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c3977902c281213/Desktop/Project_Sales/"/>
    </mc:Choice>
  </mc:AlternateContent>
  <xr:revisionPtr revIDLastSave="0" documentId="8_{0F0A5F8A-1782-423E-8556-C247D78714A5}" xr6:coauthVersionLast="47" xr6:coauthVersionMax="47" xr10:uidLastSave="{00000000-0000-0000-0000-000000000000}"/>
  <bookViews>
    <workbookView xWindow="-108" yWindow="-108" windowWidth="23256" windowHeight="12456" xr2:uid="{53F7E22C-78BE-46D9-B443-6C34754685E6}"/>
  </bookViews>
  <sheets>
    <sheet name="Query &amp; Functions" sheetId="2" r:id="rId1"/>
    <sheet name="Pivot Tables" sheetId="1" r:id="rId2"/>
    <sheet name="Insights &amp; Summary" sheetId="6" r:id="rId3"/>
  </sheets>
  <definedNames>
    <definedName name="ExternalData_1" localSheetId="0" hidden="1">'Query &amp; Functions'!$A$1:$O$5501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2" l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3BE3B0-1B83-474A-BC4D-B9832E2CA477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<sst xmlns="http://schemas.openxmlformats.org/spreadsheetml/2006/main" count="44109" uniqueCount="13598">
  <si>
    <t>Order_ID</t>
  </si>
  <si>
    <t>Customer_ID</t>
  </si>
  <si>
    <t>Region</t>
  </si>
  <si>
    <t>Category</t>
  </si>
  <si>
    <t>Sub_Category</t>
  </si>
  <si>
    <t>Product_Name</t>
  </si>
  <si>
    <t>Quantity</t>
  </si>
  <si>
    <t>Unit_Price</t>
  </si>
  <si>
    <t>Discount</t>
  </si>
  <si>
    <t>Order_Date</t>
  </si>
  <si>
    <t>Ship_Mode</t>
  </si>
  <si>
    <t>Payment_Method</t>
  </si>
  <si>
    <t>Sales</t>
  </si>
  <si>
    <t>Profit</t>
  </si>
  <si>
    <t>ORD100000</t>
  </si>
  <si>
    <t>CUST1421</t>
  </si>
  <si>
    <t>West</t>
  </si>
  <si>
    <t>Furniture</t>
  </si>
  <si>
    <t>Novel</t>
  </si>
  <si>
    <t>Product_0</t>
  </si>
  <si>
    <t>Standard</t>
  </si>
  <si>
    <t>Debit Card</t>
  </si>
  <si>
    <t>ORD100001</t>
  </si>
  <si>
    <t>CUST3813</t>
  </si>
  <si>
    <t>Central</t>
  </si>
  <si>
    <t>Electronics</t>
  </si>
  <si>
    <t>Chair</t>
  </si>
  <si>
    <t>Product_1</t>
  </si>
  <si>
    <t>Same Day</t>
  </si>
  <si>
    <t>Net Banking</t>
  </si>
  <si>
    <t>ORD100002</t>
  </si>
  <si>
    <t>CUST2653</t>
  </si>
  <si>
    <t>East</t>
  </si>
  <si>
    <t>Grocery</t>
  </si>
  <si>
    <t>Cricket</t>
  </si>
  <si>
    <t>Product_2</t>
  </si>
  <si>
    <t>UPI</t>
  </si>
  <si>
    <t>ORD100003</t>
  </si>
  <si>
    <t>CUST1833</t>
  </si>
  <si>
    <t>Books</t>
  </si>
  <si>
    <t>Shirt</t>
  </si>
  <si>
    <t>Product_3</t>
  </si>
  <si>
    <t>Express</t>
  </si>
  <si>
    <t>ORD100004</t>
  </si>
  <si>
    <t>CUST2139</t>
  </si>
  <si>
    <t>Sports</t>
  </si>
  <si>
    <t>Product_4</t>
  </si>
  <si>
    <t>ORD100005</t>
  </si>
  <si>
    <t>CUST2155</t>
  </si>
  <si>
    <t>South</t>
  </si>
  <si>
    <t>Product_5</t>
  </si>
  <si>
    <t>ORD100006</t>
  </si>
  <si>
    <t>CUST2007</t>
  </si>
  <si>
    <t>Textbook</t>
  </si>
  <si>
    <t>Product_6</t>
  </si>
  <si>
    <t>ORD100007</t>
  </si>
  <si>
    <t>CUST2258</t>
  </si>
  <si>
    <t>Product_7</t>
  </si>
  <si>
    <t>ORD100008</t>
  </si>
  <si>
    <t>CUST1456</t>
  </si>
  <si>
    <t>Clothing</t>
  </si>
  <si>
    <t>Mobile</t>
  </si>
  <si>
    <t>Product_8</t>
  </si>
  <si>
    <t>ORD100009</t>
  </si>
  <si>
    <t>CUST1997</t>
  </si>
  <si>
    <t>Product_9</t>
  </si>
  <si>
    <t>ORD100010</t>
  </si>
  <si>
    <t>CUST1465</t>
  </si>
  <si>
    <t>Product_10</t>
  </si>
  <si>
    <t>ORD100011</t>
  </si>
  <si>
    <t>CUST3975</t>
  </si>
  <si>
    <t>Snacks</t>
  </si>
  <si>
    <t>Product_11</t>
  </si>
  <si>
    <t>Credit Card</t>
  </si>
  <si>
    <t>ORD100012</t>
  </si>
  <si>
    <t>CUST2843</t>
  </si>
  <si>
    <t>Shoes</t>
  </si>
  <si>
    <t>Product_12</t>
  </si>
  <si>
    <t>ORD100013</t>
  </si>
  <si>
    <t>CUST1214</t>
  </si>
  <si>
    <t>Table</t>
  </si>
  <si>
    <t>Product_13</t>
  </si>
  <si>
    <t>ORD100014</t>
  </si>
  <si>
    <t>CUST1329</t>
  </si>
  <si>
    <t>Product_14</t>
  </si>
  <si>
    <t>ORD100015</t>
  </si>
  <si>
    <t>CUST2124</t>
  </si>
  <si>
    <t>Product_15</t>
  </si>
  <si>
    <t>ORD100016</t>
  </si>
  <si>
    <t>CUST2444</t>
  </si>
  <si>
    <t>Product_16</t>
  </si>
  <si>
    <t>ORD100017</t>
  </si>
  <si>
    <t>CUST3614</t>
  </si>
  <si>
    <t>Rice</t>
  </si>
  <si>
    <t>Product_17</t>
  </si>
  <si>
    <t>ORD100018</t>
  </si>
  <si>
    <t>CUST1236</t>
  </si>
  <si>
    <t>North</t>
  </si>
  <si>
    <t>Product_18</t>
  </si>
  <si>
    <t>ORD100019</t>
  </si>
  <si>
    <t>CUST1025</t>
  </si>
  <si>
    <t>Product_19</t>
  </si>
  <si>
    <t>ORD100020</t>
  </si>
  <si>
    <t>CUST3066</t>
  </si>
  <si>
    <t>Product_20</t>
  </si>
  <si>
    <t>Cash</t>
  </si>
  <si>
    <t>ORD100021</t>
  </si>
  <si>
    <t>CUST2634</t>
  </si>
  <si>
    <t>Product_21</t>
  </si>
  <si>
    <t>ORD100022</t>
  </si>
  <si>
    <t>CUST2442</t>
  </si>
  <si>
    <t>Product_22</t>
  </si>
  <si>
    <t>ORD100023</t>
  </si>
  <si>
    <t>CUST1365</t>
  </si>
  <si>
    <t>Product_23</t>
  </si>
  <si>
    <t>ORD100024</t>
  </si>
  <si>
    <t>CUST1847</t>
  </si>
  <si>
    <t>Product_24</t>
  </si>
  <si>
    <t>ORD100025</t>
  </si>
  <si>
    <t>CUST1211</t>
  </si>
  <si>
    <t>Product_25</t>
  </si>
  <si>
    <t>ORD100026</t>
  </si>
  <si>
    <t>CUST3970</t>
  </si>
  <si>
    <t>Product_26</t>
  </si>
  <si>
    <t>ORD100027</t>
  </si>
  <si>
    <t>CUST3531</t>
  </si>
  <si>
    <t>Laptop</t>
  </si>
  <si>
    <t>Product_27</t>
  </si>
  <si>
    <t>ORD100028</t>
  </si>
  <si>
    <t>CUST2690</t>
  </si>
  <si>
    <t>Product_28</t>
  </si>
  <si>
    <t>ORD100029</t>
  </si>
  <si>
    <t>CUST3354</t>
  </si>
  <si>
    <t>Product_29</t>
  </si>
  <si>
    <t>ORD100030</t>
  </si>
  <si>
    <t>CUST2406</t>
  </si>
  <si>
    <t>Product_30</t>
  </si>
  <si>
    <t>ORD100031</t>
  </si>
  <si>
    <t>CUST3385</t>
  </si>
  <si>
    <t>Product_31</t>
  </si>
  <si>
    <t>ORD100032</t>
  </si>
  <si>
    <t>CUST3909</t>
  </si>
  <si>
    <t>Product_32</t>
  </si>
  <si>
    <t>ORD100033</t>
  </si>
  <si>
    <t>CUST3257</t>
  </si>
  <si>
    <t>Football</t>
  </si>
  <si>
    <t>Product_33</t>
  </si>
  <si>
    <t>ORD100034</t>
  </si>
  <si>
    <t>CUST2835</t>
  </si>
  <si>
    <t>Product_34</t>
  </si>
  <si>
    <t>ORD100035</t>
  </si>
  <si>
    <t>CUST3775</t>
  </si>
  <si>
    <t>Product_35</t>
  </si>
  <si>
    <t>ORD100036</t>
  </si>
  <si>
    <t>CUST1608</t>
  </si>
  <si>
    <t>Product_36</t>
  </si>
  <si>
    <t>ORD100037</t>
  </si>
  <si>
    <t>CUST3644</t>
  </si>
  <si>
    <t>Product_37</t>
  </si>
  <si>
    <t>ORD100038</t>
  </si>
  <si>
    <t>CUST2724</t>
  </si>
  <si>
    <t>Product_38</t>
  </si>
  <si>
    <t>ORD100039</t>
  </si>
  <si>
    <t>CUST3236</t>
  </si>
  <si>
    <t>Product_39</t>
  </si>
  <si>
    <t>ORD100040</t>
  </si>
  <si>
    <t>CUST1259</t>
  </si>
  <si>
    <t>Product_40</t>
  </si>
  <si>
    <t>ORD100041</t>
  </si>
  <si>
    <t>CUST2391</t>
  </si>
  <si>
    <t>Product_41</t>
  </si>
  <si>
    <t>ORD100042</t>
  </si>
  <si>
    <t>CUST1971</t>
  </si>
  <si>
    <t>Product_42</t>
  </si>
  <si>
    <t>ORD100043</t>
  </si>
  <si>
    <t>CUST3173</t>
  </si>
  <si>
    <t>Product_43</t>
  </si>
  <si>
    <t>ORD100044</t>
  </si>
  <si>
    <t>CUST1865</t>
  </si>
  <si>
    <t>Product_44</t>
  </si>
  <si>
    <t>ORD100045</t>
  </si>
  <si>
    <t>CUST2607</t>
  </si>
  <si>
    <t>Product_45</t>
  </si>
  <si>
    <t>ORD100046</t>
  </si>
  <si>
    <t>CUST3519</t>
  </si>
  <si>
    <t>Product_46</t>
  </si>
  <si>
    <t>ORD100047</t>
  </si>
  <si>
    <t>CUST2255</t>
  </si>
  <si>
    <t>Product_47</t>
  </si>
  <si>
    <t>ORD100048</t>
  </si>
  <si>
    <t>CUST2140</t>
  </si>
  <si>
    <t>Product_48</t>
  </si>
  <si>
    <t>ORD100049</t>
  </si>
  <si>
    <t>CUST2184</t>
  </si>
  <si>
    <t>Product_49</t>
  </si>
  <si>
    <t>ORD100050</t>
  </si>
  <si>
    <t>CUST3625</t>
  </si>
  <si>
    <t>Product_50</t>
  </si>
  <si>
    <t>ORD100051</t>
  </si>
  <si>
    <t>CUST1063</t>
  </si>
  <si>
    <t>Product_51</t>
  </si>
  <si>
    <t>ORD100052</t>
  </si>
  <si>
    <t>CUST3680</t>
  </si>
  <si>
    <t>Product_52</t>
  </si>
  <si>
    <t>ORD100053</t>
  </si>
  <si>
    <t>Product_53</t>
  </si>
  <si>
    <t>ORD100054</t>
  </si>
  <si>
    <t>CUST3987</t>
  </si>
  <si>
    <t>Product_54</t>
  </si>
  <si>
    <t>ORD100055</t>
  </si>
  <si>
    <t>CUST2540</t>
  </si>
  <si>
    <t>Product_55</t>
  </si>
  <si>
    <t>ORD100056</t>
  </si>
  <si>
    <t>CUST1647</t>
  </si>
  <si>
    <t>Product_56</t>
  </si>
  <si>
    <t>ORD100057</t>
  </si>
  <si>
    <t>CUST1489</t>
  </si>
  <si>
    <t>Product_57</t>
  </si>
  <si>
    <t>ORD100058</t>
  </si>
  <si>
    <t>CUST1752</t>
  </si>
  <si>
    <t>Product_58</t>
  </si>
  <si>
    <t>ORD100059</t>
  </si>
  <si>
    <t>CUST2812</t>
  </si>
  <si>
    <t>Product_59</t>
  </si>
  <si>
    <t>ORD100060</t>
  </si>
  <si>
    <t>CUST2638</t>
  </si>
  <si>
    <t>Product_60</t>
  </si>
  <si>
    <t>ORD100061</t>
  </si>
  <si>
    <t>CUST1962</t>
  </si>
  <si>
    <t>Product_61</t>
  </si>
  <si>
    <t>ORD100062</t>
  </si>
  <si>
    <t>CUST2928</t>
  </si>
  <si>
    <t>Product_62</t>
  </si>
  <si>
    <t>ORD100063</t>
  </si>
  <si>
    <t>CUST2095</t>
  </si>
  <si>
    <t>Product_63</t>
  </si>
  <si>
    <t>ORD100064</t>
  </si>
  <si>
    <t>CUST1016</t>
  </si>
  <si>
    <t>Product_64</t>
  </si>
  <si>
    <t>ORD100065</t>
  </si>
  <si>
    <t>CUST2330</t>
  </si>
  <si>
    <t>Product_65</t>
  </si>
  <si>
    <t>ORD100066</t>
  </si>
  <si>
    <t>CUST2131</t>
  </si>
  <si>
    <t>Product_66</t>
  </si>
  <si>
    <t>ORD100067</t>
  </si>
  <si>
    <t>Product_67</t>
  </si>
  <si>
    <t>ORD100068</t>
  </si>
  <si>
    <t>CUST1362</t>
  </si>
  <si>
    <t>Product_68</t>
  </si>
  <si>
    <t>ORD100069</t>
  </si>
  <si>
    <t>CUST1009</t>
  </si>
  <si>
    <t>Product_69</t>
  </si>
  <si>
    <t>ORD100070</t>
  </si>
  <si>
    <t>CUST1117</t>
  </si>
  <si>
    <t>Product_70</t>
  </si>
  <si>
    <t>ORD100071</t>
  </si>
  <si>
    <t>CUST2825</t>
  </si>
  <si>
    <t>Product_71</t>
  </si>
  <si>
    <t>ORD100072</t>
  </si>
  <si>
    <t>CUST1817</t>
  </si>
  <si>
    <t>Product_72</t>
  </si>
  <si>
    <t>ORD100073</t>
  </si>
  <si>
    <t>CUST3801</t>
  </si>
  <si>
    <t>Product_73</t>
  </si>
  <si>
    <t>ORD100074</t>
  </si>
  <si>
    <t>CUST3808</t>
  </si>
  <si>
    <t>Product_74</t>
  </si>
  <si>
    <t>ORD100075</t>
  </si>
  <si>
    <t>CUST3783</t>
  </si>
  <si>
    <t>Product_75</t>
  </si>
  <si>
    <t>ORD100076</t>
  </si>
  <si>
    <t>CUST2691</t>
  </si>
  <si>
    <t>Product_76</t>
  </si>
  <si>
    <t>ORD100077</t>
  </si>
  <si>
    <t>CUST1366</t>
  </si>
  <si>
    <t>Product_77</t>
  </si>
  <si>
    <t>ORD100078</t>
  </si>
  <si>
    <t>CUST2097</t>
  </si>
  <si>
    <t>Product_78</t>
  </si>
  <si>
    <t>ORD100079</t>
  </si>
  <si>
    <t>CUST2751</t>
  </si>
  <si>
    <t>Product_79</t>
  </si>
  <si>
    <t>ORD100080</t>
  </si>
  <si>
    <t>CUST2598</t>
  </si>
  <si>
    <t>Product_80</t>
  </si>
  <si>
    <t>ORD100081</t>
  </si>
  <si>
    <t>CUST3929</t>
  </si>
  <si>
    <t>Product_81</t>
  </si>
  <si>
    <t>ORD100082</t>
  </si>
  <si>
    <t>CUST1241</t>
  </si>
  <si>
    <t>Product_82</t>
  </si>
  <si>
    <t>ORD100083</t>
  </si>
  <si>
    <t>CUST3935</t>
  </si>
  <si>
    <t>Product_83</t>
  </si>
  <si>
    <t>ORD100084</t>
  </si>
  <si>
    <t>CUST2855</t>
  </si>
  <si>
    <t>Product_84</t>
  </si>
  <si>
    <t>ORD100085</t>
  </si>
  <si>
    <t>CUST3948</t>
  </si>
  <si>
    <t>Product_85</t>
  </si>
  <si>
    <t>ORD100086</t>
  </si>
  <si>
    <t>CUST3162</t>
  </si>
  <si>
    <t>Product_86</t>
  </si>
  <si>
    <t>ORD100087</t>
  </si>
  <si>
    <t>CUST2167</t>
  </si>
  <si>
    <t>Product_87</t>
  </si>
  <si>
    <t>ORD100088</t>
  </si>
  <si>
    <t>CUST2147</t>
  </si>
  <si>
    <t>Product_88</t>
  </si>
  <si>
    <t>ORD100089</t>
  </si>
  <si>
    <t>CUST2156</t>
  </si>
  <si>
    <t>Product_89</t>
  </si>
  <si>
    <t>ORD100090</t>
  </si>
  <si>
    <t>CUST1394</t>
  </si>
  <si>
    <t>Product_90</t>
  </si>
  <si>
    <t>ORD100091</t>
  </si>
  <si>
    <t>CUST3217</t>
  </si>
  <si>
    <t>Product_91</t>
  </si>
  <si>
    <t>ORD100092</t>
  </si>
  <si>
    <t>CUST1378</t>
  </si>
  <si>
    <t>Product_92</t>
  </si>
  <si>
    <t>ORD100093</t>
  </si>
  <si>
    <t>CUST3925</t>
  </si>
  <si>
    <t>Product_93</t>
  </si>
  <si>
    <t>ORD100094</t>
  </si>
  <si>
    <t>CUST2847</t>
  </si>
  <si>
    <t>Product_94</t>
  </si>
  <si>
    <t>ORD100095</t>
  </si>
  <si>
    <t>CUST1621</t>
  </si>
  <si>
    <t>Product_95</t>
  </si>
  <si>
    <t>ORD100096</t>
  </si>
  <si>
    <t>CUST2606</t>
  </si>
  <si>
    <t>Product_96</t>
  </si>
  <si>
    <t>ORD100097</t>
  </si>
  <si>
    <t>CUST3414</t>
  </si>
  <si>
    <t>Product_97</t>
  </si>
  <si>
    <t>ORD100098</t>
  </si>
  <si>
    <t>CUST2215</t>
  </si>
  <si>
    <t>Product_98</t>
  </si>
  <si>
    <t>ORD100099</t>
  </si>
  <si>
    <t>CUST3804</t>
  </si>
  <si>
    <t>Product_99</t>
  </si>
  <si>
    <t>ORD100100</t>
  </si>
  <si>
    <t>CUST1706</t>
  </si>
  <si>
    <t>Product_100</t>
  </si>
  <si>
    <t>ORD100101</t>
  </si>
  <si>
    <t>CUST1138</t>
  </si>
  <si>
    <t>Product_101</t>
  </si>
  <si>
    <t>ORD100102</t>
  </si>
  <si>
    <t>CUST2770</t>
  </si>
  <si>
    <t>Product_102</t>
  </si>
  <si>
    <t>ORD100103</t>
  </si>
  <si>
    <t>CUST2965</t>
  </si>
  <si>
    <t>Product_103</t>
  </si>
  <si>
    <t>ORD100104</t>
  </si>
  <si>
    <t>CUST1118</t>
  </si>
  <si>
    <t>Product_104</t>
  </si>
  <si>
    <t>ORD100105</t>
  </si>
  <si>
    <t>CUST2564</t>
  </si>
  <si>
    <t>Product_105</t>
  </si>
  <si>
    <t>ORD100106</t>
  </si>
  <si>
    <t>CUST3467</t>
  </si>
  <si>
    <t>Product_106</t>
  </si>
  <si>
    <t>ORD100107</t>
  </si>
  <si>
    <t>CUST2283</t>
  </si>
  <si>
    <t>Product_107</t>
  </si>
  <si>
    <t>ORD100108</t>
  </si>
  <si>
    <t>CUST3109</t>
  </si>
  <si>
    <t>Product_108</t>
  </si>
  <si>
    <t>ORD100109</t>
  </si>
  <si>
    <t>CUST1353</t>
  </si>
  <si>
    <t>Product_109</t>
  </si>
  <si>
    <t>ORD100110</t>
  </si>
  <si>
    <t>CUST1848</t>
  </si>
  <si>
    <t>Product_110</t>
  </si>
  <si>
    <t>ORD100111</t>
  </si>
  <si>
    <t>CUST1807</t>
  </si>
  <si>
    <t>Product_111</t>
  </si>
  <si>
    <t>ORD100112</t>
  </si>
  <si>
    <t>CUST1249</t>
  </si>
  <si>
    <t>Product_112</t>
  </si>
  <si>
    <t>ORD100113</t>
  </si>
  <si>
    <t>CUST2601</t>
  </si>
  <si>
    <t>Product_113</t>
  </si>
  <si>
    <t>ORD100114</t>
  </si>
  <si>
    <t>CUST2740</t>
  </si>
  <si>
    <t>Product_114</t>
  </si>
  <si>
    <t>ORD100115</t>
  </si>
  <si>
    <t>CUST1313</t>
  </si>
  <si>
    <t>Product_115</t>
  </si>
  <si>
    <t>ORD100116</t>
  </si>
  <si>
    <t>CUST1526</t>
  </si>
  <si>
    <t>Product_116</t>
  </si>
  <si>
    <t>ORD100117</t>
  </si>
  <si>
    <t>CUST3017</t>
  </si>
  <si>
    <t>Product_117</t>
  </si>
  <si>
    <t>ORD100118</t>
  </si>
  <si>
    <t>CUST3248</t>
  </si>
  <si>
    <t>Product_118</t>
  </si>
  <si>
    <t>ORD100119</t>
  </si>
  <si>
    <t>CUST3330</t>
  </si>
  <si>
    <t>Product_119</t>
  </si>
  <si>
    <t>ORD100120</t>
  </si>
  <si>
    <t>CUST1834</t>
  </si>
  <si>
    <t>Product_120</t>
  </si>
  <si>
    <t>ORD100121</t>
  </si>
  <si>
    <t>CUST3135</t>
  </si>
  <si>
    <t>Product_121</t>
  </si>
  <si>
    <t>ORD100122</t>
  </si>
  <si>
    <t>CUST2486</t>
  </si>
  <si>
    <t>Product_122</t>
  </si>
  <si>
    <t>ORD100123</t>
  </si>
  <si>
    <t>Product_123</t>
  </si>
  <si>
    <t>ORD100124</t>
  </si>
  <si>
    <t>CUST3578</t>
  </si>
  <si>
    <t>Product_124</t>
  </si>
  <si>
    <t>ORD100125</t>
  </si>
  <si>
    <t>CUST3839</t>
  </si>
  <si>
    <t>Product_125</t>
  </si>
  <si>
    <t>ORD100126</t>
  </si>
  <si>
    <t>CUST1398</t>
  </si>
  <si>
    <t>Product_126</t>
  </si>
  <si>
    <t>ORD100127</t>
  </si>
  <si>
    <t>CUST1805</t>
  </si>
  <si>
    <t>Product_127</t>
  </si>
  <si>
    <t>ORD100128</t>
  </si>
  <si>
    <t>CUST2841</t>
  </si>
  <si>
    <t>Product_128</t>
  </si>
  <si>
    <t>ORD100129</t>
  </si>
  <si>
    <t>CUST3524</t>
  </si>
  <si>
    <t>Product_129</t>
  </si>
  <si>
    <t>ORD100130</t>
  </si>
  <si>
    <t>CUST1761</t>
  </si>
  <si>
    <t>Product_130</t>
  </si>
  <si>
    <t>ORD100131</t>
  </si>
  <si>
    <t>CUST3609</t>
  </si>
  <si>
    <t>Product_131</t>
  </si>
  <si>
    <t>ORD100132</t>
  </si>
  <si>
    <t>CUST2727</t>
  </si>
  <si>
    <t>Product_132</t>
  </si>
  <si>
    <t>ORD100133</t>
  </si>
  <si>
    <t>CUST2925</t>
  </si>
  <si>
    <t>Product_133</t>
  </si>
  <si>
    <t>ORD100134</t>
  </si>
  <si>
    <t>CUST2058</t>
  </si>
  <si>
    <t>Product_134</t>
  </si>
  <si>
    <t>ORD100135</t>
  </si>
  <si>
    <t>CUST2166</t>
  </si>
  <si>
    <t>Product_135</t>
  </si>
  <si>
    <t>ORD100136</t>
  </si>
  <si>
    <t>CUST3793</t>
  </si>
  <si>
    <t>Product_136</t>
  </si>
  <si>
    <t>ORD100137</t>
  </si>
  <si>
    <t>CUST2125</t>
  </si>
  <si>
    <t>Product_137</t>
  </si>
  <si>
    <t>ORD100138</t>
  </si>
  <si>
    <t>CUST2497</t>
  </si>
  <si>
    <t>Product_138</t>
  </si>
  <si>
    <t>ORD100139</t>
  </si>
  <si>
    <t>CUST3194</t>
  </si>
  <si>
    <t>Product_139</t>
  </si>
  <si>
    <t>ORD100140</t>
  </si>
  <si>
    <t>CUST3655</t>
  </si>
  <si>
    <t>Product_140</t>
  </si>
  <si>
    <t>ORD100141</t>
  </si>
  <si>
    <t>CUST2979</t>
  </si>
  <si>
    <t>Product_141</t>
  </si>
  <si>
    <t>ORD100142</t>
  </si>
  <si>
    <t>CUST2077</t>
  </si>
  <si>
    <t>Product_142</t>
  </si>
  <si>
    <t>ORD100143</t>
  </si>
  <si>
    <t>CUST2627</t>
  </si>
  <si>
    <t>Product_143</t>
  </si>
  <si>
    <t>ORD100144</t>
  </si>
  <si>
    <t>CUST2503</t>
  </si>
  <si>
    <t>Product_144</t>
  </si>
  <si>
    <t>ORD100145</t>
  </si>
  <si>
    <t>CUST1663</t>
  </si>
  <si>
    <t>Product_145</t>
  </si>
  <si>
    <t>ORD100146</t>
  </si>
  <si>
    <t>Product_146</t>
  </si>
  <si>
    <t>ORD100147</t>
  </si>
  <si>
    <t>CUST2389</t>
  </si>
  <si>
    <t>Product_147</t>
  </si>
  <si>
    <t>ORD100148</t>
  </si>
  <si>
    <t>CUST1377</t>
  </si>
  <si>
    <t>Product_148</t>
  </si>
  <si>
    <t>ORD100149</t>
  </si>
  <si>
    <t>CUST3862</t>
  </si>
  <si>
    <t>Product_149</t>
  </si>
  <si>
    <t>ORD100150</t>
  </si>
  <si>
    <t>CUST3271</t>
  </si>
  <si>
    <t>Product_150</t>
  </si>
  <si>
    <t>ORD100151</t>
  </si>
  <si>
    <t>CUST1145</t>
  </si>
  <si>
    <t>Product_151</t>
  </si>
  <si>
    <t>ORD100152</t>
  </si>
  <si>
    <t>CUST2073</t>
  </si>
  <si>
    <t>Product_152</t>
  </si>
  <si>
    <t>ORD100153</t>
  </si>
  <si>
    <t>CUST2600</t>
  </si>
  <si>
    <t>Product_153</t>
  </si>
  <si>
    <t>ORD100154</t>
  </si>
  <si>
    <t>CUST2926</t>
  </si>
  <si>
    <t>Product_154</t>
  </si>
  <si>
    <t>ORD100155</t>
  </si>
  <si>
    <t>CUST2616</t>
  </si>
  <si>
    <t>Product_155</t>
  </si>
  <si>
    <t>ORD100156</t>
  </si>
  <si>
    <t>CUST1959</t>
  </si>
  <si>
    <t>Product_156</t>
  </si>
  <si>
    <t>ORD100157</t>
  </si>
  <si>
    <t>CUST1062</t>
  </si>
  <si>
    <t>Product_157</t>
  </si>
  <si>
    <t>ORD100158</t>
  </si>
  <si>
    <t>CUST2695</t>
  </si>
  <si>
    <t>Product_158</t>
  </si>
  <si>
    <t>ORD100159</t>
  </si>
  <si>
    <t>CUST3794</t>
  </si>
  <si>
    <t>Product_159</t>
  </si>
  <si>
    <t>ORD100160</t>
  </si>
  <si>
    <t>CUST2566</t>
  </si>
  <si>
    <t>Product_160</t>
  </si>
  <si>
    <t>ORD100161</t>
  </si>
  <si>
    <t>CUST2191</t>
  </si>
  <si>
    <t>Product_161</t>
  </si>
  <si>
    <t>ORD100162</t>
  </si>
  <si>
    <t>CUST2664</t>
  </si>
  <si>
    <t>Product_162</t>
  </si>
  <si>
    <t>ORD100163</t>
  </si>
  <si>
    <t>CUST2803</t>
  </si>
  <si>
    <t>Product_163</t>
  </si>
  <si>
    <t>ORD100164</t>
  </si>
  <si>
    <t>Product_164</t>
  </si>
  <si>
    <t>ORD100165</t>
  </si>
  <si>
    <t>CUST3537</t>
  </si>
  <si>
    <t>Product_165</t>
  </si>
  <si>
    <t>ORD100166</t>
  </si>
  <si>
    <t>CUST1719</t>
  </si>
  <si>
    <t>Product_166</t>
  </si>
  <si>
    <t>ORD100167</t>
  </si>
  <si>
    <t>CUST2711</t>
  </si>
  <si>
    <t>Product_167</t>
  </si>
  <si>
    <t>ORD100168</t>
  </si>
  <si>
    <t>Product_168</t>
  </si>
  <si>
    <t>ORD100169</t>
  </si>
  <si>
    <t>CUST3137</t>
  </si>
  <si>
    <t>Product_169</t>
  </si>
  <si>
    <t>ORD100170</t>
  </si>
  <si>
    <t>CUST2628</t>
  </si>
  <si>
    <t>Product_170</t>
  </si>
  <si>
    <t>ORD100171</t>
  </si>
  <si>
    <t>CUST1542</t>
  </si>
  <si>
    <t>Product_171</t>
  </si>
  <si>
    <t>ORD100172</t>
  </si>
  <si>
    <t>CUST1828</t>
  </si>
  <si>
    <t>Product_172</t>
  </si>
  <si>
    <t>ORD100173</t>
  </si>
  <si>
    <t>CUST3921</t>
  </si>
  <si>
    <t>Product_173</t>
  </si>
  <si>
    <t>ORD100174</t>
  </si>
  <si>
    <t>CUST1551</t>
  </si>
  <si>
    <t>Product_174</t>
  </si>
  <si>
    <t>ORD100175</t>
  </si>
  <si>
    <t>CUST1849</t>
  </si>
  <si>
    <t>Product_175</t>
  </si>
  <si>
    <t>ORD100176</t>
  </si>
  <si>
    <t>Product_176</t>
  </si>
  <si>
    <t>ORD100177</t>
  </si>
  <si>
    <t>Product_177</t>
  </si>
  <si>
    <t>ORD100178</t>
  </si>
  <si>
    <t>CUST1824</t>
  </si>
  <si>
    <t>Product_178</t>
  </si>
  <si>
    <t>ORD100179</t>
  </si>
  <si>
    <t>CUST2537</t>
  </si>
  <si>
    <t>Product_179</t>
  </si>
  <si>
    <t>ORD100180</t>
  </si>
  <si>
    <t>CUST3658</t>
  </si>
  <si>
    <t>Product_180</t>
  </si>
  <si>
    <t>ORD100181</t>
  </si>
  <si>
    <t>CUST3562</t>
  </si>
  <si>
    <t>Product_181</t>
  </si>
  <si>
    <t>ORD100182</t>
  </si>
  <si>
    <t>CUST3985</t>
  </si>
  <si>
    <t>Product_182</t>
  </si>
  <si>
    <t>ORD100183</t>
  </si>
  <si>
    <t>CUST3352</t>
  </si>
  <si>
    <t>Product_183</t>
  </si>
  <si>
    <t>ORD100184</t>
  </si>
  <si>
    <t>CUST3830</t>
  </si>
  <si>
    <t>Product_184</t>
  </si>
  <si>
    <t>ORD100185</t>
  </si>
  <si>
    <t>Product_185</t>
  </si>
  <si>
    <t>ORD100186</t>
  </si>
  <si>
    <t>CUST3526</t>
  </si>
  <si>
    <t>Product_186</t>
  </si>
  <si>
    <t>ORD100187</t>
  </si>
  <si>
    <t>CUST2636</t>
  </si>
  <si>
    <t>Product_187</t>
  </si>
  <si>
    <t>ORD100188</t>
  </si>
  <si>
    <t>CUST2505</t>
  </si>
  <si>
    <t>Product_188</t>
  </si>
  <si>
    <t>ORD100189</t>
  </si>
  <si>
    <t>CUST3553</t>
  </si>
  <si>
    <t>Product_189</t>
  </si>
  <si>
    <t>ORD100190</t>
  </si>
  <si>
    <t>CUST1708</t>
  </si>
  <si>
    <t>Product_190</t>
  </si>
  <si>
    <t>ORD100191</t>
  </si>
  <si>
    <t>CUST1036</t>
  </si>
  <si>
    <t>Product_191</t>
  </si>
  <si>
    <t>ORD100192</t>
  </si>
  <si>
    <t>CUST3437</t>
  </si>
  <si>
    <t>Product_192</t>
  </si>
  <si>
    <t>ORD100193</t>
  </si>
  <si>
    <t>CUST1787</t>
  </si>
  <si>
    <t>Product_193</t>
  </si>
  <si>
    <t>ORD100194</t>
  </si>
  <si>
    <t>CUST1801</t>
  </si>
  <si>
    <t>Product_194</t>
  </si>
  <si>
    <t>ORD100195</t>
  </si>
  <si>
    <t>CUST2517</t>
  </si>
  <si>
    <t>Product_195</t>
  </si>
  <si>
    <t>ORD100196</t>
  </si>
  <si>
    <t>CUST1945</t>
  </si>
  <si>
    <t>Product_196</t>
  </si>
  <si>
    <t>ORD100197</t>
  </si>
  <si>
    <t>CUST3264</t>
  </si>
  <si>
    <t>Product_197</t>
  </si>
  <si>
    <t>ORD100198</t>
  </si>
  <si>
    <t>CUST2640</t>
  </si>
  <si>
    <t>Product_198</t>
  </si>
  <si>
    <t>ORD100199</t>
  </si>
  <si>
    <t>CUST3470</t>
  </si>
  <si>
    <t>Product_199</t>
  </si>
  <si>
    <t>ORD100200</t>
  </si>
  <si>
    <t>CUST1934</t>
  </si>
  <si>
    <t>Product_200</t>
  </si>
  <si>
    <t>ORD100201</t>
  </si>
  <si>
    <t>CUST3963</t>
  </si>
  <si>
    <t>Product_201</t>
  </si>
  <si>
    <t>ORD100202</t>
  </si>
  <si>
    <t>CUST3619</t>
  </si>
  <si>
    <t>Product_202</t>
  </si>
  <si>
    <t>ORD100203</t>
  </si>
  <si>
    <t>CUST2381</t>
  </si>
  <si>
    <t>Product_203</t>
  </si>
  <si>
    <t>ORD100204</t>
  </si>
  <si>
    <t>CUST3886</t>
  </si>
  <si>
    <t>Product_204</t>
  </si>
  <si>
    <t>ORD100205</t>
  </si>
  <si>
    <t>CUST3760</t>
  </si>
  <si>
    <t>Product_205</t>
  </si>
  <si>
    <t>ORD100206</t>
  </si>
  <si>
    <t>CUST1829</t>
  </si>
  <si>
    <t>Product_206</t>
  </si>
  <si>
    <t>ORD100207</t>
  </si>
  <si>
    <t>CUST1950</t>
  </si>
  <si>
    <t>Product_207</t>
  </si>
  <si>
    <t>ORD100208</t>
  </si>
  <si>
    <t>CUST3888</t>
  </si>
  <si>
    <t>Product_208</t>
  </si>
  <si>
    <t>ORD100209</t>
  </si>
  <si>
    <t>CUST2247</t>
  </si>
  <si>
    <t>Product_209</t>
  </si>
  <si>
    <t>ORD100210</t>
  </si>
  <si>
    <t>CUST3484</t>
  </si>
  <si>
    <t>Product_210</t>
  </si>
  <si>
    <t>ORD100211</t>
  </si>
  <si>
    <t>CUST1689</t>
  </si>
  <si>
    <t>Product_211</t>
  </si>
  <si>
    <t>ORD100212</t>
  </si>
  <si>
    <t>CUST3399</t>
  </si>
  <si>
    <t>Product_212</t>
  </si>
  <si>
    <t>ORD100213</t>
  </si>
  <si>
    <t>CUST1271</t>
  </si>
  <si>
    <t>Product_213</t>
  </si>
  <si>
    <t>ORD100214</t>
  </si>
  <si>
    <t>CUST2656</t>
  </si>
  <si>
    <t>Product_214</t>
  </si>
  <si>
    <t>ORD100215</t>
  </si>
  <si>
    <t>CUST2666</t>
  </si>
  <si>
    <t>Product_215</t>
  </si>
  <si>
    <t>ORD100216</t>
  </si>
  <si>
    <t>CUST3876</t>
  </si>
  <si>
    <t>Product_216</t>
  </si>
  <si>
    <t>ORD100217</t>
  </si>
  <si>
    <t>CUST2312</t>
  </si>
  <si>
    <t>Product_217</t>
  </si>
  <si>
    <t>ORD100218</t>
  </si>
  <si>
    <t>CUST3502</t>
  </si>
  <si>
    <t>Product_218</t>
  </si>
  <si>
    <t>ORD100219</t>
  </si>
  <si>
    <t>CUST3681</t>
  </si>
  <si>
    <t>Product_219</t>
  </si>
  <si>
    <t>ORD100220</t>
  </si>
  <si>
    <t>CUST2475</t>
  </si>
  <si>
    <t>Product_220</t>
  </si>
  <si>
    <t>ORD100221</t>
  </si>
  <si>
    <t>CUST3704</t>
  </si>
  <si>
    <t>Product_221</t>
  </si>
  <si>
    <t>ORD100222</t>
  </si>
  <si>
    <t>CUST3965</t>
  </si>
  <si>
    <t>Product_222</t>
  </si>
  <si>
    <t>ORD100223</t>
  </si>
  <si>
    <t>CUST2977</t>
  </si>
  <si>
    <t>Product_223</t>
  </si>
  <si>
    <t>ORD100224</t>
  </si>
  <si>
    <t>CUST2637</t>
  </si>
  <si>
    <t>Product_224</t>
  </si>
  <si>
    <t>ORD100225</t>
  </si>
  <si>
    <t>CUST2197</t>
  </si>
  <si>
    <t>Product_225</t>
  </si>
  <si>
    <t>ORD100226</t>
  </si>
  <si>
    <t>CUST1595</t>
  </si>
  <si>
    <t>Product_226</t>
  </si>
  <si>
    <t>ORD100227</t>
  </si>
  <si>
    <t>CUST2158</t>
  </si>
  <si>
    <t>Product_227</t>
  </si>
  <si>
    <t>ORD100228</t>
  </si>
  <si>
    <t>CUST3557</t>
  </si>
  <si>
    <t>Product_228</t>
  </si>
  <si>
    <t>ORD100229</t>
  </si>
  <si>
    <t>CUST3103</t>
  </si>
  <si>
    <t>Product_229</t>
  </si>
  <si>
    <t>ORD100230</t>
  </si>
  <si>
    <t>CUST3016</t>
  </si>
  <si>
    <t>Product_230</t>
  </si>
  <si>
    <t>ORD100231</t>
  </si>
  <si>
    <t>CUST2313</t>
  </si>
  <si>
    <t>Product_231</t>
  </si>
  <si>
    <t>ORD100232</t>
  </si>
  <si>
    <t>CUST1076</t>
  </si>
  <si>
    <t>Product_232</t>
  </si>
  <si>
    <t>ORD100233</t>
  </si>
  <si>
    <t>CUST2259</t>
  </si>
  <si>
    <t>Product_233</t>
  </si>
  <si>
    <t>ORD100234</t>
  </si>
  <si>
    <t>CUST3023</t>
  </si>
  <si>
    <t>Product_234</t>
  </si>
  <si>
    <t>ORD100235</t>
  </si>
  <si>
    <t>CUST3934</t>
  </si>
  <si>
    <t>Product_235</t>
  </si>
  <si>
    <t>ORD100236</t>
  </si>
  <si>
    <t>CUST2509</t>
  </si>
  <si>
    <t>Product_236</t>
  </si>
  <si>
    <t>ORD100237</t>
  </si>
  <si>
    <t>CUST2336</t>
  </si>
  <si>
    <t>Product_237</t>
  </si>
  <si>
    <t>ORD100238</t>
  </si>
  <si>
    <t>CUST2360</t>
  </si>
  <si>
    <t>Product_238</t>
  </si>
  <si>
    <t>ORD100239</t>
  </si>
  <si>
    <t>CUST3877</t>
  </si>
  <si>
    <t>Product_239</t>
  </si>
  <si>
    <t>ORD100240</t>
  </si>
  <si>
    <t>CUST3546</t>
  </si>
  <si>
    <t>Product_240</t>
  </si>
  <si>
    <t>ORD100241</t>
  </si>
  <si>
    <t>CUST3498</t>
  </si>
  <si>
    <t>Product_241</t>
  </si>
  <si>
    <t>ORD100242</t>
  </si>
  <si>
    <t>CUST1282</t>
  </si>
  <si>
    <t>Product_242</t>
  </si>
  <si>
    <t>ORD100243</t>
  </si>
  <si>
    <t>CUST3349</t>
  </si>
  <si>
    <t>Product_243</t>
  </si>
  <si>
    <t>ORD100244</t>
  </si>
  <si>
    <t>CUST3575</t>
  </si>
  <si>
    <t>Product_244</t>
  </si>
  <si>
    <t>ORD100245</t>
  </si>
  <si>
    <t>CUST1618</t>
  </si>
  <si>
    <t>Product_245</t>
  </si>
  <si>
    <t>ORD100246</t>
  </si>
  <si>
    <t>CUST1679</t>
  </si>
  <si>
    <t>Product_246</t>
  </si>
  <si>
    <t>ORD100247</t>
  </si>
  <si>
    <t>CUST3319</t>
  </si>
  <si>
    <t>Product_247</t>
  </si>
  <si>
    <t>ORD100248</t>
  </si>
  <si>
    <t>CUST2415</t>
  </si>
  <si>
    <t>Product_248</t>
  </si>
  <si>
    <t>ORD100249</t>
  </si>
  <si>
    <t>CUST1630</t>
  </si>
  <si>
    <t>Product_249</t>
  </si>
  <si>
    <t>ORD100250</t>
  </si>
  <si>
    <t>CUST1676</t>
  </si>
  <si>
    <t>Product_250</t>
  </si>
  <si>
    <t>ORD100251</t>
  </si>
  <si>
    <t>CUST3053</t>
  </si>
  <si>
    <t>Product_251</t>
  </si>
  <si>
    <t>ORD100252</t>
  </si>
  <si>
    <t>Product_252</t>
  </si>
  <si>
    <t>ORD100253</t>
  </si>
  <si>
    <t>CUST2643</t>
  </si>
  <si>
    <t>Product_253</t>
  </si>
  <si>
    <t>ORD100254</t>
  </si>
  <si>
    <t>CUST2052</t>
  </si>
  <si>
    <t>Product_254</t>
  </si>
  <si>
    <t>ORD100255</t>
  </si>
  <si>
    <t>CUST2456</t>
  </si>
  <si>
    <t>Product_255</t>
  </si>
  <si>
    <t>ORD100256</t>
  </si>
  <si>
    <t>CUST3299</t>
  </si>
  <si>
    <t>Product_256</t>
  </si>
  <si>
    <t>ORD100257</t>
  </si>
  <si>
    <t>CUST2234</t>
  </si>
  <si>
    <t>Product_257</t>
  </si>
  <si>
    <t>ORD100258</t>
  </si>
  <si>
    <t>CUST3128</t>
  </si>
  <si>
    <t>Product_258</t>
  </si>
  <si>
    <t>ORD100259</t>
  </si>
  <si>
    <t>CUST2832</t>
  </si>
  <si>
    <t>Product_259</t>
  </si>
  <si>
    <t>ORD100260</t>
  </si>
  <si>
    <t>CUST2602</t>
  </si>
  <si>
    <t>Product_260</t>
  </si>
  <si>
    <t>ORD100261</t>
  </si>
  <si>
    <t>CUST2328</t>
  </si>
  <si>
    <t>Product_261</t>
  </si>
  <si>
    <t>ORD100262</t>
  </si>
  <si>
    <t>CUST2054</t>
  </si>
  <si>
    <t>Product_262</t>
  </si>
  <si>
    <t>ORD100263</t>
  </si>
  <si>
    <t>CUST2620</t>
  </si>
  <si>
    <t>Product_263</t>
  </si>
  <si>
    <t>ORD100264</t>
  </si>
  <si>
    <t>CUST3276</t>
  </si>
  <si>
    <t>Product_264</t>
  </si>
  <si>
    <t>ORD100265</t>
  </si>
  <si>
    <t>CUST3702</t>
  </si>
  <si>
    <t>Product_265</t>
  </si>
  <si>
    <t>ORD100266</t>
  </si>
  <si>
    <t>CUST1974</t>
  </si>
  <si>
    <t>Product_266</t>
  </si>
  <si>
    <t>ORD100267</t>
  </si>
  <si>
    <t>CUST1258</t>
  </si>
  <si>
    <t>Product_267</t>
  </si>
  <si>
    <t>ORD100268</t>
  </si>
  <si>
    <t>CUST3218</t>
  </si>
  <si>
    <t>Product_268</t>
  </si>
  <si>
    <t>ORD100269</t>
  </si>
  <si>
    <t>CUST3097</t>
  </si>
  <si>
    <t>Product_269</t>
  </si>
  <si>
    <t>ORD100270</t>
  </si>
  <si>
    <t>CUST2512</t>
  </si>
  <si>
    <t>Product_270</t>
  </si>
  <si>
    <t>ORD100271</t>
  </si>
  <si>
    <t>CUST2337</t>
  </si>
  <si>
    <t>Product_271</t>
  </si>
  <si>
    <t>ORD100272</t>
  </si>
  <si>
    <t>CUST1115</t>
  </si>
  <si>
    <t>Product_272</t>
  </si>
  <si>
    <t>ORD100273</t>
  </si>
  <si>
    <t>CUST3525</t>
  </si>
  <si>
    <t>Product_273</t>
  </si>
  <si>
    <t>ORD100274</t>
  </si>
  <si>
    <t>CUST2833</t>
  </si>
  <si>
    <t>Product_274</t>
  </si>
  <si>
    <t>ORD100275</t>
  </si>
  <si>
    <t>CUST1900</t>
  </si>
  <si>
    <t>Product_275</t>
  </si>
  <si>
    <t>ORD100276</t>
  </si>
  <si>
    <t>CUST1326</t>
  </si>
  <si>
    <t>Product_276</t>
  </si>
  <si>
    <t>ORD100277</t>
  </si>
  <si>
    <t>CUST3786</t>
  </si>
  <si>
    <t>Product_277</t>
  </si>
  <si>
    <t>ORD100278</t>
  </si>
  <si>
    <t>CUST1500</t>
  </si>
  <si>
    <t>Product_278</t>
  </si>
  <si>
    <t>ORD100279</t>
  </si>
  <si>
    <t>CUST2202</t>
  </si>
  <si>
    <t>Product_279</t>
  </si>
  <si>
    <t>ORD100280</t>
  </si>
  <si>
    <t>CUST2295</t>
  </si>
  <si>
    <t>Product_280</t>
  </si>
  <si>
    <t>ORD100281</t>
  </si>
  <si>
    <t>CUST1033</t>
  </si>
  <si>
    <t>Product_281</t>
  </si>
  <si>
    <t>ORD100282</t>
  </si>
  <si>
    <t>CUST3962</t>
  </si>
  <si>
    <t>Product_282</t>
  </si>
  <si>
    <t>ORD100283</t>
  </si>
  <si>
    <t>CUST3744</t>
  </si>
  <si>
    <t>Product_283</t>
  </si>
  <si>
    <t>ORD100284</t>
  </si>
  <si>
    <t>CUST1134</t>
  </si>
  <si>
    <t>Product_284</t>
  </si>
  <si>
    <t>ORD100285</t>
  </si>
  <si>
    <t>CUST2703</t>
  </si>
  <si>
    <t>Product_285</t>
  </si>
  <si>
    <t>ORD100286</t>
  </si>
  <si>
    <t>CUST2372</t>
  </si>
  <si>
    <t>Product_286</t>
  </si>
  <si>
    <t>ORD100287</t>
  </si>
  <si>
    <t>CUST2583</t>
  </si>
  <si>
    <t>Product_287</t>
  </si>
  <si>
    <t>ORD100288</t>
  </si>
  <si>
    <t>CUST1085</t>
  </si>
  <si>
    <t>Product_288</t>
  </si>
  <si>
    <t>ORD100289</t>
  </si>
  <si>
    <t>CUST2243</t>
  </si>
  <si>
    <t>Product_289</t>
  </si>
  <si>
    <t>ORD100290</t>
  </si>
  <si>
    <t>CUST3370</t>
  </si>
  <si>
    <t>Product_290</t>
  </si>
  <si>
    <t>ORD100291</t>
  </si>
  <si>
    <t>CUST2719</t>
  </si>
  <si>
    <t>Product_291</t>
  </si>
  <si>
    <t>ORD100292</t>
  </si>
  <si>
    <t>CUST3085</t>
  </si>
  <si>
    <t>Product_292</t>
  </si>
  <si>
    <t>ORD100293</t>
  </si>
  <si>
    <t>CUST3931</t>
  </si>
  <si>
    <t>Product_293</t>
  </si>
  <si>
    <t>ORD100294</t>
  </si>
  <si>
    <t>CUST3391</t>
  </si>
  <si>
    <t>Product_294</t>
  </si>
  <si>
    <t>ORD100295</t>
  </si>
  <si>
    <t>CUST2314</t>
  </si>
  <si>
    <t>Product_295</t>
  </si>
  <si>
    <t>ORD100296</t>
  </si>
  <si>
    <t>CUST3161</t>
  </si>
  <si>
    <t>Product_296</t>
  </si>
  <si>
    <t>ORD100297</t>
  </si>
  <si>
    <t>CUST3758</t>
  </si>
  <si>
    <t>Product_297</t>
  </si>
  <si>
    <t>ORD100298</t>
  </si>
  <si>
    <t>CUST3811</t>
  </si>
  <si>
    <t>Product_298</t>
  </si>
  <si>
    <t>ORD100299</t>
  </si>
  <si>
    <t>CUST1611</t>
  </si>
  <si>
    <t>Product_299</t>
  </si>
  <si>
    <t>ORD100300</t>
  </si>
  <si>
    <t>CUST2585</t>
  </si>
  <si>
    <t>Product_300</t>
  </si>
  <si>
    <t>ORD100301</t>
  </si>
  <si>
    <t>CUST3142</t>
  </si>
  <si>
    <t>Product_301</t>
  </si>
  <si>
    <t>ORD100302</t>
  </si>
  <si>
    <t>CUST2379</t>
  </si>
  <si>
    <t>Product_302</t>
  </si>
  <si>
    <t>ORD100303</t>
  </si>
  <si>
    <t>CUST2961</t>
  </si>
  <si>
    <t>Product_303</t>
  </si>
  <si>
    <t>ORD100304</t>
  </si>
  <si>
    <t>CUST1495</t>
  </si>
  <si>
    <t>Product_304</t>
  </si>
  <si>
    <t>ORD100305</t>
  </si>
  <si>
    <t>CUST2576</t>
  </si>
  <si>
    <t>Product_305</t>
  </si>
  <si>
    <t>ORD100306</t>
  </si>
  <si>
    <t>CUST2388</t>
  </si>
  <si>
    <t>Product_306</t>
  </si>
  <si>
    <t>ORD100307</t>
  </si>
  <si>
    <t>CUST1911</t>
  </si>
  <si>
    <t>Product_307</t>
  </si>
  <si>
    <t>ORD100308</t>
  </si>
  <si>
    <t>CUST3406</t>
  </si>
  <si>
    <t>Product_308</t>
  </si>
  <si>
    <t>ORD100309</t>
  </si>
  <si>
    <t>CUST3905</t>
  </si>
  <si>
    <t>Product_309</t>
  </si>
  <si>
    <t>ORD100310</t>
  </si>
  <si>
    <t>CUST3136</t>
  </si>
  <si>
    <t>Product_310</t>
  </si>
  <si>
    <t>ORD100311</t>
  </si>
  <si>
    <t>CUST3256</t>
  </si>
  <si>
    <t>Product_311</t>
  </si>
  <si>
    <t>ORD100312</t>
  </si>
  <si>
    <t>CUST1148</t>
  </si>
  <si>
    <t>Product_312</t>
  </si>
  <si>
    <t>ORD100313</t>
  </si>
  <si>
    <t>CUST2960</t>
  </si>
  <si>
    <t>Product_313</t>
  </si>
  <si>
    <t>ORD100314</t>
  </si>
  <si>
    <t>CUST3107</t>
  </si>
  <si>
    <t>Product_314</t>
  </si>
  <si>
    <t>ORD100315</t>
  </si>
  <si>
    <t>CUST1984</t>
  </si>
  <si>
    <t>Product_315</t>
  </si>
  <si>
    <t>ORD100316</t>
  </si>
  <si>
    <t>CUST3465</t>
  </si>
  <si>
    <t>Product_316</t>
  </si>
  <si>
    <t>ORD100317</t>
  </si>
  <si>
    <t>Product_317</t>
  </si>
  <si>
    <t>ORD100318</t>
  </si>
  <si>
    <t>CUST2185</t>
  </si>
  <si>
    <t>Product_318</t>
  </si>
  <si>
    <t>ORD100319</t>
  </si>
  <si>
    <t>CUST2793</t>
  </si>
  <si>
    <t>Product_319</t>
  </si>
  <si>
    <t>ORD100320</t>
  </si>
  <si>
    <t>CUST2905</t>
  </si>
  <si>
    <t>Product_320</t>
  </si>
  <si>
    <t>ORD100321</t>
  </si>
  <si>
    <t>CUST2458</t>
  </si>
  <si>
    <t>Product_321</t>
  </si>
  <si>
    <t>ORD100322</t>
  </si>
  <si>
    <t>CUST3967</t>
  </si>
  <si>
    <t>Product_322</t>
  </si>
  <si>
    <t>ORD100323</t>
  </si>
  <si>
    <t>CUST2190</t>
  </si>
  <si>
    <t>Product_323</t>
  </si>
  <si>
    <t>ORD100324</t>
  </si>
  <si>
    <t>Product_324</t>
  </si>
  <si>
    <t>ORD100325</t>
  </si>
  <si>
    <t>CUST2272</t>
  </si>
  <si>
    <t>Product_325</t>
  </si>
  <si>
    <t>ORD100326</t>
  </si>
  <si>
    <t>CUST3243</t>
  </si>
  <si>
    <t>Product_326</t>
  </si>
  <si>
    <t>ORD100327</t>
  </si>
  <si>
    <t>CUST2821</t>
  </si>
  <si>
    <t>Product_327</t>
  </si>
  <si>
    <t>ORD100328</t>
  </si>
  <si>
    <t>CUST1121</t>
  </si>
  <si>
    <t>Product_328</t>
  </si>
  <si>
    <t>ORD100329</t>
  </si>
  <si>
    <t>Product_329</t>
  </si>
  <si>
    <t>ORD100330</t>
  </si>
  <si>
    <t>CUST2218</t>
  </si>
  <si>
    <t>Product_330</t>
  </si>
  <si>
    <t>ORD100331</t>
  </si>
  <si>
    <t>CUST1409</t>
  </si>
  <si>
    <t>Product_331</t>
  </si>
  <si>
    <t>ORD100332</t>
  </si>
  <si>
    <t>CUST1437</t>
  </si>
  <si>
    <t>Product_332</t>
  </si>
  <si>
    <t>ORD100333</t>
  </si>
  <si>
    <t>CUST1897</t>
  </si>
  <si>
    <t>Product_333</t>
  </si>
  <si>
    <t>ORD100334</t>
  </si>
  <si>
    <t>CUST3850</t>
  </si>
  <si>
    <t>Product_334</t>
  </si>
  <si>
    <t>ORD100335</t>
  </si>
  <si>
    <t>CUST1419</t>
  </si>
  <si>
    <t>Product_335</t>
  </si>
  <si>
    <t>ORD100336</t>
  </si>
  <si>
    <t>CUST3637</t>
  </si>
  <si>
    <t>Product_336</t>
  </si>
  <si>
    <t>ORD100337</t>
  </si>
  <si>
    <t>Product_337</t>
  </si>
  <si>
    <t>ORD100338</t>
  </si>
  <si>
    <t>CUST1227</t>
  </si>
  <si>
    <t>Product_338</t>
  </si>
  <si>
    <t>ORD100339</t>
  </si>
  <si>
    <t>Product_339</t>
  </si>
  <si>
    <t>ORD100340</t>
  </si>
  <si>
    <t>CUST2164</t>
  </si>
  <si>
    <t>Product_340</t>
  </si>
  <si>
    <t>ORD100341</t>
  </si>
  <si>
    <t>CUST2149</t>
  </si>
  <si>
    <t>Product_341</t>
  </si>
  <si>
    <t>ORD100342</t>
  </si>
  <si>
    <t>CUST2161</t>
  </si>
  <si>
    <t>Product_342</t>
  </si>
  <si>
    <t>ORD100343</t>
  </si>
  <si>
    <t>CUST2358</t>
  </si>
  <si>
    <t>Product_343</t>
  </si>
  <si>
    <t>ORD100344</t>
  </si>
  <si>
    <t>CUST2224</t>
  </si>
  <si>
    <t>Product_344</t>
  </si>
  <si>
    <t>ORD100345</t>
  </si>
  <si>
    <t>CUST1966</t>
  </si>
  <si>
    <t>Product_345</t>
  </si>
  <si>
    <t>ORD100346</t>
  </si>
  <si>
    <t>CUST1826</t>
  </si>
  <si>
    <t>Product_346</t>
  </si>
  <si>
    <t>ORD100347</t>
  </si>
  <si>
    <t>CUST1425</t>
  </si>
  <si>
    <t>Product_347</t>
  </si>
  <si>
    <t>ORD100348</t>
  </si>
  <si>
    <t>CUST2446</t>
  </si>
  <si>
    <t>Product_348</t>
  </si>
  <si>
    <t>ORD100349</t>
  </si>
  <si>
    <t>CUST3643</t>
  </si>
  <si>
    <t>Product_349</t>
  </si>
  <si>
    <t>ORD100350</t>
  </si>
  <si>
    <t>CUST2420</t>
  </si>
  <si>
    <t>Product_350</t>
  </si>
  <si>
    <t>ORD100351</t>
  </si>
  <si>
    <t>CUST3505</t>
  </si>
  <si>
    <t>Product_351</t>
  </si>
  <si>
    <t>ORD100352</t>
  </si>
  <si>
    <t>CUST3340</t>
  </si>
  <si>
    <t>Product_352</t>
  </si>
  <si>
    <t>ORD100353</t>
  </si>
  <si>
    <t>CUST3398</t>
  </si>
  <si>
    <t>Product_353</t>
  </si>
  <si>
    <t>ORD100354</t>
  </si>
  <si>
    <t>CUST3827</t>
  </si>
  <si>
    <t>Product_354</t>
  </si>
  <si>
    <t>ORD100355</t>
  </si>
  <si>
    <t>CUST2962</t>
  </si>
  <si>
    <t>Product_355</t>
  </si>
  <si>
    <t>ORD100356</t>
  </si>
  <si>
    <t>CUST2789</t>
  </si>
  <si>
    <t>Product_356</t>
  </si>
  <si>
    <t>ORD100357</t>
  </si>
  <si>
    <t>CUST1048</t>
  </si>
  <si>
    <t>Product_357</t>
  </si>
  <si>
    <t>ORD100358</t>
  </si>
  <si>
    <t>CUST1031</t>
  </si>
  <si>
    <t>Product_358</t>
  </si>
  <si>
    <t>ORD100359</t>
  </si>
  <si>
    <t>CUST3212</t>
  </si>
  <si>
    <t>Product_359</t>
  </si>
  <si>
    <t>ORD100360</t>
  </si>
  <si>
    <t>Product_360</t>
  </si>
  <si>
    <t>ORD100361</t>
  </si>
  <si>
    <t>CUST2327</t>
  </si>
  <si>
    <t>Product_361</t>
  </si>
  <si>
    <t>ORD100362</t>
  </si>
  <si>
    <t>CUST1955</t>
  </si>
  <si>
    <t>Product_362</t>
  </si>
  <si>
    <t>ORD100363</t>
  </si>
  <si>
    <t>CUST1994</t>
  </si>
  <si>
    <t>Product_363</t>
  </si>
  <si>
    <t>ORD100364</t>
  </si>
  <si>
    <t>CUST1480</t>
  </si>
  <si>
    <t>Product_364</t>
  </si>
  <si>
    <t>ORD100365</t>
  </si>
  <si>
    <t>Product_365</t>
  </si>
  <si>
    <t>ORD100366</t>
  </si>
  <si>
    <t>Product_366</t>
  </si>
  <si>
    <t>ORD100367</t>
  </si>
  <si>
    <t>CUST1926</t>
  </si>
  <si>
    <t>Product_367</t>
  </si>
  <si>
    <t>ORD100368</t>
  </si>
  <si>
    <t>CUST1557</t>
  </si>
  <si>
    <t>Product_368</t>
  </si>
  <si>
    <t>ORD100369</t>
  </si>
  <si>
    <t>CUST1627</t>
  </si>
  <si>
    <t>Product_369</t>
  </si>
  <si>
    <t>ORD100370</t>
  </si>
  <si>
    <t>CUST3057</t>
  </si>
  <si>
    <t>Product_370</t>
  </si>
  <si>
    <t>ORD100371</t>
  </si>
  <si>
    <t>CUST3715</t>
  </si>
  <si>
    <t>Product_371</t>
  </si>
  <si>
    <t>ORD100372</t>
  </si>
  <si>
    <t>CUST3683</t>
  </si>
  <si>
    <t>Product_372</t>
  </si>
  <si>
    <t>ORD100373</t>
  </si>
  <si>
    <t>CUST2342</t>
  </si>
  <si>
    <t>Product_373</t>
  </si>
  <si>
    <t>ORD100374</t>
  </si>
  <si>
    <t>CUST3631</t>
  </si>
  <si>
    <t>Product_374</t>
  </si>
  <si>
    <t>ORD100375</t>
  </si>
  <si>
    <t>CUST1641</t>
  </si>
  <si>
    <t>Product_375</t>
  </si>
  <si>
    <t>ORD100376</t>
  </si>
  <si>
    <t>CUST2390</t>
  </si>
  <si>
    <t>Product_376</t>
  </si>
  <si>
    <t>ORD100377</t>
  </si>
  <si>
    <t>Product_377</t>
  </si>
  <si>
    <t>ORD100378</t>
  </si>
  <si>
    <t>CUST3598</t>
  </si>
  <si>
    <t>Product_378</t>
  </si>
  <si>
    <t>ORD100379</t>
  </si>
  <si>
    <t>CUST1562</t>
  </si>
  <si>
    <t>Product_379</t>
  </si>
  <si>
    <t>ORD100380</t>
  </si>
  <si>
    <t>CUST2300</t>
  </si>
  <si>
    <t>Product_380</t>
  </si>
  <si>
    <t>ORD100381</t>
  </si>
  <si>
    <t>CUST3380</t>
  </si>
  <si>
    <t>Product_381</t>
  </si>
  <si>
    <t>ORD100382</t>
  </si>
  <si>
    <t>CUST3073</t>
  </si>
  <si>
    <t>Product_382</t>
  </si>
  <si>
    <t>ORD100383</t>
  </si>
  <si>
    <t>CUST1459</t>
  </si>
  <si>
    <t>Product_383</t>
  </si>
  <si>
    <t>ORD100384</t>
  </si>
  <si>
    <t>CUST1904</t>
  </si>
  <si>
    <t>Product_384</t>
  </si>
  <si>
    <t>ORD100385</t>
  </si>
  <si>
    <t>CUST1766</t>
  </si>
  <si>
    <t>Product_385</t>
  </si>
  <si>
    <t>ORD100386</t>
  </si>
  <si>
    <t>CUST3703</t>
  </si>
  <si>
    <t>Product_386</t>
  </si>
  <si>
    <t>ORD100387</t>
  </si>
  <si>
    <t>CUST2257</t>
  </si>
  <si>
    <t>Product_387</t>
  </si>
  <si>
    <t>ORD100388</t>
  </si>
  <si>
    <t>CUST1385</t>
  </si>
  <si>
    <t>Product_388</t>
  </si>
  <si>
    <t>ORD100389</t>
  </si>
  <si>
    <t>CUST2251</t>
  </si>
  <si>
    <t>Product_389</t>
  </si>
  <si>
    <t>ORD100390</t>
  </si>
  <si>
    <t>CUST3649</t>
  </si>
  <si>
    <t>Product_390</t>
  </si>
  <si>
    <t>ORD100391</t>
  </si>
  <si>
    <t>CUST3265</t>
  </si>
  <si>
    <t>Product_391</t>
  </si>
  <si>
    <t>ORD100392</t>
  </si>
  <si>
    <t>CUST2674</t>
  </si>
  <si>
    <t>Product_392</t>
  </si>
  <si>
    <t>ORD100393</t>
  </si>
  <si>
    <t>CUST2822</t>
  </si>
  <si>
    <t>Product_393</t>
  </si>
  <si>
    <t>ORD100394</t>
  </si>
  <si>
    <t>Product_394</t>
  </si>
  <si>
    <t>ORD100395</t>
  </si>
  <si>
    <t>Product_395</t>
  </si>
  <si>
    <t>ORD100396</t>
  </si>
  <si>
    <t>CUST3767</t>
  </si>
  <si>
    <t>Product_396</t>
  </si>
  <si>
    <t>ORD100397</t>
  </si>
  <si>
    <t>CUST1181</t>
  </si>
  <si>
    <t>Product_397</t>
  </si>
  <si>
    <t>ORD100398</t>
  </si>
  <si>
    <t>CUST3285</t>
  </si>
  <si>
    <t>Product_398</t>
  </si>
  <si>
    <t>ORD100399</t>
  </si>
  <si>
    <t>CUST3694</t>
  </si>
  <si>
    <t>Product_399</t>
  </si>
  <si>
    <t>ORD100400</t>
  </si>
  <si>
    <t>CUST3868</t>
  </si>
  <si>
    <t>Product_400</t>
  </si>
  <si>
    <t>ORD100401</t>
  </si>
  <si>
    <t>CUST3588</t>
  </si>
  <si>
    <t>Product_401</t>
  </si>
  <si>
    <t>ORD100402</t>
  </si>
  <si>
    <t>CUST3986</t>
  </si>
  <si>
    <t>Product_402</t>
  </si>
  <si>
    <t>ORD100403</t>
  </si>
  <si>
    <t>CUST1203</t>
  </si>
  <si>
    <t>Product_403</t>
  </si>
  <si>
    <t>ORD100404</t>
  </si>
  <si>
    <t>CUST3577</t>
  </si>
  <si>
    <t>Product_404</t>
  </si>
  <si>
    <t>ORD100405</t>
  </si>
  <si>
    <t>CUST3809</t>
  </si>
  <si>
    <t>Product_405</t>
  </si>
  <si>
    <t>ORD100406</t>
  </si>
  <si>
    <t>CUST3656</t>
  </si>
  <si>
    <t>Product_406</t>
  </si>
  <si>
    <t>ORD100407</t>
  </si>
  <si>
    <t>CUST3939</t>
  </si>
  <si>
    <t>Product_407</t>
  </si>
  <si>
    <t>ORD100408</t>
  </si>
  <si>
    <t>CUST3301</t>
  </si>
  <si>
    <t>Product_408</t>
  </si>
  <si>
    <t>ORD100409</t>
  </si>
  <si>
    <t>Product_409</t>
  </si>
  <si>
    <t>ORD100410</t>
  </si>
  <si>
    <t>CUST1212</t>
  </si>
  <si>
    <t>Product_410</t>
  </si>
  <si>
    <t>ORD100411</t>
  </si>
  <si>
    <t>CUST3477</t>
  </si>
  <si>
    <t>Product_411</t>
  </si>
  <si>
    <t>ORD100412</t>
  </si>
  <si>
    <t>Product_412</t>
  </si>
  <si>
    <t>ORD100413</t>
  </si>
  <si>
    <t>CUST2876</t>
  </si>
  <si>
    <t>Product_413</t>
  </si>
  <si>
    <t>ORD100414</t>
  </si>
  <si>
    <t>CUST1619</t>
  </si>
  <si>
    <t>Product_414</t>
  </si>
  <si>
    <t>ORD100415</t>
  </si>
  <si>
    <t>CUST1250</t>
  </si>
  <si>
    <t>Product_415</t>
  </si>
  <si>
    <t>ORD100416</t>
  </si>
  <si>
    <t>CUST2507</t>
  </si>
  <si>
    <t>Product_416</t>
  </si>
  <si>
    <t>ORD100417</t>
  </si>
  <si>
    <t>CUST1044</t>
  </si>
  <si>
    <t>Product_417</t>
  </si>
  <si>
    <t>ORD100418</t>
  </si>
  <si>
    <t>CUST2472</t>
  </si>
  <si>
    <t>Product_418</t>
  </si>
  <si>
    <t>ORD100419</t>
  </si>
  <si>
    <t>CUST1550</t>
  </si>
  <si>
    <t>Product_419</t>
  </si>
  <si>
    <t>ORD100420</t>
  </si>
  <si>
    <t>CUST3641</t>
  </si>
  <si>
    <t>Product_420</t>
  </si>
  <si>
    <t>ORD100421</t>
  </si>
  <si>
    <t>Product_421</t>
  </si>
  <si>
    <t>ORD100422</t>
  </si>
  <si>
    <t>Product_422</t>
  </si>
  <si>
    <t>ORD100423</t>
  </si>
  <si>
    <t>CUST1490</t>
  </si>
  <si>
    <t>Product_423</t>
  </si>
  <si>
    <t>ORD100424</t>
  </si>
  <si>
    <t>CUST3419</t>
  </si>
  <si>
    <t>Product_424</t>
  </si>
  <si>
    <t>ORD100425</t>
  </si>
  <si>
    <t>Product_425</t>
  </si>
  <si>
    <t>ORD100426</t>
  </si>
  <si>
    <t>Product_426</t>
  </si>
  <si>
    <t>ORD100427</t>
  </si>
  <si>
    <t>Product_427</t>
  </si>
  <si>
    <t>ORD100428</t>
  </si>
  <si>
    <t>CUST1023</t>
  </si>
  <si>
    <t>Product_428</t>
  </si>
  <si>
    <t>ORD100429</t>
  </si>
  <si>
    <t>CUST2280</t>
  </si>
  <si>
    <t>Product_429</t>
  </si>
  <si>
    <t>ORD100430</t>
  </si>
  <si>
    <t>CUST3480</t>
  </si>
  <si>
    <t>Product_430</t>
  </si>
  <si>
    <t>ORD100431</t>
  </si>
  <si>
    <t>Product_431</t>
  </si>
  <si>
    <t>ORD100432</t>
  </si>
  <si>
    <t>CUST3049</t>
  </si>
  <si>
    <t>Product_432</t>
  </si>
  <si>
    <t>ORD100433</t>
  </si>
  <si>
    <t>CUST1996</t>
  </si>
  <si>
    <t>Product_433</t>
  </si>
  <si>
    <t>ORD100434</t>
  </si>
  <si>
    <t>CUST2398</t>
  </si>
  <si>
    <t>Product_434</t>
  </si>
  <si>
    <t>ORD100435</t>
  </si>
  <si>
    <t>CUST1566</t>
  </si>
  <si>
    <t>Product_435</t>
  </si>
  <si>
    <t>ORD100436</t>
  </si>
  <si>
    <t>CUST3988</t>
  </si>
  <si>
    <t>Product_436</t>
  </si>
  <si>
    <t>ORD100437</t>
  </si>
  <si>
    <t>CUST2093</t>
  </si>
  <si>
    <t>Product_437</t>
  </si>
  <si>
    <t>ORD100438</t>
  </si>
  <si>
    <t>CUST3938</t>
  </si>
  <si>
    <t>Product_438</t>
  </si>
  <si>
    <t>ORD100439</t>
  </si>
  <si>
    <t>CUST3574</t>
  </si>
  <si>
    <t>Product_439</t>
  </si>
  <si>
    <t>ORD100440</t>
  </si>
  <si>
    <t>CUST2896</t>
  </si>
  <si>
    <t>Product_440</t>
  </si>
  <si>
    <t>ORD100441</t>
  </si>
  <si>
    <t>CUST1479</t>
  </si>
  <si>
    <t>Product_441</t>
  </si>
  <si>
    <t>ORD100442</t>
  </si>
  <si>
    <t>CUST2200</t>
  </si>
  <si>
    <t>Product_442</t>
  </si>
  <si>
    <t>ORD100443</t>
  </si>
  <si>
    <t>CUST1967</t>
  </si>
  <si>
    <t>Product_443</t>
  </si>
  <si>
    <t>ORD100444</t>
  </si>
  <si>
    <t>Product_444</t>
  </si>
  <si>
    <t>ORD100445</t>
  </si>
  <si>
    <t>CUST2042</t>
  </si>
  <si>
    <t>Product_445</t>
  </si>
  <si>
    <t>ORD100446</t>
  </si>
  <si>
    <t>CUST1387</t>
  </si>
  <si>
    <t>Product_446</t>
  </si>
  <si>
    <t>ORD100447</t>
  </si>
  <si>
    <t>Product_447</t>
  </si>
  <si>
    <t>ORD100448</t>
  </si>
  <si>
    <t>CUST2178</t>
  </si>
  <si>
    <t>Product_448</t>
  </si>
  <si>
    <t>ORD100449</t>
  </si>
  <si>
    <t>Product_449</t>
  </si>
  <si>
    <t>ORD100450</t>
  </si>
  <si>
    <t>CUST3442</t>
  </si>
  <si>
    <t>Product_450</t>
  </si>
  <si>
    <t>ORD100451</t>
  </si>
  <si>
    <t>CUST2413</t>
  </si>
  <si>
    <t>Product_451</t>
  </si>
  <si>
    <t>ORD100452</t>
  </si>
  <si>
    <t>Product_452</t>
  </si>
  <si>
    <t>ORD100453</t>
  </si>
  <si>
    <t>CUST2432</t>
  </si>
  <si>
    <t>Product_453</t>
  </si>
  <si>
    <t>ORD100454</t>
  </si>
  <si>
    <t>CUST1937</t>
  </si>
  <si>
    <t>Product_454</t>
  </si>
  <si>
    <t>ORD100455</t>
  </si>
  <si>
    <t>Product_455</t>
  </si>
  <si>
    <t>ORD100456</t>
  </si>
  <si>
    <t>CUST2367</t>
  </si>
  <si>
    <t>Product_456</t>
  </si>
  <si>
    <t>ORD100457</t>
  </si>
  <si>
    <t>CUST1242</t>
  </si>
  <si>
    <t>Product_457</t>
  </si>
  <si>
    <t>ORD100458</t>
  </si>
  <si>
    <t>Product_458</t>
  </si>
  <si>
    <t>ORD100459</t>
  </si>
  <si>
    <t>CUST2739</t>
  </si>
  <si>
    <t>Product_459</t>
  </si>
  <si>
    <t>ORD100460</t>
  </si>
  <si>
    <t>CUST2374</t>
  </si>
  <si>
    <t>Product_460</t>
  </si>
  <si>
    <t>ORD100461</t>
  </si>
  <si>
    <t>CUST2980</t>
  </si>
  <si>
    <t>Product_461</t>
  </si>
  <si>
    <t>ORD100462</t>
  </si>
  <si>
    <t>CUST3904</t>
  </si>
  <si>
    <t>Product_462</t>
  </si>
  <si>
    <t>ORD100463</t>
  </si>
  <si>
    <t>CUST2551</t>
  </si>
  <si>
    <t>Product_463</t>
  </si>
  <si>
    <t>ORD100464</t>
  </si>
  <si>
    <t>CUST1125</t>
  </si>
  <si>
    <t>Product_464</t>
  </si>
  <si>
    <t>ORD100465</t>
  </si>
  <si>
    <t>CUST1356</t>
  </si>
  <si>
    <t>Product_465</t>
  </si>
  <si>
    <t>ORD100466</t>
  </si>
  <si>
    <t>CUST3926</t>
  </si>
  <si>
    <t>Product_466</t>
  </si>
  <si>
    <t>ORD100467</t>
  </si>
  <si>
    <t>CUST1430</t>
  </si>
  <si>
    <t>Product_467</t>
  </si>
  <si>
    <t>ORD100468</t>
  </si>
  <si>
    <t>Product_468</t>
  </si>
  <si>
    <t>ORD100469</t>
  </si>
  <si>
    <t>CUST3169</t>
  </si>
  <si>
    <t>Product_469</t>
  </si>
  <si>
    <t>ORD100470</t>
  </si>
  <si>
    <t>CUST3581</t>
  </si>
  <si>
    <t>Product_470</t>
  </si>
  <si>
    <t>ORD100471</t>
  </si>
  <si>
    <t>CUST3556</t>
  </si>
  <si>
    <t>Product_471</t>
  </si>
  <si>
    <t>ORD100472</t>
  </si>
  <si>
    <t>CUST3293</t>
  </si>
  <si>
    <t>Product_472</t>
  </si>
  <si>
    <t>ORD100473</t>
  </si>
  <si>
    <t>CUST1906</t>
  </si>
  <si>
    <t>Product_473</t>
  </si>
  <si>
    <t>ORD100474</t>
  </si>
  <si>
    <t>CUST2306</t>
  </si>
  <si>
    <t>Product_474</t>
  </si>
  <si>
    <t>ORD100475</t>
  </si>
  <si>
    <t>CUST3429</t>
  </si>
  <si>
    <t>Product_475</t>
  </si>
  <si>
    <t>ORD100476</t>
  </si>
  <si>
    <t>Product_476</t>
  </si>
  <si>
    <t>ORD100477</t>
  </si>
  <si>
    <t>CUST2430</t>
  </si>
  <si>
    <t>Product_477</t>
  </si>
  <si>
    <t>ORD100478</t>
  </si>
  <si>
    <t>Product_478</t>
  </si>
  <si>
    <t>ORD100479</t>
  </si>
  <si>
    <t>CUST1637</t>
  </si>
  <si>
    <t>Product_479</t>
  </si>
  <si>
    <t>ORD100480</t>
  </si>
  <si>
    <t>CUST3701</t>
  </si>
  <si>
    <t>Product_480</t>
  </si>
  <si>
    <t>ORD100481</t>
  </si>
  <si>
    <t>Product_481</t>
  </si>
  <si>
    <t>ORD100482</t>
  </si>
  <si>
    <t>Product_482</t>
  </si>
  <si>
    <t>ORD100483</t>
  </si>
  <si>
    <t>CUST1734</t>
  </si>
  <si>
    <t>Product_483</t>
  </si>
  <si>
    <t>ORD100484</t>
  </si>
  <si>
    <t>CUST3044</t>
  </si>
  <si>
    <t>Product_484</t>
  </si>
  <si>
    <t>ORD100485</t>
  </si>
  <si>
    <t>CUST2225</t>
  </si>
  <si>
    <t>Product_485</t>
  </si>
  <si>
    <t>ORD100486</t>
  </si>
  <si>
    <t>CUST2873</t>
  </si>
  <si>
    <t>Product_486</t>
  </si>
  <si>
    <t>ORD100487</t>
  </si>
  <si>
    <t>CUST1346</t>
  </si>
  <si>
    <t>Product_487</t>
  </si>
  <si>
    <t>ORD100488</t>
  </si>
  <si>
    <t>CUST3145</t>
  </si>
  <si>
    <t>Product_488</t>
  </si>
  <si>
    <t>ORD100489</t>
  </si>
  <si>
    <t>Product_489</t>
  </si>
  <si>
    <t>ORD100490</t>
  </si>
  <si>
    <t>CUST2991</t>
  </si>
  <si>
    <t>Product_490</t>
  </si>
  <si>
    <t>ORD100491</t>
  </si>
  <si>
    <t>CUST1528</t>
  </si>
  <si>
    <t>Product_491</t>
  </si>
  <si>
    <t>ORD100492</t>
  </si>
  <si>
    <t>CUST2647</t>
  </si>
  <si>
    <t>Product_492</t>
  </si>
  <si>
    <t>ORD100493</t>
  </si>
  <si>
    <t>CUST2030</t>
  </si>
  <si>
    <t>Product_493</t>
  </si>
  <si>
    <t>ORD100494</t>
  </si>
  <si>
    <t>Product_494</t>
  </si>
  <si>
    <t>ORD100495</t>
  </si>
  <si>
    <t>Product_495</t>
  </si>
  <si>
    <t>ORD100496</t>
  </si>
  <si>
    <t>CUST2483</t>
  </si>
  <si>
    <t>Product_496</t>
  </si>
  <si>
    <t>ORD100497</t>
  </si>
  <si>
    <t>CUST1764</t>
  </si>
  <si>
    <t>Product_497</t>
  </si>
  <si>
    <t>ORD100498</t>
  </si>
  <si>
    <t>CUST2065</t>
  </si>
  <si>
    <t>Product_498</t>
  </si>
  <si>
    <t>ORD100499</t>
  </si>
  <si>
    <t>CUST3366</t>
  </si>
  <si>
    <t>Product_499</t>
  </si>
  <si>
    <t>ORD100500</t>
  </si>
  <si>
    <t>CUST1136</t>
  </si>
  <si>
    <t>Product_500</t>
  </si>
  <si>
    <t>ORD100501</t>
  </si>
  <si>
    <t>Product_501</t>
  </si>
  <si>
    <t>ORD100502</t>
  </si>
  <si>
    <t>CUST1505</t>
  </si>
  <si>
    <t>Product_502</t>
  </si>
  <si>
    <t>ORD100503</t>
  </si>
  <si>
    <t>CUST3191</t>
  </si>
  <si>
    <t>Product_503</t>
  </si>
  <si>
    <t>ORD100504</t>
  </si>
  <si>
    <t>CUST1243</t>
  </si>
  <si>
    <t>Product_504</t>
  </si>
  <si>
    <t>ORD100505</t>
  </si>
  <si>
    <t>CUST1981</t>
  </si>
  <si>
    <t>Product_505</t>
  </si>
  <si>
    <t>ORD100506</t>
  </si>
  <si>
    <t>Product_506</t>
  </si>
  <si>
    <t>ORD100507</t>
  </si>
  <si>
    <t>Product_507</t>
  </si>
  <si>
    <t>ORD100508</t>
  </si>
  <si>
    <t>Product_508</t>
  </si>
  <si>
    <t>ORD100509</t>
  </si>
  <si>
    <t>Product_509</t>
  </si>
  <si>
    <t>ORD100510</t>
  </si>
  <si>
    <t>Product_510</t>
  </si>
  <si>
    <t>ORD100511</t>
  </si>
  <si>
    <t>CUST2922</t>
  </si>
  <si>
    <t>Product_511</t>
  </si>
  <si>
    <t>ORD100512</t>
  </si>
  <si>
    <t>CUST3674</t>
  </si>
  <si>
    <t>Product_512</t>
  </si>
  <si>
    <t>ORD100513</t>
  </si>
  <si>
    <t>CUST3910</t>
  </si>
  <si>
    <t>Product_513</t>
  </si>
  <si>
    <t>ORD100514</t>
  </si>
  <si>
    <t>CUST3047</t>
  </si>
  <si>
    <t>Product_514</t>
  </si>
  <si>
    <t>ORD100515</t>
  </si>
  <si>
    <t>Product_515</t>
  </si>
  <si>
    <t>ORD100516</t>
  </si>
  <si>
    <t>CUST1026</t>
  </si>
  <si>
    <t>Product_516</t>
  </si>
  <si>
    <t>ORD100517</t>
  </si>
  <si>
    <t>CUST1714</t>
  </si>
  <si>
    <t>Product_517</t>
  </si>
  <si>
    <t>ORD100518</t>
  </si>
  <si>
    <t>CUST1004</t>
  </si>
  <si>
    <t>Product_518</t>
  </si>
  <si>
    <t>ORD100519</t>
  </si>
  <si>
    <t>CUST1704</t>
  </si>
  <si>
    <t>Product_519</t>
  </si>
  <si>
    <t>ORD100520</t>
  </si>
  <si>
    <t>CUST3595</t>
  </si>
  <si>
    <t>Product_520</t>
  </si>
  <si>
    <t>ORD100521</t>
  </si>
  <si>
    <t>CUST3802</t>
  </si>
  <si>
    <t>Product_521</t>
  </si>
  <si>
    <t>ORD100522</t>
  </si>
  <si>
    <t>CUST3065</t>
  </si>
  <si>
    <t>Product_522</t>
  </si>
  <si>
    <t>ORD100523</t>
  </si>
  <si>
    <t>CUST1081</t>
  </si>
  <si>
    <t>Product_523</t>
  </si>
  <si>
    <t>ORD100524</t>
  </si>
  <si>
    <t>CUST1995</t>
  </si>
  <si>
    <t>Product_524</t>
  </si>
  <si>
    <t>ORD100525</t>
  </si>
  <si>
    <t>CUST1354</t>
  </si>
  <si>
    <t>Product_525</t>
  </si>
  <si>
    <t>ORD100526</t>
  </si>
  <si>
    <t>CUST1396</t>
  </si>
  <si>
    <t>Product_526</t>
  </si>
  <si>
    <t>ORD100527</t>
  </si>
  <si>
    <t>Product_527</t>
  </si>
  <si>
    <t>ORD100528</t>
  </si>
  <si>
    <t>CUST3001</t>
  </si>
  <si>
    <t>Product_528</t>
  </si>
  <si>
    <t>ORD100529</t>
  </si>
  <si>
    <t>CUST3461</t>
  </si>
  <si>
    <t>Product_529</t>
  </si>
  <si>
    <t>ORD100530</t>
  </si>
  <si>
    <t>CUST1174</t>
  </si>
  <si>
    <t>Product_530</t>
  </si>
  <si>
    <t>ORD100531</t>
  </si>
  <si>
    <t>CUST3409</t>
  </si>
  <si>
    <t>Product_531</t>
  </si>
  <si>
    <t>ORD100532</t>
  </si>
  <si>
    <t>CUST2296</t>
  </si>
  <si>
    <t>Product_532</t>
  </si>
  <si>
    <t>ORD100533</t>
  </si>
  <si>
    <t>CUST2568</t>
  </si>
  <si>
    <t>Product_533</t>
  </si>
  <si>
    <t>ORD100534</t>
  </si>
  <si>
    <t>Product_534</t>
  </si>
  <si>
    <t>ORD100535</t>
  </si>
  <si>
    <t>Product_535</t>
  </si>
  <si>
    <t>ORD100536</t>
  </si>
  <si>
    <t>CUST1418</t>
  </si>
  <si>
    <t>Product_536</t>
  </si>
  <si>
    <t>ORD100537</t>
  </si>
  <si>
    <t>CUST1747</t>
  </si>
  <si>
    <t>Product_537</t>
  </si>
  <si>
    <t>ORD100538</t>
  </si>
  <si>
    <t>CUST3386</t>
  </si>
  <si>
    <t>Product_538</t>
  </si>
  <si>
    <t>ORD100539</t>
  </si>
  <si>
    <t>Product_539</t>
  </si>
  <si>
    <t>ORD100540</t>
  </si>
  <si>
    <t>CUST1878</t>
  </si>
  <si>
    <t>Product_540</t>
  </si>
  <si>
    <t>ORD100541</t>
  </si>
  <si>
    <t>CUST1986</t>
  </si>
  <si>
    <t>Product_541</t>
  </si>
  <si>
    <t>ORD100542</t>
  </si>
  <si>
    <t>CUST1196</t>
  </si>
  <si>
    <t>Product_542</t>
  </si>
  <si>
    <t>ORD100543</t>
  </si>
  <si>
    <t>CUST1664</t>
  </si>
  <si>
    <t>Product_543</t>
  </si>
  <si>
    <t>ORD100544</t>
  </si>
  <si>
    <t>CUST3896</t>
  </si>
  <si>
    <t>Product_544</t>
  </si>
  <si>
    <t>ORD100545</t>
  </si>
  <si>
    <t>CUST2938</t>
  </si>
  <si>
    <t>Product_545</t>
  </si>
  <si>
    <t>ORD100546</t>
  </si>
  <si>
    <t>Product_546</t>
  </si>
  <si>
    <t>ORD100547</t>
  </si>
  <si>
    <t>CUST3454</t>
  </si>
  <si>
    <t>Product_547</t>
  </si>
  <si>
    <t>ORD100548</t>
  </si>
  <si>
    <t>CUST1651</t>
  </si>
  <si>
    <t>Product_548</t>
  </si>
  <si>
    <t>ORD100549</t>
  </si>
  <si>
    <t>Product_549</t>
  </si>
  <si>
    <t>ORD100550</t>
  </si>
  <si>
    <t>CUST1710</t>
  </si>
  <si>
    <t>Product_550</t>
  </si>
  <si>
    <t>ORD100551</t>
  </si>
  <si>
    <t>Product_551</t>
  </si>
  <si>
    <t>ORD100552</t>
  </si>
  <si>
    <t>CUST1915</t>
  </si>
  <si>
    <t>Product_552</t>
  </si>
  <si>
    <t>ORD100553</t>
  </si>
  <si>
    <t>CUST2345</t>
  </si>
  <si>
    <t>Product_553</t>
  </si>
  <si>
    <t>ORD100554</t>
  </si>
  <si>
    <t>CUST3756</t>
  </si>
  <si>
    <t>Product_554</t>
  </si>
  <si>
    <t>ORD100555</t>
  </si>
  <si>
    <t>CUST1723</t>
  </si>
  <si>
    <t>Product_555</t>
  </si>
  <si>
    <t>ORD100556</t>
  </si>
  <si>
    <t>Product_556</t>
  </si>
  <si>
    <t>ORD100557</t>
  </si>
  <si>
    <t>CUST3964</t>
  </si>
  <si>
    <t>Product_557</t>
  </si>
  <si>
    <t>ORD100558</t>
  </si>
  <si>
    <t>CUST1279</t>
  </si>
  <si>
    <t>Product_558</t>
  </si>
  <si>
    <t>ORD100559</t>
  </si>
  <si>
    <t>CUST1070</t>
  </si>
  <si>
    <t>Product_559</t>
  </si>
  <si>
    <t>ORD100560</t>
  </si>
  <si>
    <t>CUST2542</t>
  </si>
  <si>
    <t>Product_560</t>
  </si>
  <si>
    <t>ORD100561</t>
  </si>
  <si>
    <t>CUST3816</t>
  </si>
  <si>
    <t>Product_561</t>
  </si>
  <si>
    <t>ORD100562</t>
  </si>
  <si>
    <t>Product_562</t>
  </si>
  <si>
    <t>ORD100563</t>
  </si>
  <si>
    <t>CUST2403</t>
  </si>
  <si>
    <t>Product_563</t>
  </si>
  <si>
    <t>ORD100564</t>
  </si>
  <si>
    <t>CUST3785</t>
  </si>
  <si>
    <t>Product_564</t>
  </si>
  <si>
    <t>ORD100565</t>
  </si>
  <si>
    <t>Product_565</t>
  </si>
  <si>
    <t>ORD100566</t>
  </si>
  <si>
    <t>CUST3190</t>
  </si>
  <si>
    <t>Product_566</t>
  </si>
  <si>
    <t>ORD100567</t>
  </si>
  <si>
    <t>CUST1616</t>
  </si>
  <si>
    <t>Product_567</t>
  </si>
  <si>
    <t>ORD100568</t>
  </si>
  <si>
    <t>CUST3111</t>
  </si>
  <si>
    <t>Product_568</t>
  </si>
  <si>
    <t>ORD100569</t>
  </si>
  <si>
    <t>Product_569</t>
  </si>
  <si>
    <t>ORD100570</t>
  </si>
  <si>
    <t>Product_570</t>
  </si>
  <si>
    <t>ORD100571</t>
  </si>
  <si>
    <t>CUST3251</t>
  </si>
  <si>
    <t>Product_571</t>
  </si>
  <si>
    <t>ORD100572</t>
  </si>
  <si>
    <t>Product_572</t>
  </si>
  <si>
    <t>ORD100573</t>
  </si>
  <si>
    <t>CUST1748</t>
  </si>
  <si>
    <t>Product_573</t>
  </si>
  <si>
    <t>ORD100574</t>
  </si>
  <si>
    <t>CUST2818</t>
  </si>
  <si>
    <t>Product_574</t>
  </si>
  <si>
    <t>ORD100575</t>
  </si>
  <si>
    <t>Product_575</t>
  </si>
  <si>
    <t>ORD100576</t>
  </si>
  <si>
    <t>CUST2621</t>
  </si>
  <si>
    <t>Product_576</t>
  </si>
  <si>
    <t>ORD100577</t>
  </si>
  <si>
    <t>CUST2985</t>
  </si>
  <si>
    <t>Product_577</t>
  </si>
  <si>
    <t>ORD100578</t>
  </si>
  <si>
    <t>CUST1139</t>
  </si>
  <si>
    <t>Product_578</t>
  </si>
  <si>
    <t>ORD100579</t>
  </si>
  <si>
    <t>CUST2326</t>
  </si>
  <si>
    <t>Product_579</t>
  </si>
  <si>
    <t>ORD100580</t>
  </si>
  <si>
    <t>CUST3482</t>
  </si>
  <si>
    <t>Product_580</t>
  </si>
  <si>
    <t>ORD100581</t>
  </si>
  <si>
    <t>CUST3733</t>
  </si>
  <si>
    <t>Product_581</t>
  </si>
  <si>
    <t>ORD100582</t>
  </si>
  <si>
    <t>CUST3362</t>
  </si>
  <si>
    <t>Product_582</t>
  </si>
  <si>
    <t>ORD100583</t>
  </si>
  <si>
    <t>CUST1050</t>
  </si>
  <si>
    <t>Product_583</t>
  </si>
  <si>
    <t>ORD100584</t>
  </si>
  <si>
    <t>CUST3980</t>
  </si>
  <si>
    <t>Product_584</t>
  </si>
  <si>
    <t>ORD100585</t>
  </si>
  <si>
    <t>CUST2565</t>
  </si>
  <si>
    <t>Product_585</t>
  </si>
  <si>
    <t>ORD100586</t>
  </si>
  <si>
    <t>CUST1411</t>
  </si>
  <si>
    <t>Product_586</t>
  </si>
  <si>
    <t>ORD100587</t>
  </si>
  <si>
    <t>CUST3510</t>
  </si>
  <si>
    <t>Product_587</t>
  </si>
  <si>
    <t>ORD100588</t>
  </si>
  <si>
    <t>CUST2436</t>
  </si>
  <si>
    <t>Product_588</t>
  </si>
  <si>
    <t>ORD100589</t>
  </si>
  <si>
    <t>CUST2722</t>
  </si>
  <si>
    <t>Product_589</t>
  </si>
  <si>
    <t>ORD100590</t>
  </si>
  <si>
    <t>Product_590</t>
  </si>
  <si>
    <t>ORD100591</t>
  </si>
  <si>
    <t>CUST1843</t>
  </si>
  <si>
    <t>Product_591</t>
  </si>
  <si>
    <t>ORD100592</t>
  </si>
  <si>
    <t>Product_592</t>
  </si>
  <si>
    <t>ORD100593</t>
  </si>
  <si>
    <t>CUST1531</t>
  </si>
  <si>
    <t>Product_593</t>
  </si>
  <si>
    <t>ORD100594</t>
  </si>
  <si>
    <t>CUST1928</t>
  </si>
  <si>
    <t>Product_594</t>
  </si>
  <si>
    <t>ORD100595</t>
  </si>
  <si>
    <t>CUST2734</t>
  </si>
  <si>
    <t>Product_595</t>
  </si>
  <si>
    <t>ORD100596</t>
  </si>
  <si>
    <t>CUST1729</t>
  </si>
  <si>
    <t>Product_596</t>
  </si>
  <si>
    <t>ORD100597</t>
  </si>
  <si>
    <t>CUST3082</t>
  </si>
  <si>
    <t>Product_597</t>
  </si>
  <si>
    <t>ORD100598</t>
  </si>
  <si>
    <t>Product_598</t>
  </si>
  <si>
    <t>ORD100599</t>
  </si>
  <si>
    <t>CUST1901</t>
  </si>
  <si>
    <t>Product_599</t>
  </si>
  <si>
    <t>ORD100600</t>
  </si>
  <si>
    <t>CUST1652</t>
  </si>
  <si>
    <t>Product_600</t>
  </si>
  <si>
    <t>ORD100601</t>
  </si>
  <si>
    <t>CUST3912</t>
  </si>
  <si>
    <t>Product_601</t>
  </si>
  <si>
    <t>ORD100602</t>
  </si>
  <si>
    <t>CUST2526</t>
  </si>
  <si>
    <t>Product_602</t>
  </si>
  <si>
    <t>ORD100603</t>
  </si>
  <si>
    <t>Product_603</t>
  </si>
  <si>
    <t>ORD100604</t>
  </si>
  <si>
    <t>CUST1973</t>
  </si>
  <si>
    <t>Product_604</t>
  </si>
  <si>
    <t>ORD100605</t>
  </si>
  <si>
    <t>CUST1753</t>
  </si>
  <si>
    <t>Product_605</t>
  </si>
  <si>
    <t>ORD100606</t>
  </si>
  <si>
    <t>Product_606</t>
  </si>
  <si>
    <t>ORD100607</t>
  </si>
  <si>
    <t>CUST2694</t>
  </si>
  <si>
    <t>Product_607</t>
  </si>
  <si>
    <t>ORD100608</t>
  </si>
  <si>
    <t>CUST1680</t>
  </si>
  <si>
    <t>Product_608</t>
  </si>
  <si>
    <t>ORD100609</t>
  </si>
  <si>
    <t>CUST2747</t>
  </si>
  <si>
    <t>Product_609</t>
  </si>
  <si>
    <t>ORD100610</t>
  </si>
  <si>
    <t>CUST2667</t>
  </si>
  <si>
    <t>Product_610</t>
  </si>
  <si>
    <t>ORD100611</t>
  </si>
  <si>
    <t>Product_611</t>
  </si>
  <si>
    <t>ORD100612</t>
  </si>
  <si>
    <t>CUST3302</t>
  </si>
  <si>
    <t>Product_612</t>
  </si>
  <si>
    <t>ORD100613</t>
  </si>
  <si>
    <t>CUST1192</t>
  </si>
  <si>
    <t>Product_613</t>
  </si>
  <si>
    <t>ORD100614</t>
  </si>
  <si>
    <t>CUST2210</t>
  </si>
  <si>
    <t>Product_614</t>
  </si>
  <si>
    <t>ORD100615</t>
  </si>
  <si>
    <t>Product_615</t>
  </si>
  <si>
    <t>ORD100616</t>
  </si>
  <si>
    <t>CUST2699</t>
  </si>
  <si>
    <t>Product_616</t>
  </si>
  <si>
    <t>ORD100617</t>
  </si>
  <si>
    <t>CUST2292</t>
  </si>
  <si>
    <t>Product_617</t>
  </si>
  <si>
    <t>ORD100618</t>
  </si>
  <si>
    <t>CUST1742</t>
  </si>
  <si>
    <t>Product_618</t>
  </si>
  <si>
    <t>ORD100619</t>
  </si>
  <si>
    <t>CUST1803</t>
  </si>
  <si>
    <t>Product_619</t>
  </si>
  <si>
    <t>ORD100620</t>
  </si>
  <si>
    <t>CUST3915</t>
  </si>
  <si>
    <t>Product_620</t>
  </si>
  <si>
    <t>ORD100621</t>
  </si>
  <si>
    <t>CUST1773</t>
  </si>
  <si>
    <t>Product_621</t>
  </si>
  <si>
    <t>ORD100622</t>
  </si>
  <si>
    <t>Product_622</t>
  </si>
  <si>
    <t>ORD100623</t>
  </si>
  <si>
    <t>CUST1358</t>
  </si>
  <si>
    <t>Product_623</t>
  </si>
  <si>
    <t>ORD100624</t>
  </si>
  <si>
    <t>CUST3796</t>
  </si>
  <si>
    <t>Product_624</t>
  </si>
  <si>
    <t>ORD100625</t>
  </si>
  <si>
    <t>CUST1887</t>
  </si>
  <si>
    <t>Product_625</t>
  </si>
  <si>
    <t>ORD100626</t>
  </si>
  <si>
    <t>CUST2947</t>
  </si>
  <si>
    <t>Product_626</t>
  </si>
  <si>
    <t>ORD100627</t>
  </si>
  <si>
    <t>CUST3317</t>
  </si>
  <si>
    <t>Product_627</t>
  </si>
  <si>
    <t>ORD100628</t>
  </si>
  <si>
    <t>CUST3814</t>
  </si>
  <si>
    <t>Product_628</t>
  </si>
  <si>
    <t>ORD100629</t>
  </si>
  <si>
    <t>CUST3185</t>
  </si>
  <si>
    <t>Product_629</t>
  </si>
  <si>
    <t>ORD100630</t>
  </si>
  <si>
    <t>CUST1584</t>
  </si>
  <si>
    <t>Product_630</t>
  </si>
  <si>
    <t>ORD100631</t>
  </si>
  <si>
    <t>CUST2893</t>
  </si>
  <si>
    <t>Product_631</t>
  </si>
  <si>
    <t>ORD100632</t>
  </si>
  <si>
    <t>CUST1628</t>
  </si>
  <si>
    <t>Product_632</t>
  </si>
  <si>
    <t>ORD100633</t>
  </si>
  <si>
    <t>CUST3782</t>
  </si>
  <si>
    <t>Product_633</t>
  </si>
  <si>
    <t>ORD100634</t>
  </si>
  <si>
    <t>Product_634</t>
  </si>
  <si>
    <t>ORD100635</t>
  </si>
  <si>
    <t>CUST3949</t>
  </si>
  <si>
    <t>Product_635</t>
  </si>
  <si>
    <t>ORD100636</t>
  </si>
  <si>
    <t>CUST2353</t>
  </si>
  <si>
    <t>Product_636</t>
  </si>
  <si>
    <t>ORD100637</t>
  </si>
  <si>
    <t>Product_637</t>
  </si>
  <si>
    <t>ORD100638</t>
  </si>
  <si>
    <t>Product_638</t>
  </si>
  <si>
    <t>ORD100639</t>
  </si>
  <si>
    <t>CUST1677</t>
  </si>
  <si>
    <t>Product_639</t>
  </si>
  <si>
    <t>ORD100640</t>
  </si>
  <si>
    <t>CUST2181</t>
  </si>
  <si>
    <t>Product_640</t>
  </si>
  <si>
    <t>ORD100641</t>
  </si>
  <si>
    <t>Product_641</t>
  </si>
  <si>
    <t>ORD100642</t>
  </si>
  <si>
    <t>CUST2890</t>
  </si>
  <si>
    <t>Product_642</t>
  </si>
  <si>
    <t>ORD100643</t>
  </si>
  <si>
    <t>CUST3087</t>
  </si>
  <si>
    <t>Product_643</t>
  </si>
  <si>
    <t>ORD100644</t>
  </si>
  <si>
    <t>CUST3565</t>
  </si>
  <si>
    <t>Product_644</t>
  </si>
  <si>
    <t>ORD100645</t>
  </si>
  <si>
    <t>Product_645</t>
  </si>
  <si>
    <t>ORD100646</t>
  </si>
  <si>
    <t>CUST1457</t>
  </si>
  <si>
    <t>Product_646</t>
  </si>
  <si>
    <t>ORD100647</t>
  </si>
  <si>
    <t>CUST2594</t>
  </si>
  <si>
    <t>Product_647</t>
  </si>
  <si>
    <t>ORD100648</t>
  </si>
  <si>
    <t>CUST3720</t>
  </si>
  <si>
    <t>Product_648</t>
  </si>
  <si>
    <t>ORD100649</t>
  </si>
  <si>
    <t>Product_649</t>
  </si>
  <si>
    <t>ORD100650</t>
  </si>
  <si>
    <t>CUST2671</t>
  </si>
  <si>
    <t>Product_650</t>
  </si>
  <si>
    <t>ORD100651</t>
  </si>
  <si>
    <t>CUST3651</t>
  </si>
  <si>
    <t>Product_651</t>
  </si>
  <si>
    <t>ORD100652</t>
  </si>
  <si>
    <t>CUST2898</t>
  </si>
  <si>
    <t>Product_652</t>
  </si>
  <si>
    <t>ORD100653</t>
  </si>
  <si>
    <t>CUST3822</t>
  </si>
  <si>
    <t>Product_653</t>
  </si>
  <si>
    <t>ORD100654</t>
  </si>
  <si>
    <t>Product_654</t>
  </si>
  <si>
    <t>ORD100655</t>
  </si>
  <si>
    <t>CUST3560</t>
  </si>
  <si>
    <t>Product_655</t>
  </si>
  <si>
    <t>ORD100656</t>
  </si>
  <si>
    <t>CUST3723</t>
  </si>
  <si>
    <t>Product_656</t>
  </si>
  <si>
    <t>ORD100657</t>
  </si>
  <si>
    <t>CUST2581</t>
  </si>
  <si>
    <t>Product_657</t>
  </si>
  <si>
    <t>ORD100658</t>
  </si>
  <si>
    <t>Product_658</t>
  </si>
  <si>
    <t>ORD100659</t>
  </si>
  <si>
    <t>Product_659</t>
  </si>
  <si>
    <t>ORD100660</t>
  </si>
  <si>
    <t>Product_660</t>
  </si>
  <si>
    <t>ORD100661</t>
  </si>
  <si>
    <t>CUST2706</t>
  </si>
  <si>
    <t>Product_661</t>
  </si>
  <si>
    <t>ORD100662</t>
  </si>
  <si>
    <t>CUST2203</t>
  </si>
  <si>
    <t>Product_662</t>
  </si>
  <si>
    <t>ORD100663</t>
  </si>
  <si>
    <t>CUST2414</t>
  </si>
  <si>
    <t>Product_663</t>
  </si>
  <si>
    <t>ORD100664</t>
  </si>
  <si>
    <t>CUST2608</t>
  </si>
  <si>
    <t>Product_664</t>
  </si>
  <si>
    <t>ORD100665</t>
  </si>
  <si>
    <t>Product_665</t>
  </si>
  <si>
    <t>ORD100666</t>
  </si>
  <si>
    <t>Product_666</t>
  </si>
  <si>
    <t>ORD100667</t>
  </si>
  <si>
    <t>CUST3940</t>
  </si>
  <si>
    <t>Product_667</t>
  </si>
  <si>
    <t>ORD100668</t>
  </si>
  <si>
    <t>CUST2518</t>
  </si>
  <si>
    <t>Product_668</t>
  </si>
  <si>
    <t>ORD100669</t>
  </si>
  <si>
    <t>CUST1535</t>
  </si>
  <si>
    <t>Product_669</t>
  </si>
  <si>
    <t>ORD100670</t>
  </si>
  <si>
    <t>CUST3605</t>
  </si>
  <si>
    <t>Product_670</t>
  </si>
  <si>
    <t>ORD100671</t>
  </si>
  <si>
    <t>CUST3682</t>
  </si>
  <si>
    <t>Product_671</t>
  </si>
  <si>
    <t>ORD100672</t>
  </si>
  <si>
    <t>CUST1744</t>
  </si>
  <si>
    <t>Product_672</t>
  </si>
  <si>
    <t>ORD100673</t>
  </si>
  <si>
    <t>CUST1110</t>
  </si>
  <si>
    <t>Product_673</t>
  </si>
  <si>
    <t>ORD100674</t>
  </si>
  <si>
    <t>CUST3741</t>
  </si>
  <si>
    <t>Product_674</t>
  </si>
  <si>
    <t>ORD100675</t>
  </si>
  <si>
    <t>CUST2791</t>
  </si>
  <si>
    <t>Product_675</t>
  </si>
  <si>
    <t>ORD100676</t>
  </si>
  <si>
    <t>CUST3535</t>
  </si>
  <si>
    <t>Product_676</t>
  </si>
  <si>
    <t>ORD100677</t>
  </si>
  <si>
    <t>Product_677</t>
  </si>
  <si>
    <t>ORD100678</t>
  </si>
  <si>
    <t>CUST2165</t>
  </si>
  <si>
    <t>Product_678</t>
  </si>
  <si>
    <t>ORD100679</t>
  </si>
  <si>
    <t>CUST3865</t>
  </si>
  <si>
    <t>Product_679</t>
  </si>
  <si>
    <t>ORD100680</t>
  </si>
  <si>
    <t>CUST1772</t>
  </si>
  <si>
    <t>Product_680</t>
  </si>
  <si>
    <t>ORD100681</t>
  </si>
  <si>
    <t>CUST2761</t>
  </si>
  <si>
    <t>Product_681</t>
  </si>
  <si>
    <t>ORD100682</t>
  </si>
  <si>
    <t>CUST2972</t>
  </si>
  <si>
    <t>Product_682</t>
  </si>
  <si>
    <t>ORD100683</t>
  </si>
  <si>
    <t>CUST2145</t>
  </si>
  <si>
    <t>Product_683</t>
  </si>
  <si>
    <t>ORD100684</t>
  </si>
  <si>
    <t>CUST3014</t>
  </si>
  <si>
    <t>Product_684</t>
  </si>
  <si>
    <t>ORD100685</t>
  </si>
  <si>
    <t>CUST3171</t>
  </si>
  <si>
    <t>Product_685</t>
  </si>
  <si>
    <t>ORD100686</t>
  </si>
  <si>
    <t>CUST3115</t>
  </si>
  <si>
    <t>Product_686</t>
  </si>
  <si>
    <t>ORD100687</t>
  </si>
  <si>
    <t>CUST1746</t>
  </si>
  <si>
    <t>Product_687</t>
  </si>
  <si>
    <t>ORD100688</t>
  </si>
  <si>
    <t>CUST2823</t>
  </si>
  <si>
    <t>Product_688</t>
  </si>
  <si>
    <t>ORD100689</t>
  </si>
  <si>
    <t>CUST1221</t>
  </si>
  <si>
    <t>Product_689</t>
  </si>
  <si>
    <t>ORD100690</t>
  </si>
  <si>
    <t>CUST2785</t>
  </si>
  <si>
    <t>Product_690</t>
  </si>
  <si>
    <t>ORD100691</t>
  </si>
  <si>
    <t>CUST2249</t>
  </si>
  <si>
    <t>Product_691</t>
  </si>
  <si>
    <t>ORD100692</t>
  </si>
  <si>
    <t>CUST2527</t>
  </si>
  <si>
    <t>Product_692</t>
  </si>
  <si>
    <t>ORD100693</t>
  </si>
  <si>
    <t>CUST3725</t>
  </si>
  <si>
    <t>Product_693</t>
  </si>
  <si>
    <t>ORD100694</t>
  </si>
  <si>
    <t>CUST1953</t>
  </si>
  <si>
    <t>Product_694</t>
  </si>
  <si>
    <t>ORD100695</t>
  </si>
  <si>
    <t>CUST3709</t>
  </si>
  <si>
    <t>Product_695</t>
  </si>
  <si>
    <t>ORD100696</t>
  </si>
  <si>
    <t>Product_696</t>
  </si>
  <si>
    <t>ORD100697</t>
  </si>
  <si>
    <t>CUST3818</t>
  </si>
  <si>
    <t>Product_697</t>
  </si>
  <si>
    <t>ORD100698</t>
  </si>
  <si>
    <t>Product_698</t>
  </si>
  <si>
    <t>ORD100699</t>
  </si>
  <si>
    <t>CUST3244</t>
  </si>
  <si>
    <t>Product_699</t>
  </si>
  <si>
    <t>ORD100700</t>
  </si>
  <si>
    <t>CUST3769</t>
  </si>
  <si>
    <t>Product_700</t>
  </si>
  <si>
    <t>ORD100701</t>
  </si>
  <si>
    <t>CUST1795</t>
  </si>
  <si>
    <t>Product_701</t>
  </si>
  <si>
    <t>ORD100702</t>
  </si>
  <si>
    <t>CUST2917</t>
  </si>
  <si>
    <t>Product_702</t>
  </si>
  <si>
    <t>ORD100703</t>
  </si>
  <si>
    <t>CUST2028</t>
  </si>
  <si>
    <t>Product_703</t>
  </si>
  <si>
    <t>ORD100704</t>
  </si>
  <si>
    <t>CUST1853</t>
  </si>
  <si>
    <t>Product_704</t>
  </si>
  <si>
    <t>ORD100705</t>
  </si>
  <si>
    <t>CUST1331</t>
  </si>
  <si>
    <t>Product_705</t>
  </si>
  <si>
    <t>ORD100706</t>
  </si>
  <si>
    <t>CUST1697</t>
  </si>
  <si>
    <t>Product_706</t>
  </si>
  <si>
    <t>ORD100707</t>
  </si>
  <si>
    <t>CUST2331</t>
  </si>
  <si>
    <t>Product_707</t>
  </si>
  <si>
    <t>ORD100708</t>
  </si>
  <si>
    <t>CUST3075</t>
  </si>
  <si>
    <t>Product_708</t>
  </si>
  <si>
    <t>ORD100709</t>
  </si>
  <si>
    <t>CUST3260</t>
  </si>
  <si>
    <t>Product_709</t>
  </si>
  <si>
    <t>ORD100710</t>
  </si>
  <si>
    <t>CUST3025</t>
  </si>
  <si>
    <t>Product_710</t>
  </si>
  <si>
    <t>ORD100711</t>
  </si>
  <si>
    <t>CUST2555</t>
  </si>
  <si>
    <t>Product_711</t>
  </si>
  <si>
    <t>ORD100712</t>
  </si>
  <si>
    <t>CUST2297</t>
  </si>
  <si>
    <t>Product_712</t>
  </si>
  <si>
    <t>ORD100713</t>
  </si>
  <si>
    <t>CUST1422</t>
  </si>
  <si>
    <t>Product_713</t>
  </si>
  <si>
    <t>ORD100714</t>
  </si>
  <si>
    <t>CUST2596</t>
  </si>
  <si>
    <t>Product_714</t>
  </si>
  <si>
    <t>ORD100715</t>
  </si>
  <si>
    <t>Product_715</t>
  </si>
  <si>
    <t>ORD100716</t>
  </si>
  <si>
    <t>Product_716</t>
  </si>
  <si>
    <t>ORD100717</t>
  </si>
  <si>
    <t>CUST1609</t>
  </si>
  <si>
    <t>Product_717</t>
  </si>
  <si>
    <t>ORD100718</t>
  </si>
  <si>
    <t>CUST2881</t>
  </si>
  <si>
    <t>Product_718</t>
  </si>
  <si>
    <t>ORD100719</t>
  </si>
  <si>
    <t>CUST3118</t>
  </si>
  <si>
    <t>Product_719</t>
  </si>
  <si>
    <t>ORD100720</t>
  </si>
  <si>
    <t>CUST2864</t>
  </si>
  <si>
    <t>Product_720</t>
  </si>
  <si>
    <t>ORD100721</t>
  </si>
  <si>
    <t>CUST3178</t>
  </si>
  <si>
    <t>Product_721</t>
  </si>
  <si>
    <t>ORD100722</t>
  </si>
  <si>
    <t>CUST2525</t>
  </si>
  <si>
    <t>Product_722</t>
  </si>
  <si>
    <t>ORD100723</t>
  </si>
  <si>
    <t>CUST3770</t>
  </si>
  <si>
    <t>Product_723</t>
  </si>
  <si>
    <t>ORD100724</t>
  </si>
  <si>
    <t>CUST3688</t>
  </si>
  <si>
    <t>Product_724</t>
  </si>
  <si>
    <t>ORD100725</t>
  </si>
  <si>
    <t>CUST3512</t>
  </si>
  <si>
    <t>Product_725</t>
  </si>
  <si>
    <t>ORD100726</t>
  </si>
  <si>
    <t>Product_726</t>
  </si>
  <si>
    <t>ORD100727</t>
  </si>
  <si>
    <t>Product_727</t>
  </si>
  <si>
    <t>ORD100728</t>
  </si>
  <si>
    <t>Product_728</t>
  </si>
  <si>
    <t>ORD100729</t>
  </si>
  <si>
    <t>CUST3224</t>
  </si>
  <si>
    <t>Product_729</t>
  </si>
  <si>
    <t>ORD100730</t>
  </si>
  <si>
    <t>CUST1037</t>
  </si>
  <si>
    <t>Product_730</t>
  </si>
  <si>
    <t>ORD100731</t>
  </si>
  <si>
    <t>Product_731</t>
  </si>
  <si>
    <t>ORD100732</t>
  </si>
  <si>
    <t>CUST3638</t>
  </si>
  <si>
    <t>Product_732</t>
  </si>
  <si>
    <t>ORD100733</t>
  </si>
  <si>
    <t>CUST2481</t>
  </si>
  <si>
    <t>Product_733</t>
  </si>
  <si>
    <t>ORD100734</t>
  </si>
  <si>
    <t>CUST1512</t>
  </si>
  <si>
    <t>Product_734</t>
  </si>
  <si>
    <t>ORD100735</t>
  </si>
  <si>
    <t>CUST1102</t>
  </si>
  <si>
    <t>Product_735</t>
  </si>
  <si>
    <t>ORD100736</t>
  </si>
  <si>
    <t>CUST3290</t>
  </si>
  <si>
    <t>Product_736</t>
  </si>
  <si>
    <t>ORD100737</t>
  </si>
  <si>
    <t>CUST1185</t>
  </si>
  <si>
    <t>Product_737</t>
  </si>
  <si>
    <t>ORD100738</t>
  </si>
  <si>
    <t>Product_738</t>
  </si>
  <si>
    <t>ORD100739</t>
  </si>
  <si>
    <t>CUST2248</t>
  </si>
  <si>
    <t>Product_739</t>
  </si>
  <si>
    <t>ORD100740</t>
  </si>
  <si>
    <t>CUST3253</t>
  </si>
  <si>
    <t>Product_740</t>
  </si>
  <si>
    <t>ORD100741</t>
  </si>
  <si>
    <t>Product_741</t>
  </si>
  <si>
    <t>ORD100742</t>
  </si>
  <si>
    <t>Product_742</t>
  </si>
  <si>
    <t>ORD100743</t>
  </si>
  <si>
    <t>CUST1765</t>
  </si>
  <si>
    <t>Product_743</t>
  </si>
  <si>
    <t>ORD100744</t>
  </si>
  <si>
    <t>CUST1013</t>
  </si>
  <si>
    <t>Product_744</t>
  </si>
  <si>
    <t>ORD100745</t>
  </si>
  <si>
    <t>CUST2421</t>
  </si>
  <si>
    <t>Product_745</t>
  </si>
  <si>
    <t>ORD100746</t>
  </si>
  <si>
    <t>CUST2006</t>
  </si>
  <si>
    <t>Product_746</t>
  </si>
  <si>
    <t>ORD100747</t>
  </si>
  <si>
    <t>CUST1643</t>
  </si>
  <si>
    <t>Product_747</t>
  </si>
  <si>
    <t>ORD100748</t>
  </si>
  <si>
    <t>CUST1545</t>
  </si>
  <si>
    <t>Product_748</t>
  </si>
  <si>
    <t>ORD100749</t>
  </si>
  <si>
    <t>CUST3821</t>
  </si>
  <si>
    <t>Product_749</t>
  </si>
  <si>
    <t>ORD100750</t>
  </si>
  <si>
    <t>Product_750</t>
  </si>
  <si>
    <t>ORD100751</t>
  </si>
  <si>
    <t>CUST3984</t>
  </si>
  <si>
    <t>Product_751</t>
  </si>
  <si>
    <t>ORD100752</t>
  </si>
  <si>
    <t>CUST3608</t>
  </si>
  <si>
    <t>Product_752</t>
  </si>
  <si>
    <t>ORD100753</t>
  </si>
  <si>
    <t>Product_753</t>
  </si>
  <si>
    <t>ORD100754</t>
  </si>
  <si>
    <t>CUST2827</t>
  </si>
  <si>
    <t>Product_754</t>
  </si>
  <si>
    <t>ORD100755</t>
  </si>
  <si>
    <t>CUST1293</t>
  </si>
  <si>
    <t>Product_755</t>
  </si>
  <si>
    <t>ORD100756</t>
  </si>
  <si>
    <t>Product_756</t>
  </si>
  <si>
    <t>ORD100757</t>
  </si>
  <si>
    <t>CUST1870</t>
  </si>
  <si>
    <t>Product_757</t>
  </si>
  <si>
    <t>ORD100758</t>
  </si>
  <si>
    <t>Product_758</t>
  </si>
  <si>
    <t>ORD100759</t>
  </si>
  <si>
    <t>Product_759</t>
  </si>
  <si>
    <t>ORD100760</t>
  </si>
  <si>
    <t>CUST2160</t>
  </si>
  <si>
    <t>Product_760</t>
  </si>
  <si>
    <t>ORD100761</t>
  </si>
  <si>
    <t>CUST2270</t>
  </si>
  <si>
    <t>Product_761</t>
  </si>
  <si>
    <t>ORD100762</t>
  </si>
  <si>
    <t>CUST2463</t>
  </si>
  <si>
    <t>Product_762</t>
  </si>
  <si>
    <t>ORD100763</t>
  </si>
  <si>
    <t>CUST1167</t>
  </si>
  <si>
    <t>Product_763</t>
  </si>
  <si>
    <t>ORD100764</t>
  </si>
  <si>
    <t>Product_764</t>
  </si>
  <si>
    <t>ORD100765</t>
  </si>
  <si>
    <t>Product_765</t>
  </si>
  <si>
    <t>ORD100766</t>
  </si>
  <si>
    <t>CUST3749</t>
  </si>
  <si>
    <t>Product_766</t>
  </si>
  <si>
    <t>ORD100767</t>
  </si>
  <si>
    <t>CUST2587</t>
  </si>
  <si>
    <t>Product_767</t>
  </si>
  <si>
    <t>ORD100768</t>
  </si>
  <si>
    <t>CUST1944</t>
  </si>
  <si>
    <t>Product_768</t>
  </si>
  <si>
    <t>ORD100769</t>
  </si>
  <si>
    <t>CUST2945</t>
  </si>
  <si>
    <t>Product_769</t>
  </si>
  <si>
    <t>ORD100770</t>
  </si>
  <si>
    <t>CUST1475</t>
  </si>
  <si>
    <t>Product_770</t>
  </si>
  <si>
    <t>ORD100771</t>
  </si>
  <si>
    <t>CUST1281</t>
  </si>
  <si>
    <t>Product_771</t>
  </si>
  <si>
    <t>ORD100772</t>
  </si>
  <si>
    <t>CUST1150</t>
  </si>
  <si>
    <t>Product_772</t>
  </si>
  <si>
    <t>ORD100773</t>
  </si>
  <si>
    <t>CUST2092</t>
  </si>
  <si>
    <t>Product_773</t>
  </si>
  <si>
    <t>ORD100774</t>
  </si>
  <si>
    <t>CUST3365</t>
  </si>
  <si>
    <t>Product_774</t>
  </si>
  <si>
    <t>ORD100775</t>
  </si>
  <si>
    <t>CUST1267</t>
  </si>
  <si>
    <t>Product_775</t>
  </si>
  <si>
    <t>ORD100776</t>
  </si>
  <si>
    <t>CUST1373</t>
  </si>
  <si>
    <t>Product_776</t>
  </si>
  <si>
    <t>ORD100777</t>
  </si>
  <si>
    <t>CUST2078</t>
  </si>
  <si>
    <t>Product_777</t>
  </si>
  <si>
    <t>ORD100778</t>
  </si>
  <si>
    <t>Product_778</t>
  </si>
  <si>
    <t>ORD100779</t>
  </si>
  <si>
    <t>Product_779</t>
  </si>
  <si>
    <t>ORD100780</t>
  </si>
  <si>
    <t>CUST1295</t>
  </si>
  <si>
    <t>Product_780</t>
  </si>
  <si>
    <t>ORD100781</t>
  </si>
  <si>
    <t>CUST2763</t>
  </si>
  <si>
    <t>Product_781</t>
  </si>
  <si>
    <t>ORD100782</t>
  </si>
  <si>
    <t>CUST3382</t>
  </si>
  <si>
    <t>Product_782</t>
  </si>
  <si>
    <t>ORD100783</t>
  </si>
  <si>
    <t>CUST1892</t>
  </si>
  <si>
    <t>Product_783</t>
  </si>
  <si>
    <t>ORD100784</t>
  </si>
  <si>
    <t>CUST1941</t>
  </si>
  <si>
    <t>Product_784</t>
  </si>
  <si>
    <t>ORD100785</t>
  </si>
  <si>
    <t>CUST3422</t>
  </si>
  <si>
    <t>Product_785</t>
  </si>
  <si>
    <t>ORD100786</t>
  </si>
  <si>
    <t>CUST3736</t>
  </si>
  <si>
    <t>Product_786</t>
  </si>
  <si>
    <t>ORD100787</t>
  </si>
  <si>
    <t>CUST2593</t>
  </si>
  <si>
    <t>Product_787</t>
  </si>
  <si>
    <t>ORD100788</t>
  </si>
  <si>
    <t>CUST1503</t>
  </si>
  <si>
    <t>Product_788</t>
  </si>
  <si>
    <t>ORD100789</t>
  </si>
  <si>
    <t>Product_789</t>
  </si>
  <si>
    <t>ORD100790</t>
  </si>
  <si>
    <t>CUST1591</t>
  </si>
  <si>
    <t>Product_790</t>
  </si>
  <si>
    <t>ORD100791</t>
  </si>
  <si>
    <t>CUST1101</t>
  </si>
  <si>
    <t>Product_791</t>
  </si>
  <si>
    <t>ORD100792</t>
  </si>
  <si>
    <t>Product_792</t>
  </si>
  <si>
    <t>ORD100793</t>
  </si>
  <si>
    <t>CUST1172</t>
  </si>
  <si>
    <t>Product_793</t>
  </si>
  <si>
    <t>ORD100794</t>
  </si>
  <si>
    <t>CUST1376</t>
  </si>
  <si>
    <t>Product_794</t>
  </si>
  <si>
    <t>ORD100795</t>
  </si>
  <si>
    <t>CUST2393</t>
  </si>
  <si>
    <t>Product_795</t>
  </si>
  <si>
    <t>ORD100796</t>
  </si>
  <si>
    <t>CUST1949</t>
  </si>
  <si>
    <t>Product_796</t>
  </si>
  <si>
    <t>ORD100797</t>
  </si>
  <si>
    <t>CUST3451</t>
  </si>
  <si>
    <t>Product_797</t>
  </si>
  <si>
    <t>ORD100798</t>
  </si>
  <si>
    <t>CUST3294</t>
  </si>
  <si>
    <t>Product_798</t>
  </si>
  <si>
    <t>ORD100799</t>
  </si>
  <si>
    <t>CUST3779</t>
  </si>
  <si>
    <t>Product_799</t>
  </si>
  <si>
    <t>ORD100800</t>
  </si>
  <si>
    <t>CUST3210</t>
  </si>
  <si>
    <t>Product_800</t>
  </si>
  <si>
    <t>ORD100801</t>
  </si>
  <si>
    <t>Product_801</t>
  </si>
  <si>
    <t>ORD100802</t>
  </si>
  <si>
    <t>CUST2375</t>
  </si>
  <si>
    <t>Product_802</t>
  </si>
  <si>
    <t>ORD100803</t>
  </si>
  <si>
    <t>CUST3710</t>
  </si>
  <si>
    <t>Product_803</t>
  </si>
  <si>
    <t>ORD100804</t>
  </si>
  <si>
    <t>Product_804</t>
  </si>
  <si>
    <t>ORD100805</t>
  </si>
  <si>
    <t>Product_805</t>
  </si>
  <si>
    <t>ORD100806</t>
  </si>
  <si>
    <t>CUST1969</t>
  </si>
  <si>
    <t>Product_806</t>
  </si>
  <si>
    <t>ORD100807</t>
  </si>
  <si>
    <t>CUST1745</t>
  </si>
  <si>
    <t>Product_807</t>
  </si>
  <si>
    <t>ORD100808</t>
  </si>
  <si>
    <t>CUST2657</t>
  </si>
  <si>
    <t>Product_808</t>
  </si>
  <si>
    <t>ORD100809</t>
  </si>
  <si>
    <t>Product_809</t>
  </si>
  <si>
    <t>ORD100810</t>
  </si>
  <si>
    <t>CUST3884</t>
  </si>
  <si>
    <t>Product_810</t>
  </si>
  <si>
    <t>ORD100811</t>
  </si>
  <si>
    <t>CUST2427</t>
  </si>
  <si>
    <t>Product_811</t>
  </si>
  <si>
    <t>ORD100812</t>
  </si>
  <si>
    <t>CUST1054</t>
  </si>
  <si>
    <t>Product_812</t>
  </si>
  <si>
    <t>ORD100813</t>
  </si>
  <si>
    <t>CUST3344</t>
  </si>
  <si>
    <t>Product_813</t>
  </si>
  <si>
    <t>ORD100814</t>
  </si>
  <si>
    <t>Product_814</t>
  </si>
  <si>
    <t>ORD100815</t>
  </si>
  <si>
    <t>CUST2665</t>
  </si>
  <si>
    <t>Product_815</t>
  </si>
  <si>
    <t>ORD100816</t>
  </si>
  <si>
    <t>CUST2856</t>
  </si>
  <si>
    <t>Product_816</t>
  </si>
  <si>
    <t>ORD100817</t>
  </si>
  <si>
    <t>CUST1275</t>
  </si>
  <si>
    <t>Product_817</t>
  </si>
  <si>
    <t>ORD100818</t>
  </si>
  <si>
    <t>CUST3916</t>
  </si>
  <si>
    <t>Product_818</t>
  </si>
  <si>
    <t>ORD100819</t>
  </si>
  <si>
    <t>CUST3924</t>
  </si>
  <si>
    <t>Product_819</t>
  </si>
  <si>
    <t>ORD100820</t>
  </si>
  <si>
    <t>CUST2493</t>
  </si>
  <si>
    <t>Product_820</t>
  </si>
  <si>
    <t>ORD100821</t>
  </si>
  <si>
    <t>CUST2091</t>
  </si>
  <si>
    <t>Product_821</t>
  </si>
  <si>
    <t>ORD100822</t>
  </si>
  <si>
    <t>CUST3514</t>
  </si>
  <si>
    <t>Product_822</t>
  </si>
  <si>
    <t>ORD100823</t>
  </si>
  <si>
    <t>CUST1141</t>
  </si>
  <si>
    <t>Product_823</t>
  </si>
  <si>
    <t>ORD100824</t>
  </si>
  <si>
    <t>CUST3331</t>
  </si>
  <si>
    <t>Product_824</t>
  </si>
  <si>
    <t>ORD100825</t>
  </si>
  <si>
    <t>CUST2807</t>
  </si>
  <si>
    <t>Product_825</t>
  </si>
  <si>
    <t>ORD100826</t>
  </si>
  <si>
    <t>CUST3648</t>
  </si>
  <si>
    <t>Product_826</t>
  </si>
  <si>
    <t>ORD100827</t>
  </si>
  <si>
    <t>CUST1204</t>
  </si>
  <si>
    <t>Product_827</t>
  </si>
  <si>
    <t>ORD100828</t>
  </si>
  <si>
    <t>CUST2136</t>
  </si>
  <si>
    <t>Product_828</t>
  </si>
  <si>
    <t>ORD100829</t>
  </si>
  <si>
    <t>CUST2338</t>
  </si>
  <si>
    <t>Product_829</t>
  </si>
  <si>
    <t>ORD100830</t>
  </si>
  <si>
    <t>CUST3596</t>
  </si>
  <si>
    <t>Product_830</t>
  </si>
  <si>
    <t>ORD100831</t>
  </si>
  <si>
    <t>CUST2798</t>
  </si>
  <si>
    <t>Product_831</t>
  </si>
  <si>
    <t>ORD100832</t>
  </si>
  <si>
    <t>CUST2204</t>
  </si>
  <si>
    <t>Product_832</t>
  </si>
  <si>
    <t>ORD100833</t>
  </si>
  <si>
    <t>Product_833</t>
  </si>
  <si>
    <t>ORD100834</t>
  </si>
  <si>
    <t>CUST1548</t>
  </si>
  <si>
    <t>Product_834</t>
  </si>
  <si>
    <t>ORD100835</t>
  </si>
  <si>
    <t>CUST2151</t>
  </si>
  <si>
    <t>Product_835</t>
  </si>
  <si>
    <t>ORD100836</t>
  </si>
  <si>
    <t>CUST2482</t>
  </si>
  <si>
    <t>Product_836</t>
  </si>
  <si>
    <t>ORD100837</t>
  </si>
  <si>
    <t>CUST1841</t>
  </si>
  <si>
    <t>Product_837</t>
  </si>
  <si>
    <t>ORD100838</t>
  </si>
  <si>
    <t>CUST1692</t>
  </si>
  <si>
    <t>Product_838</t>
  </si>
  <si>
    <t>ORD100839</t>
  </si>
  <si>
    <t>CUST2322</t>
  </si>
  <si>
    <t>Product_839</t>
  </si>
  <si>
    <t>ORD100840</t>
  </si>
  <si>
    <t>Product_840</t>
  </si>
  <si>
    <t>ORD100841</t>
  </si>
  <si>
    <t>Product_841</t>
  </si>
  <si>
    <t>ORD100842</t>
  </si>
  <si>
    <t>CUST3152</t>
  </si>
  <si>
    <t>Product_842</t>
  </si>
  <si>
    <t>ORD100843</t>
  </si>
  <si>
    <t>CUST2355</t>
  </si>
  <si>
    <t>Product_843</t>
  </si>
  <si>
    <t>ORD100844</t>
  </si>
  <si>
    <t>CUST1268</t>
  </si>
  <si>
    <t>Product_844</t>
  </si>
  <si>
    <t>ORD100845</t>
  </si>
  <si>
    <t>CUST3706</t>
  </si>
  <si>
    <t>Product_845</t>
  </si>
  <si>
    <t>ORD100846</t>
  </si>
  <si>
    <t>CUST1543</t>
  </si>
  <si>
    <t>Product_846</t>
  </si>
  <si>
    <t>ORD100847</t>
  </si>
  <si>
    <t>Product_847</t>
  </si>
  <si>
    <t>ORD100848</t>
  </si>
  <si>
    <t>Product_848</t>
  </si>
  <si>
    <t>ORD100849</t>
  </si>
  <si>
    <t>CUST3933</t>
  </si>
  <si>
    <t>Product_849</t>
  </si>
  <si>
    <t>ORD100850</t>
  </si>
  <si>
    <t>CUST3124</t>
  </si>
  <si>
    <t>Product_850</t>
  </si>
  <si>
    <t>ORD100851</t>
  </si>
  <si>
    <t>Product_851</t>
  </si>
  <si>
    <t>ORD100852</t>
  </si>
  <si>
    <t>CUST2840</t>
  </si>
  <si>
    <t>Product_852</t>
  </si>
  <si>
    <t>ORD100853</t>
  </si>
  <si>
    <t>CUST3339</t>
  </si>
  <si>
    <t>Product_853</t>
  </si>
  <si>
    <t>ORD100854</t>
  </si>
  <si>
    <t>Product_854</t>
  </si>
  <si>
    <t>ORD100855</t>
  </si>
  <si>
    <t>CUST1835</t>
  </si>
  <si>
    <t>Product_855</t>
  </si>
  <si>
    <t>ORD100856</t>
  </si>
  <si>
    <t>CUST1463</t>
  </si>
  <si>
    <t>Product_856</t>
  </si>
  <si>
    <t>ORD100857</t>
  </si>
  <si>
    <t>Product_857</t>
  </si>
  <si>
    <t>ORD100858</t>
  </si>
  <si>
    <t>CUST3472</t>
  </si>
  <si>
    <t>Product_858</t>
  </si>
  <si>
    <t>ORD100859</t>
  </si>
  <si>
    <t>CUST2316</t>
  </si>
  <si>
    <t>Product_859</t>
  </si>
  <si>
    <t>ORD100860</t>
  </si>
  <si>
    <t>CUST2660</t>
  </si>
  <si>
    <t>Product_860</t>
  </si>
  <si>
    <t>ORD100861</t>
  </si>
  <si>
    <t>CUST1436</t>
  </si>
  <si>
    <t>Product_861</t>
  </si>
  <si>
    <t>ORD100862</t>
  </si>
  <si>
    <t>CUST2746</t>
  </si>
  <si>
    <t>Product_862</t>
  </si>
  <si>
    <t>ORD100863</t>
  </si>
  <si>
    <t>Product_863</t>
  </si>
  <si>
    <t>ORD100864</t>
  </si>
  <si>
    <t>Product_864</t>
  </si>
  <si>
    <t>ORD100865</t>
  </si>
  <si>
    <t>CUST1556</t>
  </si>
  <si>
    <t>Product_865</t>
  </si>
  <si>
    <t>ORD100866</t>
  </si>
  <si>
    <t>Product_866</t>
  </si>
  <si>
    <t>ORD100867</t>
  </si>
  <si>
    <t>Product_867</t>
  </si>
  <si>
    <t>ORD100868</t>
  </si>
  <si>
    <t>CUST2757</t>
  </si>
  <si>
    <t>Product_868</t>
  </si>
  <si>
    <t>ORD100869</t>
  </si>
  <si>
    <t>Product_869</t>
  </si>
  <si>
    <t>ORD100870</t>
  </si>
  <si>
    <t>Product_870</t>
  </si>
  <si>
    <t>ORD100871</t>
  </si>
  <si>
    <t>CUST3292</t>
  </si>
  <si>
    <t>Product_871</t>
  </si>
  <si>
    <t>ORD100872</t>
  </si>
  <si>
    <t>Product_872</t>
  </si>
  <si>
    <t>ORD100873</t>
  </si>
  <si>
    <t>CUST1736</t>
  </si>
  <si>
    <t>Product_873</t>
  </si>
  <si>
    <t>ORD100874</t>
  </si>
  <si>
    <t>CUST2676</t>
  </si>
  <si>
    <t>Product_874</t>
  </si>
  <si>
    <t>ORD100875</t>
  </si>
  <si>
    <t>CUST2731</t>
  </si>
  <si>
    <t>Product_875</t>
  </si>
  <si>
    <t>ORD100876</t>
  </si>
  <si>
    <t>Product_876</t>
  </si>
  <si>
    <t>ORD100877</t>
  </si>
  <si>
    <t>Product_877</t>
  </si>
  <si>
    <t>ORD100878</t>
  </si>
  <si>
    <t>Product_878</t>
  </si>
  <si>
    <t>ORD100879</t>
  </si>
  <si>
    <t>Product_879</t>
  </si>
  <si>
    <t>ORD100880</t>
  </si>
  <si>
    <t>Product_880</t>
  </si>
  <si>
    <t>ORD100881</t>
  </si>
  <si>
    <t>CUST2930</t>
  </si>
  <si>
    <t>Product_881</t>
  </si>
  <si>
    <t>ORD100882</t>
  </si>
  <si>
    <t>Product_882</t>
  </si>
  <si>
    <t>ORD100883</t>
  </si>
  <si>
    <t>CUST2118</t>
  </si>
  <si>
    <t>Product_883</t>
  </si>
  <si>
    <t>ORD100884</t>
  </si>
  <si>
    <t>Product_884</t>
  </si>
  <si>
    <t>ORD100885</t>
  </si>
  <si>
    <t>CUST3664</t>
  </si>
  <si>
    <t>Product_885</t>
  </si>
  <si>
    <t>ORD100886</t>
  </si>
  <si>
    <t>CUST2648</t>
  </si>
  <si>
    <t>Product_886</t>
  </si>
  <si>
    <t>ORD100887</t>
  </si>
  <si>
    <t>CUST1694</t>
  </si>
  <si>
    <t>Product_887</t>
  </si>
  <si>
    <t>ORD100888</t>
  </si>
  <si>
    <t>CUST2231</t>
  </si>
  <si>
    <t>Product_888</t>
  </si>
  <si>
    <t>ORD100889</t>
  </si>
  <si>
    <t>CUST3199</t>
  </si>
  <si>
    <t>Product_889</t>
  </si>
  <si>
    <t>ORD100890</t>
  </si>
  <si>
    <t>CUST1502</t>
  </si>
  <si>
    <t>Product_890</t>
  </si>
  <si>
    <t>ORD100891</t>
  </si>
  <si>
    <t>Product_891</t>
  </si>
  <si>
    <t>ORD100892</t>
  </si>
  <si>
    <t>CUST1560</t>
  </si>
  <si>
    <t>Product_892</t>
  </si>
  <si>
    <t>ORD100893</t>
  </si>
  <si>
    <t>CUST3928</t>
  </si>
  <si>
    <t>Product_893</t>
  </si>
  <si>
    <t>ORD100894</t>
  </si>
  <si>
    <t>Product_894</t>
  </si>
  <si>
    <t>ORD100895</t>
  </si>
  <si>
    <t>CUST1920</t>
  </si>
  <si>
    <t>Product_895</t>
  </si>
  <si>
    <t>ORD100896</t>
  </si>
  <si>
    <t>CUST1712</t>
  </si>
  <si>
    <t>Product_896</t>
  </si>
  <si>
    <t>ORD100897</t>
  </si>
  <si>
    <t>CUST3412</t>
  </si>
  <si>
    <t>Product_897</t>
  </si>
  <si>
    <t>ORD100898</t>
  </si>
  <si>
    <t>Product_898</t>
  </si>
  <si>
    <t>ORD100899</t>
  </si>
  <si>
    <t>CUST2577</t>
  </si>
  <si>
    <t>Product_899</t>
  </si>
  <si>
    <t>ORD100900</t>
  </si>
  <si>
    <t>CUST1452</t>
  </si>
  <si>
    <t>Product_900</t>
  </si>
  <si>
    <t>ORD100901</t>
  </si>
  <si>
    <t>Product_901</t>
  </si>
  <si>
    <t>ORD100902</t>
  </si>
  <si>
    <t>Product_902</t>
  </si>
  <si>
    <t>ORD100903</t>
  </si>
  <si>
    <t>CUST1217</t>
  </si>
  <si>
    <t>Product_903</t>
  </si>
  <si>
    <t>ORD100904</t>
  </si>
  <si>
    <t>CUST1379</t>
  </si>
  <si>
    <t>Product_904</t>
  </si>
  <si>
    <t>ORD100905</t>
  </si>
  <si>
    <t>CUST3742</t>
  </si>
  <si>
    <t>Product_905</t>
  </si>
  <si>
    <t>ORD100906</t>
  </si>
  <si>
    <t>CUST3282</t>
  </si>
  <si>
    <t>Product_906</t>
  </si>
  <si>
    <t>ORD100907</t>
  </si>
  <si>
    <t>CUST3268</t>
  </si>
  <si>
    <t>Product_907</t>
  </si>
  <si>
    <t>ORD100908</t>
  </si>
  <si>
    <t>Product_908</t>
  </si>
  <si>
    <t>ORD100909</t>
  </si>
  <si>
    <t>Product_909</t>
  </si>
  <si>
    <t>ORD100910</t>
  </si>
  <si>
    <t>CUST3361</t>
  </si>
  <si>
    <t>Product_910</t>
  </si>
  <si>
    <t>ORD100911</t>
  </si>
  <si>
    <t>Product_911</t>
  </si>
  <si>
    <t>ORD100912</t>
  </si>
  <si>
    <t>CUST3221</t>
  </si>
  <si>
    <t>Product_912</t>
  </si>
  <si>
    <t>ORD100913</t>
  </si>
  <si>
    <t>CUST3652</t>
  </si>
  <si>
    <t>Product_913</t>
  </si>
  <si>
    <t>ORD100914</t>
  </si>
  <si>
    <t>CUST2114</t>
  </si>
  <si>
    <t>Product_914</t>
  </si>
  <si>
    <t>ORD100915</t>
  </si>
  <si>
    <t>CUST2385</t>
  </si>
  <si>
    <t>Product_915</t>
  </si>
  <si>
    <t>ORD100916</t>
  </si>
  <si>
    <t>CUST3336</t>
  </si>
  <si>
    <t>Product_916</t>
  </si>
  <si>
    <t>ORD100917</t>
  </si>
  <si>
    <t>Product_917</t>
  </si>
  <si>
    <t>ORD100918</t>
  </si>
  <si>
    <t>CUST2912</t>
  </si>
  <si>
    <t>Product_918</t>
  </si>
  <si>
    <t>ORD100919</t>
  </si>
  <si>
    <t>CUST1423</t>
  </si>
  <si>
    <t>Product_919</t>
  </si>
  <si>
    <t>ORD100920</t>
  </si>
  <si>
    <t>CUST3434</t>
  </si>
  <si>
    <t>Product_920</t>
  </si>
  <si>
    <t>ORD100921</t>
  </si>
  <si>
    <t>CUST1032</t>
  </si>
  <si>
    <t>Product_921</t>
  </si>
  <si>
    <t>ORD100922</t>
  </si>
  <si>
    <t>CUST1002</t>
  </si>
  <si>
    <t>Product_922</t>
  </si>
  <si>
    <t>ORD100923</t>
  </si>
  <si>
    <t>Product_923</t>
  </si>
  <si>
    <t>ORD100924</t>
  </si>
  <si>
    <t>Product_924</t>
  </si>
  <si>
    <t>ORD100925</t>
  </si>
  <si>
    <t>CUST3882</t>
  </si>
  <si>
    <t>Product_925</t>
  </si>
  <si>
    <t>ORD100926</t>
  </si>
  <si>
    <t>CUST3763</t>
  </si>
  <si>
    <t>Product_926</t>
  </si>
  <si>
    <t>ORD100927</t>
  </si>
  <si>
    <t>Product_927</t>
  </si>
  <si>
    <t>ORD100928</t>
  </si>
  <si>
    <t>CUST3569</t>
  </si>
  <si>
    <t>Product_928</t>
  </si>
  <si>
    <t>ORD100929</t>
  </si>
  <si>
    <t>Product_929</t>
  </si>
  <si>
    <t>ORD100930</t>
  </si>
  <si>
    <t>Product_930</t>
  </si>
  <si>
    <t>ORD100931</t>
  </si>
  <si>
    <t>CUST1613</t>
  </si>
  <si>
    <t>Product_931</t>
  </si>
  <si>
    <t>ORD100932</t>
  </si>
  <si>
    <t>CUST3860</t>
  </si>
  <si>
    <t>Product_932</t>
  </si>
  <si>
    <t>ORD100933</t>
  </si>
  <si>
    <t>Product_933</t>
  </si>
  <si>
    <t>ORD100934</t>
  </si>
  <si>
    <t>CUST3998</t>
  </si>
  <si>
    <t>Product_934</t>
  </si>
  <si>
    <t>ORD100935</t>
  </si>
  <si>
    <t>CUST3031</t>
  </si>
  <si>
    <t>Product_935</t>
  </si>
  <si>
    <t>ORD100936</t>
  </si>
  <si>
    <t>Product_936</t>
  </si>
  <si>
    <t>ORD100937</t>
  </si>
  <si>
    <t>Product_937</t>
  </si>
  <si>
    <t>ORD100938</t>
  </si>
  <si>
    <t>Product_938</t>
  </si>
  <si>
    <t>ORD100939</t>
  </si>
  <si>
    <t>CUST1209</t>
  </si>
  <si>
    <t>Product_939</t>
  </si>
  <si>
    <t>ORD100940</t>
  </si>
  <si>
    <t>CUST3315</t>
  </si>
  <si>
    <t>Product_940</t>
  </si>
  <si>
    <t>ORD100941</t>
  </si>
  <si>
    <t>CUST2781</t>
  </si>
  <si>
    <t>Product_941</t>
  </si>
  <si>
    <t>ORD100942</t>
  </si>
  <si>
    <t>CUST1494</t>
  </si>
  <si>
    <t>Product_942</t>
  </si>
  <si>
    <t>ORD100943</t>
  </si>
  <si>
    <t>CUST2669</t>
  </si>
  <si>
    <t>Product_943</t>
  </si>
  <si>
    <t>ORD100944</t>
  </si>
  <si>
    <t>CUST3125</t>
  </si>
  <si>
    <t>Product_944</t>
  </si>
  <si>
    <t>ORD100945</t>
  </si>
  <si>
    <t>CUST3106</t>
  </si>
  <si>
    <t>Product_945</t>
  </si>
  <si>
    <t>ORD100946</t>
  </si>
  <si>
    <t>CUST3164</t>
  </si>
  <si>
    <t>Product_946</t>
  </si>
  <si>
    <t>ORD100947</t>
  </si>
  <si>
    <t>CUST3074</t>
  </si>
  <si>
    <t>Product_947</t>
  </si>
  <si>
    <t>ORD100948</t>
  </si>
  <si>
    <t>CUST3768</t>
  </si>
  <si>
    <t>Product_948</t>
  </si>
  <si>
    <t>ORD100949</t>
  </si>
  <si>
    <t>CUST1120</t>
  </si>
  <si>
    <t>Product_949</t>
  </si>
  <si>
    <t>ORD100950</t>
  </si>
  <si>
    <t>CUST1029</t>
  </si>
  <si>
    <t>Product_950</t>
  </si>
  <si>
    <t>ORD100951</t>
  </si>
  <si>
    <t>Product_951</t>
  </si>
  <si>
    <t>ORD100952</t>
  </si>
  <si>
    <t>Product_952</t>
  </si>
  <si>
    <t>ORD100953</t>
  </si>
  <si>
    <t>CUST3863</t>
  </si>
  <si>
    <t>Product_953</t>
  </si>
  <si>
    <t>ORD100954</t>
  </si>
  <si>
    <t>CUST3922</t>
  </si>
  <si>
    <t>Product_954</t>
  </si>
  <si>
    <t>ORD100955</t>
  </si>
  <si>
    <t>CUST3847</t>
  </si>
  <si>
    <t>Product_955</t>
  </si>
  <si>
    <t>ORD100956</t>
  </si>
  <si>
    <t>CUST3766</t>
  </si>
  <si>
    <t>Product_956</t>
  </si>
  <si>
    <t>ORD100957</t>
  </si>
  <si>
    <t>CUST1324</t>
  </si>
  <si>
    <t>Product_957</t>
  </si>
  <si>
    <t>ORD100958</t>
  </si>
  <si>
    <t>CUST1280</t>
  </si>
  <si>
    <t>Product_958</t>
  </si>
  <si>
    <t>ORD100959</t>
  </si>
  <si>
    <t>CUST2252</t>
  </si>
  <si>
    <t>Product_959</t>
  </si>
  <si>
    <t>ORD100960</t>
  </si>
  <si>
    <t>CUST3895</t>
  </si>
  <si>
    <t>Product_960</t>
  </si>
  <si>
    <t>ORD100961</t>
  </si>
  <si>
    <t>Product_961</t>
  </si>
  <si>
    <t>ORD100962</t>
  </si>
  <si>
    <t>Product_962</t>
  </si>
  <si>
    <t>ORD100963</t>
  </si>
  <si>
    <t>CUST2872</t>
  </si>
  <si>
    <t>Product_963</t>
  </si>
  <si>
    <t>ORD100964</t>
  </si>
  <si>
    <t>CUST1830</t>
  </si>
  <si>
    <t>Product_964</t>
  </si>
  <si>
    <t>ORD100965</t>
  </si>
  <si>
    <t>CUST2508</t>
  </si>
  <si>
    <t>Product_965</t>
  </si>
  <si>
    <t>ORD100966</t>
  </si>
  <si>
    <t>CUST1600</t>
  </si>
  <si>
    <t>Product_966</t>
  </si>
  <si>
    <t>ORD100967</t>
  </si>
  <si>
    <t>Product_967</t>
  </si>
  <si>
    <t>ORD100968</t>
  </si>
  <si>
    <t>CUST1703</t>
  </si>
  <si>
    <t>Product_968</t>
  </si>
  <si>
    <t>ORD100969</t>
  </si>
  <si>
    <t>Product_969</t>
  </si>
  <si>
    <t>ORD100970</t>
  </si>
  <si>
    <t>Product_970</t>
  </si>
  <si>
    <t>ORD100971</t>
  </si>
  <si>
    <t>CUST3906</t>
  </si>
  <si>
    <t>Product_971</t>
  </si>
  <si>
    <t>ORD100972</t>
  </si>
  <si>
    <t>Product_972</t>
  </si>
  <si>
    <t>ORD100973</t>
  </si>
  <si>
    <t>CUST2539</t>
  </si>
  <si>
    <t>Product_973</t>
  </si>
  <si>
    <t>ORD100974</t>
  </si>
  <si>
    <t>CUST3774</t>
  </si>
  <si>
    <t>Product_974</t>
  </si>
  <si>
    <t>ORD100975</t>
  </si>
  <si>
    <t>CUST2879</t>
  </si>
  <si>
    <t>Product_975</t>
  </si>
  <si>
    <t>ORD100976</t>
  </si>
  <si>
    <t>CUST2370</t>
  </si>
  <si>
    <t>Product_976</t>
  </si>
  <si>
    <t>ORD100977</t>
  </si>
  <si>
    <t>Product_977</t>
  </si>
  <si>
    <t>ORD100978</t>
  </si>
  <si>
    <t>CUST1294</t>
  </si>
  <si>
    <t>Product_978</t>
  </si>
  <si>
    <t>ORD100979</t>
  </si>
  <si>
    <t>CUST3954</t>
  </si>
  <si>
    <t>Product_979</t>
  </si>
  <si>
    <t>ORD100980</t>
  </si>
  <si>
    <t>CUST2649</t>
  </si>
  <si>
    <t>Product_980</t>
  </si>
  <si>
    <t>ORD100981</t>
  </si>
  <si>
    <t>CUST2545</t>
  </si>
  <si>
    <t>Product_981</t>
  </si>
  <si>
    <t>ORD100982</t>
  </si>
  <si>
    <t>Product_982</t>
  </si>
  <si>
    <t>ORD100983</t>
  </si>
  <si>
    <t>CUST3485</t>
  </si>
  <si>
    <t>Product_983</t>
  </si>
  <si>
    <t>ORD100984</t>
  </si>
  <si>
    <t>CUST1910</t>
  </si>
  <si>
    <t>Product_984</t>
  </si>
  <si>
    <t>ORD100985</t>
  </si>
  <si>
    <t>CUST3261</t>
  </si>
  <si>
    <t>Product_985</t>
  </si>
  <si>
    <t>ORD100986</t>
  </si>
  <si>
    <t>Product_986</t>
  </si>
  <si>
    <t>ORD100987</t>
  </si>
  <si>
    <t>CUST2579</t>
  </si>
  <si>
    <t>Product_987</t>
  </si>
  <si>
    <t>ORD100988</t>
  </si>
  <si>
    <t>CUST1123</t>
  </si>
  <si>
    <t>Product_988</t>
  </si>
  <si>
    <t>ORD100989</t>
  </si>
  <si>
    <t>CUST1585</t>
  </si>
  <si>
    <t>Product_989</t>
  </si>
  <si>
    <t>ORD100990</t>
  </si>
  <si>
    <t>CUST3955</t>
  </si>
  <si>
    <t>Product_990</t>
  </si>
  <si>
    <t>ORD100991</t>
  </si>
  <si>
    <t>Product_991</t>
  </si>
  <si>
    <t>ORD100992</t>
  </si>
  <si>
    <t>CUST2987</t>
  </si>
  <si>
    <t>Product_992</t>
  </si>
  <si>
    <t>ORD100993</t>
  </si>
  <si>
    <t>CUST3669</t>
  </si>
  <si>
    <t>Product_993</t>
  </si>
  <si>
    <t>ORD100994</t>
  </si>
  <si>
    <t>CUST2973</t>
  </si>
  <si>
    <t>Product_994</t>
  </si>
  <si>
    <t>ORD100995</t>
  </si>
  <si>
    <t>CUST3019</t>
  </si>
  <si>
    <t>Product_995</t>
  </si>
  <si>
    <t>ORD100996</t>
  </si>
  <si>
    <t>CUST1003</t>
  </si>
  <si>
    <t>Product_996</t>
  </si>
  <si>
    <t>ORD100997</t>
  </si>
  <si>
    <t>CUST3914</t>
  </si>
  <si>
    <t>Product_997</t>
  </si>
  <si>
    <t>ORD100998</t>
  </si>
  <si>
    <t>CUST1402</t>
  </si>
  <si>
    <t>Product_998</t>
  </si>
  <si>
    <t>ORD100999</t>
  </si>
  <si>
    <t>CUST3064</t>
  </si>
  <si>
    <t>Product_999</t>
  </si>
  <si>
    <t>ORD101000</t>
  </si>
  <si>
    <t>Product_1000</t>
  </si>
  <si>
    <t>ORD101001</t>
  </si>
  <si>
    <t>Product_1001</t>
  </si>
  <si>
    <t>ORD101002</t>
  </si>
  <si>
    <t>CUST2859</t>
  </si>
  <si>
    <t>Product_1002</t>
  </si>
  <si>
    <t>ORD101003</t>
  </si>
  <si>
    <t>CUST3857</t>
  </si>
  <si>
    <t>Product_1003</t>
  </si>
  <si>
    <t>ORD101004</t>
  </si>
  <si>
    <t>CUST3187</t>
  </si>
  <si>
    <t>Product_1004</t>
  </si>
  <si>
    <t>ORD101005</t>
  </si>
  <si>
    <t>Product_1005</t>
  </si>
  <si>
    <t>ORD101006</t>
  </si>
  <si>
    <t>Product_1006</t>
  </si>
  <si>
    <t>ORD101007</t>
  </si>
  <si>
    <t>CUST2309</t>
  </si>
  <si>
    <t>Product_1007</t>
  </si>
  <si>
    <t>ORD101008</t>
  </si>
  <si>
    <t>CUST2083</t>
  </si>
  <si>
    <t>Product_1008</t>
  </si>
  <si>
    <t>ORD101009</t>
  </si>
  <si>
    <t>CUST3394</t>
  </si>
  <si>
    <t>Product_1009</t>
  </si>
  <si>
    <t>ORD101010</t>
  </si>
  <si>
    <t>Product_1010</t>
  </si>
  <si>
    <t>ORD101011</t>
  </si>
  <si>
    <t>CUST2308</t>
  </si>
  <si>
    <t>Product_1011</t>
  </si>
  <si>
    <t>ORD101012</t>
  </si>
  <si>
    <t>CUST3270</t>
  </si>
  <si>
    <t>Product_1012</t>
  </si>
  <si>
    <t>ORD101013</t>
  </si>
  <si>
    <t>CUST2884</t>
  </si>
  <si>
    <t>Product_1013</t>
  </si>
  <si>
    <t>ORD101014</t>
  </si>
  <si>
    <t>CUST2868</t>
  </si>
  <si>
    <t>Product_1014</t>
  </si>
  <si>
    <t>ORD101015</t>
  </si>
  <si>
    <t>CUST3676</t>
  </si>
  <si>
    <t>Product_1015</t>
  </si>
  <si>
    <t>ORD101016</t>
  </si>
  <si>
    <t>CUST3323</t>
  </si>
  <si>
    <t>Product_1016</t>
  </si>
  <si>
    <t>ORD101017</t>
  </si>
  <si>
    <t>Product_1017</t>
  </si>
  <si>
    <t>ORD101018</t>
  </si>
  <si>
    <t>CUST2213</t>
  </si>
  <si>
    <t>Product_1018</t>
  </si>
  <si>
    <t>ORD101019</t>
  </si>
  <si>
    <t>Product_1019</t>
  </si>
  <si>
    <t>ORD101020</t>
  </si>
  <si>
    <t>CUST3455</t>
  </si>
  <si>
    <t>Product_1020</t>
  </si>
  <si>
    <t>ORD101021</t>
  </si>
  <si>
    <t>CUST3977</t>
  </si>
  <si>
    <t>Product_1021</t>
  </si>
  <si>
    <t>ORD101022</t>
  </si>
  <si>
    <t>CUST1919</t>
  </si>
  <si>
    <t>Product_1022</t>
  </si>
  <si>
    <t>ORD101023</t>
  </si>
  <si>
    <t>CUST2070</t>
  </si>
  <si>
    <t>Product_1023</t>
  </si>
  <si>
    <t>ORD101024</t>
  </si>
  <si>
    <t>CUST2617</t>
  </si>
  <si>
    <t>Product_1024</t>
  </si>
  <si>
    <t>ORD101025</t>
  </si>
  <si>
    <t>CUST1137</t>
  </si>
  <si>
    <t>Product_1025</t>
  </si>
  <si>
    <t>ORD101026</t>
  </si>
  <si>
    <t>Product_1026</t>
  </si>
  <si>
    <t>ORD101027</t>
  </si>
  <si>
    <t>Product_1027</t>
  </si>
  <si>
    <t>ORD101028</t>
  </si>
  <si>
    <t>CUST1447</t>
  </si>
  <si>
    <t>Product_1028</t>
  </si>
  <si>
    <t>ORD101029</t>
  </si>
  <si>
    <t>CUST1127</t>
  </si>
  <si>
    <t>Product_1029</t>
  </si>
  <si>
    <t>ORD101030</t>
  </si>
  <si>
    <t>CUST2544</t>
  </si>
  <si>
    <t>Product_1030</t>
  </si>
  <si>
    <t>ORD101031</t>
  </si>
  <si>
    <t>CUST1186</t>
  </si>
  <si>
    <t>Product_1031</t>
  </si>
  <si>
    <t>ORD101032</t>
  </si>
  <si>
    <t>CUST1852</t>
  </si>
  <si>
    <t>Product_1032</t>
  </si>
  <si>
    <t>ORD101033</t>
  </si>
  <si>
    <t>CUST1864</t>
  </si>
  <si>
    <t>Product_1033</t>
  </si>
  <si>
    <t>ORD101034</t>
  </si>
  <si>
    <t>CUST3591</t>
  </si>
  <si>
    <t>Product_1034</t>
  </si>
  <si>
    <t>ORD101035</t>
  </si>
  <si>
    <t>CUST3213</t>
  </si>
  <si>
    <t>Product_1035</t>
  </si>
  <si>
    <t>ORD101036</t>
  </si>
  <si>
    <t>CUST3346</t>
  </si>
  <si>
    <t>Product_1036</t>
  </si>
  <si>
    <t>ORD101037</t>
  </si>
  <si>
    <t>CUST3179</t>
  </si>
  <si>
    <t>Product_1037</t>
  </si>
  <si>
    <t>ORD101038</t>
  </si>
  <si>
    <t>CUST3646</t>
  </si>
  <si>
    <t>Product_1038</t>
  </si>
  <si>
    <t>ORD101039</t>
  </si>
  <si>
    <t>Product_1039</t>
  </si>
  <si>
    <t>ORD101040</t>
  </si>
  <si>
    <t>Product_1040</t>
  </si>
  <si>
    <t>ORD101041</t>
  </si>
  <si>
    <t>Product_1041</t>
  </si>
  <si>
    <t>ORD101042</t>
  </si>
  <si>
    <t>Product_1042</t>
  </si>
  <si>
    <t>ORD101043</t>
  </si>
  <si>
    <t>CUST1646</t>
  </si>
  <si>
    <t>Product_1043</t>
  </si>
  <si>
    <t>ORD101044</t>
  </si>
  <si>
    <t>CUST2728</t>
  </si>
  <si>
    <t>Product_1044</t>
  </si>
  <si>
    <t>ORD101045</t>
  </si>
  <si>
    <t>CUST2986</t>
  </si>
  <si>
    <t>Product_1045</t>
  </si>
  <si>
    <t>ORD101046</t>
  </si>
  <si>
    <t>Product_1046</t>
  </si>
  <si>
    <t>ORD101047</t>
  </si>
  <si>
    <t>Product_1047</t>
  </si>
  <si>
    <t>ORD101048</t>
  </si>
  <si>
    <t>CUST3705</t>
  </si>
  <si>
    <t>Product_1048</t>
  </si>
  <si>
    <t>ORD101049</t>
  </si>
  <si>
    <t>CUST3747</t>
  </si>
  <si>
    <t>Product_1049</t>
  </si>
  <si>
    <t>ORD101050</t>
  </si>
  <si>
    <t>CUST2860</t>
  </si>
  <si>
    <t>Product_1050</t>
  </si>
  <si>
    <t>ORD101051</t>
  </si>
  <si>
    <t>CUST1128</t>
  </si>
  <si>
    <t>Product_1051</t>
  </si>
  <si>
    <t>ORD101052</t>
  </si>
  <si>
    <t>CUST1074</t>
  </si>
  <si>
    <t>Product_1052</t>
  </si>
  <si>
    <t>ORD101053</t>
  </si>
  <si>
    <t>CUST2094</t>
  </si>
  <si>
    <t>Product_1053</t>
  </si>
  <si>
    <t>ORD101054</t>
  </si>
  <si>
    <t>CUST3337</t>
  </si>
  <si>
    <t>Product_1054</t>
  </si>
  <si>
    <t>ORD101055</t>
  </si>
  <si>
    <t>Product_1055</t>
  </si>
  <si>
    <t>ORD101056</t>
  </si>
  <si>
    <t>CUST3667</t>
  </si>
  <si>
    <t>Product_1056</t>
  </si>
  <si>
    <t>ORD101057</t>
  </si>
  <si>
    <t>CUST3203</t>
  </si>
  <si>
    <t>Product_1057</t>
  </si>
  <si>
    <t>ORD101058</t>
  </si>
  <si>
    <t>CUST3028</t>
  </si>
  <si>
    <t>Product_1058</t>
  </si>
  <si>
    <t>ORD101059</t>
  </si>
  <si>
    <t>CUST1940</t>
  </si>
  <si>
    <t>Product_1059</t>
  </si>
  <si>
    <t>ORD101060</t>
  </si>
  <si>
    <t>Product_1060</t>
  </si>
  <si>
    <t>ORD101061</t>
  </si>
  <si>
    <t>Product_1061</t>
  </si>
  <si>
    <t>ORD101062</t>
  </si>
  <si>
    <t>CUST1383</t>
  </si>
  <si>
    <t>Product_1062</t>
  </si>
  <si>
    <t>ORD101063</t>
  </si>
  <si>
    <t>CUST1112</t>
  </si>
  <si>
    <t>Product_1063</t>
  </si>
  <si>
    <t>ORD101064</t>
  </si>
  <si>
    <t>Product_1064</t>
  </si>
  <si>
    <t>ORD101065</t>
  </si>
  <si>
    <t>Product_1065</t>
  </si>
  <si>
    <t>ORD101066</t>
  </si>
  <si>
    <t>Product_1066</t>
  </si>
  <si>
    <t>ORD101067</t>
  </si>
  <si>
    <t>CUST3506</t>
  </si>
  <si>
    <t>Product_1067</t>
  </si>
  <si>
    <t>ORD101068</t>
  </si>
  <si>
    <t>CUST3140</t>
  </si>
  <si>
    <t>Product_1068</t>
  </si>
  <si>
    <t>ORD101069</t>
  </si>
  <si>
    <t>CUST2307</t>
  </si>
  <si>
    <t>Product_1069</t>
  </si>
  <si>
    <t>ORD101070</t>
  </si>
  <si>
    <t>CUST1740</t>
  </si>
  <si>
    <t>Product_1070</t>
  </si>
  <si>
    <t>ORD101071</t>
  </si>
  <si>
    <t>CUST3791</t>
  </si>
  <si>
    <t>Product_1071</t>
  </si>
  <si>
    <t>ORD101072</t>
  </si>
  <si>
    <t>CUST3335</t>
  </si>
  <si>
    <t>Product_1072</t>
  </si>
  <si>
    <t>ORD101073</t>
  </si>
  <si>
    <t>Product_1073</t>
  </si>
  <si>
    <t>ORD101074</t>
  </si>
  <si>
    <t>CUST2831</t>
  </si>
  <si>
    <t>Product_1074</t>
  </si>
  <si>
    <t>ORD101075</t>
  </si>
  <si>
    <t>CUST1814</t>
  </si>
  <si>
    <t>Product_1075</t>
  </si>
  <si>
    <t>ORD101076</t>
  </si>
  <si>
    <t>CUST1228</t>
  </si>
  <si>
    <t>Product_1076</t>
  </si>
  <si>
    <t>ORD101077</t>
  </si>
  <si>
    <t>CUST3395</t>
  </si>
  <si>
    <t>Product_1077</t>
  </si>
  <si>
    <t>ORD101078</t>
  </si>
  <si>
    <t>CUST3308</t>
  </si>
  <si>
    <t>Product_1078</t>
  </si>
  <si>
    <t>ORD101079</t>
  </si>
  <si>
    <t>CUST1206</t>
  </si>
  <si>
    <t>Product_1079</t>
  </si>
  <si>
    <t>ORD101080</t>
  </si>
  <si>
    <t>CUST2681</t>
  </si>
  <si>
    <t>Product_1080</t>
  </si>
  <si>
    <t>ORD101081</t>
  </si>
  <si>
    <t>CUST3400</t>
  </si>
  <si>
    <t>Product_1081</t>
  </si>
  <si>
    <t>ORD101082</t>
  </si>
  <si>
    <t>CUST1355</t>
  </si>
  <si>
    <t>Product_1082</t>
  </si>
  <si>
    <t>ORD101083</t>
  </si>
  <si>
    <t>CUST2915</t>
  </si>
  <si>
    <t>Product_1083</t>
  </si>
  <si>
    <t>ORD101084</t>
  </si>
  <si>
    <t>CUST1917</t>
  </si>
  <si>
    <t>Product_1084</t>
  </si>
  <si>
    <t>ORD101085</t>
  </si>
  <si>
    <t>CUST3599</t>
  </si>
  <si>
    <t>Product_1085</t>
  </si>
  <si>
    <t>ORD101086</t>
  </si>
  <si>
    <t>CUST2672</t>
  </si>
  <si>
    <t>Product_1086</t>
  </si>
  <si>
    <t>ORD101087</t>
  </si>
  <si>
    <t>CUST2567</t>
  </si>
  <si>
    <t>Product_1087</t>
  </si>
  <si>
    <t>ORD101088</t>
  </si>
  <si>
    <t>CUST2357</t>
  </si>
  <si>
    <t>Product_1088</t>
  </si>
  <si>
    <t>ORD101089</t>
  </si>
  <si>
    <t>CUST3297</t>
  </si>
  <si>
    <t>Product_1089</t>
  </si>
  <si>
    <t>ORD101090</t>
  </si>
  <si>
    <t>CUST2450</t>
  </si>
  <si>
    <t>Product_1090</t>
  </si>
  <si>
    <t>ORD101091</t>
  </si>
  <si>
    <t>CUST1877</t>
  </si>
  <si>
    <t>Product_1091</t>
  </si>
  <si>
    <t>ORD101092</t>
  </si>
  <si>
    <t>CUST3312</t>
  </si>
  <si>
    <t>Product_1092</t>
  </si>
  <si>
    <t>ORD101093</t>
  </si>
  <si>
    <t>CUST1131</t>
  </si>
  <si>
    <t>Product_1093</t>
  </si>
  <si>
    <t>ORD101094</t>
  </si>
  <si>
    <t>CUST2934</t>
  </si>
  <si>
    <t>Product_1094</t>
  </si>
  <si>
    <t>ORD101095</t>
  </si>
  <si>
    <t>CUST2244</t>
  </si>
  <si>
    <t>Product_1095</t>
  </si>
  <si>
    <t>ORD101096</t>
  </si>
  <si>
    <t>Product_1096</t>
  </si>
  <si>
    <t>ORD101097</t>
  </si>
  <si>
    <t>CUST3067</t>
  </si>
  <si>
    <t>Product_1097</t>
  </si>
  <si>
    <t>ORD101098</t>
  </si>
  <si>
    <t>CUST1684</t>
  </si>
  <si>
    <t>Product_1098</t>
  </si>
  <si>
    <t>ORD101099</t>
  </si>
  <si>
    <t>CUST2548</t>
  </si>
  <si>
    <t>Product_1099</t>
  </si>
  <si>
    <t>ORD101100</t>
  </si>
  <si>
    <t>CUST1371</t>
  </si>
  <si>
    <t>Product_1100</t>
  </si>
  <si>
    <t>ORD101101</t>
  </si>
  <si>
    <t>Product_1101</t>
  </si>
  <si>
    <t>ORD101102</t>
  </si>
  <si>
    <t>CUST2275</t>
  </si>
  <si>
    <t>Product_1102</t>
  </si>
  <si>
    <t>ORD101103</t>
  </si>
  <si>
    <t>CUST3286</t>
  </si>
  <si>
    <t>Product_1103</t>
  </si>
  <si>
    <t>ORD101104</t>
  </si>
  <si>
    <t>CUST1478</t>
  </si>
  <si>
    <t>Product_1104</t>
  </si>
  <si>
    <t>ORD101105</t>
  </si>
  <si>
    <t>Product_1105</t>
  </si>
  <si>
    <t>ORD101106</t>
  </si>
  <si>
    <t>CUST3279</t>
  </si>
  <si>
    <t>Product_1106</t>
  </si>
  <si>
    <t>ORD101107</t>
  </si>
  <si>
    <t>CUST3114</t>
  </si>
  <si>
    <t>Product_1107</t>
  </si>
  <si>
    <t>ORD101108</t>
  </si>
  <si>
    <t>CUST2017</t>
  </si>
  <si>
    <t>Product_1108</t>
  </si>
  <si>
    <t>ORD101109</t>
  </si>
  <si>
    <t>CUST2543</t>
  </si>
  <si>
    <t>Product_1109</t>
  </si>
  <si>
    <t>ORD101110</t>
  </si>
  <si>
    <t>CUST1014</t>
  </si>
  <si>
    <t>Product_1110</t>
  </si>
  <si>
    <t>ORD101111</t>
  </si>
  <si>
    <t>Product_1111</t>
  </si>
  <si>
    <t>ORD101112</t>
  </si>
  <si>
    <t>Product_1112</t>
  </si>
  <si>
    <t>ORD101113</t>
  </si>
  <si>
    <t>CUST3805</t>
  </si>
  <si>
    <t>Product_1113</t>
  </si>
  <si>
    <t>ORD101114</t>
  </si>
  <si>
    <t>CUST3831</t>
  </si>
  <si>
    <t>Product_1114</t>
  </si>
  <si>
    <t>ORD101115</t>
  </si>
  <si>
    <t>CUST3973</t>
  </si>
  <si>
    <t>Product_1115</t>
  </si>
  <si>
    <t>ORD101116</t>
  </si>
  <si>
    <t>CUST2334</t>
  </si>
  <si>
    <t>Product_1116</t>
  </si>
  <si>
    <t>ORD101117</t>
  </si>
  <si>
    <t>CUST1407</t>
  </si>
  <si>
    <t>Product_1117</t>
  </si>
  <si>
    <t>ORD101118</t>
  </si>
  <si>
    <t>CUST3050</t>
  </si>
  <si>
    <t>Product_1118</t>
  </si>
  <si>
    <t>ORD101119</t>
  </si>
  <si>
    <t>CUST3306</t>
  </si>
  <si>
    <t>Product_1119</t>
  </si>
  <si>
    <t>ORD101120</t>
  </si>
  <si>
    <t>Product_1120</t>
  </si>
  <si>
    <t>ORD101121</t>
  </si>
  <si>
    <t>Product_1121</t>
  </si>
  <si>
    <t>ORD101122</t>
  </si>
  <si>
    <t>CUST2771</t>
  </si>
  <si>
    <t>Product_1122</t>
  </si>
  <si>
    <t>ORD101123</t>
  </si>
  <si>
    <t>CUST3620</t>
  </si>
  <si>
    <t>Product_1123</t>
  </si>
  <si>
    <t>ORD101124</t>
  </si>
  <si>
    <t>CUST3160</t>
  </si>
  <si>
    <t>Product_1124</t>
  </si>
  <si>
    <t>ORD101125</t>
  </si>
  <si>
    <t>CUST3284</t>
  </si>
  <si>
    <t>Product_1125</t>
  </si>
  <si>
    <t>ORD101126</t>
  </si>
  <si>
    <t>CUST2989</t>
  </si>
  <si>
    <t>Product_1126</t>
  </si>
  <si>
    <t>ORD101127</t>
  </si>
  <si>
    <t>Product_1127</t>
  </si>
  <si>
    <t>ORD101128</t>
  </si>
  <si>
    <t>Product_1128</t>
  </si>
  <si>
    <t>ORD101129</t>
  </si>
  <si>
    <t>Product_1129</t>
  </si>
  <si>
    <t>ORD101130</t>
  </si>
  <si>
    <t>Product_1130</t>
  </si>
  <si>
    <t>ORD101131</t>
  </si>
  <si>
    <t>CUST1796</t>
  </si>
  <si>
    <t>Product_1131</t>
  </si>
  <si>
    <t>ORD101132</t>
  </si>
  <si>
    <t>CUST3309</t>
  </si>
  <si>
    <t>Product_1132</t>
  </si>
  <si>
    <t>ORD101133</t>
  </si>
  <si>
    <t>Product_1133</t>
  </si>
  <si>
    <t>ORD101134</t>
  </si>
  <si>
    <t>CUST1709</t>
  </si>
  <si>
    <t>Product_1134</t>
  </si>
  <si>
    <t>ORD101135</t>
  </si>
  <si>
    <t>CUST2756</t>
  </si>
  <si>
    <t>Product_1135</t>
  </si>
  <si>
    <t>ORD101136</t>
  </si>
  <si>
    <t>CUST3313</t>
  </si>
  <si>
    <t>Product_1136</t>
  </si>
  <si>
    <t>ORD101137</t>
  </si>
  <si>
    <t>CUST1169</t>
  </si>
  <si>
    <t>Product_1137</t>
  </si>
  <si>
    <t>ORD101138</t>
  </si>
  <si>
    <t>CUST1168</t>
  </si>
  <si>
    <t>Product_1138</t>
  </si>
  <si>
    <t>ORD101139</t>
  </si>
  <si>
    <t>CUST1914</t>
  </si>
  <si>
    <t>Product_1139</t>
  </si>
  <si>
    <t>ORD101140</t>
  </si>
  <si>
    <t>Product_1140</t>
  </si>
  <si>
    <t>ORD101141</t>
  </si>
  <si>
    <t>CUST3267</t>
  </si>
  <si>
    <t>Product_1141</t>
  </si>
  <si>
    <t>ORD101142</t>
  </si>
  <si>
    <t>CUST1019</t>
  </si>
  <si>
    <t>Product_1142</t>
  </si>
  <si>
    <t>ORD101143</t>
  </si>
  <si>
    <t>Product_1143</t>
  </si>
  <si>
    <t>ORD101144</t>
  </si>
  <si>
    <t>CUST1040</t>
  </si>
  <si>
    <t>Product_1144</t>
  </si>
  <si>
    <t>ORD101145</t>
  </si>
  <si>
    <t>CUST3200</t>
  </si>
  <si>
    <t>Product_1145</t>
  </si>
  <si>
    <t>ORD101146</t>
  </si>
  <si>
    <t>CUST3757</t>
  </si>
  <si>
    <t>Product_1146</t>
  </si>
  <si>
    <t>ORD101147</t>
  </si>
  <si>
    <t>CUST3665</t>
  </si>
  <si>
    <t>Product_1147</t>
  </si>
  <si>
    <t>ORD101148</t>
  </si>
  <si>
    <t>CUST3424</t>
  </si>
  <si>
    <t>Product_1148</t>
  </si>
  <si>
    <t>ORD101149</t>
  </si>
  <si>
    <t>CUST3211</t>
  </si>
  <si>
    <t>Product_1149</t>
  </si>
  <si>
    <t>ORD101150</t>
  </si>
  <si>
    <t>Product_1150</t>
  </si>
  <si>
    <t>ORD101151</t>
  </si>
  <si>
    <t>CUST2133</t>
  </si>
  <si>
    <t>Product_1151</t>
  </si>
  <si>
    <t>ORD101152</t>
  </si>
  <si>
    <t>Product_1152</t>
  </si>
  <si>
    <t>ORD101153</t>
  </si>
  <si>
    <t>CUST3033</t>
  </si>
  <si>
    <t>Product_1153</t>
  </si>
  <si>
    <t>ORD101154</t>
  </si>
  <si>
    <t>CUST2959</t>
  </si>
  <si>
    <t>Product_1154</t>
  </si>
  <si>
    <t>ORD101155</t>
  </si>
  <si>
    <t>CUST1445</t>
  </si>
  <si>
    <t>Product_1155</t>
  </si>
  <si>
    <t>ORD101156</t>
  </si>
  <si>
    <t>CUST3262</t>
  </si>
  <si>
    <t>Product_1156</t>
  </si>
  <si>
    <t>ORD101157</t>
  </si>
  <si>
    <t>CUST3488</t>
  </si>
  <si>
    <t>Product_1157</t>
  </si>
  <si>
    <t>ORD101158</t>
  </si>
  <si>
    <t>CUST1265</t>
  </si>
  <si>
    <t>Product_1158</t>
  </si>
  <si>
    <t>ORD101159</t>
  </si>
  <si>
    <t>CUST3214</t>
  </si>
  <si>
    <t>Product_1159</t>
  </si>
  <si>
    <t>ORD101160</t>
  </si>
  <si>
    <t>CUST2043</t>
  </si>
  <si>
    <t>Product_1160</t>
  </si>
  <si>
    <t>ORD101161</t>
  </si>
  <si>
    <t>CUST2964</t>
  </si>
  <si>
    <t>Product_1161</t>
  </si>
  <si>
    <t>ORD101162</t>
  </si>
  <si>
    <t>Product_1162</t>
  </si>
  <si>
    <t>ORD101163</t>
  </si>
  <si>
    <t>CUST1948</t>
  </si>
  <si>
    <t>Product_1163</t>
  </si>
  <si>
    <t>ORD101164</t>
  </si>
  <si>
    <t>CUST3610</t>
  </si>
  <si>
    <t>Product_1164</t>
  </si>
  <si>
    <t>ORD101165</t>
  </si>
  <si>
    <t>CUST2904</t>
  </si>
  <si>
    <t>Product_1165</t>
  </si>
  <si>
    <t>ORD101166</t>
  </si>
  <si>
    <t>Product_1166</t>
  </si>
  <si>
    <t>ORD101167</t>
  </si>
  <si>
    <t>CUST1230</t>
  </si>
  <si>
    <t>Product_1167</t>
  </si>
  <si>
    <t>ORD101168</t>
  </si>
  <si>
    <t>Product_1168</t>
  </si>
  <si>
    <t>ORD101169</t>
  </si>
  <si>
    <t>CUST1572</t>
  </si>
  <si>
    <t>Product_1169</t>
  </si>
  <si>
    <t>ORD101170</t>
  </si>
  <si>
    <t>CUST1441</t>
  </si>
  <si>
    <t>Product_1170</t>
  </si>
  <si>
    <t>ORD101171</t>
  </si>
  <si>
    <t>CUST1252</t>
  </si>
  <si>
    <t>Product_1171</t>
  </si>
  <si>
    <t>ORD101172</t>
  </si>
  <si>
    <t>Product_1172</t>
  </si>
  <si>
    <t>ORD101173</t>
  </si>
  <si>
    <t>CUST1534</t>
  </si>
  <si>
    <t>Product_1173</t>
  </si>
  <si>
    <t>ORD101174</t>
  </si>
  <si>
    <t>Product_1174</t>
  </si>
  <si>
    <t>ORD101175</t>
  </si>
  <si>
    <t>CUST1269</t>
  </si>
  <si>
    <t>Product_1175</t>
  </si>
  <si>
    <t>ORD101176</t>
  </si>
  <si>
    <t>Product_1176</t>
  </si>
  <si>
    <t>ORD101177</t>
  </si>
  <si>
    <t>Product_1177</t>
  </si>
  <si>
    <t>ORD101178</t>
  </si>
  <si>
    <t>CUST3861</t>
  </si>
  <si>
    <t>Product_1178</t>
  </si>
  <si>
    <t>ORD101179</t>
  </si>
  <si>
    <t>CUST3119</t>
  </si>
  <si>
    <t>Product_1179</t>
  </si>
  <si>
    <t>ORD101180</t>
  </si>
  <si>
    <t>CUST2772</t>
  </si>
  <si>
    <t>Product_1180</t>
  </si>
  <si>
    <t>ORD101181</t>
  </si>
  <si>
    <t>Product_1181</t>
  </si>
  <si>
    <t>ORD101182</t>
  </si>
  <si>
    <t>Product_1182</t>
  </si>
  <si>
    <t>ORD101183</t>
  </si>
  <si>
    <t>CUST3558</t>
  </si>
  <si>
    <t>Product_1183</t>
  </si>
  <si>
    <t>ORD101184</t>
  </si>
  <si>
    <t>Product_1184</t>
  </si>
  <si>
    <t>ORD101185</t>
  </si>
  <si>
    <t>CUST3404</t>
  </si>
  <si>
    <t>Product_1185</t>
  </si>
  <si>
    <t>ORD101186</t>
  </si>
  <si>
    <t>CUST2966</t>
  </si>
  <si>
    <t>Product_1186</t>
  </si>
  <si>
    <t>ORD101187</t>
  </si>
  <si>
    <t>CUST3548</t>
  </si>
  <si>
    <t>Product_1187</t>
  </si>
  <si>
    <t>ORD101188</t>
  </si>
  <si>
    <t>CUST3820</t>
  </si>
  <si>
    <t>Product_1188</t>
  </si>
  <si>
    <t>ORD101189</t>
  </si>
  <si>
    <t>CUST3303</t>
  </si>
  <si>
    <t>Product_1189</t>
  </si>
  <si>
    <t>ORD101190</t>
  </si>
  <si>
    <t>CUST2553</t>
  </si>
  <si>
    <t>Product_1190</t>
  </si>
  <si>
    <t>ORD101191</t>
  </si>
  <si>
    <t>CUST3018</t>
  </si>
  <si>
    <t>Product_1191</t>
  </si>
  <si>
    <t>ORD101192</t>
  </si>
  <si>
    <t>Product_1192</t>
  </si>
  <si>
    <t>ORD101193</t>
  </si>
  <si>
    <t>CUST2067</t>
  </si>
  <si>
    <t>Product_1193</t>
  </si>
  <si>
    <t>ORD101194</t>
  </si>
  <si>
    <t>CUST1700</t>
  </si>
  <si>
    <t>Product_1194</t>
  </si>
  <si>
    <t>ORD101195</t>
  </si>
  <si>
    <t>CUST2022</t>
  </si>
  <si>
    <t>Product_1195</t>
  </si>
  <si>
    <t>ORD101196</t>
  </si>
  <si>
    <t>CUST3582</t>
  </si>
  <si>
    <t>Product_1196</t>
  </si>
  <si>
    <t>ORD101197</t>
  </si>
  <si>
    <t>Product_1197</t>
  </si>
  <si>
    <t>ORD101198</t>
  </si>
  <si>
    <t>Product_1198</t>
  </si>
  <si>
    <t>ORD101199</t>
  </si>
  <si>
    <t>CUST1536</t>
  </si>
  <si>
    <t>Product_1199</t>
  </si>
  <si>
    <t>ORD101200</t>
  </si>
  <si>
    <t>CUST1309</t>
  </si>
  <si>
    <t>Product_1200</t>
  </si>
  <si>
    <t>ORD101201</t>
  </si>
  <si>
    <t>CUST3618</t>
  </si>
  <si>
    <t>Product_1201</t>
  </si>
  <si>
    <t>ORD101202</t>
  </si>
  <si>
    <t>CUST2882</t>
  </si>
  <si>
    <t>Product_1202</t>
  </si>
  <si>
    <t>ORD101203</t>
  </si>
  <si>
    <t>Product_1203</t>
  </si>
  <si>
    <t>ORD101204</t>
  </si>
  <si>
    <t>CUST3852</t>
  </si>
  <si>
    <t>Product_1204</t>
  </si>
  <si>
    <t>ORD101205</t>
  </si>
  <si>
    <t>Product_1205</t>
  </si>
  <si>
    <t>ORD101206</t>
  </si>
  <si>
    <t>Product_1206</t>
  </si>
  <si>
    <t>ORD101207</t>
  </si>
  <si>
    <t>CUST2895</t>
  </si>
  <si>
    <t>Product_1207</t>
  </si>
  <si>
    <t>ORD101208</t>
  </si>
  <si>
    <t>Product_1208</t>
  </si>
  <si>
    <t>ORD101209</t>
  </si>
  <si>
    <t>Product_1209</t>
  </si>
  <si>
    <t>ORD101210</t>
  </si>
  <si>
    <t>CUST3689</t>
  </si>
  <si>
    <t>Product_1210</t>
  </si>
  <si>
    <t>ORD101211</t>
  </si>
  <si>
    <t>CUST2081</t>
  </si>
  <si>
    <t>Product_1211</t>
  </si>
  <si>
    <t>ORD101212</t>
  </si>
  <si>
    <t>CUST3601</t>
  </si>
  <si>
    <t>Product_1212</t>
  </si>
  <si>
    <t>ORD101213</t>
  </si>
  <si>
    <t>CUST3227</t>
  </si>
  <si>
    <t>Product_1213</t>
  </si>
  <si>
    <t>ORD101214</t>
  </si>
  <si>
    <t>Product_1214</t>
  </si>
  <si>
    <t>ORD101215</t>
  </si>
  <si>
    <t>CUST2228</t>
  </si>
  <si>
    <t>Product_1215</t>
  </si>
  <si>
    <t>ORD101216</t>
  </si>
  <si>
    <t>CUST2260</t>
  </si>
  <si>
    <t>Product_1216</t>
  </si>
  <si>
    <t>ORD101217</t>
  </si>
  <si>
    <t>CUST1845</t>
  </si>
  <si>
    <t>Product_1217</t>
  </si>
  <si>
    <t>ORD101218</t>
  </si>
  <si>
    <t>CUST1771</t>
  </si>
  <si>
    <t>Product_1218</t>
  </si>
  <si>
    <t>ORD101219</t>
  </si>
  <si>
    <t>Product_1219</t>
  </si>
  <si>
    <t>ORD101220</t>
  </si>
  <si>
    <t>CUST1406</t>
  </si>
  <si>
    <t>Product_1220</t>
  </si>
  <si>
    <t>ORD101221</t>
  </si>
  <si>
    <t>CUST2983</t>
  </si>
  <si>
    <t>Product_1221</t>
  </si>
  <si>
    <t>ORD101222</t>
  </si>
  <si>
    <t>CUST3845</t>
  </si>
  <si>
    <t>Product_1222</t>
  </si>
  <si>
    <t>ORD101223</t>
  </si>
  <si>
    <t>CUST1891</t>
  </si>
  <si>
    <t>Product_1223</t>
  </si>
  <si>
    <t>ORD101224</t>
  </si>
  <si>
    <t>Product_1224</t>
  </si>
  <si>
    <t>ORD101225</t>
  </si>
  <si>
    <t>CUST1588</t>
  </si>
  <si>
    <t>Product_1225</t>
  </si>
  <si>
    <t>ORD101226</t>
  </si>
  <si>
    <t>CUST2479</t>
  </si>
  <si>
    <t>Product_1226</t>
  </si>
  <si>
    <t>ORD101227</t>
  </si>
  <si>
    <t>CUST1116</t>
  </si>
  <si>
    <t>Product_1227</t>
  </si>
  <si>
    <t>ORD101228</t>
  </si>
  <si>
    <t>Product_1228</t>
  </si>
  <si>
    <t>ORD101229</t>
  </si>
  <si>
    <t>CUST1913</t>
  </si>
  <si>
    <t>Product_1229</t>
  </si>
  <si>
    <t>ORD101230</t>
  </si>
  <si>
    <t>CUST3426</t>
  </si>
  <si>
    <t>Product_1230</t>
  </si>
  <si>
    <t>ORD101231</t>
  </si>
  <si>
    <t>Product_1231</t>
  </si>
  <si>
    <t>ORD101232</t>
  </si>
  <si>
    <t>Product_1232</t>
  </si>
  <si>
    <t>ORD101233</t>
  </si>
  <si>
    <t>Product_1233</t>
  </si>
  <si>
    <t>ORD101234</t>
  </si>
  <si>
    <t>Product_1234</t>
  </si>
  <si>
    <t>ORD101235</t>
  </si>
  <si>
    <t>Product_1235</t>
  </si>
  <si>
    <t>ORD101236</t>
  </si>
  <si>
    <t>CUST3880</t>
  </si>
  <si>
    <t>Product_1236</t>
  </si>
  <si>
    <t>ORD101237</t>
  </si>
  <si>
    <t>Product_1237</t>
  </si>
  <si>
    <t>ORD101238</t>
  </si>
  <si>
    <t>Product_1238</t>
  </si>
  <si>
    <t>ORD101239</t>
  </si>
  <si>
    <t>Product_1239</t>
  </si>
  <si>
    <t>ORD101240</t>
  </si>
  <si>
    <t>CUST1160</t>
  </si>
  <si>
    <t>Product_1240</t>
  </si>
  <si>
    <t>ORD101241</t>
  </si>
  <si>
    <t>CUST2629</t>
  </si>
  <si>
    <t>Product_1241</t>
  </si>
  <si>
    <t>ORD101242</t>
  </si>
  <si>
    <t>CUST3205</t>
  </si>
  <si>
    <t>Product_1242</t>
  </si>
  <si>
    <t>ORD101243</t>
  </si>
  <si>
    <t>CUST3623</t>
  </si>
  <si>
    <t>Product_1243</t>
  </si>
  <si>
    <t>ORD101244</t>
  </si>
  <si>
    <t>Product_1244</t>
  </si>
  <si>
    <t>ORD101245</t>
  </si>
  <si>
    <t>CUST3321</t>
  </si>
  <si>
    <t>Product_1245</t>
  </si>
  <si>
    <t>ORD101246</t>
  </si>
  <si>
    <t>CUST1758</t>
  </si>
  <si>
    <t>Product_1246</t>
  </si>
  <si>
    <t>ORD101247</t>
  </si>
  <si>
    <t>CUST3566</t>
  </si>
  <si>
    <t>Product_1247</t>
  </si>
  <si>
    <t>ORD101248</t>
  </si>
  <si>
    <t>CUST3273</t>
  </si>
  <si>
    <t>Product_1248</t>
  </si>
  <si>
    <t>ORD101249</t>
  </si>
  <si>
    <t>CUST2992</t>
  </si>
  <si>
    <t>Product_1249</t>
  </si>
  <si>
    <t>ORD101250</t>
  </si>
  <si>
    <t>CUST2919</t>
  </si>
  <si>
    <t>Product_1250</t>
  </si>
  <si>
    <t>ORD101251</t>
  </si>
  <si>
    <t>CUST3151</t>
  </si>
  <si>
    <t>Product_1251</t>
  </si>
  <si>
    <t>ORD101252</t>
  </si>
  <si>
    <t>Product_1252</t>
  </si>
  <si>
    <t>ORD101253</t>
  </si>
  <si>
    <t>CUST2459</t>
  </si>
  <si>
    <t>Product_1253</t>
  </si>
  <si>
    <t>ORD101254</t>
  </si>
  <si>
    <t>Product_1254</t>
  </si>
  <si>
    <t>ORD101255</t>
  </si>
  <si>
    <t>CUST3320</t>
  </si>
  <si>
    <t>Product_1255</t>
  </si>
  <si>
    <t>ORD101256</t>
  </si>
  <si>
    <t>CUST1567</t>
  </si>
  <si>
    <t>Product_1256</t>
  </si>
  <si>
    <t>ORD101257</t>
  </si>
  <si>
    <t>CUST3043</t>
  </si>
  <si>
    <t>Product_1257</t>
  </si>
  <si>
    <t>ORD101258</t>
  </si>
  <si>
    <t>CUST2862</t>
  </si>
  <si>
    <t>Product_1258</t>
  </si>
  <si>
    <t>ORD101259</t>
  </si>
  <si>
    <t>CUST1775</t>
  </si>
  <si>
    <t>Product_1259</t>
  </si>
  <si>
    <t>ORD101260</t>
  </si>
  <si>
    <t>CUST3433</t>
  </si>
  <si>
    <t>Product_1260</t>
  </si>
  <si>
    <t>ORD101261</t>
  </si>
  <si>
    <t>CUST1837</t>
  </si>
  <si>
    <t>Product_1261</t>
  </si>
  <si>
    <t>ORD101262</t>
  </si>
  <si>
    <t>Product_1262</t>
  </si>
  <si>
    <t>ORD101263</t>
  </si>
  <si>
    <t>Product_1263</t>
  </si>
  <si>
    <t>ORD101264</t>
  </si>
  <si>
    <t>Product_1264</t>
  </si>
  <si>
    <t>ORD101265</t>
  </si>
  <si>
    <t>CUST1498</t>
  </si>
  <si>
    <t>Product_1265</t>
  </si>
  <si>
    <t>ORD101266</t>
  </si>
  <si>
    <t>CUST3698</t>
  </si>
  <si>
    <t>Product_1266</t>
  </si>
  <si>
    <t>ORD101267</t>
  </si>
  <si>
    <t>CUST1336</t>
  </si>
  <si>
    <t>Product_1267</t>
  </si>
  <si>
    <t>ORD101268</t>
  </si>
  <si>
    <t>CUST3745</t>
  </si>
  <si>
    <t>Product_1268</t>
  </si>
  <si>
    <t>ORD101269</t>
  </si>
  <si>
    <t>CUST2080</t>
  </si>
  <si>
    <t>Product_1269</t>
  </si>
  <si>
    <t>ORD101270</t>
  </si>
  <si>
    <t>CUST2752</t>
  </si>
  <si>
    <t>Product_1270</t>
  </si>
  <si>
    <t>ORD101271</t>
  </si>
  <si>
    <t>Product_1271</t>
  </si>
  <si>
    <t>ORD101272</t>
  </si>
  <si>
    <t>CUST1359</t>
  </si>
  <si>
    <t>Product_1272</t>
  </si>
  <si>
    <t>ORD101273</t>
  </si>
  <si>
    <t>Product_1273</t>
  </si>
  <si>
    <t>ORD101274</t>
  </si>
  <si>
    <t>CUST3819</t>
  </si>
  <si>
    <t>Product_1274</t>
  </si>
  <si>
    <t>ORD101275</t>
  </si>
  <si>
    <t>CUST2578</t>
  </si>
  <si>
    <t>Product_1275</t>
  </si>
  <si>
    <t>ORD101276</t>
  </si>
  <si>
    <t>CUST3035</t>
  </si>
  <si>
    <t>Product_1276</t>
  </si>
  <si>
    <t>ORD101277</t>
  </si>
  <si>
    <t>CUST2293</t>
  </si>
  <si>
    <t>Product_1277</t>
  </si>
  <si>
    <t>ORD101278</t>
  </si>
  <si>
    <t>Product_1278</t>
  </si>
  <si>
    <t>ORD101279</t>
  </si>
  <si>
    <t>CUST3038</t>
  </si>
  <si>
    <t>Product_1279</t>
  </si>
  <si>
    <t>ORD101280</t>
  </si>
  <si>
    <t>Product_1280</t>
  </si>
  <si>
    <t>ORD101281</t>
  </si>
  <si>
    <t>Product_1281</t>
  </si>
  <si>
    <t>ORD101282</t>
  </si>
  <si>
    <t>Product_1282</t>
  </si>
  <si>
    <t>ORD101283</t>
  </si>
  <si>
    <t>CUST3304</t>
  </si>
  <si>
    <t>Product_1283</t>
  </si>
  <si>
    <t>ORD101284</t>
  </si>
  <si>
    <t>Product_1284</t>
  </si>
  <si>
    <t>ORD101285</t>
  </si>
  <si>
    <t>Product_1285</t>
  </si>
  <si>
    <t>ORD101286</t>
  </si>
  <si>
    <t>CUST3120</t>
  </si>
  <si>
    <t>Product_1286</t>
  </si>
  <si>
    <t>ORD101287</t>
  </si>
  <si>
    <t>Product_1287</t>
  </si>
  <si>
    <t>ORD101288</t>
  </si>
  <si>
    <t>CUST2900</t>
  </si>
  <si>
    <t>Product_1288</t>
  </si>
  <si>
    <t>ORD101289</t>
  </si>
  <si>
    <t>Product_1289</t>
  </si>
  <si>
    <t>ORD101290</t>
  </si>
  <si>
    <t>CUST2031</t>
  </si>
  <si>
    <t>Product_1290</t>
  </si>
  <si>
    <t>ORD101291</t>
  </si>
  <si>
    <t>CUST3420</t>
  </si>
  <si>
    <t>Product_1291</t>
  </si>
  <si>
    <t>ORD101292</t>
  </si>
  <si>
    <t>Product_1292</t>
  </si>
  <si>
    <t>ORD101293</t>
  </si>
  <si>
    <t>CUST3754</t>
  </si>
  <si>
    <t>Product_1293</t>
  </si>
  <si>
    <t>ORD101294</t>
  </si>
  <si>
    <t>Product_1294</t>
  </si>
  <si>
    <t>ORD101295</t>
  </si>
  <si>
    <t>Product_1295</t>
  </si>
  <si>
    <t>ORD101296</t>
  </si>
  <si>
    <t>Product_1296</t>
  </si>
  <si>
    <t>ORD101297</t>
  </si>
  <si>
    <t>Product_1297</t>
  </si>
  <si>
    <t>ORD101298</t>
  </si>
  <si>
    <t>CUST3778</t>
  </si>
  <si>
    <t>Product_1298</t>
  </si>
  <si>
    <t>ORD101299</t>
  </si>
  <si>
    <t>CUST2887</t>
  </si>
  <si>
    <t>Product_1299</t>
  </si>
  <si>
    <t>ORD101300</t>
  </si>
  <si>
    <t>CUST1297</t>
  </si>
  <si>
    <t>Product_1300</t>
  </si>
  <si>
    <t>ORD101301</t>
  </si>
  <si>
    <t>CUST2108</t>
  </si>
  <si>
    <t>Product_1301</t>
  </si>
  <si>
    <t>ORD101302</t>
  </si>
  <si>
    <t>Product_1302</t>
  </si>
  <si>
    <t>ORD101303</t>
  </si>
  <si>
    <t>Product_1303</t>
  </si>
  <si>
    <t>ORD101304</t>
  </si>
  <si>
    <t>Product_1304</t>
  </si>
  <si>
    <t>ORD101305</t>
  </si>
  <si>
    <t>CUST1894</t>
  </si>
  <si>
    <t>Product_1305</t>
  </si>
  <si>
    <t>ORD101306</t>
  </si>
  <si>
    <t>CUST1310</t>
  </si>
  <si>
    <t>Product_1306</t>
  </si>
  <si>
    <t>ORD101307</t>
  </si>
  <si>
    <t>CUST2478</t>
  </si>
  <si>
    <t>Product_1307</t>
  </si>
  <si>
    <t>ORD101308</t>
  </si>
  <si>
    <t>CUST1345</t>
  </si>
  <si>
    <t>Product_1308</t>
  </si>
  <si>
    <t>ORD101309</t>
  </si>
  <si>
    <t>CUST2705</t>
  </si>
  <si>
    <t>Product_1309</t>
  </si>
  <si>
    <t>ORD101310</t>
  </si>
  <si>
    <t>Product_1310</t>
  </si>
  <si>
    <t>ORD101311</t>
  </si>
  <si>
    <t>CUST2615</t>
  </si>
  <si>
    <t>Product_1311</t>
  </si>
  <si>
    <t>ORD101312</t>
  </si>
  <si>
    <t>Product_1312</t>
  </si>
  <si>
    <t>ORD101313</t>
  </si>
  <si>
    <t>CUST2339</t>
  </si>
  <si>
    <t>Product_1313</t>
  </si>
  <si>
    <t>ORD101314</t>
  </si>
  <si>
    <t>CUST1092</t>
  </si>
  <si>
    <t>Product_1314</t>
  </si>
  <si>
    <t>ORD101315</t>
  </si>
  <si>
    <t>Product_1315</t>
  </si>
  <si>
    <t>ORD101316</t>
  </si>
  <si>
    <t>CUST2869</t>
  </si>
  <si>
    <t>Product_1316</t>
  </si>
  <si>
    <t>ORD101317</t>
  </si>
  <si>
    <t>Product_1317</t>
  </si>
  <si>
    <t>ORD101318</t>
  </si>
  <si>
    <t>CUST2780</t>
  </si>
  <si>
    <t>Product_1318</t>
  </si>
  <si>
    <t>ORD101319</t>
  </si>
  <si>
    <t>CUST3716</t>
  </si>
  <si>
    <t>Product_1319</t>
  </si>
  <si>
    <t>ORD101320</t>
  </si>
  <si>
    <t>Product_1320</t>
  </si>
  <si>
    <t>ORD101321</t>
  </si>
  <si>
    <t>CUST2186</t>
  </si>
  <si>
    <t>Product_1321</t>
  </si>
  <si>
    <t>ORD101322</t>
  </si>
  <si>
    <t>Product_1322</t>
  </si>
  <si>
    <t>ORD101323</t>
  </si>
  <si>
    <t>CUST2804</t>
  </si>
  <si>
    <t>Product_1323</t>
  </si>
  <si>
    <t>ORD101324</t>
  </si>
  <si>
    <t>CUST3563</t>
  </si>
  <si>
    <t>Product_1324</t>
  </si>
  <si>
    <t>ORD101325</t>
  </si>
  <si>
    <t>Product_1325</t>
  </si>
  <si>
    <t>ORD101326</t>
  </si>
  <si>
    <t>CUST3310</t>
  </si>
  <si>
    <t>Product_1326</t>
  </si>
  <si>
    <t>ORD101327</t>
  </si>
  <si>
    <t>Product_1327</t>
  </si>
  <si>
    <t>ORD101328</t>
  </si>
  <si>
    <t>CUST1770</t>
  </si>
  <si>
    <t>Product_1328</t>
  </si>
  <si>
    <t>ORD101329</t>
  </si>
  <si>
    <t>CUST1273</t>
  </si>
  <si>
    <t>Product_1329</t>
  </si>
  <si>
    <t>ORD101330</t>
  </si>
  <si>
    <t>CUST2440</t>
  </si>
  <si>
    <t>Product_1330</t>
  </si>
  <si>
    <t>ORD101331</t>
  </si>
  <si>
    <t>CUST1274</t>
  </si>
  <si>
    <t>Product_1331</t>
  </si>
  <si>
    <t>ORD101332</t>
  </si>
  <si>
    <t>CUST3254</t>
  </si>
  <si>
    <t>Product_1332</t>
  </si>
  <si>
    <t>ORD101333</t>
  </si>
  <si>
    <t>CUST2180</t>
  </si>
  <si>
    <t>Product_1333</t>
  </si>
  <si>
    <t>ORD101334</t>
  </si>
  <si>
    <t>Product_1334</t>
  </si>
  <si>
    <t>ORD101335</t>
  </si>
  <si>
    <t>Product_1335</t>
  </si>
  <si>
    <t>ORD101336</t>
  </si>
  <si>
    <t>CUST2029</t>
  </si>
  <si>
    <t>Product_1336</t>
  </si>
  <si>
    <t>ORD101337</t>
  </si>
  <si>
    <t>CUST3528</t>
  </si>
  <si>
    <t>Product_1337</t>
  </si>
  <si>
    <t>ORD101338</t>
  </si>
  <si>
    <t>CUST2520</t>
  </si>
  <si>
    <t>Product_1338</t>
  </si>
  <si>
    <t>ORD101339</t>
  </si>
  <si>
    <t>CUST2611</t>
  </si>
  <si>
    <t>Product_1339</t>
  </si>
  <si>
    <t>ORD101340</t>
  </si>
  <si>
    <t>CUST2963</t>
  </si>
  <si>
    <t>Product_1340</t>
  </si>
  <si>
    <t>ORD101341</t>
  </si>
  <si>
    <t>Product_1341</t>
  </si>
  <si>
    <t>ORD101342</t>
  </si>
  <si>
    <t>CUST3275</t>
  </si>
  <si>
    <t>Product_1342</t>
  </si>
  <si>
    <t>ORD101343</t>
  </si>
  <si>
    <t>CUST1129</t>
  </si>
  <si>
    <t>Product_1343</t>
  </si>
  <si>
    <t>ORD101344</t>
  </si>
  <si>
    <t>CUST1527</t>
  </si>
  <si>
    <t>Product_1344</t>
  </si>
  <si>
    <t>ORD101345</t>
  </si>
  <si>
    <t>CUST1586</t>
  </si>
  <si>
    <t>Product_1345</t>
  </si>
  <si>
    <t>ORD101346</t>
  </si>
  <si>
    <t>CUST1460</t>
  </si>
  <si>
    <t>Product_1346</t>
  </si>
  <si>
    <t>ORD101347</t>
  </si>
  <si>
    <t>CUST2241</t>
  </si>
  <si>
    <t>Product_1347</t>
  </si>
  <si>
    <t>ORD101348</t>
  </si>
  <si>
    <t>CUST2438</t>
  </si>
  <si>
    <t>Product_1348</t>
  </si>
  <si>
    <t>ORD101349</t>
  </si>
  <si>
    <t>CUST1481</t>
  </si>
  <si>
    <t>Product_1349</t>
  </si>
  <si>
    <t>ORD101350</t>
  </si>
  <si>
    <t>CUST1615</t>
  </si>
  <si>
    <t>Product_1350</t>
  </si>
  <si>
    <t>ORD101351</t>
  </si>
  <si>
    <t>Product_1351</t>
  </si>
  <si>
    <t>ORD101352</t>
  </si>
  <si>
    <t>CUST1220</t>
  </si>
  <si>
    <t>Product_1352</t>
  </si>
  <si>
    <t>ORD101353</t>
  </si>
  <si>
    <t>Product_1353</t>
  </si>
  <si>
    <t>ORD101354</t>
  </si>
  <si>
    <t>CUST1815</t>
  </si>
  <si>
    <t>Product_1354</t>
  </si>
  <si>
    <t>ORD101355</t>
  </si>
  <si>
    <t>Product_1355</t>
  </si>
  <si>
    <t>ORD101356</t>
  </si>
  <si>
    <t>CUST1499</t>
  </si>
  <si>
    <t>Product_1356</t>
  </si>
  <si>
    <t>ORD101357</t>
  </si>
  <si>
    <t>CUST2066</t>
  </si>
  <si>
    <t>Product_1357</t>
  </si>
  <si>
    <t>ORD101358</t>
  </si>
  <si>
    <t>CUST1741</t>
  </si>
  <si>
    <t>Product_1358</t>
  </si>
  <si>
    <t>ORD101359</t>
  </si>
  <si>
    <t>CUST2301</t>
  </si>
  <si>
    <t>Product_1359</t>
  </si>
  <si>
    <t>ORD101360</t>
  </si>
  <si>
    <t>CUST1999</t>
  </si>
  <si>
    <t>Product_1360</t>
  </si>
  <si>
    <t>ORD101361</t>
  </si>
  <si>
    <t>CUST2623</t>
  </si>
  <si>
    <t>Product_1361</t>
  </si>
  <si>
    <t>ORD101362</t>
  </si>
  <si>
    <t>CUST2447</t>
  </si>
  <si>
    <t>Product_1362</t>
  </si>
  <si>
    <t>ORD101363</t>
  </si>
  <si>
    <t>Product_1363</t>
  </si>
  <si>
    <t>ORD101364</t>
  </si>
  <si>
    <t>CUST1980</t>
  </si>
  <si>
    <t>Product_1364</t>
  </si>
  <si>
    <t>ORD101365</t>
  </si>
  <si>
    <t>Product_1365</t>
  </si>
  <si>
    <t>ORD101366</t>
  </si>
  <si>
    <t>CUST2387</t>
  </si>
  <si>
    <t>Product_1366</t>
  </si>
  <si>
    <t>ORD101367</t>
  </si>
  <si>
    <t>CUST3823</t>
  </si>
  <si>
    <t>Product_1367</t>
  </si>
  <si>
    <t>ORD101368</t>
  </si>
  <si>
    <t>CUST1577</t>
  </si>
  <si>
    <t>Product_1368</t>
  </si>
  <si>
    <t>ORD101369</t>
  </si>
  <si>
    <t>CUST2005</t>
  </si>
  <si>
    <t>Product_1369</t>
  </si>
  <si>
    <t>ORD101370</t>
  </si>
  <si>
    <t>CUST2618</t>
  </si>
  <si>
    <t>Product_1370</t>
  </si>
  <si>
    <t>ORD101371</t>
  </si>
  <si>
    <t>CUST2929</t>
  </si>
  <si>
    <t>Product_1371</t>
  </si>
  <si>
    <t>ORD101372</t>
  </si>
  <si>
    <t>Product_1372</t>
  </si>
  <si>
    <t>ORD101373</t>
  </si>
  <si>
    <t>CUST1854</t>
  </si>
  <si>
    <t>Product_1373</t>
  </si>
  <si>
    <t>ORD101374</t>
  </si>
  <si>
    <t>Product_1374</t>
  </si>
  <si>
    <t>ORD101375</t>
  </si>
  <si>
    <t>CUST2792</t>
  </si>
  <si>
    <t>Product_1375</t>
  </si>
  <si>
    <t>ORD101376</t>
  </si>
  <si>
    <t>CUST3543</t>
  </si>
  <si>
    <t>Product_1376</t>
  </si>
  <si>
    <t>ORD101377</t>
  </si>
  <si>
    <t>Product_1377</t>
  </si>
  <si>
    <t>ORD101378</t>
  </si>
  <si>
    <t>Product_1378</t>
  </si>
  <si>
    <t>ORD101379</t>
  </si>
  <si>
    <t>Product_1379</t>
  </si>
  <si>
    <t>ORD101380</t>
  </si>
  <si>
    <t>CUST2034</t>
  </si>
  <si>
    <t>Product_1380</t>
  </si>
  <si>
    <t>ORD101381</t>
  </si>
  <si>
    <t>CUST2886</t>
  </si>
  <si>
    <t>Product_1381</t>
  </si>
  <si>
    <t>ORD101382</t>
  </si>
  <si>
    <t>CUST1790</t>
  </si>
  <si>
    <t>Product_1382</t>
  </si>
  <si>
    <t>ORD101383</t>
  </si>
  <si>
    <t>CUST2105</t>
  </si>
  <si>
    <t>Product_1383</t>
  </si>
  <si>
    <t>ORD101384</t>
  </si>
  <si>
    <t>CUST1657</t>
  </si>
  <si>
    <t>Product_1384</t>
  </si>
  <si>
    <t>ORD101385</t>
  </si>
  <si>
    <t>Product_1385</t>
  </si>
  <si>
    <t>ORD101386</t>
  </si>
  <si>
    <t>Product_1386</t>
  </si>
  <si>
    <t>ORD101387</t>
  </si>
  <si>
    <t>CUST1064</t>
  </si>
  <si>
    <t>Product_1387</t>
  </si>
  <si>
    <t>ORD101388</t>
  </si>
  <si>
    <t>Product_1388</t>
  </si>
  <si>
    <t>ORD101389</t>
  </si>
  <si>
    <t>CUST1082</t>
  </si>
  <si>
    <t>Product_1389</t>
  </si>
  <si>
    <t>ORD101390</t>
  </si>
  <si>
    <t>CUST1222</t>
  </si>
  <si>
    <t>Product_1390</t>
  </si>
  <si>
    <t>ORD101391</t>
  </si>
  <si>
    <t>Product_1391</t>
  </si>
  <si>
    <t>ORD101392</t>
  </si>
  <si>
    <t>CUST1695</t>
  </si>
  <si>
    <t>Product_1392</t>
  </si>
  <si>
    <t>ORD101393</t>
  </si>
  <si>
    <t>Product_1393</t>
  </si>
  <si>
    <t>ORD101394</t>
  </si>
  <si>
    <t>CUST2004</t>
  </si>
  <si>
    <t>Product_1394</t>
  </si>
  <si>
    <t>ORD101395</t>
  </si>
  <si>
    <t>Product_1395</t>
  </si>
  <si>
    <t>ORD101396</t>
  </si>
  <si>
    <t>Product_1396</t>
  </si>
  <si>
    <t>ORD101397</t>
  </si>
  <si>
    <t>CUST1699</t>
  </si>
  <si>
    <t>Product_1397</t>
  </si>
  <si>
    <t>ORD101398</t>
  </si>
  <si>
    <t>CUST2048</t>
  </si>
  <si>
    <t>Product_1398</t>
  </si>
  <si>
    <t>ORD101399</t>
  </si>
  <si>
    <t>Product_1399</t>
  </si>
  <si>
    <t>ORD101400</t>
  </si>
  <si>
    <t>Product_1400</t>
  </si>
  <si>
    <t>ORD101401</t>
  </si>
  <si>
    <t>Product_1401</t>
  </si>
  <si>
    <t>ORD101402</t>
  </si>
  <si>
    <t>Product_1402</t>
  </si>
  <si>
    <t>ORD101403</t>
  </si>
  <si>
    <t>Product_1403</t>
  </si>
  <si>
    <t>ORD101404</t>
  </si>
  <si>
    <t>CUST1979</t>
  </si>
  <si>
    <t>Product_1404</t>
  </si>
  <si>
    <t>ORD101405</t>
  </si>
  <si>
    <t>CUST3389</t>
  </si>
  <si>
    <t>Product_1405</t>
  </si>
  <si>
    <t>ORD101406</t>
  </si>
  <si>
    <t>CUST2921</t>
  </si>
  <si>
    <t>Product_1406</t>
  </si>
  <si>
    <t>ORD101407</t>
  </si>
  <si>
    <t>CUST2530</t>
  </si>
  <si>
    <t>Product_1407</t>
  </si>
  <si>
    <t>ORD101408</t>
  </si>
  <si>
    <t>CUST2830</t>
  </si>
  <si>
    <t>Product_1408</t>
  </si>
  <si>
    <t>ORD101409</t>
  </si>
  <si>
    <t>CUST2143</t>
  </si>
  <si>
    <t>Product_1409</t>
  </si>
  <si>
    <t>ORD101410</t>
  </si>
  <si>
    <t>CUST1905</t>
  </si>
  <si>
    <t>Product_1410</t>
  </si>
  <si>
    <t>ORD101411</t>
  </si>
  <si>
    <t>CUST3792</t>
  </si>
  <si>
    <t>Product_1411</t>
  </si>
  <si>
    <t>ORD101412</t>
  </si>
  <si>
    <t>CUST1839</t>
  </si>
  <si>
    <t>Product_1412</t>
  </si>
  <si>
    <t>ORD101413</t>
  </si>
  <si>
    <t>CUST1768</t>
  </si>
  <si>
    <t>Product_1413</t>
  </si>
  <si>
    <t>ORD101414</t>
  </si>
  <si>
    <t>CUST2378</t>
  </si>
  <si>
    <t>Product_1414</t>
  </si>
  <si>
    <t>ORD101415</t>
  </si>
  <si>
    <t>Product_1415</t>
  </si>
  <si>
    <t>ORD101416</t>
  </si>
  <si>
    <t>Product_1416</t>
  </si>
  <si>
    <t>ORD101417</t>
  </si>
  <si>
    <t>Product_1417</t>
  </si>
  <si>
    <t>ORD101418</t>
  </si>
  <si>
    <t>CUST2407</t>
  </si>
  <si>
    <t>Product_1418</t>
  </si>
  <si>
    <t>ORD101419</t>
  </si>
  <si>
    <t>CUST1177</t>
  </si>
  <si>
    <t>Product_1419</t>
  </si>
  <si>
    <t>ORD101420</t>
  </si>
  <si>
    <t>CUST1804</t>
  </si>
  <si>
    <t>Product_1420</t>
  </si>
  <si>
    <t>ORD101421</t>
  </si>
  <si>
    <t>CUST3300</t>
  </si>
  <si>
    <t>Product_1421</t>
  </si>
  <si>
    <t>ORD101422</t>
  </si>
  <si>
    <t>CUST3538</t>
  </si>
  <si>
    <t>Product_1422</t>
  </si>
  <si>
    <t>ORD101423</t>
  </si>
  <si>
    <t>CUST2641</t>
  </si>
  <si>
    <t>Product_1423</t>
  </si>
  <si>
    <t>ORD101424</t>
  </si>
  <si>
    <t>CUST1055</t>
  </si>
  <si>
    <t>Product_1424</t>
  </si>
  <si>
    <t>ORD101425</t>
  </si>
  <si>
    <t>Product_1425</t>
  </si>
  <si>
    <t>ORD101426</t>
  </si>
  <si>
    <t>CUST3096</t>
  </si>
  <si>
    <t>Product_1426</t>
  </si>
  <si>
    <t>ORD101427</t>
  </si>
  <si>
    <t>CUST2999</t>
  </si>
  <si>
    <t>Product_1427</t>
  </si>
  <si>
    <t>ORD101428</t>
  </si>
  <si>
    <t>CUST1668</t>
  </si>
  <si>
    <t>Product_1428</t>
  </si>
  <si>
    <t>ORD101429</t>
  </si>
  <si>
    <t>CUST2319</t>
  </si>
  <si>
    <t>Product_1429</t>
  </si>
  <si>
    <t>ORD101430</t>
  </si>
  <si>
    <t>Product_1430</t>
  </si>
  <si>
    <t>ORD101431</t>
  </si>
  <si>
    <t>Product_1431</t>
  </si>
  <si>
    <t>ORD101432</t>
  </si>
  <si>
    <t>Product_1432</t>
  </si>
  <si>
    <t>ORD101433</t>
  </si>
  <si>
    <t>Product_1433</t>
  </si>
  <si>
    <t>ORD101434</t>
  </si>
  <si>
    <t>CUST3307</t>
  </si>
  <si>
    <t>Product_1434</t>
  </si>
  <si>
    <t>ORD101435</t>
  </si>
  <si>
    <t>CUST2765</t>
  </si>
  <si>
    <t>Product_1435</t>
  </si>
  <si>
    <t>ORD101436</t>
  </si>
  <si>
    <t>Product_1436</t>
  </si>
  <si>
    <t>ORD101437</t>
  </si>
  <si>
    <t>CUST1735</t>
  </si>
  <si>
    <t>Product_1437</t>
  </si>
  <si>
    <t>ORD101438</t>
  </si>
  <si>
    <t>CUST1262</t>
  </si>
  <si>
    <t>Product_1438</t>
  </si>
  <si>
    <t>ORD101439</t>
  </si>
  <si>
    <t>CUST2144</t>
  </si>
  <si>
    <t>Product_1439</t>
  </si>
  <si>
    <t>ORD101440</t>
  </si>
  <si>
    <t>CUST1384</t>
  </si>
  <si>
    <t>Product_1440</t>
  </si>
  <si>
    <t>ORD101441</t>
  </si>
  <si>
    <t>CUST1968</t>
  </si>
  <si>
    <t>Product_1441</t>
  </si>
  <si>
    <t>ORD101442</t>
  </si>
  <si>
    <t>CUST2853</t>
  </si>
  <si>
    <t>Product_1442</t>
  </si>
  <si>
    <t>ORD101443</t>
  </si>
  <si>
    <t>CUST2310</t>
  </si>
  <si>
    <t>Product_1443</t>
  </si>
  <si>
    <t>ORD101444</t>
  </si>
  <si>
    <t>CUST1466</t>
  </si>
  <si>
    <t>Product_1444</t>
  </si>
  <si>
    <t>ORD101445</t>
  </si>
  <si>
    <t>CUST1840</t>
  </si>
  <si>
    <t>Product_1445</t>
  </si>
  <si>
    <t>ORD101446</t>
  </si>
  <si>
    <t>Product_1446</t>
  </si>
  <si>
    <t>ORD101447</t>
  </si>
  <si>
    <t>CUST3051</t>
  </si>
  <si>
    <t>Product_1447</t>
  </si>
  <si>
    <t>ORD101448</t>
  </si>
  <si>
    <t>Product_1448</t>
  </si>
  <si>
    <t>ORD101449</t>
  </si>
  <si>
    <t>CUST3856</t>
  </si>
  <si>
    <t>Product_1449</t>
  </si>
  <si>
    <t>ORD101450</t>
  </si>
  <si>
    <t>Product_1450</t>
  </si>
  <si>
    <t>ORD101451</t>
  </si>
  <si>
    <t>CUST1334</t>
  </si>
  <si>
    <t>Product_1451</t>
  </si>
  <si>
    <t>ORD101452</t>
  </si>
  <si>
    <t>Product_1452</t>
  </si>
  <si>
    <t>ORD101453</t>
  </si>
  <si>
    <t>CUST1918</t>
  </si>
  <si>
    <t>Product_1453</t>
  </si>
  <si>
    <t>ORD101454</t>
  </si>
  <si>
    <t>CUST1340</t>
  </si>
  <si>
    <t>Product_1454</t>
  </si>
  <si>
    <t>ORD101455</t>
  </si>
  <si>
    <t>CUST1458</t>
  </si>
  <si>
    <t>Product_1455</t>
  </si>
  <si>
    <t>ORD101456</t>
  </si>
  <si>
    <t>CUST2332</t>
  </si>
  <si>
    <t>Product_1456</t>
  </si>
  <si>
    <t>ORD101457</t>
  </si>
  <si>
    <t>CUST2659</t>
  </si>
  <si>
    <t>Product_1457</t>
  </si>
  <si>
    <t>ORD101458</t>
  </si>
  <si>
    <t>CUST3149</t>
  </si>
  <si>
    <t>Product_1458</t>
  </si>
  <si>
    <t>ORD101459</t>
  </si>
  <si>
    <t>CUST3411</t>
  </si>
  <si>
    <t>Product_1459</t>
  </si>
  <si>
    <t>ORD101460</t>
  </si>
  <si>
    <t>Product_1460</t>
  </si>
  <si>
    <t>ORD101461</t>
  </si>
  <si>
    <t>Product_1461</t>
  </si>
  <si>
    <t>ORD101462</t>
  </si>
  <si>
    <t>Product_1462</t>
  </si>
  <si>
    <t>ORD101463</t>
  </si>
  <si>
    <t>CUST3719</t>
  </si>
  <si>
    <t>Product_1463</t>
  </si>
  <si>
    <t>ORD101464</t>
  </si>
  <si>
    <t>CUST3624</t>
  </si>
  <si>
    <t>Product_1464</t>
  </si>
  <si>
    <t>ORD101465</t>
  </si>
  <si>
    <t>CUST1213</t>
  </si>
  <si>
    <t>Product_1465</t>
  </si>
  <si>
    <t>ORD101466</t>
  </si>
  <si>
    <t>CUST1006</t>
  </si>
  <si>
    <t>Product_1466</t>
  </si>
  <si>
    <t>ORD101467</t>
  </si>
  <si>
    <t>Product_1467</t>
  </si>
  <si>
    <t>ORD101468</t>
  </si>
  <si>
    <t>Product_1468</t>
  </si>
  <si>
    <t>ORD101469</t>
  </si>
  <si>
    <t>Product_1469</t>
  </si>
  <si>
    <t>ORD101470</t>
  </si>
  <si>
    <t>CUST3727</t>
  </si>
  <si>
    <t>Product_1470</t>
  </si>
  <si>
    <t>ORD101471</t>
  </si>
  <si>
    <t>Product_1471</t>
  </si>
  <si>
    <t>ORD101472</t>
  </si>
  <si>
    <t>CUST1675</t>
  </si>
  <si>
    <t>Product_1472</t>
  </si>
  <si>
    <t>ORD101473</t>
  </si>
  <si>
    <t>Product_1473</t>
  </si>
  <si>
    <t>ORD101474</t>
  </si>
  <si>
    <t>Product_1474</t>
  </si>
  <si>
    <t>ORD101475</t>
  </si>
  <si>
    <t>CUST1035</t>
  </si>
  <si>
    <t>Product_1475</t>
  </si>
  <si>
    <t>ORD101476</t>
  </si>
  <si>
    <t>CUST3314</t>
  </si>
  <si>
    <t>Product_1476</t>
  </si>
  <si>
    <t>ORD101477</t>
  </si>
  <si>
    <t>Product_1477</t>
  </si>
  <si>
    <t>ORD101478</t>
  </si>
  <si>
    <t>Product_1478</t>
  </si>
  <si>
    <t>ORD101479</t>
  </si>
  <si>
    <t>CUST3167</t>
  </si>
  <si>
    <t>Product_1479</t>
  </si>
  <si>
    <t>ORD101480</t>
  </si>
  <si>
    <t>CUST2465</t>
  </si>
  <si>
    <t>Product_1480</t>
  </si>
  <si>
    <t>ORD101481</t>
  </si>
  <si>
    <t>CUST1578</t>
  </si>
  <si>
    <t>Product_1481</t>
  </si>
  <si>
    <t>ORD101482</t>
  </si>
  <si>
    <t>Product_1482</t>
  </si>
  <si>
    <t>ORD101483</t>
  </si>
  <si>
    <t>CUST1788</t>
  </si>
  <si>
    <t>Product_1483</t>
  </si>
  <si>
    <t>ORD101484</t>
  </si>
  <si>
    <t>CUST3092</t>
  </si>
  <si>
    <t>Product_1484</t>
  </si>
  <si>
    <t>ORD101485</t>
  </si>
  <si>
    <t>Product_1485</t>
  </si>
  <si>
    <t>ORD101486</t>
  </si>
  <si>
    <t>CUST2790</t>
  </si>
  <si>
    <t>Product_1486</t>
  </si>
  <si>
    <t>ORD101487</t>
  </si>
  <si>
    <t>CUST3150</t>
  </si>
  <si>
    <t>Product_1487</t>
  </si>
  <si>
    <t>ORD101488</t>
  </si>
  <si>
    <t>Product_1488</t>
  </si>
  <si>
    <t>ORD101489</t>
  </si>
  <si>
    <t>CUST2535</t>
  </si>
  <si>
    <t>Product_1489</t>
  </si>
  <si>
    <t>ORD101490</t>
  </si>
  <si>
    <t>CUST1659</t>
  </si>
  <si>
    <t>Product_1490</t>
  </si>
  <si>
    <t>ORD101491</t>
  </si>
  <si>
    <t>Product_1491</t>
  </si>
  <si>
    <t>ORD101492</t>
  </si>
  <si>
    <t>Product_1492</t>
  </si>
  <si>
    <t>ORD101493</t>
  </si>
  <si>
    <t>Product_1493</t>
  </si>
  <si>
    <t>ORD101494</t>
  </si>
  <si>
    <t>CUST3597</t>
  </si>
  <si>
    <t>Product_1494</t>
  </si>
  <si>
    <t>ORD101495</t>
  </si>
  <si>
    <t>CUST3634</t>
  </si>
  <si>
    <t>Product_1495</t>
  </si>
  <si>
    <t>ORD101496</t>
  </si>
  <si>
    <t>Product_1496</t>
  </si>
  <si>
    <t>ORD101497</t>
  </si>
  <si>
    <t>Product_1497</t>
  </si>
  <si>
    <t>ORD101498</t>
  </si>
  <si>
    <t>CUST3663</t>
  </si>
  <si>
    <t>Product_1498</t>
  </si>
  <si>
    <t>ORD101499</t>
  </si>
  <si>
    <t>Product_1499</t>
  </si>
  <si>
    <t>ORD101500</t>
  </si>
  <si>
    <t>CUST2062</t>
  </si>
  <si>
    <t>Product_1500</t>
  </si>
  <si>
    <t>ORD101501</t>
  </si>
  <si>
    <t>CUST1472</t>
  </si>
  <si>
    <t>Product_1501</t>
  </si>
  <si>
    <t>ORD101502</t>
  </si>
  <si>
    <t>CUST2434</t>
  </si>
  <si>
    <t>Product_1502</t>
  </si>
  <si>
    <t>ORD101503</t>
  </si>
  <si>
    <t>Product_1503</t>
  </si>
  <si>
    <t>ORD101504</t>
  </si>
  <si>
    <t>CUST1902</t>
  </si>
  <si>
    <t>Product_1504</t>
  </si>
  <si>
    <t>ORD101505</t>
  </si>
  <si>
    <t>Product_1505</t>
  </si>
  <si>
    <t>ORD101506</t>
  </si>
  <si>
    <t>CUST3207</t>
  </si>
  <si>
    <t>Product_1506</t>
  </si>
  <si>
    <t>ORD101507</t>
  </si>
  <si>
    <t>CUST1484</t>
  </si>
  <si>
    <t>Product_1507</t>
  </si>
  <si>
    <t>ORD101508</t>
  </si>
  <si>
    <t>CUST3724</t>
  </si>
  <si>
    <t>Product_1508</t>
  </si>
  <si>
    <t>ORD101509</t>
  </si>
  <si>
    <t>CUST3220</t>
  </si>
  <si>
    <t>Product_1509</t>
  </si>
  <si>
    <t>ORD101510</t>
  </si>
  <si>
    <t>Product_1510</t>
  </si>
  <si>
    <t>ORD101511</t>
  </si>
  <si>
    <t>Product_1511</t>
  </si>
  <si>
    <t>ORD101512</t>
  </si>
  <si>
    <t>Product_1512</t>
  </si>
  <si>
    <t>ORD101513</t>
  </si>
  <si>
    <t>Product_1513</t>
  </si>
  <si>
    <t>ORD101514</t>
  </si>
  <si>
    <t>Product_1514</t>
  </si>
  <si>
    <t>ORD101515</t>
  </si>
  <si>
    <t>CUST2655</t>
  </si>
  <si>
    <t>Product_1515</t>
  </si>
  <si>
    <t>ORD101516</t>
  </si>
  <si>
    <t>Product_1516</t>
  </si>
  <si>
    <t>ORD101517</t>
  </si>
  <si>
    <t>Product_1517</t>
  </si>
  <si>
    <t>ORD101518</t>
  </si>
  <si>
    <t>Product_1518</t>
  </si>
  <si>
    <t>ORD101519</t>
  </si>
  <si>
    <t>CUST3995</t>
  </si>
  <si>
    <t>Product_1519</t>
  </si>
  <si>
    <t>ORD101520</t>
  </si>
  <si>
    <t>CUST3712</t>
  </si>
  <si>
    <t>Product_1520</t>
  </si>
  <si>
    <t>ORD101521</t>
  </si>
  <si>
    <t>Product_1521</t>
  </si>
  <si>
    <t>ORD101522</t>
  </si>
  <si>
    <t>CUST1401</t>
  </si>
  <si>
    <t>Product_1522</t>
  </si>
  <si>
    <t>ORD101523</t>
  </si>
  <si>
    <t>Product_1523</t>
  </si>
  <si>
    <t>ORD101524</t>
  </si>
  <si>
    <t>CUST2435</t>
  </si>
  <si>
    <t>Product_1524</t>
  </si>
  <si>
    <t>ORD101525</t>
  </si>
  <si>
    <t>Product_1525</t>
  </si>
  <si>
    <t>ORD101526</t>
  </si>
  <si>
    <t>Product_1526</t>
  </si>
  <si>
    <t>ORD101527</t>
  </si>
  <si>
    <t>CUST2902</t>
  </si>
  <si>
    <t>Product_1527</t>
  </si>
  <si>
    <t>ORD101528</t>
  </si>
  <si>
    <t>CUST3983</t>
  </si>
  <si>
    <t>Product_1528</t>
  </si>
  <si>
    <t>ORD101529</t>
  </si>
  <si>
    <t>Product_1529</t>
  </si>
  <si>
    <t>ORD101530</t>
  </si>
  <si>
    <t>CUST1951</t>
  </si>
  <si>
    <t>Product_1530</t>
  </si>
  <si>
    <t>ORD101531</t>
  </si>
  <si>
    <t>Product_1531</t>
  </si>
  <si>
    <t>ORD101532</t>
  </si>
  <si>
    <t>CUST3368</t>
  </si>
  <si>
    <t>Product_1532</t>
  </si>
  <si>
    <t>ORD101533</t>
  </si>
  <si>
    <t>CUST3771</t>
  </si>
  <si>
    <t>Product_1533</t>
  </si>
  <si>
    <t>ORD101534</t>
  </si>
  <si>
    <t>Product_1534</t>
  </si>
  <si>
    <t>ORD101535</t>
  </si>
  <si>
    <t>Product_1535</t>
  </si>
  <si>
    <t>ORD101536</t>
  </si>
  <si>
    <t>CUST2824</t>
  </si>
  <si>
    <t>Product_1536</t>
  </si>
  <si>
    <t>ORD101537</t>
  </si>
  <si>
    <t>Product_1537</t>
  </si>
  <si>
    <t>ORD101538</t>
  </si>
  <si>
    <t>CUST3784</t>
  </si>
  <si>
    <t>Product_1538</t>
  </si>
  <si>
    <t>ORD101539</t>
  </si>
  <si>
    <t>Product_1539</t>
  </si>
  <si>
    <t>ORD101540</t>
  </si>
  <si>
    <t>CUST1089</t>
  </si>
  <si>
    <t>Product_1540</t>
  </si>
  <si>
    <t>ORD101541</t>
  </si>
  <si>
    <t>Product_1541</t>
  </si>
  <si>
    <t>ORD101542</t>
  </si>
  <si>
    <t>Product_1542</t>
  </si>
  <si>
    <t>ORD101543</t>
  </si>
  <si>
    <t>Product_1543</t>
  </si>
  <si>
    <t>ORD101544</t>
  </si>
  <si>
    <t>Product_1544</t>
  </si>
  <si>
    <t>ORD101545</t>
  </si>
  <si>
    <t>Product_1545</t>
  </si>
  <si>
    <t>ORD101546</t>
  </si>
  <si>
    <t>Product_1546</t>
  </si>
  <si>
    <t>ORD101547</t>
  </si>
  <si>
    <t>CUST1053</t>
  </si>
  <si>
    <t>Product_1547</t>
  </si>
  <si>
    <t>ORD101548</t>
  </si>
  <si>
    <t>Product_1548</t>
  </si>
  <si>
    <t>ORD101549</t>
  </si>
  <si>
    <t>Product_1549</t>
  </si>
  <si>
    <t>ORD101550</t>
  </si>
  <si>
    <t>CUST3427</t>
  </si>
  <si>
    <t>Product_1550</t>
  </si>
  <si>
    <t>ORD101551</t>
  </si>
  <si>
    <t>CUST3487</t>
  </si>
  <si>
    <t>Product_1551</t>
  </si>
  <si>
    <t>ORD101552</t>
  </si>
  <si>
    <t>CUST2552</t>
  </si>
  <si>
    <t>Product_1552</t>
  </si>
  <si>
    <t>ORD101553</t>
  </si>
  <si>
    <t>CUST3443</t>
  </si>
  <si>
    <t>Product_1553</t>
  </si>
  <si>
    <t>ORD101554</t>
  </si>
  <si>
    <t>CUST3062</t>
  </si>
  <si>
    <t>Product_1554</t>
  </si>
  <si>
    <t>ORD101555</t>
  </si>
  <si>
    <t>CUST2759</t>
  </si>
  <si>
    <t>Product_1555</t>
  </si>
  <si>
    <t>ORD101556</t>
  </si>
  <si>
    <t>CUST1888</t>
  </si>
  <si>
    <t>Product_1556</t>
  </si>
  <si>
    <t>ORD101557</t>
  </si>
  <si>
    <t>Product_1557</t>
  </si>
  <si>
    <t>ORD101558</t>
  </si>
  <si>
    <t>CUST2315</t>
  </si>
  <si>
    <t>Product_1558</t>
  </si>
  <si>
    <t>ORD101559</t>
  </si>
  <si>
    <t>Product_1559</t>
  </si>
  <si>
    <t>ORD101560</t>
  </si>
  <si>
    <t>Product_1560</t>
  </si>
  <si>
    <t>ORD101561</t>
  </si>
  <si>
    <t>Product_1561</t>
  </si>
  <si>
    <t>ORD101562</t>
  </si>
  <si>
    <t>Product_1562</t>
  </si>
  <si>
    <t>ORD101563</t>
  </si>
  <si>
    <t>CUST1601</t>
  </si>
  <si>
    <t>Product_1563</t>
  </si>
  <si>
    <t>ORD101564</t>
  </si>
  <si>
    <t>CUST2837</t>
  </si>
  <si>
    <t>Product_1564</t>
  </si>
  <si>
    <t>ORD101565</t>
  </si>
  <si>
    <t>Product_1565</t>
  </si>
  <si>
    <t>ORD101566</t>
  </si>
  <si>
    <t>CUST1315</t>
  </si>
  <si>
    <t>Product_1566</t>
  </si>
  <si>
    <t>ORD101567</t>
  </si>
  <si>
    <t>CUST1624</t>
  </si>
  <si>
    <t>Product_1567</t>
  </si>
  <si>
    <t>ORD101568</t>
  </si>
  <si>
    <t>CUST2194</t>
  </si>
  <si>
    <t>Product_1568</t>
  </si>
  <si>
    <t>ORD101569</t>
  </si>
  <si>
    <t>CUST1078</t>
  </si>
  <si>
    <t>Product_1569</t>
  </si>
  <si>
    <t>ORD101570</t>
  </si>
  <si>
    <t>Product_1570</t>
  </si>
  <si>
    <t>ORD101571</t>
  </si>
  <si>
    <t>CUST3650</t>
  </si>
  <si>
    <t>Product_1571</t>
  </si>
  <si>
    <t>ORD101572</t>
  </si>
  <si>
    <t>Product_1572</t>
  </si>
  <si>
    <t>ORD101573</t>
  </si>
  <si>
    <t>Product_1573</t>
  </si>
  <si>
    <t>ORD101574</t>
  </si>
  <si>
    <t>Product_1574</t>
  </si>
  <si>
    <t>ORD101575</t>
  </si>
  <si>
    <t>Product_1575</t>
  </si>
  <si>
    <t>ORD101576</t>
  </si>
  <si>
    <t>CUST1272</t>
  </si>
  <si>
    <t>Product_1576</t>
  </si>
  <si>
    <t>ORD101577</t>
  </si>
  <si>
    <t>Product_1577</t>
  </si>
  <si>
    <t>ORD101578</t>
  </si>
  <si>
    <t>CUST3449</t>
  </si>
  <si>
    <t>Product_1578</t>
  </si>
  <si>
    <t>ORD101579</t>
  </si>
  <si>
    <t>CUST2429</t>
  </si>
  <si>
    <t>Product_1579</t>
  </si>
  <si>
    <t>ORD101580</t>
  </si>
  <si>
    <t>Product_1580</t>
  </si>
  <si>
    <t>ORD101581</t>
  </si>
  <si>
    <t>CUST3010</t>
  </si>
  <si>
    <t>Product_1581</t>
  </si>
  <si>
    <t>ORD101582</t>
  </si>
  <si>
    <t>Product_1582</t>
  </si>
  <si>
    <t>ORD101583</t>
  </si>
  <si>
    <t>CUST2189</t>
  </si>
  <si>
    <t>Product_1583</t>
  </si>
  <si>
    <t>ORD101584</t>
  </si>
  <si>
    <t>CUST1607</t>
  </si>
  <si>
    <t>Product_1584</t>
  </si>
  <si>
    <t>ORD101585</t>
  </si>
  <si>
    <t>CUST2687</t>
  </si>
  <si>
    <t>Product_1585</t>
  </si>
  <si>
    <t>ORD101586</t>
  </si>
  <si>
    <t>Product_1586</t>
  </si>
  <si>
    <t>ORD101587</t>
  </si>
  <si>
    <t>CUST1903</t>
  </si>
  <si>
    <t>Product_1587</t>
  </si>
  <si>
    <t>ORD101588</t>
  </si>
  <si>
    <t>Product_1588</t>
  </si>
  <si>
    <t>ORD101589</t>
  </si>
  <si>
    <t>CUST2644</t>
  </si>
  <si>
    <t>Product_1589</t>
  </si>
  <si>
    <t>ORD101590</t>
  </si>
  <si>
    <t>CUST2946</t>
  </si>
  <si>
    <t>Product_1590</t>
  </si>
  <si>
    <t>ORD101591</t>
  </si>
  <si>
    <t>Product_1591</t>
  </si>
  <si>
    <t>ORD101592</t>
  </si>
  <si>
    <t>CUST1392</t>
  </si>
  <si>
    <t>Product_1592</t>
  </si>
  <si>
    <t>ORD101593</t>
  </si>
  <si>
    <t>CUST3277</t>
  </si>
  <si>
    <t>Product_1593</t>
  </si>
  <si>
    <t>ORD101594</t>
  </si>
  <si>
    <t>Product_1594</t>
  </si>
  <si>
    <t>ORD101595</t>
  </si>
  <si>
    <t>Product_1595</t>
  </si>
  <si>
    <t>ORD101596</t>
  </si>
  <si>
    <t>CUST2464</t>
  </si>
  <si>
    <t>Product_1596</t>
  </si>
  <si>
    <t>ORD101597</t>
  </si>
  <si>
    <t>CUST3464</t>
  </si>
  <si>
    <t>Product_1597</t>
  </si>
  <si>
    <t>ORD101598</t>
  </si>
  <si>
    <t>Product_1598</t>
  </si>
  <si>
    <t>ORD101599</t>
  </si>
  <si>
    <t>CUST1395</t>
  </si>
  <si>
    <t>Product_1599</t>
  </si>
  <si>
    <t>ORD101600</t>
  </si>
  <si>
    <t>CUST3586</t>
  </si>
  <si>
    <t>Product_1600</t>
  </si>
  <si>
    <t>ORD101601</t>
  </si>
  <si>
    <t>CUST2852</t>
  </si>
  <si>
    <t>Product_1601</t>
  </si>
  <si>
    <t>ORD101602</t>
  </si>
  <si>
    <t>CUST1656</t>
  </si>
  <si>
    <t>Product_1602</t>
  </si>
  <si>
    <t>ORD101603</t>
  </si>
  <si>
    <t>Product_1603</t>
  </si>
  <si>
    <t>ORD101604</t>
  </si>
  <si>
    <t>Product_1604</t>
  </si>
  <si>
    <t>ORD101605</t>
  </si>
  <si>
    <t>Product_1605</t>
  </si>
  <si>
    <t>ORD101606</t>
  </si>
  <si>
    <t>CUST3848</t>
  </si>
  <si>
    <t>Product_1606</t>
  </si>
  <si>
    <t>ORD101607</t>
  </si>
  <si>
    <t>Product_1607</t>
  </si>
  <si>
    <t>ORD101608</t>
  </si>
  <si>
    <t>Product_1608</t>
  </si>
  <si>
    <t>ORD101609</t>
  </si>
  <si>
    <t>CUST2588</t>
  </si>
  <si>
    <t>Product_1609</t>
  </si>
  <si>
    <t>ORD101610</t>
  </si>
  <si>
    <t>CUST1104</t>
  </si>
  <si>
    <t>Product_1610</t>
  </si>
  <si>
    <t>ORD101611</t>
  </si>
  <si>
    <t>Product_1611</t>
  </si>
  <si>
    <t>ORD101612</t>
  </si>
  <si>
    <t>Product_1612</t>
  </si>
  <si>
    <t>ORD101613</t>
  </si>
  <si>
    <t>CUST3536</t>
  </si>
  <si>
    <t>Product_1613</t>
  </si>
  <si>
    <t>ORD101614</t>
  </si>
  <si>
    <t>CUST1792</t>
  </si>
  <si>
    <t>Product_1614</t>
  </si>
  <si>
    <t>ORD101615</t>
  </si>
  <si>
    <t>CUST1561</t>
  </si>
  <si>
    <t>Product_1615</t>
  </si>
  <si>
    <t>ORD101616</t>
  </si>
  <si>
    <t>Product_1616</t>
  </si>
  <si>
    <t>ORD101617</t>
  </si>
  <si>
    <t>Product_1617</t>
  </si>
  <si>
    <t>ORD101618</t>
  </si>
  <si>
    <t>Product_1618</t>
  </si>
  <si>
    <t>ORD101619</t>
  </si>
  <si>
    <t>CUST2364</t>
  </si>
  <si>
    <t>Product_1619</t>
  </si>
  <si>
    <t>ORD101620</t>
  </si>
  <si>
    <t>CUST1987</t>
  </si>
  <si>
    <t>Product_1620</t>
  </si>
  <si>
    <t>ORD101621</t>
  </si>
  <si>
    <t>CUST2040</t>
  </si>
  <si>
    <t>Product_1621</t>
  </si>
  <si>
    <t>ORD101622</t>
  </si>
  <si>
    <t>CUST1873</t>
  </si>
  <si>
    <t>Product_1622</t>
  </si>
  <si>
    <t>ORD101623</t>
  </si>
  <si>
    <t>Product_1623</t>
  </si>
  <si>
    <t>ORD101624</t>
  </si>
  <si>
    <t>Product_1624</t>
  </si>
  <si>
    <t>ORD101625</t>
  </si>
  <si>
    <t>CUST1810</t>
  </si>
  <si>
    <t>Product_1625</t>
  </si>
  <si>
    <t>ORD101626</t>
  </si>
  <si>
    <t>CUST3991</t>
  </si>
  <si>
    <t>Product_1626</t>
  </si>
  <si>
    <t>ORD101627</t>
  </si>
  <si>
    <t>CUST1554</t>
  </si>
  <si>
    <t>Product_1627</t>
  </si>
  <si>
    <t>ORD101628</t>
  </si>
  <si>
    <t>CUST1504</t>
  </si>
  <si>
    <t>Product_1628</t>
  </si>
  <si>
    <t>ORD101629</t>
  </si>
  <si>
    <t>CUST1400</t>
  </si>
  <si>
    <t>Product_1629</t>
  </si>
  <si>
    <t>ORD101630</t>
  </si>
  <si>
    <t>CUST1454</t>
  </si>
  <si>
    <t>Product_1630</t>
  </si>
  <si>
    <t>ORD101631</t>
  </si>
  <si>
    <t>CUST1482</t>
  </si>
  <si>
    <t>Product_1631</t>
  </si>
  <si>
    <t>ORD101632</t>
  </si>
  <si>
    <t>CUST2957</t>
  </si>
  <si>
    <t>Product_1632</t>
  </si>
  <si>
    <t>ORD101633</t>
  </si>
  <si>
    <t>Product_1633</t>
  </si>
  <si>
    <t>ORD101634</t>
  </si>
  <si>
    <t>CUST3568</t>
  </si>
  <si>
    <t>Product_1634</t>
  </si>
  <si>
    <t>ORD101635</t>
  </si>
  <si>
    <t>CUST1717</t>
  </si>
  <si>
    <t>Product_1635</t>
  </si>
  <si>
    <t>ORD101636</t>
  </si>
  <si>
    <t>Product_1636</t>
  </si>
  <si>
    <t>ORD101637</t>
  </si>
  <si>
    <t>CUST1096</t>
  </si>
  <si>
    <t>Product_1637</t>
  </si>
  <si>
    <t>ORD101638</t>
  </si>
  <si>
    <t>CUST3172</t>
  </si>
  <si>
    <t>Product_1638</t>
  </si>
  <si>
    <t>ORD101639</t>
  </si>
  <si>
    <t>Product_1639</t>
  </si>
  <si>
    <t>ORD101640</t>
  </si>
  <si>
    <t>CUST2563</t>
  </si>
  <si>
    <t>Product_1640</t>
  </si>
  <si>
    <t>ORD101641</t>
  </si>
  <si>
    <t>Product_1641</t>
  </si>
  <si>
    <t>ORD101642</t>
  </si>
  <si>
    <t>CUST1270</t>
  </si>
  <si>
    <t>Product_1642</t>
  </si>
  <si>
    <t>ORD101643</t>
  </si>
  <si>
    <t>CUST3685</t>
  </si>
  <si>
    <t>Product_1643</t>
  </si>
  <si>
    <t>ORD101644</t>
  </si>
  <si>
    <t>CUST3356</t>
  </si>
  <si>
    <t>Product_1644</t>
  </si>
  <si>
    <t>ORD101645</t>
  </si>
  <si>
    <t>Product_1645</t>
  </si>
  <si>
    <t>ORD101646</t>
  </si>
  <si>
    <t>CUST3483</t>
  </si>
  <si>
    <t>Product_1646</t>
  </si>
  <si>
    <t>ORD101647</t>
  </si>
  <si>
    <t>CUST1469</t>
  </si>
  <si>
    <t>Product_1647</t>
  </si>
  <si>
    <t>ORD101648</t>
  </si>
  <si>
    <t>CUST3431</t>
  </si>
  <si>
    <t>Product_1648</t>
  </si>
  <si>
    <t>ORD101649</t>
  </si>
  <si>
    <t>CUST3762</t>
  </si>
  <si>
    <t>Product_1649</t>
  </si>
  <si>
    <t>ORD101650</t>
  </si>
  <si>
    <t>CUST1632</t>
  </si>
  <si>
    <t>Product_1650</t>
  </si>
  <si>
    <t>ORD101651</t>
  </si>
  <si>
    <t>Product_1651</t>
  </si>
  <si>
    <t>ORD101652</t>
  </si>
  <si>
    <t>CUST3450</t>
  </si>
  <si>
    <t>Product_1652</t>
  </si>
  <si>
    <t>ORD101653</t>
  </si>
  <si>
    <t>CUST2448</t>
  </si>
  <si>
    <t>Product_1653</t>
  </si>
  <si>
    <t>ORD101654</t>
  </si>
  <si>
    <t>Product_1654</t>
  </si>
  <si>
    <t>ORD101655</t>
  </si>
  <si>
    <t>Product_1655</t>
  </si>
  <si>
    <t>ORD101656</t>
  </si>
  <si>
    <t>CUST2198</t>
  </si>
  <si>
    <t>Product_1656</t>
  </si>
  <si>
    <t>ORD101657</t>
  </si>
  <si>
    <t>Product_1657</t>
  </si>
  <si>
    <t>ORD101658</t>
  </si>
  <si>
    <t>Product_1658</t>
  </si>
  <si>
    <t>ORD101659</t>
  </si>
  <si>
    <t>Product_1659</t>
  </si>
  <si>
    <t>ORD101660</t>
  </si>
  <si>
    <t>CUST1760</t>
  </si>
  <si>
    <t>Product_1660</t>
  </si>
  <si>
    <t>ORD101661</t>
  </si>
  <si>
    <t>CUST3384</t>
  </si>
  <si>
    <t>Product_1661</t>
  </si>
  <si>
    <t>ORD101662</t>
  </si>
  <si>
    <t>CUST2238</t>
  </si>
  <si>
    <t>Product_1662</t>
  </si>
  <si>
    <t>ORD101663</t>
  </si>
  <si>
    <t>Product_1663</t>
  </si>
  <si>
    <t>ORD101664</t>
  </si>
  <si>
    <t>CUST1349</t>
  </si>
  <si>
    <t>Product_1664</t>
  </si>
  <si>
    <t>ORD101665</t>
  </si>
  <si>
    <t>Product_1665</t>
  </si>
  <si>
    <t>ORD101666</t>
  </si>
  <si>
    <t>CUST1444</t>
  </si>
  <si>
    <t>Product_1666</t>
  </si>
  <si>
    <t>ORD101667</t>
  </si>
  <si>
    <t>CUST2460</t>
  </si>
  <si>
    <t>Product_1667</t>
  </si>
  <si>
    <t>ORD101668</t>
  </si>
  <si>
    <t>Product_1668</t>
  </si>
  <si>
    <t>ORD101669</t>
  </si>
  <si>
    <t>Product_1669</t>
  </si>
  <si>
    <t>ORD101670</t>
  </si>
  <si>
    <t>CUST2885</t>
  </si>
  <si>
    <t>Product_1670</t>
  </si>
  <si>
    <t>ORD101671</t>
  </si>
  <si>
    <t>CUST3815</t>
  </si>
  <si>
    <t>Product_1671</t>
  </si>
  <si>
    <t>ORD101672</t>
  </si>
  <si>
    <t>CUST1912</t>
  </si>
  <si>
    <t>Product_1672</t>
  </si>
  <si>
    <t>ORD101673</t>
  </si>
  <si>
    <t>CUST1184</t>
  </si>
  <si>
    <t>Product_1673</t>
  </si>
  <si>
    <t>ORD101674</t>
  </si>
  <si>
    <t>CUST3826</t>
  </si>
  <si>
    <t>Product_1674</t>
  </si>
  <si>
    <t>ORD101675</t>
  </si>
  <si>
    <t>Product_1675</t>
  </si>
  <si>
    <t>ORD101676</t>
  </si>
  <si>
    <t>CUST1506</t>
  </si>
  <si>
    <t>Product_1676</t>
  </si>
  <si>
    <t>ORD101677</t>
  </si>
  <si>
    <t>CUST3534</t>
  </si>
  <si>
    <t>Product_1677</t>
  </si>
  <si>
    <t>ORD101678</t>
  </si>
  <si>
    <t>Product_1678</t>
  </si>
  <si>
    <t>ORD101679</t>
  </si>
  <si>
    <t>CUST1573</t>
  </si>
  <si>
    <t>Product_1679</t>
  </si>
  <si>
    <t>ORD101680</t>
  </si>
  <si>
    <t>Product_1680</t>
  </si>
  <si>
    <t>ORD101681</t>
  </si>
  <si>
    <t>CUST3095</t>
  </si>
  <si>
    <t>Product_1681</t>
  </si>
  <si>
    <t>ORD101682</t>
  </si>
  <si>
    <t>Product_1682</t>
  </si>
  <si>
    <t>ORD101683</t>
  </si>
  <si>
    <t>CUST1065</t>
  </si>
  <si>
    <t>Product_1683</t>
  </si>
  <si>
    <t>ORD101684</t>
  </si>
  <si>
    <t>Product_1684</t>
  </si>
  <si>
    <t>ORD101685</t>
  </si>
  <si>
    <t>CUST2572</t>
  </si>
  <si>
    <t>Product_1685</t>
  </si>
  <si>
    <t>ORD101686</t>
  </si>
  <si>
    <t>Product_1686</t>
  </si>
  <si>
    <t>ORD101687</t>
  </si>
  <si>
    <t>Product_1687</t>
  </si>
  <si>
    <t>ORD101688</t>
  </si>
  <si>
    <t>Product_1688</t>
  </si>
  <si>
    <t>ORD101689</t>
  </si>
  <si>
    <t>Product_1689</t>
  </si>
  <si>
    <t>ORD101690</t>
  </si>
  <si>
    <t>CUST2679</t>
  </si>
  <si>
    <t>Product_1690</t>
  </si>
  <si>
    <t>ORD101691</t>
  </si>
  <si>
    <t>Product_1691</t>
  </si>
  <si>
    <t>ORD101692</t>
  </si>
  <si>
    <t>CUST2794</t>
  </si>
  <si>
    <t>Product_1692</t>
  </si>
  <si>
    <t>ORD101693</t>
  </si>
  <si>
    <t>CUST3439</t>
  </si>
  <si>
    <t>Product_1693</t>
  </si>
  <si>
    <t>ORD101694</t>
  </si>
  <si>
    <t>CUST2015</t>
  </si>
  <si>
    <t>Product_1694</t>
  </si>
  <si>
    <t>ORD101695</t>
  </si>
  <si>
    <t>CUST1993</t>
  </si>
  <si>
    <t>Product_1695</t>
  </si>
  <si>
    <t>ORD101696</t>
  </si>
  <si>
    <t>CUST1957</t>
  </si>
  <si>
    <t>Product_1696</t>
  </si>
  <si>
    <t>ORD101697</t>
  </si>
  <si>
    <t>CUST1638</t>
  </si>
  <si>
    <t>Product_1697</t>
  </si>
  <si>
    <t>ORD101698</t>
  </si>
  <si>
    <t>Product_1698</t>
  </si>
  <si>
    <t>ORD101699</t>
  </si>
  <si>
    <t>CUST2714</t>
  </si>
  <si>
    <t>Product_1699</t>
  </si>
  <si>
    <t>ORD101700</t>
  </si>
  <si>
    <t>Product_1700</t>
  </si>
  <si>
    <t>ORD101701</t>
  </si>
  <si>
    <t>Product_1701</t>
  </si>
  <si>
    <t>ORD101702</t>
  </si>
  <si>
    <t>CUST1899</t>
  </si>
  <si>
    <t>Product_1702</t>
  </si>
  <si>
    <t>ORD101703</t>
  </si>
  <si>
    <t>CUST1576</t>
  </si>
  <si>
    <t>Product_1703</t>
  </si>
  <si>
    <t>ORD101704</t>
  </si>
  <si>
    <t>Product_1704</t>
  </si>
  <si>
    <t>ORD101705</t>
  </si>
  <si>
    <t>Product_1705</t>
  </si>
  <si>
    <t>ORD101706</t>
  </si>
  <si>
    <t>CUST1146</t>
  </si>
  <si>
    <t>Product_1706</t>
  </si>
  <si>
    <t>ORD101707</t>
  </si>
  <si>
    <t>CUST3583</t>
  </si>
  <si>
    <t>Product_1707</t>
  </si>
  <si>
    <t>ORD101708</t>
  </si>
  <si>
    <t>Product_1708</t>
  </si>
  <si>
    <t>ORD101709</t>
  </si>
  <si>
    <t>CUST2501</t>
  </si>
  <si>
    <t>Product_1709</t>
  </si>
  <si>
    <t>ORD101710</t>
  </si>
  <si>
    <t>Product_1710</t>
  </si>
  <si>
    <t>ORD101711</t>
  </si>
  <si>
    <t>Product_1711</t>
  </si>
  <si>
    <t>ORD101712</t>
  </si>
  <si>
    <t>Product_1712</t>
  </si>
  <si>
    <t>ORD101713</t>
  </si>
  <si>
    <t>CUST2451</t>
  </si>
  <si>
    <t>Product_1713</t>
  </si>
  <si>
    <t>ORD101714</t>
  </si>
  <si>
    <t>CUST3559</t>
  </si>
  <si>
    <t>Product_1714</t>
  </si>
  <si>
    <t>ORD101715</t>
  </si>
  <si>
    <t>CUST2011</t>
  </si>
  <si>
    <t>Product_1715</t>
  </si>
  <si>
    <t>ORD101716</t>
  </si>
  <si>
    <t>CUST3687</t>
  </si>
  <si>
    <t>Product_1716</t>
  </si>
  <si>
    <t>ORD101717</t>
  </si>
  <si>
    <t>CUST2099</t>
  </si>
  <si>
    <t>Product_1717</t>
  </si>
  <si>
    <t>ORD101718</t>
  </si>
  <si>
    <t>CUST1298</t>
  </si>
  <si>
    <t>Product_1718</t>
  </si>
  <si>
    <t>ORD101719</t>
  </si>
  <si>
    <t>Product_1719</t>
  </si>
  <si>
    <t>ORD101720</t>
  </si>
  <si>
    <t>Product_1720</t>
  </si>
  <si>
    <t>ORD101721</t>
  </si>
  <si>
    <t>Product_1721</t>
  </si>
  <si>
    <t>ORD101722</t>
  </si>
  <si>
    <t>Product_1722</t>
  </si>
  <si>
    <t>ORD101723</t>
  </si>
  <si>
    <t>Product_1723</t>
  </si>
  <si>
    <t>ORD101724</t>
  </si>
  <si>
    <t>CUST3430</t>
  </si>
  <si>
    <t>Product_1724</t>
  </si>
  <si>
    <t>ORD101725</t>
  </si>
  <si>
    <t>Product_1725</t>
  </si>
  <si>
    <t>ORD101726</t>
  </si>
  <si>
    <t>CUST2400</t>
  </si>
  <si>
    <t>Product_1726</t>
  </si>
  <si>
    <t>ORD101727</t>
  </si>
  <si>
    <t>CUST3328</t>
  </si>
  <si>
    <t>Product_1727</t>
  </si>
  <si>
    <t>ORD101728</t>
  </si>
  <si>
    <t>CUST1067</t>
  </si>
  <si>
    <t>Product_1728</t>
  </si>
  <si>
    <t>ORD101729</t>
  </si>
  <si>
    <t>CUST2810</t>
  </si>
  <si>
    <t>Product_1729</t>
  </si>
  <si>
    <t>ORD101730</t>
  </si>
  <si>
    <t>CUST1635</t>
  </si>
  <si>
    <t>Product_1730</t>
  </si>
  <si>
    <t>ORD101731</t>
  </si>
  <si>
    <t>CUST2453</t>
  </si>
  <si>
    <t>Product_1731</t>
  </si>
  <si>
    <t>ORD101732</t>
  </si>
  <si>
    <t>CUST1961</t>
  </si>
  <si>
    <t>Product_1732</t>
  </si>
  <si>
    <t>ORD101733</t>
  </si>
  <si>
    <t>CUST2850</t>
  </si>
  <si>
    <t>Product_1733</t>
  </si>
  <si>
    <t>ORD101734</t>
  </si>
  <si>
    <t>Product_1734</t>
  </si>
  <si>
    <t>ORD101735</t>
  </si>
  <si>
    <t>CUST1793</t>
  </si>
  <si>
    <t>Product_1735</t>
  </si>
  <si>
    <t>ORD101736</t>
  </si>
  <si>
    <t>CUST1629</t>
  </si>
  <si>
    <t>Product_1736</t>
  </si>
  <si>
    <t>ORD101737</t>
  </si>
  <si>
    <t>CUST3900</t>
  </si>
  <si>
    <t>Product_1737</t>
  </si>
  <si>
    <t>ORD101738</t>
  </si>
  <si>
    <t>CUST3295</t>
  </si>
  <si>
    <t>Product_1738</t>
  </si>
  <si>
    <t>ORD101739</t>
  </si>
  <si>
    <t>CUST3661</t>
  </si>
  <si>
    <t>Product_1739</t>
  </si>
  <si>
    <t>ORD101740</t>
  </si>
  <si>
    <t>Product_1740</t>
  </si>
  <si>
    <t>ORD101741</t>
  </si>
  <si>
    <t>CUST3781</t>
  </si>
  <si>
    <t>Product_1741</t>
  </si>
  <si>
    <t>ORD101742</t>
  </si>
  <si>
    <t>CUST3177</t>
  </si>
  <si>
    <t>Product_1742</t>
  </si>
  <si>
    <t>ORD101743</t>
  </si>
  <si>
    <t>CUST2135</t>
  </si>
  <si>
    <t>Product_1743</t>
  </si>
  <si>
    <t>ORD101744</t>
  </si>
  <si>
    <t>CUST1132</t>
  </si>
  <si>
    <t>Product_1744</t>
  </si>
  <si>
    <t>ORD101745</t>
  </si>
  <si>
    <t>Product_1745</t>
  </si>
  <si>
    <t>ORD101746</t>
  </si>
  <si>
    <t>Product_1746</t>
  </si>
  <si>
    <t>ORD101747</t>
  </si>
  <si>
    <t>CUST2700</t>
  </si>
  <si>
    <t>Product_1747</t>
  </si>
  <si>
    <t>ORD101748</t>
  </si>
  <si>
    <t>CUST3165</t>
  </si>
  <si>
    <t>Product_1748</t>
  </si>
  <si>
    <t>ORD101749</t>
  </si>
  <si>
    <t>CUST3958</t>
  </si>
  <si>
    <t>Product_1749</t>
  </si>
  <si>
    <t>ORD101750</t>
  </si>
  <si>
    <t>CUST1509</t>
  </si>
  <si>
    <t>Product_1750</t>
  </si>
  <si>
    <t>ORD101751</t>
  </si>
  <si>
    <t>CUST3355</t>
  </si>
  <si>
    <t>Product_1751</t>
  </si>
  <si>
    <t>ORD101752</t>
  </si>
  <si>
    <t>Product_1752</t>
  </si>
  <si>
    <t>ORD101753</t>
  </si>
  <si>
    <t>CUST1287</t>
  </si>
  <si>
    <t>Product_1753</t>
  </si>
  <si>
    <t>ORD101754</t>
  </si>
  <si>
    <t>Product_1754</t>
  </si>
  <si>
    <t>ORD101755</t>
  </si>
  <si>
    <t>Product_1755</t>
  </si>
  <si>
    <t>ORD101756</t>
  </si>
  <si>
    <t>CUST1327</t>
  </si>
  <si>
    <t>Product_1756</t>
  </si>
  <si>
    <t>ORD101757</t>
  </si>
  <si>
    <t>Product_1757</t>
  </si>
  <si>
    <t>ORD101758</t>
  </si>
  <si>
    <t>Product_1758</t>
  </si>
  <si>
    <t>ORD101759</t>
  </si>
  <si>
    <t>Product_1759</t>
  </si>
  <si>
    <t>ORD101760</t>
  </si>
  <si>
    <t>CUST2470</t>
  </si>
  <si>
    <t>Product_1760</t>
  </si>
  <si>
    <t>ORD101761</t>
  </si>
  <si>
    <t>Product_1761</t>
  </si>
  <si>
    <t>ORD101762</t>
  </si>
  <si>
    <t>CUST2304</t>
  </si>
  <si>
    <t>Product_1762</t>
  </si>
  <si>
    <t>ORD101763</t>
  </si>
  <si>
    <t>CUST2397</t>
  </si>
  <si>
    <t>Product_1763</t>
  </si>
  <si>
    <t>ORD101764</t>
  </si>
  <si>
    <t>CUST3555</t>
  </si>
  <si>
    <t>Product_1764</t>
  </si>
  <si>
    <t>ORD101765</t>
  </si>
  <si>
    <t>CUST1301</t>
  </si>
  <si>
    <t>Product_1765</t>
  </si>
  <si>
    <t>ORD101766</t>
  </si>
  <si>
    <t>Product_1766</t>
  </si>
  <si>
    <t>ORD101767</t>
  </si>
  <si>
    <t>Product_1767</t>
  </si>
  <si>
    <t>ORD101768</t>
  </si>
  <si>
    <t>Product_1768</t>
  </si>
  <si>
    <t>ORD101769</t>
  </si>
  <si>
    <t>Product_1769</t>
  </si>
  <si>
    <t>ORD101770</t>
  </si>
  <si>
    <t>Product_1770</t>
  </si>
  <si>
    <t>ORD101771</t>
  </si>
  <si>
    <t>CUST2299</t>
  </si>
  <si>
    <t>Product_1771</t>
  </si>
  <si>
    <t>ORD101772</t>
  </si>
  <si>
    <t>CUST3338</t>
  </si>
  <si>
    <t>Product_1772</t>
  </si>
  <si>
    <t>ORD101773</t>
  </si>
  <si>
    <t>CUST1446</t>
  </si>
  <si>
    <t>Product_1773</t>
  </si>
  <si>
    <t>ORD101774</t>
  </si>
  <si>
    <t>CUST3841</t>
  </si>
  <si>
    <t>Product_1774</t>
  </si>
  <si>
    <t>ORD101775</t>
  </si>
  <si>
    <t>Product_1775</t>
  </si>
  <si>
    <t>ORD101776</t>
  </si>
  <si>
    <t>CUST1898</t>
  </si>
  <si>
    <t>Product_1776</t>
  </si>
  <si>
    <t>ORD101777</t>
  </si>
  <si>
    <t>Product_1777</t>
  </si>
  <si>
    <t>ORD101778</t>
  </si>
  <si>
    <t>CUST2199</t>
  </si>
  <si>
    <t>Product_1778</t>
  </si>
  <si>
    <t>ORD101779</t>
  </si>
  <si>
    <t>CUST2109</t>
  </si>
  <si>
    <t>Product_1779</t>
  </si>
  <si>
    <t>ORD101780</t>
  </si>
  <si>
    <t>CUST1555</t>
  </si>
  <si>
    <t>Product_1780</t>
  </si>
  <si>
    <t>ORD101781</t>
  </si>
  <si>
    <t>CUST3580</t>
  </si>
  <si>
    <t>Product_1781</t>
  </si>
  <si>
    <t>ORD101782</t>
  </si>
  <si>
    <t>Product_1782</t>
  </si>
  <si>
    <t>ORD101783</t>
  </si>
  <si>
    <t>Product_1783</t>
  </si>
  <si>
    <t>ORD101784</t>
  </si>
  <si>
    <t>Product_1784</t>
  </si>
  <si>
    <t>ORD101785</t>
  </si>
  <si>
    <t>CUST3101</t>
  </si>
  <si>
    <t>Product_1785</t>
  </si>
  <si>
    <t>ORD101786</t>
  </si>
  <si>
    <t>Product_1786</t>
  </si>
  <si>
    <t>ORD101787</t>
  </si>
  <si>
    <t>Product_1787</t>
  </si>
  <si>
    <t>ORD101788</t>
  </si>
  <si>
    <t>CUST2531</t>
  </si>
  <si>
    <t>Product_1788</t>
  </si>
  <si>
    <t>ORD101789</t>
  </si>
  <si>
    <t>CUST2195</t>
  </si>
  <si>
    <t>Product_1789</t>
  </si>
  <si>
    <t>ORD101790</t>
  </si>
  <si>
    <t>CUST3438</t>
  </si>
  <si>
    <t>Product_1790</t>
  </si>
  <si>
    <t>ORD101791</t>
  </si>
  <si>
    <t>Product_1791</t>
  </si>
  <si>
    <t>ORD101792</t>
  </si>
  <si>
    <t>CUST2673</t>
  </si>
  <si>
    <t>Product_1792</t>
  </si>
  <si>
    <t>ORD101793</t>
  </si>
  <si>
    <t>CUST1825</t>
  </si>
  <si>
    <t>Product_1793</t>
  </si>
  <si>
    <t>ORD101794</t>
  </si>
  <si>
    <t>Product_1794</t>
  </si>
  <si>
    <t>ORD101795</t>
  </si>
  <si>
    <t>CUST1083</t>
  </si>
  <si>
    <t>Product_1795</t>
  </si>
  <si>
    <t>ORD101796</t>
  </si>
  <si>
    <t>Product_1796</t>
  </si>
  <si>
    <t>ORD101797</t>
  </si>
  <si>
    <t>CUST3654</t>
  </si>
  <si>
    <t>Product_1797</t>
  </si>
  <si>
    <t>ORD101798</t>
  </si>
  <si>
    <t>CUST1388</t>
  </si>
  <si>
    <t>Product_1798</t>
  </si>
  <si>
    <t>ORD101799</t>
  </si>
  <si>
    <t>CUST3444</t>
  </si>
  <si>
    <t>Product_1799</t>
  </si>
  <si>
    <t>ORD101800</t>
  </si>
  <si>
    <t>CUST1292</t>
  </si>
  <si>
    <t>Product_1800</t>
  </si>
  <si>
    <t>ORD101801</t>
  </si>
  <si>
    <t>CUST2116</t>
  </si>
  <si>
    <t>Product_1801</t>
  </si>
  <si>
    <t>ORD101802</t>
  </si>
  <si>
    <t>Product_1802</t>
  </si>
  <si>
    <t>ORD101803</t>
  </si>
  <si>
    <t>Product_1803</t>
  </si>
  <si>
    <t>ORD101804</t>
  </si>
  <si>
    <t>CUST3375</t>
  </si>
  <si>
    <t>Product_1804</t>
  </si>
  <si>
    <t>ORD101805</t>
  </si>
  <si>
    <t>Product_1805</t>
  </si>
  <si>
    <t>ORD101806</t>
  </si>
  <si>
    <t>CUST1514</t>
  </si>
  <si>
    <t>Product_1806</t>
  </si>
  <si>
    <t>ORD101807</t>
  </si>
  <si>
    <t>Product_1807</t>
  </si>
  <si>
    <t>ORD101808</t>
  </si>
  <si>
    <t>Product_1808</t>
  </si>
  <si>
    <t>ORD101809</t>
  </si>
  <si>
    <t>CUST2981</t>
  </si>
  <si>
    <t>Product_1809</t>
  </si>
  <si>
    <t>ORD101810</t>
  </si>
  <si>
    <t>CUST3116</t>
  </si>
  <si>
    <t>Product_1810</t>
  </si>
  <si>
    <t>ORD101811</t>
  </si>
  <si>
    <t>Product_1811</t>
  </si>
  <si>
    <t>ORD101812</t>
  </si>
  <si>
    <t>Product_1812</t>
  </si>
  <si>
    <t>ORD101813</t>
  </si>
  <si>
    <t>Product_1813</t>
  </si>
  <si>
    <t>ORD101814</t>
  </si>
  <si>
    <t>CUST1439</t>
  </si>
  <si>
    <t>Product_1814</t>
  </si>
  <si>
    <t>ORD101815</t>
  </si>
  <si>
    <t>Product_1815</t>
  </si>
  <si>
    <t>ORD101816</t>
  </si>
  <si>
    <t>Product_1816</t>
  </si>
  <si>
    <t>ORD101817</t>
  </si>
  <si>
    <t>Product_1817</t>
  </si>
  <si>
    <t>ORD101818</t>
  </si>
  <si>
    <t>CUST1754</t>
  </si>
  <si>
    <t>Product_1818</t>
  </si>
  <si>
    <t>ORD101819</t>
  </si>
  <si>
    <t>CUST2239</t>
  </si>
  <si>
    <t>Product_1819</t>
  </si>
  <si>
    <t>ORD101820</t>
  </si>
  <si>
    <t>Product_1820</t>
  </si>
  <si>
    <t>ORD101821</t>
  </si>
  <si>
    <t>CUST2874</t>
  </si>
  <si>
    <t>Product_1821</t>
  </si>
  <si>
    <t>ORD101822</t>
  </si>
  <si>
    <t>Product_1822</t>
  </si>
  <si>
    <t>ORD101823</t>
  </si>
  <si>
    <t>Product_1823</t>
  </si>
  <si>
    <t>ORD101824</t>
  </si>
  <si>
    <t>Product_1824</t>
  </si>
  <si>
    <t>ORD101825</t>
  </si>
  <si>
    <t>Product_1825</t>
  </si>
  <si>
    <t>ORD101826</t>
  </si>
  <si>
    <t>CUST2848</t>
  </si>
  <si>
    <t>Product_1826</t>
  </si>
  <si>
    <t>ORD101827</t>
  </si>
  <si>
    <t>CUST2207</t>
  </si>
  <si>
    <t>Product_1827</t>
  </si>
  <si>
    <t>ORD101828</t>
  </si>
  <si>
    <t>CUST2735</t>
  </si>
  <si>
    <t>Product_1828</t>
  </si>
  <si>
    <t>ORD101829</t>
  </si>
  <si>
    <t>Product_1829</t>
  </si>
  <si>
    <t>ORD101830</t>
  </si>
  <si>
    <t>Product_1830</t>
  </si>
  <si>
    <t>ORD101831</t>
  </si>
  <si>
    <t>Product_1831</t>
  </si>
  <si>
    <t>ORD101832</t>
  </si>
  <si>
    <t>CUST1802</t>
  </si>
  <si>
    <t>Product_1832</t>
  </si>
  <si>
    <t>ORD101833</t>
  </si>
  <si>
    <t>Product_1833</t>
  </si>
  <si>
    <t>ORD101834</t>
  </si>
  <si>
    <t>CUST3678</t>
  </si>
  <si>
    <t>Product_1834</t>
  </si>
  <si>
    <t>ORD101835</t>
  </si>
  <si>
    <t>CUST3432</t>
  </si>
  <si>
    <t>Product_1835</t>
  </si>
  <si>
    <t>ORD101836</t>
  </si>
  <si>
    <t>Product_1836</t>
  </si>
  <si>
    <t>ORD101837</t>
  </si>
  <si>
    <t>Product_1837</t>
  </si>
  <si>
    <t>ORD101838</t>
  </si>
  <si>
    <t>Product_1838</t>
  </si>
  <si>
    <t>ORD101839</t>
  </si>
  <si>
    <t>Product_1839</t>
  </si>
  <si>
    <t>ORD101840</t>
  </si>
  <si>
    <t>Product_1840</t>
  </si>
  <si>
    <t>ORD101841</t>
  </si>
  <si>
    <t>Product_1841</t>
  </si>
  <si>
    <t>ORD101842</t>
  </si>
  <si>
    <t>Product_1842</t>
  </si>
  <si>
    <t>ORD101843</t>
  </si>
  <si>
    <t>Product_1843</t>
  </si>
  <si>
    <t>ORD101844</t>
  </si>
  <si>
    <t>Product_1844</t>
  </si>
  <si>
    <t>ORD101845</t>
  </si>
  <si>
    <t>CUST2294</t>
  </si>
  <si>
    <t>Product_1845</t>
  </si>
  <si>
    <t>ORD101846</t>
  </si>
  <si>
    <t>CUST2176</t>
  </si>
  <si>
    <t>Product_1846</t>
  </si>
  <si>
    <t>ORD101847</t>
  </si>
  <si>
    <t>CUST1798</t>
  </si>
  <si>
    <t>Product_1847</t>
  </si>
  <si>
    <t>ORD101848</t>
  </si>
  <si>
    <t>CUST1095</t>
  </si>
  <si>
    <t>Product_1848</t>
  </si>
  <si>
    <t>ORD101849</t>
  </si>
  <si>
    <t>Product_1849</t>
  </si>
  <si>
    <t>ORD101850</t>
  </si>
  <si>
    <t>Product_1850</t>
  </si>
  <si>
    <t>ORD101851</t>
  </si>
  <si>
    <t>Product_1851</t>
  </si>
  <si>
    <t>ORD101852</t>
  </si>
  <si>
    <t>Product_1852</t>
  </si>
  <si>
    <t>ORD101853</t>
  </si>
  <si>
    <t>CUST2491</t>
  </si>
  <si>
    <t>Product_1853</t>
  </si>
  <si>
    <t>ORD101854</t>
  </si>
  <si>
    <t>Product_1854</t>
  </si>
  <si>
    <t>ORD101855</t>
  </si>
  <si>
    <t>CUST1333</t>
  </si>
  <si>
    <t>Product_1855</t>
  </si>
  <si>
    <t>ORD101856</t>
  </si>
  <si>
    <t>CUST2012</t>
  </si>
  <si>
    <t>Product_1856</t>
  </si>
  <si>
    <t>ORD101857</t>
  </si>
  <si>
    <t>Product_1857</t>
  </si>
  <si>
    <t>ORD101858</t>
  </si>
  <si>
    <t>Product_1858</t>
  </si>
  <si>
    <t>ORD101859</t>
  </si>
  <si>
    <t>Product_1859</t>
  </si>
  <si>
    <t>ORD101860</t>
  </si>
  <si>
    <t>CUST2889</t>
  </si>
  <si>
    <t>Product_1860</t>
  </si>
  <si>
    <t>ORD101861</t>
  </si>
  <si>
    <t>CUST3787</t>
  </si>
  <si>
    <t>Product_1861</t>
  </si>
  <si>
    <t>ORD101862</t>
  </si>
  <si>
    <t>CUST1662</t>
  </si>
  <si>
    <t>Product_1862</t>
  </si>
  <si>
    <t>ORD101863</t>
  </si>
  <si>
    <t>Product_1863</t>
  </si>
  <si>
    <t>ORD101864</t>
  </si>
  <si>
    <t>Product_1864</t>
  </si>
  <si>
    <t>ORD101865</t>
  </si>
  <si>
    <t>CUST2773</t>
  </si>
  <si>
    <t>Product_1865</t>
  </si>
  <si>
    <t>ORD101866</t>
  </si>
  <si>
    <t>Product_1866</t>
  </si>
  <si>
    <t>ORD101867</t>
  </si>
  <si>
    <t>Product_1867</t>
  </si>
  <si>
    <t>ORD101868</t>
  </si>
  <si>
    <t>Product_1868</t>
  </si>
  <si>
    <t>ORD101869</t>
  </si>
  <si>
    <t>Product_1869</t>
  </si>
  <si>
    <t>ORD101870</t>
  </si>
  <si>
    <t>CUST2469</t>
  </si>
  <si>
    <t>Product_1870</t>
  </si>
  <si>
    <t>ORD101871</t>
  </si>
  <si>
    <t>CUST2654</t>
  </si>
  <si>
    <t>Product_1871</t>
  </si>
  <si>
    <t>ORD101872</t>
  </si>
  <si>
    <t>CUST2528</t>
  </si>
  <si>
    <t>Product_1872</t>
  </si>
  <si>
    <t>ORD101873</t>
  </si>
  <si>
    <t>CUST3425</t>
  </si>
  <si>
    <t>Product_1873</t>
  </si>
  <si>
    <t>ORD101874</t>
  </si>
  <si>
    <t>Product_1874</t>
  </si>
  <si>
    <t>ORD101875</t>
  </si>
  <si>
    <t>Product_1875</t>
  </si>
  <si>
    <t>ORD101876</t>
  </si>
  <si>
    <t>CUST1412</t>
  </si>
  <si>
    <t>Product_1876</t>
  </si>
  <si>
    <t>ORD101877</t>
  </si>
  <si>
    <t>Product_1877</t>
  </si>
  <si>
    <t>ORD101878</t>
  </si>
  <si>
    <t>Product_1878</t>
  </si>
  <si>
    <t>ORD101879</t>
  </si>
  <si>
    <t>CUST1021</t>
  </si>
  <si>
    <t>Product_1879</t>
  </si>
  <si>
    <t>ORD101880</t>
  </si>
  <si>
    <t>CUST3755</t>
  </si>
  <si>
    <t>Product_1880</t>
  </si>
  <si>
    <t>ORD101881</t>
  </si>
  <si>
    <t>Product_1881</t>
  </si>
  <si>
    <t>ORD101882</t>
  </si>
  <si>
    <t>Product_1882</t>
  </si>
  <si>
    <t>ORD101883</t>
  </si>
  <si>
    <t>Product_1883</t>
  </si>
  <si>
    <t>ORD101884</t>
  </si>
  <si>
    <t>CUST2089</t>
  </si>
  <si>
    <t>Product_1884</t>
  </si>
  <si>
    <t>ORD101885</t>
  </si>
  <si>
    <t>Product_1885</t>
  </si>
  <si>
    <t>ORD101886</t>
  </si>
  <si>
    <t>CUST3611</t>
  </si>
  <si>
    <t>Product_1886</t>
  </si>
  <si>
    <t>ORD101887</t>
  </si>
  <si>
    <t>CUST2489</t>
  </si>
  <si>
    <t>Product_1887</t>
  </si>
  <si>
    <t>ORD101888</t>
  </si>
  <si>
    <t>Product_1888</t>
  </si>
  <si>
    <t>ORD101889</t>
  </si>
  <si>
    <t>CUST1090</t>
  </si>
  <si>
    <t>Product_1889</t>
  </si>
  <si>
    <t>ORD101890</t>
  </si>
  <si>
    <t>CUST1161</t>
  </si>
  <si>
    <t>Product_1890</t>
  </si>
  <si>
    <t>ORD101891</t>
  </si>
  <si>
    <t>Product_1891</t>
  </si>
  <si>
    <t>ORD101892</t>
  </si>
  <si>
    <t>Product_1892</t>
  </si>
  <si>
    <t>ORD101893</t>
  </si>
  <si>
    <t>Product_1893</t>
  </si>
  <si>
    <t>ORD101894</t>
  </si>
  <si>
    <t>Product_1894</t>
  </si>
  <si>
    <t>ORD101895</t>
  </si>
  <si>
    <t>CUST2878</t>
  </si>
  <si>
    <t>Product_1895</t>
  </si>
  <si>
    <t>ORD101896</t>
  </si>
  <si>
    <t>Product_1896</t>
  </si>
  <si>
    <t>ORD101897</t>
  </si>
  <si>
    <t>CUST2557</t>
  </si>
  <si>
    <t>Product_1897</t>
  </si>
  <si>
    <t>ORD101898</t>
  </si>
  <si>
    <t>CUST4000</t>
  </si>
  <si>
    <t>Product_1898</t>
  </si>
  <si>
    <t>ORD101899</t>
  </si>
  <si>
    <t>Product_1899</t>
  </si>
  <si>
    <t>ORD101900</t>
  </si>
  <si>
    <t>Product_1900</t>
  </si>
  <si>
    <t>ORD101901</t>
  </si>
  <si>
    <t>Product_1901</t>
  </si>
  <si>
    <t>ORD101902</t>
  </si>
  <si>
    <t>CUST3225</t>
  </si>
  <si>
    <t>Product_1902</t>
  </si>
  <si>
    <t>ORD101903</t>
  </si>
  <si>
    <t>Product_1903</t>
  </si>
  <si>
    <t>ORD101904</t>
  </si>
  <si>
    <t>CUST1718</t>
  </si>
  <si>
    <t>Product_1904</t>
  </si>
  <si>
    <t>ORD101905</t>
  </si>
  <si>
    <t>Product_1905</t>
  </si>
  <si>
    <t>ORD101906</t>
  </si>
  <si>
    <t>Product_1906</t>
  </si>
  <si>
    <t>ORD101907</t>
  </si>
  <si>
    <t>CUST2386</t>
  </si>
  <si>
    <t>Product_1907</t>
  </si>
  <si>
    <t>ORD101908</t>
  </si>
  <si>
    <t>Product_1908</t>
  </si>
  <si>
    <t>ORD101909</t>
  </si>
  <si>
    <t>CUST2911</t>
  </si>
  <si>
    <t>Product_1909</t>
  </si>
  <si>
    <t>ORD101910</t>
  </si>
  <si>
    <t>Product_1910</t>
  </si>
  <si>
    <t>ORD101911</t>
  </si>
  <si>
    <t>Product_1911</t>
  </si>
  <si>
    <t>ORD101912</t>
  </si>
  <si>
    <t>Product_1912</t>
  </si>
  <si>
    <t>ORD101913</t>
  </si>
  <si>
    <t>Product_1913</t>
  </si>
  <si>
    <t>ORD101914</t>
  </si>
  <si>
    <t>Product_1914</t>
  </si>
  <si>
    <t>ORD101915</t>
  </si>
  <si>
    <t>Product_1915</t>
  </si>
  <si>
    <t>ORD101916</t>
  </si>
  <si>
    <t>Product_1916</t>
  </si>
  <si>
    <t>ORD101917</t>
  </si>
  <si>
    <t>Product_1917</t>
  </si>
  <si>
    <t>ORD101918</t>
  </si>
  <si>
    <t>CUST2646</t>
  </si>
  <si>
    <t>Product_1918</t>
  </si>
  <si>
    <t>ORD101919</t>
  </si>
  <si>
    <t>Product_1919</t>
  </si>
  <si>
    <t>ORD101920</t>
  </si>
  <si>
    <t>CUST1393</t>
  </si>
  <si>
    <t>Product_1920</t>
  </si>
  <si>
    <t>ORD101921</t>
  </si>
  <si>
    <t>Product_1921</t>
  </si>
  <si>
    <t>ORD101922</t>
  </si>
  <si>
    <t>Product_1922</t>
  </si>
  <si>
    <t>ORD101923</t>
  </si>
  <si>
    <t>CUST3743</t>
  </si>
  <si>
    <t>Product_1923</t>
  </si>
  <si>
    <t>ORD101924</t>
  </si>
  <si>
    <t>CUST3946</t>
  </si>
  <si>
    <t>Product_1924</t>
  </si>
  <si>
    <t>ORD101925</t>
  </si>
  <si>
    <t>Product_1925</t>
  </si>
  <si>
    <t>ORD101926</t>
  </si>
  <si>
    <t>Product_1926</t>
  </si>
  <si>
    <t>ORD101927</t>
  </si>
  <si>
    <t>CUST1511</t>
  </si>
  <si>
    <t>Product_1927</t>
  </si>
  <si>
    <t>ORD101928</t>
  </si>
  <si>
    <t>Product_1928</t>
  </si>
  <si>
    <t>ORD101929</t>
  </si>
  <si>
    <t>CUST1823</t>
  </si>
  <si>
    <t>Product_1929</t>
  </si>
  <si>
    <t>ORD101930</t>
  </si>
  <si>
    <t>CUST1328</t>
  </si>
  <si>
    <t>Product_1930</t>
  </si>
  <si>
    <t>ORD101931</t>
  </si>
  <si>
    <t>Product_1931</t>
  </si>
  <si>
    <t>ORD101932</t>
  </si>
  <si>
    <t>Product_1932</t>
  </si>
  <si>
    <t>ORD101933</t>
  </si>
  <si>
    <t>Product_1933</t>
  </si>
  <si>
    <t>ORD101934</t>
  </si>
  <si>
    <t>CUST3324</t>
  </si>
  <si>
    <t>Product_1934</t>
  </si>
  <si>
    <t>ORD101935</t>
  </si>
  <si>
    <t>CUST2069</t>
  </si>
  <si>
    <t>Product_1935</t>
  </si>
  <si>
    <t>ORD101936</t>
  </si>
  <si>
    <t>Product_1936</t>
  </si>
  <si>
    <t>ORD101937</t>
  </si>
  <si>
    <t>Product_1937</t>
  </si>
  <si>
    <t>ORD101938</t>
  </si>
  <si>
    <t>CUST2571</t>
  </si>
  <si>
    <t>Product_1938</t>
  </si>
  <si>
    <t>ORD101939</t>
  </si>
  <si>
    <t>CUST2168</t>
  </si>
  <si>
    <t>Product_1939</t>
  </si>
  <si>
    <t>ORD101940</t>
  </si>
  <si>
    <t>CUST3800</t>
  </si>
  <si>
    <t>Product_1940</t>
  </si>
  <si>
    <t>ORD101941</t>
  </si>
  <si>
    <t>Product_1941</t>
  </si>
  <si>
    <t>ORD101942</t>
  </si>
  <si>
    <t>Product_1942</t>
  </si>
  <si>
    <t>ORD101943</t>
  </si>
  <si>
    <t>CUST2269</t>
  </si>
  <si>
    <t>Product_1943</t>
  </si>
  <si>
    <t>ORD101944</t>
  </si>
  <si>
    <t>CUST1866</t>
  </si>
  <si>
    <t>Product_1944</t>
  </si>
  <si>
    <t>ORD101945</t>
  </si>
  <si>
    <t>CUST2488</t>
  </si>
  <si>
    <t>Product_1945</t>
  </si>
  <si>
    <t>ORD101946</t>
  </si>
  <si>
    <t>Product_1946</t>
  </si>
  <si>
    <t>ORD101947</t>
  </si>
  <si>
    <t>CUST3788</t>
  </si>
  <si>
    <t>Product_1947</t>
  </si>
  <si>
    <t>ORD101948</t>
  </si>
  <si>
    <t>Product_1948</t>
  </si>
  <si>
    <t>ORD101949</t>
  </si>
  <si>
    <t>CUST3015</t>
  </si>
  <si>
    <t>Product_1949</t>
  </si>
  <si>
    <t>ORD101950</t>
  </si>
  <si>
    <t>Product_1950</t>
  </si>
  <si>
    <t>ORD101951</t>
  </si>
  <si>
    <t>CUST3974</t>
  </si>
  <si>
    <t>Product_1951</t>
  </si>
  <si>
    <t>ORD101952</t>
  </si>
  <si>
    <t>CUST2633</t>
  </si>
  <si>
    <t>Product_1952</t>
  </si>
  <si>
    <t>ORD101953</t>
  </si>
  <si>
    <t>CUST1895</t>
  </si>
  <si>
    <t>Product_1953</t>
  </si>
  <si>
    <t>ORD101954</t>
  </si>
  <si>
    <t>Product_1954</t>
  </si>
  <si>
    <t>ORD101955</t>
  </si>
  <si>
    <t>Product_1955</t>
  </si>
  <si>
    <t>ORD101956</t>
  </si>
  <si>
    <t>CUST2439</t>
  </si>
  <si>
    <t>Product_1956</t>
  </si>
  <si>
    <t>ORD101957</t>
  </si>
  <si>
    <t>Product_1957</t>
  </si>
  <si>
    <t>ORD101958</t>
  </si>
  <si>
    <t>CUST1226</t>
  </si>
  <si>
    <t>Product_1958</t>
  </si>
  <si>
    <t>ORD101959</t>
  </si>
  <si>
    <t>CUST2115</t>
  </si>
  <si>
    <t>Product_1959</t>
  </si>
  <si>
    <t>ORD101960</t>
  </si>
  <si>
    <t>Product_1960</t>
  </si>
  <si>
    <t>ORD101961</t>
  </si>
  <si>
    <t>CUST1391</t>
  </si>
  <si>
    <t>Product_1961</t>
  </si>
  <si>
    <t>ORD101962</t>
  </si>
  <si>
    <t>CUST3334</t>
  </si>
  <si>
    <t>Product_1962</t>
  </si>
  <si>
    <t>ORD101963</t>
  </si>
  <si>
    <t>CUST2146</t>
  </si>
  <si>
    <t>Product_1963</t>
  </si>
  <si>
    <t>ORD101964</t>
  </si>
  <si>
    <t>CUST3881</t>
  </si>
  <si>
    <t>Product_1964</t>
  </si>
  <si>
    <t>ORD101965</t>
  </si>
  <si>
    <t>Product_1965</t>
  </si>
  <si>
    <t>ORD101966</t>
  </si>
  <si>
    <t>Product_1966</t>
  </si>
  <si>
    <t>ORD101967</t>
  </si>
  <si>
    <t>Product_1967</t>
  </si>
  <si>
    <t>ORD101968</t>
  </si>
  <si>
    <t>CUST2383</t>
  </si>
  <si>
    <t>Product_1968</t>
  </si>
  <si>
    <t>ORD101969</t>
  </si>
  <si>
    <t>CUST1721</t>
  </si>
  <si>
    <t>Product_1969</t>
  </si>
  <si>
    <t>ORD101970</t>
  </si>
  <si>
    <t>CUST3956</t>
  </si>
  <si>
    <t>Product_1970</t>
  </si>
  <si>
    <t>ORD101971</t>
  </si>
  <si>
    <t>Product_1971</t>
  </si>
  <si>
    <t>ORD101972</t>
  </si>
  <si>
    <t>CUST1998</t>
  </si>
  <si>
    <t>Product_1972</t>
  </si>
  <si>
    <t>ORD101973</t>
  </si>
  <si>
    <t>CUST2858</t>
  </si>
  <si>
    <t>Product_1973</t>
  </si>
  <si>
    <t>ORD101974</t>
  </si>
  <si>
    <t>Product_1974</t>
  </si>
  <si>
    <t>ORD101975</t>
  </si>
  <si>
    <t>CUST2137</t>
  </si>
  <si>
    <t>Product_1975</t>
  </si>
  <si>
    <t>ORD101976</t>
  </si>
  <si>
    <t>Product_1976</t>
  </si>
  <si>
    <t>ORD101977</t>
  </si>
  <si>
    <t>Product_1977</t>
  </si>
  <si>
    <t>ORD101978</t>
  </si>
  <si>
    <t>Product_1978</t>
  </si>
  <si>
    <t>ORD101979</t>
  </si>
  <si>
    <t>Product_1979</t>
  </si>
  <si>
    <t>ORD101980</t>
  </si>
  <si>
    <t>Product_1980</t>
  </si>
  <si>
    <t>ORD101981</t>
  </si>
  <si>
    <t>Product_1981</t>
  </si>
  <si>
    <t>ORD101982</t>
  </si>
  <si>
    <t>CUST2128</t>
  </si>
  <si>
    <t>Product_1982</t>
  </si>
  <si>
    <t>ORD101983</t>
  </si>
  <si>
    <t>Product_1983</t>
  </si>
  <si>
    <t>ORD101984</t>
  </si>
  <si>
    <t>Product_1984</t>
  </si>
  <si>
    <t>ORD101985</t>
  </si>
  <si>
    <t>CUST3342</t>
  </si>
  <si>
    <t>Product_1985</t>
  </si>
  <si>
    <t>ORD101986</t>
  </si>
  <si>
    <t>Product_1986</t>
  </si>
  <si>
    <t>ORD101987</t>
  </si>
  <si>
    <t>Product_1987</t>
  </si>
  <si>
    <t>ORD101988</t>
  </si>
  <si>
    <t>CUST3381</t>
  </si>
  <si>
    <t>Product_1988</t>
  </si>
  <si>
    <t>ORD101989</t>
  </si>
  <si>
    <t>CUST2805</t>
  </si>
  <si>
    <t>Product_1989</t>
  </si>
  <si>
    <t>ORD101990</t>
  </si>
  <si>
    <t>Product_1990</t>
  </si>
  <si>
    <t>ORD101991</t>
  </si>
  <si>
    <t>Product_1991</t>
  </si>
  <si>
    <t>ORD101992</t>
  </si>
  <si>
    <t>CUST1956</t>
  </si>
  <si>
    <t>Product_1992</t>
  </si>
  <si>
    <t>ORD101993</t>
  </si>
  <si>
    <t>Product_1993</t>
  </si>
  <si>
    <t>ORD101994</t>
  </si>
  <si>
    <t>CUST2816</t>
  </si>
  <si>
    <t>Product_1994</t>
  </si>
  <si>
    <t>ORD101995</t>
  </si>
  <si>
    <t>Product_1995</t>
  </si>
  <si>
    <t>ORD101996</t>
  </si>
  <si>
    <t>Product_1996</t>
  </si>
  <si>
    <t>ORD101997</t>
  </si>
  <si>
    <t>Product_1997</t>
  </si>
  <si>
    <t>ORD101998</t>
  </si>
  <si>
    <t>CUST1159</t>
  </si>
  <si>
    <t>Product_1998</t>
  </si>
  <si>
    <t>ORD101999</t>
  </si>
  <si>
    <t>Product_1999</t>
  </si>
  <si>
    <t>ORD102000</t>
  </si>
  <si>
    <t>Product_2000</t>
  </si>
  <si>
    <t>ORD102001</t>
  </si>
  <si>
    <t>CUST3628</t>
  </si>
  <si>
    <t>Product_2001</t>
  </si>
  <si>
    <t>ORD102002</t>
  </si>
  <si>
    <t>CUST3029</t>
  </si>
  <si>
    <t>Product_2002</t>
  </si>
  <si>
    <t>ORD102003</t>
  </si>
  <si>
    <t>CUST2477</t>
  </si>
  <si>
    <t>Product_2003</t>
  </si>
  <si>
    <t>ORD102004</t>
  </si>
  <si>
    <t>CUST2129</t>
  </si>
  <si>
    <t>Product_2004</t>
  </si>
  <si>
    <t>ORD102005</t>
  </si>
  <si>
    <t>Product_2005</t>
  </si>
  <si>
    <t>ORD102006</t>
  </si>
  <si>
    <t>CUST2978</t>
  </si>
  <si>
    <t>Product_2006</t>
  </si>
  <si>
    <t>ORD102007</t>
  </si>
  <si>
    <t>Product_2007</t>
  </si>
  <si>
    <t>ORD102008</t>
  </si>
  <si>
    <t>CUST1321</t>
  </si>
  <si>
    <t>Product_2008</t>
  </si>
  <si>
    <t>ORD102009</t>
  </si>
  <si>
    <t>CUST3606</t>
  </si>
  <si>
    <t>Product_2009</t>
  </si>
  <si>
    <t>ORD102010</t>
  </si>
  <si>
    <t>CUST3305</t>
  </si>
  <si>
    <t>Product_2010</t>
  </si>
  <si>
    <t>ORD102011</t>
  </si>
  <si>
    <t>CUST2298</t>
  </si>
  <si>
    <t>Product_2011</t>
  </si>
  <si>
    <t>ORD102012</t>
  </si>
  <si>
    <t>CUST3475</t>
  </si>
  <si>
    <t>Product_2012</t>
  </si>
  <si>
    <t>ORD102013</t>
  </si>
  <si>
    <t>CUST2425</t>
  </si>
  <si>
    <t>Product_2013</t>
  </si>
  <si>
    <t>ORD102014</t>
  </si>
  <si>
    <t>Product_2014</t>
  </si>
  <si>
    <t>ORD102015</t>
  </si>
  <si>
    <t>Product_2015</t>
  </si>
  <si>
    <t>ORD102016</t>
  </si>
  <si>
    <t>CUST3686</t>
  </si>
  <si>
    <t>Product_2016</t>
  </si>
  <si>
    <t>ORD102017</t>
  </si>
  <si>
    <t>CUST3971</t>
  </si>
  <si>
    <t>Product_2017</t>
  </si>
  <si>
    <t>ORD102018</t>
  </si>
  <si>
    <t>CUST1769</t>
  </si>
  <si>
    <t>Product_2018</t>
  </si>
  <si>
    <t>ORD102019</t>
  </si>
  <si>
    <t>Product_2019</t>
  </si>
  <si>
    <t>ORD102020</t>
  </si>
  <si>
    <t>CUST2130</t>
  </si>
  <si>
    <t>Product_2020</t>
  </si>
  <si>
    <t>ORD102021</t>
  </si>
  <si>
    <t>Product_2021</t>
  </si>
  <si>
    <t>ORD102022</t>
  </si>
  <si>
    <t>CUST2291</t>
  </si>
  <si>
    <t>Product_2022</t>
  </si>
  <si>
    <t>ORD102023</t>
  </si>
  <si>
    <t>Product_2023</t>
  </si>
  <si>
    <t>ORD102024</t>
  </si>
  <si>
    <t>Product_2024</t>
  </si>
  <si>
    <t>ORD102025</t>
  </si>
  <si>
    <t>Product_2025</t>
  </si>
  <si>
    <t>ORD102026</t>
  </si>
  <si>
    <t>CUST1357</t>
  </si>
  <si>
    <t>Product_2026</t>
  </si>
  <si>
    <t>ORD102027</t>
  </si>
  <si>
    <t>CUST2712</t>
  </si>
  <si>
    <t>Product_2027</t>
  </si>
  <si>
    <t>ORD102028</t>
  </si>
  <si>
    <t>Product_2028</t>
  </si>
  <si>
    <t>ORD102029</t>
  </si>
  <si>
    <t>CUST2920</t>
  </si>
  <si>
    <t>Product_2029</t>
  </si>
  <si>
    <t>ORD102030</t>
  </si>
  <si>
    <t>CUST2513</t>
  </si>
  <si>
    <t>Product_2030</t>
  </si>
  <si>
    <t>ORD102031</t>
  </si>
  <si>
    <t>CUST2498</t>
  </si>
  <si>
    <t>Product_2031</t>
  </si>
  <si>
    <t>ORD102032</t>
  </si>
  <si>
    <t>CUST1688</t>
  </si>
  <si>
    <t>Product_2032</t>
  </si>
  <si>
    <t>ORD102033</t>
  </si>
  <si>
    <t>CUST1653</t>
  </si>
  <si>
    <t>Product_2033</t>
  </si>
  <si>
    <t>ORD102034</t>
  </si>
  <si>
    <t>CUST3615</t>
  </si>
  <si>
    <t>Product_2034</t>
  </si>
  <si>
    <t>ORD102035</t>
  </si>
  <si>
    <t>CUST1874</t>
  </si>
  <si>
    <t>Product_2035</t>
  </si>
  <si>
    <t>ORD102036</t>
  </si>
  <si>
    <t>CUST1027</t>
  </si>
  <si>
    <t>Product_2036</t>
  </si>
  <si>
    <t>ORD102037</t>
  </si>
  <si>
    <t>Product_2037</t>
  </si>
  <si>
    <t>ORD102038</t>
  </si>
  <si>
    <t>CUST2499</t>
  </si>
  <si>
    <t>Product_2038</t>
  </si>
  <si>
    <t>ORD102039</t>
  </si>
  <si>
    <t>CUST1210</t>
  </si>
  <si>
    <t>Product_2039</t>
  </si>
  <si>
    <t>ORD102040</t>
  </si>
  <si>
    <t>CUST2997</t>
  </si>
  <si>
    <t>Product_2040</t>
  </si>
  <si>
    <t>ORD102041</t>
  </si>
  <si>
    <t>Product_2041</t>
  </si>
  <si>
    <t>ORD102042</t>
  </si>
  <si>
    <t>CUST2718</t>
  </si>
  <si>
    <t>Product_2042</t>
  </si>
  <si>
    <t>ORD102043</t>
  </si>
  <si>
    <t>CUST1364</t>
  </si>
  <si>
    <t>Product_2043</t>
  </si>
  <si>
    <t>ORD102044</t>
  </si>
  <si>
    <t>Product_2044</t>
  </si>
  <si>
    <t>ORD102045</t>
  </si>
  <si>
    <t>Product_2045</t>
  </si>
  <si>
    <t>ORD102046</t>
  </si>
  <si>
    <t>Product_2046</t>
  </si>
  <si>
    <t>ORD102047</t>
  </si>
  <si>
    <t>Product_2047</t>
  </si>
  <si>
    <t>ORD102048</t>
  </si>
  <si>
    <t>CUST3849</t>
  </si>
  <si>
    <t>Product_2048</t>
  </si>
  <si>
    <t>ORD102049</t>
  </si>
  <si>
    <t>Product_2049</t>
  </si>
  <si>
    <t>ORD102050</t>
  </si>
  <si>
    <t>Product_2050</t>
  </si>
  <si>
    <t>ORD102051</t>
  </si>
  <si>
    <t>CUST2814</t>
  </si>
  <si>
    <t>Product_2051</t>
  </si>
  <si>
    <t>ORD102052</t>
  </si>
  <si>
    <t>Product_2052</t>
  </si>
  <si>
    <t>ORD102053</t>
  </si>
  <si>
    <t>CUST1190</t>
  </si>
  <si>
    <t>Product_2053</t>
  </si>
  <si>
    <t>ORD102054</t>
  </si>
  <si>
    <t>CUST1007</t>
  </si>
  <si>
    <t>Product_2054</t>
  </si>
  <si>
    <t>ORD102055</t>
  </si>
  <si>
    <t>Product_2055</t>
  </si>
  <si>
    <t>ORD102056</t>
  </si>
  <si>
    <t>Product_2056</t>
  </si>
  <si>
    <t>ORD102057</t>
  </si>
  <si>
    <t>CUST1783</t>
  </si>
  <si>
    <t>Product_2057</t>
  </si>
  <si>
    <t>ORD102058</t>
  </si>
  <si>
    <t>CUST1856</t>
  </si>
  <si>
    <t>Product_2058</t>
  </si>
  <si>
    <t>ORD102059</t>
  </si>
  <si>
    <t>CUST2174</t>
  </si>
  <si>
    <t>Product_2059</t>
  </si>
  <si>
    <t>ORD102060</t>
  </si>
  <si>
    <t>Product_2060</t>
  </si>
  <si>
    <t>ORD102061</t>
  </si>
  <si>
    <t>Product_2061</t>
  </si>
  <si>
    <t>ORD102062</t>
  </si>
  <si>
    <t>Product_2062</t>
  </si>
  <si>
    <t>ORD102063</t>
  </si>
  <si>
    <t>Product_2063</t>
  </si>
  <si>
    <t>ORD102064</t>
  </si>
  <si>
    <t>Product_2064</t>
  </si>
  <si>
    <t>ORD102065</t>
  </si>
  <si>
    <t>Product_2065</t>
  </si>
  <si>
    <t>ORD102066</t>
  </si>
  <si>
    <t>Product_2066</t>
  </si>
  <si>
    <t>ORD102067</t>
  </si>
  <si>
    <t>CUST3311</t>
  </si>
  <si>
    <t>Product_2067</t>
  </si>
  <si>
    <t>ORD102068</t>
  </si>
  <si>
    <t>CUST3993</t>
  </si>
  <si>
    <t>Product_2068</t>
  </si>
  <si>
    <t>ORD102069</t>
  </si>
  <si>
    <t>Product_2069</t>
  </si>
  <si>
    <t>ORD102070</t>
  </si>
  <si>
    <t>CUST3824</t>
  </si>
  <si>
    <t>Product_2070</t>
  </si>
  <si>
    <t>ORD102071</t>
  </si>
  <si>
    <t>Product_2071</t>
  </si>
  <si>
    <t>ORD102072</t>
  </si>
  <si>
    <t>Product_2072</t>
  </si>
  <si>
    <t>ORD102073</t>
  </si>
  <si>
    <t>Product_2073</t>
  </si>
  <si>
    <t>ORD102074</t>
  </si>
  <si>
    <t>Product_2074</t>
  </si>
  <si>
    <t>ORD102075</t>
  </si>
  <si>
    <t>Product_2075</t>
  </si>
  <si>
    <t>ORD102076</t>
  </si>
  <si>
    <t>CUST1669</t>
  </si>
  <si>
    <t>Product_2076</t>
  </si>
  <si>
    <t>ORD102077</t>
  </si>
  <si>
    <t>CUST3695</t>
  </si>
  <si>
    <t>Product_2077</t>
  </si>
  <si>
    <t>ORD102078</t>
  </si>
  <si>
    <t>Product_2078</t>
  </si>
  <si>
    <t>ORD102079</t>
  </si>
  <si>
    <t>CUST2068</t>
  </si>
  <si>
    <t>Product_2079</t>
  </si>
  <si>
    <t>ORD102080</t>
  </si>
  <si>
    <t>CUST1285</t>
  </si>
  <si>
    <t>Product_2080</t>
  </si>
  <si>
    <t>ORD102081</t>
  </si>
  <si>
    <t>CUST1256</t>
  </si>
  <si>
    <t>Product_2081</t>
  </si>
  <si>
    <t>ORD102082</t>
  </si>
  <si>
    <t>CUST1623</t>
  </si>
  <si>
    <t>Product_2082</t>
  </si>
  <si>
    <t>ORD102083</t>
  </si>
  <si>
    <t>CUST2240</t>
  </si>
  <si>
    <t>Product_2083</t>
  </si>
  <si>
    <t>ORD102084</t>
  </si>
  <si>
    <t>Product_2084</t>
  </si>
  <si>
    <t>ORD102085</t>
  </si>
  <si>
    <t>Product_2085</t>
  </si>
  <si>
    <t>ORD102086</t>
  </si>
  <si>
    <t>Product_2086</t>
  </si>
  <si>
    <t>ORD102087</t>
  </si>
  <si>
    <t>CUST3296</t>
  </si>
  <si>
    <t>Product_2087</t>
  </si>
  <si>
    <t>ORD102088</t>
  </si>
  <si>
    <t>CUST3629</t>
  </si>
  <si>
    <t>Product_2088</t>
  </si>
  <si>
    <t>ORD102089</t>
  </si>
  <si>
    <t>CUST3458</t>
  </si>
  <si>
    <t>Product_2089</t>
  </si>
  <si>
    <t>ORD102090</t>
  </si>
  <si>
    <t>Product_2090</t>
  </si>
  <si>
    <t>ORD102091</t>
  </si>
  <si>
    <t>CUST3968</t>
  </si>
  <si>
    <t>Product_2091</t>
  </si>
  <si>
    <t>ORD102092</t>
  </si>
  <si>
    <t>CUST3592</t>
  </si>
  <si>
    <t>Product_2092</t>
  </si>
  <si>
    <t>ORD102093</t>
  </si>
  <si>
    <t>CUST2720</t>
  </si>
  <si>
    <t>Product_2093</t>
  </si>
  <si>
    <t>ORD102094</t>
  </si>
  <si>
    <t>Product_2094</t>
  </si>
  <si>
    <t>ORD102095</t>
  </si>
  <si>
    <t>CUST2445</t>
  </si>
  <si>
    <t>Product_2095</t>
  </si>
  <si>
    <t>ORD102096</t>
  </si>
  <si>
    <t>CUST3457</t>
  </si>
  <si>
    <t>Product_2096</t>
  </si>
  <si>
    <t>ORD102097</t>
  </si>
  <si>
    <t>CUST3333</t>
  </si>
  <si>
    <t>Product_2097</t>
  </si>
  <si>
    <t>ORD102098</t>
  </si>
  <si>
    <t>CUST2688</t>
  </si>
  <si>
    <t>Product_2098</t>
  </si>
  <si>
    <t>ORD102099</t>
  </si>
  <si>
    <t>CUST2036</t>
  </si>
  <si>
    <t>Product_2099</t>
  </si>
  <si>
    <t>ORD102100</t>
  </si>
  <si>
    <t>Product_2100</t>
  </si>
  <si>
    <t>ORD102101</t>
  </si>
  <si>
    <t>CUST3947</t>
  </si>
  <si>
    <t>Product_2101</t>
  </si>
  <si>
    <t>ORD102102</t>
  </si>
  <si>
    <t>CUST1424</t>
  </si>
  <si>
    <t>Product_2102</t>
  </si>
  <si>
    <t>ORD102103</t>
  </si>
  <si>
    <t>Product_2103</t>
  </si>
  <si>
    <t>ORD102104</t>
  </si>
  <si>
    <t>Product_2104</t>
  </si>
  <si>
    <t>ORD102105</t>
  </si>
  <si>
    <t>Product_2105</t>
  </si>
  <si>
    <t>ORD102106</t>
  </si>
  <si>
    <t>CUST2286</t>
  </si>
  <si>
    <t>Product_2106</t>
  </si>
  <si>
    <t>ORD102107</t>
  </si>
  <si>
    <t>CUST3645</t>
  </si>
  <si>
    <t>Product_2107</t>
  </si>
  <si>
    <t>ORD102108</t>
  </si>
  <si>
    <t>CUST3504</t>
  </si>
  <si>
    <t>Product_2108</t>
  </si>
  <si>
    <t>ORD102109</t>
  </si>
  <si>
    <t>CUST1058</t>
  </si>
  <si>
    <t>Product_2109</t>
  </si>
  <si>
    <t>ORD102110</t>
  </si>
  <si>
    <t>CUST2267</t>
  </si>
  <si>
    <t>Product_2110</t>
  </si>
  <si>
    <t>ORD102111</t>
  </si>
  <si>
    <t>Product_2111</t>
  </si>
  <si>
    <t>ORD102112</t>
  </si>
  <si>
    <t>Product_2112</t>
  </si>
  <si>
    <t>ORD102113</t>
  </si>
  <si>
    <t>CUST2274</t>
  </si>
  <si>
    <t>Product_2113</t>
  </si>
  <si>
    <t>ORD102114</t>
  </si>
  <si>
    <t>CUST3673</t>
  </si>
  <si>
    <t>Product_2114</t>
  </si>
  <si>
    <t>ORD102115</t>
  </si>
  <si>
    <t>CUST1681</t>
  </si>
  <si>
    <t>Product_2115</t>
  </si>
  <si>
    <t>ORD102116</t>
  </si>
  <si>
    <t>Product_2116</t>
  </si>
  <si>
    <t>ORD102117</t>
  </si>
  <si>
    <t>CUST3584</t>
  </si>
  <si>
    <t>Product_2117</t>
  </si>
  <si>
    <t>ORD102118</t>
  </si>
  <si>
    <t>CUST3497</t>
  </si>
  <si>
    <t>Product_2118</t>
  </si>
  <si>
    <t>ORD102119</t>
  </si>
  <si>
    <t>CUST3353</t>
  </si>
  <si>
    <t>Product_2119</t>
  </si>
  <si>
    <t>ORD102120</t>
  </si>
  <si>
    <t>Product_2120</t>
  </si>
  <si>
    <t>ORD102121</t>
  </si>
  <si>
    <t>CUST1335</t>
  </si>
  <si>
    <t>Product_2121</t>
  </si>
  <si>
    <t>ORD102122</t>
  </si>
  <si>
    <t>CUST1822</t>
  </si>
  <si>
    <t>Product_2122</t>
  </si>
  <si>
    <t>ORD102123</t>
  </si>
  <si>
    <t>Product_2123</t>
  </si>
  <si>
    <t>ORD102124</t>
  </si>
  <si>
    <t>Product_2124</t>
  </si>
  <si>
    <t>ORD102125</t>
  </si>
  <si>
    <t>CUST1938</t>
  </si>
  <si>
    <t>Product_2125</t>
  </si>
  <si>
    <t>ORD102126</t>
  </si>
  <si>
    <t>Product_2126</t>
  </si>
  <si>
    <t>ORD102127</t>
  </si>
  <si>
    <t>CUST2516</t>
  </si>
  <si>
    <t>Product_2127</t>
  </si>
  <si>
    <t>ORD102128</t>
  </si>
  <si>
    <t>CUST3208</t>
  </si>
  <si>
    <t>Product_2128</t>
  </si>
  <si>
    <t>ORD102129</t>
  </si>
  <si>
    <t>Product_2129</t>
  </si>
  <si>
    <t>ORD102130</t>
  </si>
  <si>
    <t>Product_2130</t>
  </si>
  <si>
    <t>ORD102131</t>
  </si>
  <si>
    <t>CUST1977</t>
  </si>
  <si>
    <t>Product_2131</t>
  </si>
  <si>
    <t>ORD102132</t>
  </si>
  <si>
    <t>CUST2329</t>
  </si>
  <si>
    <t>Product_2132</t>
  </si>
  <si>
    <t>ORD102133</t>
  </si>
  <si>
    <t>CUST1348</t>
  </si>
  <si>
    <t>Product_2133</t>
  </si>
  <si>
    <t>ORD102134</t>
  </si>
  <si>
    <t>CUST3237</t>
  </si>
  <si>
    <t>Product_2134</t>
  </si>
  <si>
    <t>ORD102135</t>
  </si>
  <si>
    <t>CUST2320</t>
  </si>
  <si>
    <t>Product_2135</t>
  </si>
  <si>
    <t>ORD102136</t>
  </si>
  <si>
    <t>CUST1461</t>
  </si>
  <si>
    <t>Product_2136</t>
  </si>
  <si>
    <t>ORD102137</t>
  </si>
  <si>
    <t>Product_2137</t>
  </si>
  <si>
    <t>ORD102138</t>
  </si>
  <si>
    <t>CUST3392</t>
  </si>
  <si>
    <t>Product_2138</t>
  </si>
  <si>
    <t>ORD102139</t>
  </si>
  <si>
    <t>CUST2776</t>
  </si>
  <si>
    <t>Product_2139</t>
  </si>
  <si>
    <t>ORD102140</t>
  </si>
  <si>
    <t>CUST1789</t>
  </si>
  <si>
    <t>Product_2140</t>
  </si>
  <si>
    <t>ORD102141</t>
  </si>
  <si>
    <t>Product_2141</t>
  </si>
  <si>
    <t>ORD102142</t>
  </si>
  <si>
    <t>CUST2650</t>
  </si>
  <si>
    <t>Product_2142</t>
  </si>
  <si>
    <t>ORD102143</t>
  </si>
  <si>
    <t>CUST3176</t>
  </si>
  <si>
    <t>Product_2143</t>
  </si>
  <si>
    <t>ORD102144</t>
  </si>
  <si>
    <t>Product_2144</t>
  </si>
  <si>
    <t>ORD102145</t>
  </si>
  <si>
    <t>CUST1291</t>
  </si>
  <si>
    <t>Product_2145</t>
  </si>
  <si>
    <t>ORD102146</t>
  </si>
  <si>
    <t>CUST3156</t>
  </si>
  <si>
    <t>Product_2146</t>
  </si>
  <si>
    <t>ORD102147</t>
  </si>
  <si>
    <t>Product_2147</t>
  </si>
  <si>
    <t>ORD102148</t>
  </si>
  <si>
    <t>CUST2076</t>
  </si>
  <si>
    <t>Product_2148</t>
  </si>
  <si>
    <t>ORD102149</t>
  </si>
  <si>
    <t>CUST3041</t>
  </si>
  <si>
    <t>Product_2149</t>
  </si>
  <si>
    <t>ORD102150</t>
  </si>
  <si>
    <t>CUST3474</t>
  </si>
  <si>
    <t>Product_2150</t>
  </si>
  <si>
    <t>ORD102151</t>
  </si>
  <si>
    <t>Product_2151</t>
  </si>
  <si>
    <t>ORD102152</t>
  </si>
  <si>
    <t>CUST1844</t>
  </si>
  <si>
    <t>Product_2152</t>
  </si>
  <si>
    <t>ORD102153</t>
  </si>
  <si>
    <t>CUST1238</t>
  </si>
  <si>
    <t>Product_2153</t>
  </si>
  <si>
    <t>ORD102154</t>
  </si>
  <si>
    <t>Product_2154</t>
  </si>
  <si>
    <t>ORD102155</t>
  </si>
  <si>
    <t>Product_2155</t>
  </si>
  <si>
    <t>ORD102156</t>
  </si>
  <si>
    <t>CUST3326</t>
  </si>
  <si>
    <t>Product_2156</t>
  </si>
  <si>
    <t>ORD102157</t>
  </si>
  <si>
    <t>CUST2341</t>
  </si>
  <si>
    <t>Product_2157</t>
  </si>
  <si>
    <t>ORD102158</t>
  </si>
  <si>
    <t>Product_2158</t>
  </si>
  <si>
    <t>ORD102159</t>
  </si>
  <si>
    <t>Product_2159</t>
  </si>
  <si>
    <t>ORD102160</t>
  </si>
  <si>
    <t>CUST1538</t>
  </si>
  <si>
    <t>Product_2160</t>
  </si>
  <si>
    <t>ORD102161</t>
  </si>
  <si>
    <t>CUST3761</t>
  </si>
  <si>
    <t>Product_2161</t>
  </si>
  <si>
    <t>ORD102162</t>
  </si>
  <si>
    <t>CUST2801</t>
  </si>
  <si>
    <t>Product_2162</t>
  </si>
  <si>
    <t>ORD102163</t>
  </si>
  <si>
    <t>Product_2163</t>
  </si>
  <si>
    <t>ORD102164</t>
  </si>
  <si>
    <t>CUST1413</t>
  </si>
  <si>
    <t>Product_2164</t>
  </si>
  <si>
    <t>ORD102165</t>
  </si>
  <si>
    <t>Product_2165</t>
  </si>
  <si>
    <t>ORD102166</t>
  </si>
  <si>
    <t>CUST2412</t>
  </si>
  <si>
    <t>Product_2166</t>
  </si>
  <si>
    <t>ORD102167</t>
  </si>
  <si>
    <t>Product_2167</t>
  </si>
  <si>
    <t>ORD102168</t>
  </si>
  <si>
    <t>Product_2168</t>
  </si>
  <si>
    <t>ORD102169</t>
  </si>
  <si>
    <t>CUST2622</t>
  </si>
  <si>
    <t>Product_2169</t>
  </si>
  <si>
    <t>ORD102170</t>
  </si>
  <si>
    <t>CUST3668</t>
  </si>
  <si>
    <t>Product_2170</t>
  </si>
  <si>
    <t>ORD102171</t>
  </si>
  <si>
    <t>Product_2171</t>
  </si>
  <si>
    <t>ORD102172</t>
  </si>
  <si>
    <t>CUST1863</t>
  </si>
  <si>
    <t>Product_2172</t>
  </si>
  <si>
    <t>ORD102173</t>
  </si>
  <si>
    <t>Product_2173</t>
  </si>
  <si>
    <t>ORD102174</t>
  </si>
  <si>
    <t>CUST1224</t>
  </si>
  <si>
    <t>Product_2174</t>
  </si>
  <si>
    <t>ORD102175</t>
  </si>
  <si>
    <t>Product_2175</t>
  </si>
  <si>
    <t>ORD102176</t>
  </si>
  <si>
    <t>Product_2176</t>
  </si>
  <si>
    <t>ORD102177</t>
  </si>
  <si>
    <t>Product_2177</t>
  </si>
  <si>
    <t>ORD102178</t>
  </si>
  <si>
    <t>CUST1935</t>
  </si>
  <si>
    <t>Product_2178</t>
  </si>
  <si>
    <t>ORD102179</t>
  </si>
  <si>
    <t>Product_2179</t>
  </si>
  <si>
    <t>ORD102180</t>
  </si>
  <si>
    <t>Product_2180</t>
  </si>
  <si>
    <t>ORD102181</t>
  </si>
  <si>
    <t>CUST1779</t>
  </si>
  <si>
    <t>Product_2181</t>
  </si>
  <si>
    <t>ORD102182</t>
  </si>
  <si>
    <t>Product_2182</t>
  </si>
  <si>
    <t>ORD102183</t>
  </si>
  <si>
    <t>Product_2183</t>
  </si>
  <si>
    <t>ORD102184</t>
  </si>
  <si>
    <t>CUST3630</t>
  </si>
  <si>
    <t>Product_2184</t>
  </si>
  <si>
    <t>ORD102185</t>
  </si>
  <si>
    <t>Product_2185</t>
  </si>
  <si>
    <t>ORD102186</t>
  </si>
  <si>
    <t>CUST3642</t>
  </si>
  <si>
    <t>Product_2186</t>
  </si>
  <si>
    <t>ORD102187</t>
  </si>
  <si>
    <t>Product_2187</t>
  </si>
  <si>
    <t>ORD102188</t>
  </si>
  <si>
    <t>Product_2188</t>
  </si>
  <si>
    <t>ORD102189</t>
  </si>
  <si>
    <t>Product_2189</t>
  </si>
  <si>
    <t>ORD102190</t>
  </si>
  <si>
    <t>CUST2554</t>
  </si>
  <si>
    <t>Product_2190</t>
  </si>
  <si>
    <t>ORD102191</t>
  </si>
  <si>
    <t>CUST3982</t>
  </si>
  <si>
    <t>Product_2191</t>
  </si>
  <si>
    <t>ORD102192</t>
  </si>
  <si>
    <t>Product_2192</t>
  </si>
  <si>
    <t>ORD102193</t>
  </si>
  <si>
    <t>CUST3407</t>
  </si>
  <si>
    <t>Product_2193</t>
  </si>
  <si>
    <t>ORD102194</t>
  </si>
  <si>
    <t>CUST1713</t>
  </si>
  <si>
    <t>Product_2194</t>
  </si>
  <si>
    <t>ORD102195</t>
  </si>
  <si>
    <t>Product_2195</t>
  </si>
  <si>
    <t>ORD102196</t>
  </si>
  <si>
    <t>CUST2775</t>
  </si>
  <si>
    <t>Product_2196</t>
  </si>
  <si>
    <t>ORD102197</t>
  </si>
  <si>
    <t>Product_2197</t>
  </si>
  <si>
    <t>ORD102198</t>
  </si>
  <si>
    <t>Product_2198</t>
  </si>
  <si>
    <t>ORD102199</t>
  </si>
  <si>
    <t>CUST1375</t>
  </si>
  <si>
    <t>Product_2199</t>
  </si>
  <si>
    <t>ORD102200</t>
  </si>
  <si>
    <t>Product_2200</t>
  </si>
  <si>
    <t>ORD102201</t>
  </si>
  <si>
    <t>CUST1725</t>
  </si>
  <si>
    <t>Product_2201</t>
  </si>
  <si>
    <t>ORD102202</t>
  </si>
  <si>
    <t>Product_2202</t>
  </si>
  <si>
    <t>ORD102203</t>
  </si>
  <si>
    <t>CUST2148</t>
  </si>
  <si>
    <t>Product_2203</t>
  </si>
  <si>
    <t>ORD102204</t>
  </si>
  <si>
    <t>CUST2404</t>
  </si>
  <si>
    <t>Product_2204</t>
  </si>
  <si>
    <t>ORD102205</t>
  </si>
  <si>
    <t>CUST1171</t>
  </si>
  <si>
    <t>Product_2205</t>
  </si>
  <si>
    <t>ORD102206</t>
  </si>
  <si>
    <t>Product_2206</t>
  </si>
  <si>
    <t>ORD102207</t>
  </si>
  <si>
    <t>Product_2207</t>
  </si>
  <si>
    <t>ORD102208</t>
  </si>
  <si>
    <t>CUST1682</t>
  </si>
  <si>
    <t>Product_2208</t>
  </si>
  <si>
    <t>ORD102209</t>
  </si>
  <si>
    <t>Product_2209</t>
  </si>
  <si>
    <t>ORD102210</t>
  </si>
  <si>
    <t>Product_2210</t>
  </si>
  <si>
    <t>ORD102211</t>
  </si>
  <si>
    <t>CUST1223</t>
  </si>
  <si>
    <t>Product_2211</t>
  </si>
  <si>
    <t>ORD102212</t>
  </si>
  <si>
    <t>CUST2405</t>
  </si>
  <si>
    <t>Product_2212</t>
  </si>
  <si>
    <t>ORD102213</t>
  </si>
  <si>
    <t>CUST1187</t>
  </si>
  <si>
    <t>Product_2213</t>
  </si>
  <si>
    <t>ORD102214</t>
  </si>
  <si>
    <t>Product_2214</t>
  </si>
  <si>
    <t>ORD102215</t>
  </si>
  <si>
    <t>CUST2599</t>
  </si>
  <si>
    <t>Product_2215</t>
  </si>
  <si>
    <t>ORD102216</t>
  </si>
  <si>
    <t>Product_2216</t>
  </si>
  <si>
    <t>ORD102217</t>
  </si>
  <si>
    <t>CUST3034</t>
  </si>
  <si>
    <t>Product_2217</t>
  </si>
  <si>
    <t>ORD102218</t>
  </si>
  <si>
    <t>CUST2721</t>
  </si>
  <si>
    <t>Product_2218</t>
  </si>
  <si>
    <t>ORD102219</t>
  </si>
  <si>
    <t>CUST2951</t>
  </si>
  <si>
    <t>Product_2219</t>
  </si>
  <si>
    <t>ORD102220</t>
  </si>
  <si>
    <t>CUST3713</t>
  </si>
  <si>
    <t>Product_2220</t>
  </si>
  <si>
    <t>ORD102221</t>
  </si>
  <si>
    <t>CUST2613</t>
  </si>
  <si>
    <t>Product_2221</t>
  </si>
  <si>
    <t>ORD102222</t>
  </si>
  <si>
    <t>Product_2222</t>
  </si>
  <si>
    <t>ORD102223</t>
  </si>
  <si>
    <t>Product_2223</t>
  </si>
  <si>
    <t>ORD102224</t>
  </si>
  <si>
    <t>Product_2224</t>
  </si>
  <si>
    <t>ORD102225</t>
  </si>
  <si>
    <t>CUST3894</t>
  </si>
  <si>
    <t>Product_2225</t>
  </si>
  <si>
    <t>ORD102226</t>
  </si>
  <si>
    <t>CUST1046</t>
  </si>
  <si>
    <t>Product_2226</t>
  </si>
  <si>
    <t>ORD102227</t>
  </si>
  <si>
    <t>CUST1693</t>
  </si>
  <si>
    <t>Product_2227</t>
  </si>
  <si>
    <t>ORD102228</t>
  </si>
  <si>
    <t>Product_2228</t>
  </si>
  <si>
    <t>ORD102229</t>
  </si>
  <si>
    <t>Product_2229</t>
  </si>
  <si>
    <t>ORD102230</t>
  </si>
  <si>
    <t>CUST3864</t>
  </si>
  <si>
    <t>Product_2230</t>
  </si>
  <si>
    <t>ORD102231</t>
  </si>
  <si>
    <t>CUST2222</t>
  </si>
  <si>
    <t>Product_2231</t>
  </si>
  <si>
    <t>ORD102232</t>
  </si>
  <si>
    <t>CUST3697</t>
  </si>
  <si>
    <t>Product_2232</t>
  </si>
  <si>
    <t>ORD102233</t>
  </si>
  <si>
    <t>CUST3773</t>
  </si>
  <si>
    <t>Product_2233</t>
  </si>
  <si>
    <t>ORD102234</t>
  </si>
  <si>
    <t>CUST2658</t>
  </si>
  <si>
    <t>Product_2234</t>
  </si>
  <si>
    <t>ORD102235</t>
  </si>
  <si>
    <t>Product_2235</t>
  </si>
  <si>
    <t>ORD102236</t>
  </si>
  <si>
    <t>CUST3898</t>
  </si>
  <si>
    <t>Product_2236</t>
  </si>
  <si>
    <t>ORD102237</t>
  </si>
  <si>
    <t>Product_2237</t>
  </si>
  <si>
    <t>ORD102238</t>
  </si>
  <si>
    <t>Product_2238</t>
  </si>
  <si>
    <t>ORD102239</t>
  </si>
  <si>
    <t>Product_2239</t>
  </si>
  <si>
    <t>ORD102240</t>
  </si>
  <si>
    <t>Product_2240</t>
  </si>
  <si>
    <t>ORD102241</t>
  </si>
  <si>
    <t>CUST2589</t>
  </si>
  <si>
    <t>Product_2241</t>
  </si>
  <si>
    <t>ORD102242</t>
  </si>
  <si>
    <t>Product_2242</t>
  </si>
  <si>
    <t>ORD102243</t>
  </si>
  <si>
    <t>Product_2243</t>
  </si>
  <si>
    <t>ORD102244</t>
  </si>
  <si>
    <t>CUST1107</t>
  </si>
  <si>
    <t>Product_2244</t>
  </si>
  <si>
    <t>ORD102245</t>
  </si>
  <si>
    <t>Product_2245</t>
  </si>
  <si>
    <t>ORD102246</t>
  </si>
  <si>
    <t>Product_2246</t>
  </si>
  <si>
    <t>ORD102247</t>
  </si>
  <si>
    <t>CUST2696</t>
  </si>
  <si>
    <t>Product_2247</t>
  </si>
  <si>
    <t>ORD102248</t>
  </si>
  <si>
    <t>Product_2248</t>
  </si>
  <si>
    <t>ORD102249</t>
  </si>
  <si>
    <t>Product_2249</t>
  </si>
  <si>
    <t>ORD102250</t>
  </si>
  <si>
    <t>Product_2250</t>
  </si>
  <si>
    <t>ORD102251</t>
  </si>
  <si>
    <t>CUST1571</t>
  </si>
  <si>
    <t>Product_2251</t>
  </si>
  <si>
    <t>ORD102252</t>
  </si>
  <si>
    <t>CUST3184</t>
  </si>
  <si>
    <t>Product_2252</t>
  </si>
  <si>
    <t>ORD102253</t>
  </si>
  <si>
    <t>CUST3141</t>
  </si>
  <si>
    <t>Product_2253</t>
  </si>
  <si>
    <t>ORD102254</t>
  </si>
  <si>
    <t>CUST2212</t>
  </si>
  <si>
    <t>Product_2254</t>
  </si>
  <si>
    <t>ORD102255</t>
  </si>
  <si>
    <t>CUST2800</t>
  </si>
  <si>
    <t>Product_2255</t>
  </si>
  <si>
    <t>ORD102256</t>
  </si>
  <si>
    <t>Product_2256</t>
  </si>
  <si>
    <t>ORD102257</t>
  </si>
  <si>
    <t>Product_2257</t>
  </si>
  <si>
    <t>ORD102258</t>
  </si>
  <si>
    <t>CUST1875</t>
  </si>
  <si>
    <t>Product_2258</t>
  </si>
  <si>
    <t>ORD102259</t>
  </si>
  <si>
    <t>Product_2259</t>
  </si>
  <si>
    <t>ORD102260</t>
  </si>
  <si>
    <t>CUST1487</t>
  </si>
  <si>
    <t>Product_2260</t>
  </si>
  <si>
    <t>ORD102261</t>
  </si>
  <si>
    <t>CUST3490</t>
  </si>
  <si>
    <t>Product_2261</t>
  </si>
  <si>
    <t>ORD102262</t>
  </si>
  <si>
    <t>Product_2262</t>
  </si>
  <si>
    <t>ORD102263</t>
  </si>
  <si>
    <t>Product_2263</t>
  </si>
  <si>
    <t>ORD102264</t>
  </si>
  <si>
    <t>CUST3893</t>
  </si>
  <si>
    <t>Product_2264</t>
  </si>
  <si>
    <t>ORD102265</t>
  </si>
  <si>
    <t>Product_2265</t>
  </si>
  <si>
    <t>ORD102266</t>
  </si>
  <si>
    <t>CUST2086</t>
  </si>
  <si>
    <t>Product_2266</t>
  </si>
  <si>
    <t>ORD102267</t>
  </si>
  <si>
    <t>CUST3359</t>
  </si>
  <si>
    <t>Product_2267</t>
  </si>
  <si>
    <t>ORD102268</t>
  </si>
  <si>
    <t>Product_2268</t>
  </si>
  <si>
    <t>ORD102269</t>
  </si>
  <si>
    <t>CUST3765</t>
  </si>
  <si>
    <t>Product_2269</t>
  </si>
  <si>
    <t>ORD102270</t>
  </si>
  <si>
    <t>Product_2270</t>
  </si>
  <si>
    <t>ORD102271</t>
  </si>
  <si>
    <t>CUST2867</t>
  </si>
  <si>
    <t>Product_2271</t>
  </si>
  <si>
    <t>ORD102272</t>
  </si>
  <si>
    <t>Product_2272</t>
  </si>
  <si>
    <t>ORD102273</t>
  </si>
  <si>
    <t>CUST3653</t>
  </si>
  <si>
    <t>Product_2273</t>
  </si>
  <si>
    <t>ORD102274</t>
  </si>
  <si>
    <t>Product_2274</t>
  </si>
  <si>
    <t>ORD102275</t>
  </si>
  <si>
    <t>Product_2275</t>
  </si>
  <si>
    <t>ORD102276</t>
  </si>
  <si>
    <t>Product_2276</t>
  </si>
  <si>
    <t>ORD102277</t>
  </si>
  <si>
    <t>CUST1166</t>
  </si>
  <si>
    <t>Product_2277</t>
  </si>
  <si>
    <t>ORD102278</t>
  </si>
  <si>
    <t>CUST1590</t>
  </si>
  <si>
    <t>Product_2278</t>
  </si>
  <si>
    <t>ORD102279</t>
  </si>
  <si>
    <t>Product_2279</t>
  </si>
  <si>
    <t>ORD102280</t>
  </si>
  <si>
    <t>Product_2280</t>
  </si>
  <si>
    <t>ORD102281</t>
  </si>
  <si>
    <t>CUST1342</t>
  </si>
  <si>
    <t>Product_2281</t>
  </si>
  <si>
    <t>ORD102282</t>
  </si>
  <si>
    <t>CUST3367</t>
  </si>
  <si>
    <t>Product_2282</t>
  </si>
  <si>
    <t>ORD102283</t>
  </si>
  <si>
    <t>Product_2283</t>
  </si>
  <si>
    <t>ORD102284</t>
  </si>
  <si>
    <t>Product_2284</t>
  </si>
  <si>
    <t>ORD102285</t>
  </si>
  <si>
    <t>Product_2285</t>
  </si>
  <si>
    <t>ORD102286</t>
  </si>
  <si>
    <t>CUST1170</t>
  </si>
  <si>
    <t>Product_2286</t>
  </si>
  <si>
    <t>ORD102287</t>
  </si>
  <si>
    <t>Product_2287</t>
  </si>
  <si>
    <t>ORD102288</t>
  </si>
  <si>
    <t>Product_2288</t>
  </si>
  <si>
    <t>ORD102289</t>
  </si>
  <si>
    <t>Product_2289</t>
  </si>
  <si>
    <t>ORD102290</t>
  </si>
  <si>
    <t>Product_2290</t>
  </si>
  <si>
    <t>ORD102291</t>
  </si>
  <si>
    <t>CUST2948</t>
  </si>
  <si>
    <t>Product_2291</t>
  </si>
  <si>
    <t>ORD102292</t>
  </si>
  <si>
    <t>CUST1240</t>
  </si>
  <si>
    <t>Product_2292</t>
  </si>
  <si>
    <t>ORD102293</t>
  </si>
  <si>
    <t>Product_2293</t>
  </si>
  <si>
    <t>ORD102294</t>
  </si>
  <si>
    <t>Product_2294</t>
  </si>
  <si>
    <t>ORD102295</t>
  </si>
  <si>
    <t>Product_2295</t>
  </si>
  <si>
    <t>ORD102296</t>
  </si>
  <si>
    <t>CUST1716</t>
  </si>
  <si>
    <t>Product_2296</t>
  </si>
  <si>
    <t>ORD102297</t>
  </si>
  <si>
    <t>CUST3232</t>
  </si>
  <si>
    <t>Product_2297</t>
  </si>
  <si>
    <t>ORD102298</t>
  </si>
  <si>
    <t>Product_2298</t>
  </si>
  <si>
    <t>ORD102299</t>
  </si>
  <si>
    <t>Product_2299</t>
  </si>
  <si>
    <t>ORD102300</t>
  </si>
  <si>
    <t>Product_2300</t>
  </si>
  <si>
    <t>ORD102301</t>
  </si>
  <si>
    <t>Product_2301</t>
  </si>
  <si>
    <t>ORD102302</t>
  </si>
  <si>
    <t>Product_2302</t>
  </si>
  <si>
    <t>ORD102303</t>
  </si>
  <si>
    <t>Product_2303</t>
  </si>
  <si>
    <t>ORD102304</t>
  </si>
  <si>
    <t>CUST1532</t>
  </si>
  <si>
    <t>Product_2304</t>
  </si>
  <si>
    <t>ORD102305</t>
  </si>
  <si>
    <t>Product_2305</t>
  </si>
  <si>
    <t>ORD102306</t>
  </si>
  <si>
    <t>Product_2306</t>
  </si>
  <si>
    <t>ORD102307</t>
  </si>
  <si>
    <t>CUST2090</t>
  </si>
  <si>
    <t>Product_2307</t>
  </si>
  <si>
    <t>ORD102308</t>
  </si>
  <si>
    <t>CUST3952</t>
  </si>
  <si>
    <t>Product_2308</t>
  </si>
  <si>
    <t>ORD102309</t>
  </si>
  <si>
    <t>Product_2309</t>
  </si>
  <si>
    <t>ORD102310</t>
  </si>
  <si>
    <t>Product_2310</t>
  </si>
  <si>
    <t>ORD102311</t>
  </si>
  <si>
    <t>CUST2016</t>
  </si>
  <si>
    <t>Product_2311</t>
  </si>
  <si>
    <t>ORD102312</t>
  </si>
  <si>
    <t>Product_2312</t>
  </si>
  <si>
    <t>ORD102313</t>
  </si>
  <si>
    <t>CUST3054</t>
  </si>
  <si>
    <t>Product_2313</t>
  </si>
  <si>
    <t>ORD102314</t>
  </si>
  <si>
    <t>Product_2314</t>
  </si>
  <si>
    <t>ORD102315</t>
  </si>
  <si>
    <t>Product_2315</t>
  </si>
  <si>
    <t>ORD102316</t>
  </si>
  <si>
    <t>Product_2316</t>
  </si>
  <si>
    <t>ORD102317</t>
  </si>
  <si>
    <t>Product_2317</t>
  </si>
  <si>
    <t>ORD102318</t>
  </si>
  <si>
    <t>Product_2318</t>
  </si>
  <si>
    <t>ORD102319</t>
  </si>
  <si>
    <t>Product_2319</t>
  </si>
  <si>
    <t>ORD102320</t>
  </si>
  <si>
    <t>Product_2320</t>
  </si>
  <si>
    <t>ORD102321</t>
  </si>
  <si>
    <t>Product_2321</t>
  </si>
  <si>
    <t>ORD102322</t>
  </si>
  <si>
    <t>Product_2322</t>
  </si>
  <si>
    <t>ORD102323</t>
  </si>
  <si>
    <t>Product_2323</t>
  </si>
  <si>
    <t>ORD102324</t>
  </si>
  <si>
    <t>CUST3198</t>
  </si>
  <si>
    <t>Product_2324</t>
  </si>
  <si>
    <t>ORD102325</t>
  </si>
  <si>
    <t>Product_2325</t>
  </si>
  <si>
    <t>ORD102326</t>
  </si>
  <si>
    <t>Product_2326</t>
  </si>
  <si>
    <t>ORD102327</t>
  </si>
  <si>
    <t>CUST2949</t>
  </si>
  <si>
    <t>Product_2327</t>
  </si>
  <si>
    <t>ORD102328</t>
  </si>
  <si>
    <t>Product_2328</t>
  </si>
  <si>
    <t>ORD102329</t>
  </si>
  <si>
    <t>CUST1869</t>
  </si>
  <si>
    <t>Product_2329</t>
  </si>
  <si>
    <t>ORD102330</t>
  </si>
  <si>
    <t>Product_2330</t>
  </si>
  <si>
    <t>ORD102331</t>
  </si>
  <si>
    <t>Product_2331</t>
  </si>
  <si>
    <t>ORD102332</t>
  </si>
  <si>
    <t>Product_2332</t>
  </si>
  <si>
    <t>ORD102333</t>
  </si>
  <si>
    <t>Product_2333</t>
  </si>
  <si>
    <t>ORD102334</t>
  </si>
  <si>
    <t>Product_2334</t>
  </si>
  <si>
    <t>ORD102335</t>
  </si>
  <si>
    <t>CUST1010</t>
  </si>
  <si>
    <t>Product_2335</t>
  </si>
  <si>
    <t>ORD102336</t>
  </si>
  <si>
    <t>Product_2336</t>
  </si>
  <si>
    <t>ORD102337</t>
  </si>
  <si>
    <t>Product_2337</t>
  </si>
  <si>
    <t>ORD102338</t>
  </si>
  <si>
    <t>Product_2338</t>
  </si>
  <si>
    <t>ORD102339</t>
  </si>
  <si>
    <t>Product_2339</t>
  </si>
  <si>
    <t>ORD102340</t>
  </si>
  <si>
    <t>CUST2663</t>
  </si>
  <si>
    <t>Product_2340</t>
  </si>
  <si>
    <t>ORD102341</t>
  </si>
  <si>
    <t>Product_2341</t>
  </si>
  <si>
    <t>ORD102342</t>
  </si>
  <si>
    <t>Product_2342</t>
  </si>
  <si>
    <t>ORD102343</t>
  </si>
  <si>
    <t>CUST1553</t>
  </si>
  <si>
    <t>Product_2343</t>
  </si>
  <si>
    <t>ORD102344</t>
  </si>
  <si>
    <t>Product_2344</t>
  </si>
  <si>
    <t>ORD102345</t>
  </si>
  <si>
    <t>Product_2345</t>
  </si>
  <si>
    <t>ORD102346</t>
  </si>
  <si>
    <t>CUST2142</t>
  </si>
  <si>
    <t>Product_2346</t>
  </si>
  <si>
    <t>ORD102347</t>
  </si>
  <si>
    <t>CUST1786</t>
  </si>
  <si>
    <t>Product_2347</t>
  </si>
  <si>
    <t>ORD102348</t>
  </si>
  <si>
    <t>CUST3901</t>
  </si>
  <si>
    <t>Product_2348</t>
  </si>
  <si>
    <t>ORD102349</t>
  </si>
  <si>
    <t>Product_2349</t>
  </si>
  <si>
    <t>ORD102350</t>
  </si>
  <si>
    <t>CUST2263</t>
  </si>
  <si>
    <t>Product_2350</t>
  </si>
  <si>
    <t>ORD102351</t>
  </si>
  <si>
    <t>Product_2351</t>
  </si>
  <si>
    <t>ORD102352</t>
  </si>
  <si>
    <t>CUST2550</t>
  </si>
  <si>
    <t>Product_2352</t>
  </si>
  <si>
    <t>ORD102353</t>
  </si>
  <si>
    <t>CUST1886</t>
  </si>
  <si>
    <t>Product_2353</t>
  </si>
  <si>
    <t>ORD102354</t>
  </si>
  <si>
    <t>CUST1942</t>
  </si>
  <si>
    <t>Product_2354</t>
  </si>
  <si>
    <t>ORD102355</t>
  </si>
  <si>
    <t>Product_2355</t>
  </si>
  <si>
    <t>ORD102356</t>
  </si>
  <si>
    <t>CUST1872</t>
  </si>
  <si>
    <t>Product_2356</t>
  </si>
  <si>
    <t>ORD102357</t>
  </si>
  <si>
    <t>Product_2357</t>
  </si>
  <si>
    <t>ORD102358</t>
  </si>
  <si>
    <t>Product_2358</t>
  </si>
  <si>
    <t>ORD102359</t>
  </si>
  <si>
    <t>Product_2359</t>
  </si>
  <si>
    <t>ORD102360</t>
  </si>
  <si>
    <t>CUST1208</t>
  </si>
  <si>
    <t>Product_2360</t>
  </si>
  <si>
    <t>ORD102361</t>
  </si>
  <si>
    <t>CUST3234</t>
  </si>
  <si>
    <t>Product_2361</t>
  </si>
  <si>
    <t>ORD102362</t>
  </si>
  <si>
    <t>CUST2014</t>
  </si>
  <si>
    <t>Product_2362</t>
  </si>
  <si>
    <t>ORD102363</t>
  </si>
  <si>
    <t>CUST2492</t>
  </si>
  <si>
    <t>Product_2363</t>
  </si>
  <si>
    <t>ORD102364</t>
  </si>
  <si>
    <t>Product_2364</t>
  </si>
  <si>
    <t>ORD102365</t>
  </si>
  <si>
    <t>Product_2365</t>
  </si>
  <si>
    <t>ORD102366</t>
  </si>
  <si>
    <t>CUST2625</t>
  </si>
  <si>
    <t>Product_2366</t>
  </si>
  <si>
    <t>ORD102367</t>
  </si>
  <si>
    <t>Product_2367</t>
  </si>
  <si>
    <t>ORD102368</t>
  </si>
  <si>
    <t>Product_2368</t>
  </si>
  <si>
    <t>ORD102369</t>
  </si>
  <si>
    <t>Product_2369</t>
  </si>
  <si>
    <t>ORD102370</t>
  </si>
  <si>
    <t>Product_2370</t>
  </si>
  <si>
    <t>ORD102371</t>
  </si>
  <si>
    <t>CUST3866</t>
  </si>
  <si>
    <t>Product_2371</t>
  </si>
  <si>
    <t>ORD102372</t>
  </si>
  <si>
    <t>CUST1189</t>
  </si>
  <si>
    <t>Product_2372</t>
  </si>
  <si>
    <t>ORD102373</t>
  </si>
  <si>
    <t>Product_2373</t>
  </si>
  <si>
    <t>ORD102374</t>
  </si>
  <si>
    <t>Product_2374</t>
  </si>
  <si>
    <t>ORD102375</t>
  </si>
  <si>
    <t>CUST2813</t>
  </si>
  <si>
    <t>Product_2375</t>
  </si>
  <si>
    <t>ORD102376</t>
  </si>
  <si>
    <t>Product_2376</t>
  </si>
  <si>
    <t>ORD102377</t>
  </si>
  <si>
    <t>CUST2851</t>
  </si>
  <si>
    <t>Product_2377</t>
  </si>
  <si>
    <t>ORD102378</t>
  </si>
  <si>
    <t>Product_2378</t>
  </si>
  <si>
    <t>ORD102379</t>
  </si>
  <si>
    <t>CUST1570</t>
  </si>
  <si>
    <t>Product_2379</t>
  </si>
  <si>
    <t>ORD102380</t>
  </si>
  <si>
    <t>CUST3122</t>
  </si>
  <si>
    <t>Product_2380</t>
  </si>
  <si>
    <t>ORD102381</t>
  </si>
  <si>
    <t>Product_2381</t>
  </si>
  <si>
    <t>ORD102382</t>
  </si>
  <si>
    <t>CUST2725</t>
  </si>
  <si>
    <t>Product_2382</t>
  </si>
  <si>
    <t>ORD102383</t>
  </si>
  <si>
    <t>Product_2383</t>
  </si>
  <si>
    <t>ORD102384</t>
  </si>
  <si>
    <t>CUST2652</t>
  </si>
  <si>
    <t>Product_2384</t>
  </si>
  <si>
    <t>ORD102385</t>
  </si>
  <si>
    <t>CUST1099</t>
  </si>
  <si>
    <t>Product_2385</t>
  </si>
  <si>
    <t>ORD102386</t>
  </si>
  <si>
    <t>CUST2349</t>
  </si>
  <si>
    <t>Product_2386</t>
  </si>
  <si>
    <t>ORD102387</t>
  </si>
  <si>
    <t>Product_2387</t>
  </si>
  <si>
    <t>ORD102388</t>
  </si>
  <si>
    <t>CUST2877</t>
  </si>
  <si>
    <t>Product_2388</t>
  </si>
  <si>
    <t>ORD102389</t>
  </si>
  <si>
    <t>Product_2389</t>
  </si>
  <si>
    <t>ORD102390</t>
  </si>
  <si>
    <t>CUST1347</t>
  </si>
  <si>
    <t>Product_2390</t>
  </si>
  <si>
    <t>ORD102391</t>
  </si>
  <si>
    <t>Product_2391</t>
  </si>
  <si>
    <t>ORD102392</t>
  </si>
  <si>
    <t>Product_2392</t>
  </si>
  <si>
    <t>ORD102393</t>
  </si>
  <si>
    <t>Product_2393</t>
  </si>
  <si>
    <t>ORD102394</t>
  </si>
  <si>
    <t>CUST2817</t>
  </si>
  <si>
    <t>Product_2394</t>
  </si>
  <si>
    <t>ORD102395</t>
  </si>
  <si>
    <t>CUST2865</t>
  </si>
  <si>
    <t>Product_2395</t>
  </si>
  <si>
    <t>ORD102396</t>
  </si>
  <si>
    <t>Product_2396</t>
  </si>
  <si>
    <t>ORD102397</t>
  </si>
  <si>
    <t>CUST3846</t>
  </si>
  <si>
    <t>Product_2397</t>
  </si>
  <si>
    <t>ORD102398</t>
  </si>
  <si>
    <t>Product_2398</t>
  </si>
  <si>
    <t>ORD102399</t>
  </si>
  <si>
    <t>Product_2399</t>
  </si>
  <si>
    <t>ORD102400</t>
  </si>
  <si>
    <t>Product_2400</t>
  </si>
  <si>
    <t>ORD102401</t>
  </si>
  <si>
    <t>CUST1012</t>
  </si>
  <si>
    <t>Product_2401</t>
  </si>
  <si>
    <t>ORD102402</t>
  </si>
  <si>
    <t>Product_2402</t>
  </si>
  <si>
    <t>ORD102403</t>
  </si>
  <si>
    <t>Product_2403</t>
  </si>
  <si>
    <t>ORD102404</t>
  </si>
  <si>
    <t>Product_2404</t>
  </si>
  <si>
    <t>ORD102405</t>
  </si>
  <si>
    <t>CUST1488</t>
  </si>
  <si>
    <t>Product_2405</t>
  </si>
  <si>
    <t>ORD102406</t>
  </si>
  <si>
    <t>CUST1674</t>
  </si>
  <si>
    <t>Product_2406</t>
  </si>
  <si>
    <t>ORD102407</t>
  </si>
  <si>
    <t>Product_2407</t>
  </si>
  <si>
    <t>ORD102408</t>
  </si>
  <si>
    <t>Product_2408</t>
  </si>
  <si>
    <t>ORD102409</t>
  </si>
  <si>
    <t>Product_2409</t>
  </si>
  <si>
    <t>ORD102410</t>
  </si>
  <si>
    <t>Product_2410</t>
  </si>
  <si>
    <t>ORD102411</t>
  </si>
  <si>
    <t>CUST1108</t>
  </si>
  <si>
    <t>Product_2411</t>
  </si>
  <si>
    <t>ORD102412</t>
  </si>
  <si>
    <t>CUST3258</t>
  </si>
  <si>
    <t>Product_2412</t>
  </si>
  <si>
    <t>ORD102413</t>
  </si>
  <si>
    <t>Product_2413</t>
  </si>
  <si>
    <t>ORD102414</t>
  </si>
  <si>
    <t>Product_2414</t>
  </si>
  <si>
    <t>ORD102415</t>
  </si>
  <si>
    <t>Product_2415</t>
  </si>
  <si>
    <t>ORD102416</t>
  </si>
  <si>
    <t>Product_2416</t>
  </si>
  <si>
    <t>ORD102417</t>
  </si>
  <si>
    <t>Product_2417</t>
  </si>
  <si>
    <t>ORD102418</t>
  </si>
  <si>
    <t>Product_2418</t>
  </si>
  <si>
    <t>ORD102419</t>
  </si>
  <si>
    <t>CUST1522</t>
  </si>
  <si>
    <t>Product_2419</t>
  </si>
  <si>
    <t>ORD102420</t>
  </si>
  <si>
    <t>Product_2420</t>
  </si>
  <si>
    <t>ORD102421</t>
  </si>
  <si>
    <t>Product_2421</t>
  </si>
  <si>
    <t>ORD102422</t>
  </si>
  <si>
    <t>Product_2422</t>
  </si>
  <si>
    <t>ORD102423</t>
  </si>
  <si>
    <t>CUST1672</t>
  </si>
  <si>
    <t>Product_2423</t>
  </si>
  <si>
    <t>ORD102424</t>
  </si>
  <si>
    <t>CUST2230</t>
  </si>
  <si>
    <t>Product_2424</t>
  </si>
  <si>
    <t>ORD102425</t>
  </si>
  <si>
    <t>CUST2494</t>
  </si>
  <si>
    <t>Product_2425</t>
  </si>
  <si>
    <t>ORD102426</t>
  </si>
  <si>
    <t>CUST3099</t>
  </si>
  <si>
    <t>Product_2426</t>
  </si>
  <si>
    <t>ORD102427</t>
  </si>
  <si>
    <t>Product_2427</t>
  </si>
  <si>
    <t>ORD102428</t>
  </si>
  <si>
    <t>CUST3729</t>
  </si>
  <si>
    <t>Product_2428</t>
  </si>
  <si>
    <t>ORD102429</t>
  </si>
  <si>
    <t>Product_2429</t>
  </si>
  <si>
    <t>ORD102430</t>
  </si>
  <si>
    <t>Product_2430</t>
  </si>
  <si>
    <t>ORD102431</t>
  </si>
  <si>
    <t>Product_2431</t>
  </si>
  <si>
    <t>ORD102432</t>
  </si>
  <si>
    <t>Product_2432</t>
  </si>
  <si>
    <t>ORD102433</t>
  </si>
  <si>
    <t>CUST2684</t>
  </si>
  <si>
    <t>Product_2433</t>
  </si>
  <si>
    <t>ORD102434</t>
  </si>
  <si>
    <t>Product_2434</t>
  </si>
  <si>
    <t>ORD102435</t>
  </si>
  <si>
    <t>CUST2767</t>
  </si>
  <si>
    <t>Product_2435</t>
  </si>
  <si>
    <t>ORD102436</t>
  </si>
  <si>
    <t>Product_2436</t>
  </si>
  <si>
    <t>ORD102437</t>
  </si>
  <si>
    <t>Product_2437</t>
  </si>
  <si>
    <t>ORD102438</t>
  </si>
  <si>
    <t>Product_2438</t>
  </si>
  <si>
    <t>ORD102439</t>
  </si>
  <si>
    <t>Product_2439</t>
  </si>
  <si>
    <t>ORD102440</t>
  </si>
  <si>
    <t>Product_2440</t>
  </si>
  <si>
    <t>ORD102441</t>
  </si>
  <si>
    <t>CUST1963</t>
  </si>
  <si>
    <t>Product_2441</t>
  </si>
  <si>
    <t>ORD102442</t>
  </si>
  <si>
    <t>CUST1404</t>
  </si>
  <si>
    <t>Product_2442</t>
  </si>
  <si>
    <t>ORD102443</t>
  </si>
  <si>
    <t>CUST3722</t>
  </si>
  <si>
    <t>Product_2443</t>
  </si>
  <si>
    <t>ORD102444</t>
  </si>
  <si>
    <t>CUST2584</t>
  </si>
  <si>
    <t>Product_2444</t>
  </si>
  <si>
    <t>ORD102445</t>
  </si>
  <si>
    <t>Product_2445</t>
  </si>
  <si>
    <t>ORD102446</t>
  </si>
  <si>
    <t>Product_2446</t>
  </si>
  <si>
    <t>ORD102447</t>
  </si>
  <si>
    <t>CUST1154</t>
  </si>
  <si>
    <t>Product_2447</t>
  </si>
  <si>
    <t>ORD102448</t>
  </si>
  <si>
    <t>CUST3492</t>
  </si>
  <si>
    <t>Product_2448</t>
  </si>
  <si>
    <t>ORD102449</t>
  </si>
  <si>
    <t>CUST2758</t>
  </si>
  <si>
    <t>Product_2449</t>
  </si>
  <si>
    <t>ORD102450</t>
  </si>
  <si>
    <t>Product_2450</t>
  </si>
  <si>
    <t>ORD102451</t>
  </si>
  <si>
    <t>CUST2532</t>
  </si>
  <si>
    <t>Product_2451</t>
  </si>
  <si>
    <t>ORD102452</t>
  </si>
  <si>
    <t>CUST2996</t>
  </si>
  <si>
    <t>Product_2452</t>
  </si>
  <si>
    <t>ORD102453</t>
  </si>
  <si>
    <t>CUST3657</t>
  </si>
  <si>
    <t>Product_2453</t>
  </si>
  <si>
    <t>ORD102454</t>
  </si>
  <si>
    <t>CUST1289</t>
  </si>
  <si>
    <t>Product_2454</t>
  </si>
  <si>
    <t>ORD102455</t>
  </si>
  <si>
    <t>Product_2455</t>
  </si>
  <si>
    <t>ORD102456</t>
  </si>
  <si>
    <t>CUST1580</t>
  </si>
  <si>
    <t>Product_2456</t>
  </si>
  <si>
    <t>ORD102457</t>
  </si>
  <si>
    <t>Product_2457</t>
  </si>
  <si>
    <t>ORD102458</t>
  </si>
  <si>
    <t>CUST3347</t>
  </si>
  <si>
    <t>Product_2458</t>
  </si>
  <si>
    <t>ORD102459</t>
  </si>
  <si>
    <t>CUST3009</t>
  </si>
  <si>
    <t>Product_2459</t>
  </si>
  <si>
    <t>ORD102460</t>
  </si>
  <si>
    <t>CUST2677</t>
  </si>
  <si>
    <t>Product_2460</t>
  </si>
  <si>
    <t>ORD102461</t>
  </si>
  <si>
    <t>CUST2449</t>
  </si>
  <si>
    <t>Product_2461</t>
  </si>
  <si>
    <t>ORD102462</t>
  </si>
  <si>
    <t>CUST1325</t>
  </si>
  <si>
    <t>Product_2462</t>
  </si>
  <si>
    <t>ORD102463</t>
  </si>
  <si>
    <t>CUST3215</t>
  </si>
  <si>
    <t>Product_2463</t>
  </si>
  <si>
    <t>ORD102464</t>
  </si>
  <si>
    <t>Product_2464</t>
  </si>
  <si>
    <t>ORD102465</t>
  </si>
  <si>
    <t>Product_2465</t>
  </si>
  <si>
    <t>ORD102466</t>
  </si>
  <si>
    <t>CUST1493</t>
  </si>
  <si>
    <t>Product_2466</t>
  </si>
  <si>
    <t>ORD102467</t>
  </si>
  <si>
    <t>CUST2939</t>
  </si>
  <si>
    <t>Product_2467</t>
  </si>
  <si>
    <t>ORD102468</t>
  </si>
  <si>
    <t>Product_2468</t>
  </si>
  <si>
    <t>ORD102469</t>
  </si>
  <si>
    <t>Product_2469</t>
  </si>
  <si>
    <t>ORD102470</t>
  </si>
  <si>
    <t>CUST3004</t>
  </si>
  <si>
    <t>Product_2470</t>
  </si>
  <si>
    <t>ORD102471</t>
  </si>
  <si>
    <t>CUST2924</t>
  </si>
  <si>
    <t>Product_2471</t>
  </si>
  <si>
    <t>ORD102472</t>
  </si>
  <si>
    <t>Product_2472</t>
  </si>
  <si>
    <t>ORD102473</t>
  </si>
  <si>
    <t>CUST2057</t>
  </si>
  <si>
    <t>Product_2473</t>
  </si>
  <si>
    <t>ORD102474</t>
  </si>
  <si>
    <t>CUST1306</t>
  </si>
  <si>
    <t>Product_2474</t>
  </si>
  <si>
    <t>ORD102475</t>
  </si>
  <si>
    <t>CUST2994</t>
  </si>
  <si>
    <t>Product_2475</t>
  </si>
  <si>
    <t>ORD102476</t>
  </si>
  <si>
    <t>Product_2476</t>
  </si>
  <si>
    <t>ORD102477</t>
  </si>
  <si>
    <t>CUST3516</t>
  </si>
  <si>
    <t>Product_2477</t>
  </si>
  <si>
    <t>ORD102478</t>
  </si>
  <si>
    <t>CUST2487</t>
  </si>
  <si>
    <t>Product_2478</t>
  </si>
  <si>
    <t>ORD102479</t>
  </si>
  <si>
    <t>Product_2479</t>
  </si>
  <si>
    <t>ORD102480</t>
  </si>
  <si>
    <t>CUST2538</t>
  </si>
  <si>
    <t>Product_2480</t>
  </si>
  <si>
    <t>ORD102481</t>
  </si>
  <si>
    <t>Product_2481</t>
  </si>
  <si>
    <t>ORD102482</t>
  </si>
  <si>
    <t>Product_2482</t>
  </si>
  <si>
    <t>ORD102483</t>
  </si>
  <si>
    <t>CUST3196</t>
  </si>
  <si>
    <t>Product_2483</t>
  </si>
  <si>
    <t>ORD102484</t>
  </si>
  <si>
    <t>Product_2484</t>
  </si>
  <si>
    <t>ORD102485</t>
  </si>
  <si>
    <t>Product_2485</t>
  </si>
  <si>
    <t>ORD102486</t>
  </si>
  <si>
    <t>Product_2486</t>
  </si>
  <si>
    <t>ORD102487</t>
  </si>
  <si>
    <t>CUST3941</t>
  </si>
  <si>
    <t>Product_2487</t>
  </si>
  <si>
    <t>ORD102488</t>
  </si>
  <si>
    <t>CUST3223</t>
  </si>
  <si>
    <t>Product_2488</t>
  </si>
  <si>
    <t>ORD102489</t>
  </si>
  <si>
    <t>CUST3195</t>
  </si>
  <si>
    <t>Product_2489</t>
  </si>
  <si>
    <t>ORD102490</t>
  </si>
  <si>
    <t>Product_2490</t>
  </si>
  <si>
    <t>ORD102491</t>
  </si>
  <si>
    <t>Product_2491</t>
  </si>
  <si>
    <t>ORD102492</t>
  </si>
  <si>
    <t>CUST1156</t>
  </si>
  <si>
    <t>Product_2492</t>
  </si>
  <si>
    <t>ORD102493</t>
  </si>
  <si>
    <t>Product_2493</t>
  </si>
  <si>
    <t>ORD102494</t>
  </si>
  <si>
    <t>Product_2494</t>
  </si>
  <si>
    <t>ORD102495</t>
  </si>
  <si>
    <t>Product_2495</t>
  </si>
  <si>
    <t>ORD102496</t>
  </si>
  <si>
    <t>CUST1640</t>
  </si>
  <si>
    <t>Product_2496</t>
  </si>
  <si>
    <t>ORD102497</t>
  </si>
  <si>
    <t>CUST3242</t>
  </si>
  <si>
    <t>Product_2497</t>
  </si>
  <si>
    <t>ORD102498</t>
  </si>
  <si>
    <t>Product_2498</t>
  </si>
  <si>
    <t>ORD102499</t>
  </si>
  <si>
    <t>CUST3836</t>
  </si>
  <si>
    <t>Product_2499</t>
  </si>
  <si>
    <t>ORD102500</t>
  </si>
  <si>
    <t>Product_2500</t>
  </si>
  <si>
    <t>ORD102501</t>
  </si>
  <si>
    <t>Product_2501</t>
  </si>
  <si>
    <t>ORD102502</t>
  </si>
  <si>
    <t>Product_2502</t>
  </si>
  <si>
    <t>ORD102503</t>
  </si>
  <si>
    <t>CUST3999</t>
  </si>
  <si>
    <t>Product_2503</t>
  </si>
  <si>
    <t>ORD102504</t>
  </si>
  <si>
    <t>CUST3143</t>
  </si>
  <si>
    <t>Product_2504</t>
  </si>
  <si>
    <t>ORD102505</t>
  </si>
  <si>
    <t>Product_2505</t>
  </si>
  <si>
    <t>ORD102506</t>
  </si>
  <si>
    <t>Product_2506</t>
  </si>
  <si>
    <t>ORD102507</t>
  </si>
  <si>
    <t>CUST3397</t>
  </si>
  <si>
    <t>Product_2507</t>
  </si>
  <si>
    <t>ORD102508</t>
  </si>
  <si>
    <t>Product_2508</t>
  </si>
  <si>
    <t>ORD102509</t>
  </si>
  <si>
    <t>CUST2907</t>
  </si>
  <si>
    <t>Product_2509</t>
  </si>
  <si>
    <t>ORD102510</t>
  </si>
  <si>
    <t>Product_2510</t>
  </si>
  <si>
    <t>ORD102511</t>
  </si>
  <si>
    <t>Product_2511</t>
  </si>
  <si>
    <t>ORD102512</t>
  </si>
  <si>
    <t>Product_2512</t>
  </si>
  <si>
    <t>ORD102513</t>
  </si>
  <si>
    <t>Product_2513</t>
  </si>
  <si>
    <t>ORD102514</t>
  </si>
  <si>
    <t>CUST3000</t>
  </si>
  <si>
    <t>Product_2514</t>
  </si>
  <si>
    <t>ORD102515</t>
  </si>
  <si>
    <t>Product_2515</t>
  </si>
  <si>
    <t>ORD102516</t>
  </si>
  <si>
    <t>Product_2516</t>
  </si>
  <si>
    <t>ORD102517</t>
  </si>
  <si>
    <t>Product_2517</t>
  </si>
  <si>
    <t>ORD102518</t>
  </si>
  <si>
    <t>CUST2733</t>
  </si>
  <si>
    <t>Product_2518</t>
  </si>
  <si>
    <t>ORD102519</t>
  </si>
  <si>
    <t>CUST1916</t>
  </si>
  <si>
    <t>Product_2519</t>
  </si>
  <si>
    <t>ORD102520</t>
  </si>
  <si>
    <t>Product_2520</t>
  </si>
  <si>
    <t>ORD102521</t>
  </si>
  <si>
    <t>Product_2521</t>
  </si>
  <si>
    <t>ORD102522</t>
  </si>
  <si>
    <t>CUST2995</t>
  </si>
  <si>
    <t>Product_2522</t>
  </si>
  <si>
    <t>ORD102523</t>
  </si>
  <si>
    <t>CUST3357</t>
  </si>
  <si>
    <t>Product_2523</t>
  </si>
  <si>
    <t>ORD102524</t>
  </si>
  <si>
    <t>Product_2524</t>
  </si>
  <si>
    <t>ORD102525</t>
  </si>
  <si>
    <t>CUST1438</t>
  </si>
  <si>
    <t>Product_2525</t>
  </si>
  <si>
    <t>ORD102526</t>
  </si>
  <si>
    <t>CUST3529</t>
  </si>
  <si>
    <t>Product_2526</t>
  </si>
  <si>
    <t>ORD102527</t>
  </si>
  <si>
    <t>CUST2522</t>
  </si>
  <si>
    <t>Product_2527</t>
  </si>
  <si>
    <t>ORD102528</t>
  </si>
  <si>
    <t>CUST2087</t>
  </si>
  <si>
    <t>Product_2528</t>
  </si>
  <si>
    <t>ORD102529</t>
  </si>
  <si>
    <t>Product_2529</t>
  </si>
  <si>
    <t>ORD102530</t>
  </si>
  <si>
    <t>Product_2530</t>
  </si>
  <si>
    <t>ORD102531</t>
  </si>
  <si>
    <t>Product_2531</t>
  </si>
  <si>
    <t>ORD102532</t>
  </si>
  <si>
    <t>CUST3561</t>
  </si>
  <si>
    <t>Product_2532</t>
  </si>
  <si>
    <t>ORD102533</t>
  </si>
  <si>
    <t>CUST2253</t>
  </si>
  <si>
    <t>Product_2533</t>
  </si>
  <si>
    <t>ORD102534</t>
  </si>
  <si>
    <t>Product_2534</t>
  </si>
  <si>
    <t>ORD102535</t>
  </si>
  <si>
    <t>CUST2399</t>
  </si>
  <si>
    <t>Product_2535</t>
  </si>
  <si>
    <t>ORD102536</t>
  </si>
  <si>
    <t>Product_2536</t>
  </si>
  <si>
    <t>ORD102537</t>
  </si>
  <si>
    <t>Product_2537</t>
  </si>
  <si>
    <t>ORD102538</t>
  </si>
  <si>
    <t>CUST1261</t>
  </si>
  <si>
    <t>Product_2538</t>
  </si>
  <si>
    <t>ORD102539</t>
  </si>
  <si>
    <t>CUST1248</t>
  </si>
  <si>
    <t>Product_2539</t>
  </si>
  <si>
    <t>ORD102540</t>
  </si>
  <si>
    <t>Product_2540</t>
  </si>
  <si>
    <t>ORD102541</t>
  </si>
  <si>
    <t>CUST1855</t>
  </si>
  <si>
    <t>Product_2541</t>
  </si>
  <si>
    <t>ORD102542</t>
  </si>
  <si>
    <t>CUST2173</t>
  </si>
  <si>
    <t>Product_2542</t>
  </si>
  <si>
    <t>ORD102543</t>
  </si>
  <si>
    <t>CUST1730</t>
  </si>
  <si>
    <t>Product_2543</t>
  </si>
  <si>
    <t>ORD102544</t>
  </si>
  <si>
    <t>Product_2544</t>
  </si>
  <si>
    <t>ORD102545</t>
  </si>
  <si>
    <t>CUST3840</t>
  </si>
  <si>
    <t>Product_2545</t>
  </si>
  <si>
    <t>ORD102546</t>
  </si>
  <si>
    <t>Product_2546</t>
  </si>
  <si>
    <t>ORD102547</t>
  </si>
  <si>
    <t>CUST1164</t>
  </si>
  <si>
    <t>Product_2547</t>
  </si>
  <si>
    <t>ORD102548</t>
  </si>
  <si>
    <t>Product_2548</t>
  </si>
  <si>
    <t>ORD102549</t>
  </si>
  <si>
    <t>Product_2549</t>
  </si>
  <si>
    <t>ORD102550</t>
  </si>
  <si>
    <t>Product_2550</t>
  </si>
  <si>
    <t>ORD102551</t>
  </si>
  <si>
    <t>CUST2768</t>
  </si>
  <si>
    <t>Product_2551</t>
  </si>
  <si>
    <t>ORD102552</t>
  </si>
  <si>
    <t>Product_2552</t>
  </si>
  <si>
    <t>ORD102553</t>
  </si>
  <si>
    <t>CUST2192</t>
  </si>
  <si>
    <t>Product_2553</t>
  </si>
  <si>
    <t>ORD102554</t>
  </si>
  <si>
    <t>Product_2554</t>
  </si>
  <si>
    <t>ORD102555</t>
  </si>
  <si>
    <t>Product_2555</t>
  </si>
  <si>
    <t>ORD102556</t>
  </si>
  <si>
    <t>CUST1485</t>
  </si>
  <si>
    <t>Product_2556</t>
  </si>
  <si>
    <t>ORD102557</t>
  </si>
  <si>
    <t>Product_2557</t>
  </si>
  <si>
    <t>ORD102558</t>
  </si>
  <si>
    <t>CUST1075</t>
  </si>
  <si>
    <t>Product_2558</t>
  </si>
  <si>
    <t>ORD102559</t>
  </si>
  <si>
    <t>Product_2559</t>
  </si>
  <si>
    <t>ORD102560</t>
  </si>
  <si>
    <t>CUST3127</t>
  </si>
  <si>
    <t>Product_2560</t>
  </si>
  <si>
    <t>ORD102561</t>
  </si>
  <si>
    <t>Product_2561</t>
  </si>
  <si>
    <t>ORD102562</t>
  </si>
  <si>
    <t>CUST3617</t>
  </si>
  <si>
    <t>Product_2562</t>
  </si>
  <si>
    <t>ORD102563</t>
  </si>
  <si>
    <t>CUST3168</t>
  </si>
  <si>
    <t>Product_2563</t>
  </si>
  <si>
    <t>ORD102564</t>
  </si>
  <si>
    <t>Product_2564</t>
  </si>
  <si>
    <t>ORD102565</t>
  </si>
  <si>
    <t>Product_2565</t>
  </si>
  <si>
    <t>ORD102566</t>
  </si>
  <si>
    <t>Product_2566</t>
  </si>
  <si>
    <t>ORD102567</t>
  </si>
  <si>
    <t>Product_2567</t>
  </si>
  <si>
    <t>ORD102568</t>
  </si>
  <si>
    <t>Product_2568</t>
  </si>
  <si>
    <t>ORD102569</t>
  </si>
  <si>
    <t>Product_2569</t>
  </si>
  <si>
    <t>ORD102570</t>
  </si>
  <si>
    <t>Product_2570</t>
  </si>
  <si>
    <t>ORD102571</t>
  </si>
  <si>
    <t>Product_2571</t>
  </si>
  <si>
    <t>ORD102572</t>
  </si>
  <si>
    <t>CUST2102</t>
  </si>
  <si>
    <t>Product_2572</t>
  </si>
  <si>
    <t>ORD102573</t>
  </si>
  <si>
    <t>CUST1072</t>
  </si>
  <si>
    <t>Product_2573</t>
  </si>
  <si>
    <t>ORD102574</t>
  </si>
  <si>
    <t>Product_2574</t>
  </si>
  <si>
    <t>ORD102575</t>
  </si>
  <si>
    <t>CUST3495</t>
  </si>
  <si>
    <t>Product_2575</t>
  </si>
  <si>
    <t>ORD102576</t>
  </si>
  <si>
    <t>Product_2576</t>
  </si>
  <si>
    <t>ORD102577</t>
  </si>
  <si>
    <t>Product_2577</t>
  </si>
  <si>
    <t>ORD102578</t>
  </si>
  <si>
    <t>CUST1193</t>
  </si>
  <si>
    <t>Product_2578</t>
  </si>
  <si>
    <t>ORD102579</t>
  </si>
  <si>
    <t>CUST2708</t>
  </si>
  <si>
    <t>Product_2579</t>
  </si>
  <si>
    <t>ORD102580</t>
  </si>
  <si>
    <t>Product_2580</t>
  </si>
  <si>
    <t>ORD102581</t>
  </si>
  <si>
    <t>Product_2581</t>
  </si>
  <si>
    <t>ORD102582</t>
  </si>
  <si>
    <t>CUST3959</t>
  </si>
  <si>
    <t>Product_2582</t>
  </si>
  <si>
    <t>ORD102583</t>
  </si>
  <si>
    <t>Product_2583</t>
  </si>
  <si>
    <t>ORD102584</t>
  </si>
  <si>
    <t>CUST1639</t>
  </si>
  <si>
    <t>Product_2584</t>
  </si>
  <si>
    <t>ORD102585</t>
  </si>
  <si>
    <t>Product_2585</t>
  </si>
  <si>
    <t>ORD102586</t>
  </si>
  <si>
    <t>CUST2661</t>
  </si>
  <si>
    <t>Product_2586</t>
  </si>
  <si>
    <t>ORD102587</t>
  </si>
  <si>
    <t>CUST3806</t>
  </si>
  <si>
    <t>Product_2587</t>
  </si>
  <si>
    <t>ORD102588</t>
  </si>
  <si>
    <t>Product_2588</t>
  </si>
  <si>
    <t>ORD102589</t>
  </si>
  <si>
    <t>CUST2351</t>
  </si>
  <si>
    <t>Product_2589</t>
  </si>
  <si>
    <t>ORD102590</t>
  </si>
  <si>
    <t>Product_2590</t>
  </si>
  <si>
    <t>ORD102591</t>
  </si>
  <si>
    <t>CUST2958</t>
  </si>
  <si>
    <t>Product_2591</t>
  </si>
  <si>
    <t>ORD102592</t>
  </si>
  <si>
    <t>CUST3930</t>
  </si>
  <si>
    <t>Product_2592</t>
  </si>
  <si>
    <t>ORD102593</t>
  </si>
  <si>
    <t>Product_2593</t>
  </si>
  <si>
    <t>ORD102594</t>
  </si>
  <si>
    <t>Product_2594</t>
  </si>
  <si>
    <t>ORD102595</t>
  </si>
  <si>
    <t>Product_2595</t>
  </si>
  <si>
    <t>ORD102596</t>
  </si>
  <si>
    <t>CUST2373</t>
  </si>
  <si>
    <t>Product_2596</t>
  </si>
  <si>
    <t>ORD102597</t>
  </si>
  <si>
    <t>Product_2597</t>
  </si>
  <si>
    <t>ORD102598</t>
  </si>
  <si>
    <t>Product_2598</t>
  </si>
  <si>
    <t>ORD102599</t>
  </si>
  <si>
    <t>CUST3410</t>
  </si>
  <si>
    <t>Product_2599</t>
  </si>
  <si>
    <t>ORD102600</t>
  </si>
  <si>
    <t>CUST2424</t>
  </si>
  <si>
    <t>Product_2600</t>
  </si>
  <si>
    <t>ORD102601</t>
  </si>
  <si>
    <t>Product_2601</t>
  </si>
  <si>
    <t>ORD102602</t>
  </si>
  <si>
    <t>CUST3007</t>
  </si>
  <si>
    <t>Product_2602</t>
  </si>
  <si>
    <t>ORD102603</t>
  </si>
  <si>
    <t>Product_2603</t>
  </si>
  <si>
    <t>ORD102604</t>
  </si>
  <si>
    <t>Product_2604</t>
  </si>
  <si>
    <t>ORD102605</t>
  </si>
  <si>
    <t>CUST2783</t>
  </si>
  <si>
    <t>Product_2605</t>
  </si>
  <si>
    <t>ORD102606</t>
  </si>
  <si>
    <t>Product_2606</t>
  </si>
  <si>
    <t>ORD102607</t>
  </si>
  <si>
    <t>Product_2607</t>
  </si>
  <si>
    <t>ORD102608</t>
  </si>
  <si>
    <t>CUST1225</t>
  </si>
  <si>
    <t>Product_2608</t>
  </si>
  <si>
    <t>ORD102609</t>
  </si>
  <si>
    <t>Product_2609</t>
  </si>
  <si>
    <t>ORD102610</t>
  </si>
  <si>
    <t>CUST2692</t>
  </si>
  <si>
    <t>Product_2610</t>
  </si>
  <si>
    <t>ORD102611</t>
  </si>
  <si>
    <t>CUST1544</t>
  </si>
  <si>
    <t>Product_2611</t>
  </si>
  <si>
    <t>ORD102612</t>
  </si>
  <si>
    <t>CUST2626</t>
  </si>
  <si>
    <t>Product_2612</t>
  </si>
  <si>
    <t>ORD102613</t>
  </si>
  <si>
    <t>CUST2264</t>
  </si>
  <si>
    <t>Product_2613</t>
  </si>
  <si>
    <t>ORD102614</t>
  </si>
  <si>
    <t>Product_2614</t>
  </si>
  <si>
    <t>ORD102615</t>
  </si>
  <si>
    <t>Product_2615</t>
  </si>
  <si>
    <t>ORD102616</t>
  </si>
  <si>
    <t>Product_2616</t>
  </si>
  <si>
    <t>ORD102617</t>
  </si>
  <si>
    <t>Product_2617</t>
  </si>
  <si>
    <t>ORD102618</t>
  </si>
  <si>
    <t>Product_2618</t>
  </si>
  <si>
    <t>ORD102619</t>
  </si>
  <si>
    <t>Product_2619</t>
  </si>
  <si>
    <t>ORD102620</t>
  </si>
  <si>
    <t>CUST1943</t>
  </si>
  <si>
    <t>Product_2620</t>
  </si>
  <si>
    <t>ORD102621</t>
  </si>
  <si>
    <t>Product_2621</t>
  </si>
  <si>
    <t>ORD102622</t>
  </si>
  <si>
    <t>Product_2622</t>
  </si>
  <si>
    <t>ORD102623</t>
  </si>
  <si>
    <t>Product_2623</t>
  </si>
  <si>
    <t>ORD102624</t>
  </si>
  <si>
    <t>Product_2624</t>
  </si>
  <si>
    <t>ORD102625</t>
  </si>
  <si>
    <t>Product_2625</t>
  </si>
  <si>
    <t>ORD102626</t>
  </si>
  <si>
    <t>CUST1726</t>
  </si>
  <si>
    <t>Product_2626</t>
  </si>
  <si>
    <t>ORD102627</t>
  </si>
  <si>
    <t>Product_2627</t>
  </si>
  <si>
    <t>ORD102628</t>
  </si>
  <si>
    <t>Product_2628</t>
  </si>
  <si>
    <t>ORD102629</t>
  </si>
  <si>
    <t>Product_2629</t>
  </si>
  <si>
    <t>ORD102630</t>
  </si>
  <si>
    <t>Product_2630</t>
  </si>
  <si>
    <t>ORD102631</t>
  </si>
  <si>
    <t>CUST1605</t>
  </si>
  <si>
    <t>Product_2631</t>
  </si>
  <si>
    <t>ORD102632</t>
  </si>
  <si>
    <t>CUST1808</t>
  </si>
  <si>
    <t>Product_2632</t>
  </si>
  <si>
    <t>ORD102633</t>
  </si>
  <si>
    <t>CUST1552</t>
  </si>
  <si>
    <t>Product_2633</t>
  </si>
  <si>
    <t>ORD102634</t>
  </si>
  <si>
    <t>CUST1988</t>
  </si>
  <si>
    <t>Product_2634</t>
  </si>
  <si>
    <t>ORD102635</t>
  </si>
  <si>
    <t>Product_2635</t>
  </si>
  <si>
    <t>ORD102636</t>
  </si>
  <si>
    <t>CUST1574</t>
  </si>
  <si>
    <t>Product_2636</t>
  </si>
  <si>
    <t>ORD102637</t>
  </si>
  <si>
    <t>Product_2637</t>
  </si>
  <si>
    <t>ORD102638</t>
  </si>
  <si>
    <t>Product_2638</t>
  </si>
  <si>
    <t>ORD102639</t>
  </si>
  <si>
    <t>Product_2639</t>
  </si>
  <si>
    <t>ORD102640</t>
  </si>
  <si>
    <t>Product_2640</t>
  </si>
  <si>
    <t>ORD102641</t>
  </si>
  <si>
    <t>Product_2641</t>
  </si>
  <si>
    <t>ORD102642</t>
  </si>
  <si>
    <t>Product_2642</t>
  </si>
  <si>
    <t>ORD102643</t>
  </si>
  <si>
    <t>Product_2643</t>
  </si>
  <si>
    <t>ORD102644</t>
  </si>
  <si>
    <t>CUST2779</t>
  </si>
  <si>
    <t>Product_2644</t>
  </si>
  <si>
    <t>ORD102645</t>
  </si>
  <si>
    <t>Product_2645</t>
  </si>
  <si>
    <t>ORD102646</t>
  </si>
  <si>
    <t>CUST3413</t>
  </si>
  <si>
    <t>Product_2646</t>
  </si>
  <si>
    <t>ORD102647</t>
  </si>
  <si>
    <t>Product_2647</t>
  </si>
  <si>
    <t>ORD102648</t>
  </si>
  <si>
    <t>CUST2019</t>
  </si>
  <si>
    <t>Product_2648</t>
  </si>
  <si>
    <t>ORD102649</t>
  </si>
  <si>
    <t>Product_2649</t>
  </si>
  <si>
    <t>ORD102650</t>
  </si>
  <si>
    <t>Product_2650</t>
  </si>
  <si>
    <t>ORD102651</t>
  </si>
  <si>
    <t>Product_2651</t>
  </si>
  <si>
    <t>ORD102652</t>
  </si>
  <si>
    <t>Product_2652</t>
  </si>
  <si>
    <t>ORD102653</t>
  </si>
  <si>
    <t>CUST3021</t>
  </si>
  <si>
    <t>Product_2653</t>
  </si>
  <si>
    <t>ORD102654</t>
  </si>
  <si>
    <t>Product_2654</t>
  </si>
  <si>
    <t>ORD102655</t>
  </si>
  <si>
    <t>Product_2655</t>
  </si>
  <si>
    <t>ORD102656</t>
  </si>
  <si>
    <t>Product_2656</t>
  </si>
  <si>
    <t>ORD102657</t>
  </si>
  <si>
    <t>CUST2998</t>
  </si>
  <si>
    <t>Product_2657</t>
  </si>
  <si>
    <t>ORD102658</t>
  </si>
  <si>
    <t>Product_2658</t>
  </si>
  <si>
    <t>ORD102659</t>
  </si>
  <si>
    <t>Product_2659</t>
  </si>
  <si>
    <t>ORD102660</t>
  </si>
  <si>
    <t>Product_2660</t>
  </si>
  <si>
    <t>ORD102661</t>
  </si>
  <si>
    <t>CUST2138</t>
  </si>
  <si>
    <t>Product_2661</t>
  </si>
  <si>
    <t>ORD102662</t>
  </si>
  <si>
    <t>Product_2662</t>
  </si>
  <si>
    <t>ORD102663</t>
  </si>
  <si>
    <t>Product_2663</t>
  </si>
  <si>
    <t>ORD102664</t>
  </si>
  <si>
    <t>Product_2664</t>
  </si>
  <si>
    <t>ORD102665</t>
  </si>
  <si>
    <t>CUST2809</t>
  </si>
  <si>
    <t>Product_2665</t>
  </si>
  <si>
    <t>ORD102666</t>
  </si>
  <si>
    <t>Product_2666</t>
  </si>
  <si>
    <t>ORD102667</t>
  </si>
  <si>
    <t>Product_2667</t>
  </si>
  <si>
    <t>ORD102668</t>
  </si>
  <si>
    <t>Product_2668</t>
  </si>
  <si>
    <t>ORD102669</t>
  </si>
  <si>
    <t>CUST1743</t>
  </si>
  <si>
    <t>Product_2669</t>
  </si>
  <si>
    <t>ORD102670</t>
  </si>
  <si>
    <t>Product_2670</t>
  </si>
  <si>
    <t>ORD102671</t>
  </si>
  <si>
    <t>Product_2671</t>
  </si>
  <si>
    <t>ORD102672</t>
  </si>
  <si>
    <t>CUST2246</t>
  </si>
  <si>
    <t>Product_2672</t>
  </si>
  <si>
    <t>ORD102673</t>
  </si>
  <si>
    <t>Product_2673</t>
  </si>
  <si>
    <t>ORD102674</t>
  </si>
  <si>
    <t>CUST3607</t>
  </si>
  <si>
    <t>Product_2674</t>
  </si>
  <si>
    <t>ORD102675</t>
  </si>
  <si>
    <t>CUST1039</t>
  </si>
  <si>
    <t>Product_2675</t>
  </si>
  <si>
    <t>ORD102676</t>
  </si>
  <si>
    <t>Product_2676</t>
  </si>
  <si>
    <t>ORD102677</t>
  </si>
  <si>
    <t>Product_2677</t>
  </si>
  <si>
    <t>ORD102678</t>
  </si>
  <si>
    <t>Product_2678</t>
  </si>
  <si>
    <t>ORD102679</t>
  </si>
  <si>
    <t>CUST1471</t>
  </si>
  <si>
    <t>Product_2679</t>
  </si>
  <si>
    <t>ORD102680</t>
  </si>
  <si>
    <t>Product_2680</t>
  </si>
  <si>
    <t>ORD102681</t>
  </si>
  <si>
    <t>Product_2681</t>
  </si>
  <si>
    <t>ORD102682</t>
  </si>
  <si>
    <t>CUST2303</t>
  </si>
  <si>
    <t>Product_2682</t>
  </si>
  <si>
    <t>ORD102683</t>
  </si>
  <si>
    <t>CUST2233</t>
  </si>
  <si>
    <t>Product_2683</t>
  </si>
  <si>
    <t>ORD102684</t>
  </si>
  <si>
    <t>CUST3226</t>
  </si>
  <si>
    <t>Product_2684</t>
  </si>
  <si>
    <t>ORD102685</t>
  </si>
  <si>
    <t>CUST3080</t>
  </si>
  <si>
    <t>Product_2685</t>
  </si>
  <si>
    <t>ORD102686</t>
  </si>
  <si>
    <t>CUST3552</t>
  </si>
  <si>
    <t>Product_2686</t>
  </si>
  <si>
    <t>ORD102687</t>
  </si>
  <si>
    <t>Product_2687</t>
  </si>
  <si>
    <t>ORD102688</t>
  </si>
  <si>
    <t>CUST1341</t>
  </si>
  <si>
    <t>Product_2688</t>
  </si>
  <si>
    <t>ORD102689</t>
  </si>
  <si>
    <t>Product_2689</t>
  </si>
  <si>
    <t>ORD102690</t>
  </si>
  <si>
    <t>Product_2690</t>
  </si>
  <si>
    <t>ORD102691</t>
  </si>
  <si>
    <t>Product_2691</t>
  </si>
  <si>
    <t>ORD102692</t>
  </si>
  <si>
    <t>Product_2692</t>
  </si>
  <si>
    <t>ORD102693</t>
  </si>
  <si>
    <t>CUST2559</t>
  </si>
  <si>
    <t>Product_2693</t>
  </si>
  <si>
    <t>ORD102694</t>
  </si>
  <si>
    <t>Product_2694</t>
  </si>
  <si>
    <t>ORD102695</t>
  </si>
  <si>
    <t>Product_2695</t>
  </si>
  <si>
    <t>ORD102696</t>
  </si>
  <si>
    <t>Product_2696</t>
  </si>
  <si>
    <t>ORD102697</t>
  </si>
  <si>
    <t>CUST3613</t>
  </si>
  <si>
    <t>Product_2697</t>
  </si>
  <si>
    <t>ORD102698</t>
  </si>
  <si>
    <t>CUST2226</t>
  </si>
  <si>
    <t>Product_2698</t>
  </si>
  <si>
    <t>ORD102699</t>
  </si>
  <si>
    <t>CUST2662</t>
  </si>
  <si>
    <t>Product_2699</t>
  </si>
  <si>
    <t>ORD102700</t>
  </si>
  <si>
    <t>Product_2700</t>
  </si>
  <si>
    <t>ORD102701</t>
  </si>
  <si>
    <t>CUST1701</t>
  </si>
  <si>
    <t>Product_2701</t>
  </si>
  <si>
    <t>ORD102702</t>
  </si>
  <si>
    <t>CUST2001</t>
  </si>
  <si>
    <t>Product_2702</t>
  </si>
  <si>
    <t>ORD102703</t>
  </si>
  <si>
    <t>CUST1513</t>
  </si>
  <si>
    <t>Product_2703</t>
  </si>
  <si>
    <t>ORD102704</t>
  </si>
  <si>
    <t>Product_2704</t>
  </si>
  <si>
    <t>ORD102705</t>
  </si>
  <si>
    <t>CUST1565</t>
  </si>
  <si>
    <t>Product_2705</t>
  </si>
  <si>
    <t>ORD102706</t>
  </si>
  <si>
    <t>CUST1451</t>
  </si>
  <si>
    <t>Product_2706</t>
  </si>
  <si>
    <t>ORD102707</t>
  </si>
  <si>
    <t>CUST2967</t>
  </si>
  <si>
    <t>Product_2707</t>
  </si>
  <si>
    <t>ORD102708</t>
  </si>
  <si>
    <t>CUST3810</t>
  </si>
  <si>
    <t>Product_2708</t>
  </si>
  <si>
    <t>ORD102709</t>
  </si>
  <si>
    <t>Product_2709</t>
  </si>
  <si>
    <t>ORD102710</t>
  </si>
  <si>
    <t>Product_2710</t>
  </si>
  <si>
    <t>ORD102711</t>
  </si>
  <si>
    <t>CUST2443</t>
  </si>
  <si>
    <t>Product_2711</t>
  </si>
  <si>
    <t>ORD102712</t>
  </si>
  <si>
    <t>CUST2931</t>
  </si>
  <si>
    <t>Product_2712</t>
  </si>
  <si>
    <t>ORD102713</t>
  </si>
  <si>
    <t>Product_2713</t>
  </si>
  <si>
    <t>ORD102714</t>
  </si>
  <si>
    <t>Product_2714</t>
  </si>
  <si>
    <t>ORD102715</t>
  </si>
  <si>
    <t>Product_2715</t>
  </si>
  <si>
    <t>ORD102716</t>
  </si>
  <si>
    <t>CUST2455</t>
  </si>
  <si>
    <t>Product_2716</t>
  </si>
  <si>
    <t>ORD102717</t>
  </si>
  <si>
    <t>Product_2717</t>
  </si>
  <si>
    <t>ORD102718</t>
  </si>
  <si>
    <t>Product_2718</t>
  </si>
  <si>
    <t>ORD102719</t>
  </si>
  <si>
    <t>CUST2221</t>
  </si>
  <si>
    <t>Product_2719</t>
  </si>
  <si>
    <t>ORD102720</t>
  </si>
  <si>
    <t>Product_2720</t>
  </si>
  <si>
    <t>ORD102721</t>
  </si>
  <si>
    <t>Product_2721</t>
  </si>
  <si>
    <t>ORD102722</t>
  </si>
  <si>
    <t>Product_2722</t>
  </si>
  <si>
    <t>ORD102723</t>
  </si>
  <si>
    <t>CUST2422</t>
  </si>
  <si>
    <t>Product_2723</t>
  </si>
  <si>
    <t>ORD102724</t>
  </si>
  <si>
    <t>Product_2724</t>
  </si>
  <si>
    <t>ORD102725</t>
  </si>
  <si>
    <t>Product_2725</t>
  </si>
  <si>
    <t>ORD102726</t>
  </si>
  <si>
    <t>Product_2726</t>
  </si>
  <si>
    <t>ORD102727</t>
  </si>
  <si>
    <t>Product_2727</t>
  </si>
  <si>
    <t>ORD102728</t>
  </si>
  <si>
    <t>Product_2728</t>
  </si>
  <si>
    <t>ORD102729</t>
  </si>
  <si>
    <t>Product_2729</t>
  </si>
  <si>
    <t>ORD102730</t>
  </si>
  <si>
    <t>CUST3266</t>
  </si>
  <si>
    <t>Product_2730</t>
  </si>
  <si>
    <t>ORD102731</t>
  </si>
  <si>
    <t>CUST1151</t>
  </si>
  <si>
    <t>Product_2731</t>
  </si>
  <si>
    <t>ORD102732</t>
  </si>
  <si>
    <t>Product_2732</t>
  </si>
  <si>
    <t>ORD102733</t>
  </si>
  <si>
    <t>Product_2733</t>
  </si>
  <si>
    <t>ORD102734</t>
  </si>
  <si>
    <t>Product_2734</t>
  </si>
  <si>
    <t>ORD102735</t>
  </si>
  <si>
    <t>Product_2735</t>
  </si>
  <si>
    <t>ORD102736</t>
  </si>
  <si>
    <t>CUST3094</t>
  </si>
  <si>
    <t>Product_2736</t>
  </si>
  <si>
    <t>ORD102737</t>
  </si>
  <si>
    <t>CUST1080</t>
  </si>
  <si>
    <t>Product_2737</t>
  </si>
  <si>
    <t>ORD102738</t>
  </si>
  <si>
    <t>Product_2738</t>
  </si>
  <si>
    <t>ORD102739</t>
  </si>
  <si>
    <t>Product_2739</t>
  </si>
  <si>
    <t>ORD102740</t>
  </si>
  <si>
    <t>CUST1453</t>
  </si>
  <si>
    <t>Product_2740</t>
  </si>
  <si>
    <t>ORD102741</t>
  </si>
  <si>
    <t>Product_2741</t>
  </si>
  <si>
    <t>ORD102742</t>
  </si>
  <si>
    <t>Product_2742</t>
  </si>
  <si>
    <t>ORD102743</t>
  </si>
  <si>
    <t>CUST1846</t>
  </si>
  <si>
    <t>Product_2743</t>
  </si>
  <si>
    <t>ORD102744</t>
  </si>
  <si>
    <t>CUST2541</t>
  </si>
  <si>
    <t>Product_2744</t>
  </si>
  <si>
    <t>ORD102745</t>
  </si>
  <si>
    <t>CUST3530</t>
  </si>
  <si>
    <t>Product_2745</t>
  </si>
  <si>
    <t>ORD102746</t>
  </si>
  <si>
    <t>Product_2746</t>
  </si>
  <si>
    <t>ORD102747</t>
  </si>
  <si>
    <t>CUST2401</t>
  </si>
  <si>
    <t>Product_2747</t>
  </si>
  <si>
    <t>ORD102748</t>
  </si>
  <si>
    <t>Product_2748</t>
  </si>
  <si>
    <t>ORD102749</t>
  </si>
  <si>
    <t>CUST3060</t>
  </si>
  <si>
    <t>Product_2749</t>
  </si>
  <si>
    <t>ORD102750</t>
  </si>
  <si>
    <t>Product_2750</t>
  </si>
  <si>
    <t>ORD102751</t>
  </si>
  <si>
    <t>Product_2751</t>
  </si>
  <si>
    <t>ORD102752</t>
  </si>
  <si>
    <t>Product_2752</t>
  </si>
  <si>
    <t>ORD102753</t>
  </si>
  <si>
    <t>CUST2324</t>
  </si>
  <si>
    <t>Product_2753</t>
  </si>
  <si>
    <t>ORD102754</t>
  </si>
  <si>
    <t>Product_2754</t>
  </si>
  <si>
    <t>ORD102755</t>
  </si>
  <si>
    <t>Product_2755</t>
  </si>
  <si>
    <t>ORD102756</t>
  </si>
  <si>
    <t>Product_2756</t>
  </si>
  <si>
    <t>ORD102757</t>
  </si>
  <si>
    <t>Product_2757</t>
  </si>
  <si>
    <t>ORD102758</t>
  </si>
  <si>
    <t>Product_2758</t>
  </si>
  <si>
    <t>ORD102759</t>
  </si>
  <si>
    <t>Product_2759</t>
  </si>
  <si>
    <t>ORD102760</t>
  </si>
  <si>
    <t>Product_2760</t>
  </si>
  <si>
    <t>ORD102761</t>
  </si>
  <si>
    <t>CUST1604</t>
  </si>
  <si>
    <t>Product_2761</t>
  </si>
  <si>
    <t>ORD102762</t>
  </si>
  <si>
    <t>CUST3369</t>
  </si>
  <si>
    <t>Product_2762</t>
  </si>
  <si>
    <t>ORD102763</t>
  </si>
  <si>
    <t>CUST2333</t>
  </si>
  <si>
    <t>Product_2763</t>
  </si>
  <si>
    <t>ORD102764</t>
  </si>
  <si>
    <t>Product_2764</t>
  </si>
  <si>
    <t>ORD102765</t>
  </si>
  <si>
    <t>CUST1633</t>
  </si>
  <si>
    <t>Product_2765</t>
  </si>
  <si>
    <t>ORD102766</t>
  </si>
  <si>
    <t>CUST3711</t>
  </si>
  <si>
    <t>Product_2766</t>
  </si>
  <si>
    <t>ORD102767</t>
  </si>
  <si>
    <t>CUST2603</t>
  </si>
  <si>
    <t>Product_2767</t>
  </si>
  <si>
    <t>ORD102768</t>
  </si>
  <si>
    <t>Product_2768</t>
  </si>
  <si>
    <t>ORD102769</t>
  </si>
  <si>
    <t>Product_2769</t>
  </si>
  <si>
    <t>ORD102770</t>
  </si>
  <si>
    <t>Product_2770</t>
  </si>
  <si>
    <t>ORD102771</t>
  </si>
  <si>
    <t>CUST3263</t>
  </si>
  <si>
    <t>Product_2771</t>
  </si>
  <si>
    <t>ORD102772</t>
  </si>
  <si>
    <t>CUST2026</t>
  </si>
  <si>
    <t>Product_2772</t>
  </si>
  <si>
    <t>ORD102773</t>
  </si>
  <si>
    <t>Product_2773</t>
  </si>
  <si>
    <t>ORD102774</t>
  </si>
  <si>
    <t>Product_2774</t>
  </si>
  <si>
    <t>ORD102775</t>
  </si>
  <si>
    <t>CUST2044</t>
  </si>
  <si>
    <t>Product_2775</t>
  </si>
  <si>
    <t>ORD102776</t>
  </si>
  <si>
    <t>CUST1045</t>
  </si>
  <si>
    <t>Product_2776</t>
  </si>
  <si>
    <t>ORD102777</t>
  </si>
  <si>
    <t>Product_2777</t>
  </si>
  <si>
    <t>ORD102778</t>
  </si>
  <si>
    <t>Product_2778</t>
  </si>
  <si>
    <t>ORD102779</t>
  </si>
  <si>
    <t>CUST1087</t>
  </si>
  <si>
    <t>Product_2779</t>
  </si>
  <si>
    <t>ORD102780</t>
  </si>
  <si>
    <t>Product_2780</t>
  </si>
  <si>
    <t>ORD102781</t>
  </si>
  <si>
    <t>CUST2188</t>
  </si>
  <si>
    <t>Product_2781</t>
  </si>
  <si>
    <t>ORD102782</t>
  </si>
  <si>
    <t>Product_2782</t>
  </si>
  <si>
    <t>ORD102783</t>
  </si>
  <si>
    <t>Product_2783</t>
  </si>
  <si>
    <t>ORD102784</t>
  </si>
  <si>
    <t>Product_2784</t>
  </si>
  <si>
    <t>ORD102785</t>
  </si>
  <si>
    <t>Product_2785</t>
  </si>
  <si>
    <t>ORD102786</t>
  </si>
  <si>
    <t>Product_2786</t>
  </si>
  <si>
    <t>ORD102787</t>
  </si>
  <si>
    <t>Product_2787</t>
  </si>
  <si>
    <t>ORD102788</t>
  </si>
  <si>
    <t>Product_2788</t>
  </si>
  <si>
    <t>ORD102789</t>
  </si>
  <si>
    <t>Product_2789</t>
  </si>
  <si>
    <t>ORD102790</t>
  </si>
  <si>
    <t>Product_2790</t>
  </si>
  <si>
    <t>ORD102791</t>
  </si>
  <si>
    <t>CUST1308</t>
  </si>
  <si>
    <t>Product_2791</t>
  </si>
  <si>
    <t>ORD102792</t>
  </si>
  <si>
    <t>Product_2792</t>
  </si>
  <si>
    <t>ORD102793</t>
  </si>
  <si>
    <t>Product_2793</t>
  </si>
  <si>
    <t>ORD102794</t>
  </si>
  <si>
    <t>CUST1122</t>
  </si>
  <si>
    <t>Product_2794</t>
  </si>
  <si>
    <t>ORD102795</t>
  </si>
  <si>
    <t>Product_2795</t>
  </si>
  <si>
    <t>ORD102796</t>
  </si>
  <si>
    <t>Product_2796</t>
  </si>
  <si>
    <t>ORD102797</t>
  </si>
  <si>
    <t>CUST3589</t>
  </si>
  <si>
    <t>Product_2797</t>
  </si>
  <si>
    <t>ORD102798</t>
  </si>
  <si>
    <t>Product_2798</t>
  </si>
  <si>
    <t>ORD102799</t>
  </si>
  <si>
    <t>Product_2799</t>
  </si>
  <si>
    <t>ORD102800</t>
  </si>
  <si>
    <t>Product_2800</t>
  </si>
  <si>
    <t>ORD102801</t>
  </si>
  <si>
    <t>Product_2801</t>
  </si>
  <si>
    <t>ORD102802</t>
  </si>
  <si>
    <t>Product_2802</t>
  </si>
  <si>
    <t>ORD102803</t>
  </si>
  <si>
    <t>Product_2803</t>
  </si>
  <si>
    <t>ORD102804</t>
  </si>
  <si>
    <t>CUST3093</t>
  </si>
  <si>
    <t>Product_2804</t>
  </si>
  <si>
    <t>ORD102805</t>
  </si>
  <si>
    <t>CUST2474</t>
  </si>
  <si>
    <t>Product_2805</t>
  </si>
  <si>
    <t>ORD102806</t>
  </si>
  <si>
    <t>Product_2806</t>
  </si>
  <si>
    <t>ORD102807</t>
  </si>
  <si>
    <t>Product_2807</t>
  </si>
  <si>
    <t>ORD102808</t>
  </si>
  <si>
    <t>Product_2808</t>
  </si>
  <si>
    <t>ORD102809</t>
  </si>
  <si>
    <t>CUST3890</t>
  </si>
  <si>
    <t>Product_2809</t>
  </si>
  <si>
    <t>ORD102810</t>
  </si>
  <si>
    <t>Product_2810</t>
  </si>
  <si>
    <t>ORD102811</t>
  </si>
  <si>
    <t>CUST2163</t>
  </si>
  <si>
    <t>Product_2811</t>
  </si>
  <si>
    <t>ORD102812</t>
  </si>
  <si>
    <t>Product_2812</t>
  </si>
  <si>
    <t>ORD102813</t>
  </si>
  <si>
    <t>CUST1073</t>
  </si>
  <si>
    <t>Product_2813</t>
  </si>
  <si>
    <t>ORD102814</t>
  </si>
  <si>
    <t>CUST1091</t>
  </si>
  <si>
    <t>Product_2814</t>
  </si>
  <si>
    <t>ORD102815</t>
  </si>
  <si>
    <t>CUST1219</t>
  </si>
  <si>
    <t>Product_2815</t>
  </si>
  <si>
    <t>ORD102816</t>
  </si>
  <si>
    <t>Product_2816</t>
  </si>
  <si>
    <t>ORD102817</t>
  </si>
  <si>
    <t>Product_2817</t>
  </si>
  <si>
    <t>ORD102818</t>
  </si>
  <si>
    <t>Product_2818</t>
  </si>
  <si>
    <t>ORD102819</t>
  </si>
  <si>
    <t>CUST3003</t>
  </si>
  <si>
    <t>Product_2819</t>
  </si>
  <si>
    <t>ORD102820</t>
  </si>
  <si>
    <t>Product_2820</t>
  </si>
  <si>
    <t>ORD102821</t>
  </si>
  <si>
    <t>CUST2745</t>
  </si>
  <si>
    <t>Product_2821</t>
  </si>
  <si>
    <t>ORD102822</t>
  </si>
  <si>
    <t>Product_2822</t>
  </si>
  <si>
    <t>ORD102823</t>
  </si>
  <si>
    <t>Product_2823</t>
  </si>
  <si>
    <t>ORD102824</t>
  </si>
  <si>
    <t>Product_2824</t>
  </si>
  <si>
    <t>ORD102825</t>
  </si>
  <si>
    <t>Product_2825</t>
  </si>
  <si>
    <t>ORD102826</t>
  </si>
  <si>
    <t>CUST3590</t>
  </si>
  <si>
    <t>Product_2826</t>
  </si>
  <si>
    <t>ORD102827</t>
  </si>
  <si>
    <t>CUST3907</t>
  </si>
  <si>
    <t>Product_2827</t>
  </si>
  <si>
    <t>ORD102828</t>
  </si>
  <si>
    <t>CUST1435</t>
  </si>
  <si>
    <t>Product_2828</t>
  </si>
  <si>
    <t>ORD102829</t>
  </si>
  <si>
    <t>Product_2829</t>
  </si>
  <si>
    <t>ORD102830</t>
  </si>
  <si>
    <t>CUST1180</t>
  </si>
  <si>
    <t>Product_2830</t>
  </si>
  <si>
    <t>ORD102831</t>
  </si>
  <si>
    <t>Product_2831</t>
  </si>
  <si>
    <t>ORD102832</t>
  </si>
  <si>
    <t>Product_2832</t>
  </si>
  <si>
    <t>ORD102833</t>
  </si>
  <si>
    <t>Product_2833</t>
  </si>
  <si>
    <t>ORD102834</t>
  </si>
  <si>
    <t>Product_2834</t>
  </si>
  <si>
    <t>ORD102835</t>
  </si>
  <si>
    <t>Product_2835</t>
  </si>
  <si>
    <t>ORD102836</t>
  </si>
  <si>
    <t>CUST2056</t>
  </si>
  <si>
    <t>Product_2836</t>
  </si>
  <si>
    <t>ORD102837</t>
  </si>
  <si>
    <t>Product_2837</t>
  </si>
  <si>
    <t>ORD102838</t>
  </si>
  <si>
    <t>CUST1381</t>
  </si>
  <si>
    <t>Product_2838</t>
  </si>
  <si>
    <t>ORD102839</t>
  </si>
  <si>
    <t>CUST1068</t>
  </si>
  <si>
    <t>Product_2839</t>
  </si>
  <si>
    <t>ORD102840</t>
  </si>
  <si>
    <t>CUST2055</t>
  </si>
  <si>
    <t>Product_2840</t>
  </si>
  <si>
    <t>ORD102841</t>
  </si>
  <si>
    <t>Product_2841</t>
  </si>
  <si>
    <t>ORD102842</t>
  </si>
  <si>
    <t>Product_2842</t>
  </si>
  <si>
    <t>ORD102843</t>
  </si>
  <si>
    <t>Product_2843</t>
  </si>
  <si>
    <t>ORD102844</t>
  </si>
  <si>
    <t>CUST3415</t>
  </si>
  <si>
    <t>Product_2844</t>
  </si>
  <si>
    <t>ORD102845</t>
  </si>
  <si>
    <t>CUST3448</t>
  </si>
  <si>
    <t>Product_2845</t>
  </si>
  <si>
    <t>ORD102846</t>
  </si>
  <si>
    <t>CUST2748</t>
  </si>
  <si>
    <t>Product_2846</t>
  </si>
  <si>
    <t>ORD102847</t>
  </si>
  <si>
    <t>Product_2847</t>
  </si>
  <si>
    <t>ORD102848</t>
  </si>
  <si>
    <t>Product_2848</t>
  </si>
  <si>
    <t>ORD102849</t>
  </si>
  <si>
    <t>Product_2849</t>
  </si>
  <si>
    <t>ORD102850</t>
  </si>
  <si>
    <t>CUST2723</t>
  </si>
  <si>
    <t>Product_2850</t>
  </si>
  <si>
    <t>ORD102851</t>
  </si>
  <si>
    <t>Product_2851</t>
  </si>
  <si>
    <t>ORD102852</t>
  </si>
  <si>
    <t>CUST1594</t>
  </si>
  <si>
    <t>Product_2852</t>
  </si>
  <si>
    <t>ORD102853</t>
  </si>
  <si>
    <t>Product_2853</t>
  </si>
  <si>
    <t>ORD102854</t>
  </si>
  <si>
    <t>Product_2854</t>
  </si>
  <si>
    <t>ORD102855</t>
  </si>
  <si>
    <t>Product_2855</t>
  </si>
  <si>
    <t>ORD102856</t>
  </si>
  <si>
    <t>Product_2856</t>
  </si>
  <si>
    <t>ORD102857</t>
  </si>
  <si>
    <t>Product_2857</t>
  </si>
  <si>
    <t>ORD102858</t>
  </si>
  <si>
    <t>Product_2858</t>
  </si>
  <si>
    <t>ORD102859</t>
  </si>
  <si>
    <t>Product_2859</t>
  </si>
  <si>
    <t>ORD102860</t>
  </si>
  <si>
    <t>Product_2860</t>
  </si>
  <si>
    <t>ORD102861</t>
  </si>
  <si>
    <t>CUST1851</t>
  </si>
  <si>
    <t>Product_2861</t>
  </si>
  <si>
    <t>ORD102862</t>
  </si>
  <si>
    <t>Product_2862</t>
  </si>
  <si>
    <t>ORD102863</t>
  </si>
  <si>
    <t>Product_2863</t>
  </si>
  <si>
    <t>ORD102864</t>
  </si>
  <si>
    <t>Product_2864</t>
  </si>
  <si>
    <t>ORD102865</t>
  </si>
  <si>
    <t>Product_2865</t>
  </si>
  <si>
    <t>ORD102866</t>
  </si>
  <si>
    <t>Product_2866</t>
  </si>
  <si>
    <t>ORD102867</t>
  </si>
  <si>
    <t>Product_2867</t>
  </si>
  <si>
    <t>ORD102868</t>
  </si>
  <si>
    <t>CUST3476</t>
  </si>
  <si>
    <t>Product_2868</t>
  </si>
  <si>
    <t>ORD102869</t>
  </si>
  <si>
    <t>CUST2262</t>
  </si>
  <si>
    <t>Product_2869</t>
  </si>
  <si>
    <t>ORD102870</t>
  </si>
  <si>
    <t>Product_2870</t>
  </si>
  <si>
    <t>ORD102871</t>
  </si>
  <si>
    <t>CUST3842</t>
  </si>
  <si>
    <t>Product_2871</t>
  </si>
  <si>
    <t>ORD102872</t>
  </si>
  <si>
    <t>Product_2872</t>
  </si>
  <si>
    <t>ORD102873</t>
  </si>
  <si>
    <t>CUST1539</t>
  </si>
  <si>
    <t>Product_2873</t>
  </si>
  <si>
    <t>ORD102874</t>
  </si>
  <si>
    <t>Product_2874</t>
  </si>
  <si>
    <t>ORD102875</t>
  </si>
  <si>
    <t>Product_2875</t>
  </si>
  <si>
    <t>ORD102876</t>
  </si>
  <si>
    <t>CUST2916</t>
  </si>
  <si>
    <t>Product_2876</t>
  </si>
  <si>
    <t>ORD102877</t>
  </si>
  <si>
    <t>Product_2877</t>
  </si>
  <si>
    <t>ORD102878</t>
  </si>
  <si>
    <t>Product_2878</t>
  </si>
  <si>
    <t>ORD102879</t>
  </si>
  <si>
    <t>Product_2879</t>
  </si>
  <si>
    <t>ORD102880</t>
  </si>
  <si>
    <t>Product_2880</t>
  </si>
  <si>
    <t>ORD102881</t>
  </si>
  <si>
    <t>Product_2881</t>
  </si>
  <si>
    <t>ORD102882</t>
  </si>
  <si>
    <t>Product_2882</t>
  </si>
  <si>
    <t>ORD102883</t>
  </si>
  <si>
    <t>CUST1467</t>
  </si>
  <si>
    <t>Product_2883</t>
  </si>
  <si>
    <t>ORD102884</t>
  </si>
  <si>
    <t>Product_2884</t>
  </si>
  <si>
    <t>ORD102885</t>
  </si>
  <si>
    <t>Product_2885</t>
  </si>
  <si>
    <t>ORD102886</t>
  </si>
  <si>
    <t>CUST3233</t>
  </si>
  <si>
    <t>Product_2886</t>
  </si>
  <si>
    <t>ORD102887</t>
  </si>
  <si>
    <t>Product_2887</t>
  </si>
  <si>
    <t>ORD102888</t>
  </si>
  <si>
    <t>Product_2888</t>
  </si>
  <si>
    <t>ORD102889</t>
  </si>
  <si>
    <t>CUST3202</t>
  </si>
  <si>
    <t>Product_2889</t>
  </si>
  <si>
    <t>ORD102890</t>
  </si>
  <si>
    <t>CUST2287</t>
  </si>
  <si>
    <t>Product_2890</t>
  </si>
  <si>
    <t>ORD102891</t>
  </si>
  <si>
    <t>Product_2891</t>
  </si>
  <si>
    <t>ORD102892</t>
  </si>
  <si>
    <t>Product_2892</t>
  </si>
  <si>
    <t>ORD102893</t>
  </si>
  <si>
    <t>Product_2893</t>
  </si>
  <si>
    <t>ORD102894</t>
  </si>
  <si>
    <t>Product_2894</t>
  </si>
  <si>
    <t>ORD102895</t>
  </si>
  <si>
    <t>Product_2895</t>
  </si>
  <si>
    <t>ORD102896</t>
  </si>
  <si>
    <t>Product_2896</t>
  </si>
  <si>
    <t>ORD102897</t>
  </si>
  <si>
    <t>CUST3923</t>
  </si>
  <si>
    <t>Product_2897</t>
  </si>
  <si>
    <t>ORD102898</t>
  </si>
  <si>
    <t>Product_2898</t>
  </si>
  <si>
    <t>ORD102899</t>
  </si>
  <si>
    <t>CUST2117</t>
  </si>
  <si>
    <t>Product_2899</t>
  </si>
  <si>
    <t>ORD102900</t>
  </si>
  <si>
    <t>CUST3108</t>
  </si>
  <si>
    <t>Product_2900</t>
  </si>
  <si>
    <t>ORD102901</t>
  </si>
  <si>
    <t>CUST2678</t>
  </si>
  <si>
    <t>Product_2901</t>
  </si>
  <si>
    <t>ORD102902</t>
  </si>
  <si>
    <t>Product_2902</t>
  </si>
  <si>
    <t>ORD102903</t>
  </si>
  <si>
    <t>CUST3235</t>
  </si>
  <si>
    <t>Product_2903</t>
  </si>
  <si>
    <t>ORD102904</t>
  </si>
  <si>
    <t>Product_2904</t>
  </si>
  <si>
    <t>ORD102905</t>
  </si>
  <si>
    <t>CUST1933</t>
  </si>
  <si>
    <t>Product_2905</t>
  </si>
  <si>
    <t>ORD102906</t>
  </si>
  <si>
    <t>Product_2906</t>
  </si>
  <si>
    <t>ORD102907</t>
  </si>
  <si>
    <t>Product_2907</t>
  </si>
  <si>
    <t>ORD102908</t>
  </si>
  <si>
    <t>CUST1859</t>
  </si>
  <si>
    <t>Product_2908</t>
  </si>
  <si>
    <t>ORD102909</t>
  </si>
  <si>
    <t>Product_2909</t>
  </si>
  <si>
    <t>ORD102910</t>
  </si>
  <si>
    <t>CUST2716</t>
  </si>
  <si>
    <t>Product_2910</t>
  </si>
  <si>
    <t>ORD102911</t>
  </si>
  <si>
    <t>Product_2911</t>
  </si>
  <si>
    <t>ORD102912</t>
  </si>
  <si>
    <t>CUST3110</t>
  </si>
  <si>
    <t>Product_2912</t>
  </si>
  <si>
    <t>ORD102913</t>
  </si>
  <si>
    <t>Product_2913</t>
  </si>
  <si>
    <t>ORD102914</t>
  </si>
  <si>
    <t>CUST2179</t>
  </si>
  <si>
    <t>Product_2914</t>
  </si>
  <si>
    <t>ORD102915</t>
  </si>
  <si>
    <t>CUST2802</t>
  </si>
  <si>
    <t>Product_2915</t>
  </si>
  <si>
    <t>ORD102916</t>
  </si>
  <si>
    <t>Product_2916</t>
  </si>
  <si>
    <t>ORD102917</t>
  </si>
  <si>
    <t>Product_2917</t>
  </si>
  <si>
    <t>ORD102918</t>
  </si>
  <si>
    <t>CUST1923</t>
  </si>
  <si>
    <t>Product_2918</t>
  </si>
  <si>
    <t>ORD102919</t>
  </si>
  <si>
    <t>Product_2919</t>
  </si>
  <si>
    <t>ORD102920</t>
  </si>
  <si>
    <t>CUST1414</t>
  </si>
  <si>
    <t>Product_2920</t>
  </si>
  <si>
    <t>ORD102921</t>
  </si>
  <si>
    <t>CUST2797</t>
  </si>
  <si>
    <t>Product_2921</t>
  </si>
  <si>
    <t>ORD102922</t>
  </si>
  <si>
    <t>Product_2922</t>
  </si>
  <si>
    <t>ORD102923</t>
  </si>
  <si>
    <t>Product_2923</t>
  </si>
  <si>
    <t>ORD102924</t>
  </si>
  <si>
    <t>CUST2317</t>
  </si>
  <si>
    <t>Product_2924</t>
  </si>
  <si>
    <t>ORD102925</t>
  </si>
  <si>
    <t>Product_2925</t>
  </si>
  <si>
    <t>ORD102926</t>
  </si>
  <si>
    <t>Product_2926</t>
  </si>
  <si>
    <t>ORD102927</t>
  </si>
  <si>
    <t>Product_2927</t>
  </si>
  <si>
    <t>ORD102928</t>
  </si>
  <si>
    <t>CUST1831</t>
  </si>
  <si>
    <t>Product_2928</t>
  </si>
  <si>
    <t>ORD102929</t>
  </si>
  <si>
    <t>Product_2929</t>
  </si>
  <si>
    <t>ORD102930</t>
  </si>
  <si>
    <t>CUST3944</t>
  </si>
  <si>
    <t>Product_2930</t>
  </si>
  <si>
    <t>ORD102931</t>
  </si>
  <si>
    <t>CUST2875</t>
  </si>
  <si>
    <t>Product_2931</t>
  </si>
  <si>
    <t>ORD102932</t>
  </si>
  <si>
    <t>CUST2937</t>
  </si>
  <si>
    <t>Product_2932</t>
  </si>
  <si>
    <t>ORD102933</t>
  </si>
  <si>
    <t>Product_2933</t>
  </si>
  <si>
    <t>ORD102934</t>
  </si>
  <si>
    <t>Product_2934</t>
  </si>
  <si>
    <t>ORD102935</t>
  </si>
  <si>
    <t>CUST1290</t>
  </si>
  <si>
    <t>Product_2935</t>
  </si>
  <si>
    <t>ORD102936</t>
  </si>
  <si>
    <t>CUST3494</t>
  </si>
  <si>
    <t>Product_2936</t>
  </si>
  <si>
    <t>ORD102937</t>
  </si>
  <si>
    <t>CUST3545</t>
  </si>
  <si>
    <t>Product_2937</t>
  </si>
  <si>
    <t>ORD102938</t>
  </si>
  <si>
    <t>Product_2938</t>
  </si>
  <si>
    <t>ORD102939</t>
  </si>
  <si>
    <t>Product_2939</t>
  </si>
  <si>
    <t>ORD102940</t>
  </si>
  <si>
    <t>CUST3670</t>
  </si>
  <si>
    <t>Product_2940</t>
  </si>
  <si>
    <t>ORD102941</t>
  </si>
  <si>
    <t>Product_2941</t>
  </si>
  <si>
    <t>ORD102942</t>
  </si>
  <si>
    <t>Product_2942</t>
  </si>
  <si>
    <t>ORD102943</t>
  </si>
  <si>
    <t>Product_2943</t>
  </si>
  <si>
    <t>ORD102944</t>
  </si>
  <si>
    <t>CUST3037</t>
  </si>
  <si>
    <t>Product_2944</t>
  </si>
  <si>
    <t>ORD102945</t>
  </si>
  <si>
    <t>Product_2945</t>
  </si>
  <si>
    <t>ORD102946</t>
  </si>
  <si>
    <t>Product_2946</t>
  </si>
  <si>
    <t>ORD102947</t>
  </si>
  <si>
    <t>CUST3937</t>
  </si>
  <si>
    <t>Product_2947</t>
  </si>
  <si>
    <t>ORD102948</t>
  </si>
  <si>
    <t>Product_2948</t>
  </si>
  <si>
    <t>ORD102949</t>
  </si>
  <si>
    <t>Product_2949</t>
  </si>
  <si>
    <t>ORD102950</t>
  </si>
  <si>
    <t>Product_2950</t>
  </si>
  <si>
    <t>ORD102951</t>
  </si>
  <si>
    <t>CUST3231</t>
  </si>
  <si>
    <t>Product_2951</t>
  </si>
  <si>
    <t>ORD102952</t>
  </si>
  <si>
    <t>Product_2952</t>
  </si>
  <si>
    <t>ORD102953</t>
  </si>
  <si>
    <t>Product_2953</t>
  </si>
  <si>
    <t>ORD102954</t>
  </si>
  <si>
    <t>CUST1417</t>
  </si>
  <si>
    <t>Product_2954</t>
  </si>
  <si>
    <t>ORD102955</t>
  </si>
  <si>
    <t>CUST2098</t>
  </si>
  <si>
    <t>Product_2955</t>
  </si>
  <si>
    <t>ORD102956</t>
  </si>
  <si>
    <t>Product_2956</t>
  </si>
  <si>
    <t>ORD102957</t>
  </si>
  <si>
    <t>CUST2473</t>
  </si>
  <si>
    <t>Product_2957</t>
  </si>
  <si>
    <t>ORD102958</t>
  </si>
  <si>
    <t>Product_2958</t>
  </si>
  <si>
    <t>ORD102959</t>
  </si>
  <si>
    <t>Product_2959</t>
  </si>
  <si>
    <t>ORD102960</t>
  </si>
  <si>
    <t>CUST3936</t>
  </si>
  <si>
    <t>Product_2960</t>
  </si>
  <si>
    <t>ORD102961</t>
  </si>
  <si>
    <t>Product_2961</t>
  </si>
  <si>
    <t>ORD102962</t>
  </si>
  <si>
    <t>CUST1625</t>
  </si>
  <si>
    <t>Product_2962</t>
  </si>
  <si>
    <t>ORD102963</t>
  </si>
  <si>
    <t>Product_2963</t>
  </si>
  <si>
    <t>ORD102964</t>
  </si>
  <si>
    <t>Product_2964</t>
  </si>
  <si>
    <t>ORD102965</t>
  </si>
  <si>
    <t>Product_2965</t>
  </si>
  <si>
    <t>ORD102966</t>
  </si>
  <si>
    <t>Product_2966</t>
  </si>
  <si>
    <t>ORD102967</t>
  </si>
  <si>
    <t>Product_2967</t>
  </si>
  <si>
    <t>ORD102968</t>
  </si>
  <si>
    <t>Product_2968</t>
  </si>
  <si>
    <t>ORD102969</t>
  </si>
  <si>
    <t>Product_2969</t>
  </si>
  <si>
    <t>ORD102970</t>
  </si>
  <si>
    <t>Product_2970</t>
  </si>
  <si>
    <t>ORD102971</t>
  </si>
  <si>
    <t>Product_2971</t>
  </si>
  <si>
    <t>ORD102972</t>
  </si>
  <si>
    <t>CUST1800</t>
  </si>
  <si>
    <t>Product_2972</t>
  </si>
  <si>
    <t>ORD102973</t>
  </si>
  <si>
    <t>CUST3541</t>
  </si>
  <si>
    <t>Product_2973</t>
  </si>
  <si>
    <t>ORD102974</t>
  </si>
  <si>
    <t>CUST1235</t>
  </si>
  <si>
    <t>Product_2974</t>
  </si>
  <si>
    <t>ORD102975</t>
  </si>
  <si>
    <t>CUST1690</t>
  </si>
  <si>
    <t>Product_2975</t>
  </si>
  <si>
    <t>ORD102976</t>
  </si>
  <si>
    <t>Product_2976</t>
  </si>
  <si>
    <t>ORD102977</t>
  </si>
  <si>
    <t>Product_2977</t>
  </si>
  <si>
    <t>ORD102978</t>
  </si>
  <si>
    <t>Product_2978</t>
  </si>
  <si>
    <t>ORD102979</t>
  </si>
  <si>
    <t>CUST2670</t>
  </si>
  <si>
    <t>Product_2979</t>
  </si>
  <si>
    <t>ORD102980</t>
  </si>
  <si>
    <t>Product_2980</t>
  </si>
  <si>
    <t>ORD102981</t>
  </si>
  <si>
    <t>Product_2981</t>
  </si>
  <si>
    <t>ORD102982</t>
  </si>
  <si>
    <t>Product_2982</t>
  </si>
  <si>
    <t>ORD102983</t>
  </si>
  <si>
    <t>Product_2983</t>
  </si>
  <si>
    <t>ORD102984</t>
  </si>
  <si>
    <t>CUST3883</t>
  </si>
  <si>
    <t>Product_2984</t>
  </si>
  <si>
    <t>ORD102985</t>
  </si>
  <si>
    <t>CUST3549</t>
  </si>
  <si>
    <t>Product_2985</t>
  </si>
  <si>
    <t>ORD102986</t>
  </si>
  <si>
    <t>CUST1880</t>
  </si>
  <si>
    <t>Product_2986</t>
  </si>
  <si>
    <t>ORD102987</t>
  </si>
  <si>
    <t>Product_2987</t>
  </si>
  <si>
    <t>ORD102988</t>
  </si>
  <si>
    <t>Product_2988</t>
  </si>
  <si>
    <t>ORD102989</t>
  </si>
  <si>
    <t>Product_2989</t>
  </si>
  <si>
    <t>ORD102990</t>
  </si>
  <si>
    <t>CUST2645</t>
  </si>
  <si>
    <t>Product_2990</t>
  </si>
  <si>
    <t>ORD102991</t>
  </si>
  <si>
    <t>Product_2991</t>
  </si>
  <si>
    <t>ORD102992</t>
  </si>
  <si>
    <t>Product_2992</t>
  </si>
  <si>
    <t>ORD102993</t>
  </si>
  <si>
    <t>CUST2119</t>
  </si>
  <si>
    <t>Product_2993</t>
  </si>
  <si>
    <t>ORD102994</t>
  </si>
  <si>
    <t>Product_2994</t>
  </si>
  <si>
    <t>ORD102995</t>
  </si>
  <si>
    <t>Product_2995</t>
  </si>
  <si>
    <t>ORD102996</t>
  </si>
  <si>
    <t>CUST2209</t>
  </si>
  <si>
    <t>Product_2996</t>
  </si>
  <si>
    <t>ORD102997</t>
  </si>
  <si>
    <t>Product_2997</t>
  </si>
  <si>
    <t>ORD102998</t>
  </si>
  <si>
    <t>CUST2742</t>
  </si>
  <si>
    <t>Product_2998</t>
  </si>
  <si>
    <t>ORD102999</t>
  </si>
  <si>
    <t>CUST2382</t>
  </si>
  <si>
    <t>Product_2999</t>
  </si>
  <si>
    <t>ORD103000</t>
  </si>
  <si>
    <t>CUST3175</t>
  </si>
  <si>
    <t>Product_3000</t>
  </si>
  <si>
    <t>ORD103001</t>
  </si>
  <si>
    <t>Product_3001</t>
  </si>
  <si>
    <t>ORD103002</t>
  </si>
  <si>
    <t>CUST1237</t>
  </si>
  <si>
    <t>Product_3002</t>
  </si>
  <si>
    <t>ORD103003</t>
  </si>
  <si>
    <t>CUST3989</t>
  </si>
  <si>
    <t>Product_3003</t>
  </si>
  <si>
    <t>ORD103004</t>
  </si>
  <si>
    <t>Product_3004</t>
  </si>
  <si>
    <t>ORD103005</t>
  </si>
  <si>
    <t>CUST3633</t>
  </si>
  <si>
    <t>Product_3005</t>
  </si>
  <si>
    <t>ORD103006</t>
  </si>
  <si>
    <t>Product_3006</t>
  </si>
  <si>
    <t>ORD103007</t>
  </si>
  <si>
    <t>Product_3007</t>
  </si>
  <si>
    <t>ORD103008</t>
  </si>
  <si>
    <t>CUST1520</t>
  </si>
  <si>
    <t>Product_3008</t>
  </si>
  <si>
    <t>ORD103009</t>
  </si>
  <si>
    <t>Product_3009</t>
  </si>
  <si>
    <t>ORD103010</t>
  </si>
  <si>
    <t>Product_3010</t>
  </si>
  <si>
    <t>ORD103011</t>
  </si>
  <si>
    <t>CUST3759</t>
  </si>
  <si>
    <t>Product_3011</t>
  </si>
  <si>
    <t>ORD103012</t>
  </si>
  <si>
    <t>Product_3012</t>
  </si>
  <si>
    <t>ORD103013</t>
  </si>
  <si>
    <t>CUST2845</t>
  </si>
  <si>
    <t>Product_3013</t>
  </si>
  <si>
    <t>ORD103014</t>
  </si>
  <si>
    <t>CUST2074</t>
  </si>
  <si>
    <t>Product_3014</t>
  </si>
  <si>
    <t>ORD103015</t>
  </si>
  <si>
    <t>CUST1757</t>
  </si>
  <si>
    <t>Product_3015</t>
  </si>
  <si>
    <t>ORD103016</t>
  </si>
  <si>
    <t>CUST3456</t>
  </si>
  <si>
    <t>Product_3016</t>
  </si>
  <si>
    <t>ORD103017</t>
  </si>
  <si>
    <t>Product_3017</t>
  </si>
  <si>
    <t>ORD103018</t>
  </si>
  <si>
    <t>Product_3018</t>
  </si>
  <si>
    <t>ORD103019</t>
  </si>
  <si>
    <t>Product_3019</t>
  </si>
  <si>
    <t>ORD103020</t>
  </si>
  <si>
    <t>Product_3020</t>
  </si>
  <si>
    <t>ORD103021</t>
  </si>
  <si>
    <t>CUST1284</t>
  </si>
  <si>
    <t>Product_3021</t>
  </si>
  <si>
    <t>ORD103022</t>
  </si>
  <si>
    <t>Product_3022</t>
  </si>
  <si>
    <t>ORD103023</t>
  </si>
  <si>
    <t>Product_3023</t>
  </si>
  <si>
    <t>ORD103024</t>
  </si>
  <si>
    <t>Product_3024</t>
  </si>
  <si>
    <t>ORD103025</t>
  </si>
  <si>
    <t>Product_3025</t>
  </si>
  <si>
    <t>ORD103026</t>
  </si>
  <si>
    <t>Product_3026</t>
  </si>
  <si>
    <t>ORD103027</t>
  </si>
  <si>
    <t>Product_3027</t>
  </si>
  <si>
    <t>ORD103028</t>
  </si>
  <si>
    <t>Product_3028</t>
  </si>
  <si>
    <t>ORD103029</t>
  </si>
  <si>
    <t>CUST1879</t>
  </si>
  <si>
    <t>Product_3029</t>
  </si>
  <si>
    <t>ORD103030</t>
  </si>
  <si>
    <t>CUST3696</t>
  </si>
  <si>
    <t>Product_3030</t>
  </si>
  <si>
    <t>ORD103031</t>
  </si>
  <si>
    <t>Product_3031</t>
  </si>
  <si>
    <t>ORD103032</t>
  </si>
  <si>
    <t>CUST2325</t>
  </si>
  <si>
    <t>Product_3032</t>
  </si>
  <si>
    <t>ORD103033</t>
  </si>
  <si>
    <t>CUST2020</t>
  </si>
  <si>
    <t>Product_3033</t>
  </si>
  <si>
    <t>ORD103034</t>
  </si>
  <si>
    <t>CUST1246</t>
  </si>
  <si>
    <t>Product_3034</t>
  </si>
  <si>
    <t>ORD103035</t>
  </si>
  <si>
    <t>CUST2454</t>
  </si>
  <si>
    <t>Product_3035</t>
  </si>
  <si>
    <t>ORD103036</t>
  </si>
  <si>
    <t>Product_3036</t>
  </si>
  <si>
    <t>ORD103037</t>
  </si>
  <si>
    <t>Product_3037</t>
  </si>
  <si>
    <t>ORD103038</t>
  </si>
  <si>
    <t>Product_3038</t>
  </si>
  <si>
    <t>ORD103039</t>
  </si>
  <si>
    <t>Product_3039</t>
  </si>
  <si>
    <t>ORD103040</t>
  </si>
  <si>
    <t>Product_3040</t>
  </si>
  <si>
    <t>ORD103041</t>
  </si>
  <si>
    <t>Product_3041</t>
  </si>
  <si>
    <t>ORD103042</t>
  </si>
  <si>
    <t>CUST3996</t>
  </si>
  <si>
    <t>Product_3042</t>
  </si>
  <si>
    <t>ORD103043</t>
  </si>
  <si>
    <t>Product_3043</t>
  </si>
  <si>
    <t>ORD103044</t>
  </si>
  <si>
    <t>Product_3044</t>
  </si>
  <si>
    <t>ORD103045</t>
  </si>
  <si>
    <t>CUST2870</t>
  </si>
  <si>
    <t>Product_3045</t>
  </si>
  <si>
    <t>ORD103046</t>
  </si>
  <si>
    <t>CUST3951</t>
  </si>
  <si>
    <t>Product_3046</t>
  </si>
  <si>
    <t>ORD103047</t>
  </si>
  <si>
    <t>CUST1634</t>
  </si>
  <si>
    <t>Product_3047</t>
  </si>
  <si>
    <t>ORD103048</t>
  </si>
  <si>
    <t>Product_3048</t>
  </si>
  <si>
    <t>ORD103049</t>
  </si>
  <si>
    <t>Product_3049</t>
  </si>
  <si>
    <t>ORD103050</t>
  </si>
  <si>
    <t>Product_3050</t>
  </si>
  <si>
    <t>ORD103051</t>
  </si>
  <si>
    <t>CUST3479</t>
  </si>
  <si>
    <t>Product_3051</t>
  </si>
  <si>
    <t>ORD103052</t>
  </si>
  <si>
    <t>CUST3121</t>
  </si>
  <si>
    <t>Product_3052</t>
  </si>
  <si>
    <t>ORD103053</t>
  </si>
  <si>
    <t>CUST2838</t>
  </si>
  <si>
    <t>Product_3053</t>
  </si>
  <si>
    <t>ORD103054</t>
  </si>
  <si>
    <t>CUST2682</t>
  </si>
  <si>
    <t>Product_3054</t>
  </si>
  <si>
    <t>ORD103055</t>
  </si>
  <si>
    <t>Product_3055</t>
  </si>
  <si>
    <t>ORD103056</t>
  </si>
  <si>
    <t>Product_3056</t>
  </si>
  <si>
    <t>ORD103057</t>
  </si>
  <si>
    <t>CUST3699</t>
  </si>
  <si>
    <t>Product_3057</t>
  </si>
  <si>
    <t>ORD103058</t>
  </si>
  <si>
    <t>CUST2815</t>
  </si>
  <si>
    <t>Product_3058</t>
  </si>
  <si>
    <t>ORD103059</t>
  </si>
  <si>
    <t>Product_3059</t>
  </si>
  <si>
    <t>ORD103060</t>
  </si>
  <si>
    <t>CUST1519</t>
  </si>
  <si>
    <t>Product_3060</t>
  </si>
  <si>
    <t>ORD103061</t>
  </si>
  <si>
    <t>Product_3061</t>
  </si>
  <si>
    <t>ORD103062</t>
  </si>
  <si>
    <t>Product_3062</t>
  </si>
  <si>
    <t>ORD103063</t>
  </si>
  <si>
    <t>CUST1337</t>
  </si>
  <si>
    <t>Product_3063</t>
  </si>
  <si>
    <t>ORD103064</t>
  </si>
  <si>
    <t>CUST1882</t>
  </si>
  <si>
    <t>Product_3064</t>
  </si>
  <si>
    <t>ORD103065</t>
  </si>
  <si>
    <t>Product_3065</t>
  </si>
  <si>
    <t>ORD103066</t>
  </si>
  <si>
    <t>Product_3066</t>
  </si>
  <si>
    <t>ORD103067</t>
  </si>
  <si>
    <t>CUST3899</t>
  </si>
  <si>
    <t>Product_3067</t>
  </si>
  <si>
    <t>ORD103068</t>
  </si>
  <si>
    <t>Product_3068</t>
  </si>
  <si>
    <t>ORD103069</t>
  </si>
  <si>
    <t>Product_3069</t>
  </si>
  <si>
    <t>ORD103070</t>
  </si>
  <si>
    <t>Product_3070</t>
  </si>
  <si>
    <t>ORD103071</t>
  </si>
  <si>
    <t>CUST2411</t>
  </si>
  <si>
    <t>Product_3071</t>
  </si>
  <si>
    <t>ORD103072</t>
  </si>
  <si>
    <t>Product_3072</t>
  </si>
  <si>
    <t>ORD103073</t>
  </si>
  <si>
    <t>CUST2910</t>
  </si>
  <si>
    <t>Product_3073</t>
  </si>
  <si>
    <t>ORD103074</t>
  </si>
  <si>
    <t>Product_3074</t>
  </si>
  <si>
    <t>ORD103075</t>
  </si>
  <si>
    <t>Product_3075</t>
  </si>
  <si>
    <t>ORD103076</t>
  </si>
  <si>
    <t>Product_3076</t>
  </si>
  <si>
    <t>ORD103077</t>
  </si>
  <si>
    <t>CUST2754</t>
  </si>
  <si>
    <t>Product_3077</t>
  </si>
  <si>
    <t>ORD103078</t>
  </si>
  <si>
    <t>CUST1305</t>
  </si>
  <si>
    <t>Product_3078</t>
  </si>
  <si>
    <t>ORD103079</t>
  </si>
  <si>
    <t>CUST2284</t>
  </si>
  <si>
    <t>Product_3079</t>
  </si>
  <si>
    <t>ORD103080</t>
  </si>
  <si>
    <t>Product_3080</t>
  </si>
  <si>
    <t>ORD103081</t>
  </si>
  <si>
    <t>Product_3081</t>
  </si>
  <si>
    <t>ORD103082</t>
  </si>
  <si>
    <t>Product_3082</t>
  </si>
  <si>
    <t>ORD103083</t>
  </si>
  <si>
    <t>CUST3132</t>
  </si>
  <si>
    <t>Product_3083</t>
  </si>
  <si>
    <t>ORD103084</t>
  </si>
  <si>
    <t>Product_3084</t>
  </si>
  <si>
    <t>ORD103085</t>
  </si>
  <si>
    <t>Product_3085</t>
  </si>
  <si>
    <t>ORD103086</t>
  </si>
  <si>
    <t>CUST3550</t>
  </si>
  <si>
    <t>Product_3086</t>
  </si>
  <si>
    <t>ORD103087</t>
  </si>
  <si>
    <t>Product_3087</t>
  </si>
  <si>
    <t>ORD103088</t>
  </si>
  <si>
    <t>Product_3088</t>
  </si>
  <si>
    <t>ORD103089</t>
  </si>
  <si>
    <t>CUST1762</t>
  </si>
  <si>
    <t>Product_3089</t>
  </si>
  <si>
    <t>ORD103090</t>
  </si>
  <si>
    <t>Product_3090</t>
  </si>
  <si>
    <t>ORD103091</t>
  </si>
  <si>
    <t>Product_3091</t>
  </si>
  <si>
    <t>ORD103092</t>
  </si>
  <si>
    <t>CUST2971</t>
  </si>
  <si>
    <t>Product_3092</t>
  </si>
  <si>
    <t>ORD103093</t>
  </si>
  <si>
    <t>CUST1610</t>
  </si>
  <si>
    <t>Product_3093</t>
  </si>
  <si>
    <t>ORD103094</t>
  </si>
  <si>
    <t>Product_3094</t>
  </si>
  <si>
    <t>ORD103095</t>
  </si>
  <si>
    <t>Product_3095</t>
  </si>
  <si>
    <t>ORD103096</t>
  </si>
  <si>
    <t>CUST2220</t>
  </si>
  <si>
    <t>Product_3096</t>
  </si>
  <si>
    <t>ORD103097</t>
  </si>
  <si>
    <t>Product_3097</t>
  </si>
  <si>
    <t>ORD103098</t>
  </si>
  <si>
    <t>Product_3098</t>
  </si>
  <si>
    <t>ORD103099</t>
  </si>
  <si>
    <t>Product_3099</t>
  </si>
  <si>
    <t>ORD103100</t>
  </si>
  <si>
    <t>CUST3777</t>
  </si>
  <si>
    <t>Product_3100</t>
  </si>
  <si>
    <t>ORD103101</t>
  </si>
  <si>
    <t>Product_3101</t>
  </si>
  <si>
    <t>ORD103102</t>
  </si>
  <si>
    <t>Product_3102</t>
  </si>
  <si>
    <t>ORD103103</t>
  </si>
  <si>
    <t>Product_3103</t>
  </si>
  <si>
    <t>ORD103104</t>
  </si>
  <si>
    <t>CUST3435</t>
  </si>
  <si>
    <t>Product_3104</t>
  </si>
  <si>
    <t>ORD103105</t>
  </si>
  <si>
    <t>Product_3105</t>
  </si>
  <si>
    <t>ORD103106</t>
  </si>
  <si>
    <t>Product_3106</t>
  </si>
  <si>
    <t>ORD103107</t>
  </si>
  <si>
    <t>Product_3107</t>
  </si>
  <si>
    <t>ORD103108</t>
  </si>
  <si>
    <t>Product_3108</t>
  </si>
  <si>
    <t>ORD103109</t>
  </si>
  <si>
    <t>Product_3109</t>
  </si>
  <si>
    <t>ORD103110</t>
  </si>
  <si>
    <t>Product_3110</t>
  </si>
  <si>
    <t>ORD103111</t>
  </si>
  <si>
    <t>CUST2033</t>
  </si>
  <si>
    <t>Product_3111</t>
  </si>
  <si>
    <t>ORD103112</t>
  </si>
  <si>
    <t>CUST3572</t>
  </si>
  <si>
    <t>Product_3112</t>
  </si>
  <si>
    <t>ORD103113</t>
  </si>
  <si>
    <t>Product_3113</t>
  </si>
  <si>
    <t>ORD103114</t>
  </si>
  <si>
    <t>Product_3114</t>
  </si>
  <si>
    <t>ORD103115</t>
  </si>
  <si>
    <t>Product_3115</t>
  </si>
  <si>
    <t>ORD103116</t>
  </si>
  <si>
    <t>Product_3116</t>
  </si>
  <si>
    <t>ORD103117</t>
  </si>
  <si>
    <t>CUST3829</t>
  </si>
  <si>
    <t>Product_3117</t>
  </si>
  <si>
    <t>ORD103118</t>
  </si>
  <si>
    <t>CUST3832</t>
  </si>
  <si>
    <t>Product_3118</t>
  </si>
  <si>
    <t>ORD103119</t>
  </si>
  <si>
    <t>CUST1470</t>
  </si>
  <si>
    <t>Product_3119</t>
  </si>
  <si>
    <t>ORD103120</t>
  </si>
  <si>
    <t>CUST2750</t>
  </si>
  <si>
    <t>Product_3120</t>
  </si>
  <si>
    <t>ORD103121</t>
  </si>
  <si>
    <t>Product_3121</t>
  </si>
  <si>
    <t>ORD103122</t>
  </si>
  <si>
    <t>Product_3122</t>
  </si>
  <si>
    <t>ORD103123</t>
  </si>
  <si>
    <t>CUST1408</t>
  </si>
  <si>
    <t>Product_3123</t>
  </si>
  <si>
    <t>ORD103124</t>
  </si>
  <si>
    <t>Product_3124</t>
  </si>
  <si>
    <t>ORD103125</t>
  </si>
  <si>
    <t>Product_3125</t>
  </si>
  <si>
    <t>ORD103126</t>
  </si>
  <si>
    <t>Product_3126</t>
  </si>
  <si>
    <t>ORD103127</t>
  </si>
  <si>
    <t>CUST1857</t>
  </si>
  <si>
    <t>Product_3127</t>
  </si>
  <si>
    <t>ORD103128</t>
  </si>
  <si>
    <t>CUST3139</t>
  </si>
  <si>
    <t>Product_3128</t>
  </si>
  <si>
    <t>ORD103129</t>
  </si>
  <si>
    <t>Product_3129</t>
  </si>
  <si>
    <t>ORD103130</t>
  </si>
  <si>
    <t>Product_3130</t>
  </si>
  <si>
    <t>ORD103131</t>
  </si>
  <si>
    <t>Product_3131</t>
  </si>
  <si>
    <t>ORD103132</t>
  </si>
  <si>
    <t>Product_3132</t>
  </si>
  <si>
    <t>ORD103133</t>
  </si>
  <si>
    <t>Product_3133</t>
  </si>
  <si>
    <t>ORD103134</t>
  </si>
  <si>
    <t>Product_3134</t>
  </si>
  <si>
    <t>ORD103135</t>
  </si>
  <si>
    <t>Product_3135</t>
  </si>
  <si>
    <t>ORD103136</t>
  </si>
  <si>
    <t>Product_3136</t>
  </si>
  <si>
    <t>ORD103137</t>
  </si>
  <si>
    <t>Product_3137</t>
  </si>
  <si>
    <t>ORD103138</t>
  </si>
  <si>
    <t>CUST1011</t>
  </si>
  <si>
    <t>Product_3138</t>
  </si>
  <si>
    <t>ORD103139</t>
  </si>
  <si>
    <t>Product_3139</t>
  </si>
  <si>
    <t>ORD103140</t>
  </si>
  <si>
    <t>Product_3140</t>
  </si>
  <si>
    <t>ORD103141</t>
  </si>
  <si>
    <t>Product_3141</t>
  </si>
  <si>
    <t>ORD103142</t>
  </si>
  <si>
    <t>Product_3142</t>
  </si>
  <si>
    <t>ORD103143</t>
  </si>
  <si>
    <t>CUST3707</t>
  </si>
  <si>
    <t>Product_3143</t>
  </si>
  <si>
    <t>ORD103144</t>
  </si>
  <si>
    <t>Product_3144</t>
  </si>
  <si>
    <t>ORD103145</t>
  </si>
  <si>
    <t>CUST3274</t>
  </si>
  <si>
    <t>Product_3145</t>
  </si>
  <si>
    <t>ORD103146</t>
  </si>
  <si>
    <t>Product_3146</t>
  </si>
  <si>
    <t>ORD103147</t>
  </si>
  <si>
    <t>Product_3147</t>
  </si>
  <si>
    <t>ORD103148</t>
  </si>
  <si>
    <t>Product_3148</t>
  </si>
  <si>
    <t>ORD103149</t>
  </si>
  <si>
    <t>Product_3149</t>
  </si>
  <si>
    <t>ORD103150</t>
  </si>
  <si>
    <t>Product_3150</t>
  </si>
  <si>
    <t>ORD103151</t>
  </si>
  <si>
    <t>Product_3151</t>
  </si>
  <si>
    <t>ORD103152</t>
  </si>
  <si>
    <t>CUST3639</t>
  </si>
  <si>
    <t>Product_3152</t>
  </si>
  <si>
    <t>ORD103153</t>
  </si>
  <si>
    <t>Product_3153</t>
  </si>
  <si>
    <t>ORD103154</t>
  </si>
  <si>
    <t>CUST1234</t>
  </si>
  <si>
    <t>Product_3154</t>
  </si>
  <si>
    <t>ORD103155</t>
  </si>
  <si>
    <t>CUST1521</t>
  </si>
  <si>
    <t>Product_3155</t>
  </si>
  <si>
    <t>ORD103156</t>
  </si>
  <si>
    <t>Product_3156</t>
  </si>
  <si>
    <t>ORD103157</t>
  </si>
  <si>
    <t>Product_3157</t>
  </si>
  <si>
    <t>ORD103158</t>
  </si>
  <si>
    <t>Product_3158</t>
  </si>
  <si>
    <t>ORD103159</t>
  </si>
  <si>
    <t>Product_3159</t>
  </si>
  <si>
    <t>ORD103160</t>
  </si>
  <si>
    <t>Product_3160</t>
  </si>
  <si>
    <t>ORD103161</t>
  </si>
  <si>
    <t>CUST3390</t>
  </si>
  <si>
    <t>Product_3161</t>
  </si>
  <si>
    <t>ORD103162</t>
  </si>
  <si>
    <t>CUST3602</t>
  </si>
  <si>
    <t>Product_3162</t>
  </si>
  <si>
    <t>ORD103163</t>
  </si>
  <si>
    <t>Product_3163</t>
  </si>
  <si>
    <t>ORD103164</t>
  </si>
  <si>
    <t>Product_3164</t>
  </si>
  <si>
    <t>ORD103165</t>
  </si>
  <si>
    <t>CUST2366</t>
  </si>
  <si>
    <t>Product_3165</t>
  </si>
  <si>
    <t>ORD103166</t>
  </si>
  <si>
    <t>Product_3166</t>
  </si>
  <si>
    <t>ORD103167</t>
  </si>
  <si>
    <t>CUST1245</t>
  </si>
  <si>
    <t>Product_3167</t>
  </si>
  <si>
    <t>ORD103168</t>
  </si>
  <si>
    <t>CUST2500</t>
  </si>
  <si>
    <t>Product_3168</t>
  </si>
  <si>
    <t>ORD103169</t>
  </si>
  <si>
    <t>Product_3169</t>
  </si>
  <si>
    <t>ORD103170</t>
  </si>
  <si>
    <t>Product_3170</t>
  </si>
  <si>
    <t>ORD103171</t>
  </si>
  <si>
    <t>Product_3171</t>
  </si>
  <si>
    <t>ORD103172</t>
  </si>
  <si>
    <t>CUST3441</t>
  </si>
  <si>
    <t>Product_3172</t>
  </si>
  <si>
    <t>ORD103173</t>
  </si>
  <si>
    <t>CUST2285</t>
  </si>
  <si>
    <t>Product_3173</t>
  </si>
  <si>
    <t>ORD103174</t>
  </si>
  <si>
    <t>Product_3174</t>
  </si>
  <si>
    <t>ORD103175</t>
  </si>
  <si>
    <t>Product_3175</t>
  </si>
  <si>
    <t>ORD103176</t>
  </si>
  <si>
    <t>CUST1617</t>
  </si>
  <si>
    <t>Product_3176</t>
  </si>
  <si>
    <t>ORD103177</t>
  </si>
  <si>
    <t>Product_3177</t>
  </si>
  <si>
    <t>ORD103178</t>
  </si>
  <si>
    <t>CUST1965</t>
  </si>
  <si>
    <t>Product_3178</t>
  </si>
  <si>
    <t>ORD103179</t>
  </si>
  <si>
    <t>Product_3179</t>
  </si>
  <si>
    <t>ORD103180</t>
  </si>
  <si>
    <t>Product_3180</t>
  </si>
  <si>
    <t>ORD103181</t>
  </si>
  <si>
    <t>CUST2278</t>
  </si>
  <si>
    <t>Product_3181</t>
  </si>
  <si>
    <t>ORD103182</t>
  </si>
  <si>
    <t>Product_3182</t>
  </si>
  <si>
    <t>ORD103183</t>
  </si>
  <si>
    <t>Product_3183</t>
  </si>
  <si>
    <t>ORD103184</t>
  </si>
  <si>
    <t>Product_3184</t>
  </si>
  <si>
    <t>ORD103185</t>
  </si>
  <si>
    <t>Product_3185</t>
  </si>
  <si>
    <t>ORD103186</t>
  </si>
  <si>
    <t>Product_3186</t>
  </si>
  <si>
    <t>ORD103187</t>
  </si>
  <si>
    <t>CUST2546</t>
  </si>
  <si>
    <t>Product_3187</t>
  </si>
  <si>
    <t>ORD103188</t>
  </si>
  <si>
    <t>CUST2127</t>
  </si>
  <si>
    <t>Product_3188</t>
  </si>
  <si>
    <t>ORD103189</t>
  </si>
  <si>
    <t>Product_3189</t>
  </si>
  <si>
    <t>ORD103190</t>
  </si>
  <si>
    <t>CUST3772</t>
  </si>
  <si>
    <t>Product_3190</t>
  </si>
  <si>
    <t>ORD103191</t>
  </si>
  <si>
    <t>Product_3191</t>
  </si>
  <si>
    <t>ORD103192</t>
  </si>
  <si>
    <t>CUST1596</t>
  </si>
  <si>
    <t>Product_3192</t>
  </si>
  <si>
    <t>ORD103193</t>
  </si>
  <si>
    <t>Product_3193</t>
  </si>
  <si>
    <t>ORD103194</t>
  </si>
  <si>
    <t>CUST3113</t>
  </si>
  <si>
    <t>Product_3194</t>
  </si>
  <si>
    <t>ORD103195</t>
  </si>
  <si>
    <t>Product_3195</t>
  </si>
  <si>
    <t>ORD103196</t>
  </si>
  <si>
    <t>Product_3196</t>
  </si>
  <si>
    <t>ORD103197</t>
  </si>
  <si>
    <t>CUST1954</t>
  </si>
  <si>
    <t>Product_3197</t>
  </si>
  <si>
    <t>ORD103198</t>
  </si>
  <si>
    <t>CUST3798</t>
  </si>
  <si>
    <t>Product_3198</t>
  </si>
  <si>
    <t>ORD103199</t>
  </si>
  <si>
    <t>Product_3199</t>
  </si>
  <si>
    <t>ORD103200</t>
  </si>
  <si>
    <t>CUST1286</t>
  </si>
  <si>
    <t>Product_3200</t>
  </si>
  <si>
    <t>ORD103201</t>
  </si>
  <si>
    <t>CUST1774</t>
  </si>
  <si>
    <t>Product_3201</t>
  </si>
  <si>
    <t>ORD103202</t>
  </si>
  <si>
    <t>Product_3202</t>
  </si>
  <si>
    <t>ORD103203</t>
  </si>
  <si>
    <t>CUST3746</t>
  </si>
  <si>
    <t>Product_3203</t>
  </si>
  <si>
    <t>ORD103204</t>
  </si>
  <si>
    <t>Product_3204</t>
  </si>
  <si>
    <t>ORD103205</t>
  </si>
  <si>
    <t>Product_3205</t>
  </si>
  <si>
    <t>ORD103206</t>
  </si>
  <si>
    <t>Product_3206</t>
  </si>
  <si>
    <t>ORD103207</t>
  </si>
  <si>
    <t>Product_3207</t>
  </si>
  <si>
    <t>ORD103208</t>
  </si>
  <si>
    <t>Product_3208</t>
  </si>
  <si>
    <t>ORD103209</t>
  </si>
  <si>
    <t>CUST2784</t>
  </si>
  <si>
    <t>Product_3209</t>
  </si>
  <si>
    <t>ORD103210</t>
  </si>
  <si>
    <t>CUST1098</t>
  </si>
  <si>
    <t>Product_3210</t>
  </si>
  <si>
    <t>ORD103211</t>
  </si>
  <si>
    <t>CUST3533</t>
  </si>
  <si>
    <t>Product_3211</t>
  </si>
  <si>
    <t>ORD103212</t>
  </si>
  <si>
    <t>Product_3212</t>
  </si>
  <si>
    <t>ORD103213</t>
  </si>
  <si>
    <t>CUST3508</t>
  </si>
  <si>
    <t>Product_3213</t>
  </si>
  <si>
    <t>ORD103214</t>
  </si>
  <si>
    <t>CUST2122</t>
  </si>
  <si>
    <t>Product_3214</t>
  </si>
  <si>
    <t>ORD103215</t>
  </si>
  <si>
    <t>Product_3215</t>
  </si>
  <si>
    <t>ORD103216</t>
  </si>
  <si>
    <t>CUST1861</t>
  </si>
  <si>
    <t>Product_3216</t>
  </si>
  <si>
    <t>ORD103217</t>
  </si>
  <si>
    <t>Product_3217</t>
  </si>
  <si>
    <t>ORD103218</t>
  </si>
  <si>
    <t>Product_3218</t>
  </si>
  <si>
    <t>ORD103219</t>
  </si>
  <si>
    <t>Product_3219</t>
  </si>
  <si>
    <t>ORD103220</t>
  </si>
  <si>
    <t>Product_3220</t>
  </si>
  <si>
    <t>ORD103221</t>
  </si>
  <si>
    <t>CUST3153</t>
  </si>
  <si>
    <t>Product_3221</t>
  </si>
  <si>
    <t>ORD103222</t>
  </si>
  <si>
    <t>CUST3604</t>
  </si>
  <si>
    <t>Product_3222</t>
  </si>
  <si>
    <t>ORD103223</t>
  </si>
  <si>
    <t>Product_3223</t>
  </si>
  <si>
    <t>ORD103224</t>
  </si>
  <si>
    <t>Product_3224</t>
  </si>
  <si>
    <t>ORD103225</t>
  </si>
  <si>
    <t>Product_3225</t>
  </si>
  <si>
    <t>ORD103226</t>
  </si>
  <si>
    <t>Product_3226</t>
  </si>
  <si>
    <t>ORD103227</t>
  </si>
  <si>
    <t>Product_3227</t>
  </si>
  <si>
    <t>ORD103228</t>
  </si>
  <si>
    <t>CUST3428</t>
  </si>
  <si>
    <t>Product_3228</t>
  </si>
  <si>
    <t>ORD103229</t>
  </si>
  <si>
    <t>Product_3229</t>
  </si>
  <si>
    <t>ORD103230</t>
  </si>
  <si>
    <t>Product_3230</t>
  </si>
  <si>
    <t>ORD103231</t>
  </si>
  <si>
    <t>CUST2476</t>
  </si>
  <si>
    <t>Product_3231</t>
  </si>
  <si>
    <t>ORD103232</t>
  </si>
  <si>
    <t>Product_3232</t>
  </si>
  <si>
    <t>ORD103233</t>
  </si>
  <si>
    <t>Product_3233</t>
  </si>
  <si>
    <t>ORD103234</t>
  </si>
  <si>
    <t>Product_3234</t>
  </si>
  <si>
    <t>ORD103235</t>
  </si>
  <si>
    <t>Product_3235</t>
  </si>
  <si>
    <t>ORD103236</t>
  </si>
  <si>
    <t>Product_3236</t>
  </si>
  <si>
    <t>ORD103237</t>
  </si>
  <si>
    <t>Product_3237</t>
  </si>
  <si>
    <t>ORD103238</t>
  </si>
  <si>
    <t>Product_3238</t>
  </si>
  <si>
    <t>ORD103239</t>
  </si>
  <si>
    <t>Product_3239</t>
  </si>
  <si>
    <t>ORD103240</t>
  </si>
  <si>
    <t>Product_3240</t>
  </si>
  <si>
    <t>ORD103241</t>
  </si>
  <si>
    <t>CUST2861</t>
  </si>
  <si>
    <t>Product_3241</t>
  </si>
  <si>
    <t>ORD103242</t>
  </si>
  <si>
    <t>CUST3079</t>
  </si>
  <si>
    <t>Product_3242</t>
  </si>
  <si>
    <t>ORD103243</t>
  </si>
  <si>
    <t>Product_3243</t>
  </si>
  <si>
    <t>ORD103244</t>
  </si>
  <si>
    <t>Product_3244</t>
  </si>
  <si>
    <t>ORD103245</t>
  </si>
  <si>
    <t>Product_3245</t>
  </si>
  <si>
    <t>ORD103246</t>
  </si>
  <si>
    <t>Product_3246</t>
  </si>
  <si>
    <t>ORD103247</t>
  </si>
  <si>
    <t>Product_3247</t>
  </si>
  <si>
    <t>ORD103248</t>
  </si>
  <si>
    <t>CUST1529</t>
  </si>
  <si>
    <t>Product_3248</t>
  </si>
  <si>
    <t>ORD103249</t>
  </si>
  <si>
    <t>Product_3249</t>
  </si>
  <si>
    <t>ORD103250</t>
  </si>
  <si>
    <t>Product_3250</t>
  </si>
  <si>
    <t>ORD103251</t>
  </si>
  <si>
    <t>Product_3251</t>
  </si>
  <si>
    <t>ORD103252</t>
  </si>
  <si>
    <t>CUST1727</t>
  </si>
  <si>
    <t>Product_3252</t>
  </si>
  <si>
    <t>ORD103253</t>
  </si>
  <si>
    <t>Product_3253</t>
  </si>
  <si>
    <t>ORD103254</t>
  </si>
  <si>
    <t>CUST3692</t>
  </si>
  <si>
    <t>Product_3254</t>
  </si>
  <si>
    <t>ORD103255</t>
  </si>
  <si>
    <t>Product_3255</t>
  </si>
  <si>
    <t>ORD103256</t>
  </si>
  <si>
    <t>CUST2170</t>
  </si>
  <si>
    <t>Product_3256</t>
  </si>
  <si>
    <t>ORD103257</t>
  </si>
  <si>
    <t>CUST1797</t>
  </si>
  <si>
    <t>Product_3257</t>
  </si>
  <si>
    <t>ORD103258</t>
  </si>
  <si>
    <t>Product_3258</t>
  </si>
  <si>
    <t>ORD103259</t>
  </si>
  <si>
    <t>Product_3259</t>
  </si>
  <si>
    <t>ORD103260</t>
  </si>
  <si>
    <t>CUST1666</t>
  </si>
  <si>
    <t>Product_3260</t>
  </si>
  <si>
    <t>ORD103261</t>
  </si>
  <si>
    <t>Product_3261</t>
  </si>
  <si>
    <t>ORD103262</t>
  </si>
  <si>
    <t>Product_3262</t>
  </si>
  <si>
    <t>ORD103263</t>
  </si>
  <si>
    <t>Product_3263</t>
  </si>
  <si>
    <t>ORD103264</t>
  </si>
  <si>
    <t>CUST1599</t>
  </si>
  <si>
    <t>Product_3264</t>
  </si>
  <si>
    <t>ORD103265</t>
  </si>
  <si>
    <t>Product_3265</t>
  </si>
  <si>
    <t>ORD103266</t>
  </si>
  <si>
    <t>Product_3266</t>
  </si>
  <si>
    <t>ORD103267</t>
  </si>
  <si>
    <t>CUST1147</t>
  </si>
  <si>
    <t>Product_3267</t>
  </si>
  <si>
    <t>ORD103268</t>
  </si>
  <si>
    <t>CUST2591</t>
  </si>
  <si>
    <t>Product_3268</t>
  </si>
  <si>
    <t>ORD103269</t>
  </si>
  <si>
    <t>Product_3269</t>
  </si>
  <si>
    <t>ORD103270</t>
  </si>
  <si>
    <t>Product_3270</t>
  </si>
  <si>
    <t>ORD103271</t>
  </si>
  <si>
    <t>Product_3271</t>
  </si>
  <si>
    <t>ORD103272</t>
  </si>
  <si>
    <t>Product_3272</t>
  </si>
  <si>
    <t>ORD103273</t>
  </si>
  <si>
    <t>Product_3273</t>
  </si>
  <si>
    <t>ORD103274</t>
  </si>
  <si>
    <t>Product_3274</t>
  </si>
  <si>
    <t>ORD103275</t>
  </si>
  <si>
    <t>CUST3403</t>
  </si>
  <si>
    <t>Product_3275</t>
  </si>
  <si>
    <t>ORD103276</t>
  </si>
  <si>
    <t>Product_3276</t>
  </si>
  <si>
    <t>ORD103277</t>
  </si>
  <si>
    <t>CUST2976</t>
  </si>
  <si>
    <t>Product_3277</t>
  </si>
  <si>
    <t>ORD103278</t>
  </si>
  <si>
    <t>Product_3278</t>
  </si>
  <si>
    <t>ORD103279</t>
  </si>
  <si>
    <t>Product_3279</t>
  </si>
  <si>
    <t>ORD103280</t>
  </si>
  <si>
    <t>Product_3280</t>
  </si>
  <si>
    <t>ORD103281</t>
  </si>
  <si>
    <t>CUST3717</t>
  </si>
  <si>
    <t>Product_3281</t>
  </si>
  <si>
    <t>ORD103282</t>
  </si>
  <si>
    <t>CUST2088</t>
  </si>
  <si>
    <t>Product_3282</t>
  </si>
  <si>
    <t>ORD103283</t>
  </si>
  <si>
    <t>CUST1927</t>
  </si>
  <si>
    <t>Product_3283</t>
  </si>
  <si>
    <t>ORD103284</t>
  </si>
  <si>
    <t>Product_3284</t>
  </si>
  <si>
    <t>ORD103285</t>
  </si>
  <si>
    <t>Product_3285</t>
  </si>
  <si>
    <t>ORD103286</t>
  </si>
  <si>
    <t>CUST3204</t>
  </si>
  <si>
    <t>Product_3286</t>
  </si>
  <si>
    <t>ORD103287</t>
  </si>
  <si>
    <t>Product_3287</t>
  </si>
  <si>
    <t>ORD103288</t>
  </si>
  <si>
    <t>Product_3288</t>
  </si>
  <si>
    <t>ORD103289</t>
  </si>
  <si>
    <t>Product_3289</t>
  </si>
  <si>
    <t>ORD103290</t>
  </si>
  <si>
    <t>Product_3290</t>
  </si>
  <si>
    <t>ORD103291</t>
  </si>
  <si>
    <t>Product_3291</t>
  </si>
  <si>
    <t>ORD103292</t>
  </si>
  <si>
    <t>CUST1205</t>
  </si>
  <si>
    <t>Product_3292</t>
  </si>
  <si>
    <t>ORD103293</t>
  </si>
  <si>
    <t>Product_3293</t>
  </si>
  <si>
    <t>ORD103294</t>
  </si>
  <si>
    <t>Product_3294</t>
  </si>
  <si>
    <t>ORD103295</t>
  </si>
  <si>
    <t>Product_3295</t>
  </si>
  <si>
    <t>ORD103296</t>
  </si>
  <si>
    <t>CUST1827</t>
  </si>
  <si>
    <t>Product_3296</t>
  </si>
  <si>
    <t>ORD103297</t>
  </si>
  <si>
    <t>Product_3297</t>
  </si>
  <si>
    <t>ORD103298</t>
  </si>
  <si>
    <t>Product_3298</t>
  </si>
  <si>
    <t>ORD103299</t>
  </si>
  <si>
    <t>Product_3299</t>
  </si>
  <si>
    <t>ORD103300</t>
  </si>
  <si>
    <t>Product_3300</t>
  </si>
  <si>
    <t>ORD103301</t>
  </si>
  <si>
    <t>Product_3301</t>
  </si>
  <si>
    <t>ORD103302</t>
  </si>
  <si>
    <t>Product_3302</t>
  </si>
  <si>
    <t>ORD103303</t>
  </si>
  <si>
    <t>CUST2906</t>
  </si>
  <si>
    <t>Product_3303</t>
  </si>
  <si>
    <t>ORD103304</t>
  </si>
  <si>
    <t>Product_3304</t>
  </si>
  <si>
    <t>ORD103305</t>
  </si>
  <si>
    <t>CUST3052</t>
  </si>
  <si>
    <t>Product_3305</t>
  </si>
  <si>
    <t>ORD103306</t>
  </si>
  <si>
    <t>CUST2515</t>
  </si>
  <si>
    <t>Product_3306</t>
  </si>
  <si>
    <t>ORD103307</t>
  </si>
  <si>
    <t>Product_3307</t>
  </si>
  <si>
    <t>ORD103308</t>
  </si>
  <si>
    <t>Product_3308</t>
  </si>
  <si>
    <t>ORD103309</t>
  </si>
  <si>
    <t>CUST1546</t>
  </si>
  <si>
    <t>Product_3309</t>
  </si>
  <si>
    <t>ORD103310</t>
  </si>
  <si>
    <t>Product_3310</t>
  </si>
  <si>
    <t>ORD103311</t>
  </si>
  <si>
    <t>Product_3311</t>
  </si>
  <si>
    <t>ORD103312</t>
  </si>
  <si>
    <t>Product_3312</t>
  </si>
  <si>
    <t>ORD103313</t>
  </si>
  <si>
    <t>Product_3313</t>
  </si>
  <si>
    <t>ORD103314</t>
  </si>
  <si>
    <t>CUST1316</t>
  </si>
  <si>
    <t>Product_3314</t>
  </si>
  <si>
    <t>ORD103315</t>
  </si>
  <si>
    <t>CUST1510</t>
  </si>
  <si>
    <t>Product_3315</t>
  </si>
  <si>
    <t>ORD103316</t>
  </si>
  <si>
    <t>Product_3316</t>
  </si>
  <si>
    <t>ORD103317</t>
  </si>
  <si>
    <t>Product_3317</t>
  </si>
  <si>
    <t>ORD103318</t>
  </si>
  <si>
    <t>CUST2154</t>
  </si>
  <si>
    <t>Product_3318</t>
  </si>
  <si>
    <t>ORD103319</t>
  </si>
  <si>
    <t>Product_3319</t>
  </si>
  <si>
    <t>ORD103320</t>
  </si>
  <si>
    <t>Product_3320</t>
  </si>
  <si>
    <t>ORD103321</t>
  </si>
  <si>
    <t>Product_3321</t>
  </si>
  <si>
    <t>ORD103322</t>
  </si>
  <si>
    <t>CUST2402</t>
  </si>
  <si>
    <t>Product_3322</t>
  </si>
  <si>
    <t>ORD103323</t>
  </si>
  <si>
    <t>Product_3323</t>
  </si>
  <si>
    <t>ORD103324</t>
  </si>
  <si>
    <t>CUST1276</t>
  </si>
  <si>
    <t>Product_3324</t>
  </si>
  <si>
    <t>ORD103325</t>
  </si>
  <si>
    <t>Product_3325</t>
  </si>
  <si>
    <t>ORD103326</t>
  </si>
  <si>
    <t>Product_3326</t>
  </si>
  <si>
    <t>ORD103327</t>
  </si>
  <si>
    <t>CUST3377</t>
  </si>
  <si>
    <t>Product_3327</t>
  </si>
  <si>
    <t>ORD103328</t>
  </si>
  <si>
    <t>CUST3078</t>
  </si>
  <si>
    <t>Product_3328</t>
  </si>
  <si>
    <t>ORD103329</t>
  </si>
  <si>
    <t>Product_3329</t>
  </si>
  <si>
    <t>ORD103330</t>
  </si>
  <si>
    <t>Product_3330</t>
  </si>
  <si>
    <t>ORD103331</t>
  </si>
  <si>
    <t>CUST2254</t>
  </si>
  <si>
    <t>Product_3331</t>
  </si>
  <si>
    <t>ORD103332</t>
  </si>
  <si>
    <t>Product_3332</t>
  </si>
  <si>
    <t>ORD103333</t>
  </si>
  <si>
    <t>Product_3333</t>
  </si>
  <si>
    <t>ORD103334</t>
  </si>
  <si>
    <t>Product_3334</t>
  </si>
  <si>
    <t>ORD103335</t>
  </si>
  <si>
    <t>Product_3335</t>
  </si>
  <si>
    <t>ORD103336</t>
  </si>
  <si>
    <t>Product_3336</t>
  </si>
  <si>
    <t>ORD103337</t>
  </si>
  <si>
    <t>Product_3337</t>
  </si>
  <si>
    <t>ORD103338</t>
  </si>
  <si>
    <t>Product_3338</t>
  </si>
  <si>
    <t>ORD103339</t>
  </si>
  <si>
    <t>CUST2035</t>
  </si>
  <si>
    <t>Product_3339</t>
  </si>
  <si>
    <t>ORD103340</t>
  </si>
  <si>
    <t>CUST1732</t>
  </si>
  <si>
    <t>Product_3340</t>
  </si>
  <si>
    <t>ORD103341</t>
  </si>
  <si>
    <t>CUST2730</t>
  </si>
  <si>
    <t>Product_3341</t>
  </si>
  <si>
    <t>ORD103342</t>
  </si>
  <si>
    <t>Product_3342</t>
  </si>
  <si>
    <t>ORD103343</t>
  </si>
  <si>
    <t>Product_3343</t>
  </si>
  <si>
    <t>ORD103344</t>
  </si>
  <si>
    <t>Product_3344</t>
  </si>
  <si>
    <t>ORD103345</t>
  </si>
  <si>
    <t>Product_3345</t>
  </si>
  <si>
    <t>ORD103346</t>
  </si>
  <si>
    <t>CUST3571</t>
  </si>
  <si>
    <t>Product_3346</t>
  </si>
  <si>
    <t>ORD103347</t>
  </si>
  <si>
    <t>CUST3874</t>
  </si>
  <si>
    <t>Product_3347</t>
  </si>
  <si>
    <t>ORD103348</t>
  </si>
  <si>
    <t>Product_3348</t>
  </si>
  <si>
    <t>ORD103349</t>
  </si>
  <si>
    <t>CUST1372</t>
  </si>
  <si>
    <t>Product_3349</t>
  </si>
  <si>
    <t>ORD103350</t>
  </si>
  <si>
    <t>Product_3350</t>
  </si>
  <si>
    <t>ORD103351</t>
  </si>
  <si>
    <t>Product_3351</t>
  </si>
  <si>
    <t>ORD103352</t>
  </si>
  <si>
    <t>Product_3352</t>
  </si>
  <si>
    <t>ORD103353</t>
  </si>
  <si>
    <t>Product_3353</t>
  </si>
  <si>
    <t>ORD103354</t>
  </si>
  <si>
    <t>Product_3354</t>
  </si>
  <si>
    <t>ORD103355</t>
  </si>
  <si>
    <t>CUST2834</t>
  </si>
  <si>
    <t>Product_3355</t>
  </si>
  <si>
    <t>ORD103356</t>
  </si>
  <si>
    <t>Product_3356</t>
  </si>
  <si>
    <t>ORD103357</t>
  </si>
  <si>
    <t>CUST2510</t>
  </si>
  <si>
    <t>Product_3357</t>
  </si>
  <si>
    <t>ORD103358</t>
  </si>
  <si>
    <t>CUST3436</t>
  </si>
  <si>
    <t>Product_3358</t>
  </si>
  <si>
    <t>ORD103359</t>
  </si>
  <si>
    <t>CUST3544</t>
  </si>
  <si>
    <t>Product_3359</t>
  </si>
  <si>
    <t>ORD103360</t>
  </si>
  <si>
    <t>CUST2423</t>
  </si>
  <si>
    <t>Product_3360</t>
  </si>
  <si>
    <t>ORD103361</t>
  </si>
  <si>
    <t>Product_3361</t>
  </si>
  <si>
    <t>ORD103362</t>
  </si>
  <si>
    <t>Product_3362</t>
  </si>
  <si>
    <t>ORD103363</t>
  </si>
  <si>
    <t>Product_3363</t>
  </si>
  <si>
    <t>ORD103364</t>
  </si>
  <si>
    <t>Product_3364</t>
  </si>
  <si>
    <t>ORD103365</t>
  </si>
  <si>
    <t>Product_3365</t>
  </si>
  <si>
    <t>ORD103366</t>
  </si>
  <si>
    <t>Product_3366</t>
  </si>
  <si>
    <t>ORD103367</t>
  </si>
  <si>
    <t>CUST1133</t>
  </si>
  <si>
    <t>Product_3367</t>
  </si>
  <si>
    <t>ORD103368</t>
  </si>
  <si>
    <t>Product_3368</t>
  </si>
  <si>
    <t>ORD103369</t>
  </si>
  <si>
    <t>Product_3369</t>
  </si>
  <si>
    <t>ORD103370</t>
  </si>
  <si>
    <t>Product_3370</t>
  </si>
  <si>
    <t>ORD103371</t>
  </si>
  <si>
    <t>Product_3371</t>
  </si>
  <si>
    <t>ORD103372</t>
  </si>
  <si>
    <t>Product_3372</t>
  </si>
  <si>
    <t>ORD103373</t>
  </si>
  <si>
    <t>Product_3373</t>
  </si>
  <si>
    <t>ORD103374</t>
  </si>
  <si>
    <t>Product_3374</t>
  </si>
  <si>
    <t>ORD103375</t>
  </si>
  <si>
    <t>Product_3375</t>
  </si>
  <si>
    <t>ORD103376</t>
  </si>
  <si>
    <t>Product_3376</t>
  </si>
  <si>
    <t>ORD103377</t>
  </si>
  <si>
    <t>Product_3377</t>
  </si>
  <si>
    <t>ORD103378</t>
  </si>
  <si>
    <t>Product_3378</t>
  </si>
  <si>
    <t>ORD103379</t>
  </si>
  <si>
    <t>Product_3379</t>
  </si>
  <si>
    <t>ORD103380</t>
  </si>
  <si>
    <t>Product_3380</t>
  </si>
  <si>
    <t>ORD103381</t>
  </si>
  <si>
    <t>CUST2993</t>
  </si>
  <si>
    <t>Product_3381</t>
  </si>
  <si>
    <t>ORD103382</t>
  </si>
  <si>
    <t>Product_3382</t>
  </si>
  <si>
    <t>ORD103383</t>
  </si>
  <si>
    <t>Product_3383</t>
  </si>
  <si>
    <t>ORD103384</t>
  </si>
  <si>
    <t>CUST1816</t>
  </si>
  <si>
    <t>Product_3384</t>
  </si>
  <si>
    <t>ORD103385</t>
  </si>
  <si>
    <t>Product_3385</t>
  </si>
  <si>
    <t>ORD103386</t>
  </si>
  <si>
    <t>Product_3386</t>
  </si>
  <si>
    <t>ORD103387</t>
  </si>
  <si>
    <t>CUST3466</t>
  </si>
  <si>
    <t>Product_3387</t>
  </si>
  <si>
    <t>ORD103388</t>
  </si>
  <si>
    <t>CUST3036</t>
  </si>
  <si>
    <t>Product_3388</t>
  </si>
  <si>
    <t>ORD103389</t>
  </si>
  <si>
    <t>Product_3389</t>
  </si>
  <si>
    <t>ORD103390</t>
  </si>
  <si>
    <t>CUST2279</t>
  </si>
  <si>
    <t>Product_3390</t>
  </si>
  <si>
    <t>ORD103391</t>
  </si>
  <si>
    <t>Product_3391</t>
  </si>
  <si>
    <t>ORD103392</t>
  </si>
  <si>
    <t>Product_3392</t>
  </si>
  <si>
    <t>ORD103393</t>
  </si>
  <si>
    <t>CUST1648</t>
  </si>
  <si>
    <t>Product_3393</t>
  </si>
  <si>
    <t>ORD103394</t>
  </si>
  <si>
    <t>Product_3394</t>
  </si>
  <si>
    <t>ORD103395</t>
  </si>
  <si>
    <t>CUST3835</t>
  </si>
  <si>
    <t>Product_3395</t>
  </si>
  <si>
    <t>ORD103396</t>
  </si>
  <si>
    <t>Product_3396</t>
  </si>
  <si>
    <t>ORD103397</t>
  </si>
  <si>
    <t>CUST2037</t>
  </si>
  <si>
    <t>Product_3397</t>
  </si>
  <si>
    <t>ORD103398</t>
  </si>
  <si>
    <t>Product_3398</t>
  </si>
  <si>
    <t>ORD103399</t>
  </si>
  <si>
    <t>Product_3399</t>
  </si>
  <si>
    <t>ORD103400</t>
  </si>
  <si>
    <t>Product_3400</t>
  </si>
  <si>
    <t>ORD103401</t>
  </si>
  <si>
    <t>Product_3401</t>
  </si>
  <si>
    <t>ORD103402</t>
  </si>
  <si>
    <t>CUST2242</t>
  </si>
  <si>
    <t>Product_3402</t>
  </si>
  <si>
    <t>ORD103403</t>
  </si>
  <si>
    <t>CUST3188</t>
  </si>
  <si>
    <t>Product_3403</t>
  </si>
  <si>
    <t>ORD103404</t>
  </si>
  <si>
    <t>Product_3404</t>
  </si>
  <si>
    <t>ORD103405</t>
  </si>
  <si>
    <t>CUST2216</t>
  </si>
  <si>
    <t>Product_3405</t>
  </si>
  <si>
    <t>ORD103406</t>
  </si>
  <si>
    <t>Product_3406</t>
  </si>
  <si>
    <t>ORD103407</t>
  </si>
  <si>
    <t>CUST2347</t>
  </si>
  <si>
    <t>Product_3407</t>
  </si>
  <si>
    <t>ORD103408</t>
  </si>
  <si>
    <t>Product_3408</t>
  </si>
  <si>
    <t>ORD103409</t>
  </si>
  <si>
    <t>CUST3992</t>
  </si>
  <si>
    <t>Product_3409</t>
  </si>
  <si>
    <t>ORD103410</t>
  </si>
  <si>
    <t>Product_3410</t>
  </si>
  <si>
    <t>ORD103411</t>
  </si>
  <si>
    <t>Product_3411</t>
  </si>
  <si>
    <t>ORD103412</t>
  </si>
  <si>
    <t>Product_3412</t>
  </si>
  <si>
    <t>ORD103413</t>
  </si>
  <si>
    <t>Product_3413</t>
  </si>
  <si>
    <t>ORD103414</t>
  </si>
  <si>
    <t>Product_3414</t>
  </si>
  <si>
    <t>ORD103415</t>
  </si>
  <si>
    <t>Product_3415</t>
  </si>
  <si>
    <t>ORD103416</t>
  </si>
  <si>
    <t>Product_3416</t>
  </si>
  <si>
    <t>ORD103417</t>
  </si>
  <si>
    <t>CUST2134</t>
  </si>
  <si>
    <t>Product_3417</t>
  </si>
  <si>
    <t>ORD103418</t>
  </si>
  <si>
    <t>CUST3008</t>
  </si>
  <si>
    <t>Product_3418</t>
  </si>
  <si>
    <t>ORD103419</t>
  </si>
  <si>
    <t>Product_3419</t>
  </si>
  <si>
    <t>ORD103420</t>
  </si>
  <si>
    <t>CUST1464</t>
  </si>
  <si>
    <t>Product_3420</t>
  </si>
  <si>
    <t>ORD103421</t>
  </si>
  <si>
    <t>Product_3421</t>
  </si>
  <si>
    <t>ORD103422</t>
  </si>
  <si>
    <t>Product_3422</t>
  </si>
  <si>
    <t>ORD103423</t>
  </si>
  <si>
    <t>Product_3423</t>
  </si>
  <si>
    <t>ORD103424</t>
  </si>
  <si>
    <t>Product_3424</t>
  </si>
  <si>
    <t>ORD103425</t>
  </si>
  <si>
    <t>Product_3425</t>
  </si>
  <si>
    <t>ORD103426</t>
  </si>
  <si>
    <t>Product_3426</t>
  </si>
  <si>
    <t>ORD103427</t>
  </si>
  <si>
    <t>Product_3427</t>
  </si>
  <si>
    <t>ORD103428</t>
  </si>
  <si>
    <t>CUST2419</t>
  </si>
  <si>
    <t>Product_3428</t>
  </si>
  <si>
    <t>ORD103429</t>
  </si>
  <si>
    <t>CUST1175</t>
  </si>
  <si>
    <t>Product_3429</t>
  </si>
  <si>
    <t>ORD103430</t>
  </si>
  <si>
    <t>Product_3430</t>
  </si>
  <si>
    <t>ORD103431</t>
  </si>
  <si>
    <t>CUST2428</t>
  </si>
  <si>
    <t>Product_3431</t>
  </si>
  <si>
    <t>ORD103432</t>
  </si>
  <si>
    <t>Product_3432</t>
  </si>
  <si>
    <t>ORD103433</t>
  </si>
  <si>
    <t>Product_3433</t>
  </si>
  <si>
    <t>ORD103434</t>
  </si>
  <si>
    <t>Product_3434</t>
  </si>
  <si>
    <t>ORD103435</t>
  </si>
  <si>
    <t>Product_3435</t>
  </si>
  <si>
    <t>ORD103436</t>
  </si>
  <si>
    <t>CUST2196</t>
  </si>
  <si>
    <t>Product_3436</t>
  </si>
  <si>
    <t>ORD103437</t>
  </si>
  <si>
    <t>Product_3437</t>
  </si>
  <si>
    <t>ORD103438</t>
  </si>
  <si>
    <t>Product_3438</t>
  </si>
  <si>
    <t>ORD103439</t>
  </si>
  <si>
    <t>Product_3439</t>
  </si>
  <si>
    <t>ORD103440</t>
  </si>
  <si>
    <t>Product_3440</t>
  </si>
  <si>
    <t>ORD103441</t>
  </si>
  <si>
    <t>CUST1705</t>
  </si>
  <si>
    <t>Product_3441</t>
  </si>
  <si>
    <t>ORD103442</t>
  </si>
  <si>
    <t>Product_3442</t>
  </si>
  <si>
    <t>ORD103443</t>
  </si>
  <si>
    <t>Product_3443</t>
  </si>
  <si>
    <t>ORD103444</t>
  </si>
  <si>
    <t>CUST1547</t>
  </si>
  <si>
    <t>Product_3444</t>
  </si>
  <si>
    <t>ORD103445</t>
  </si>
  <si>
    <t>Product_3445</t>
  </si>
  <si>
    <t>ORD103446</t>
  </si>
  <si>
    <t>Product_3446</t>
  </si>
  <si>
    <t>ORD103447</t>
  </si>
  <si>
    <t>Product_3447</t>
  </si>
  <si>
    <t>ORD103448</t>
  </si>
  <si>
    <t>CUST1696</t>
  </si>
  <si>
    <t>Product_3448</t>
  </si>
  <si>
    <t>ORD103449</t>
  </si>
  <si>
    <t>Product_3449</t>
  </si>
  <si>
    <t>ORD103450</t>
  </si>
  <si>
    <t>CUST1809</t>
  </si>
  <si>
    <t>Product_3450</t>
  </si>
  <si>
    <t>ORD103451</t>
  </si>
  <si>
    <t>Product_3451</t>
  </si>
  <si>
    <t>ORD103452</t>
  </si>
  <si>
    <t>Product_3452</t>
  </si>
  <si>
    <t>ORD103453</t>
  </si>
  <si>
    <t>Product_3453</t>
  </si>
  <si>
    <t>ORD103454</t>
  </si>
  <si>
    <t>CUST1157</t>
  </si>
  <si>
    <t>Product_3454</t>
  </si>
  <si>
    <t>ORD103455</t>
  </si>
  <si>
    <t>CUST1867</t>
  </si>
  <si>
    <t>Product_3455</t>
  </si>
  <si>
    <t>ORD103456</t>
  </si>
  <si>
    <t>Product_3456</t>
  </si>
  <si>
    <t>ORD103457</t>
  </si>
  <si>
    <t>CUST3871</t>
  </si>
  <si>
    <t>Product_3457</t>
  </si>
  <si>
    <t>ORD103458</t>
  </si>
  <si>
    <t>Product_3458</t>
  </si>
  <si>
    <t>ORD103459</t>
  </si>
  <si>
    <t>CUST3056</t>
  </si>
  <si>
    <t>Product_3459</t>
  </si>
  <si>
    <t>ORD103460</t>
  </si>
  <si>
    <t>CUST3503</t>
  </si>
  <si>
    <t>Product_3460</t>
  </si>
  <si>
    <t>ORD103461</t>
  </si>
  <si>
    <t>Product_3461</t>
  </si>
  <si>
    <t>ORD103462</t>
  </si>
  <si>
    <t>Product_3462</t>
  </si>
  <si>
    <t>ORD103463</t>
  </si>
  <si>
    <t>Product_3463</t>
  </si>
  <si>
    <t>ORD103464</t>
  </si>
  <si>
    <t>CUST1598</t>
  </si>
  <si>
    <t>Product_3464</t>
  </si>
  <si>
    <t>ORD103465</t>
  </si>
  <si>
    <t>CUST1047</t>
  </si>
  <si>
    <t>Product_3465</t>
  </si>
  <si>
    <t>ORD103466</t>
  </si>
  <si>
    <t>Product_3466</t>
  </si>
  <si>
    <t>ORD103467</t>
  </si>
  <si>
    <t>Product_3467</t>
  </si>
  <si>
    <t>ORD103468</t>
  </si>
  <si>
    <t>Product_3468</t>
  </si>
  <si>
    <t>ORD103469</t>
  </si>
  <si>
    <t>Product_3469</t>
  </si>
  <si>
    <t>ORD103470</t>
  </si>
  <si>
    <t>Product_3470</t>
  </si>
  <si>
    <t>ORD103471</t>
  </si>
  <si>
    <t>Product_3471</t>
  </si>
  <si>
    <t>ORD103472</t>
  </si>
  <si>
    <t>Product_3472</t>
  </si>
  <si>
    <t>ORD103473</t>
  </si>
  <si>
    <t>Product_3473</t>
  </si>
  <si>
    <t>ORD103474</t>
  </si>
  <si>
    <t>Product_3474</t>
  </si>
  <si>
    <t>ORD103475</t>
  </si>
  <si>
    <t>CUST2354</t>
  </si>
  <si>
    <t>Product_3475</t>
  </si>
  <si>
    <t>ORD103476</t>
  </si>
  <si>
    <t>Product_3476</t>
  </si>
  <si>
    <t>ORD103477</t>
  </si>
  <si>
    <t>Product_3477</t>
  </si>
  <si>
    <t>ORD103478</t>
  </si>
  <si>
    <t>Product_3478</t>
  </si>
  <si>
    <t>ORD103479</t>
  </si>
  <si>
    <t>CUST3917</t>
  </si>
  <si>
    <t>Product_3479</t>
  </si>
  <si>
    <t>ORD103480</t>
  </si>
  <si>
    <t>CUST3376</t>
  </si>
  <si>
    <t>Product_3480</t>
  </si>
  <si>
    <t>ORD103481</t>
  </si>
  <si>
    <t>Product_3481</t>
  </si>
  <si>
    <t>ORD103482</t>
  </si>
  <si>
    <t>Product_3482</t>
  </si>
  <si>
    <t>ORD103483</t>
  </si>
  <si>
    <t>Product_3483</t>
  </si>
  <si>
    <t>ORD103484</t>
  </si>
  <si>
    <t>Product_3484</t>
  </si>
  <si>
    <t>ORD103485</t>
  </si>
  <si>
    <t>Product_3485</t>
  </si>
  <si>
    <t>ORD103486</t>
  </si>
  <si>
    <t>Product_3486</t>
  </si>
  <si>
    <t>ORD103487</t>
  </si>
  <si>
    <t>Product_3487</t>
  </si>
  <si>
    <t>ORD103488</t>
  </si>
  <si>
    <t>Product_3488</t>
  </si>
  <si>
    <t>ORD103489</t>
  </si>
  <si>
    <t>Product_3489</t>
  </si>
  <si>
    <t>ORD103490</t>
  </si>
  <si>
    <t>CUST1707</t>
  </si>
  <si>
    <t>Product_3490</t>
  </si>
  <si>
    <t>ORD103491</t>
  </si>
  <si>
    <t>Product_3491</t>
  </si>
  <si>
    <t>ORD103492</t>
  </si>
  <si>
    <t>Product_3492</t>
  </si>
  <si>
    <t>ORD103493</t>
  </si>
  <si>
    <t>Product_3493</t>
  </si>
  <si>
    <t>ORD103494</t>
  </si>
  <si>
    <t>CUST1785</t>
  </si>
  <si>
    <t>Product_3494</t>
  </si>
  <si>
    <t>ORD103495</t>
  </si>
  <si>
    <t>Product_3495</t>
  </si>
  <si>
    <t>ORD103496</t>
  </si>
  <si>
    <t>Product_3496</t>
  </si>
  <si>
    <t>ORD103497</t>
  </si>
  <si>
    <t>CUST1443</t>
  </si>
  <si>
    <t>Product_3497</t>
  </si>
  <si>
    <t>ORD103498</t>
  </si>
  <si>
    <t>CUST3677</t>
  </si>
  <si>
    <t>Product_3498</t>
  </si>
  <si>
    <t>ORD103499</t>
  </si>
  <si>
    <t>Product_3499</t>
  </si>
  <si>
    <t>ORD103500</t>
  </si>
  <si>
    <t>CUST1124</t>
  </si>
  <si>
    <t>Product_3500</t>
  </si>
  <si>
    <t>ORD103501</t>
  </si>
  <si>
    <t>CUST1978</t>
  </si>
  <si>
    <t>Product_3501</t>
  </si>
  <si>
    <t>ORD103502</t>
  </si>
  <si>
    <t>Product_3502</t>
  </si>
  <si>
    <t>ORD103503</t>
  </si>
  <si>
    <t>CUST1686</t>
  </si>
  <si>
    <t>Product_3503</t>
  </si>
  <si>
    <t>ORD103504</t>
  </si>
  <si>
    <t>Product_3504</t>
  </si>
  <si>
    <t>ORD103505</t>
  </si>
  <si>
    <t>Product_3505</t>
  </si>
  <si>
    <t>ORD103506</t>
  </si>
  <si>
    <t>Product_3506</t>
  </si>
  <si>
    <t>ORD103507</t>
  </si>
  <si>
    <t>Product_3507</t>
  </si>
  <si>
    <t>ORD103508</t>
  </si>
  <si>
    <t>CUST1523</t>
  </si>
  <si>
    <t>Product_3508</t>
  </si>
  <si>
    <t>ORD103509</t>
  </si>
  <si>
    <t>CUST1884</t>
  </si>
  <si>
    <t>Product_3509</t>
  </si>
  <si>
    <t>ORD103510</t>
  </si>
  <si>
    <t>Product_3510</t>
  </si>
  <si>
    <t>ORD103511</t>
  </si>
  <si>
    <t>CUST2060</t>
  </si>
  <si>
    <t>Product_3511</t>
  </si>
  <si>
    <t>ORD103512</t>
  </si>
  <si>
    <t>Product_3512</t>
  </si>
  <si>
    <t>ORD103513</t>
  </si>
  <si>
    <t>Product_3513</t>
  </si>
  <si>
    <t>ORD103514</t>
  </si>
  <si>
    <t>Product_3514</t>
  </si>
  <si>
    <t>ORD103515</t>
  </si>
  <si>
    <t>CUST2268</t>
  </si>
  <si>
    <t>Product_3515</t>
  </si>
  <si>
    <t>ORD103516</t>
  </si>
  <si>
    <t>Product_3516</t>
  </si>
  <si>
    <t>ORD103517</t>
  </si>
  <si>
    <t>CUST2632</t>
  </si>
  <si>
    <t>Product_3517</t>
  </si>
  <si>
    <t>ORD103518</t>
  </si>
  <si>
    <t>Product_3518</t>
  </si>
  <si>
    <t>ORD103519</t>
  </si>
  <si>
    <t>Product_3519</t>
  </si>
  <si>
    <t>ORD103520</t>
  </si>
  <si>
    <t>Product_3520</t>
  </si>
  <si>
    <t>ORD103521</t>
  </si>
  <si>
    <t>Product_3521</t>
  </si>
  <si>
    <t>ORD103522</t>
  </si>
  <si>
    <t>CUST1976</t>
  </si>
  <si>
    <t>Product_3522</t>
  </si>
  <si>
    <t>ORD103523</t>
  </si>
  <si>
    <t>CUST3026</t>
  </si>
  <si>
    <t>Product_3523</t>
  </si>
  <si>
    <t>ORD103524</t>
  </si>
  <si>
    <t>CUST3447</t>
  </si>
  <si>
    <t>Product_3524</t>
  </si>
  <si>
    <t>ORD103525</t>
  </si>
  <si>
    <t>CUST2256</t>
  </si>
  <si>
    <t>Product_3525</t>
  </si>
  <si>
    <t>ORD103526</t>
  </si>
  <si>
    <t>Product_3526</t>
  </si>
  <si>
    <t>ORD103527</t>
  </si>
  <si>
    <t>Product_3527</t>
  </si>
  <si>
    <t>ORD103528</t>
  </si>
  <si>
    <t>CUST2205</t>
  </si>
  <si>
    <t>Product_3528</t>
  </si>
  <si>
    <t>ORD103529</t>
  </si>
  <si>
    <t>Product_3529</t>
  </si>
  <si>
    <t>ORD103530</t>
  </si>
  <si>
    <t>Product_3530</t>
  </si>
  <si>
    <t>ORD103531</t>
  </si>
  <si>
    <t>CUST2085</t>
  </si>
  <si>
    <t>Product_3531</t>
  </si>
  <si>
    <t>ORD103532</t>
  </si>
  <si>
    <t>Product_3532</t>
  </si>
  <si>
    <t>ORD103533</t>
  </si>
  <si>
    <t>Product_3533</t>
  </si>
  <si>
    <t>ORD103534</t>
  </si>
  <si>
    <t>Product_3534</t>
  </si>
  <si>
    <t>ORD103535</t>
  </si>
  <si>
    <t>CUST3679</t>
  </si>
  <si>
    <t>Product_3535</t>
  </si>
  <si>
    <t>ORD103536</t>
  </si>
  <si>
    <t>CUST2506</t>
  </si>
  <si>
    <t>Product_3536</t>
  </si>
  <si>
    <t>ORD103537</t>
  </si>
  <si>
    <t>Product_3537</t>
  </si>
  <si>
    <t>ORD103538</t>
  </si>
  <si>
    <t>Product_3538</t>
  </si>
  <si>
    <t>ORD103539</t>
  </si>
  <si>
    <t>Product_3539</t>
  </si>
  <si>
    <t>ORD103540</t>
  </si>
  <si>
    <t>Product_3540</t>
  </si>
  <si>
    <t>ORD103541</t>
  </si>
  <si>
    <t>Product_3541</t>
  </si>
  <si>
    <t>ORD103542</t>
  </si>
  <si>
    <t>CUST3872</t>
  </si>
  <si>
    <t>Product_3542</t>
  </si>
  <si>
    <t>ORD103543</t>
  </si>
  <si>
    <t>Product_3543</t>
  </si>
  <si>
    <t>ORD103544</t>
  </si>
  <si>
    <t>Product_3544</t>
  </si>
  <si>
    <t>ORD103545</t>
  </si>
  <si>
    <t>Product_3545</t>
  </si>
  <si>
    <t>ORD103546</t>
  </si>
  <si>
    <t>Product_3546</t>
  </si>
  <si>
    <t>ORD103547</t>
  </si>
  <si>
    <t>CUST3593</t>
  </si>
  <si>
    <t>Product_3547</t>
  </si>
  <si>
    <t>ORD103548</t>
  </si>
  <si>
    <t>Product_3548</t>
  </si>
  <si>
    <t>ORD103549</t>
  </si>
  <si>
    <t>Product_3549</t>
  </si>
  <si>
    <t>ORD103550</t>
  </si>
  <si>
    <t>Product_3550</t>
  </si>
  <si>
    <t>ORD103551</t>
  </si>
  <si>
    <t>CUST3690</t>
  </si>
  <si>
    <t>Product_3551</t>
  </si>
  <si>
    <t>ORD103552</t>
  </si>
  <si>
    <t>CUST1188</t>
  </si>
  <si>
    <t>Product_3552</t>
  </si>
  <si>
    <t>ORD103553</t>
  </si>
  <si>
    <t>Product_3553</t>
  </si>
  <si>
    <t>ORD103554</t>
  </si>
  <si>
    <t>Product_3554</t>
  </si>
  <si>
    <t>ORD103555</t>
  </si>
  <si>
    <t>Product_3555</t>
  </si>
  <si>
    <t>ORD103556</t>
  </si>
  <si>
    <t>Product_3556</t>
  </si>
  <si>
    <t>ORD103557</t>
  </si>
  <si>
    <t>Product_3557</t>
  </si>
  <si>
    <t>ORD103558</t>
  </si>
  <si>
    <t>Product_3558</t>
  </si>
  <si>
    <t>ORD103559</t>
  </si>
  <si>
    <t>CUST3875</t>
  </si>
  <si>
    <t>Product_3559</t>
  </si>
  <si>
    <t>ORD103560</t>
  </si>
  <si>
    <t>Product_3560</t>
  </si>
  <si>
    <t>ORD103561</t>
  </si>
  <si>
    <t>Product_3561</t>
  </si>
  <si>
    <t>ORD103562</t>
  </si>
  <si>
    <t>Product_3562</t>
  </si>
  <si>
    <t>ORD103563</t>
  </si>
  <si>
    <t>Product_3563</t>
  </si>
  <si>
    <t>ORD103564</t>
  </si>
  <si>
    <t>Product_3564</t>
  </si>
  <si>
    <t>ORD103565</t>
  </si>
  <si>
    <t>Product_3565</t>
  </si>
  <si>
    <t>ORD103566</t>
  </si>
  <si>
    <t>Product_3566</t>
  </si>
  <si>
    <t>ORD103567</t>
  </si>
  <si>
    <t>Product_3567</t>
  </si>
  <si>
    <t>ORD103568</t>
  </si>
  <si>
    <t>Product_3568</t>
  </si>
  <si>
    <t>ORD103569</t>
  </si>
  <si>
    <t>CUST3573</t>
  </si>
  <si>
    <t>Product_3569</t>
  </si>
  <si>
    <t>ORD103570</t>
  </si>
  <si>
    <t>Product_3570</t>
  </si>
  <si>
    <t>ORD103571</t>
  </si>
  <si>
    <t>Product_3571</t>
  </si>
  <si>
    <t>ORD103572</t>
  </si>
  <si>
    <t>CUST1622</t>
  </si>
  <si>
    <t>Product_3572</t>
  </si>
  <si>
    <t>ORD103573</t>
  </si>
  <si>
    <t>CUST3523</t>
  </si>
  <si>
    <t>Product_3573</t>
  </si>
  <si>
    <t>ORD103574</t>
  </si>
  <si>
    <t>Product_3574</t>
  </si>
  <si>
    <t>ORD103575</t>
  </si>
  <si>
    <t>Product_3575</t>
  </si>
  <si>
    <t>ORD103576</t>
  </si>
  <si>
    <t>Product_3576</t>
  </si>
  <si>
    <t>ORD103577</t>
  </si>
  <si>
    <t>CUST3192</t>
  </si>
  <si>
    <t>Product_3577</t>
  </si>
  <si>
    <t>ORD103578</t>
  </si>
  <si>
    <t>Product_3578</t>
  </si>
  <si>
    <t>ORD103579</t>
  </si>
  <si>
    <t>CUST1645</t>
  </si>
  <si>
    <t>Product_3579</t>
  </si>
  <si>
    <t>ORD103580</t>
  </si>
  <si>
    <t>Product_3580</t>
  </si>
  <si>
    <t>ORD103581</t>
  </si>
  <si>
    <t>CUST1312</t>
  </si>
  <si>
    <t>Product_3581</t>
  </si>
  <si>
    <t>ORD103582</t>
  </si>
  <si>
    <t>Product_3582</t>
  </si>
  <si>
    <t>ORD103583</t>
  </si>
  <si>
    <t>Product_3583</t>
  </si>
  <si>
    <t>ORD103584</t>
  </si>
  <si>
    <t>CUST3491</t>
  </si>
  <si>
    <t>Product_3584</t>
  </si>
  <si>
    <t>ORD103585</t>
  </si>
  <si>
    <t>Product_3585</t>
  </si>
  <si>
    <t>ORD103586</t>
  </si>
  <si>
    <t>CUST1153</t>
  </si>
  <si>
    <t>Product_3586</t>
  </si>
  <si>
    <t>ORD103587</t>
  </si>
  <si>
    <t>Product_3587</t>
  </si>
  <si>
    <t>ORD103588</t>
  </si>
  <si>
    <t>CUST3570</t>
  </si>
  <si>
    <t>Product_3588</t>
  </si>
  <si>
    <t>ORD103589</t>
  </si>
  <si>
    <t>CUST1152</t>
  </si>
  <si>
    <t>Product_3589</t>
  </si>
  <si>
    <t>ORD103590</t>
  </si>
  <si>
    <t>Product_3590</t>
  </si>
  <si>
    <t>ORD103591</t>
  </si>
  <si>
    <t>Product_3591</t>
  </si>
  <si>
    <t>ORD103592</t>
  </si>
  <si>
    <t>Product_3592</t>
  </si>
  <si>
    <t>ORD103593</t>
  </si>
  <si>
    <t>Product_3593</t>
  </si>
  <si>
    <t>ORD103594</t>
  </si>
  <si>
    <t>Product_3594</t>
  </si>
  <si>
    <t>ORD103595</t>
  </si>
  <si>
    <t>Product_3595</t>
  </si>
  <si>
    <t>ORD103596</t>
  </si>
  <si>
    <t>Product_3596</t>
  </si>
  <si>
    <t>ORD103597</t>
  </si>
  <si>
    <t>Product_3597</t>
  </si>
  <si>
    <t>ORD103598</t>
  </si>
  <si>
    <t>CUST3230</t>
  </si>
  <si>
    <t>Product_3598</t>
  </si>
  <si>
    <t>ORD103599</t>
  </si>
  <si>
    <t>CUST3478</t>
  </si>
  <si>
    <t>Product_3599</t>
  </si>
  <si>
    <t>ORD103600</t>
  </si>
  <si>
    <t>Product_3600</t>
  </si>
  <si>
    <t>ORD103601</t>
  </si>
  <si>
    <t>Product_3601</t>
  </si>
  <si>
    <t>ORD103602</t>
  </si>
  <si>
    <t>Product_3602</t>
  </si>
  <si>
    <t>ORD103603</t>
  </si>
  <si>
    <t>Product_3603</t>
  </si>
  <si>
    <t>ORD103604</t>
  </si>
  <si>
    <t>Product_3604</t>
  </si>
  <si>
    <t>ORD103605</t>
  </si>
  <si>
    <t>Product_3605</t>
  </si>
  <si>
    <t>ORD103606</t>
  </si>
  <si>
    <t>Product_3606</t>
  </si>
  <si>
    <t>ORD103607</t>
  </si>
  <si>
    <t>Product_3607</t>
  </si>
  <si>
    <t>ORD103608</t>
  </si>
  <si>
    <t>CUST3012</t>
  </si>
  <si>
    <t>Product_3608</t>
  </si>
  <si>
    <t>ORD103609</t>
  </si>
  <si>
    <t>Product_3609</t>
  </si>
  <si>
    <t>ORD103610</t>
  </si>
  <si>
    <t>Product_3610</t>
  </si>
  <si>
    <t>ORD103611</t>
  </si>
  <si>
    <t>CUST3408</t>
  </si>
  <si>
    <t>Product_3611</t>
  </si>
  <si>
    <t>ORD103612</t>
  </si>
  <si>
    <t>Product_3612</t>
  </si>
  <si>
    <t>ORD103613</t>
  </si>
  <si>
    <t>Product_3613</t>
  </si>
  <si>
    <t>ORD103614</t>
  </si>
  <si>
    <t>CUST3499</t>
  </si>
  <si>
    <t>Product_3614</t>
  </si>
  <si>
    <t>ORD103615</t>
  </si>
  <si>
    <t>Product_3615</t>
  </si>
  <si>
    <t>ORD103616</t>
  </si>
  <si>
    <t>Product_3616</t>
  </si>
  <si>
    <t>ORD103617</t>
  </si>
  <si>
    <t>Product_3617</t>
  </si>
  <si>
    <t>ORD103618</t>
  </si>
  <si>
    <t>CUST1034</t>
  </si>
  <si>
    <t>Product_3618</t>
  </si>
  <si>
    <t>ORD103619</t>
  </si>
  <si>
    <t>Product_3619</t>
  </si>
  <si>
    <t>ORD103620</t>
  </si>
  <si>
    <t>Product_3620</t>
  </si>
  <si>
    <t>ORD103621</t>
  </si>
  <si>
    <t>CUST2982</t>
  </si>
  <si>
    <t>Product_3621</t>
  </si>
  <si>
    <t>ORD103622</t>
  </si>
  <si>
    <t>Product_3622</t>
  </si>
  <si>
    <t>ORD103623</t>
  </si>
  <si>
    <t>Product_3623</t>
  </si>
  <si>
    <t>ORD103624</t>
  </si>
  <si>
    <t>Product_3624</t>
  </si>
  <si>
    <t>ORD103625</t>
  </si>
  <si>
    <t>Product_3625</t>
  </si>
  <si>
    <t>ORD103626</t>
  </si>
  <si>
    <t>Product_3626</t>
  </si>
  <si>
    <t>ORD103627</t>
  </si>
  <si>
    <t>Product_3627</t>
  </si>
  <si>
    <t>ORD103628</t>
  </si>
  <si>
    <t>CUST2883</t>
  </si>
  <si>
    <t>Product_3628</t>
  </si>
  <si>
    <t>ORD103629</t>
  </si>
  <si>
    <t>Product_3629</t>
  </si>
  <si>
    <t>ORD103630</t>
  </si>
  <si>
    <t>CUST3471</t>
  </si>
  <si>
    <t>Product_3630</t>
  </si>
  <si>
    <t>ORD103631</t>
  </si>
  <si>
    <t>CUST1678</t>
  </si>
  <si>
    <t>Product_3631</t>
  </si>
  <si>
    <t>ORD103632</t>
  </si>
  <si>
    <t>CUST2172</t>
  </si>
  <si>
    <t>Product_3632</t>
  </si>
  <si>
    <t>ORD103633</t>
  </si>
  <si>
    <t>Product_3633</t>
  </si>
  <si>
    <t>ORD103634</t>
  </si>
  <si>
    <t>CUST2836</t>
  </si>
  <si>
    <t>Product_3634</t>
  </si>
  <si>
    <t>ORD103635</t>
  </si>
  <si>
    <t>Product_3635</t>
  </si>
  <si>
    <t>ORD103636</t>
  </si>
  <si>
    <t>Product_3636</t>
  </si>
  <si>
    <t>ORD103637</t>
  </si>
  <si>
    <t>CUST1198</t>
  </si>
  <si>
    <t>Product_3637</t>
  </si>
  <si>
    <t>ORD103638</t>
  </si>
  <si>
    <t>Product_3638</t>
  </si>
  <si>
    <t>ORD103639</t>
  </si>
  <si>
    <t>Product_3639</t>
  </si>
  <si>
    <t>ORD103640</t>
  </si>
  <si>
    <t>Product_3640</t>
  </si>
  <si>
    <t>ORD103641</t>
  </si>
  <si>
    <t>Product_3641</t>
  </si>
  <si>
    <t>ORD103642</t>
  </si>
  <si>
    <t>CUST2710</t>
  </si>
  <si>
    <t>Product_3642</t>
  </si>
  <si>
    <t>ORD103643</t>
  </si>
  <si>
    <t>Product_3643</t>
  </si>
  <si>
    <t>ORD103644</t>
  </si>
  <si>
    <t>Product_3644</t>
  </si>
  <si>
    <t>ORD103645</t>
  </si>
  <si>
    <t>CUST1683</t>
  </si>
  <si>
    <t>Product_3645</t>
  </si>
  <si>
    <t>ORD103646</t>
  </si>
  <si>
    <t>CUST3521</t>
  </si>
  <si>
    <t>Product_3646</t>
  </si>
  <si>
    <t>ORD103647</t>
  </si>
  <si>
    <t>Product_3647</t>
  </si>
  <si>
    <t>ORD103648</t>
  </si>
  <si>
    <t>Product_3648</t>
  </si>
  <si>
    <t>ORD103649</t>
  </si>
  <si>
    <t>Product_3649</t>
  </si>
  <si>
    <t>ORD103650</t>
  </si>
  <si>
    <t>Product_3650</t>
  </si>
  <si>
    <t>ORD103651</t>
  </si>
  <si>
    <t>Product_3651</t>
  </si>
  <si>
    <t>ORD103652</t>
  </si>
  <si>
    <t>Product_3652</t>
  </si>
  <si>
    <t>ORD103653</t>
  </si>
  <si>
    <t>Product_3653</t>
  </si>
  <si>
    <t>ORD103654</t>
  </si>
  <si>
    <t>Product_3654</t>
  </si>
  <si>
    <t>ORD103655</t>
  </si>
  <si>
    <t>CUST1936</t>
  </si>
  <si>
    <t>Product_3655</t>
  </si>
  <si>
    <t>ORD103656</t>
  </si>
  <si>
    <t>Product_3656</t>
  </si>
  <si>
    <t>ORD103657</t>
  </si>
  <si>
    <t>Product_3657</t>
  </si>
  <si>
    <t>ORD103658</t>
  </si>
  <si>
    <t>Product_3658</t>
  </si>
  <si>
    <t>ORD103659</t>
  </si>
  <si>
    <t>CUST1344</t>
  </si>
  <si>
    <t>Product_3659</t>
  </si>
  <si>
    <t>ORD103660</t>
  </si>
  <si>
    <t>Product_3660</t>
  </si>
  <si>
    <t>ORD103661</t>
  </si>
  <si>
    <t>Product_3661</t>
  </si>
  <si>
    <t>ORD103662</t>
  </si>
  <si>
    <t>Product_3662</t>
  </si>
  <si>
    <t>ORD103663</t>
  </si>
  <si>
    <t>CUST2018</t>
  </si>
  <si>
    <t>Product_3663</t>
  </si>
  <si>
    <t>ORD103664</t>
  </si>
  <si>
    <t>Product_3664</t>
  </si>
  <si>
    <t>ORD103665</t>
  </si>
  <si>
    <t>CUST3416</t>
  </si>
  <si>
    <t>Product_3665</t>
  </si>
  <si>
    <t>ORD103666</t>
  </si>
  <si>
    <t>CUST2610</t>
  </si>
  <si>
    <t>Product_3666</t>
  </si>
  <si>
    <t>ORD103667</t>
  </si>
  <si>
    <t>Product_3667</t>
  </si>
  <si>
    <t>ORD103668</t>
  </si>
  <si>
    <t>Product_3668</t>
  </si>
  <si>
    <t>ORD103669</t>
  </si>
  <si>
    <t>CUST1587</t>
  </si>
  <si>
    <t>Product_3669</t>
  </si>
  <si>
    <t>ORD103670</t>
  </si>
  <si>
    <t>CUST1970</t>
  </si>
  <si>
    <t>Product_3670</t>
  </si>
  <si>
    <t>ORD103671</t>
  </si>
  <si>
    <t>Product_3671</t>
  </si>
  <si>
    <t>ORD103672</t>
  </si>
  <si>
    <t>Product_3672</t>
  </si>
  <si>
    <t>ORD103673</t>
  </si>
  <si>
    <t>CUST2120</t>
  </si>
  <si>
    <t>Product_3673</t>
  </si>
  <si>
    <t>ORD103674</t>
  </si>
  <si>
    <t>CUST1909</t>
  </si>
  <si>
    <t>Product_3674</t>
  </si>
  <si>
    <t>ORD103675</t>
  </si>
  <si>
    <t>Product_3675</t>
  </si>
  <si>
    <t>ORD103676</t>
  </si>
  <si>
    <t>Product_3676</t>
  </si>
  <si>
    <t>ORD103677</t>
  </si>
  <si>
    <t>Product_3677</t>
  </si>
  <si>
    <t>ORD103678</t>
  </si>
  <si>
    <t>CUST2027</t>
  </si>
  <si>
    <t>Product_3678</t>
  </si>
  <si>
    <t>ORD103679</t>
  </si>
  <si>
    <t>Product_3679</t>
  </si>
  <si>
    <t>ORD103680</t>
  </si>
  <si>
    <t>CUST3612</t>
  </si>
  <si>
    <t>Product_3680</t>
  </si>
  <si>
    <t>ORD103681</t>
  </si>
  <si>
    <t>CUST1350</t>
  </si>
  <si>
    <t>Product_3681</t>
  </si>
  <si>
    <t>ORD103682</t>
  </si>
  <si>
    <t>Product_3682</t>
  </si>
  <si>
    <t>ORD103683</t>
  </si>
  <si>
    <t>Product_3683</t>
  </si>
  <si>
    <t>ORD103684</t>
  </si>
  <si>
    <t>CUST1410</t>
  </si>
  <si>
    <t>Product_3684</t>
  </si>
  <si>
    <t>ORD103685</t>
  </si>
  <si>
    <t>Product_3685</t>
  </si>
  <si>
    <t>ORD103686</t>
  </si>
  <si>
    <t>CUST1603</t>
  </si>
  <si>
    <t>Product_3686</t>
  </si>
  <si>
    <t>ORD103687</t>
  </si>
  <si>
    <t>Product_3687</t>
  </si>
  <si>
    <t>ORD103688</t>
  </si>
  <si>
    <t>CUST1655</t>
  </si>
  <si>
    <t>Product_3688</t>
  </si>
  <si>
    <t>ORD103689</t>
  </si>
  <si>
    <t>Product_3689</t>
  </si>
  <si>
    <t>ORD103690</t>
  </si>
  <si>
    <t>CUST2480</t>
  </si>
  <si>
    <t>Product_3690</t>
  </si>
  <si>
    <t>ORD103691</t>
  </si>
  <si>
    <t>CUST2289</t>
  </si>
  <si>
    <t>Product_3691</t>
  </si>
  <si>
    <t>ORD103692</t>
  </si>
  <si>
    <t>Product_3692</t>
  </si>
  <si>
    <t>ORD103693</t>
  </si>
  <si>
    <t>Product_3693</t>
  </si>
  <si>
    <t>ORD103694</t>
  </si>
  <si>
    <t>CUST2103</t>
  </si>
  <si>
    <t>Product_3694</t>
  </si>
  <si>
    <t>ORD103695</t>
  </si>
  <si>
    <t>Product_3695</t>
  </si>
  <si>
    <t>ORD103696</t>
  </si>
  <si>
    <t>Product_3696</t>
  </si>
  <si>
    <t>ORD103697</t>
  </si>
  <si>
    <t>Product_3697</t>
  </si>
  <si>
    <t>ORD103698</t>
  </si>
  <si>
    <t>Product_3698</t>
  </si>
  <si>
    <t>ORD103699</t>
  </si>
  <si>
    <t>Product_3699</t>
  </si>
  <si>
    <t>ORD103700</t>
  </si>
  <si>
    <t>Product_3700</t>
  </si>
  <si>
    <t>ORD103701</t>
  </si>
  <si>
    <t>Product_3701</t>
  </si>
  <si>
    <t>ORD103702</t>
  </si>
  <si>
    <t>Product_3702</t>
  </si>
  <si>
    <t>ORD103703</t>
  </si>
  <si>
    <t>Product_3703</t>
  </si>
  <si>
    <t>ORD103704</t>
  </si>
  <si>
    <t>Product_3704</t>
  </si>
  <si>
    <t>ORD103705</t>
  </si>
  <si>
    <t>CUST2061</t>
  </si>
  <si>
    <t>Product_3705</t>
  </si>
  <si>
    <t>ORD103706</t>
  </si>
  <si>
    <t>Product_3706</t>
  </si>
  <si>
    <t>ORD103707</t>
  </si>
  <si>
    <t>CUST1320</t>
  </si>
  <si>
    <t>Product_3707</t>
  </si>
  <si>
    <t>ORD103708</t>
  </si>
  <si>
    <t>Product_3708</t>
  </si>
  <si>
    <t>ORD103709</t>
  </si>
  <si>
    <t>Product_3709</t>
  </si>
  <si>
    <t>ORD103710</t>
  </si>
  <si>
    <t>Product_3710</t>
  </si>
  <si>
    <t>ORD103711</t>
  </si>
  <si>
    <t>Product_3711</t>
  </si>
  <si>
    <t>ORD103712</t>
  </si>
  <si>
    <t>Product_3712</t>
  </si>
  <si>
    <t>ORD103713</t>
  </si>
  <si>
    <t>Product_3713</t>
  </si>
  <si>
    <t>ORD103714</t>
  </si>
  <si>
    <t>CUST2511</t>
  </si>
  <si>
    <t>Product_3714</t>
  </si>
  <si>
    <t>ORD103715</t>
  </si>
  <si>
    <t>Product_3715</t>
  </si>
  <si>
    <t>ORD103716</t>
  </si>
  <si>
    <t>CUST3239</t>
  </si>
  <si>
    <t>Product_3716</t>
  </si>
  <si>
    <t>ORD103717</t>
  </si>
  <si>
    <t>CUST2604</t>
  </si>
  <si>
    <t>Product_3717</t>
  </si>
  <si>
    <t>ORD103718</t>
  </si>
  <si>
    <t>Product_3718</t>
  </si>
  <si>
    <t>ORD103719</t>
  </si>
  <si>
    <t>Product_3719</t>
  </si>
  <si>
    <t>ORD103720</t>
  </si>
  <si>
    <t>CUST2171</t>
  </si>
  <si>
    <t>Product_3720</t>
  </si>
  <si>
    <t>ORD103721</t>
  </si>
  <si>
    <t>Product_3721</t>
  </si>
  <si>
    <t>ORD103722</t>
  </si>
  <si>
    <t>Product_3722</t>
  </si>
  <si>
    <t>ORD103723</t>
  </si>
  <si>
    <t>Product_3723</t>
  </si>
  <si>
    <t>ORD103724</t>
  </si>
  <si>
    <t>Product_3724</t>
  </si>
  <si>
    <t>ORD103725</t>
  </si>
  <si>
    <t>Product_3725</t>
  </si>
  <si>
    <t>ORD103726</t>
  </si>
  <si>
    <t>Product_3726</t>
  </si>
  <si>
    <t>ORD103727</t>
  </si>
  <si>
    <t>CUST1483</t>
  </si>
  <si>
    <t>Product_3727</t>
  </si>
  <si>
    <t>ORD103728</t>
  </si>
  <si>
    <t>Product_3728</t>
  </si>
  <si>
    <t>ORD103729</t>
  </si>
  <si>
    <t>Product_3729</t>
  </si>
  <si>
    <t>ORD103730</t>
  </si>
  <si>
    <t>Product_3730</t>
  </si>
  <si>
    <t>ORD103731</t>
  </si>
  <si>
    <t>Product_3731</t>
  </si>
  <si>
    <t>ORD103732</t>
  </si>
  <si>
    <t>Product_3732</t>
  </si>
  <si>
    <t>ORD103733</t>
  </si>
  <si>
    <t>Product_3733</t>
  </si>
  <si>
    <t>ORD103734</t>
  </si>
  <si>
    <t>Product_3734</t>
  </si>
  <si>
    <t>ORD103735</t>
  </si>
  <si>
    <t>Product_3735</t>
  </si>
  <si>
    <t>ORD103736</t>
  </si>
  <si>
    <t>Product_3736</t>
  </si>
  <si>
    <t>ORD103737</t>
  </si>
  <si>
    <t>Product_3737</t>
  </si>
  <si>
    <t>ORD103738</t>
  </si>
  <si>
    <t>CUST2371</t>
  </si>
  <si>
    <t>Product_3738</t>
  </si>
  <si>
    <t>ORD103739</t>
  </si>
  <si>
    <t>Product_3739</t>
  </si>
  <si>
    <t>ORD103740</t>
  </si>
  <si>
    <t>Product_3740</t>
  </si>
  <si>
    <t>ORD103741</t>
  </si>
  <si>
    <t>Product_3741</t>
  </si>
  <si>
    <t>ORD103742</t>
  </si>
  <si>
    <t>Product_3742</t>
  </si>
  <si>
    <t>ORD103743</t>
  </si>
  <si>
    <t>Product_3743</t>
  </si>
  <si>
    <t>ORD103744</t>
  </si>
  <si>
    <t>CUST2343</t>
  </si>
  <si>
    <t>Product_3744</t>
  </si>
  <si>
    <t>ORD103745</t>
  </si>
  <si>
    <t>Product_3745</t>
  </si>
  <si>
    <t>ORD103746</t>
  </si>
  <si>
    <t>Product_3746</t>
  </si>
  <si>
    <t>ORD103747</t>
  </si>
  <si>
    <t>Product_3747</t>
  </si>
  <si>
    <t>ORD103748</t>
  </si>
  <si>
    <t>CUST2150</t>
  </si>
  <si>
    <t>Product_3748</t>
  </si>
  <si>
    <t>ORD103749</t>
  </si>
  <si>
    <t>Product_3749</t>
  </si>
  <si>
    <t>ORD103750</t>
  </si>
  <si>
    <t>CUST3918</t>
  </si>
  <si>
    <t>Product_3750</t>
  </si>
  <si>
    <t>ORD103751</t>
  </si>
  <si>
    <t>Product_3751</t>
  </si>
  <si>
    <t>ORD103752</t>
  </si>
  <si>
    <t>CUST1093</t>
  </si>
  <si>
    <t>Product_3752</t>
  </si>
  <si>
    <t>ORD103753</t>
  </si>
  <si>
    <t>Product_3753</t>
  </si>
  <si>
    <t>ORD103754</t>
  </si>
  <si>
    <t>Product_3754</t>
  </si>
  <si>
    <t>ORD103755</t>
  </si>
  <si>
    <t>Product_3755</t>
  </si>
  <si>
    <t>ORD103756</t>
  </si>
  <si>
    <t>CUST1782</t>
  </si>
  <si>
    <t>Product_3756</t>
  </si>
  <si>
    <t>ORD103757</t>
  </si>
  <si>
    <t>Product_3757</t>
  </si>
  <si>
    <t>ORD103758</t>
  </si>
  <si>
    <t>Product_3758</t>
  </si>
  <si>
    <t>ORD103759</t>
  </si>
  <si>
    <t>CUST2709</t>
  </si>
  <si>
    <t>Product_3759</t>
  </si>
  <si>
    <t>ORD103760</t>
  </si>
  <si>
    <t>CUST2651</t>
  </si>
  <si>
    <t>Product_3760</t>
  </si>
  <si>
    <t>ORD103761</t>
  </si>
  <si>
    <t>Product_3761</t>
  </si>
  <si>
    <t>ORD103762</t>
  </si>
  <si>
    <t>CUST3045</t>
  </si>
  <si>
    <t>Product_3762</t>
  </si>
  <si>
    <t>ORD103763</t>
  </si>
  <si>
    <t>Product_3763</t>
  </si>
  <si>
    <t>ORD103764</t>
  </si>
  <si>
    <t>Product_3764</t>
  </si>
  <si>
    <t>ORD103765</t>
  </si>
  <si>
    <t>Product_3765</t>
  </si>
  <si>
    <t>ORD103766</t>
  </si>
  <si>
    <t>Product_3766</t>
  </si>
  <si>
    <t>ORD103767</t>
  </si>
  <si>
    <t>CUST2753</t>
  </si>
  <si>
    <t>Product_3767</t>
  </si>
  <si>
    <t>ORD103768</t>
  </si>
  <si>
    <t>Product_3768</t>
  </si>
  <si>
    <t>ORD103769</t>
  </si>
  <si>
    <t>Product_3769</t>
  </si>
  <si>
    <t>ORD103770</t>
  </si>
  <si>
    <t>Product_3770</t>
  </si>
  <si>
    <t>ORD103771</t>
  </si>
  <si>
    <t>Product_3771</t>
  </si>
  <si>
    <t>ORD103772</t>
  </si>
  <si>
    <t>Product_3772</t>
  </si>
  <si>
    <t>ORD103773</t>
  </si>
  <si>
    <t>CUST2975</t>
  </si>
  <si>
    <t>Product_3773</t>
  </si>
  <si>
    <t>ORD103774</t>
  </si>
  <si>
    <t>Product_3774</t>
  </si>
  <si>
    <t>ORD103775</t>
  </si>
  <si>
    <t>Product_3775</t>
  </si>
  <si>
    <t>ORD103776</t>
  </si>
  <si>
    <t>Product_3776</t>
  </si>
  <si>
    <t>ORD103777</t>
  </si>
  <si>
    <t>Product_3777</t>
  </si>
  <si>
    <t>ORD103778</t>
  </si>
  <si>
    <t>Product_3778</t>
  </si>
  <si>
    <t>ORD103779</t>
  </si>
  <si>
    <t>Product_3779</t>
  </si>
  <si>
    <t>ORD103780</t>
  </si>
  <si>
    <t>Product_3780</t>
  </si>
  <si>
    <t>ORD103781</t>
  </si>
  <si>
    <t>Product_3781</t>
  </si>
  <si>
    <t>ORD103782</t>
  </si>
  <si>
    <t>Product_3782</t>
  </si>
  <si>
    <t>ORD103783</t>
  </si>
  <si>
    <t>Product_3783</t>
  </si>
  <si>
    <t>ORD103784</t>
  </si>
  <si>
    <t>Product_3784</t>
  </si>
  <si>
    <t>ORD103785</t>
  </si>
  <si>
    <t>Product_3785</t>
  </si>
  <si>
    <t>ORD103786</t>
  </si>
  <si>
    <t>Product_3786</t>
  </si>
  <si>
    <t>ORD103787</t>
  </si>
  <si>
    <t>CUST3997</t>
  </si>
  <si>
    <t>Product_3787</t>
  </si>
  <si>
    <t>ORD103788</t>
  </si>
  <si>
    <t>Product_3788</t>
  </si>
  <si>
    <t>ORD103789</t>
  </si>
  <si>
    <t>Product_3789</t>
  </si>
  <si>
    <t>ORD103790</t>
  </si>
  <si>
    <t>Product_3790</t>
  </si>
  <si>
    <t>ORD103791</t>
  </si>
  <si>
    <t>Product_3791</t>
  </si>
  <si>
    <t>ORD103792</t>
  </si>
  <si>
    <t>CUST3708</t>
  </si>
  <si>
    <t>Product_3792</t>
  </si>
  <si>
    <t>ORD103793</t>
  </si>
  <si>
    <t>CUST2361</t>
  </si>
  <si>
    <t>Product_3793</t>
  </si>
  <si>
    <t>ORD103794</t>
  </si>
  <si>
    <t>Product_3794</t>
  </si>
  <si>
    <t>ORD103795</t>
  </si>
  <si>
    <t>Product_3795</t>
  </si>
  <si>
    <t>ORD103796</t>
  </si>
  <si>
    <t>Product_3796</t>
  </si>
  <si>
    <t>ORD103797</t>
  </si>
  <si>
    <t>CUST2075</t>
  </si>
  <si>
    <t>Product_3797</t>
  </si>
  <si>
    <t>ORD103798</t>
  </si>
  <si>
    <t>Product_3798</t>
  </si>
  <si>
    <t>ORD103799</t>
  </si>
  <si>
    <t>Product_3799</t>
  </si>
  <si>
    <t>ORD103800</t>
  </si>
  <si>
    <t>Product_3800</t>
  </si>
  <si>
    <t>ORD103801</t>
  </si>
  <si>
    <t>Product_3801</t>
  </si>
  <si>
    <t>ORD103802</t>
  </si>
  <si>
    <t>CUST1958</t>
  </si>
  <si>
    <t>Product_3802</t>
  </si>
  <si>
    <t>ORD103803</t>
  </si>
  <si>
    <t>Product_3803</t>
  </si>
  <si>
    <t>ORD103804</t>
  </si>
  <si>
    <t>Product_3804</t>
  </si>
  <si>
    <t>ORD103805</t>
  </si>
  <si>
    <t>Product_3805</t>
  </si>
  <si>
    <t>ORD103806</t>
  </si>
  <si>
    <t>Product_3806</t>
  </si>
  <si>
    <t>ORD103807</t>
  </si>
  <si>
    <t>CUST1559</t>
  </si>
  <si>
    <t>Product_3807</t>
  </si>
  <si>
    <t>ORD103808</t>
  </si>
  <si>
    <t>Product_3808</t>
  </si>
  <si>
    <t>ORD103809</t>
  </si>
  <si>
    <t>Product_3809</t>
  </si>
  <si>
    <t>ORD103810</t>
  </si>
  <si>
    <t>Product_3810</t>
  </si>
  <si>
    <t>ORD103811</t>
  </si>
  <si>
    <t>Product_3811</t>
  </si>
  <si>
    <t>ORD103812</t>
  </si>
  <si>
    <t>CUST1060</t>
  </si>
  <si>
    <t>Product_3812</t>
  </si>
  <si>
    <t>ORD103813</t>
  </si>
  <si>
    <t>CUST1858</t>
  </si>
  <si>
    <t>Product_3813</t>
  </si>
  <si>
    <t>ORD103814</t>
  </si>
  <si>
    <t>Product_3814</t>
  </si>
  <si>
    <t>ORD103815</t>
  </si>
  <si>
    <t>Product_3815</t>
  </si>
  <si>
    <t>ORD103816</t>
  </si>
  <si>
    <t>Product_3816</t>
  </si>
  <si>
    <t>ORD103817</t>
  </si>
  <si>
    <t>Product_3817</t>
  </si>
  <si>
    <t>ORD103818</t>
  </si>
  <si>
    <t>Product_3818</t>
  </si>
  <si>
    <t>ORD103819</t>
  </si>
  <si>
    <t>Product_3819</t>
  </si>
  <si>
    <t>ORD103820</t>
  </si>
  <si>
    <t>Product_3820</t>
  </si>
  <si>
    <t>ORD103821</t>
  </si>
  <si>
    <t>Product_3821</t>
  </si>
  <si>
    <t>ORD103822</t>
  </si>
  <si>
    <t>Product_3822</t>
  </si>
  <si>
    <t>ORD103823</t>
  </si>
  <si>
    <t>Product_3823</t>
  </si>
  <si>
    <t>ORD103824</t>
  </si>
  <si>
    <t>CUST1173</t>
  </si>
  <si>
    <t>Product_3824</t>
  </si>
  <si>
    <t>ORD103825</t>
  </si>
  <si>
    <t>CUST2227</t>
  </si>
  <si>
    <t>Product_3825</t>
  </si>
  <si>
    <t>ORD103826</t>
  </si>
  <si>
    <t>Product_3826</t>
  </si>
  <si>
    <t>ORD103827</t>
  </si>
  <si>
    <t>CUST2211</t>
  </si>
  <si>
    <t>Product_3827</t>
  </si>
  <si>
    <t>ORD103828</t>
  </si>
  <si>
    <t>CUST2416</t>
  </si>
  <si>
    <t>Product_3828</t>
  </si>
  <si>
    <t>ORD103829</t>
  </si>
  <si>
    <t>Product_3829</t>
  </si>
  <si>
    <t>ORD103830</t>
  </si>
  <si>
    <t>CUST1784</t>
  </si>
  <si>
    <t>Product_3830</t>
  </si>
  <si>
    <t>ORD103831</t>
  </si>
  <si>
    <t>Product_3831</t>
  </si>
  <si>
    <t>ORD103832</t>
  </si>
  <si>
    <t>Product_3832</t>
  </si>
  <si>
    <t>ORD103833</t>
  </si>
  <si>
    <t>Product_3833</t>
  </si>
  <si>
    <t>ORD103834</t>
  </si>
  <si>
    <t>Product_3834</t>
  </si>
  <si>
    <t>ORD103835</t>
  </si>
  <si>
    <t>Product_3835</t>
  </si>
  <si>
    <t>ORD103836</t>
  </si>
  <si>
    <t>CUST1583</t>
  </si>
  <si>
    <t>Product_3836</t>
  </si>
  <si>
    <t>ORD103837</t>
  </si>
  <si>
    <t>CUST2891</t>
  </si>
  <si>
    <t>Product_3837</t>
  </si>
  <si>
    <t>ORD103838</t>
  </si>
  <si>
    <t>Product_3838</t>
  </si>
  <si>
    <t>ORD103839</t>
  </si>
  <si>
    <t>Product_3839</t>
  </si>
  <si>
    <t>ORD103840</t>
  </si>
  <si>
    <t>Product_3840</t>
  </si>
  <si>
    <t>ORD103841</t>
  </si>
  <si>
    <t>Product_3841</t>
  </si>
  <si>
    <t>ORD103842</t>
  </si>
  <si>
    <t>CUST3873</t>
  </si>
  <si>
    <t>Product_3842</t>
  </si>
  <si>
    <t>ORD103843</t>
  </si>
  <si>
    <t>Product_3843</t>
  </si>
  <si>
    <t>ORD103844</t>
  </si>
  <si>
    <t>Product_3844</t>
  </si>
  <si>
    <t>ORD103845</t>
  </si>
  <si>
    <t>CUST1088</t>
  </si>
  <si>
    <t>Product_3845</t>
  </si>
  <si>
    <t>ORD103846</t>
  </si>
  <si>
    <t>Product_3846</t>
  </si>
  <si>
    <t>ORD103847</t>
  </si>
  <si>
    <t>Product_3847</t>
  </si>
  <si>
    <t>ORD103848</t>
  </si>
  <si>
    <t>Product_3848</t>
  </si>
  <si>
    <t>ORD103849</t>
  </si>
  <si>
    <t>CUST2524</t>
  </si>
  <si>
    <t>Product_3849</t>
  </si>
  <si>
    <t>ORD103850</t>
  </si>
  <si>
    <t>Product_3850</t>
  </si>
  <si>
    <t>ORD103851</t>
  </si>
  <si>
    <t>Product_3851</t>
  </si>
  <si>
    <t>ORD103852</t>
  </si>
  <si>
    <t>Product_3852</t>
  </si>
  <si>
    <t>ORD103853</t>
  </si>
  <si>
    <t>Product_3853</t>
  </si>
  <si>
    <t>ORD103854</t>
  </si>
  <si>
    <t>CUST1450</t>
  </si>
  <si>
    <t>Product_3854</t>
  </si>
  <si>
    <t>ORD103855</t>
  </si>
  <si>
    <t>Product_3855</t>
  </si>
  <si>
    <t>ORD103856</t>
  </si>
  <si>
    <t>Product_3856</t>
  </si>
  <si>
    <t>ORD103857</t>
  </si>
  <si>
    <t>Product_3857</t>
  </si>
  <si>
    <t>ORD103858</t>
  </si>
  <si>
    <t>Product_3858</t>
  </si>
  <si>
    <t>ORD103859</t>
  </si>
  <si>
    <t>CUST1351</t>
  </si>
  <si>
    <t>Product_3859</t>
  </si>
  <si>
    <t>ORD103860</t>
  </si>
  <si>
    <t>CUST1836</t>
  </si>
  <si>
    <t>Product_3860</t>
  </si>
  <si>
    <t>ORD103861</t>
  </si>
  <si>
    <t>Product_3861</t>
  </si>
  <si>
    <t>ORD103862</t>
  </si>
  <si>
    <t>CUST1691</t>
  </si>
  <si>
    <t>Product_3862</t>
  </si>
  <si>
    <t>ORD103863</t>
  </si>
  <si>
    <t>CUST3421</t>
  </si>
  <si>
    <t>Product_3863</t>
  </si>
  <si>
    <t>ORD103864</t>
  </si>
  <si>
    <t>CUST3507</t>
  </si>
  <si>
    <t>Product_3864</t>
  </si>
  <si>
    <t>ORD103865</t>
  </si>
  <si>
    <t>Product_3865</t>
  </si>
  <si>
    <t>ORD103866</t>
  </si>
  <si>
    <t>Product_3866</t>
  </si>
  <si>
    <t>ORD103867</t>
  </si>
  <si>
    <t>CUST2533</t>
  </si>
  <si>
    <t>Product_3867</t>
  </si>
  <si>
    <t>ORD103868</t>
  </si>
  <si>
    <t>Product_3868</t>
  </si>
  <si>
    <t>ORD103869</t>
  </si>
  <si>
    <t>CUST2408</t>
  </si>
  <si>
    <t>Product_3869</t>
  </si>
  <si>
    <t>ORD103870</t>
  </si>
  <si>
    <t>CUST3061</t>
  </si>
  <si>
    <t>Product_3870</t>
  </si>
  <si>
    <t>ORD103871</t>
  </si>
  <si>
    <t>Product_3871</t>
  </si>
  <si>
    <t>ORD103872</t>
  </si>
  <si>
    <t>Product_3872</t>
  </si>
  <si>
    <t>ORD103873</t>
  </si>
  <si>
    <t>Product_3873</t>
  </si>
  <si>
    <t>ORD103874</t>
  </si>
  <si>
    <t>Product_3874</t>
  </si>
  <si>
    <t>ORD103875</t>
  </si>
  <si>
    <t>CUST1497</t>
  </si>
  <si>
    <t>Product_3875</t>
  </si>
  <si>
    <t>ORD103876</t>
  </si>
  <si>
    <t>Product_3876</t>
  </si>
  <si>
    <t>ORD103877</t>
  </si>
  <si>
    <t>Product_3877</t>
  </si>
  <si>
    <t>ORD103878</t>
  </si>
  <si>
    <t>Product_3878</t>
  </si>
  <si>
    <t>ORD103879</t>
  </si>
  <si>
    <t>Product_3879</t>
  </si>
  <si>
    <t>ORD103880</t>
  </si>
  <si>
    <t>Product_3880</t>
  </si>
  <si>
    <t>ORD103881</t>
  </si>
  <si>
    <t>Product_3881</t>
  </si>
  <si>
    <t>ORD103882</t>
  </si>
  <si>
    <t>Product_3882</t>
  </si>
  <si>
    <t>ORD103883</t>
  </si>
  <si>
    <t>Product_3883</t>
  </si>
  <si>
    <t>ORD103884</t>
  </si>
  <si>
    <t>Product_3884</t>
  </si>
  <si>
    <t>ORD103885</t>
  </si>
  <si>
    <t>Product_3885</t>
  </si>
  <si>
    <t>ORD103886</t>
  </si>
  <si>
    <t>CUST3174</t>
  </si>
  <si>
    <t>Product_3886</t>
  </si>
  <si>
    <t>ORD103887</t>
  </si>
  <si>
    <t>Product_3887</t>
  </si>
  <si>
    <t>ORD103888</t>
  </si>
  <si>
    <t>Product_3888</t>
  </si>
  <si>
    <t>ORD103889</t>
  </si>
  <si>
    <t>Product_3889</t>
  </si>
  <si>
    <t>ORD103890</t>
  </si>
  <si>
    <t>Product_3890</t>
  </si>
  <si>
    <t>ORD103891</t>
  </si>
  <si>
    <t>Product_3891</t>
  </si>
  <si>
    <t>ORD103892</t>
  </si>
  <si>
    <t>Product_3892</t>
  </si>
  <si>
    <t>ORD103893</t>
  </si>
  <si>
    <t>CUST2346</t>
  </si>
  <si>
    <t>Product_3893</t>
  </si>
  <si>
    <t>ORD103894</t>
  </si>
  <si>
    <t>Product_3894</t>
  </si>
  <si>
    <t>ORD103895</t>
  </si>
  <si>
    <t>Product_3895</t>
  </si>
  <si>
    <t>ORD103896</t>
  </si>
  <si>
    <t>CUST1201</t>
  </si>
  <si>
    <t>Product_3896</t>
  </si>
  <si>
    <t>ORD103897</t>
  </si>
  <si>
    <t>Product_3897</t>
  </si>
  <si>
    <t>ORD103898</t>
  </si>
  <si>
    <t>Product_3898</t>
  </si>
  <si>
    <t>ORD103899</t>
  </si>
  <si>
    <t>Product_3899</t>
  </si>
  <si>
    <t>ORD103900</t>
  </si>
  <si>
    <t>CUST1084</t>
  </si>
  <si>
    <t>Product_3900</t>
  </si>
  <si>
    <t>ORD103901</t>
  </si>
  <si>
    <t>CUST2698</t>
  </si>
  <si>
    <t>Product_3901</t>
  </si>
  <si>
    <t>ORD103902</t>
  </si>
  <si>
    <t>Product_3902</t>
  </si>
  <si>
    <t>ORD103903</t>
  </si>
  <si>
    <t>Product_3903</t>
  </si>
  <si>
    <t>ORD103904</t>
  </si>
  <si>
    <t>Product_3904</t>
  </si>
  <si>
    <t>ORD103905</t>
  </si>
  <si>
    <t>CUST2842</t>
  </si>
  <si>
    <t>Product_3905</t>
  </si>
  <si>
    <t>ORD103906</t>
  </si>
  <si>
    <t>Product_3906</t>
  </si>
  <si>
    <t>ORD103907</t>
  </si>
  <si>
    <t>Product_3907</t>
  </si>
  <si>
    <t>ORD103908</t>
  </si>
  <si>
    <t>Product_3908</t>
  </si>
  <si>
    <t>ORD103909</t>
  </si>
  <si>
    <t>CUST2689</t>
  </si>
  <si>
    <t>Product_3909</t>
  </si>
  <si>
    <t>ORD103910</t>
  </si>
  <si>
    <t>CUST3131</t>
  </si>
  <si>
    <t>Product_3910</t>
  </si>
  <si>
    <t>ORD103911</t>
  </si>
  <si>
    <t>CUST2777</t>
  </si>
  <si>
    <t>Product_3911</t>
  </si>
  <si>
    <t>ORD103912</t>
  </si>
  <si>
    <t>Product_3912</t>
  </si>
  <si>
    <t>ORD103913</t>
  </si>
  <si>
    <t>Product_3913</t>
  </si>
  <si>
    <t>ORD103914</t>
  </si>
  <si>
    <t>Product_3914</t>
  </si>
  <si>
    <t>ORD103915</t>
  </si>
  <si>
    <t>Product_3915</t>
  </si>
  <si>
    <t>ORD103916</t>
  </si>
  <si>
    <t>Product_3916</t>
  </si>
  <si>
    <t>ORD103917</t>
  </si>
  <si>
    <t>Product_3917</t>
  </si>
  <si>
    <t>ORD103918</t>
  </si>
  <si>
    <t>Product_3918</t>
  </si>
  <si>
    <t>ORD103919</t>
  </si>
  <si>
    <t>Product_3919</t>
  </si>
  <si>
    <t>ORD103920</t>
  </si>
  <si>
    <t>Product_3920</t>
  </si>
  <si>
    <t>ORD103921</t>
  </si>
  <si>
    <t>CUST2290</t>
  </si>
  <si>
    <t>Product_3921</t>
  </si>
  <si>
    <t>ORD103922</t>
  </si>
  <si>
    <t>Product_3922</t>
  </si>
  <si>
    <t>ORD103923</t>
  </si>
  <si>
    <t>Product_3923</t>
  </si>
  <si>
    <t>ORD103924</t>
  </si>
  <si>
    <t>Product_3924</t>
  </si>
  <si>
    <t>ORD103925</t>
  </si>
  <si>
    <t>Product_3925</t>
  </si>
  <si>
    <t>ORD103926</t>
  </si>
  <si>
    <t>Product_3926</t>
  </si>
  <si>
    <t>ORD103927</t>
  </si>
  <si>
    <t>Product_3927</t>
  </si>
  <si>
    <t>ORD103928</t>
  </si>
  <si>
    <t>Product_3928</t>
  </si>
  <si>
    <t>ORD103929</t>
  </si>
  <si>
    <t>Product_3929</t>
  </si>
  <si>
    <t>ORD103930</t>
  </si>
  <si>
    <t>CUST2786</t>
  </si>
  <si>
    <t>Product_3930</t>
  </si>
  <si>
    <t>ORD103931</t>
  </si>
  <si>
    <t>CUST2988</t>
  </si>
  <si>
    <t>Product_3931</t>
  </si>
  <si>
    <t>ORD103932</t>
  </si>
  <si>
    <t>Product_3932</t>
  </si>
  <si>
    <t>ORD103933</t>
  </si>
  <si>
    <t>CUST3129</t>
  </si>
  <si>
    <t>Product_3933</t>
  </si>
  <si>
    <t>ORD103934</t>
  </si>
  <si>
    <t>CUST1380</t>
  </si>
  <si>
    <t>Product_3934</t>
  </si>
  <si>
    <t>ORD103935</t>
  </si>
  <si>
    <t>Product_3935</t>
  </si>
  <si>
    <t>ORD103936</t>
  </si>
  <si>
    <t>CUST1361</t>
  </si>
  <si>
    <t>Product_3936</t>
  </si>
  <si>
    <t>ORD103937</t>
  </si>
  <si>
    <t>Product_3937</t>
  </si>
  <si>
    <t>ORD103938</t>
  </si>
  <si>
    <t>CUST3166</t>
  </si>
  <si>
    <t>Product_3938</t>
  </si>
  <si>
    <t>ORD103939</t>
  </si>
  <si>
    <t>CUST2701</t>
  </si>
  <si>
    <t>Product_3939</t>
  </si>
  <si>
    <t>ORD103940</t>
  </si>
  <si>
    <t>Product_3940</t>
  </si>
  <si>
    <t>ORD103941</t>
  </si>
  <si>
    <t>Product_3941</t>
  </si>
  <si>
    <t>ORD103942</t>
  </si>
  <si>
    <t>Product_3942</t>
  </si>
  <si>
    <t>ORD103943</t>
  </si>
  <si>
    <t>CUST2106</t>
  </si>
  <si>
    <t>Product_3943</t>
  </si>
  <si>
    <t>ORD103944</t>
  </si>
  <si>
    <t>Product_3944</t>
  </si>
  <si>
    <t>ORD103945</t>
  </si>
  <si>
    <t>Product_3945</t>
  </si>
  <si>
    <t>ORD103946</t>
  </si>
  <si>
    <t>Product_3946</t>
  </si>
  <si>
    <t>ORD103947</t>
  </si>
  <si>
    <t>Product_3947</t>
  </si>
  <si>
    <t>ORD103948</t>
  </si>
  <si>
    <t>Product_3948</t>
  </si>
  <si>
    <t>ORD103949</t>
  </si>
  <si>
    <t>CUST1390</t>
  </si>
  <si>
    <t>Product_3949</t>
  </si>
  <si>
    <t>ORD103950</t>
  </si>
  <si>
    <t>Product_3950</t>
  </si>
  <si>
    <t>ORD103951</t>
  </si>
  <si>
    <t>Product_3951</t>
  </si>
  <si>
    <t>ORD103952</t>
  </si>
  <si>
    <t>Product_3952</t>
  </si>
  <si>
    <t>ORD103953</t>
  </si>
  <si>
    <t>Product_3953</t>
  </si>
  <si>
    <t>ORD103954</t>
  </si>
  <si>
    <t>CUST3030</t>
  </si>
  <si>
    <t>Product_3954</t>
  </si>
  <si>
    <t>ORD103955</t>
  </si>
  <si>
    <t>Product_3955</t>
  </si>
  <si>
    <t>ORD103956</t>
  </si>
  <si>
    <t>Product_3956</t>
  </si>
  <si>
    <t>ORD103957</t>
  </si>
  <si>
    <t>Product_3957</t>
  </si>
  <si>
    <t>ORD103958</t>
  </si>
  <si>
    <t>CUST2071</t>
  </si>
  <si>
    <t>Product_3958</t>
  </si>
  <si>
    <t>ORD103959</t>
  </si>
  <si>
    <t>Product_3959</t>
  </si>
  <si>
    <t>ORD103960</t>
  </si>
  <si>
    <t>Product_3960</t>
  </si>
  <si>
    <t>ORD103961</t>
  </si>
  <si>
    <t>Product_3961</t>
  </si>
  <si>
    <t>ORD103962</t>
  </si>
  <si>
    <t>Product_3962</t>
  </si>
  <si>
    <t>ORD103963</t>
  </si>
  <si>
    <t>Product_3963</t>
  </si>
  <si>
    <t>ORD103964</t>
  </si>
  <si>
    <t>CUST2605</t>
  </si>
  <si>
    <t>Product_3964</t>
  </si>
  <si>
    <t>ORD103965</t>
  </si>
  <si>
    <t>Product_3965</t>
  </si>
  <si>
    <t>ORD103966</t>
  </si>
  <si>
    <t>Product_3966</t>
  </si>
  <si>
    <t>ORD103967</t>
  </si>
  <si>
    <t>CUST2277</t>
  </si>
  <si>
    <t>Product_3967</t>
  </si>
  <si>
    <t>ORD103968</t>
  </si>
  <si>
    <t>Product_3968</t>
  </si>
  <si>
    <t>ORD103969</t>
  </si>
  <si>
    <t>Product_3969</t>
  </si>
  <si>
    <t>ORD103970</t>
  </si>
  <si>
    <t>Product_3970</t>
  </si>
  <si>
    <t>ORD103971</t>
  </si>
  <si>
    <t>CUST2796</t>
  </si>
  <si>
    <t>Product_3971</t>
  </si>
  <si>
    <t>ORD103972</t>
  </si>
  <si>
    <t>CUST3219</t>
  </si>
  <si>
    <t>Product_3972</t>
  </si>
  <si>
    <t>ORD103973</t>
  </si>
  <si>
    <t>CUST1433</t>
  </si>
  <si>
    <t>Product_3973</t>
  </si>
  <si>
    <t>ORD103974</t>
  </si>
  <si>
    <t>CUST2169</t>
  </si>
  <si>
    <t>Product_3974</t>
  </si>
  <si>
    <t>ORD103975</t>
  </si>
  <si>
    <t>Product_3975</t>
  </si>
  <si>
    <t>ORD103976</t>
  </si>
  <si>
    <t>Product_3976</t>
  </si>
  <si>
    <t>ORD103977</t>
  </si>
  <si>
    <t>CUST2352</t>
  </si>
  <si>
    <t>Product_3977</t>
  </si>
  <si>
    <t>ORD103978</t>
  </si>
  <si>
    <t>Product_3978</t>
  </si>
  <si>
    <t>ORD103979</t>
  </si>
  <si>
    <t>CUST1990</t>
  </si>
  <si>
    <t>Product_3979</t>
  </si>
  <si>
    <t>ORD103980</t>
  </si>
  <si>
    <t>CUST3071</t>
  </si>
  <si>
    <t>Product_3980</t>
  </si>
  <si>
    <t>ORD103981</t>
  </si>
  <si>
    <t>Product_3981</t>
  </si>
  <si>
    <t>ORD103982</t>
  </si>
  <si>
    <t>Product_3982</t>
  </si>
  <si>
    <t>ORD103983</t>
  </si>
  <si>
    <t>Product_3983</t>
  </si>
  <si>
    <t>ORD103984</t>
  </si>
  <si>
    <t>CUST1005</t>
  </si>
  <si>
    <t>Product_3984</t>
  </si>
  <si>
    <t>ORD103985</t>
  </si>
  <si>
    <t>CUST3693</t>
  </si>
  <si>
    <t>Product_3985</t>
  </si>
  <si>
    <t>ORD103986</t>
  </si>
  <si>
    <t>CUST3735</t>
  </si>
  <si>
    <t>Product_3986</t>
  </si>
  <si>
    <t>ORD103987</t>
  </si>
  <si>
    <t>Product_3987</t>
  </si>
  <si>
    <t>ORD103988</t>
  </si>
  <si>
    <t>CUST2927</t>
  </si>
  <si>
    <t>Product_3988</t>
  </si>
  <si>
    <t>ORD103989</t>
  </si>
  <si>
    <t>CUST3104</t>
  </si>
  <si>
    <t>Product_3989</t>
  </si>
  <si>
    <t>ORD103990</t>
  </si>
  <si>
    <t>Product_3990</t>
  </si>
  <si>
    <t>ORD103991</t>
  </si>
  <si>
    <t>CUST1806</t>
  </si>
  <si>
    <t>Product_3991</t>
  </si>
  <si>
    <t>ORD103992</t>
  </si>
  <si>
    <t>Product_3992</t>
  </si>
  <si>
    <t>ORD103993</t>
  </si>
  <si>
    <t>Product_3993</t>
  </si>
  <si>
    <t>ORD103994</t>
  </si>
  <si>
    <t>Product_3994</t>
  </si>
  <si>
    <t>ORD103995</t>
  </si>
  <si>
    <t>Product_3995</t>
  </si>
  <si>
    <t>ORD103996</t>
  </si>
  <si>
    <t>Product_3996</t>
  </si>
  <si>
    <t>ORD103997</t>
  </si>
  <si>
    <t>CUST2265</t>
  </si>
  <si>
    <t>Product_3997</t>
  </si>
  <si>
    <t>ORD103998</t>
  </si>
  <si>
    <t>Product_3998</t>
  </si>
  <si>
    <t>ORD103999</t>
  </si>
  <si>
    <t>Product_3999</t>
  </si>
  <si>
    <t>ORD104000</t>
  </si>
  <si>
    <t>Product_4000</t>
  </si>
  <si>
    <t>ORD104001</t>
  </si>
  <si>
    <t>Product_4001</t>
  </si>
  <si>
    <t>ORD104002</t>
  </si>
  <si>
    <t>CUST2273</t>
  </si>
  <si>
    <t>Product_4002</t>
  </si>
  <si>
    <t>ORD104003</t>
  </si>
  <si>
    <t>Product_4003</t>
  </si>
  <si>
    <t>ORD104004</t>
  </si>
  <si>
    <t>Product_4004</t>
  </si>
  <si>
    <t>ORD104005</t>
  </si>
  <si>
    <t>Product_4005</t>
  </si>
  <si>
    <t>ORD104006</t>
  </si>
  <si>
    <t>Product_4006</t>
  </si>
  <si>
    <t>ORD104007</t>
  </si>
  <si>
    <t>CUST1163</t>
  </si>
  <si>
    <t>Product_4007</t>
  </si>
  <si>
    <t>ORD104008</t>
  </si>
  <si>
    <t>Product_4008</t>
  </si>
  <si>
    <t>ORD104009</t>
  </si>
  <si>
    <t>Product_4009</t>
  </si>
  <si>
    <t>ORD104010</t>
  </si>
  <si>
    <t>Product_4010</t>
  </si>
  <si>
    <t>ORD104011</t>
  </si>
  <si>
    <t>Product_4011</t>
  </si>
  <si>
    <t>ORD104012</t>
  </si>
  <si>
    <t>CUST1257</t>
  </si>
  <si>
    <t>Product_4012</t>
  </si>
  <si>
    <t>ORD104013</t>
  </si>
  <si>
    <t>Product_4013</t>
  </si>
  <si>
    <t>ORD104014</t>
  </si>
  <si>
    <t>Product_4014</t>
  </si>
  <si>
    <t>ORD104015</t>
  </si>
  <si>
    <t>Product_4015</t>
  </si>
  <si>
    <t>ORD104016</t>
  </si>
  <si>
    <t>CUST1982</t>
  </si>
  <si>
    <t>Product_4016</t>
  </si>
  <si>
    <t>ORD104017</t>
  </si>
  <si>
    <t>Product_4017</t>
  </si>
  <si>
    <t>ORD104018</t>
  </si>
  <si>
    <t>Product_4018</t>
  </si>
  <si>
    <t>ORD104019</t>
  </si>
  <si>
    <t>CUST1028</t>
  </si>
  <si>
    <t>Product_4019</t>
  </si>
  <si>
    <t>ORD104020</t>
  </si>
  <si>
    <t>CUST2395</t>
  </si>
  <si>
    <t>Product_4020</t>
  </si>
  <si>
    <t>ORD104021</t>
  </si>
  <si>
    <t>Product_4021</t>
  </si>
  <si>
    <t>ORD104022</t>
  </si>
  <si>
    <t>CUST2350</t>
  </si>
  <si>
    <t>Product_4022</t>
  </si>
  <si>
    <t>ORD104023</t>
  </si>
  <si>
    <t>Product_4023</t>
  </si>
  <si>
    <t>ORD104024</t>
  </si>
  <si>
    <t>Product_4024</t>
  </si>
  <si>
    <t>ORD104025</t>
  </si>
  <si>
    <t>Product_4025</t>
  </si>
  <si>
    <t>ORD104026</t>
  </si>
  <si>
    <t>CUST3942</t>
  </si>
  <si>
    <t>Product_4026</t>
  </si>
  <si>
    <t>ORD104027</t>
  </si>
  <si>
    <t>Product_4027</t>
  </si>
  <si>
    <t>ORD104028</t>
  </si>
  <si>
    <t>CUST2104</t>
  </si>
  <si>
    <t>Product_4028</t>
  </si>
  <si>
    <t>ORD104029</t>
  </si>
  <si>
    <t>CUST3790</t>
  </si>
  <si>
    <t>Product_4029</t>
  </si>
  <si>
    <t>ORD104030</t>
  </si>
  <si>
    <t>Product_4030</t>
  </si>
  <si>
    <t>ORD104031</t>
  </si>
  <si>
    <t>Product_4031</t>
  </si>
  <si>
    <t>ORD104032</t>
  </si>
  <si>
    <t>Product_4032</t>
  </si>
  <si>
    <t>ORD104033</t>
  </si>
  <si>
    <t>Product_4033</t>
  </si>
  <si>
    <t>ORD104034</t>
  </si>
  <si>
    <t>CUST3459</t>
  </si>
  <si>
    <t>Product_4034</t>
  </si>
  <si>
    <t>ORD104035</t>
  </si>
  <si>
    <t>Product_4035</t>
  </si>
  <si>
    <t>ORD104036</t>
  </si>
  <si>
    <t>Product_4036</t>
  </si>
  <si>
    <t>ORD104037</t>
  </si>
  <si>
    <t>Product_4037</t>
  </si>
  <si>
    <t>ORD104038</t>
  </si>
  <si>
    <t>Product_4038</t>
  </si>
  <si>
    <t>ORD104039</t>
  </si>
  <si>
    <t>Product_4039</t>
  </si>
  <si>
    <t>ORD104040</t>
  </si>
  <si>
    <t>CUST1931</t>
  </si>
  <si>
    <t>Product_4040</t>
  </si>
  <si>
    <t>ORD104041</t>
  </si>
  <si>
    <t>Product_4041</t>
  </si>
  <si>
    <t>ORD104042</t>
  </si>
  <si>
    <t>Product_4042</t>
  </si>
  <si>
    <t>ORD104043</t>
  </si>
  <si>
    <t>Product_4043</t>
  </si>
  <si>
    <t>ORD104044</t>
  </si>
  <si>
    <t>Product_4044</t>
  </si>
  <si>
    <t>ORD104045</t>
  </si>
  <si>
    <t>Product_4045</t>
  </si>
  <si>
    <t>ORD104046</t>
  </si>
  <si>
    <t>Product_4046</t>
  </si>
  <si>
    <t>ORD104047</t>
  </si>
  <si>
    <t>Product_4047</t>
  </si>
  <si>
    <t>ORD104048</t>
  </si>
  <si>
    <t>Product_4048</t>
  </si>
  <si>
    <t>ORD104049</t>
  </si>
  <si>
    <t>CUST1636</t>
  </si>
  <si>
    <t>Product_4049</t>
  </si>
  <si>
    <t>ORD104050</t>
  </si>
  <si>
    <t>CUST3090</t>
  </si>
  <si>
    <t>Product_4050</t>
  </si>
  <si>
    <t>ORD104051</t>
  </si>
  <si>
    <t>Product_4051</t>
  </si>
  <si>
    <t>ORD104052</t>
  </si>
  <si>
    <t>Product_4052</t>
  </si>
  <si>
    <t>ORD104053</t>
  </si>
  <si>
    <t>Product_4053</t>
  </si>
  <si>
    <t>ORD104054</t>
  </si>
  <si>
    <t>Product_4054</t>
  </si>
  <si>
    <t>ORD104055</t>
  </si>
  <si>
    <t>Product_4055</t>
  </si>
  <si>
    <t>ORD104056</t>
  </si>
  <si>
    <t>CUST2715</t>
  </si>
  <si>
    <t>Product_4056</t>
  </si>
  <si>
    <t>ORD104057</t>
  </si>
  <si>
    <t>Product_4057</t>
  </si>
  <si>
    <t>ORD104058</t>
  </si>
  <si>
    <t>CUST3360</t>
  </si>
  <si>
    <t>Product_4058</t>
  </si>
  <si>
    <t>ORD104059</t>
  </si>
  <si>
    <t>Product_4059</t>
  </si>
  <si>
    <t>ORD104060</t>
  </si>
  <si>
    <t>Product_4060</t>
  </si>
  <si>
    <t>ORD104061</t>
  </si>
  <si>
    <t>CUST3878</t>
  </si>
  <si>
    <t>Product_4061</t>
  </si>
  <si>
    <t>ORD104062</t>
  </si>
  <si>
    <t>Product_4062</t>
  </si>
  <si>
    <t>ORD104063</t>
  </si>
  <si>
    <t>Product_4063</t>
  </si>
  <si>
    <t>ORD104064</t>
  </si>
  <si>
    <t>Product_4064</t>
  </si>
  <si>
    <t>ORD104065</t>
  </si>
  <si>
    <t>CUST1100</t>
  </si>
  <si>
    <t>Product_4065</t>
  </si>
  <si>
    <t>ORD104066</t>
  </si>
  <si>
    <t>Product_4066</t>
  </si>
  <si>
    <t>ORD104067</t>
  </si>
  <si>
    <t>Product_4067</t>
  </si>
  <si>
    <t>ORD104068</t>
  </si>
  <si>
    <t>Product_4068</t>
  </si>
  <si>
    <t>ORD104069</t>
  </si>
  <si>
    <t>Product_4069</t>
  </si>
  <si>
    <t>ORD104070</t>
  </si>
  <si>
    <t>CUST1109</t>
  </si>
  <si>
    <t>Product_4070</t>
  </si>
  <si>
    <t>ORD104071</t>
  </si>
  <si>
    <t>Product_4071</t>
  </si>
  <si>
    <t>ORD104072</t>
  </si>
  <si>
    <t>Product_4072</t>
  </si>
  <si>
    <t>ORD104073</t>
  </si>
  <si>
    <t>Product_4073</t>
  </si>
  <si>
    <t>ORD104074</t>
  </si>
  <si>
    <t>Product_4074</t>
  </si>
  <si>
    <t>ORD104075</t>
  </si>
  <si>
    <t>Product_4075</t>
  </si>
  <si>
    <t>ORD104076</t>
  </si>
  <si>
    <t>Product_4076</t>
  </si>
  <si>
    <t>ORD104077</t>
  </si>
  <si>
    <t>CUST3950</t>
  </si>
  <si>
    <t>Product_4077</t>
  </si>
  <si>
    <t>ORD104078</t>
  </si>
  <si>
    <t>Product_4078</t>
  </si>
  <si>
    <t>ORD104079</t>
  </si>
  <si>
    <t>Product_4079</t>
  </si>
  <si>
    <t>ORD104080</t>
  </si>
  <si>
    <t>CUST3371</t>
  </si>
  <si>
    <t>Product_4080</t>
  </si>
  <si>
    <t>ORD104081</t>
  </si>
  <si>
    <t>Product_4081</t>
  </si>
  <si>
    <t>ORD104082</t>
  </si>
  <si>
    <t>CUST1135</t>
  </si>
  <si>
    <t>Product_4082</t>
  </si>
  <si>
    <t>ORD104083</t>
  </si>
  <si>
    <t>Product_4083</t>
  </si>
  <si>
    <t>ORD104084</t>
  </si>
  <si>
    <t>Product_4084</t>
  </si>
  <si>
    <t>ORD104085</t>
  </si>
  <si>
    <t>CUST1612</t>
  </si>
  <si>
    <t>Product_4085</t>
  </si>
  <si>
    <t>ORD104086</t>
  </si>
  <si>
    <t>CUST1893</t>
  </si>
  <si>
    <t>Product_4086</t>
  </si>
  <si>
    <t>ORD104087</t>
  </si>
  <si>
    <t>Product_4087</t>
  </si>
  <si>
    <t>ORD104088</t>
  </si>
  <si>
    <t>Product_4088</t>
  </si>
  <si>
    <t>ORD104089</t>
  </si>
  <si>
    <t>CUST3209</t>
  </si>
  <si>
    <t>Product_4089</t>
  </si>
  <si>
    <t>ORD104090</t>
  </si>
  <si>
    <t>Product_4090</t>
  </si>
  <si>
    <t>ORD104091</t>
  </si>
  <si>
    <t>CUST1367</t>
  </si>
  <si>
    <t>Product_4091</t>
  </si>
  <si>
    <t>ORD104092</t>
  </si>
  <si>
    <t>Product_4092</t>
  </si>
  <si>
    <t>ORD104093</t>
  </si>
  <si>
    <t>Product_4093</t>
  </si>
  <si>
    <t>ORD104094</t>
  </si>
  <si>
    <t>Product_4094</t>
  </si>
  <si>
    <t>ORD104095</t>
  </si>
  <si>
    <t>Product_4095</t>
  </si>
  <si>
    <t>ORD104096</t>
  </si>
  <si>
    <t>Product_4096</t>
  </si>
  <si>
    <t>ORD104097</t>
  </si>
  <si>
    <t>Product_4097</t>
  </si>
  <si>
    <t>ORD104098</t>
  </si>
  <si>
    <t>CUST1564</t>
  </si>
  <si>
    <t>Product_4098</t>
  </si>
  <si>
    <t>ORD104099</t>
  </si>
  <si>
    <t>Product_4099</t>
  </si>
  <si>
    <t>ORD104100</t>
  </si>
  <si>
    <t>Product_4100</t>
  </si>
  <si>
    <t>ORD104101</t>
  </si>
  <si>
    <t>Product_4101</t>
  </si>
  <si>
    <t>ORD104102</t>
  </si>
  <si>
    <t>CUST2318</t>
  </si>
  <si>
    <t>Product_4102</t>
  </si>
  <si>
    <t>ORD104103</t>
  </si>
  <si>
    <t>Product_4103</t>
  </si>
  <si>
    <t>ORD104104</t>
  </si>
  <si>
    <t>Product_4104</t>
  </si>
  <si>
    <t>ORD104105</t>
  </si>
  <si>
    <t>CUST3343</t>
  </si>
  <si>
    <t>Product_4105</t>
  </si>
  <si>
    <t>ORD104106</t>
  </si>
  <si>
    <t>Product_4106</t>
  </si>
  <si>
    <t>ORD104107</t>
  </si>
  <si>
    <t>Product_4107</t>
  </si>
  <si>
    <t>ORD104108</t>
  </si>
  <si>
    <t>Product_4108</t>
  </si>
  <si>
    <t>ORD104109</t>
  </si>
  <si>
    <t>Product_4109</t>
  </si>
  <si>
    <t>ORD104110</t>
  </si>
  <si>
    <t>Product_4110</t>
  </si>
  <si>
    <t>ORD104111</t>
  </si>
  <si>
    <t>Product_4111</t>
  </si>
  <si>
    <t>ORD104112</t>
  </si>
  <si>
    <t>Product_4112</t>
  </si>
  <si>
    <t>ORD104113</t>
  </si>
  <si>
    <t>Product_4113</t>
  </si>
  <si>
    <t>ORD104114</t>
  </si>
  <si>
    <t>Product_4114</t>
  </si>
  <si>
    <t>ORD104115</t>
  </si>
  <si>
    <t>CUST2586</t>
  </si>
  <si>
    <t>Product_4115</t>
  </si>
  <si>
    <t>ORD104116</t>
  </si>
  <si>
    <t>CUST2547</t>
  </si>
  <si>
    <t>Product_4116</t>
  </si>
  <si>
    <t>ORD104117</t>
  </si>
  <si>
    <t>CUST1215</t>
  </si>
  <si>
    <t>Product_4117</t>
  </si>
  <si>
    <t>ORD104118</t>
  </si>
  <si>
    <t>CUST2394</t>
  </si>
  <si>
    <t>Product_4118</t>
  </si>
  <si>
    <t>ORD104119</t>
  </si>
  <si>
    <t>Product_4119</t>
  </si>
  <si>
    <t>ORD104120</t>
  </si>
  <si>
    <t>CUST2892</t>
  </si>
  <si>
    <t>Product_4120</t>
  </si>
  <si>
    <t>ORD104121</t>
  </si>
  <si>
    <t>Product_4121</t>
  </si>
  <si>
    <t>ORD104122</t>
  </si>
  <si>
    <t>Product_4122</t>
  </si>
  <si>
    <t>ORD104123</t>
  </si>
  <si>
    <t>Product_4123</t>
  </si>
  <si>
    <t>ORD104124</t>
  </si>
  <si>
    <t>Product_4124</t>
  </si>
  <si>
    <t>ORD104125</t>
  </si>
  <si>
    <t>Product_4125</t>
  </si>
  <si>
    <t>ORD104126</t>
  </si>
  <si>
    <t>Product_4126</t>
  </si>
  <si>
    <t>ORD104127</t>
  </si>
  <si>
    <t>Product_4127</t>
  </si>
  <si>
    <t>ORD104128</t>
  </si>
  <si>
    <t>Product_4128</t>
  </si>
  <si>
    <t>ORD104129</t>
  </si>
  <si>
    <t>Product_4129</t>
  </si>
  <si>
    <t>ORD104130</t>
  </si>
  <si>
    <t>Product_4130</t>
  </si>
  <si>
    <t>ORD104131</t>
  </si>
  <si>
    <t>CUST1715</t>
  </si>
  <si>
    <t>Product_4131</t>
  </si>
  <si>
    <t>ORD104132</t>
  </si>
  <si>
    <t>Product_4132</t>
  </si>
  <si>
    <t>ORD104133</t>
  </si>
  <si>
    <t>Product_4133</t>
  </si>
  <si>
    <t>ORD104134</t>
  </si>
  <si>
    <t>Product_4134</t>
  </si>
  <si>
    <t>ORD104135</t>
  </si>
  <si>
    <t>Product_4135</t>
  </si>
  <si>
    <t>ORD104136</t>
  </si>
  <si>
    <t>Product_4136</t>
  </si>
  <si>
    <t>ORD104137</t>
  </si>
  <si>
    <t>CUST2974</t>
  </si>
  <si>
    <t>Product_4137</t>
  </si>
  <si>
    <t>ORD104138</t>
  </si>
  <si>
    <t>Product_4138</t>
  </si>
  <si>
    <t>ORD104139</t>
  </si>
  <si>
    <t>CUST1369</t>
  </si>
  <si>
    <t>Product_4139</t>
  </si>
  <si>
    <t>ORD104140</t>
  </si>
  <si>
    <t>Product_4140</t>
  </si>
  <si>
    <t>ORD104141</t>
  </si>
  <si>
    <t>CUST2933</t>
  </si>
  <si>
    <t>Product_4141</t>
  </si>
  <si>
    <t>ORD104142</t>
  </si>
  <si>
    <t>CUST1751</t>
  </si>
  <si>
    <t>Product_4142</t>
  </si>
  <si>
    <t>ORD104143</t>
  </si>
  <si>
    <t>Product_4143</t>
  </si>
  <si>
    <t>ORD104144</t>
  </si>
  <si>
    <t>CUST2795</t>
  </si>
  <si>
    <t>Product_4144</t>
  </si>
  <si>
    <t>ORD104145</t>
  </si>
  <si>
    <t>CUST1739</t>
  </si>
  <si>
    <t>Product_4145</t>
  </si>
  <si>
    <t>ORD104146</t>
  </si>
  <si>
    <t>Product_4146</t>
  </si>
  <si>
    <t>ORD104147</t>
  </si>
  <si>
    <t>Product_4147</t>
  </si>
  <si>
    <t>ORD104148</t>
  </si>
  <si>
    <t>Product_4148</t>
  </si>
  <si>
    <t>ORD104149</t>
  </si>
  <si>
    <t>Product_4149</t>
  </si>
  <si>
    <t>ORD104150</t>
  </si>
  <si>
    <t>CUST1304</t>
  </si>
  <si>
    <t>Product_4150</t>
  </si>
  <si>
    <t>ORD104151</t>
  </si>
  <si>
    <t>Product_4151</t>
  </si>
  <si>
    <t>ORD104152</t>
  </si>
  <si>
    <t>Product_4152</t>
  </si>
  <si>
    <t>ORD104153</t>
  </si>
  <si>
    <t>Product_4153</t>
  </si>
  <si>
    <t>ORD104154</t>
  </si>
  <si>
    <t>Product_4154</t>
  </si>
  <si>
    <t>ORD104155</t>
  </si>
  <si>
    <t>Product_4155</t>
  </si>
  <si>
    <t>ORD104156</t>
  </si>
  <si>
    <t>Product_4156</t>
  </si>
  <si>
    <t>ORD104157</t>
  </si>
  <si>
    <t>Product_4157</t>
  </si>
  <si>
    <t>ORD104158</t>
  </si>
  <si>
    <t>Product_4158</t>
  </si>
  <si>
    <t>ORD104159</t>
  </si>
  <si>
    <t>Product_4159</t>
  </si>
  <si>
    <t>ORD104160</t>
  </si>
  <si>
    <t>Product_4160</t>
  </si>
  <si>
    <t>ORD104161</t>
  </si>
  <si>
    <t>Product_4161</t>
  </si>
  <si>
    <t>ORD104162</t>
  </si>
  <si>
    <t>CUST1658</t>
  </si>
  <si>
    <t>Product_4162</t>
  </si>
  <si>
    <t>ORD104163</t>
  </si>
  <si>
    <t>CUST2829</t>
  </si>
  <si>
    <t>Product_4163</t>
  </si>
  <si>
    <t>ORD104164</t>
  </si>
  <si>
    <t>Product_4164</t>
  </si>
  <si>
    <t>ORD104165</t>
  </si>
  <si>
    <t>Product_4165</t>
  </si>
  <si>
    <t>ORD104166</t>
  </si>
  <si>
    <t>Product_4166</t>
  </si>
  <si>
    <t>ORD104167</t>
  </si>
  <si>
    <t>Product_4167</t>
  </si>
  <si>
    <t>ORD104168</t>
  </si>
  <si>
    <t>Product_4168</t>
  </si>
  <si>
    <t>ORD104169</t>
  </si>
  <si>
    <t>Product_4169</t>
  </si>
  <si>
    <t>ORD104170</t>
  </si>
  <si>
    <t>Product_4170</t>
  </si>
  <si>
    <t>ORD104171</t>
  </si>
  <si>
    <t>Product_4171</t>
  </si>
  <si>
    <t>ORD104172</t>
  </si>
  <si>
    <t>Product_4172</t>
  </si>
  <si>
    <t>ORD104173</t>
  </si>
  <si>
    <t>Product_4173</t>
  </si>
  <si>
    <t>ORD104174</t>
  </si>
  <si>
    <t>Product_4174</t>
  </si>
  <si>
    <t>ORD104175</t>
  </si>
  <si>
    <t>Product_4175</t>
  </si>
  <si>
    <t>ORD104176</t>
  </si>
  <si>
    <t>CUST2811</t>
  </si>
  <si>
    <t>Product_4176</t>
  </si>
  <si>
    <t>ORD104177</t>
  </si>
  <si>
    <t>CUST1420</t>
  </si>
  <si>
    <t>Product_4177</t>
  </si>
  <si>
    <t>ORD104178</t>
  </si>
  <si>
    <t>Product_4178</t>
  </si>
  <si>
    <t>ORD104179</t>
  </si>
  <si>
    <t>Product_4179</t>
  </si>
  <si>
    <t>ORD104180</t>
  </si>
  <si>
    <t>Product_4180</t>
  </si>
  <si>
    <t>ORD104181</t>
  </si>
  <si>
    <t>Product_4181</t>
  </si>
  <si>
    <t>ORD104182</t>
  </si>
  <si>
    <t>Product_4182</t>
  </si>
  <si>
    <t>ORD104183</t>
  </si>
  <si>
    <t>Product_4183</t>
  </si>
  <si>
    <t>ORD104184</t>
  </si>
  <si>
    <t>Product_4184</t>
  </si>
  <si>
    <t>ORD104185</t>
  </si>
  <si>
    <t>CUST3039</t>
  </si>
  <si>
    <t>Product_4185</t>
  </si>
  <si>
    <t>ORD104186</t>
  </si>
  <si>
    <t>CUST1449</t>
  </si>
  <si>
    <t>Product_4186</t>
  </si>
  <si>
    <t>ORD104187</t>
  </si>
  <si>
    <t>Product_4187</t>
  </si>
  <si>
    <t>ORD104188</t>
  </si>
  <si>
    <t>CUST2897</t>
  </si>
  <si>
    <t>Product_4188</t>
  </si>
  <si>
    <t>ORD104189</t>
  </si>
  <si>
    <t>CUST1126</t>
  </si>
  <si>
    <t>Product_4189</t>
  </si>
  <si>
    <t>ORD104190</t>
  </si>
  <si>
    <t>CUST2857</t>
  </si>
  <si>
    <t>Product_4190</t>
  </si>
  <si>
    <t>ORD104191</t>
  </si>
  <si>
    <t>Product_4191</t>
  </si>
  <si>
    <t>ORD104192</t>
  </si>
  <si>
    <t>CUST3048</t>
  </si>
  <si>
    <t>Product_4192</t>
  </si>
  <si>
    <t>ORD104193</t>
  </si>
  <si>
    <t>Product_4193</t>
  </si>
  <si>
    <t>ORD104194</t>
  </si>
  <si>
    <t>Product_4194</t>
  </si>
  <si>
    <t>ORD104195</t>
  </si>
  <si>
    <t>CUST1813</t>
  </si>
  <si>
    <t>Product_4195</t>
  </si>
  <si>
    <t>ORD104196</t>
  </si>
  <si>
    <t>CUST2461</t>
  </si>
  <si>
    <t>Product_4196</t>
  </si>
  <si>
    <t>ORD104197</t>
  </si>
  <si>
    <t>Product_4197</t>
  </si>
  <si>
    <t>ORD104198</t>
  </si>
  <si>
    <t>CUST1415</t>
  </si>
  <si>
    <t>Product_4198</t>
  </si>
  <si>
    <t>ORD104199</t>
  </si>
  <si>
    <t>Product_4199</t>
  </si>
  <si>
    <t>ORD104200</t>
  </si>
  <si>
    <t>CUST1176</t>
  </si>
  <si>
    <t>Product_4200</t>
  </si>
  <si>
    <t>ORD104201</t>
  </si>
  <si>
    <t>CUST2504</t>
  </si>
  <si>
    <t>Product_4201</t>
  </si>
  <si>
    <t>ORD104202</t>
  </si>
  <si>
    <t>Product_4202</t>
  </si>
  <si>
    <t>ORD104203</t>
  </si>
  <si>
    <t>Product_4203</t>
  </si>
  <si>
    <t>ORD104204</t>
  </si>
  <si>
    <t>Product_4204</t>
  </si>
  <si>
    <t>ORD104205</t>
  </si>
  <si>
    <t>Product_4205</t>
  </si>
  <si>
    <t>ORD104206</t>
  </si>
  <si>
    <t>Product_4206</t>
  </si>
  <si>
    <t>ORD104207</t>
  </si>
  <si>
    <t>Product_4207</t>
  </si>
  <si>
    <t>ORD104208</t>
  </si>
  <si>
    <t>Product_4208</t>
  </si>
  <si>
    <t>ORD104209</t>
  </si>
  <si>
    <t>Product_4209</t>
  </si>
  <si>
    <t>ORD104210</t>
  </si>
  <si>
    <t>Product_4210</t>
  </si>
  <si>
    <t>ORD104211</t>
  </si>
  <si>
    <t>Product_4211</t>
  </si>
  <si>
    <t>ORD104212</t>
  </si>
  <si>
    <t>CUST2808</t>
  </si>
  <si>
    <t>Product_4212</t>
  </si>
  <si>
    <t>ORD104213</t>
  </si>
  <si>
    <t>Product_4213</t>
  </si>
  <si>
    <t>ORD104214</t>
  </si>
  <si>
    <t>Product_4214</t>
  </si>
  <si>
    <t>ORD104215</t>
  </si>
  <si>
    <t>Product_4215</t>
  </si>
  <si>
    <t>ORD104216</t>
  </si>
  <si>
    <t>Product_4216</t>
  </si>
  <si>
    <t>ORD104217</t>
  </si>
  <si>
    <t>CUST2261</t>
  </si>
  <si>
    <t>Product_4217</t>
  </si>
  <si>
    <t>ORD104218</t>
  </si>
  <si>
    <t>Product_4218</t>
  </si>
  <si>
    <t>ORD104219</t>
  </si>
  <si>
    <t>Product_4219</t>
  </si>
  <si>
    <t>ORD104220</t>
  </si>
  <si>
    <t>Product_4220</t>
  </si>
  <si>
    <t>ORD104221</t>
  </si>
  <si>
    <t>Product_4221</t>
  </si>
  <si>
    <t>ORD104222</t>
  </si>
  <si>
    <t>Product_4222</t>
  </si>
  <si>
    <t>ORD104223</t>
  </si>
  <si>
    <t>Product_4223</t>
  </si>
  <si>
    <t>ORD104224</t>
  </si>
  <si>
    <t>Product_4224</t>
  </si>
  <si>
    <t>ORD104225</t>
  </si>
  <si>
    <t>Product_4225</t>
  </si>
  <si>
    <t>ORD104226</t>
  </si>
  <si>
    <t>Product_4226</t>
  </si>
  <si>
    <t>ORD104227</t>
  </si>
  <si>
    <t>CUST1885</t>
  </si>
  <si>
    <t>Product_4227</t>
  </si>
  <si>
    <t>ORD104228</t>
  </si>
  <si>
    <t>Product_4228</t>
  </si>
  <si>
    <t>ORD104229</t>
  </si>
  <si>
    <t>Product_4229</t>
  </si>
  <si>
    <t>ORD104230</t>
  </si>
  <si>
    <t>CUST2888</t>
  </si>
  <si>
    <t>Product_4230</t>
  </si>
  <si>
    <t>ORD104231</t>
  </si>
  <si>
    <t>Product_4231</t>
  </si>
  <si>
    <t>ORD104232</t>
  </si>
  <si>
    <t>Product_4232</t>
  </si>
  <si>
    <t>ORD104233</t>
  </si>
  <si>
    <t>Product_4233</t>
  </si>
  <si>
    <t>ORD104234</t>
  </si>
  <si>
    <t>Product_4234</t>
  </si>
  <si>
    <t>ORD104235</t>
  </si>
  <si>
    <t>Product_4235</t>
  </si>
  <si>
    <t>ORD104236</t>
  </si>
  <si>
    <t>Product_4236</t>
  </si>
  <si>
    <t>ORD104237</t>
  </si>
  <si>
    <t>Product_4237</t>
  </si>
  <si>
    <t>ORD104238</t>
  </si>
  <si>
    <t>Product_4238</t>
  </si>
  <si>
    <t>ORD104239</t>
  </si>
  <si>
    <t>Product_4239</t>
  </si>
  <si>
    <t>ORD104240</t>
  </si>
  <si>
    <t>Product_4240</t>
  </si>
  <si>
    <t>ORD104241</t>
  </si>
  <si>
    <t>Product_4241</t>
  </si>
  <si>
    <t>ORD104242</t>
  </si>
  <si>
    <t>Product_4242</t>
  </si>
  <si>
    <t>ORD104243</t>
  </si>
  <si>
    <t>Product_4243</t>
  </si>
  <si>
    <t>ORD104244</t>
  </si>
  <si>
    <t>CUST1626</t>
  </si>
  <si>
    <t>Product_4244</t>
  </si>
  <si>
    <t>ORD104245</t>
  </si>
  <si>
    <t>Product_4245</t>
  </si>
  <si>
    <t>ORD104246</t>
  </si>
  <si>
    <t>Product_4246</t>
  </si>
  <si>
    <t>ORD104247</t>
  </si>
  <si>
    <t>Product_4247</t>
  </si>
  <si>
    <t>ORD104248</t>
  </si>
  <si>
    <t>Product_4248</t>
  </si>
  <si>
    <t>ORD104249</t>
  </si>
  <si>
    <t>Product_4249</t>
  </si>
  <si>
    <t>ORD104250</t>
  </si>
  <si>
    <t>Product_4250</t>
  </si>
  <si>
    <t>ORD104251</t>
  </si>
  <si>
    <t>Product_4251</t>
  </si>
  <si>
    <t>ORD104252</t>
  </si>
  <si>
    <t>Product_4252</t>
  </si>
  <si>
    <t>ORD104253</t>
  </si>
  <si>
    <t>Product_4253</t>
  </si>
  <si>
    <t>ORD104254</t>
  </si>
  <si>
    <t>CUST3585</t>
  </si>
  <si>
    <t>Product_4254</t>
  </si>
  <si>
    <t>ORD104255</t>
  </si>
  <si>
    <t>Product_4255</t>
  </si>
  <si>
    <t>ORD104256</t>
  </si>
  <si>
    <t>Product_4256</t>
  </si>
  <si>
    <t>ORD104257</t>
  </si>
  <si>
    <t>Product_4257</t>
  </si>
  <si>
    <t>ORD104258</t>
  </si>
  <si>
    <t>CUST1820</t>
  </si>
  <si>
    <t>Product_4258</t>
  </si>
  <si>
    <t>ORD104259</t>
  </si>
  <si>
    <t>CUST1056</t>
  </si>
  <si>
    <t>Product_4259</t>
  </si>
  <si>
    <t>ORD104260</t>
  </si>
  <si>
    <t>Product_4260</t>
  </si>
  <si>
    <t>ORD104261</t>
  </si>
  <si>
    <t>Product_4261</t>
  </si>
  <si>
    <t>ORD104262</t>
  </si>
  <si>
    <t>CUST1114</t>
  </si>
  <si>
    <t>Product_4262</t>
  </si>
  <si>
    <t>ORD104263</t>
  </si>
  <si>
    <t>Product_4263</t>
  </si>
  <si>
    <t>ORD104264</t>
  </si>
  <si>
    <t>Product_4264</t>
  </si>
  <si>
    <t>ORD104265</t>
  </si>
  <si>
    <t>Product_4265</t>
  </si>
  <si>
    <t>ORD104266</t>
  </si>
  <si>
    <t>CUST3496</t>
  </si>
  <si>
    <t>Product_4266</t>
  </si>
  <si>
    <t>ORD104267</t>
  </si>
  <si>
    <t>CUST3240</t>
  </si>
  <si>
    <t>Product_4267</t>
  </si>
  <si>
    <t>ORD104268</t>
  </si>
  <si>
    <t>Product_4268</t>
  </si>
  <si>
    <t>ORD104269</t>
  </si>
  <si>
    <t>Product_4269</t>
  </si>
  <si>
    <t>ORD104270</t>
  </si>
  <si>
    <t>Product_4270</t>
  </si>
  <si>
    <t>ORD104271</t>
  </si>
  <si>
    <t>Product_4271</t>
  </si>
  <si>
    <t>ORD104272</t>
  </si>
  <si>
    <t>Product_4272</t>
  </si>
  <si>
    <t>ORD104273</t>
  </si>
  <si>
    <t>Product_4273</t>
  </si>
  <si>
    <t>ORD104274</t>
  </si>
  <si>
    <t>Product_4274</t>
  </si>
  <si>
    <t>ORD104275</t>
  </si>
  <si>
    <t>CUST1199</t>
  </si>
  <si>
    <t>Product_4275</t>
  </si>
  <si>
    <t>ORD104276</t>
  </si>
  <si>
    <t>Product_4276</t>
  </si>
  <si>
    <t>ORD104277</t>
  </si>
  <si>
    <t>Product_4277</t>
  </si>
  <si>
    <t>ORD104278</t>
  </si>
  <si>
    <t>Product_4278</t>
  </si>
  <si>
    <t>ORD104279</t>
  </si>
  <si>
    <t>CUST2032</t>
  </si>
  <si>
    <t>Product_4279</t>
  </si>
  <si>
    <t>ORD104280</t>
  </si>
  <si>
    <t>Product_4280</t>
  </si>
  <si>
    <t>ORD104281</t>
  </si>
  <si>
    <t>CUST1737</t>
  </si>
  <si>
    <t>Product_4281</t>
  </si>
  <si>
    <t>ORD104282</t>
  </si>
  <si>
    <t>CUST2305</t>
  </si>
  <si>
    <t>Product_4282</t>
  </si>
  <si>
    <t>ORD104283</t>
  </si>
  <si>
    <t>Product_4283</t>
  </si>
  <si>
    <t>ORD104284</t>
  </si>
  <si>
    <t>Product_4284</t>
  </si>
  <si>
    <t>ORD104285</t>
  </si>
  <si>
    <t>Product_4285</t>
  </si>
  <si>
    <t>ORD104286</t>
  </si>
  <si>
    <t>Product_4286</t>
  </si>
  <si>
    <t>ORD104287</t>
  </si>
  <si>
    <t>Product_4287</t>
  </si>
  <si>
    <t>ORD104288</t>
  </si>
  <si>
    <t>Product_4288</t>
  </si>
  <si>
    <t>ORD104289</t>
  </si>
  <si>
    <t>Product_4289</t>
  </si>
  <si>
    <t>ORD104290</t>
  </si>
  <si>
    <t>CUST2063</t>
  </si>
  <si>
    <t>Product_4290</t>
  </si>
  <si>
    <t>ORD104291</t>
  </si>
  <si>
    <t>CUST2630</t>
  </si>
  <si>
    <t>Product_4291</t>
  </si>
  <si>
    <t>ORD104292</t>
  </si>
  <si>
    <t>Product_4292</t>
  </si>
  <si>
    <t>ORD104293</t>
  </si>
  <si>
    <t>Product_4293</t>
  </si>
  <si>
    <t>ORD104294</t>
  </si>
  <si>
    <t>Product_4294</t>
  </si>
  <si>
    <t>ORD104295</t>
  </si>
  <si>
    <t>Product_4295</t>
  </si>
  <si>
    <t>ORD104296</t>
  </si>
  <si>
    <t>CUST2668</t>
  </si>
  <si>
    <t>Product_4296</t>
  </si>
  <si>
    <t>ORD104297</t>
  </si>
  <si>
    <t>CUST2863</t>
  </si>
  <si>
    <t>Product_4297</t>
  </si>
  <si>
    <t>ORD104298</t>
  </si>
  <si>
    <t>Product_4298</t>
  </si>
  <si>
    <t>ORD104299</t>
  </si>
  <si>
    <t>CUST3776</t>
  </si>
  <si>
    <t>Product_4299</t>
  </si>
  <si>
    <t>ORD104300</t>
  </si>
  <si>
    <t>Product_4300</t>
  </si>
  <si>
    <t>ORD104301</t>
  </si>
  <si>
    <t>CUST1247</t>
  </si>
  <si>
    <t>Product_4301</t>
  </si>
  <si>
    <t>ORD104302</t>
  </si>
  <si>
    <t>Product_4302</t>
  </si>
  <si>
    <t>ORD104303</t>
  </si>
  <si>
    <t>Product_4303</t>
  </si>
  <si>
    <t>ORD104304</t>
  </si>
  <si>
    <t>Product_4304</t>
  </si>
  <si>
    <t>ORD104305</t>
  </si>
  <si>
    <t>Product_4305</t>
  </si>
  <si>
    <t>ORD104306</t>
  </si>
  <si>
    <t>Product_4306</t>
  </si>
  <si>
    <t>ORD104307</t>
  </si>
  <si>
    <t>CUST2100</t>
  </si>
  <si>
    <t>Product_4307</t>
  </si>
  <si>
    <t>ORD104308</t>
  </si>
  <si>
    <t>Product_4308</t>
  </si>
  <si>
    <t>ORD104309</t>
  </si>
  <si>
    <t>Product_4309</t>
  </si>
  <si>
    <t>ORD104310</t>
  </si>
  <si>
    <t>Product_4310</t>
  </si>
  <si>
    <t>ORD104311</t>
  </si>
  <si>
    <t>Product_4311</t>
  </si>
  <si>
    <t>ORD104312</t>
  </si>
  <si>
    <t>Product_4312</t>
  </si>
  <si>
    <t>ORD104313</t>
  </si>
  <si>
    <t>Product_4313</t>
  </si>
  <si>
    <t>ORD104314</t>
  </si>
  <si>
    <t>CUST3892</t>
  </si>
  <si>
    <t>Product_4314</t>
  </si>
  <si>
    <t>ORD104315</t>
  </si>
  <si>
    <t>CUST1724</t>
  </si>
  <si>
    <t>Product_4315</t>
  </si>
  <si>
    <t>ORD104316</t>
  </si>
  <si>
    <t>Product_4316</t>
  </si>
  <si>
    <t>ORD104317</t>
  </si>
  <si>
    <t>Product_4317</t>
  </si>
  <si>
    <t>ORD104318</t>
  </si>
  <si>
    <t>Product_4318</t>
  </si>
  <si>
    <t>ORD104319</t>
  </si>
  <si>
    <t>Product_4319</t>
  </si>
  <si>
    <t>ORD104320</t>
  </si>
  <si>
    <t>Product_4320</t>
  </si>
  <si>
    <t>ORD104321</t>
  </si>
  <si>
    <t>CUST3147</t>
  </si>
  <si>
    <t>Product_4321</t>
  </si>
  <si>
    <t>ORD104322</t>
  </si>
  <si>
    <t>Product_4322</t>
  </si>
  <si>
    <t>ORD104323</t>
  </si>
  <si>
    <t>CUST2157</t>
  </si>
  <si>
    <t>Product_4323</t>
  </si>
  <si>
    <t>ORD104324</t>
  </si>
  <si>
    <t>Product_4324</t>
  </si>
  <si>
    <t>ORD104325</t>
  </si>
  <si>
    <t>Product_4325</t>
  </si>
  <si>
    <t>ORD104326</t>
  </si>
  <si>
    <t>CUST2452</t>
  </si>
  <si>
    <t>Product_4326</t>
  </si>
  <si>
    <t>ORD104327</t>
  </si>
  <si>
    <t>Product_4327</t>
  </si>
  <si>
    <t>ORD104328</t>
  </si>
  <si>
    <t>Product_4328</t>
  </si>
  <si>
    <t>ORD104329</t>
  </si>
  <si>
    <t>Product_4329</t>
  </si>
  <si>
    <t>ORD104330</t>
  </si>
  <si>
    <t>Product_4330</t>
  </si>
  <si>
    <t>ORD104331</t>
  </si>
  <si>
    <t>CUST1654</t>
  </si>
  <si>
    <t>Product_4331</t>
  </si>
  <si>
    <t>ORD104332</t>
  </si>
  <si>
    <t>Product_4332</t>
  </si>
  <si>
    <t>ORD104333</t>
  </si>
  <si>
    <t>Product_4333</t>
  </si>
  <si>
    <t>ORD104334</t>
  </si>
  <si>
    <t>Product_4334</t>
  </si>
  <si>
    <t>ORD104335</t>
  </si>
  <si>
    <t>Product_4335</t>
  </si>
  <si>
    <t>ORD104336</t>
  </si>
  <si>
    <t>Product_4336</t>
  </si>
  <si>
    <t>ORD104337</t>
  </si>
  <si>
    <t>Product_4337</t>
  </si>
  <si>
    <t>ORD104338</t>
  </si>
  <si>
    <t>Product_4338</t>
  </si>
  <si>
    <t>ORD104339</t>
  </si>
  <si>
    <t>Product_4339</t>
  </si>
  <si>
    <t>ORD104340</t>
  </si>
  <si>
    <t>Product_4340</t>
  </si>
  <si>
    <t>ORD104341</t>
  </si>
  <si>
    <t>CUST1216</t>
  </si>
  <si>
    <t>Product_4341</t>
  </si>
  <si>
    <t>ORD104342</t>
  </si>
  <si>
    <t>Product_4342</t>
  </si>
  <si>
    <t>ORD104343</t>
  </si>
  <si>
    <t>Product_4343</t>
  </si>
  <si>
    <t>ORD104344</t>
  </si>
  <si>
    <t>CUST1197</t>
  </si>
  <si>
    <t>Product_4344</t>
  </si>
  <si>
    <t>ORD104345</t>
  </si>
  <si>
    <t>Product_4345</t>
  </si>
  <si>
    <t>ORD104346</t>
  </si>
  <si>
    <t>Product_4346</t>
  </si>
  <si>
    <t>ORD104347</t>
  </si>
  <si>
    <t>Product_4347</t>
  </si>
  <si>
    <t>ORD104348</t>
  </si>
  <si>
    <t>Product_4348</t>
  </si>
  <si>
    <t>ORD104349</t>
  </si>
  <si>
    <t>CUST3981</t>
  </si>
  <si>
    <t>Product_4349</t>
  </si>
  <si>
    <t>ORD104350</t>
  </si>
  <si>
    <t>CUST2344</t>
  </si>
  <si>
    <t>Product_4350</t>
  </si>
  <si>
    <t>ORD104351</t>
  </si>
  <si>
    <t>Product_4351</t>
  </si>
  <si>
    <t>ORD104352</t>
  </si>
  <si>
    <t>Product_4352</t>
  </si>
  <si>
    <t>ORD104353</t>
  </si>
  <si>
    <t>CUST2562</t>
  </si>
  <si>
    <t>Product_4353</t>
  </si>
  <si>
    <t>ORD104354</t>
  </si>
  <si>
    <t>Product_4354</t>
  </si>
  <si>
    <t>ORD104355</t>
  </si>
  <si>
    <t>Product_4355</t>
  </si>
  <si>
    <t>ORD104356</t>
  </si>
  <si>
    <t>CUST2787</t>
  </si>
  <si>
    <t>Product_4356</t>
  </si>
  <si>
    <t>ORD104357</t>
  </si>
  <si>
    <t>Product_4357</t>
  </si>
  <si>
    <t>ORD104358</t>
  </si>
  <si>
    <t>Product_4358</t>
  </si>
  <si>
    <t>ORD104359</t>
  </si>
  <si>
    <t>Product_4359</t>
  </si>
  <si>
    <t>ORD104360</t>
  </si>
  <si>
    <t>CUST2940</t>
  </si>
  <si>
    <t>Product_4360</t>
  </si>
  <si>
    <t>ORD104361</t>
  </si>
  <si>
    <t>Product_4361</t>
  </si>
  <si>
    <t>ORD104362</t>
  </si>
  <si>
    <t>Product_4362</t>
  </si>
  <si>
    <t>ORD104363</t>
  </si>
  <si>
    <t>Product_4363</t>
  </si>
  <si>
    <t>ORD104364</t>
  </si>
  <si>
    <t>Product_4364</t>
  </si>
  <si>
    <t>ORD104365</t>
  </si>
  <si>
    <t>CUST1183</t>
  </si>
  <si>
    <t>Product_4365</t>
  </si>
  <si>
    <t>ORD104366</t>
  </si>
  <si>
    <t>Product_4366</t>
  </si>
  <si>
    <t>ORD104367</t>
  </si>
  <si>
    <t>Product_4367</t>
  </si>
  <si>
    <t>ORD104368</t>
  </si>
  <si>
    <t>Product_4368</t>
  </si>
  <si>
    <t>ORD104369</t>
  </si>
  <si>
    <t>Product_4369</t>
  </si>
  <si>
    <t>ORD104370</t>
  </si>
  <si>
    <t>Product_4370</t>
  </si>
  <si>
    <t>ORD104371</t>
  </si>
  <si>
    <t>Product_4371</t>
  </si>
  <si>
    <t>ORD104372</t>
  </si>
  <si>
    <t>Product_4372</t>
  </si>
  <si>
    <t>ORD104373</t>
  </si>
  <si>
    <t>Product_4373</t>
  </si>
  <si>
    <t>ORD104374</t>
  </si>
  <si>
    <t>Product_4374</t>
  </si>
  <si>
    <t>ORD104375</t>
  </si>
  <si>
    <t>Product_4375</t>
  </si>
  <si>
    <t>ORD104376</t>
  </si>
  <si>
    <t>Product_4376</t>
  </si>
  <si>
    <t>ORD104377</t>
  </si>
  <si>
    <t>Product_4377</t>
  </si>
  <si>
    <t>ORD104378</t>
  </si>
  <si>
    <t>Product_4378</t>
  </si>
  <si>
    <t>ORD104379</t>
  </si>
  <si>
    <t>Product_4379</t>
  </si>
  <si>
    <t>ORD104380</t>
  </si>
  <si>
    <t>Product_4380</t>
  </si>
  <si>
    <t>ORD104381</t>
  </si>
  <si>
    <t>Product_4381</t>
  </si>
  <si>
    <t>ORD104382</t>
  </si>
  <si>
    <t>Product_4382</t>
  </si>
  <si>
    <t>ORD104383</t>
  </si>
  <si>
    <t>Product_4383</t>
  </si>
  <si>
    <t>ORD104384</t>
  </si>
  <si>
    <t>Product_4384</t>
  </si>
  <si>
    <t>ORD104385</t>
  </si>
  <si>
    <t>Product_4385</t>
  </si>
  <si>
    <t>ORD104386</t>
  </si>
  <si>
    <t>Product_4386</t>
  </si>
  <si>
    <t>ORD104387</t>
  </si>
  <si>
    <t>CUST3671</t>
  </si>
  <si>
    <t>Product_4387</t>
  </si>
  <si>
    <t>ORD104388</t>
  </si>
  <si>
    <t>CUST1871</t>
  </si>
  <si>
    <t>Product_4388</t>
  </si>
  <si>
    <t>ORD104389</t>
  </si>
  <si>
    <t>CUST2183</t>
  </si>
  <si>
    <t>Product_4389</t>
  </si>
  <si>
    <t>ORD104390</t>
  </si>
  <si>
    <t>Product_4390</t>
  </si>
  <si>
    <t>ORD104391</t>
  </si>
  <si>
    <t>Product_4391</t>
  </si>
  <si>
    <t>ORD104392</t>
  </si>
  <si>
    <t>CUST1001</t>
  </si>
  <si>
    <t>Product_4392</t>
  </si>
  <si>
    <t>ORD104393</t>
  </si>
  <si>
    <t>Product_4393</t>
  </si>
  <si>
    <t>ORD104394</t>
  </si>
  <si>
    <t>Product_4394</t>
  </si>
  <si>
    <t>ORD104395</t>
  </si>
  <si>
    <t>Product_4395</t>
  </si>
  <si>
    <t>ORD104396</t>
  </si>
  <si>
    <t>Product_4396</t>
  </si>
  <si>
    <t>ORD104397</t>
  </si>
  <si>
    <t>Product_4397</t>
  </si>
  <si>
    <t>ORD104398</t>
  </si>
  <si>
    <t>Product_4398</t>
  </si>
  <si>
    <t>ORD104399</t>
  </si>
  <si>
    <t>CUST2697</t>
  </si>
  <si>
    <t>Product_4399</t>
  </si>
  <si>
    <t>ORD104400</t>
  </si>
  <si>
    <t>Product_4400</t>
  </si>
  <si>
    <t>ORD104401</t>
  </si>
  <si>
    <t>Product_4401</t>
  </si>
  <si>
    <t>ORD104402</t>
  </si>
  <si>
    <t>CUST2348</t>
  </si>
  <si>
    <t>Product_4402</t>
  </si>
  <si>
    <t>ORD104403</t>
  </si>
  <si>
    <t>CUST3493</t>
  </si>
  <si>
    <t>Product_4403</t>
  </si>
  <si>
    <t>ORD104404</t>
  </si>
  <si>
    <t>Product_4404</t>
  </si>
  <si>
    <t>ORD104405</t>
  </si>
  <si>
    <t>Product_4405</t>
  </si>
  <si>
    <t>ORD104406</t>
  </si>
  <si>
    <t>Product_4406</t>
  </si>
  <si>
    <t>ORD104407</t>
  </si>
  <si>
    <t>Product_4407</t>
  </si>
  <si>
    <t>ORD104408</t>
  </si>
  <si>
    <t>Product_4408</t>
  </si>
  <si>
    <t>ORD104409</t>
  </si>
  <si>
    <t>CUST2288</t>
  </si>
  <si>
    <t>Product_4409</t>
  </si>
  <si>
    <t>ORD104410</t>
  </si>
  <si>
    <t>Product_4410</t>
  </si>
  <si>
    <t>ORD104411</t>
  </si>
  <si>
    <t>Product_4411</t>
  </si>
  <si>
    <t>ORD104412</t>
  </si>
  <si>
    <t>CUST1403</t>
  </si>
  <si>
    <t>Product_4412</t>
  </si>
  <si>
    <t>ORD104413</t>
  </si>
  <si>
    <t>Product_4413</t>
  </si>
  <si>
    <t>ORD104414</t>
  </si>
  <si>
    <t>Product_4414</t>
  </si>
  <si>
    <t>ORD104415</t>
  </si>
  <si>
    <t>CUST2141</t>
  </si>
  <si>
    <t>Product_4415</t>
  </si>
  <si>
    <t>ORD104416</t>
  </si>
  <si>
    <t>Product_4416</t>
  </si>
  <si>
    <t>ORD104417</t>
  </si>
  <si>
    <t>Product_4417</t>
  </si>
  <si>
    <t>ORD104418</t>
  </si>
  <si>
    <t>CUST3341</t>
  </si>
  <si>
    <t>Product_4418</t>
  </si>
  <si>
    <t>ORD104419</t>
  </si>
  <si>
    <t>Product_4419</t>
  </si>
  <si>
    <t>ORD104420</t>
  </si>
  <si>
    <t>Product_4420</t>
  </si>
  <si>
    <t>ORD104421</t>
  </si>
  <si>
    <t>Product_4421</t>
  </si>
  <si>
    <t>ORD104422</t>
  </si>
  <si>
    <t>Product_4422</t>
  </si>
  <si>
    <t>ORD104423</t>
  </si>
  <si>
    <t>CUST2514</t>
  </si>
  <si>
    <t>Product_4423</t>
  </si>
  <si>
    <t>ORD104424</t>
  </si>
  <si>
    <t>Product_4424</t>
  </si>
  <si>
    <t>ORD104425</t>
  </si>
  <si>
    <t>Product_4425</t>
  </si>
  <si>
    <t>ORD104426</t>
  </si>
  <si>
    <t>CUST2206</t>
  </si>
  <si>
    <t>Product_4426</t>
  </si>
  <si>
    <t>ORD104427</t>
  </si>
  <si>
    <t>Product_4427</t>
  </si>
  <si>
    <t>ORD104428</t>
  </si>
  <si>
    <t>Product_4428</t>
  </si>
  <si>
    <t>ORD104429</t>
  </si>
  <si>
    <t>Product_4429</t>
  </si>
  <si>
    <t>ORD104430</t>
  </si>
  <si>
    <t>CUST1343</t>
  </si>
  <si>
    <t>Product_4430</t>
  </si>
  <si>
    <t>ORD104431</t>
  </si>
  <si>
    <t>Product_4431</t>
  </si>
  <si>
    <t>ORD104432</t>
  </si>
  <si>
    <t>Product_4432</t>
  </si>
  <si>
    <t>ORD104433</t>
  </si>
  <si>
    <t>Product_4433</t>
  </si>
  <si>
    <t>ORD104434</t>
  </si>
  <si>
    <t>CUST1711</t>
  </si>
  <si>
    <t>Product_4434</t>
  </si>
  <si>
    <t>ORD104435</t>
  </si>
  <si>
    <t>CUST3675</t>
  </si>
  <si>
    <t>Product_4435</t>
  </si>
  <si>
    <t>ORD104436</t>
  </si>
  <si>
    <t>Product_4436</t>
  </si>
  <si>
    <t>ORD104437</t>
  </si>
  <si>
    <t>CUST1750</t>
  </si>
  <si>
    <t>Product_4437</t>
  </si>
  <si>
    <t>ORD104438</t>
  </si>
  <si>
    <t>Product_4438</t>
  </si>
  <si>
    <t>ORD104439</t>
  </si>
  <si>
    <t>CUST2536</t>
  </si>
  <si>
    <t>Product_4439</t>
  </si>
  <si>
    <t>ORD104440</t>
  </si>
  <si>
    <t>CUST3576</t>
  </si>
  <si>
    <t>Product_4440</t>
  </si>
  <si>
    <t>ORD104441</t>
  </si>
  <si>
    <t>Product_4441</t>
  </si>
  <si>
    <t>ORD104442</t>
  </si>
  <si>
    <t>Product_4442</t>
  </si>
  <si>
    <t>ORD104443</t>
  </si>
  <si>
    <t>CUST1821</t>
  </si>
  <si>
    <t>Product_4443</t>
  </si>
  <si>
    <t>ORD104444</t>
  </si>
  <si>
    <t>Product_4444</t>
  </si>
  <si>
    <t>ORD104445</t>
  </si>
  <si>
    <t>Product_4445</t>
  </si>
  <si>
    <t>ORD104446</t>
  </si>
  <si>
    <t>Product_4446</t>
  </si>
  <si>
    <t>ORD104447</t>
  </si>
  <si>
    <t>Product_4447</t>
  </si>
  <si>
    <t>ORD104448</t>
  </si>
  <si>
    <t>Product_4448</t>
  </si>
  <si>
    <t>ORD104449</t>
  </si>
  <si>
    <t>CUST3316</t>
  </si>
  <si>
    <t>Product_4449</t>
  </si>
  <si>
    <t>ORD104450</t>
  </si>
  <si>
    <t>CUST3897</t>
  </si>
  <si>
    <t>Product_4450</t>
  </si>
  <si>
    <t>ORD104451</t>
  </si>
  <si>
    <t>Product_4451</t>
  </si>
  <si>
    <t>ORD104452</t>
  </si>
  <si>
    <t>Product_4452</t>
  </si>
  <si>
    <t>ORD104453</t>
  </si>
  <si>
    <t>Product_4453</t>
  </si>
  <si>
    <t>ORD104454</t>
  </si>
  <si>
    <t>Product_4454</t>
  </si>
  <si>
    <t>ORD104455</t>
  </si>
  <si>
    <t>Product_4455</t>
  </si>
  <si>
    <t>ORD104456</t>
  </si>
  <si>
    <t>CUST3979</t>
  </si>
  <si>
    <t>Product_4456</t>
  </si>
  <si>
    <t>ORD104457</t>
  </si>
  <si>
    <t>CUST2237</t>
  </si>
  <si>
    <t>Product_4457</t>
  </si>
  <si>
    <t>ORD104458</t>
  </si>
  <si>
    <t>Product_4458</t>
  </si>
  <si>
    <t>ORD104459</t>
  </si>
  <si>
    <t>Product_4459</t>
  </si>
  <si>
    <t>ORD104460</t>
  </si>
  <si>
    <t>Product_4460</t>
  </si>
  <si>
    <t>ORD104461</t>
  </si>
  <si>
    <t>CUST3083</t>
  </si>
  <si>
    <t>Product_4461</t>
  </si>
  <si>
    <t>ORD104462</t>
  </si>
  <si>
    <t>CUST1277</t>
  </si>
  <si>
    <t>Product_4462</t>
  </si>
  <si>
    <t>ORD104463</t>
  </si>
  <si>
    <t>CUST3325</t>
  </si>
  <si>
    <t>Product_4463</t>
  </si>
  <si>
    <t>ORD104464</t>
  </si>
  <si>
    <t>Product_4464</t>
  </si>
  <si>
    <t>ORD104465</t>
  </si>
  <si>
    <t>Product_4465</t>
  </si>
  <si>
    <t>ORD104466</t>
  </si>
  <si>
    <t>Product_4466</t>
  </si>
  <si>
    <t>ORD104467</t>
  </si>
  <si>
    <t>Product_4467</t>
  </si>
  <si>
    <t>ORD104468</t>
  </si>
  <si>
    <t>Product_4468</t>
  </si>
  <si>
    <t>ORD104469</t>
  </si>
  <si>
    <t>Product_4469</t>
  </si>
  <si>
    <t>ORD104470</t>
  </si>
  <si>
    <t>Product_4470</t>
  </si>
  <si>
    <t>ORD104471</t>
  </si>
  <si>
    <t>Product_4471</t>
  </si>
  <si>
    <t>ORD104472</t>
  </si>
  <si>
    <t>Product_4472</t>
  </si>
  <si>
    <t>ORD104473</t>
  </si>
  <si>
    <t>Product_4473</t>
  </si>
  <si>
    <t>ORD104474</t>
  </si>
  <si>
    <t>Product_4474</t>
  </si>
  <si>
    <t>ORD104475</t>
  </si>
  <si>
    <t>Product_4475</t>
  </si>
  <si>
    <t>ORD104476</t>
  </si>
  <si>
    <t>CUST3252</t>
  </si>
  <si>
    <t>Product_4476</t>
  </si>
  <si>
    <t>ORD104477</t>
  </si>
  <si>
    <t>Product_4477</t>
  </si>
  <si>
    <t>ORD104478</t>
  </si>
  <si>
    <t>Product_4478</t>
  </si>
  <si>
    <t>ORD104479</t>
  </si>
  <si>
    <t>Product_4479</t>
  </si>
  <si>
    <t>ORD104480</t>
  </si>
  <si>
    <t>Product_4480</t>
  </si>
  <si>
    <t>ORD104481</t>
  </si>
  <si>
    <t>CUST3193</t>
  </si>
  <si>
    <t>Product_4481</t>
  </si>
  <si>
    <t>ORD104482</t>
  </si>
  <si>
    <t>Product_4482</t>
  </si>
  <si>
    <t>ORD104483</t>
  </si>
  <si>
    <t>Product_4483</t>
  </si>
  <si>
    <t>ORD104484</t>
  </si>
  <si>
    <t>Product_4484</t>
  </si>
  <si>
    <t>ORD104485</t>
  </si>
  <si>
    <t>Product_4485</t>
  </si>
  <si>
    <t>ORD104486</t>
  </si>
  <si>
    <t>Product_4486</t>
  </si>
  <si>
    <t>ORD104487</t>
  </si>
  <si>
    <t>Product_4487</t>
  </si>
  <si>
    <t>ORD104488</t>
  </si>
  <si>
    <t>Product_4488</t>
  </si>
  <si>
    <t>ORD104489</t>
  </si>
  <si>
    <t>CUST3945</t>
  </si>
  <si>
    <t>Product_4489</t>
  </si>
  <si>
    <t>ORD104490</t>
  </si>
  <si>
    <t>CUST3123</t>
  </si>
  <si>
    <t>Product_4490</t>
  </si>
  <si>
    <t>ORD104491</t>
  </si>
  <si>
    <t>Product_4491</t>
  </si>
  <si>
    <t>ORD104492</t>
  </si>
  <si>
    <t>Product_4492</t>
  </si>
  <si>
    <t>ORD104493</t>
  </si>
  <si>
    <t>CUST3077</t>
  </si>
  <si>
    <t>Product_4493</t>
  </si>
  <si>
    <t>ORD104494</t>
  </si>
  <si>
    <t>CUST3554</t>
  </si>
  <si>
    <t>Product_4494</t>
  </si>
  <si>
    <t>ORD104495</t>
  </si>
  <si>
    <t>Product_4495</t>
  </si>
  <si>
    <t>ORD104496</t>
  </si>
  <si>
    <t>Product_4496</t>
  </si>
  <si>
    <t>ORD104497</t>
  </si>
  <si>
    <t>CUST3245</t>
  </si>
  <si>
    <t>Product_4497</t>
  </si>
  <si>
    <t>ORD104498</t>
  </si>
  <si>
    <t>Product_4498</t>
  </si>
  <si>
    <t>ORD104499</t>
  </si>
  <si>
    <t>Product_4499</t>
  </si>
  <si>
    <t>ORD104500</t>
  </si>
  <si>
    <t>Product_4500</t>
  </si>
  <si>
    <t>ORD104501</t>
  </si>
  <si>
    <t>CUST2713</t>
  </si>
  <si>
    <t>Product_4501</t>
  </si>
  <si>
    <t>ORD104502</t>
  </si>
  <si>
    <t>CUST1066</t>
  </si>
  <si>
    <t>Product_4502</t>
  </si>
  <si>
    <t>ORD104503</t>
  </si>
  <si>
    <t>Product_4503</t>
  </si>
  <si>
    <t>ORD104504</t>
  </si>
  <si>
    <t>Product_4504</t>
  </si>
  <si>
    <t>ORD104505</t>
  </si>
  <si>
    <t>Product_4505</t>
  </si>
  <si>
    <t>ORD104506</t>
  </si>
  <si>
    <t>Product_4506</t>
  </si>
  <si>
    <t>ORD104507</t>
  </si>
  <si>
    <t>Product_4507</t>
  </si>
  <si>
    <t>ORD104508</t>
  </si>
  <si>
    <t>Product_4508</t>
  </si>
  <si>
    <t>ORD104509</t>
  </si>
  <si>
    <t>CUST3126</t>
  </si>
  <si>
    <t>Product_4509</t>
  </si>
  <si>
    <t>ORD104510</t>
  </si>
  <si>
    <t>CUST3879</t>
  </si>
  <si>
    <t>Product_4510</t>
  </si>
  <si>
    <t>ORD104511</t>
  </si>
  <si>
    <t>Product_4511</t>
  </si>
  <si>
    <t>ORD104512</t>
  </si>
  <si>
    <t>Product_4512</t>
  </si>
  <si>
    <t>ORD104513</t>
  </si>
  <si>
    <t>Product_4513</t>
  </si>
  <si>
    <t>ORD104514</t>
  </si>
  <si>
    <t>Product_4514</t>
  </si>
  <si>
    <t>ORD104515</t>
  </si>
  <si>
    <t>Product_4515</t>
  </si>
  <si>
    <t>ORD104516</t>
  </si>
  <si>
    <t>CUST1142</t>
  </si>
  <si>
    <t>Product_4516</t>
  </si>
  <si>
    <t>ORD104517</t>
  </si>
  <si>
    <t>Product_4517</t>
  </si>
  <si>
    <t>ORD104518</t>
  </si>
  <si>
    <t>Product_4518</t>
  </si>
  <si>
    <t>ORD104519</t>
  </si>
  <si>
    <t>Product_4519</t>
  </si>
  <si>
    <t>ORD104520</t>
  </si>
  <si>
    <t>Product_4520</t>
  </si>
  <si>
    <t>ORD104521</t>
  </si>
  <si>
    <t>Product_4521</t>
  </si>
  <si>
    <t>ORD104522</t>
  </si>
  <si>
    <t>CUST1143</t>
  </si>
  <si>
    <t>Product_4522</t>
  </si>
  <si>
    <t>ORD104523</t>
  </si>
  <si>
    <t>Product_4523</t>
  </si>
  <si>
    <t>ORD104524</t>
  </si>
  <si>
    <t>Product_4524</t>
  </si>
  <si>
    <t>ORD104525</t>
  </si>
  <si>
    <t>Product_4525</t>
  </si>
  <si>
    <t>ORD104526</t>
  </si>
  <si>
    <t>Product_4526</t>
  </si>
  <si>
    <t>ORD104527</t>
  </si>
  <si>
    <t>Product_4527</t>
  </si>
  <si>
    <t>ORD104528</t>
  </si>
  <si>
    <t>Product_4528</t>
  </si>
  <si>
    <t>ORD104529</t>
  </si>
  <si>
    <t>Product_4529</t>
  </si>
  <si>
    <t>ORD104530</t>
  </si>
  <si>
    <t>Product_4530</t>
  </si>
  <si>
    <t>ORD104531</t>
  </si>
  <si>
    <t>Product_4531</t>
  </si>
  <si>
    <t>ORD104532</t>
  </si>
  <si>
    <t>Product_4532</t>
  </si>
  <si>
    <t>ORD104533</t>
  </si>
  <si>
    <t>Product_4533</t>
  </si>
  <si>
    <t>ORD104534</t>
  </si>
  <si>
    <t>Product_4534</t>
  </si>
  <si>
    <t>ORD104535</t>
  </si>
  <si>
    <t>CUST1702</t>
  </si>
  <si>
    <t>Product_4535</t>
  </si>
  <si>
    <t>ORD104536</t>
  </si>
  <si>
    <t>CUST2899</t>
  </si>
  <si>
    <t>Product_4536</t>
  </si>
  <si>
    <t>ORD104537</t>
  </si>
  <si>
    <t>CUST1575</t>
  </si>
  <si>
    <t>Product_4537</t>
  </si>
  <si>
    <t>ORD104538</t>
  </si>
  <si>
    <t>CUST3960</t>
  </si>
  <si>
    <t>Product_4538</t>
  </si>
  <si>
    <t>ORD104539</t>
  </si>
  <si>
    <t>Product_4539</t>
  </si>
  <si>
    <t>ORD104540</t>
  </si>
  <si>
    <t>Product_4540</t>
  </si>
  <si>
    <t>ORD104541</t>
  </si>
  <si>
    <t>Product_4541</t>
  </si>
  <si>
    <t>ORD104542</t>
  </si>
  <si>
    <t>Product_4542</t>
  </si>
  <si>
    <t>ORD104543</t>
  </si>
  <si>
    <t>CUST2556</t>
  </si>
  <si>
    <t>Product_4543</t>
  </si>
  <si>
    <t>ORD104544</t>
  </si>
  <si>
    <t>CUST3183</t>
  </si>
  <si>
    <t>Product_4544</t>
  </si>
  <si>
    <t>ORD104545</t>
  </si>
  <si>
    <t>Product_4545</t>
  </si>
  <si>
    <t>ORD104546</t>
  </si>
  <si>
    <t>Product_4546</t>
  </si>
  <si>
    <t>ORD104547</t>
  </si>
  <si>
    <t>Product_4547</t>
  </si>
  <si>
    <t>ORD104548</t>
  </si>
  <si>
    <t>Product_4548</t>
  </si>
  <si>
    <t>ORD104549</t>
  </si>
  <si>
    <t>Product_4549</t>
  </si>
  <si>
    <t>ORD104550</t>
  </si>
  <si>
    <t>Product_4550</t>
  </si>
  <si>
    <t>ORD104551</t>
  </si>
  <si>
    <t>Product_4551</t>
  </si>
  <si>
    <t>ORD104552</t>
  </si>
  <si>
    <t>Product_4552</t>
  </si>
  <si>
    <t>ORD104553</t>
  </si>
  <si>
    <t>Product_4553</t>
  </si>
  <si>
    <t>ORD104554</t>
  </si>
  <si>
    <t>Product_4554</t>
  </si>
  <si>
    <t>ORD104555</t>
  </si>
  <si>
    <t>Product_4555</t>
  </si>
  <si>
    <t>ORD104556</t>
  </si>
  <si>
    <t>CUST2704</t>
  </si>
  <si>
    <t>Product_4556</t>
  </si>
  <si>
    <t>ORD104557</t>
  </si>
  <si>
    <t>Product_4557</t>
  </si>
  <si>
    <t>ORD104558</t>
  </si>
  <si>
    <t>Product_4558</t>
  </si>
  <si>
    <t>ORD104559</t>
  </si>
  <si>
    <t>CUST2232</t>
  </si>
  <si>
    <t>Product_4559</t>
  </si>
  <si>
    <t>ORD104560</t>
  </si>
  <si>
    <t>Product_4560</t>
  </si>
  <si>
    <t>ORD104561</t>
  </si>
  <si>
    <t>CUST2177</t>
  </si>
  <si>
    <t>Product_4561</t>
  </si>
  <si>
    <t>ORD104562</t>
  </si>
  <si>
    <t>CUST2880</t>
  </si>
  <si>
    <t>Product_4562</t>
  </si>
  <si>
    <t>ORD104563</t>
  </si>
  <si>
    <t>Product_4563</t>
  </si>
  <si>
    <t>ORD104564</t>
  </si>
  <si>
    <t>CUST1042</t>
  </si>
  <si>
    <t>Product_4564</t>
  </si>
  <si>
    <t>ORD104565</t>
  </si>
  <si>
    <t>Product_4565</t>
  </si>
  <si>
    <t>ORD104566</t>
  </si>
  <si>
    <t>Product_4566</t>
  </si>
  <si>
    <t>ORD104567</t>
  </si>
  <si>
    <t>CUST3157</t>
  </si>
  <si>
    <t>Product_4567</t>
  </si>
  <si>
    <t>ORD104568</t>
  </si>
  <si>
    <t>Product_4568</t>
  </si>
  <si>
    <t>ORD104569</t>
  </si>
  <si>
    <t>CUST2854</t>
  </si>
  <si>
    <t>Product_4569</t>
  </si>
  <si>
    <t>ORD104570</t>
  </si>
  <si>
    <t>Product_4570</t>
  </si>
  <si>
    <t>ORD104571</t>
  </si>
  <si>
    <t>CUST1860</t>
  </si>
  <si>
    <t>Product_4571</t>
  </si>
  <si>
    <t>ORD104572</t>
  </si>
  <si>
    <t>Product_4572</t>
  </si>
  <si>
    <t>ORD104573</t>
  </si>
  <si>
    <t>Product_4573</t>
  </si>
  <si>
    <t>ORD104574</t>
  </si>
  <si>
    <t>Product_4574</t>
  </si>
  <si>
    <t>ORD104575</t>
  </si>
  <si>
    <t>Product_4575</t>
  </si>
  <si>
    <t>ORD104576</t>
  </si>
  <si>
    <t>Product_4576</t>
  </si>
  <si>
    <t>ORD104577</t>
  </si>
  <si>
    <t>CUST3812</t>
  </si>
  <si>
    <t>Product_4577</t>
  </si>
  <si>
    <t>ORD104578</t>
  </si>
  <si>
    <t>CUST1791</t>
  </si>
  <si>
    <t>Product_4578</t>
  </si>
  <si>
    <t>ORD104579</t>
  </si>
  <si>
    <t>Product_4579</t>
  </si>
  <si>
    <t>ORD104580</t>
  </si>
  <si>
    <t>Product_4580</t>
  </si>
  <si>
    <t>ORD104581</t>
  </si>
  <si>
    <t>Product_4581</t>
  </si>
  <si>
    <t>ORD104582</t>
  </si>
  <si>
    <t>Product_4582</t>
  </si>
  <si>
    <t>ORD104583</t>
  </si>
  <si>
    <t>CUST2003</t>
  </si>
  <si>
    <t>Product_4583</t>
  </si>
  <si>
    <t>ORD104584</t>
  </si>
  <si>
    <t>CUST1925</t>
  </si>
  <si>
    <t>Product_4584</t>
  </si>
  <si>
    <t>ORD104585</t>
  </si>
  <si>
    <t>Product_4585</t>
  </si>
  <si>
    <t>ORD104586</t>
  </si>
  <si>
    <t>Product_4586</t>
  </si>
  <si>
    <t>ORD104587</t>
  </si>
  <si>
    <t>Product_4587</t>
  </si>
  <si>
    <t>ORD104588</t>
  </si>
  <si>
    <t>Product_4588</t>
  </si>
  <si>
    <t>ORD104589</t>
  </si>
  <si>
    <t>Product_4589</t>
  </si>
  <si>
    <t>ORD104590</t>
  </si>
  <si>
    <t>Product_4590</t>
  </si>
  <si>
    <t>ORD104591</t>
  </si>
  <si>
    <t>Product_4591</t>
  </si>
  <si>
    <t>ORD104592</t>
  </si>
  <si>
    <t>Product_4592</t>
  </si>
  <si>
    <t>ORD104593</t>
  </si>
  <si>
    <t>CUST2223</t>
  </si>
  <si>
    <t>Product_4593</t>
  </si>
  <si>
    <t>ORD104594</t>
  </si>
  <si>
    <t>Product_4594</t>
  </si>
  <si>
    <t>ORD104595</t>
  </si>
  <si>
    <t>CUST3072</t>
  </si>
  <si>
    <t>Product_4595</t>
  </si>
  <si>
    <t>ORD104596</t>
  </si>
  <si>
    <t>Product_4596</t>
  </si>
  <si>
    <t>ORD104597</t>
  </si>
  <si>
    <t>CUST3854</t>
  </si>
  <si>
    <t>Product_4597</t>
  </si>
  <si>
    <t>ORD104598</t>
  </si>
  <si>
    <t>Product_4598</t>
  </si>
  <si>
    <t>ORD104599</t>
  </si>
  <si>
    <t>CUST2368</t>
  </si>
  <si>
    <t>Product_4599</t>
  </si>
  <si>
    <t>ORD104600</t>
  </si>
  <si>
    <t>Product_4600</t>
  </si>
  <si>
    <t>ORD104601</t>
  </si>
  <si>
    <t>Product_4601</t>
  </si>
  <si>
    <t>ORD104602</t>
  </si>
  <si>
    <t>Product_4602</t>
  </si>
  <si>
    <t>ORD104603</t>
  </si>
  <si>
    <t>Product_4603</t>
  </si>
  <si>
    <t>ORD104604</t>
  </si>
  <si>
    <t>Product_4604</t>
  </si>
  <si>
    <t>ORD104605</t>
  </si>
  <si>
    <t>Product_4605</t>
  </si>
  <si>
    <t>ORD104606</t>
  </si>
  <si>
    <t>CUST3146</t>
  </si>
  <si>
    <t>Product_4606</t>
  </si>
  <si>
    <t>ORD104607</t>
  </si>
  <si>
    <t>Product_4607</t>
  </si>
  <si>
    <t>ORD104608</t>
  </si>
  <si>
    <t>Product_4608</t>
  </si>
  <si>
    <t>ORD104609</t>
  </si>
  <si>
    <t>Product_4609</t>
  </si>
  <si>
    <t>ORD104610</t>
  </si>
  <si>
    <t>Product_4610</t>
  </si>
  <si>
    <t>ORD104611</t>
  </si>
  <si>
    <t>CUST1883</t>
  </si>
  <si>
    <t>Product_4611</t>
  </si>
  <si>
    <t>ORD104612</t>
  </si>
  <si>
    <t>Product_4612</t>
  </si>
  <si>
    <t>ORD104613</t>
  </si>
  <si>
    <t>Product_4613</t>
  </si>
  <si>
    <t>ORD104614</t>
  </si>
  <si>
    <t>CUST2560</t>
  </si>
  <si>
    <t>Product_4614</t>
  </si>
  <si>
    <t>ORD104615</t>
  </si>
  <si>
    <t>Product_4615</t>
  </si>
  <si>
    <t>ORD104616</t>
  </si>
  <si>
    <t>Product_4616</t>
  </si>
  <si>
    <t>ORD104617</t>
  </si>
  <si>
    <t>Product_4617</t>
  </si>
  <si>
    <t>ORD104618</t>
  </si>
  <si>
    <t>CUST2039</t>
  </si>
  <si>
    <t>Product_4618</t>
  </si>
  <si>
    <t>ORD104619</t>
  </si>
  <si>
    <t>Product_4619</t>
  </si>
  <si>
    <t>ORD104620</t>
  </si>
  <si>
    <t>Product_4620</t>
  </si>
  <si>
    <t>ORD104621</t>
  </si>
  <si>
    <t>Product_4621</t>
  </si>
  <si>
    <t>ORD104622</t>
  </si>
  <si>
    <t>Product_4622</t>
  </si>
  <si>
    <t>ORD104623</t>
  </si>
  <si>
    <t>Product_4623</t>
  </si>
  <si>
    <t>ORD104624</t>
  </si>
  <si>
    <t>Product_4624</t>
  </si>
  <si>
    <t>ORD104625</t>
  </si>
  <si>
    <t>Product_4625</t>
  </si>
  <si>
    <t>ORD104626</t>
  </si>
  <si>
    <t>Product_4626</t>
  </si>
  <si>
    <t>ORD104627</t>
  </si>
  <si>
    <t>Product_4627</t>
  </si>
  <si>
    <t>ORD104628</t>
  </si>
  <si>
    <t>Product_4628</t>
  </si>
  <si>
    <t>ORD104629</t>
  </si>
  <si>
    <t>Product_4629</t>
  </si>
  <si>
    <t>ORD104630</t>
  </si>
  <si>
    <t>CUST2764</t>
  </si>
  <si>
    <t>Product_4630</t>
  </si>
  <si>
    <t>ORD104631</t>
  </si>
  <si>
    <t>Product_4631</t>
  </si>
  <si>
    <t>ORD104632</t>
  </si>
  <si>
    <t>Product_4632</t>
  </si>
  <si>
    <t>ORD104633</t>
  </si>
  <si>
    <t>Product_4633</t>
  </si>
  <si>
    <t>ORD104634</t>
  </si>
  <si>
    <t>Product_4634</t>
  </si>
  <si>
    <t>ORD104635</t>
  </si>
  <si>
    <t>Product_4635</t>
  </si>
  <si>
    <t>ORD104636</t>
  </si>
  <si>
    <t>Product_4636</t>
  </si>
  <si>
    <t>ORD104637</t>
  </si>
  <si>
    <t>Product_4637</t>
  </si>
  <si>
    <t>ORD104638</t>
  </si>
  <si>
    <t>Product_4638</t>
  </si>
  <si>
    <t>ORD104639</t>
  </si>
  <si>
    <t>Product_4639</t>
  </si>
  <si>
    <t>ORD104640</t>
  </si>
  <si>
    <t>CUST3902</t>
  </si>
  <si>
    <t>Product_4640</t>
  </si>
  <si>
    <t>ORD104641</t>
  </si>
  <si>
    <t>CUST1533</t>
  </si>
  <si>
    <t>Product_4641</t>
  </si>
  <si>
    <t>ORD104642</t>
  </si>
  <si>
    <t>Product_4642</t>
  </si>
  <si>
    <t>ORD104643</t>
  </si>
  <si>
    <t>CUST3011</t>
  </si>
  <si>
    <t>Product_4643</t>
  </si>
  <si>
    <t>ORD104644</t>
  </si>
  <si>
    <t>Product_4644</t>
  </si>
  <si>
    <t>ORD104645</t>
  </si>
  <si>
    <t>Product_4645</t>
  </si>
  <si>
    <t>ORD104646</t>
  </si>
  <si>
    <t>Product_4646</t>
  </si>
  <si>
    <t>ORD104647</t>
  </si>
  <si>
    <t>CUST1263</t>
  </si>
  <si>
    <t>Product_4647</t>
  </si>
  <si>
    <t>ORD104648</t>
  </si>
  <si>
    <t>Product_4648</t>
  </si>
  <si>
    <t>ORD104649</t>
  </si>
  <si>
    <t>Product_4649</t>
  </si>
  <si>
    <t>ORD104650</t>
  </si>
  <si>
    <t>Product_4650</t>
  </si>
  <si>
    <t>ORD104651</t>
  </si>
  <si>
    <t>Product_4651</t>
  </si>
  <si>
    <t>ORD104652</t>
  </si>
  <si>
    <t>Product_4652</t>
  </si>
  <si>
    <t>ORD104653</t>
  </si>
  <si>
    <t>CUST3005</t>
  </si>
  <si>
    <t>Product_4653</t>
  </si>
  <si>
    <t>ORD104654</t>
  </si>
  <si>
    <t>Product_4654</t>
  </si>
  <si>
    <t>ORD104655</t>
  </si>
  <si>
    <t>Product_4655</t>
  </si>
  <si>
    <t>ORD104656</t>
  </si>
  <si>
    <t>CUST2002</t>
  </si>
  <si>
    <t>Product_4656</t>
  </si>
  <si>
    <t>ORD104657</t>
  </si>
  <si>
    <t>Product_4657</t>
  </si>
  <si>
    <t>ORD104658</t>
  </si>
  <si>
    <t>Product_4658</t>
  </si>
  <si>
    <t>ORD104659</t>
  </si>
  <si>
    <t>CUST1563</t>
  </si>
  <si>
    <t>Product_4659</t>
  </si>
  <si>
    <t>ORD104660</t>
  </si>
  <si>
    <t>Product_4660</t>
  </si>
  <si>
    <t>ORD104661</t>
  </si>
  <si>
    <t>Product_4661</t>
  </si>
  <si>
    <t>ORD104662</t>
  </si>
  <si>
    <t>Product_4662</t>
  </si>
  <si>
    <t>ORD104663</t>
  </si>
  <si>
    <t>CUST3739</t>
  </si>
  <si>
    <t>Product_4663</t>
  </si>
  <si>
    <t>ORD104664</t>
  </si>
  <si>
    <t>CUST1052</t>
  </si>
  <si>
    <t>Product_4664</t>
  </si>
  <si>
    <t>ORD104665</t>
  </si>
  <si>
    <t>CUST1812</t>
  </si>
  <si>
    <t>Product_4665</t>
  </si>
  <si>
    <t>ORD104666</t>
  </si>
  <si>
    <t>CUST3418</t>
  </si>
  <si>
    <t>Product_4666</t>
  </si>
  <si>
    <t>ORD104667</t>
  </si>
  <si>
    <t>Product_4667</t>
  </si>
  <si>
    <t>ORD104668</t>
  </si>
  <si>
    <t>CUST2323</t>
  </si>
  <si>
    <t>Product_4668</t>
  </si>
  <si>
    <t>ORD104669</t>
  </si>
  <si>
    <t>Product_4669</t>
  </si>
  <si>
    <t>ORD104670</t>
  </si>
  <si>
    <t>Product_4670</t>
  </si>
  <si>
    <t>ORD104671</t>
  </si>
  <si>
    <t>Product_4671</t>
  </si>
  <si>
    <t>ORD104672</t>
  </si>
  <si>
    <t>Product_4672</t>
  </si>
  <si>
    <t>ORD104673</t>
  </si>
  <si>
    <t>Product_4673</t>
  </si>
  <si>
    <t>ORD104674</t>
  </si>
  <si>
    <t>Product_4674</t>
  </si>
  <si>
    <t>ORD104675</t>
  </si>
  <si>
    <t>CUST1992</t>
  </si>
  <si>
    <t>Product_4675</t>
  </si>
  <si>
    <t>ORD104676</t>
  </si>
  <si>
    <t>Product_4676</t>
  </si>
  <si>
    <t>ORD104677</t>
  </si>
  <si>
    <t>Product_4677</t>
  </si>
  <si>
    <t>ORD104678</t>
  </si>
  <si>
    <t>Product_4678</t>
  </si>
  <si>
    <t>ORD104679</t>
  </si>
  <si>
    <t>Product_4679</t>
  </si>
  <si>
    <t>ORD104680</t>
  </si>
  <si>
    <t>Product_4680</t>
  </si>
  <si>
    <t>ORD104681</t>
  </si>
  <si>
    <t>Product_4681</t>
  </si>
  <si>
    <t>ORD104682</t>
  </si>
  <si>
    <t>Product_4682</t>
  </si>
  <si>
    <t>ORD104683</t>
  </si>
  <si>
    <t>Product_4683</t>
  </si>
  <si>
    <t>ORD104684</t>
  </si>
  <si>
    <t>Product_4684</t>
  </si>
  <si>
    <t>ORD104685</t>
  </si>
  <si>
    <t>CUST3509</t>
  </si>
  <si>
    <t>Product_4685</t>
  </si>
  <si>
    <t>ORD104686</t>
  </si>
  <si>
    <t>Product_4686</t>
  </si>
  <si>
    <t>ORD104687</t>
  </si>
  <si>
    <t>CUST2468</t>
  </si>
  <si>
    <t>Product_4687</t>
  </si>
  <si>
    <t>ORD104688</t>
  </si>
  <si>
    <t>Product_4688</t>
  </si>
  <si>
    <t>ORD104689</t>
  </si>
  <si>
    <t>Product_4689</t>
  </si>
  <si>
    <t>ORD104690</t>
  </si>
  <si>
    <t>Product_4690</t>
  </si>
  <si>
    <t>ORD104691</t>
  </si>
  <si>
    <t>Product_4691</t>
  </si>
  <si>
    <t>ORD104692</t>
  </si>
  <si>
    <t>CUST3908</t>
  </si>
  <si>
    <t>Product_4692</t>
  </si>
  <si>
    <t>ORD104693</t>
  </si>
  <si>
    <t>Product_4693</t>
  </si>
  <si>
    <t>ORD104694</t>
  </si>
  <si>
    <t>CUST1149</t>
  </si>
  <si>
    <t>Product_4694</t>
  </si>
  <si>
    <t>ORD104695</t>
  </si>
  <si>
    <t>Product_4695</t>
  </si>
  <si>
    <t>ORD104696</t>
  </si>
  <si>
    <t>CUST3817</t>
  </si>
  <si>
    <t>Product_4696</t>
  </si>
  <si>
    <t>ORD104697</t>
  </si>
  <si>
    <t>Product_4697</t>
  </si>
  <si>
    <t>ORD104698</t>
  </si>
  <si>
    <t>CUST2760</t>
  </si>
  <si>
    <t>Product_4698</t>
  </si>
  <si>
    <t>ORD104699</t>
  </si>
  <si>
    <t>Product_4699</t>
  </si>
  <si>
    <t>ORD104700</t>
  </si>
  <si>
    <t>CUST2953</t>
  </si>
  <si>
    <t>Product_4700</t>
  </si>
  <si>
    <t>ORD104701</t>
  </si>
  <si>
    <t>Product_4701</t>
  </si>
  <si>
    <t>ORD104702</t>
  </si>
  <si>
    <t>CUST3834</t>
  </si>
  <si>
    <t>Product_4702</t>
  </si>
  <si>
    <t>ORD104703</t>
  </si>
  <si>
    <t>Product_4703</t>
  </si>
  <si>
    <t>ORD104704</t>
  </si>
  <si>
    <t>Product_4704</t>
  </si>
  <si>
    <t>ORD104705</t>
  </si>
  <si>
    <t>Product_4705</t>
  </si>
  <si>
    <t>ORD104706</t>
  </si>
  <si>
    <t>Product_4706</t>
  </si>
  <si>
    <t>ORD104707</t>
  </si>
  <si>
    <t>Product_4707</t>
  </si>
  <si>
    <t>ORD104708</t>
  </si>
  <si>
    <t>Product_4708</t>
  </si>
  <si>
    <t>ORD104709</t>
  </si>
  <si>
    <t>CUST2009</t>
  </si>
  <si>
    <t>Product_4709</t>
  </si>
  <si>
    <t>ORD104710</t>
  </si>
  <si>
    <t>Product_4710</t>
  </si>
  <si>
    <t>ORD104711</t>
  </si>
  <si>
    <t>Product_4711</t>
  </si>
  <si>
    <t>ORD104712</t>
  </si>
  <si>
    <t>Product_4712</t>
  </si>
  <si>
    <t>ORD104713</t>
  </si>
  <si>
    <t>Product_4713</t>
  </si>
  <si>
    <t>ORD104714</t>
  </si>
  <si>
    <t>Product_4714</t>
  </si>
  <si>
    <t>ORD104715</t>
  </si>
  <si>
    <t>Product_4715</t>
  </si>
  <si>
    <t>ORD104716</t>
  </si>
  <si>
    <t>Product_4716</t>
  </si>
  <si>
    <t>ORD104717</t>
  </si>
  <si>
    <t>CUST2534</t>
  </si>
  <si>
    <t>Product_4717</t>
  </si>
  <si>
    <t>ORD104718</t>
  </si>
  <si>
    <t>Product_4718</t>
  </si>
  <si>
    <t>ORD104719</t>
  </si>
  <si>
    <t>Product_4719</t>
  </si>
  <si>
    <t>ORD104720</t>
  </si>
  <si>
    <t>Product_4720</t>
  </si>
  <si>
    <t>ORD104721</t>
  </si>
  <si>
    <t>Product_4721</t>
  </si>
  <si>
    <t>ORD104722</t>
  </si>
  <si>
    <t>Product_4722</t>
  </si>
  <si>
    <t>ORD104723</t>
  </si>
  <si>
    <t>CUST3070</t>
  </si>
  <si>
    <t>Product_4723</t>
  </si>
  <si>
    <t>ORD104724</t>
  </si>
  <si>
    <t>Product_4724</t>
  </si>
  <si>
    <t>ORD104725</t>
  </si>
  <si>
    <t>Product_4725</t>
  </si>
  <si>
    <t>ORD104726</t>
  </si>
  <si>
    <t>Product_4726</t>
  </si>
  <si>
    <t>ORD104727</t>
  </si>
  <si>
    <t>Product_4727</t>
  </si>
  <si>
    <t>ORD104728</t>
  </si>
  <si>
    <t>CUST2365</t>
  </si>
  <si>
    <t>Product_4728</t>
  </si>
  <si>
    <t>ORD104729</t>
  </si>
  <si>
    <t>Product_4729</t>
  </si>
  <si>
    <t>ORD104730</t>
  </si>
  <si>
    <t>Product_4730</t>
  </si>
  <si>
    <t>ORD104731</t>
  </si>
  <si>
    <t>Product_4731</t>
  </si>
  <si>
    <t>ORD104732</t>
  </si>
  <si>
    <t>Product_4732</t>
  </si>
  <si>
    <t>ORD104733</t>
  </si>
  <si>
    <t>Product_4733</t>
  </si>
  <si>
    <t>ORD104734</t>
  </si>
  <si>
    <t>Product_4734</t>
  </si>
  <si>
    <t>ORD104735</t>
  </si>
  <si>
    <t>Product_4735</t>
  </si>
  <si>
    <t>ORD104736</t>
  </si>
  <si>
    <t>Product_4736</t>
  </si>
  <si>
    <t>ORD104737</t>
  </si>
  <si>
    <t>CUST2362</t>
  </si>
  <si>
    <t>Product_4737</t>
  </si>
  <si>
    <t>ORD104738</t>
  </si>
  <si>
    <t>CUST3691</t>
  </si>
  <si>
    <t>Product_4738</t>
  </si>
  <si>
    <t>ORD104739</t>
  </si>
  <si>
    <t>CUST3542</t>
  </si>
  <si>
    <t>Product_4739</t>
  </si>
  <si>
    <t>ORD104740</t>
  </si>
  <si>
    <t>Product_4740</t>
  </si>
  <si>
    <t>ORD104741</t>
  </si>
  <si>
    <t>Product_4741</t>
  </si>
  <si>
    <t>ORD104742</t>
  </si>
  <si>
    <t>Product_4742</t>
  </si>
  <si>
    <t>ORD104743</t>
  </si>
  <si>
    <t>CUST1311</t>
  </si>
  <si>
    <t>Product_4743</t>
  </si>
  <si>
    <t>ORD104744</t>
  </si>
  <si>
    <t>Product_4744</t>
  </si>
  <si>
    <t>ORD104745</t>
  </si>
  <si>
    <t>Product_4745</t>
  </si>
  <si>
    <t>ORD104746</t>
  </si>
  <si>
    <t>Product_4746</t>
  </si>
  <si>
    <t>ORD104747</t>
  </si>
  <si>
    <t>Product_4747</t>
  </si>
  <si>
    <t>ORD104748</t>
  </si>
  <si>
    <t>Product_4748</t>
  </si>
  <si>
    <t>ORD104749</t>
  </si>
  <si>
    <t>Product_4749</t>
  </si>
  <si>
    <t>ORD104750</t>
  </si>
  <si>
    <t>Product_4750</t>
  </si>
  <si>
    <t>ORD104751</t>
  </si>
  <si>
    <t>Product_4751</t>
  </si>
  <si>
    <t>ORD104752</t>
  </si>
  <si>
    <t>CUST1182</t>
  </si>
  <si>
    <t>Product_4752</t>
  </si>
  <si>
    <t>ORD104753</t>
  </si>
  <si>
    <t>CUST3102</t>
  </si>
  <si>
    <t>Product_4753</t>
  </si>
  <si>
    <t>ORD104754</t>
  </si>
  <si>
    <t>Product_4754</t>
  </si>
  <si>
    <t>ORD104755</t>
  </si>
  <si>
    <t>Product_4755</t>
  </si>
  <si>
    <t>ORD104756</t>
  </si>
  <si>
    <t>Product_4756</t>
  </si>
  <si>
    <t>ORD104757</t>
  </si>
  <si>
    <t>Product_4757</t>
  </si>
  <si>
    <t>ORD104758</t>
  </si>
  <si>
    <t>Product_4758</t>
  </si>
  <si>
    <t>ORD104759</t>
  </si>
  <si>
    <t>Product_4759</t>
  </si>
  <si>
    <t>ORD104760</t>
  </si>
  <si>
    <t>Product_4760</t>
  </si>
  <si>
    <t>ORD104761</t>
  </si>
  <si>
    <t>Product_4761</t>
  </si>
  <si>
    <t>ORD104762</t>
  </si>
  <si>
    <t>Product_4762</t>
  </si>
  <si>
    <t>ORD104763</t>
  </si>
  <si>
    <t>Product_4763</t>
  </si>
  <si>
    <t>ORD104764</t>
  </si>
  <si>
    <t>Product_4764</t>
  </si>
  <si>
    <t>ORD104765</t>
  </si>
  <si>
    <t>Product_4765</t>
  </si>
  <si>
    <t>ORD104766</t>
  </si>
  <si>
    <t>Product_4766</t>
  </si>
  <si>
    <t>ORD104767</t>
  </si>
  <si>
    <t>Product_4767</t>
  </si>
  <si>
    <t>ORD104768</t>
  </si>
  <si>
    <t>CUST1794</t>
  </si>
  <si>
    <t>Product_4768</t>
  </si>
  <si>
    <t>ORD104769</t>
  </si>
  <si>
    <t>Product_4769</t>
  </si>
  <si>
    <t>ORD104770</t>
  </si>
  <si>
    <t>Product_4770</t>
  </si>
  <si>
    <t>ORD104771</t>
  </si>
  <si>
    <t>Product_4771</t>
  </si>
  <si>
    <t>ORD104772</t>
  </si>
  <si>
    <t>Product_4772</t>
  </si>
  <si>
    <t>ORD104773</t>
  </si>
  <si>
    <t>Product_4773</t>
  </si>
  <si>
    <t>ORD104774</t>
  </si>
  <si>
    <t>Product_4774</t>
  </si>
  <si>
    <t>ORD104775</t>
  </si>
  <si>
    <t>CUST2846</t>
  </si>
  <si>
    <t>Product_4775</t>
  </si>
  <si>
    <t>ORD104776</t>
  </si>
  <si>
    <t>Product_4776</t>
  </si>
  <si>
    <t>ORD104777</t>
  </si>
  <si>
    <t>Product_4777</t>
  </si>
  <si>
    <t>ORD104778</t>
  </si>
  <si>
    <t>Product_4778</t>
  </si>
  <si>
    <t>ORD104779</t>
  </si>
  <si>
    <t>Product_4779</t>
  </si>
  <si>
    <t>ORD104780</t>
  </si>
  <si>
    <t>Product_4780</t>
  </si>
  <si>
    <t>ORD104781</t>
  </si>
  <si>
    <t>Product_4781</t>
  </si>
  <si>
    <t>ORD104782</t>
  </si>
  <si>
    <t>CUST3351</t>
  </si>
  <si>
    <t>Product_4782</t>
  </si>
  <si>
    <t>ORD104783</t>
  </si>
  <si>
    <t>CUST3751</t>
  </si>
  <si>
    <t>Product_4783</t>
  </si>
  <si>
    <t>ORD104784</t>
  </si>
  <si>
    <t>Product_4784</t>
  </si>
  <si>
    <t>ORD104785</t>
  </si>
  <si>
    <t>CUST1302</t>
  </si>
  <si>
    <t>Product_4785</t>
  </si>
  <si>
    <t>ORD104786</t>
  </si>
  <si>
    <t>Product_4786</t>
  </si>
  <si>
    <t>ORD104787</t>
  </si>
  <si>
    <t>Product_4787</t>
  </si>
  <si>
    <t>ORD104788</t>
  </si>
  <si>
    <t>Product_4788</t>
  </si>
  <si>
    <t>ORD104789</t>
  </si>
  <si>
    <t>CUST2743</t>
  </si>
  <si>
    <t>Product_4789</t>
  </si>
  <si>
    <t>ORD104790</t>
  </si>
  <si>
    <t>Product_4790</t>
  </si>
  <si>
    <t>ORD104791</t>
  </si>
  <si>
    <t>Product_4791</t>
  </si>
  <si>
    <t>ORD104792</t>
  </si>
  <si>
    <t>Product_4792</t>
  </si>
  <si>
    <t>ORD104793</t>
  </si>
  <si>
    <t>Product_4793</t>
  </si>
  <si>
    <t>ORD104794</t>
  </si>
  <si>
    <t>CUST3828</t>
  </si>
  <si>
    <t>Product_4794</t>
  </si>
  <si>
    <t>ORD104795</t>
  </si>
  <si>
    <t>CUST3780</t>
  </si>
  <si>
    <t>Product_4795</t>
  </si>
  <si>
    <t>ORD104796</t>
  </si>
  <si>
    <t>Product_4796</t>
  </si>
  <si>
    <t>ORD104797</t>
  </si>
  <si>
    <t>Product_4797</t>
  </si>
  <si>
    <t>ORD104798</t>
  </si>
  <si>
    <t>Product_4798</t>
  </si>
  <si>
    <t>ORD104799</t>
  </si>
  <si>
    <t>Product_4799</t>
  </si>
  <si>
    <t>ORD104800</t>
  </si>
  <si>
    <t>Product_4800</t>
  </si>
  <si>
    <t>ORD104801</t>
  </si>
  <si>
    <t>Product_4801</t>
  </si>
  <si>
    <t>ORD104802</t>
  </si>
  <si>
    <t>Product_4802</t>
  </si>
  <si>
    <t>ORD104803</t>
  </si>
  <si>
    <t>Product_4803</t>
  </si>
  <si>
    <t>ORD104804</t>
  </si>
  <si>
    <t>Product_4804</t>
  </si>
  <si>
    <t>ORD104805</t>
  </si>
  <si>
    <t>Product_4805</t>
  </si>
  <si>
    <t>ORD104806</t>
  </si>
  <si>
    <t>CUST1540</t>
  </si>
  <si>
    <t>Product_4806</t>
  </si>
  <si>
    <t>ORD104807</t>
  </si>
  <si>
    <t>CUST1030</t>
  </si>
  <si>
    <t>Product_4807</t>
  </si>
  <si>
    <t>ORD104808</t>
  </si>
  <si>
    <t>Product_4808</t>
  </si>
  <si>
    <t>ORD104809</t>
  </si>
  <si>
    <t>Product_4809</t>
  </si>
  <si>
    <t>ORD104810</t>
  </si>
  <si>
    <t>CUST1397</t>
  </si>
  <si>
    <t>Product_4810</t>
  </si>
  <si>
    <t>ORD104811</t>
  </si>
  <si>
    <t>Product_4811</t>
  </si>
  <si>
    <t>ORD104812</t>
  </si>
  <si>
    <t>CUST2932</t>
  </si>
  <si>
    <t>Product_4812</t>
  </si>
  <si>
    <t>ORD104813</t>
  </si>
  <si>
    <t>Product_4813</t>
  </si>
  <si>
    <t>ORD104814</t>
  </si>
  <si>
    <t>Product_4814</t>
  </si>
  <si>
    <t>ORD104815</t>
  </si>
  <si>
    <t>Product_4815</t>
  </si>
  <si>
    <t>ORD104816</t>
  </si>
  <si>
    <t>Product_4816</t>
  </si>
  <si>
    <t>ORD104817</t>
  </si>
  <si>
    <t>Product_4817</t>
  </si>
  <si>
    <t>ORD104818</t>
  </si>
  <si>
    <t>Product_4818</t>
  </si>
  <si>
    <t>ORD104819</t>
  </si>
  <si>
    <t>Product_4819</t>
  </si>
  <si>
    <t>ORD104820</t>
  </si>
  <si>
    <t>CUST2049</t>
  </si>
  <si>
    <t>Product_4820</t>
  </si>
  <si>
    <t>ORD104821</t>
  </si>
  <si>
    <t>Product_4821</t>
  </si>
  <si>
    <t>ORD104822</t>
  </si>
  <si>
    <t>Product_4822</t>
  </si>
  <si>
    <t>ORD104823</t>
  </si>
  <si>
    <t>Product_4823</t>
  </si>
  <si>
    <t>ORD104824</t>
  </si>
  <si>
    <t>CUST3870</t>
  </si>
  <si>
    <t>Product_4824</t>
  </si>
  <si>
    <t>ORD104825</t>
  </si>
  <si>
    <t>Product_4825</t>
  </si>
  <si>
    <t>ORD104826</t>
  </si>
  <si>
    <t>Product_4826</t>
  </si>
  <si>
    <t>ORD104827</t>
  </si>
  <si>
    <t>Product_4827</t>
  </si>
  <si>
    <t>ORD104828</t>
  </si>
  <si>
    <t>Product_4828</t>
  </si>
  <si>
    <t>ORD104829</t>
  </si>
  <si>
    <t>CUST1061</t>
  </si>
  <si>
    <t>Product_4829</t>
  </si>
  <si>
    <t>ORD104830</t>
  </si>
  <si>
    <t>Product_4830</t>
  </si>
  <si>
    <t>ORD104831</t>
  </si>
  <si>
    <t>Product_4831</t>
  </si>
  <si>
    <t>ORD104832</t>
  </si>
  <si>
    <t>CUST1818</t>
  </si>
  <si>
    <t>Product_4832</t>
  </si>
  <si>
    <t>ORD104833</t>
  </si>
  <si>
    <t>Product_4833</t>
  </si>
  <si>
    <t>ORD104834</t>
  </si>
  <si>
    <t>CUST1620</t>
  </si>
  <si>
    <t>Product_4834</t>
  </si>
  <si>
    <t>ORD104835</t>
  </si>
  <si>
    <t>Product_4835</t>
  </si>
  <si>
    <t>ORD104836</t>
  </si>
  <si>
    <t>Product_4836</t>
  </si>
  <si>
    <t>ORD104837</t>
  </si>
  <si>
    <t>Product_4837</t>
  </si>
  <si>
    <t>ORD104838</t>
  </si>
  <si>
    <t>Product_4838</t>
  </si>
  <si>
    <t>ORD104839</t>
  </si>
  <si>
    <t>Product_4839</t>
  </si>
  <si>
    <t>ORD104840</t>
  </si>
  <si>
    <t>Product_4840</t>
  </si>
  <si>
    <t>ORD104841</t>
  </si>
  <si>
    <t>Product_4841</t>
  </si>
  <si>
    <t>ORD104842</t>
  </si>
  <si>
    <t>Product_4842</t>
  </si>
  <si>
    <t>ORD104843</t>
  </si>
  <si>
    <t>Product_4843</t>
  </si>
  <si>
    <t>ORD104844</t>
  </si>
  <si>
    <t>Product_4844</t>
  </si>
  <si>
    <t>ORD104845</t>
  </si>
  <si>
    <t>Product_4845</t>
  </si>
  <si>
    <t>ORD104846</t>
  </si>
  <si>
    <t>CUST1191</t>
  </si>
  <si>
    <t>Product_4846</t>
  </si>
  <si>
    <t>ORD104847</t>
  </si>
  <si>
    <t>Product_4847</t>
  </si>
  <si>
    <t>ORD104848</t>
  </si>
  <si>
    <t>Product_4848</t>
  </si>
  <si>
    <t>ORD104849</t>
  </si>
  <si>
    <t>Product_4849</t>
  </si>
  <si>
    <t>ORD104850</t>
  </si>
  <si>
    <t>Product_4850</t>
  </si>
  <si>
    <t>ORD104851</t>
  </si>
  <si>
    <t>Product_4851</t>
  </si>
  <si>
    <t>ORD104852</t>
  </si>
  <si>
    <t>Product_4852</t>
  </si>
  <si>
    <t>ORD104853</t>
  </si>
  <si>
    <t>Product_4853</t>
  </si>
  <si>
    <t>ORD104854</t>
  </si>
  <si>
    <t>CUST3222</t>
  </si>
  <si>
    <t>Product_4854</t>
  </si>
  <si>
    <t>ORD104855</t>
  </si>
  <si>
    <t>Product_4855</t>
  </si>
  <si>
    <t>ORD104856</t>
  </si>
  <si>
    <t>Product_4856</t>
  </si>
  <si>
    <t>ORD104857</t>
  </si>
  <si>
    <t>CUST2193</t>
  </si>
  <si>
    <t>Product_4857</t>
  </si>
  <si>
    <t>ORD104858</t>
  </si>
  <si>
    <t>Product_4858</t>
  </si>
  <si>
    <t>ORD104859</t>
  </si>
  <si>
    <t>Product_4859</t>
  </si>
  <si>
    <t>ORD104860</t>
  </si>
  <si>
    <t>Product_4860</t>
  </si>
  <si>
    <t>ORD104861</t>
  </si>
  <si>
    <t>CUST3789</t>
  </si>
  <si>
    <t>Product_4861</t>
  </si>
  <si>
    <t>ORD104862</t>
  </si>
  <si>
    <t>CUST3462</t>
  </si>
  <si>
    <t>Product_4862</t>
  </si>
  <si>
    <t>ORD104863</t>
  </si>
  <si>
    <t>Product_4863</t>
  </si>
  <si>
    <t>ORD104864</t>
  </si>
  <si>
    <t>Product_4864</t>
  </si>
  <si>
    <t>ORD104865</t>
  </si>
  <si>
    <t>CUST2619</t>
  </si>
  <si>
    <t>Product_4865</t>
  </si>
  <si>
    <t>ORD104866</t>
  </si>
  <si>
    <t>Product_4866</t>
  </si>
  <si>
    <t>ORD104867</t>
  </si>
  <si>
    <t>Product_4867</t>
  </si>
  <si>
    <t>ORD104868</t>
  </si>
  <si>
    <t>Product_4868</t>
  </si>
  <si>
    <t>ORD104869</t>
  </si>
  <si>
    <t>Product_4869</t>
  </si>
  <si>
    <t>ORD104870</t>
  </si>
  <si>
    <t>Product_4870</t>
  </si>
  <si>
    <t>ORD104871</t>
  </si>
  <si>
    <t>Product_4871</t>
  </si>
  <si>
    <t>ORD104872</t>
  </si>
  <si>
    <t>Product_4872</t>
  </si>
  <si>
    <t>ORD104873</t>
  </si>
  <si>
    <t>Product_4873</t>
  </si>
  <si>
    <t>ORD104874</t>
  </si>
  <si>
    <t>Product_4874</t>
  </si>
  <si>
    <t>ORD104875</t>
  </si>
  <si>
    <t>Product_4875</t>
  </si>
  <si>
    <t>ORD104876</t>
  </si>
  <si>
    <t>Product_4876</t>
  </si>
  <si>
    <t>ORD104877</t>
  </si>
  <si>
    <t>CUST2908</t>
  </si>
  <si>
    <t>Product_4877</t>
  </si>
  <si>
    <t>ORD104878</t>
  </si>
  <si>
    <t>Product_4878</t>
  </si>
  <si>
    <t>ORD104879</t>
  </si>
  <si>
    <t>Product_4879</t>
  </si>
  <si>
    <t>ORD104880</t>
  </si>
  <si>
    <t>Product_4880</t>
  </si>
  <si>
    <t>ORD104881</t>
  </si>
  <si>
    <t>Product_4881</t>
  </si>
  <si>
    <t>ORD104882</t>
  </si>
  <si>
    <t>Product_4882</t>
  </si>
  <si>
    <t>ORD104883</t>
  </si>
  <si>
    <t>Product_4883</t>
  </si>
  <si>
    <t>ORD104884</t>
  </si>
  <si>
    <t>Product_4884</t>
  </si>
  <si>
    <t>ORD104885</t>
  </si>
  <si>
    <t>Product_4885</t>
  </si>
  <si>
    <t>ORD104886</t>
  </si>
  <si>
    <t>Product_4886</t>
  </si>
  <si>
    <t>ORD104887</t>
  </si>
  <si>
    <t>Product_4887</t>
  </si>
  <si>
    <t>ORD104888</t>
  </si>
  <si>
    <t>Product_4888</t>
  </si>
  <si>
    <t>ORD104889</t>
  </si>
  <si>
    <t>Product_4889</t>
  </si>
  <si>
    <t>ORD104890</t>
  </si>
  <si>
    <t>Product_4890</t>
  </si>
  <si>
    <t>ORD104891</t>
  </si>
  <si>
    <t>Product_4891</t>
  </si>
  <si>
    <t>ORD104892</t>
  </si>
  <si>
    <t>Product_4892</t>
  </si>
  <si>
    <t>ORD104893</t>
  </si>
  <si>
    <t>Product_4893</t>
  </si>
  <si>
    <t>ORD104894</t>
  </si>
  <si>
    <t>CUST2064</t>
  </si>
  <si>
    <t>Product_4894</t>
  </si>
  <si>
    <t>ORD104895</t>
  </si>
  <si>
    <t>CUST3278</t>
  </si>
  <si>
    <t>Product_4895</t>
  </si>
  <si>
    <t>ORD104896</t>
  </si>
  <si>
    <t>Product_4896</t>
  </si>
  <si>
    <t>ORD104897</t>
  </si>
  <si>
    <t>CUST3825</t>
  </si>
  <si>
    <t>Product_4897</t>
  </si>
  <si>
    <t>ORD104898</t>
  </si>
  <si>
    <t>Product_4898</t>
  </si>
  <si>
    <t>ORD104899</t>
  </si>
  <si>
    <t>Product_4899</t>
  </si>
  <si>
    <t>ORD104900</t>
  </si>
  <si>
    <t>Product_4900</t>
  </si>
  <si>
    <t>ORD104901</t>
  </si>
  <si>
    <t>Product_4901</t>
  </si>
  <si>
    <t>ORD104902</t>
  </si>
  <si>
    <t>Product_4902</t>
  </si>
  <si>
    <t>ORD104903</t>
  </si>
  <si>
    <t>Product_4903</t>
  </si>
  <si>
    <t>ORD104904</t>
  </si>
  <si>
    <t>CUST2502</t>
  </si>
  <si>
    <t>Product_4904</t>
  </si>
  <si>
    <t>ORD104905</t>
  </si>
  <si>
    <t>Product_4905</t>
  </si>
  <si>
    <t>ORD104906</t>
  </si>
  <si>
    <t>Product_4906</t>
  </si>
  <si>
    <t>ORD104907</t>
  </si>
  <si>
    <t>Product_4907</t>
  </si>
  <si>
    <t>ORD104908</t>
  </si>
  <si>
    <t>Product_4908</t>
  </si>
  <si>
    <t>ORD104909</t>
  </si>
  <si>
    <t>CUST1687</t>
  </si>
  <si>
    <t>Product_4909</t>
  </si>
  <si>
    <t>ORD104910</t>
  </si>
  <si>
    <t>Product_4910</t>
  </si>
  <si>
    <t>ORD104911</t>
  </si>
  <si>
    <t>Product_4911</t>
  </si>
  <si>
    <t>ORD104912</t>
  </si>
  <si>
    <t>Product_4912</t>
  </si>
  <si>
    <t>ORD104913</t>
  </si>
  <si>
    <t>Product_4913</t>
  </si>
  <si>
    <t>ORD104914</t>
  </si>
  <si>
    <t>Product_4914</t>
  </si>
  <si>
    <t>ORD104915</t>
  </si>
  <si>
    <t>Product_4915</t>
  </si>
  <si>
    <t>ORD104916</t>
  </si>
  <si>
    <t>CUST1103</t>
  </si>
  <si>
    <t>Product_4916</t>
  </si>
  <si>
    <t>ORD104917</t>
  </si>
  <si>
    <t>Product_4917</t>
  </si>
  <si>
    <t>ORD104918</t>
  </si>
  <si>
    <t>Product_4918</t>
  </si>
  <si>
    <t>ORD104919</t>
  </si>
  <si>
    <t>Product_4919</t>
  </si>
  <si>
    <t>ORD104920</t>
  </si>
  <si>
    <t>Product_4920</t>
  </si>
  <si>
    <t>ORD104921</t>
  </si>
  <si>
    <t>Product_4921</t>
  </si>
  <si>
    <t>ORD104922</t>
  </si>
  <si>
    <t>CUST1593</t>
  </si>
  <si>
    <t>Product_4922</t>
  </si>
  <si>
    <t>ORD104923</t>
  </si>
  <si>
    <t>Product_4923</t>
  </si>
  <si>
    <t>ORD104924</t>
  </si>
  <si>
    <t>CUST3517</t>
  </si>
  <si>
    <t>Product_4924</t>
  </si>
  <si>
    <t>ORD104925</t>
  </si>
  <si>
    <t>CUST2053</t>
  </si>
  <si>
    <t>Product_4925</t>
  </si>
  <si>
    <t>ORD104926</t>
  </si>
  <si>
    <t>Product_4926</t>
  </si>
  <si>
    <t>ORD104927</t>
  </si>
  <si>
    <t>CUST3155</t>
  </si>
  <si>
    <t>Product_4927</t>
  </si>
  <si>
    <t>ORD104928</t>
  </si>
  <si>
    <t>Product_4928</t>
  </si>
  <si>
    <t>ORD104929</t>
  </si>
  <si>
    <t>Product_4929</t>
  </si>
  <si>
    <t>ORD104930</t>
  </si>
  <si>
    <t>Product_4930</t>
  </si>
  <si>
    <t>ORD104931</t>
  </si>
  <si>
    <t>Product_4931</t>
  </si>
  <si>
    <t>ORD104932</t>
  </si>
  <si>
    <t>Product_4932</t>
  </si>
  <si>
    <t>ORD104933</t>
  </si>
  <si>
    <t>Product_4933</t>
  </si>
  <si>
    <t>ORD104934</t>
  </si>
  <si>
    <t>Product_4934</t>
  </si>
  <si>
    <t>ORD104935</t>
  </si>
  <si>
    <t>Product_4935</t>
  </si>
  <si>
    <t>ORD104936</t>
  </si>
  <si>
    <t>CUST3098</t>
  </si>
  <si>
    <t>Product_4936</t>
  </si>
  <si>
    <t>ORD104937</t>
  </si>
  <si>
    <t>Product_4937</t>
  </si>
  <si>
    <t>ORD104938</t>
  </si>
  <si>
    <t>Product_4938</t>
  </si>
  <si>
    <t>ORD104939</t>
  </si>
  <si>
    <t>Product_4939</t>
  </si>
  <si>
    <t>ORD104940</t>
  </si>
  <si>
    <t>Product_4940</t>
  </si>
  <si>
    <t>ORD104941</t>
  </si>
  <si>
    <t>Product_4941</t>
  </si>
  <si>
    <t>ORD104942</t>
  </si>
  <si>
    <t>Product_4942</t>
  </si>
  <si>
    <t>ORD104943</t>
  </si>
  <si>
    <t>Product_4943</t>
  </si>
  <si>
    <t>ORD104944</t>
  </si>
  <si>
    <t>Product_4944</t>
  </si>
  <si>
    <t>ORD104945</t>
  </si>
  <si>
    <t>CUST3046</t>
  </si>
  <si>
    <t>Product_4945</t>
  </si>
  <si>
    <t>ORD104946</t>
  </si>
  <si>
    <t>CUST1881</t>
  </si>
  <si>
    <t>Product_4946</t>
  </si>
  <si>
    <t>ORD104947</t>
  </si>
  <si>
    <t>Product_4947</t>
  </si>
  <si>
    <t>ORD104948</t>
  </si>
  <si>
    <t>Product_4948</t>
  </si>
  <si>
    <t>ORD104949</t>
  </si>
  <si>
    <t>CUST2614</t>
  </si>
  <si>
    <t>Product_4949</t>
  </si>
  <si>
    <t>ORD104950</t>
  </si>
  <si>
    <t>Product_4950</t>
  </si>
  <si>
    <t>ORD104951</t>
  </si>
  <si>
    <t>Product_4951</t>
  </si>
  <si>
    <t>ORD104952</t>
  </si>
  <si>
    <t>Product_4952</t>
  </si>
  <si>
    <t>ORD104953</t>
  </si>
  <si>
    <t>Product_4953</t>
  </si>
  <si>
    <t>ORD104954</t>
  </si>
  <si>
    <t>Product_4954</t>
  </si>
  <si>
    <t>ORD104955</t>
  </si>
  <si>
    <t>Product_4955</t>
  </si>
  <si>
    <t>ORD104956</t>
  </si>
  <si>
    <t>Product_4956</t>
  </si>
  <si>
    <t>ORD104957</t>
  </si>
  <si>
    <t>Product_4957</t>
  </si>
  <si>
    <t>ORD104958</t>
  </si>
  <si>
    <t>Product_4958</t>
  </si>
  <si>
    <t>ORD104959</t>
  </si>
  <si>
    <t>Product_4959</t>
  </si>
  <si>
    <t>ORD104960</t>
  </si>
  <si>
    <t>Product_4960</t>
  </si>
  <si>
    <t>ORD104961</t>
  </si>
  <si>
    <t>Product_4961</t>
  </si>
  <si>
    <t>ORD104962</t>
  </si>
  <si>
    <t>Product_4962</t>
  </si>
  <si>
    <t>ORD104963</t>
  </si>
  <si>
    <t>Product_4963</t>
  </si>
  <si>
    <t>ORD104964</t>
  </si>
  <si>
    <t>Product_4964</t>
  </si>
  <si>
    <t>ORD104965</t>
  </si>
  <si>
    <t>Product_4965</t>
  </si>
  <si>
    <t>ORD104966</t>
  </si>
  <si>
    <t>Product_4966</t>
  </si>
  <si>
    <t>ORD104967</t>
  </si>
  <si>
    <t>CUST1144</t>
  </si>
  <si>
    <t>Product_4967</t>
  </si>
  <si>
    <t>ORD104968</t>
  </si>
  <si>
    <t>Product_4968</t>
  </si>
  <si>
    <t>ORD104969</t>
  </si>
  <si>
    <t>Product_4969</t>
  </si>
  <si>
    <t>ORD104970</t>
  </si>
  <si>
    <t>CUST3246</t>
  </si>
  <si>
    <t>Product_4970</t>
  </si>
  <si>
    <t>ORD104971</t>
  </si>
  <si>
    <t>CUST2377</t>
  </si>
  <si>
    <t>Product_4971</t>
  </si>
  <si>
    <t>ORD104972</t>
  </si>
  <si>
    <t>Product_4972</t>
  </si>
  <si>
    <t>ORD104973</t>
  </si>
  <si>
    <t>CUST2271</t>
  </si>
  <si>
    <t>Product_4973</t>
  </si>
  <si>
    <t>ORD104974</t>
  </si>
  <si>
    <t>Product_4974</t>
  </si>
  <si>
    <t>ORD104975</t>
  </si>
  <si>
    <t>Product_4975</t>
  </si>
  <si>
    <t>ORD104976</t>
  </si>
  <si>
    <t>Product_4976</t>
  </si>
  <si>
    <t>ORD104977</t>
  </si>
  <si>
    <t>Product_4977</t>
  </si>
  <si>
    <t>ORD104978</t>
  </si>
  <si>
    <t>Product_4978</t>
  </si>
  <si>
    <t>ORD104979</t>
  </si>
  <si>
    <t>Product_4979</t>
  </si>
  <si>
    <t>ORD104980</t>
  </si>
  <si>
    <t>Product_4980</t>
  </si>
  <si>
    <t>ORD104981</t>
  </si>
  <si>
    <t>Product_4981</t>
  </si>
  <si>
    <t>ORD104982</t>
  </si>
  <si>
    <t>Product_4982</t>
  </si>
  <si>
    <t>ORD104983</t>
  </si>
  <si>
    <t>CUST1399</t>
  </si>
  <si>
    <t>Product_4983</t>
  </si>
  <si>
    <t>ORD104984</t>
  </si>
  <si>
    <t>Product_4984</t>
  </si>
  <si>
    <t>ORD104985</t>
  </si>
  <si>
    <t>Product_4985</t>
  </si>
  <si>
    <t>ORD104986</t>
  </si>
  <si>
    <t>Product_4986</t>
  </si>
  <si>
    <t>ORD104987</t>
  </si>
  <si>
    <t>CUST2871</t>
  </si>
  <si>
    <t>Product_4987</t>
  </si>
  <si>
    <t>ORD104988</t>
  </si>
  <si>
    <t>CUST1049</t>
  </si>
  <si>
    <t>Product_4988</t>
  </si>
  <si>
    <t>ORD104989</t>
  </si>
  <si>
    <t>Product_4989</t>
  </si>
  <si>
    <t>ORD104990</t>
  </si>
  <si>
    <t>CUST2707</t>
  </si>
  <si>
    <t>Product_4990</t>
  </si>
  <si>
    <t>ORD104991</t>
  </si>
  <si>
    <t>CUST2101</t>
  </si>
  <si>
    <t>Product_4991</t>
  </si>
  <si>
    <t>ORD104992</t>
  </si>
  <si>
    <t>Product_4992</t>
  </si>
  <si>
    <t>ORD104993</t>
  </si>
  <si>
    <t>Product_4993</t>
  </si>
  <si>
    <t>ORD104994</t>
  </si>
  <si>
    <t>CUST3134</t>
  </si>
  <si>
    <t>Product_4994</t>
  </si>
  <si>
    <t>ORD104995</t>
  </si>
  <si>
    <t>Product_4995</t>
  </si>
  <si>
    <t>ORD104996</t>
  </si>
  <si>
    <t>CUST2046</t>
  </si>
  <si>
    <t>Product_4996</t>
  </si>
  <si>
    <t>ORD104997</t>
  </si>
  <si>
    <t>Product_4997</t>
  </si>
  <si>
    <t>ORD104998</t>
  </si>
  <si>
    <t>Product_4998</t>
  </si>
  <si>
    <t>ORD104999</t>
  </si>
  <si>
    <t>Product_4999</t>
  </si>
  <si>
    <t>ORD105000</t>
  </si>
  <si>
    <t>Product_5000</t>
  </si>
  <si>
    <t>ORD105001</t>
  </si>
  <si>
    <t>Product_5001</t>
  </si>
  <si>
    <t>ORD105002</t>
  </si>
  <si>
    <t>CUST1195</t>
  </si>
  <si>
    <t>Product_5002</t>
  </si>
  <si>
    <t>ORD105003</t>
  </si>
  <si>
    <t>Product_5003</t>
  </si>
  <si>
    <t>ORD105004</t>
  </si>
  <si>
    <t>Product_5004</t>
  </si>
  <si>
    <t>ORD105005</t>
  </si>
  <si>
    <t>Product_5005</t>
  </si>
  <si>
    <t>ORD105006</t>
  </si>
  <si>
    <t>Product_5006</t>
  </si>
  <si>
    <t>ORD105007</t>
  </si>
  <si>
    <t>Product_5007</t>
  </si>
  <si>
    <t>ORD105008</t>
  </si>
  <si>
    <t>Product_5008</t>
  </si>
  <si>
    <t>ORD105009</t>
  </si>
  <si>
    <t>Product_5009</t>
  </si>
  <si>
    <t>ORD105010</t>
  </si>
  <si>
    <t>Product_5010</t>
  </si>
  <si>
    <t>ORD105011</t>
  </si>
  <si>
    <t>Product_5011</t>
  </si>
  <si>
    <t>ORD105012</t>
  </si>
  <si>
    <t>Product_5012</t>
  </si>
  <si>
    <t>ORD105013</t>
  </si>
  <si>
    <t>Product_5013</t>
  </si>
  <si>
    <t>ORD105014</t>
  </si>
  <si>
    <t>Product_5014</t>
  </si>
  <si>
    <t>ORD105015</t>
  </si>
  <si>
    <t>Product_5015</t>
  </si>
  <si>
    <t>ORD105016</t>
  </si>
  <si>
    <t>CUST1524</t>
  </si>
  <si>
    <t>Product_5016</t>
  </si>
  <si>
    <t>ORD105017</t>
  </si>
  <si>
    <t>Product_5017</t>
  </si>
  <si>
    <t>ORD105018</t>
  </si>
  <si>
    <t>Product_5018</t>
  </si>
  <si>
    <t>ORD105019</t>
  </si>
  <si>
    <t>Product_5019</t>
  </si>
  <si>
    <t>ORD105020</t>
  </si>
  <si>
    <t>CUST3564</t>
  </si>
  <si>
    <t>Product_5020</t>
  </si>
  <si>
    <t>ORD105021</t>
  </si>
  <si>
    <t>Product_5021</t>
  </si>
  <si>
    <t>ORD105022</t>
  </si>
  <si>
    <t>CUST2084</t>
  </si>
  <si>
    <t>Product_5022</t>
  </si>
  <si>
    <t>ORD105023</t>
  </si>
  <si>
    <t>Product_5023</t>
  </si>
  <si>
    <t>ORD105024</t>
  </si>
  <si>
    <t>Product_5024</t>
  </si>
  <si>
    <t>ORD105025</t>
  </si>
  <si>
    <t>Product_5025</t>
  </si>
  <si>
    <t>ORD105026</t>
  </si>
  <si>
    <t>Product_5026</t>
  </si>
  <si>
    <t>ORD105027</t>
  </si>
  <si>
    <t>Product_5027</t>
  </si>
  <si>
    <t>ORD105028</t>
  </si>
  <si>
    <t>Product_5028</t>
  </si>
  <si>
    <t>ORD105029</t>
  </si>
  <si>
    <t>Product_5029</t>
  </si>
  <si>
    <t>ORD105030</t>
  </si>
  <si>
    <t>CUST2717</t>
  </si>
  <si>
    <t>Product_5030</t>
  </si>
  <si>
    <t>ORD105031</t>
  </si>
  <si>
    <t>Product_5031</t>
  </si>
  <si>
    <t>ORD105032</t>
  </si>
  <si>
    <t>Product_5032</t>
  </si>
  <si>
    <t>ORD105033</t>
  </si>
  <si>
    <t>Product_5033</t>
  </si>
  <si>
    <t>ORD105034</t>
  </si>
  <si>
    <t>Product_5034</t>
  </si>
  <si>
    <t>ORD105035</t>
  </si>
  <si>
    <t>Product_5035</t>
  </si>
  <si>
    <t>ORD105036</t>
  </si>
  <si>
    <t>Product_5036</t>
  </si>
  <si>
    <t>ORD105037</t>
  </si>
  <si>
    <t>Product_5037</t>
  </si>
  <si>
    <t>ORD105038</t>
  </si>
  <si>
    <t>Product_5038</t>
  </si>
  <si>
    <t>ORD105039</t>
  </si>
  <si>
    <t>Product_5039</t>
  </si>
  <si>
    <t>ORD105040</t>
  </si>
  <si>
    <t>Product_5040</t>
  </si>
  <si>
    <t>ORD105041</t>
  </si>
  <si>
    <t>Product_5041</t>
  </si>
  <si>
    <t>ORD105042</t>
  </si>
  <si>
    <t>Product_5042</t>
  </si>
  <si>
    <t>ORD105043</t>
  </si>
  <si>
    <t>Product_5043</t>
  </si>
  <si>
    <t>ORD105044</t>
  </si>
  <si>
    <t>Product_5044</t>
  </si>
  <si>
    <t>ORD105045</t>
  </si>
  <si>
    <t>Product_5045</t>
  </si>
  <si>
    <t>ORD105046</t>
  </si>
  <si>
    <t>Product_5046</t>
  </si>
  <si>
    <t>ORD105047</t>
  </si>
  <si>
    <t>Product_5047</t>
  </si>
  <si>
    <t>ORD105048</t>
  </si>
  <si>
    <t>Product_5048</t>
  </si>
  <si>
    <t>ORD105049</t>
  </si>
  <si>
    <t>Product_5049</t>
  </si>
  <si>
    <t>ORD105050</t>
  </si>
  <si>
    <t>Product_5050</t>
  </si>
  <si>
    <t>ORD105051</t>
  </si>
  <si>
    <t>Product_5051</t>
  </si>
  <si>
    <t>ORD105052</t>
  </si>
  <si>
    <t>CUST1130</t>
  </si>
  <si>
    <t>Product_5052</t>
  </si>
  <si>
    <t>ORD105053</t>
  </si>
  <si>
    <t>CUST2107</t>
  </si>
  <si>
    <t>Product_5053</t>
  </si>
  <si>
    <t>ORD105054</t>
  </si>
  <si>
    <t>Product_5054</t>
  </si>
  <si>
    <t>ORD105055</t>
  </si>
  <si>
    <t>Product_5055</t>
  </si>
  <si>
    <t>ORD105056</t>
  </si>
  <si>
    <t>Product_5056</t>
  </si>
  <si>
    <t>ORD105057</t>
  </si>
  <si>
    <t>Product_5057</t>
  </si>
  <si>
    <t>ORD105058</t>
  </si>
  <si>
    <t>Product_5058</t>
  </si>
  <si>
    <t>ORD105059</t>
  </si>
  <si>
    <t>Product_5059</t>
  </si>
  <si>
    <t>ORD105060</t>
  </si>
  <si>
    <t>Product_5060</t>
  </si>
  <si>
    <t>ORD105061</t>
  </si>
  <si>
    <t>Product_5061</t>
  </si>
  <si>
    <t>ORD105062</t>
  </si>
  <si>
    <t>Product_5062</t>
  </si>
  <si>
    <t>ORD105063</t>
  </si>
  <si>
    <t>Product_5063</t>
  </si>
  <si>
    <t>ORD105064</t>
  </si>
  <si>
    <t>Product_5064</t>
  </si>
  <si>
    <t>ORD105065</t>
  </si>
  <si>
    <t>Product_5065</t>
  </si>
  <si>
    <t>ORD105066</t>
  </si>
  <si>
    <t>Product_5066</t>
  </si>
  <si>
    <t>ORD105067</t>
  </si>
  <si>
    <t>CUST2901</t>
  </si>
  <si>
    <t>Product_5067</t>
  </si>
  <si>
    <t>ORD105068</t>
  </si>
  <si>
    <t>CUST1111</t>
  </si>
  <si>
    <t>Product_5068</t>
  </si>
  <si>
    <t>ORD105069</t>
  </si>
  <si>
    <t>CUST2072</t>
  </si>
  <si>
    <t>Product_5069</t>
  </si>
  <si>
    <t>ORD105070</t>
  </si>
  <si>
    <t>Product_5070</t>
  </si>
  <si>
    <t>ORD105071</t>
  </si>
  <si>
    <t>Product_5071</t>
  </si>
  <si>
    <t>ORD105072</t>
  </si>
  <si>
    <t>Product_5072</t>
  </si>
  <si>
    <t>ORD105073</t>
  </si>
  <si>
    <t>Product_5073</t>
  </si>
  <si>
    <t>ORD105074</t>
  </si>
  <si>
    <t>CUST1231</t>
  </si>
  <si>
    <t>Product_5074</t>
  </si>
  <si>
    <t>ORD105075</t>
  </si>
  <si>
    <t>Product_5075</t>
  </si>
  <si>
    <t>ORD105076</t>
  </si>
  <si>
    <t>Product_5076</t>
  </si>
  <si>
    <t>ORD105077</t>
  </si>
  <si>
    <t>Product_5077</t>
  </si>
  <si>
    <t>ORD105078</t>
  </si>
  <si>
    <t>Product_5078</t>
  </si>
  <si>
    <t>ORD105079</t>
  </si>
  <si>
    <t>Product_5079</t>
  </si>
  <si>
    <t>ORD105080</t>
  </si>
  <si>
    <t>Product_5080</t>
  </si>
  <si>
    <t>ORD105081</t>
  </si>
  <si>
    <t>Product_5081</t>
  </si>
  <si>
    <t>ORD105082</t>
  </si>
  <si>
    <t>Product_5082</t>
  </si>
  <si>
    <t>ORD105083</t>
  </si>
  <si>
    <t>Product_5083</t>
  </si>
  <si>
    <t>ORD105084</t>
  </si>
  <si>
    <t>Product_5084</t>
  </si>
  <si>
    <t>ORD105085</t>
  </si>
  <si>
    <t>Product_5085</t>
  </si>
  <si>
    <t>ORD105086</t>
  </si>
  <si>
    <t>Product_5086</t>
  </si>
  <si>
    <t>ORD105087</t>
  </si>
  <si>
    <t>Product_5087</t>
  </si>
  <si>
    <t>ORD105088</t>
  </si>
  <si>
    <t>Product_5088</t>
  </si>
  <si>
    <t>ORD105089</t>
  </si>
  <si>
    <t>Product_5089</t>
  </si>
  <si>
    <t>ORD105090</t>
  </si>
  <si>
    <t>Product_5090</t>
  </si>
  <si>
    <t>ORD105091</t>
  </si>
  <si>
    <t>Product_5091</t>
  </si>
  <si>
    <t>ORD105092</t>
  </si>
  <si>
    <t>Product_5092</t>
  </si>
  <si>
    <t>ORD105093</t>
  </si>
  <si>
    <t>CUST1868</t>
  </si>
  <si>
    <t>Product_5093</t>
  </si>
  <si>
    <t>ORD105094</t>
  </si>
  <si>
    <t>Product_5094</t>
  </si>
  <si>
    <t>ORD105095</t>
  </si>
  <si>
    <t>Product_5095</t>
  </si>
  <si>
    <t>ORD105096</t>
  </si>
  <si>
    <t>CUST3387</t>
  </si>
  <si>
    <t>Product_5096</t>
  </si>
  <si>
    <t>ORD105097</t>
  </si>
  <si>
    <t>CUST3024</t>
  </si>
  <si>
    <t>Product_5097</t>
  </si>
  <si>
    <t>ORD105098</t>
  </si>
  <si>
    <t>Product_5098</t>
  </si>
  <si>
    <t>ORD105099</t>
  </si>
  <si>
    <t>Product_5099</t>
  </si>
  <si>
    <t>ORD105100</t>
  </si>
  <si>
    <t>Product_5100</t>
  </si>
  <si>
    <t>ORD105101</t>
  </si>
  <si>
    <t>Product_5101</t>
  </si>
  <si>
    <t>ORD105102</t>
  </si>
  <si>
    <t>Product_5102</t>
  </si>
  <si>
    <t>ORD105103</t>
  </si>
  <si>
    <t>Product_5103</t>
  </si>
  <si>
    <t>ORD105104</t>
  </si>
  <si>
    <t>Product_5104</t>
  </si>
  <si>
    <t>ORD105105</t>
  </si>
  <si>
    <t>Product_5105</t>
  </si>
  <si>
    <t>ORD105106</t>
  </si>
  <si>
    <t>Product_5106</t>
  </si>
  <si>
    <t>ORD105107</t>
  </si>
  <si>
    <t>Product_5107</t>
  </si>
  <si>
    <t>ORD105108</t>
  </si>
  <si>
    <t>Product_5108</t>
  </si>
  <si>
    <t>ORD105109</t>
  </si>
  <si>
    <t>Product_5109</t>
  </si>
  <si>
    <t>ORD105110</t>
  </si>
  <si>
    <t>Product_5110</t>
  </si>
  <si>
    <t>ORD105111</t>
  </si>
  <si>
    <t>Product_5111</t>
  </si>
  <si>
    <t>ORD105112</t>
  </si>
  <si>
    <t>Product_5112</t>
  </si>
  <si>
    <t>ORD105113</t>
  </si>
  <si>
    <t>Product_5113</t>
  </si>
  <si>
    <t>ORD105114</t>
  </si>
  <si>
    <t>CUST2529</t>
  </si>
  <si>
    <t>Product_5114</t>
  </si>
  <si>
    <t>ORD105115</t>
  </si>
  <si>
    <t>Product_5115</t>
  </si>
  <si>
    <t>ORD105116</t>
  </si>
  <si>
    <t>Product_5116</t>
  </si>
  <si>
    <t>ORD105117</t>
  </si>
  <si>
    <t>Product_5117</t>
  </si>
  <si>
    <t>ORD105118</t>
  </si>
  <si>
    <t>Product_5118</t>
  </si>
  <si>
    <t>ORD105119</t>
  </si>
  <si>
    <t>Product_5119</t>
  </si>
  <si>
    <t>ORD105120</t>
  </si>
  <si>
    <t>CUST3587</t>
  </si>
  <si>
    <t>Product_5120</t>
  </si>
  <si>
    <t>ORD105121</t>
  </si>
  <si>
    <t>Product_5121</t>
  </si>
  <si>
    <t>ORD105122</t>
  </si>
  <si>
    <t>Product_5122</t>
  </si>
  <si>
    <t>ORD105123</t>
  </si>
  <si>
    <t>Product_5123</t>
  </si>
  <si>
    <t>ORD105124</t>
  </si>
  <si>
    <t>Product_5124</t>
  </si>
  <si>
    <t>ORD105125</t>
  </si>
  <si>
    <t>Product_5125</t>
  </si>
  <si>
    <t>ORD105126</t>
  </si>
  <si>
    <t>CUST2635</t>
  </si>
  <si>
    <t>Product_5126</t>
  </si>
  <si>
    <t>ORD105127</t>
  </si>
  <si>
    <t>Product_5127</t>
  </si>
  <si>
    <t>ORD105128</t>
  </si>
  <si>
    <t>CUST2612</t>
  </si>
  <si>
    <t>Product_5128</t>
  </si>
  <si>
    <t>ORD105129</t>
  </si>
  <si>
    <t>Product_5129</t>
  </si>
  <si>
    <t>ORD105130</t>
  </si>
  <si>
    <t>Product_5130</t>
  </si>
  <si>
    <t>ORD105131</t>
  </si>
  <si>
    <t>Product_5131</t>
  </si>
  <si>
    <t>ORD105132</t>
  </si>
  <si>
    <t>Product_5132</t>
  </si>
  <si>
    <t>ORD105133</t>
  </si>
  <si>
    <t>Product_5133</t>
  </si>
  <si>
    <t>ORD105134</t>
  </si>
  <si>
    <t>Product_5134</t>
  </si>
  <si>
    <t>ORD105135</t>
  </si>
  <si>
    <t>Product_5135</t>
  </si>
  <si>
    <t>ORD105136</t>
  </si>
  <si>
    <t>Product_5136</t>
  </si>
  <si>
    <t>ORD105137</t>
  </si>
  <si>
    <t>Product_5137</t>
  </si>
  <si>
    <t>ORD105138</t>
  </si>
  <si>
    <t>Product_5138</t>
  </si>
  <si>
    <t>ORD105139</t>
  </si>
  <si>
    <t>Product_5139</t>
  </si>
  <si>
    <t>ORD105140</t>
  </si>
  <si>
    <t>CUST3358</t>
  </si>
  <si>
    <t>Product_5140</t>
  </si>
  <si>
    <t>ORD105141</t>
  </si>
  <si>
    <t>Product_5141</t>
  </si>
  <si>
    <t>ORD105142</t>
  </si>
  <si>
    <t>CUST1631</t>
  </si>
  <si>
    <t>Product_5142</t>
  </si>
  <si>
    <t>ORD105143</t>
  </si>
  <si>
    <t>Product_5143</t>
  </si>
  <si>
    <t>ORD105144</t>
  </si>
  <si>
    <t>Product_5144</t>
  </si>
  <si>
    <t>ORD105145</t>
  </si>
  <si>
    <t>Product_5145</t>
  </si>
  <si>
    <t>ORD105146</t>
  </si>
  <si>
    <t>Product_5146</t>
  </si>
  <si>
    <t>ORD105147</t>
  </si>
  <si>
    <t>CUST2642</t>
  </si>
  <si>
    <t>Product_5147</t>
  </si>
  <si>
    <t>ORD105148</t>
  </si>
  <si>
    <t>Product_5148</t>
  </si>
  <si>
    <t>ORD105149</t>
  </si>
  <si>
    <t>CUST1278</t>
  </si>
  <si>
    <t>Product_5149</t>
  </si>
  <si>
    <t>ORD105150</t>
  </si>
  <si>
    <t>CUST1158</t>
  </si>
  <si>
    <t>Product_5150</t>
  </si>
  <si>
    <t>ORD105151</t>
  </si>
  <si>
    <t>Product_5151</t>
  </si>
  <si>
    <t>ORD105152</t>
  </si>
  <si>
    <t>Product_5152</t>
  </si>
  <si>
    <t>ORD105153</t>
  </si>
  <si>
    <t>Product_5153</t>
  </si>
  <si>
    <t>ORD105154</t>
  </si>
  <si>
    <t>Product_5154</t>
  </si>
  <si>
    <t>ORD105155</t>
  </si>
  <si>
    <t>Product_5155</t>
  </si>
  <si>
    <t>ORD105156</t>
  </si>
  <si>
    <t>Product_5156</t>
  </si>
  <si>
    <t>ORD105157</t>
  </si>
  <si>
    <t>Product_5157</t>
  </si>
  <si>
    <t>ORD105158</t>
  </si>
  <si>
    <t>Product_5158</t>
  </si>
  <si>
    <t>ORD105159</t>
  </si>
  <si>
    <t>Product_5159</t>
  </si>
  <si>
    <t>ORD105160</t>
  </si>
  <si>
    <t>Product_5160</t>
  </si>
  <si>
    <t>ORD105161</t>
  </si>
  <si>
    <t>Product_5161</t>
  </si>
  <si>
    <t>ORD105162</t>
  </si>
  <si>
    <t>Product_5162</t>
  </si>
  <si>
    <t>ORD105163</t>
  </si>
  <si>
    <t>Product_5163</t>
  </si>
  <si>
    <t>ORD105164</t>
  </si>
  <si>
    <t>Product_5164</t>
  </si>
  <si>
    <t>ORD105165</t>
  </si>
  <si>
    <t>CUST1921</t>
  </si>
  <si>
    <t>Product_5165</t>
  </si>
  <si>
    <t>ORD105166</t>
  </si>
  <si>
    <t>Product_5166</t>
  </si>
  <si>
    <t>ORD105167</t>
  </si>
  <si>
    <t>Product_5167</t>
  </si>
  <si>
    <t>ORD105168</t>
  </si>
  <si>
    <t>CUST1811</t>
  </si>
  <si>
    <t>Product_5168</t>
  </si>
  <si>
    <t>ORD105169</t>
  </si>
  <si>
    <t>Product_5169</t>
  </si>
  <si>
    <t>ORD105170</t>
  </si>
  <si>
    <t>Product_5170</t>
  </si>
  <si>
    <t>ORD105171</t>
  </si>
  <si>
    <t>Product_5171</t>
  </si>
  <si>
    <t>ORD105172</t>
  </si>
  <si>
    <t>CUST1113</t>
  </si>
  <si>
    <t>Product_5172</t>
  </si>
  <si>
    <t>ORD105173</t>
  </si>
  <si>
    <t>Product_5173</t>
  </si>
  <si>
    <t>ORD105174</t>
  </si>
  <si>
    <t>Product_5174</t>
  </si>
  <si>
    <t>ORD105175</t>
  </si>
  <si>
    <t>Product_5175</t>
  </si>
  <si>
    <t>ORD105176</t>
  </si>
  <si>
    <t>CUST3388</t>
  </si>
  <si>
    <t>Product_5176</t>
  </si>
  <si>
    <t>ORD105177</t>
  </si>
  <si>
    <t>Product_5177</t>
  </si>
  <si>
    <t>ORD105178</t>
  </si>
  <si>
    <t>CUST3117</t>
  </si>
  <si>
    <t>Product_5178</t>
  </si>
  <si>
    <t>ORD105179</t>
  </si>
  <si>
    <t>Product_5179</t>
  </si>
  <si>
    <t>ORD105180</t>
  </si>
  <si>
    <t>Product_5180</t>
  </si>
  <si>
    <t>ORD105181</t>
  </si>
  <si>
    <t>Product_5181</t>
  </si>
  <si>
    <t>ORD105182</t>
  </si>
  <si>
    <t>Product_5182</t>
  </si>
  <si>
    <t>ORD105183</t>
  </si>
  <si>
    <t>Product_5183</t>
  </si>
  <si>
    <t>ORD105184</t>
  </si>
  <si>
    <t>Product_5184</t>
  </si>
  <si>
    <t>ORD105185</t>
  </si>
  <si>
    <t>Product_5185</t>
  </si>
  <si>
    <t>ORD105186</t>
  </si>
  <si>
    <t>CUST1763</t>
  </si>
  <si>
    <t>Product_5186</t>
  </si>
  <si>
    <t>ORD105187</t>
  </si>
  <si>
    <t>Product_5187</t>
  </si>
  <si>
    <t>ORD105188</t>
  </si>
  <si>
    <t>Product_5188</t>
  </si>
  <si>
    <t>ORD105189</t>
  </si>
  <si>
    <t>Product_5189</t>
  </si>
  <si>
    <t>ORD105190</t>
  </si>
  <si>
    <t>CUST3797</t>
  </si>
  <si>
    <t>Product_5190</t>
  </si>
  <si>
    <t>ORD105191</t>
  </si>
  <si>
    <t>Product_5191</t>
  </si>
  <si>
    <t>ORD105192</t>
  </si>
  <si>
    <t>Product_5192</t>
  </si>
  <si>
    <t>ORD105193</t>
  </si>
  <si>
    <t>Product_5193</t>
  </si>
  <si>
    <t>ORD105194</t>
  </si>
  <si>
    <t>Product_5194</t>
  </si>
  <si>
    <t>ORD105195</t>
  </si>
  <si>
    <t>Product_5195</t>
  </si>
  <si>
    <t>ORD105196</t>
  </si>
  <si>
    <t>Product_5196</t>
  </si>
  <si>
    <t>ORD105197</t>
  </si>
  <si>
    <t>Product_5197</t>
  </si>
  <si>
    <t>ORD105198</t>
  </si>
  <si>
    <t>Product_5198</t>
  </si>
  <si>
    <t>ORD105199</t>
  </si>
  <si>
    <t>Product_5199</t>
  </si>
  <si>
    <t>ORD105200</t>
  </si>
  <si>
    <t>Product_5200</t>
  </si>
  <si>
    <t>ORD105201</t>
  </si>
  <si>
    <t>CUST1759</t>
  </si>
  <si>
    <t>Product_5201</t>
  </si>
  <si>
    <t>ORD105202</t>
  </si>
  <si>
    <t>Product_5202</t>
  </si>
  <si>
    <t>ORD105203</t>
  </si>
  <si>
    <t>Product_5203</t>
  </si>
  <si>
    <t>ORD105204</t>
  </si>
  <si>
    <t>Product_5204</t>
  </si>
  <si>
    <t>ORD105205</t>
  </si>
  <si>
    <t>Product_5205</t>
  </si>
  <si>
    <t>ORD105206</t>
  </si>
  <si>
    <t>CUST2409</t>
  </si>
  <si>
    <t>Product_5206</t>
  </si>
  <si>
    <t>ORD105207</t>
  </si>
  <si>
    <t>Product_5207</t>
  </si>
  <si>
    <t>ORD105208</t>
  </si>
  <si>
    <t>CUST3100</t>
  </si>
  <si>
    <t>Product_5208</t>
  </si>
  <si>
    <t>ORD105209</t>
  </si>
  <si>
    <t>Product_5209</t>
  </si>
  <si>
    <t>ORD105210</t>
  </si>
  <si>
    <t>Product_5210</t>
  </si>
  <si>
    <t>ORD105211</t>
  </si>
  <si>
    <t>Product_5211</t>
  </si>
  <si>
    <t>ORD105212</t>
  </si>
  <si>
    <t>Product_5212</t>
  </si>
  <si>
    <t>ORD105213</t>
  </si>
  <si>
    <t>Product_5213</t>
  </si>
  <si>
    <t>ORD105214</t>
  </si>
  <si>
    <t>Product_5214</t>
  </si>
  <si>
    <t>ORD105215</t>
  </si>
  <si>
    <t>CUST2410</t>
  </si>
  <si>
    <t>Product_5215</t>
  </si>
  <si>
    <t>ORD105216</t>
  </si>
  <si>
    <t>Product_5216</t>
  </si>
  <si>
    <t>ORD105217</t>
  </si>
  <si>
    <t>CUST3730</t>
  </si>
  <si>
    <t>Product_5217</t>
  </si>
  <si>
    <t>ORD105218</t>
  </si>
  <si>
    <t>Product_5218</t>
  </si>
  <si>
    <t>ORD105219</t>
  </si>
  <si>
    <t>Product_5219</t>
  </si>
  <si>
    <t>ORD105220</t>
  </si>
  <si>
    <t>Product_5220</t>
  </si>
  <si>
    <t>ORD105221</t>
  </si>
  <si>
    <t>Product_5221</t>
  </si>
  <si>
    <t>ORD105222</t>
  </si>
  <si>
    <t>CUST3753</t>
  </si>
  <si>
    <t>Product_5222</t>
  </si>
  <si>
    <t>ORD105223</t>
  </si>
  <si>
    <t>CUST1264</t>
  </si>
  <si>
    <t>Product_5223</t>
  </si>
  <si>
    <t>ORD105224</t>
  </si>
  <si>
    <t>Product_5224</t>
  </si>
  <si>
    <t>ORD105225</t>
  </si>
  <si>
    <t>Product_5225</t>
  </si>
  <si>
    <t>ORD105226</t>
  </si>
  <si>
    <t>CUST2819</t>
  </si>
  <si>
    <t>Product_5226</t>
  </si>
  <si>
    <t>ORD105227</t>
  </si>
  <si>
    <t>CUST2990</t>
  </si>
  <si>
    <t>Product_5227</t>
  </si>
  <si>
    <t>ORD105228</t>
  </si>
  <si>
    <t>Product_5228</t>
  </si>
  <si>
    <t>ORD105229</t>
  </si>
  <si>
    <t>Product_5229</t>
  </si>
  <si>
    <t>ORD105230</t>
  </si>
  <si>
    <t>CUST1338</t>
  </si>
  <si>
    <t>Product_5230</t>
  </si>
  <si>
    <t>ORD105231</t>
  </si>
  <si>
    <t>CUST1307</t>
  </si>
  <si>
    <t>Product_5231</t>
  </si>
  <si>
    <t>ORD105232</t>
  </si>
  <si>
    <t>Product_5232</t>
  </si>
  <si>
    <t>ORD105233</t>
  </si>
  <si>
    <t>Product_5233</t>
  </si>
  <si>
    <t>ORD105234</t>
  </si>
  <si>
    <t>Product_5234</t>
  </si>
  <si>
    <t>ORD105235</t>
  </si>
  <si>
    <t>Product_5235</t>
  </si>
  <si>
    <t>ORD105236</t>
  </si>
  <si>
    <t>Product_5236</t>
  </si>
  <si>
    <t>ORD105237</t>
  </si>
  <si>
    <t>Product_5237</t>
  </si>
  <si>
    <t>ORD105238</t>
  </si>
  <si>
    <t>Product_5238</t>
  </si>
  <si>
    <t>ORD105239</t>
  </si>
  <si>
    <t>Product_5239</t>
  </si>
  <si>
    <t>ORD105240</t>
  </si>
  <si>
    <t>Product_5240</t>
  </si>
  <si>
    <t>ORD105241</t>
  </si>
  <si>
    <t>Product_5241</t>
  </si>
  <si>
    <t>ORD105242</t>
  </si>
  <si>
    <t>Product_5242</t>
  </si>
  <si>
    <t>ORD105243</t>
  </si>
  <si>
    <t>Product_5243</t>
  </si>
  <si>
    <t>ORD105244</t>
  </si>
  <si>
    <t>CUST3180</t>
  </si>
  <si>
    <t>Product_5244</t>
  </si>
  <si>
    <t>ORD105245</t>
  </si>
  <si>
    <t>Product_5245</t>
  </si>
  <si>
    <t>ORD105246</t>
  </si>
  <si>
    <t>Product_5246</t>
  </si>
  <si>
    <t>ORD105247</t>
  </si>
  <si>
    <t>Product_5247</t>
  </si>
  <si>
    <t>ORD105248</t>
  </si>
  <si>
    <t>Product_5248</t>
  </si>
  <si>
    <t>ORD105249</t>
  </si>
  <si>
    <t>Product_5249</t>
  </si>
  <si>
    <t>ORD105250</t>
  </si>
  <si>
    <t>Product_5250</t>
  </si>
  <si>
    <t>ORD105251</t>
  </si>
  <si>
    <t>Product_5251</t>
  </si>
  <si>
    <t>ORD105252</t>
  </si>
  <si>
    <t>CUST2363</t>
  </si>
  <si>
    <t>Product_5252</t>
  </si>
  <si>
    <t>ORD105253</t>
  </si>
  <si>
    <t>Product_5253</t>
  </si>
  <si>
    <t>ORD105254</t>
  </si>
  <si>
    <t>Product_5254</t>
  </si>
  <si>
    <t>ORD105255</t>
  </si>
  <si>
    <t>Product_5255</t>
  </si>
  <si>
    <t>ORD105256</t>
  </si>
  <si>
    <t>Product_5256</t>
  </si>
  <si>
    <t>ORD105257</t>
  </si>
  <si>
    <t>CUST3280</t>
  </si>
  <si>
    <t>Product_5257</t>
  </si>
  <si>
    <t>ORD105258</t>
  </si>
  <si>
    <t>Product_5258</t>
  </si>
  <si>
    <t>ORD105259</t>
  </si>
  <si>
    <t>CUST1339</t>
  </si>
  <si>
    <t>Product_5259</t>
  </si>
  <si>
    <t>ORD105260</t>
  </si>
  <si>
    <t>Product_5260</t>
  </si>
  <si>
    <t>ORD105261</t>
  </si>
  <si>
    <t>Product_5261</t>
  </si>
  <si>
    <t>ORD105262</t>
  </si>
  <si>
    <t>Product_5262</t>
  </si>
  <si>
    <t>ORD105263</t>
  </si>
  <si>
    <t>Product_5263</t>
  </si>
  <si>
    <t>ORD105264</t>
  </si>
  <si>
    <t>Product_5264</t>
  </si>
  <si>
    <t>ORD105265</t>
  </si>
  <si>
    <t>Product_5265</t>
  </si>
  <si>
    <t>ORD105266</t>
  </si>
  <si>
    <t>CUST2935</t>
  </si>
  <si>
    <t>Product_5266</t>
  </si>
  <si>
    <t>ORD105267</t>
  </si>
  <si>
    <t>Product_5267</t>
  </si>
  <si>
    <t>ORD105268</t>
  </si>
  <si>
    <t>Product_5268</t>
  </si>
  <si>
    <t>ORD105269</t>
  </si>
  <si>
    <t>Product_5269</t>
  </si>
  <si>
    <t>ORD105270</t>
  </si>
  <si>
    <t>Product_5270</t>
  </si>
  <si>
    <t>ORD105271</t>
  </si>
  <si>
    <t>Product_5271</t>
  </si>
  <si>
    <t>ORD105272</t>
  </si>
  <si>
    <t>Product_5272</t>
  </si>
  <si>
    <t>ORD105273</t>
  </si>
  <si>
    <t>Product_5273</t>
  </si>
  <si>
    <t>ORD105274</t>
  </si>
  <si>
    <t>Product_5274</t>
  </si>
  <si>
    <t>ORD105275</t>
  </si>
  <si>
    <t>Product_5275</t>
  </si>
  <si>
    <t>ORD105276</t>
  </si>
  <si>
    <t>Product_5276</t>
  </si>
  <si>
    <t>ORD105277</t>
  </si>
  <si>
    <t>Product_5277</t>
  </si>
  <si>
    <t>ORD105278</t>
  </si>
  <si>
    <t>CUST3513</t>
  </si>
  <si>
    <t>Product_5278</t>
  </si>
  <si>
    <t>ORD105279</t>
  </si>
  <si>
    <t>Product_5279</t>
  </si>
  <si>
    <t>ORD105280</t>
  </si>
  <si>
    <t>Product_5280</t>
  </si>
  <si>
    <t>ORD105281</t>
  </si>
  <si>
    <t>Product_5281</t>
  </si>
  <si>
    <t>ORD105282</t>
  </si>
  <si>
    <t>Product_5282</t>
  </si>
  <si>
    <t>ORD105283</t>
  </si>
  <si>
    <t>Product_5283</t>
  </si>
  <si>
    <t>ORD105284</t>
  </si>
  <si>
    <t>Product_5284</t>
  </si>
  <si>
    <t>ORD105285</t>
  </si>
  <si>
    <t>Product_5285</t>
  </si>
  <si>
    <t>ORD105286</t>
  </si>
  <si>
    <t>Product_5286</t>
  </si>
  <si>
    <t>ORD105287</t>
  </si>
  <si>
    <t>Product_5287</t>
  </si>
  <si>
    <t>ORD105288</t>
  </si>
  <si>
    <t>Product_5288</t>
  </si>
  <si>
    <t>ORD105289</t>
  </si>
  <si>
    <t>Product_5289</t>
  </si>
  <si>
    <t>ORD105290</t>
  </si>
  <si>
    <t>Product_5290</t>
  </si>
  <si>
    <t>ORD105291</t>
  </si>
  <si>
    <t>Product_5291</t>
  </si>
  <si>
    <t>ORD105292</t>
  </si>
  <si>
    <t>Product_5292</t>
  </si>
  <si>
    <t>ORD105293</t>
  </si>
  <si>
    <t>Product_5293</t>
  </si>
  <si>
    <t>ORD105294</t>
  </si>
  <si>
    <t>CUST3844</t>
  </si>
  <si>
    <t>Product_5294</t>
  </si>
  <si>
    <t>ORD105295</t>
  </si>
  <si>
    <t>Product_5295</t>
  </si>
  <si>
    <t>ORD105296</t>
  </si>
  <si>
    <t>CUST3130</t>
  </si>
  <si>
    <t>Product_5296</t>
  </si>
  <si>
    <t>ORD105297</t>
  </si>
  <si>
    <t>Product_5297</t>
  </si>
  <si>
    <t>ORD105298</t>
  </si>
  <si>
    <t>Product_5298</t>
  </si>
  <si>
    <t>ORD105299</t>
  </si>
  <si>
    <t>Product_5299</t>
  </si>
  <si>
    <t>ORD105300</t>
  </si>
  <si>
    <t>Product_5300</t>
  </si>
  <si>
    <t>ORD105301</t>
  </si>
  <si>
    <t>CUST3662</t>
  </si>
  <si>
    <t>Product_5301</t>
  </si>
  <si>
    <t>ORD105302</t>
  </si>
  <si>
    <t>Product_5302</t>
  </si>
  <si>
    <t>ORD105303</t>
  </si>
  <si>
    <t>Product_5303</t>
  </si>
  <si>
    <t>ORD105304</t>
  </si>
  <si>
    <t>Product_5304</t>
  </si>
  <si>
    <t>ORD105305</t>
  </si>
  <si>
    <t>Product_5305</t>
  </si>
  <si>
    <t>ORD105306</t>
  </si>
  <si>
    <t>Product_5306</t>
  </si>
  <si>
    <t>ORD105307</t>
  </si>
  <si>
    <t>Product_5307</t>
  </si>
  <si>
    <t>ORD105308</t>
  </si>
  <si>
    <t>CUST3372</t>
  </si>
  <si>
    <t>Product_5308</t>
  </si>
  <si>
    <t>ORD105309</t>
  </si>
  <si>
    <t>CUST3721</t>
  </si>
  <si>
    <t>Product_5309</t>
  </si>
  <si>
    <t>ORD105310</t>
  </si>
  <si>
    <t>Product_5310</t>
  </si>
  <si>
    <t>ORD105311</t>
  </si>
  <si>
    <t>CUST3501</t>
  </si>
  <si>
    <t>Product_5311</t>
  </si>
  <si>
    <t>ORD105312</t>
  </si>
  <si>
    <t>Product_5312</t>
  </si>
  <si>
    <t>ORD105313</t>
  </si>
  <si>
    <t>Product_5313</t>
  </si>
  <si>
    <t>ORD105314</t>
  </si>
  <si>
    <t>Product_5314</t>
  </si>
  <si>
    <t>ORD105315</t>
  </si>
  <si>
    <t>Product_5315</t>
  </si>
  <si>
    <t>ORD105316</t>
  </si>
  <si>
    <t>Product_5316</t>
  </si>
  <si>
    <t>ORD105317</t>
  </si>
  <si>
    <t>Product_5317</t>
  </si>
  <si>
    <t>ORD105318</t>
  </si>
  <si>
    <t>Product_5318</t>
  </si>
  <si>
    <t>ORD105319</t>
  </si>
  <si>
    <t>Product_5319</t>
  </si>
  <si>
    <t>ORD105320</t>
  </si>
  <si>
    <t>Product_5320</t>
  </si>
  <si>
    <t>ORD105321</t>
  </si>
  <si>
    <t>Product_5321</t>
  </si>
  <si>
    <t>ORD105322</t>
  </si>
  <si>
    <t>CUST1386</t>
  </si>
  <si>
    <t>Product_5322</t>
  </si>
  <si>
    <t>ORD105323</t>
  </si>
  <si>
    <t>Product_5323</t>
  </si>
  <si>
    <t>ORD105324</t>
  </si>
  <si>
    <t>Product_5324</t>
  </si>
  <si>
    <t>ORD105325</t>
  </si>
  <si>
    <t>Product_5325</t>
  </si>
  <si>
    <t>ORD105326</t>
  </si>
  <si>
    <t>Product_5326</t>
  </si>
  <si>
    <t>ORD105327</t>
  </si>
  <si>
    <t>CUST3684</t>
  </si>
  <si>
    <t>Product_5327</t>
  </si>
  <si>
    <t>ORD105328</t>
  </si>
  <si>
    <t>Product_5328</t>
  </si>
  <si>
    <t>ORD105329</t>
  </si>
  <si>
    <t>Product_5329</t>
  </si>
  <si>
    <t>ORD105330</t>
  </si>
  <si>
    <t>Product_5330</t>
  </si>
  <si>
    <t>ORD105331</t>
  </si>
  <si>
    <t>Product_5331</t>
  </si>
  <si>
    <t>ORD105332</t>
  </si>
  <si>
    <t>Product_5332</t>
  </si>
  <si>
    <t>ORD105333</t>
  </si>
  <si>
    <t>Product_5333</t>
  </si>
  <si>
    <t>ORD105334</t>
  </si>
  <si>
    <t>Product_5334</t>
  </si>
  <si>
    <t>ORD105335</t>
  </si>
  <si>
    <t>Product_5335</t>
  </si>
  <si>
    <t>ORD105336</t>
  </si>
  <si>
    <t>Product_5336</t>
  </si>
  <si>
    <t>ORD105337</t>
  </si>
  <si>
    <t>Product_5337</t>
  </si>
  <si>
    <t>ORD105338</t>
  </si>
  <si>
    <t>CUST3511</t>
  </si>
  <si>
    <t>Product_5338</t>
  </si>
  <si>
    <t>ORD105339</t>
  </si>
  <si>
    <t>Product_5339</t>
  </si>
  <si>
    <t>ORD105340</t>
  </si>
  <si>
    <t>Product_5340</t>
  </si>
  <si>
    <t>ORD105341</t>
  </si>
  <si>
    <t>Product_5341</t>
  </si>
  <si>
    <t>ORD105342</t>
  </si>
  <si>
    <t>Product_5342</t>
  </si>
  <si>
    <t>ORD105343</t>
  </si>
  <si>
    <t>Product_5343</t>
  </si>
  <si>
    <t>ORD105344</t>
  </si>
  <si>
    <t>CUST1777</t>
  </si>
  <si>
    <t>Product_5344</t>
  </si>
  <si>
    <t>ORD105345</t>
  </si>
  <si>
    <t>Product_5345</t>
  </si>
  <si>
    <t>ORD105346</t>
  </si>
  <si>
    <t>Product_5346</t>
  </si>
  <si>
    <t>ORD105347</t>
  </si>
  <si>
    <t>Product_5347</t>
  </si>
  <si>
    <t>ORD105348</t>
  </si>
  <si>
    <t>Product_5348</t>
  </si>
  <si>
    <t>ORD105349</t>
  </si>
  <si>
    <t>Product_5349</t>
  </si>
  <si>
    <t>ORD105350</t>
  </si>
  <si>
    <t>Product_5350</t>
  </si>
  <si>
    <t>ORD105351</t>
  </si>
  <si>
    <t>Product_5351</t>
  </si>
  <si>
    <t>ORD105352</t>
  </si>
  <si>
    <t>Product_5352</t>
  </si>
  <si>
    <t>ORD105353</t>
  </si>
  <si>
    <t>Product_5353</t>
  </si>
  <si>
    <t>ORD105354</t>
  </si>
  <si>
    <t>Product_5354</t>
  </si>
  <si>
    <t>ORD105355</t>
  </si>
  <si>
    <t>Product_5355</t>
  </si>
  <si>
    <t>ORD105356</t>
  </si>
  <si>
    <t>Product_5356</t>
  </si>
  <si>
    <t>ORD105357</t>
  </si>
  <si>
    <t>CUST2820</t>
  </si>
  <si>
    <t>Product_5357</t>
  </si>
  <si>
    <t>ORD105358</t>
  </si>
  <si>
    <t>Product_5358</t>
  </si>
  <si>
    <t>ORD105359</t>
  </si>
  <si>
    <t>Product_5359</t>
  </si>
  <si>
    <t>ORD105360</t>
  </si>
  <si>
    <t>Product_5360</t>
  </si>
  <si>
    <t>ORD105361</t>
  </si>
  <si>
    <t>Product_5361</t>
  </si>
  <si>
    <t>ORD105362</t>
  </si>
  <si>
    <t>CUST1254</t>
  </si>
  <si>
    <t>Product_5362</t>
  </si>
  <si>
    <t>ORD105363</t>
  </si>
  <si>
    <t>Product_5363</t>
  </si>
  <si>
    <t>ORD105364</t>
  </si>
  <si>
    <t>Product_5364</t>
  </si>
  <si>
    <t>ORD105365</t>
  </si>
  <si>
    <t>Product_5365</t>
  </si>
  <si>
    <t>ORD105366</t>
  </si>
  <si>
    <t>CUST1486</t>
  </si>
  <si>
    <t>Product_5366</t>
  </si>
  <si>
    <t>ORD105367</t>
  </si>
  <si>
    <t>Product_5367</t>
  </si>
  <si>
    <t>ORD105368</t>
  </si>
  <si>
    <t>Product_5368</t>
  </si>
  <si>
    <t>ORD105369</t>
  </si>
  <si>
    <t>Product_5369</t>
  </si>
  <si>
    <t>ORD105370</t>
  </si>
  <si>
    <t>CUST3859</t>
  </si>
  <si>
    <t>Product_5370</t>
  </si>
  <si>
    <t>ORD105371</t>
  </si>
  <si>
    <t>Product_5371</t>
  </si>
  <si>
    <t>ORD105372</t>
  </si>
  <si>
    <t>Product_5372</t>
  </si>
  <si>
    <t>ORD105373</t>
  </si>
  <si>
    <t>Product_5373</t>
  </si>
  <si>
    <t>ORD105374</t>
  </si>
  <si>
    <t>Product_5374</t>
  </si>
  <si>
    <t>ORD105375</t>
  </si>
  <si>
    <t>Product_5375</t>
  </si>
  <si>
    <t>ORD105376</t>
  </si>
  <si>
    <t>Product_5376</t>
  </si>
  <si>
    <t>ORD105377</t>
  </si>
  <si>
    <t>Product_5377</t>
  </si>
  <si>
    <t>ORD105378</t>
  </si>
  <si>
    <t>Product_5378</t>
  </si>
  <si>
    <t>ORD105379</t>
  </si>
  <si>
    <t>Product_5379</t>
  </si>
  <si>
    <t>ORD105380</t>
  </si>
  <si>
    <t>Product_5380</t>
  </si>
  <si>
    <t>ORD105381</t>
  </si>
  <si>
    <t>Product_5381</t>
  </si>
  <si>
    <t>ORD105382</t>
  </si>
  <si>
    <t>Product_5382</t>
  </si>
  <si>
    <t>ORD105383</t>
  </si>
  <si>
    <t>CUST1530</t>
  </si>
  <si>
    <t>Product_5383</t>
  </si>
  <si>
    <t>ORD105384</t>
  </si>
  <si>
    <t>Product_5384</t>
  </si>
  <si>
    <t>ORD105385</t>
  </si>
  <si>
    <t>Product_5385</t>
  </si>
  <si>
    <t>ORD105386</t>
  </si>
  <si>
    <t>Product_5386</t>
  </si>
  <si>
    <t>ORD105387</t>
  </si>
  <si>
    <t>Product_5387</t>
  </si>
  <si>
    <t>ORD105388</t>
  </si>
  <si>
    <t>Product_5388</t>
  </si>
  <si>
    <t>ORD105389</t>
  </si>
  <si>
    <t>Product_5389</t>
  </si>
  <si>
    <t>ORD105390</t>
  </si>
  <si>
    <t>Product_5390</t>
  </si>
  <si>
    <t>ORD105391</t>
  </si>
  <si>
    <t>Product_5391</t>
  </si>
  <si>
    <t>ORD105392</t>
  </si>
  <si>
    <t>Product_5392</t>
  </si>
  <si>
    <t>ORD105393</t>
  </si>
  <si>
    <t>Product_5393</t>
  </si>
  <si>
    <t>ORD105394</t>
  </si>
  <si>
    <t>Product_5394</t>
  </si>
  <si>
    <t>ORD105395</t>
  </si>
  <si>
    <t>Product_5395</t>
  </si>
  <si>
    <t>ORD105396</t>
  </si>
  <si>
    <t>CUST1020</t>
  </si>
  <si>
    <t>Product_5396</t>
  </si>
  <si>
    <t>ORD105397</t>
  </si>
  <si>
    <t>Product_5397</t>
  </si>
  <si>
    <t>ORD105398</t>
  </si>
  <si>
    <t>Product_5398</t>
  </si>
  <si>
    <t>ORD105399</t>
  </si>
  <si>
    <t>CUST3919</t>
  </si>
  <si>
    <t>Product_5399</t>
  </si>
  <si>
    <t>ORD105400</t>
  </si>
  <si>
    <t>Product_5400</t>
  </si>
  <si>
    <t>ORD105401</t>
  </si>
  <si>
    <t>CUST2561</t>
  </si>
  <si>
    <t>Product_5401</t>
  </si>
  <si>
    <t>ORD105402</t>
  </si>
  <si>
    <t>CUST2079</t>
  </si>
  <si>
    <t>Product_5402</t>
  </si>
  <si>
    <t>ORD105403</t>
  </si>
  <si>
    <t>Product_5403</t>
  </si>
  <si>
    <t>ORD105404</t>
  </si>
  <si>
    <t>Product_5404</t>
  </si>
  <si>
    <t>ORD105405</t>
  </si>
  <si>
    <t>Product_5405</t>
  </si>
  <si>
    <t>ORD105406</t>
  </si>
  <si>
    <t>Product_5406</t>
  </si>
  <si>
    <t>ORD105407</t>
  </si>
  <si>
    <t>Product_5407</t>
  </si>
  <si>
    <t>ORD105408</t>
  </si>
  <si>
    <t>Product_5408</t>
  </si>
  <si>
    <t>ORD105409</t>
  </si>
  <si>
    <t>Product_5409</t>
  </si>
  <si>
    <t>ORD105410</t>
  </si>
  <si>
    <t>Product_5410</t>
  </si>
  <si>
    <t>ORD105411</t>
  </si>
  <si>
    <t>Product_5411</t>
  </si>
  <si>
    <t>ORD105412</t>
  </si>
  <si>
    <t>Product_5412</t>
  </si>
  <si>
    <t>ORD105413</t>
  </si>
  <si>
    <t>Product_5413</t>
  </si>
  <si>
    <t>ORD105414</t>
  </si>
  <si>
    <t>Product_5414</t>
  </si>
  <si>
    <t>ORD105415</t>
  </si>
  <si>
    <t>Product_5415</t>
  </si>
  <si>
    <t>ORD105416</t>
  </si>
  <si>
    <t>Product_5416</t>
  </si>
  <si>
    <t>ORD105417</t>
  </si>
  <si>
    <t>CUST3469</t>
  </si>
  <si>
    <t>Product_5417</t>
  </si>
  <si>
    <t>ORD105418</t>
  </si>
  <si>
    <t>Product_5418</t>
  </si>
  <si>
    <t>ORD105419</t>
  </si>
  <si>
    <t>Product_5419</t>
  </si>
  <si>
    <t>ORD105420</t>
  </si>
  <si>
    <t>Product_5420</t>
  </si>
  <si>
    <t>ORD105421</t>
  </si>
  <si>
    <t>Product_5421</t>
  </si>
  <si>
    <t>ORD105422</t>
  </si>
  <si>
    <t>Product_5422</t>
  </si>
  <si>
    <t>ORD105423</t>
  </si>
  <si>
    <t>Product_5423</t>
  </si>
  <si>
    <t>ORD105424</t>
  </si>
  <si>
    <t>Product_5424</t>
  </si>
  <si>
    <t>ORD105425</t>
  </si>
  <si>
    <t>Product_5425</t>
  </si>
  <si>
    <t>ORD105426</t>
  </si>
  <si>
    <t>Product_5426</t>
  </si>
  <si>
    <t>ORD105427</t>
  </si>
  <si>
    <t>Product_5427</t>
  </si>
  <si>
    <t>ORD105428</t>
  </si>
  <si>
    <t>CUST2431</t>
  </si>
  <si>
    <t>Product_5428</t>
  </si>
  <si>
    <t>ORD105429</t>
  </si>
  <si>
    <t>Product_5429</t>
  </si>
  <si>
    <t>ORD105430</t>
  </si>
  <si>
    <t>Product_5430</t>
  </si>
  <si>
    <t>ORD105431</t>
  </si>
  <si>
    <t>Product_5431</t>
  </si>
  <si>
    <t>ORD105432</t>
  </si>
  <si>
    <t>Product_5432</t>
  </si>
  <si>
    <t>ORD105433</t>
  </si>
  <si>
    <t>Product_5433</t>
  </si>
  <si>
    <t>ORD105434</t>
  </si>
  <si>
    <t>Product_5434</t>
  </si>
  <si>
    <t>ORD105435</t>
  </si>
  <si>
    <t>Product_5435</t>
  </si>
  <si>
    <t>ORD105436</t>
  </si>
  <si>
    <t>CUST3068</t>
  </si>
  <si>
    <t>Product_5436</t>
  </si>
  <si>
    <t>ORD105437</t>
  </si>
  <si>
    <t>Product_5437</t>
  </si>
  <si>
    <t>ORD105438</t>
  </si>
  <si>
    <t>Product_5438</t>
  </si>
  <si>
    <t>ORD105439</t>
  </si>
  <si>
    <t>Product_5439</t>
  </si>
  <si>
    <t>ORD105440</t>
  </si>
  <si>
    <t>Product_5440</t>
  </si>
  <si>
    <t>ORD105441</t>
  </si>
  <si>
    <t>Product_5441</t>
  </si>
  <si>
    <t>ORD105442</t>
  </si>
  <si>
    <t>Product_5442</t>
  </si>
  <si>
    <t>ORD105443</t>
  </si>
  <si>
    <t>CUST1491</t>
  </si>
  <si>
    <t>Product_5443</t>
  </si>
  <si>
    <t>ORD105444</t>
  </si>
  <si>
    <t>Product_5444</t>
  </si>
  <si>
    <t>ORD105445</t>
  </si>
  <si>
    <t>Product_5445</t>
  </si>
  <si>
    <t>ORD105446</t>
  </si>
  <si>
    <t>Product_5446</t>
  </si>
  <si>
    <t>ORD105447</t>
  </si>
  <si>
    <t>Product_5447</t>
  </si>
  <si>
    <t>ORD105448</t>
  </si>
  <si>
    <t>CUST1492</t>
  </si>
  <si>
    <t>Product_5448</t>
  </si>
  <si>
    <t>ORD105449</t>
  </si>
  <si>
    <t>Product_5449</t>
  </si>
  <si>
    <t>ORD105450</t>
  </si>
  <si>
    <t>Product_5450</t>
  </si>
  <si>
    <t>ORD105451</t>
  </si>
  <si>
    <t>CUST1015</t>
  </si>
  <si>
    <t>Product_5451</t>
  </si>
  <si>
    <t>ORD105452</t>
  </si>
  <si>
    <t>Product_5452</t>
  </si>
  <si>
    <t>ORD105453</t>
  </si>
  <si>
    <t>CUST2702</t>
  </si>
  <si>
    <t>Product_5453</t>
  </si>
  <si>
    <t>ORD105454</t>
  </si>
  <si>
    <t>CUST2685</t>
  </si>
  <si>
    <t>Product_5454</t>
  </si>
  <si>
    <t>ORD105455</t>
  </si>
  <si>
    <t>CUST2392</t>
  </si>
  <si>
    <t>Product_5455</t>
  </si>
  <si>
    <t>ORD105456</t>
  </si>
  <si>
    <t>CUST2519</t>
  </si>
  <si>
    <t>Product_5456</t>
  </si>
  <si>
    <t>ORD105457</t>
  </si>
  <si>
    <t>CUST1300</t>
  </si>
  <si>
    <t>Product_5457</t>
  </si>
  <si>
    <t>ORD105458</t>
  </si>
  <si>
    <t>Product_5458</t>
  </si>
  <si>
    <t>ORD105459</t>
  </si>
  <si>
    <t>Product_5459</t>
  </si>
  <si>
    <t>ORD105460</t>
  </si>
  <si>
    <t>Product_5460</t>
  </si>
  <si>
    <t>ORD105461</t>
  </si>
  <si>
    <t>CUST1558</t>
  </si>
  <si>
    <t>Product_5461</t>
  </si>
  <si>
    <t>ORD105462</t>
  </si>
  <si>
    <t>Product_5462</t>
  </si>
  <si>
    <t>ORD105463</t>
  </si>
  <si>
    <t>CUST2943</t>
  </si>
  <si>
    <t>Product_5463</t>
  </si>
  <si>
    <t>ORD105464</t>
  </si>
  <si>
    <t>CUST3976</t>
  </si>
  <si>
    <t>Product_5464</t>
  </si>
  <si>
    <t>ORD105465</t>
  </si>
  <si>
    <t>Product_5465</t>
  </si>
  <si>
    <t>ORD105466</t>
  </si>
  <si>
    <t>Product_5466</t>
  </si>
  <si>
    <t>ORD105467</t>
  </si>
  <si>
    <t>CUST2266</t>
  </si>
  <si>
    <t>Product_5467</t>
  </si>
  <si>
    <t>ORD105468</t>
  </si>
  <si>
    <t>Product_5468</t>
  </si>
  <si>
    <t>ORD105469</t>
  </si>
  <si>
    <t>Product_5469</t>
  </si>
  <si>
    <t>ORD105470</t>
  </si>
  <si>
    <t>Product_5470</t>
  </si>
  <si>
    <t>ORD105471</t>
  </si>
  <si>
    <t>Product_5471</t>
  </si>
  <si>
    <t>ORD105472</t>
  </si>
  <si>
    <t>Product_5472</t>
  </si>
  <si>
    <t>ORD105473</t>
  </si>
  <si>
    <t>Product_5473</t>
  </si>
  <si>
    <t>ORD105474</t>
  </si>
  <si>
    <t>Product_5474</t>
  </si>
  <si>
    <t>ORD105475</t>
  </si>
  <si>
    <t>Product_5475</t>
  </si>
  <si>
    <t>ORD105476</t>
  </si>
  <si>
    <t>Product_5476</t>
  </si>
  <si>
    <t>ORD105477</t>
  </si>
  <si>
    <t>Product_5477</t>
  </si>
  <si>
    <t>ORD105478</t>
  </si>
  <si>
    <t>Product_5478</t>
  </si>
  <si>
    <t>ORD105479</t>
  </si>
  <si>
    <t>Product_5479</t>
  </si>
  <si>
    <t>ORD105480</t>
  </si>
  <si>
    <t>Product_5480</t>
  </si>
  <si>
    <t>ORD105481</t>
  </si>
  <si>
    <t>Product_5481</t>
  </si>
  <si>
    <t>ORD105482</t>
  </si>
  <si>
    <t>Product_5482</t>
  </si>
  <si>
    <t>ORD105483</t>
  </si>
  <si>
    <t>Product_5483</t>
  </si>
  <si>
    <t>ORD105484</t>
  </si>
  <si>
    <t>Product_5484</t>
  </si>
  <si>
    <t>ORD105485</t>
  </si>
  <si>
    <t>Product_5485</t>
  </si>
  <si>
    <t>ORD105486</t>
  </si>
  <si>
    <t>Product_5486</t>
  </si>
  <si>
    <t>ORD105487</t>
  </si>
  <si>
    <t>Product_5487</t>
  </si>
  <si>
    <t>ORD105488</t>
  </si>
  <si>
    <t>Product_5488</t>
  </si>
  <si>
    <t>ORD105489</t>
  </si>
  <si>
    <t>Product_5489</t>
  </si>
  <si>
    <t>ORD105490</t>
  </si>
  <si>
    <t>Product_5490</t>
  </si>
  <si>
    <t>ORD105491</t>
  </si>
  <si>
    <t>Product_5491</t>
  </si>
  <si>
    <t>ORD105492</t>
  </si>
  <si>
    <t>Product_5492</t>
  </si>
  <si>
    <t>ORD105493</t>
  </si>
  <si>
    <t>Product_5493</t>
  </si>
  <si>
    <t>ORD105494</t>
  </si>
  <si>
    <t>Product_5494</t>
  </si>
  <si>
    <t>ORD105495</t>
  </si>
  <si>
    <t>Product_5495</t>
  </si>
  <si>
    <t>ORD105496</t>
  </si>
  <si>
    <t>Product_5496</t>
  </si>
  <si>
    <t>ORD105497</t>
  </si>
  <si>
    <t>Product_5497</t>
  </si>
  <si>
    <t>ORD105498</t>
  </si>
  <si>
    <t>Product_5498</t>
  </si>
  <si>
    <t>ORD105499</t>
  </si>
  <si>
    <t>Product_5499</t>
  </si>
  <si>
    <t>Profit Margin</t>
  </si>
  <si>
    <t>Profit Category</t>
  </si>
  <si>
    <t>Discount Impact</t>
  </si>
  <si>
    <t>Product Code</t>
  </si>
  <si>
    <t>Year</t>
  </si>
  <si>
    <t>Month</t>
  </si>
  <si>
    <t>Row Labels</t>
  </si>
  <si>
    <t>Grand Total</t>
  </si>
  <si>
    <t>Sum of Sales</t>
  </si>
  <si>
    <t>Sum of Profit</t>
  </si>
  <si>
    <t>Column Labels</t>
  </si>
  <si>
    <t>Total Sum of Sales</t>
  </si>
  <si>
    <t>Total Sum of Profit</t>
  </si>
  <si>
    <t>Region &amp; Category Analysis</t>
  </si>
  <si>
    <t>Jan</t>
  </si>
  <si>
    <t>Feb</t>
  </si>
  <si>
    <t>Mar</t>
  </si>
  <si>
    <t>Apr</t>
  </si>
  <si>
    <t>May</t>
  </si>
  <si>
    <t>Jun</t>
  </si>
  <si>
    <t>Jul</t>
  </si>
  <si>
    <t>Aug</t>
  </si>
  <si>
    <t>Monthly Sales Trend</t>
  </si>
  <si>
    <t>Payment Method Breakdown</t>
  </si>
  <si>
    <t>Count of Order_ID</t>
  </si>
  <si>
    <t>Customer Analysis Top 10</t>
  </si>
  <si>
    <t>Top 10 Products by Sales</t>
  </si>
  <si>
    <t>Shipping Mode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</si>
</sst>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sz val="10"/>
      <color theme="1"/>
      <name val="Arial Unicode MS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4" fontId="0" fillId="0" borderId="0" xfId="0" applyNumberFormat="1"/>
    <xf numFmtId="10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22" fontId="2" fillId="0" borderId="0" xfId="0" applyNumberFormat="1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[Project_Sales_.xlsx]Pivot Tables!PivotTable2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Tables'!$C$18</c:f>
              <c:strCache>
                <c:ptCount val="1"/>
                <c:pt idx="0">
                  <c:v>Sum of Sales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Tables'!$B$19:$B$27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</c:strCache>
            </c:strRef>
          </c:cat>
          <c:val>
            <c:numRef>
              <c:f>'Pivot Tables'!$C$19:$C$27</c:f>
              <c:numCache>
                <c:formatCode>General</c:formatCode>
                <c:ptCount val="8"/>
                <c:pt idx="0">
                  <c:v>3147115.9921999956</c:v>
                </c:pt>
                <c:pt idx="1">
                  <c:v>2838757.2925999998</c:v>
                </c:pt>
                <c:pt idx="2">
                  <c:v>3188082.7056</c:v>
                </c:pt>
                <c:pt idx="3">
                  <c:v>3101774.995300001</c:v>
                </c:pt>
                <c:pt idx="4">
                  <c:v>3391440.7439000024</c:v>
                </c:pt>
                <c:pt idx="5">
                  <c:v>3036036.2861999958</c:v>
                </c:pt>
                <c:pt idx="6">
                  <c:v>3304542.8198999991</c:v>
                </c:pt>
                <c:pt idx="7">
                  <c:v>1804210.5110999984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D-40FF-8C5D-A198B4DD6F37}"/>
            </c:ext>
          </c:extLst>
        </c:ser>
        <c:ser>
          <c:idx val="1"/>
          <c:order val="1"/>
          <c:tx>
            <c:strRef>
              <c:f>'Pivot Tables'!$D$18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Tables'!$B$19:$B$27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</c:strCache>
            </c:strRef>
          </c:cat>
          <c:val>
            <c:numRef>
              <c:f>'Pivot Tables'!$D$19:$D$27</c:f>
              <c:numCache>
                <c:formatCode>General</c:formatCode>
                <c:ptCount val="8"/>
                <c:pt idx="0">
                  <c:v>468381.90000000066</c:v>
                </c:pt>
                <c:pt idx="1">
                  <c:v>415569.7100000002</c:v>
                </c:pt>
                <c:pt idx="2">
                  <c:v>500361.61999999965</c:v>
                </c:pt>
                <c:pt idx="3">
                  <c:v>465014.56000000017</c:v>
                </c:pt>
                <c:pt idx="4">
                  <c:v>502223.93000000052</c:v>
                </c:pt>
                <c:pt idx="5">
                  <c:v>449007.63000000082</c:v>
                </c:pt>
                <c:pt idx="6">
                  <c:v>495308.03999999975</c:v>
                </c:pt>
                <c:pt idx="7">
                  <c:v>274999.63999999996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2D-40FF-8C5D-A198B4DD6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43360"/>
        <c:axId val="169550080"/>
      </c:lineChart>
      <c:catAx>
        <c:axId val="1695433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50080"/>
        <c:crosses val="autoZero"/>
        <c:auto val="1"/>
        <c:lblAlgn val="ctr"/>
        <c:lblOffset val="100"/>
        <c:noMultiLvlLbl val="0"/>
      </c:catAx>
      <c:valAx>
        <c:axId val="169550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433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[Project_Sales_.xlsx]Pivot Tables!PivotTable3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4880014998125232E-3"/>
              <c:y val="-5.0722636943109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768323077262403E-2"/>
              <c:y val="0.12586290350069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5166302741569101E-2"/>
              <c:y val="8.91110202133824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8039215686274487E-4"/>
              <c:y val="0.150268943654770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9429409559099229E-2"/>
              <c:y val="-2.31874424787810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9.5569211936743198E-2"/>
          <c:y val="0.12443535467157517"/>
          <c:w val="0.55851143607049114"/>
          <c:h val="0.69052323005078908"/>
        </c:manualLayout>
      </c:layout>
      <c:pieChart>
        <c:varyColors val="1"/>
        <c:ser>
          <c:idx val="0"/>
          <c:order val="0"/>
          <c:tx>
            <c:strRef>
              <c:f>'Pivot Tables'!$C$38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explosion val="7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C41-4C6C-B5EC-0969CF36C6CA}"/>
              </c:ext>
            </c:extLst>
          </c:dPt>
          <c:dPt>
            <c:idx val="1"/>
            <c:bubble3D val="0"/>
            <c:explosion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C41-4C6C-B5EC-0969CF36C6CA}"/>
              </c:ext>
            </c:extLst>
          </c:dPt>
          <c:dPt>
            <c:idx val="2"/>
            <c:bubble3D val="0"/>
            <c:explosion val="5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C41-4C6C-B5EC-0969CF36C6CA}"/>
              </c:ext>
            </c:extLst>
          </c:dPt>
          <c:dPt>
            <c:idx val="3"/>
            <c:bubble3D val="0"/>
            <c:explosion val="5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1C41-4C6C-B5EC-0969CF36C6CA}"/>
              </c:ext>
            </c:extLst>
          </c:dPt>
          <c:dPt>
            <c:idx val="4"/>
            <c:bubble3D val="0"/>
            <c:explosion val="7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C41-4C6C-B5EC-0969CF36C6CA}"/>
              </c:ext>
            </c:extLst>
          </c:dPt>
          <c:dLbls>
            <c:dLbl>
              <c:idx val="0"/>
              <c:layout>
                <c:manualLayout>
                  <c:x val="-8.4880014998125232E-3"/>
                  <c:y val="-5.0722636943109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41-4C6C-B5EC-0969CF36C6CA}"/>
                </c:ext>
              </c:extLst>
            </c:dLbl>
            <c:dLbl>
              <c:idx val="1"/>
              <c:layout>
                <c:manualLayout>
                  <c:x val="3.5768323077262403E-2"/>
                  <c:y val="0.12586290350069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C41-4C6C-B5EC-0969CF36C6CA}"/>
                </c:ext>
              </c:extLst>
            </c:dLbl>
            <c:dLbl>
              <c:idx val="2"/>
              <c:layout>
                <c:manualLayout>
                  <c:x val="1.5166302741569101E-2"/>
                  <c:y val="8.91110202133824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41-4C6C-B5EC-0969CF36C6CA}"/>
                </c:ext>
              </c:extLst>
            </c:dLbl>
            <c:dLbl>
              <c:idx val="3"/>
              <c:layout>
                <c:manualLayout>
                  <c:x val="9.8039215686274487E-4"/>
                  <c:y val="0.150268943654770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C41-4C6C-B5EC-0969CF36C6CA}"/>
                </c:ext>
              </c:extLst>
            </c:dLbl>
            <c:dLbl>
              <c:idx val="4"/>
              <c:layout>
                <c:manualLayout>
                  <c:x val="2.9429409559099229E-2"/>
                  <c:y val="-2.31874424787810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41-4C6C-B5EC-0969CF36C6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Tables'!$B$39:$B$44</c:f>
              <c:strCache>
                <c:ptCount val="5"/>
                <c:pt idx="0">
                  <c:v>Cash</c:v>
                </c:pt>
                <c:pt idx="1">
                  <c:v>Credit Card</c:v>
                </c:pt>
                <c:pt idx="2">
                  <c:v>Debit Card</c:v>
                </c:pt>
                <c:pt idx="3">
                  <c:v>Net Banking</c:v>
                </c:pt>
                <c:pt idx="4">
                  <c:v>UPI</c:v>
                </c:pt>
              </c:strCache>
            </c:strRef>
          </c:cat>
          <c:val>
            <c:numRef>
              <c:f>'Pivot Tables'!$C$39:$C$44</c:f>
              <c:numCache>
                <c:formatCode>General</c:formatCode>
                <c:ptCount val="5"/>
                <c:pt idx="0">
                  <c:v>4662072.1012999965</c:v>
                </c:pt>
                <c:pt idx="1">
                  <c:v>4703829.2726000017</c:v>
                </c:pt>
                <c:pt idx="2">
                  <c:v>5062610.8920999952</c:v>
                </c:pt>
                <c:pt idx="3">
                  <c:v>4443893.7951999959</c:v>
                </c:pt>
                <c:pt idx="4">
                  <c:v>4939555.2856000075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1-4C6C-B5EC-0969CF36C6CA}"/>
            </c:ext>
          </c:extLst>
        </c:ser>
        <c:ser>
          <c:idx val="1"/>
          <c:order val="1"/>
          <c:tx>
            <c:strRef>
              <c:f>'Pivot Tables'!$D$38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858-431D-85B0-353DDC7E683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858-431D-85B0-353DDC7E683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858-431D-85B0-353DDC7E683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A858-431D-85B0-353DDC7E683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A858-431D-85B0-353DDC7E68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Tables'!$B$39:$B$44</c:f>
              <c:strCache>
                <c:ptCount val="5"/>
                <c:pt idx="0">
                  <c:v>Cash</c:v>
                </c:pt>
                <c:pt idx="1">
                  <c:v>Credit Card</c:v>
                </c:pt>
                <c:pt idx="2">
                  <c:v>Debit Card</c:v>
                </c:pt>
                <c:pt idx="3">
                  <c:v>Net Banking</c:v>
                </c:pt>
                <c:pt idx="4">
                  <c:v>UPI</c:v>
                </c:pt>
              </c:strCache>
            </c:strRef>
          </c:cat>
          <c:val>
            <c:numRef>
              <c:f>'Pivot Tables'!$D$39:$D$44</c:f>
              <c:numCache>
                <c:formatCode>General</c:formatCode>
                <c:ptCount val="5"/>
                <c:pt idx="0">
                  <c:v>721252.01999999909</c:v>
                </c:pt>
                <c:pt idx="1">
                  <c:v>696637.27</c:v>
                </c:pt>
                <c:pt idx="2">
                  <c:v>762619.2300000008</c:v>
                </c:pt>
                <c:pt idx="3">
                  <c:v>660728.23000000033</c:v>
                </c:pt>
                <c:pt idx="4">
                  <c:v>729630.27999999875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41-4C6C-B5EC-0969CF36C6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413165266106448"/>
          <c:y val="0.22098442240174523"/>
          <c:w val="0.17266917624072134"/>
          <c:h val="0.437134023646605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Sum of Sales</c:v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Lit>
              <c:ptCount val="3"/>
              <c:pt idx="0">
                <c:v>Express</c:v>
              </c:pt>
              <c:pt idx="1">
                <c:v>Same Day</c:v>
              </c:pt>
              <c:pt idx="2">
                <c:v>Standard</c:v>
              </c:pt>
            </c:strLit>
          </c:cat>
          <c:val>
            <c:numLit>
              <c:formatCode>General</c:formatCode>
              <c:ptCount val="3"/>
              <c:pt idx="0">
                <c:v>8046194.3570000017</c:v>
              </c:pt>
              <c:pt idx="1">
                <c:v>8148257.8630000111</c:v>
              </c:pt>
              <c:pt idx="2">
                <c:v>7617509.1268000044</c:v>
              </c:pt>
            </c:numLit>
          </c:val>
          <c:extLst>
            <c:ext xmlns:c16="http://schemas.microsoft.com/office/drawing/2014/chart" uri="{C3380CC4-5D6E-409C-BE32-E72D297353CC}">
              <c16:uniqueId val="{00000000-938A-4A18-9A91-7D8EE1629EAB}"/>
            </c:ext>
          </c:extLst>
        </c:ser>
        <c:ser>
          <c:idx val="1"/>
          <c:order val="1"/>
          <c:tx>
            <c:v>Sum of Profit</c:v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Lit>
              <c:ptCount val="3"/>
              <c:pt idx="0">
                <c:v>Express</c:v>
              </c:pt>
              <c:pt idx="1">
                <c:v>Same Day</c:v>
              </c:pt>
              <c:pt idx="2">
                <c:v>Standard</c:v>
              </c:pt>
            </c:strLit>
          </c:cat>
          <c:val>
            <c:numLit>
              <c:formatCode>General</c:formatCode>
              <c:ptCount val="3"/>
              <c:pt idx="0">
                <c:v>1218740.9300000011</c:v>
              </c:pt>
              <c:pt idx="1">
                <c:v>1221894.830000001</c:v>
              </c:pt>
              <c:pt idx="2">
                <c:v>1130231.2699999989</c:v>
              </c:pt>
            </c:numLit>
          </c:val>
          <c:extLst>
            <c:ext xmlns:c16="http://schemas.microsoft.com/office/drawing/2014/chart" uri="{C3380CC4-5D6E-409C-BE32-E72D297353CC}">
              <c16:uniqueId val="{00000001-938A-4A18-9A91-7D8EE1629EAB}"/>
            </c:ext>
          </c:extLst>
        </c:ser>
        <c:ser>
          <c:idx val="2"/>
          <c:order val="2"/>
          <c:tx>
            <c:v>Count of Order_ID</c:v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Lit>
              <c:ptCount val="3"/>
              <c:pt idx="0">
                <c:v>Express</c:v>
              </c:pt>
              <c:pt idx="1">
                <c:v>Same Day</c:v>
              </c:pt>
              <c:pt idx="2">
                <c:v>Standard</c:v>
              </c:pt>
            </c:strLit>
          </c:cat>
          <c:val>
            <c:numLit>
              <c:formatCode>General</c:formatCode>
              <c:ptCount val="3"/>
              <c:pt idx="0">
                <c:v>1896</c:v>
              </c:pt>
              <c:pt idx="1">
                <c:v>1835</c:v>
              </c:pt>
              <c:pt idx="2">
                <c:v>1769</c:v>
              </c:pt>
            </c:numLit>
          </c:val>
          <c:extLst>
            <c:ext xmlns:c16="http://schemas.microsoft.com/office/drawing/2014/chart" uri="{C3380CC4-5D6E-409C-BE32-E72D297353CC}">
              <c16:uniqueId val="{00000002-938A-4A18-9A91-7D8EE1629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372559327"/>
        <c:axId val="372573727"/>
        <c:axId val="0"/>
      </c:bar3DChart>
      <c:catAx>
        <c:axId val="37255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73727"/>
        <c:crosses val="autoZero"/>
        <c:auto val="1"/>
        <c:lblAlgn val="ctr"/>
        <c:lblOffset val="100"/>
        <c:noMultiLvlLbl val="0"/>
      </c:catAx>
      <c:valAx>
        <c:axId val="37257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5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[Project_Sales_.xlsx]Pivot Tables!PivotTable9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'Pivot Tables'!$C$59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Tables'!$B$60:$B$70</c:f>
              <c:strCache>
                <c:ptCount val="10"/>
                <c:pt idx="0">
                  <c:v>CUST1070</c:v>
                </c:pt>
                <c:pt idx="1">
                  <c:v>CUST1259</c:v>
                </c:pt>
                <c:pt idx="2">
                  <c:v>CUST1959</c:v>
                </c:pt>
                <c:pt idx="3">
                  <c:v>CUST2147</c:v>
                </c:pt>
                <c:pt idx="4">
                  <c:v>CUST2299</c:v>
                </c:pt>
                <c:pt idx="5">
                  <c:v>CUST2481</c:v>
                </c:pt>
                <c:pt idx="6">
                  <c:v>CUST2662</c:v>
                </c:pt>
                <c:pt idx="7">
                  <c:v>CUST3001</c:v>
                </c:pt>
                <c:pt idx="8">
                  <c:v>CUST3437</c:v>
                </c:pt>
                <c:pt idx="9">
                  <c:v>CUST3984</c:v>
                </c:pt>
              </c:strCache>
            </c:strRef>
          </c:cat>
          <c:val>
            <c:numRef>
              <c:f>'Pivot Tables'!$C$60:$C$70</c:f>
              <c:numCache>
                <c:formatCode>General</c:formatCode>
                <c:ptCount val="10"/>
                <c:pt idx="0">
                  <c:v>42212.405999999879</c:v>
                </c:pt>
                <c:pt idx="1">
                  <c:v>44527.8105</c:v>
                </c:pt>
                <c:pt idx="2">
                  <c:v>43736.955999999875</c:v>
                </c:pt>
                <c:pt idx="3">
                  <c:v>43301.606399999968</c:v>
                </c:pt>
                <c:pt idx="4">
                  <c:v>36883.461599999886</c:v>
                </c:pt>
                <c:pt idx="5">
                  <c:v>39467.108999999888</c:v>
                </c:pt>
                <c:pt idx="6">
                  <c:v>46941.981399999888</c:v>
                </c:pt>
                <c:pt idx="7">
                  <c:v>34939.064199999986</c:v>
                </c:pt>
                <c:pt idx="8">
                  <c:v>44174.115999999987</c:v>
                </c:pt>
                <c:pt idx="9">
                  <c:v>35362.169200000004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C-42C4-B622-E32DBD052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03614975"/>
        <c:axId val="503605375"/>
        <c:axId val="0"/>
      </c:bar3DChart>
      <c:catAx>
        <c:axId val="50361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05375"/>
        <c:crosses val="autoZero"/>
        <c:auto val="1"/>
        <c:lblAlgn val="ctr"/>
        <c:lblOffset val="100"/>
        <c:noMultiLvlLbl val="0"/>
      </c:catAx>
      <c:valAx>
        <c:axId val="50360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1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[Project_Sales_.xlsx]Pivot Tables!PivotTable10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8146714305955364E-2"/>
          <c:y val="0.13747321487918077"/>
          <c:w val="0.89899676736514578"/>
          <c:h val="0.6158789476071958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'Pivot Tables'!$C$80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Tables'!$B$81:$B$91</c:f>
              <c:strCache>
                <c:ptCount val="10"/>
                <c:pt idx="0">
                  <c:v>Product_1463</c:v>
                </c:pt>
                <c:pt idx="1">
                  <c:v>Product_1465</c:v>
                </c:pt>
                <c:pt idx="2">
                  <c:v>Product_1759</c:v>
                </c:pt>
                <c:pt idx="3">
                  <c:v>Product_1984</c:v>
                </c:pt>
                <c:pt idx="4">
                  <c:v>Product_2846</c:v>
                </c:pt>
                <c:pt idx="5">
                  <c:v>Product_4887</c:v>
                </c:pt>
                <c:pt idx="6">
                  <c:v>Product_4970</c:v>
                </c:pt>
                <c:pt idx="7">
                  <c:v>Product_4998</c:v>
                </c:pt>
                <c:pt idx="8">
                  <c:v>Product_5488</c:v>
                </c:pt>
                <c:pt idx="9">
                  <c:v>Product_550</c:v>
                </c:pt>
              </c:strCache>
            </c:strRef>
          </c:cat>
          <c:val>
            <c:numRef>
              <c:f>'Pivot Tables'!$C$81:$C$91</c:f>
              <c:numCache>
                <c:formatCode>General</c:formatCode>
                <c:ptCount val="10"/>
                <c:pt idx="0">
                  <c:v>16014.949199999999</c:v>
                </c:pt>
                <c:pt idx="1">
                  <c:v>16112.4642</c:v>
                </c:pt>
                <c:pt idx="2">
                  <c:v>16449.917399999998</c:v>
                </c:pt>
                <c:pt idx="3">
                  <c:v>16047.72</c:v>
                </c:pt>
                <c:pt idx="4">
                  <c:v>17917.2</c:v>
                </c:pt>
                <c:pt idx="5">
                  <c:v>16051.6062</c:v>
                </c:pt>
                <c:pt idx="6">
                  <c:v>16495.002</c:v>
                </c:pt>
                <c:pt idx="7">
                  <c:v>16783.313399999999</c:v>
                </c:pt>
                <c:pt idx="8">
                  <c:v>16781.3613</c:v>
                </c:pt>
                <c:pt idx="9">
                  <c:v>16594.388999999999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7-4AEB-BAB1-689909CD6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47822623"/>
        <c:axId val="547825983"/>
        <c:axId val="0"/>
      </c:bar3DChart>
      <c:catAx>
        <c:axId val="54782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25983"/>
        <c:crosses val="autoZero"/>
        <c:auto val="1"/>
        <c:lblAlgn val="ctr"/>
        <c:lblOffset val="100"/>
        <c:noMultiLvlLbl val="0"/>
      </c:catAx>
      <c:valAx>
        <c:axId val="54782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2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411480</xdr:colOff>
      <xdr:row>16</xdr:row>
      <xdr:rowOff>133350</xdr:rowOff>
    </xdr:from>
    <xdr:to>
      <xdr:col>14</xdr:col>
      <xdr:colOff>137160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277A8B-B780-E22C-1D5D-9633CF487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483889</xdr:colOff>
      <xdr:row>36</xdr:row>
      <xdr:rowOff>97085</xdr:rowOff>
    </xdr:from>
    <xdr:to>
      <xdr:col>11</xdr:col>
      <xdr:colOff>826169</xdr:colOff>
      <xdr:row>52</xdr:row>
      <xdr:rowOff>8021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6A9CCC-93E5-753A-78E8-371E17933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493191</xdr:colOff>
      <xdr:row>99</xdr:row>
      <xdr:rowOff>167640</xdr:rowOff>
    </xdr:from>
    <xdr:to>
      <xdr:col>11</xdr:col>
      <xdr:colOff>797943</xdr:colOff>
      <xdr:row>116</xdr:row>
      <xdr:rowOff>86264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1C58F-F02C-05B7-004C-0ED771E80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465222</xdr:colOff>
      <xdr:row>57</xdr:row>
      <xdr:rowOff>132346</xdr:rowOff>
    </xdr:from>
    <xdr:to>
      <xdr:col>12</xdr:col>
      <xdr:colOff>1</xdr:colOff>
      <xdr:row>73</xdr:row>
      <xdr:rowOff>24062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8CAA2F-5D65-C0D6-5479-FB14B1D12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481261</xdr:colOff>
      <xdr:row>78</xdr:row>
      <xdr:rowOff>124326</xdr:rowOff>
    </xdr:from>
    <xdr:to>
      <xdr:col>11</xdr:col>
      <xdr:colOff>818145</xdr:colOff>
      <xdr:row>94</xdr:row>
      <xdr:rowOff>16042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39CEA5-8E24-112E-49E3-2EF60610E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0</xdr:row>
      <xdr:rowOff>7620</xdr:rowOff>
    </xdr:from>
    <xdr:to>
      <xdr:col>19</xdr:col>
      <xdr:colOff>594360</xdr:colOff>
      <xdr:row>55</xdr:row>
      <xdr:rowOff>91440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A750EAE-B491-436B-3D43-E1E1462E3887}"/>
            </a:ext>
          </a:extLst>
        </xdr:cNvPr>
        <xdr:cNvSpPr/>
      </xdr:nvSpPr>
      <xdr:spPr>
        <a:xfrm>
          <a:off x="624840" y="7620"/>
          <a:ext cx="11551920" cy="10142220"/>
        </a:xfrm>
        <a:prstGeom prst="rect">
          <a:avLst/>
        </a:prstGeom>
        <a:noFill/>
        <a:ln>
          <a:noFill/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IN" sz="1200" b="1"/>
            <a:t>	</a:t>
          </a:r>
          <a:r>
            <a:rPr lang="en-IN" sz="1400" b="1"/>
            <a:t>Insights &amp; Summary: Sales &amp; Profit Analysis</a:t>
          </a:r>
        </a:p>
        <a:p>
          <a:pPr algn="l"/>
          <a:endParaRPr lang="en-IN" sz="1200" b="1"/>
        </a:p>
        <a:p>
          <a:pPr algn="l"/>
          <a:r>
            <a:rPr lang="en-IN" sz="1200" b="1" baseline="0"/>
            <a:t> </a:t>
          </a:r>
          <a:r>
            <a:rPr lang="en-IN" sz="1200" b="1"/>
            <a:t> 1. Top Performing Customers</a:t>
          </a:r>
        </a:p>
        <a:p>
          <a:pPr algn="l"/>
          <a:r>
            <a:rPr lang="en-IN" sz="1200"/>
            <a:t>The top 10 customers contributed significantly to total sales.</a:t>
          </a:r>
        </a:p>
        <a:p>
          <a:pPr algn="l"/>
          <a:r>
            <a:rPr lang="en-IN" sz="1200"/>
            <a:t>Highest spending customers generated sales upwards of ₹15,000 – ₹17,000.</a:t>
          </a:r>
        </a:p>
        <a:p>
          <a:pPr algn="l"/>
          <a:r>
            <a:rPr lang="en-IN" sz="1200"/>
            <a:t>Strong customer loyalty is indicated by repeat purchases from specific Customer_IDs.</a:t>
          </a:r>
        </a:p>
        <a:p>
          <a:pPr algn="l"/>
          <a:endParaRPr lang="en-IN" sz="1200"/>
        </a:p>
        <a:p>
          <a:pPr algn="l"/>
          <a:r>
            <a:rPr lang="en-IN" sz="1200" b="1" baseline="0"/>
            <a:t> </a:t>
          </a:r>
          <a:r>
            <a:rPr lang="en-IN" sz="1200" b="1"/>
            <a:t> 2. Category &amp; Sub-Category Trends</a:t>
          </a:r>
        </a:p>
        <a:p>
          <a:pPr algn="l"/>
          <a:r>
            <a:rPr lang="en-IN" sz="1200" b="1"/>
            <a:t>Electronics</a:t>
          </a:r>
          <a:r>
            <a:rPr lang="en-IN" sz="1200"/>
            <a:t> and </a:t>
          </a:r>
          <a:r>
            <a:rPr lang="en-IN" sz="1200" b="1"/>
            <a:t>Furniture</a:t>
          </a:r>
          <a:r>
            <a:rPr lang="en-IN" sz="1200"/>
            <a:t> categories led in overall sales.</a:t>
          </a:r>
        </a:p>
        <a:p>
          <a:pPr algn="l"/>
          <a:r>
            <a:rPr lang="en-IN" sz="1200" b="1"/>
            <a:t>Chairs</a:t>
          </a:r>
          <a:r>
            <a:rPr lang="en-IN" sz="1200"/>
            <a:t>, </a:t>
          </a:r>
          <a:r>
            <a:rPr lang="en-IN" sz="1200" b="1"/>
            <a:t>Laptops</a:t>
          </a:r>
          <a:r>
            <a:rPr lang="en-IN" sz="1200"/>
            <a:t>, and </a:t>
          </a:r>
          <a:r>
            <a:rPr lang="en-IN" sz="1200" b="1"/>
            <a:t>Cricket</a:t>
          </a:r>
          <a:r>
            <a:rPr lang="en-IN" sz="1200"/>
            <a:t> sub-categories were top revenue generators.</a:t>
          </a:r>
        </a:p>
        <a:p>
          <a:pPr algn="l"/>
          <a:r>
            <a:rPr lang="en-IN" sz="1200"/>
            <a:t>Sub-categories like </a:t>
          </a:r>
          <a:r>
            <a:rPr lang="en-IN" sz="1200" b="1"/>
            <a:t>Shirt</a:t>
          </a:r>
          <a:r>
            <a:rPr lang="en-IN" sz="1200"/>
            <a:t> and </a:t>
          </a:r>
          <a:r>
            <a:rPr lang="en-IN" sz="1200" b="1"/>
            <a:t>Books</a:t>
          </a:r>
          <a:r>
            <a:rPr lang="en-IN" sz="1200"/>
            <a:t> had moderate sales but higher profit margins.</a:t>
          </a:r>
        </a:p>
        <a:p>
          <a:pPr algn="l"/>
          <a:endParaRPr lang="en-IN" sz="1200"/>
        </a:p>
        <a:p>
          <a:pPr algn="l"/>
          <a:r>
            <a:rPr lang="en-IN" sz="1200" b="1" baseline="0"/>
            <a:t>  3</a:t>
          </a:r>
          <a:r>
            <a:rPr lang="en-IN" sz="1200" b="1"/>
            <a:t>. Regional Performance</a:t>
          </a:r>
        </a:p>
        <a:p>
          <a:pPr algn="l"/>
          <a:r>
            <a:rPr lang="en-IN" sz="1200" b="1"/>
            <a:t>Central</a:t>
          </a:r>
          <a:r>
            <a:rPr lang="en-IN" sz="1200"/>
            <a:t> and </a:t>
          </a:r>
          <a:r>
            <a:rPr lang="en-IN" sz="1200" b="1"/>
            <a:t>West</a:t>
          </a:r>
          <a:r>
            <a:rPr lang="en-IN" sz="1200"/>
            <a:t> regions showed the highest volume of orders and revenue.</a:t>
          </a:r>
        </a:p>
        <a:p>
          <a:pPr algn="l"/>
          <a:r>
            <a:rPr lang="en-IN" sz="1200" b="1"/>
            <a:t>East</a:t>
          </a:r>
          <a:r>
            <a:rPr lang="en-IN" sz="1200"/>
            <a:t> region had fewer orders but showed strong average profit per order.</a:t>
          </a:r>
        </a:p>
        <a:p>
          <a:pPr algn="l"/>
          <a:endParaRPr lang="en-IN" sz="1200"/>
        </a:p>
        <a:p>
          <a:pPr algn="l"/>
          <a:r>
            <a:rPr lang="en-IN" sz="1200" b="1" baseline="0"/>
            <a:t> </a:t>
          </a:r>
          <a:r>
            <a:rPr lang="en-IN" sz="1200" b="1"/>
            <a:t> 4. Sales Trend by Month</a:t>
          </a:r>
        </a:p>
        <a:p>
          <a:pPr algn="l"/>
          <a:r>
            <a:rPr lang="en-IN" sz="1200"/>
            <a:t>Sales were consistent across all months, with slight peaks around festive periods (e.g., November-December).</a:t>
          </a:r>
        </a:p>
        <a:p>
          <a:pPr algn="l"/>
          <a:r>
            <a:rPr lang="en-IN" sz="1200"/>
            <a:t>Profit also followed a similar pattern, suggesting stable demand year-round.</a:t>
          </a:r>
        </a:p>
        <a:p>
          <a:pPr algn="l"/>
          <a:endParaRPr lang="en-IN" sz="1200"/>
        </a:p>
        <a:p>
          <a:pPr algn="l"/>
          <a:r>
            <a:rPr lang="en-IN" sz="1200" b="1" baseline="0"/>
            <a:t> </a:t>
          </a:r>
          <a:r>
            <a:rPr lang="en-IN" sz="1200" b="1"/>
            <a:t> 5. Shipping Mode Insights</a:t>
          </a:r>
        </a:p>
        <a:p>
          <a:pPr algn="l"/>
          <a:r>
            <a:rPr lang="en-IN" sz="1200" b="1"/>
            <a:t>Express</a:t>
          </a:r>
          <a:r>
            <a:rPr lang="en-IN" sz="1200"/>
            <a:t> shipping was the most used, accounting for over 30% of orders.</a:t>
          </a:r>
        </a:p>
        <a:p>
          <a:pPr algn="l"/>
          <a:r>
            <a:rPr lang="en-IN" sz="1200" b="1"/>
            <a:t>Standard</a:t>
          </a:r>
          <a:r>
            <a:rPr lang="en-IN" sz="1200"/>
            <a:t> mode had lower usage but contributed steady profits.</a:t>
          </a:r>
        </a:p>
        <a:p>
          <a:pPr algn="l"/>
          <a:endParaRPr lang="en-IN" sz="1200"/>
        </a:p>
        <a:p>
          <a:pPr algn="l"/>
          <a:r>
            <a:rPr lang="en-IN" sz="1200" b="1" baseline="0"/>
            <a:t>  </a:t>
          </a:r>
          <a:r>
            <a:rPr lang="en-IN" sz="1200" b="1"/>
            <a:t>6. Payment Method Preferences</a:t>
          </a:r>
        </a:p>
        <a:p>
          <a:pPr algn="l"/>
          <a:r>
            <a:rPr lang="en-IN" sz="1200" b="1"/>
            <a:t>UPI</a:t>
          </a:r>
          <a:r>
            <a:rPr lang="en-IN" sz="1200"/>
            <a:t> was the most frequently used payment method.</a:t>
          </a:r>
        </a:p>
        <a:p>
          <a:pPr algn="l"/>
          <a:r>
            <a:rPr lang="en-IN" sz="1200" b="1"/>
            <a:t>Credit Card</a:t>
          </a:r>
          <a:r>
            <a:rPr lang="en-IN" sz="1200"/>
            <a:t> payments showed higher average order value compared to others.</a:t>
          </a:r>
        </a:p>
        <a:p>
          <a:pPr algn="l"/>
          <a:endParaRPr lang="en-IN" sz="1200"/>
        </a:p>
        <a:p>
          <a:pPr algn="l"/>
          <a:r>
            <a:rPr lang="en-IN" sz="1200" b="1"/>
            <a:t>  7. Discount &amp; Profitability</a:t>
          </a:r>
        </a:p>
        <a:p>
          <a:pPr algn="l"/>
          <a:r>
            <a:rPr lang="en-IN" sz="1200"/>
            <a:t>Orders with discounts above 20% showed a noticeable drop in profit margins.</a:t>
          </a:r>
        </a:p>
        <a:p>
          <a:pPr algn="l"/>
          <a:r>
            <a:rPr lang="en-IN" sz="1200"/>
            <a:t>Moderate discounts (10–15%) were more effective in driving both sales and profits.</a:t>
          </a:r>
        </a:p>
        <a:p>
          <a:pPr algn="l"/>
          <a:endParaRPr lang="en-IN" sz="1200"/>
        </a:p>
        <a:p>
          <a:pPr algn="l"/>
          <a:r>
            <a:rPr lang="en-IN" sz="1200" b="1" baseline="0"/>
            <a:t> </a:t>
          </a:r>
          <a:r>
            <a:rPr lang="en-IN" sz="1200" b="1"/>
            <a:t> 8. Profitability Categories (via IF Function)</a:t>
          </a:r>
        </a:p>
        <a:p>
          <a:pPr algn="l"/>
          <a:r>
            <a:rPr lang="en-IN" sz="1200"/>
            <a:t>Over 60% of orders were categorized as </a:t>
          </a:r>
          <a:r>
            <a:rPr lang="en-IN" sz="1200" b="1"/>
            <a:t>Medium Profit</a:t>
          </a:r>
          <a:r>
            <a:rPr lang="en-IN" sz="1200"/>
            <a:t>.</a:t>
          </a:r>
        </a:p>
        <a:p>
          <a:pPr algn="l"/>
          <a:r>
            <a:rPr lang="en-IN" sz="1200" b="1"/>
            <a:t>High Profit</a:t>
          </a:r>
          <a:r>
            <a:rPr lang="en-IN" sz="1200"/>
            <a:t> orders typically involved high-priced items with minimal discounts.</a:t>
          </a:r>
        </a:p>
        <a:p>
          <a:pPr algn="l"/>
          <a:endParaRPr lang="en-IN" sz="1200"/>
        </a:p>
        <a:p>
          <a:pPr algn="l"/>
          <a:r>
            <a:rPr lang="en-IN" sz="1200" b="1" baseline="0"/>
            <a:t> </a:t>
          </a:r>
          <a:r>
            <a:rPr lang="en-IN" sz="1200" b="1"/>
            <a:t> 9. Data Preparation Notes</a:t>
          </a:r>
        </a:p>
        <a:p>
          <a:pPr algn="l"/>
          <a:r>
            <a:rPr lang="en-IN" sz="1200"/>
            <a:t>Year and Month columns were extracted from Order_Date for time-based analysis.</a:t>
          </a:r>
        </a:p>
        <a:p>
          <a:pPr algn="l"/>
          <a:r>
            <a:rPr lang="en-IN" sz="1200"/>
            <a:t>Power Query was used for cleaning data and adding new calculated columns like:</a:t>
          </a:r>
        </a:p>
        <a:p>
          <a:pPr lvl="1" algn="l"/>
          <a:r>
            <a:rPr lang="en-IN" sz="1200"/>
            <a:t>Profit Margin (%)</a:t>
          </a:r>
        </a:p>
        <a:p>
          <a:pPr lvl="1" algn="l"/>
          <a:r>
            <a:rPr lang="en-IN" sz="1200"/>
            <a:t>Discount Type</a:t>
          </a:r>
        </a:p>
        <a:p>
          <a:pPr lvl="1" algn="l"/>
          <a:r>
            <a:rPr lang="en-IN" sz="1200"/>
            <a:t>Year-Month</a:t>
          </a:r>
        </a:p>
        <a:p>
          <a:pPr lvl="1" algn="l"/>
          <a:endParaRPr lang="en-IN" sz="1200"/>
        </a:p>
        <a:p>
          <a:pPr algn="l"/>
          <a:r>
            <a:rPr lang="en-IN" sz="1200" b="1" baseline="0"/>
            <a:t> </a:t>
          </a:r>
          <a:r>
            <a:rPr lang="en-IN" sz="1200" b="1"/>
            <a:t> Conclusion</a:t>
          </a:r>
        </a:p>
        <a:p>
          <a:pPr algn="l"/>
          <a:r>
            <a:rPr lang="en-IN" sz="1200"/>
            <a:t>The analysis provides a solid understanding of customer behavior, product trends, and sales patterns. Future strategies can focus on:</a:t>
          </a:r>
        </a:p>
        <a:p>
          <a:pPr algn="l"/>
          <a:r>
            <a:rPr lang="en-IN" sz="1200"/>
            <a:t>Enhancing offers for high-spending customers.</a:t>
          </a:r>
        </a:p>
        <a:p>
          <a:pPr algn="l"/>
          <a:r>
            <a:rPr lang="en-IN" sz="1200"/>
            <a:t>Optimizing discount strategies to preserve profit margins.</a:t>
          </a:r>
        </a:p>
        <a:p>
          <a:pPr algn="l"/>
          <a:r>
            <a:rPr lang="en-IN" sz="1200"/>
            <a:t>Leveraging UPI and Express shipping efficiency for customer satisfaction.</a:t>
          </a:r>
        </a:p>
        <a:p>
          <a:pPr algn="l"/>
          <a:endParaRPr lang="en-IN" sz="1200"/>
        </a:p>
      </xdr:txBody>
    </xdr:sp>
    <xdr:clientData/>
  </xdr:twoCellAnchor>
  <xdr:oneCellAnchor>
    <xdr:from>
      <xdr:col>10</xdr:col>
      <xdr:colOff>304800</xdr:colOff>
      <xdr:row>33</xdr:row>
      <xdr:rowOff>114300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63048BF-AC83-3636-81F1-20C8266648B2}"/>
            </a:ext>
          </a:extLst>
        </xdr:cNvPr>
        <xdr:cNvSpPr txBox="1"/>
      </xdr:nvSpPr>
      <xdr:spPr>
        <a:xfrm>
          <a:off x="6400800" y="6149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76.944233912036" createdVersion="8" refreshedVersion="8" minRefreshableVersion="3" recordCount="5500" xr:uid="{2FCEDB37-8EF8-4631-949D-917F93995BD5}">
  <cacheSource type="worksheet">
    <worksheetSource name="Sheet1"/>
  </cacheSource>
  <cacheFields count="20">
    <cacheField name="Order_ID" numFmtId="0">
      <sharedItems count="5500">
        <s v="ORD100000"/>
        <s v="ORD100001"/>
        <s v="ORD100002"/>
        <s v="ORD100003"/>
        <s v="ORD100004"/>
        <s v="ORD100005"/>
        <s v="ORD100006"/>
        <s v="ORD100007"/>
        <s v="ORD100008"/>
        <s v="ORD100009"/>
        <s v="ORD100010"/>
        <s v="ORD100011"/>
        <s v="ORD100012"/>
        <s v="ORD100013"/>
        <s v="ORD100014"/>
        <s v="ORD100015"/>
        <s v="ORD100016"/>
        <s v="ORD100017"/>
        <s v="ORD100018"/>
        <s v="ORD100019"/>
        <s v="ORD100020"/>
        <s v="ORD100021"/>
        <s v="ORD100022"/>
        <s v="ORD100023"/>
        <s v="ORD100024"/>
        <s v="ORD100025"/>
        <s v="ORD100026"/>
        <s v="ORD100027"/>
        <s v="ORD100028"/>
        <s v="ORD100029"/>
        <s v="ORD100030"/>
        <s v="ORD100031"/>
        <s v="ORD100032"/>
        <s v="ORD100033"/>
        <s v="ORD100034"/>
        <s v="ORD100035"/>
        <s v="ORD100036"/>
        <s v="ORD100037"/>
        <s v="ORD100038"/>
        <s v="ORD100039"/>
        <s v="ORD100040"/>
        <s v="ORD100041"/>
        <s v="ORD100042"/>
        <s v="ORD100043"/>
        <s v="ORD100044"/>
        <s v="ORD100045"/>
        <s v="ORD100046"/>
        <s v="ORD100047"/>
        <s v="ORD100048"/>
        <s v="ORD100049"/>
        <s v="ORD100050"/>
        <s v="ORD100051"/>
        <s v="ORD100052"/>
        <s v="ORD100053"/>
        <s v="ORD100054"/>
        <s v="ORD100055"/>
        <s v="ORD100056"/>
        <s v="ORD100057"/>
        <s v="ORD100058"/>
        <s v="ORD100059"/>
        <s v="ORD100060"/>
        <s v="ORD100061"/>
        <s v="ORD100062"/>
        <s v="ORD100063"/>
        <s v="ORD100064"/>
        <s v="ORD100065"/>
        <s v="ORD100066"/>
        <s v="ORD100067"/>
        <s v="ORD100068"/>
        <s v="ORD100069"/>
        <s v="ORD100070"/>
        <s v="ORD100071"/>
        <s v="ORD100072"/>
        <s v="ORD100073"/>
        <s v="ORD100074"/>
        <s v="ORD100075"/>
        <s v="ORD100076"/>
        <s v="ORD100077"/>
        <s v="ORD100078"/>
        <s v="ORD100079"/>
        <s v="ORD100080"/>
        <s v="ORD100081"/>
        <s v="ORD100082"/>
        <s v="ORD100083"/>
        <s v="ORD100084"/>
        <s v="ORD100085"/>
        <s v="ORD100086"/>
        <s v="ORD100087"/>
        <s v="ORD100088"/>
        <s v="ORD100089"/>
        <s v="ORD100090"/>
        <s v="ORD100091"/>
        <s v="ORD100092"/>
        <s v="ORD100093"/>
        <s v="ORD100094"/>
        <s v="ORD100095"/>
        <s v="ORD100096"/>
        <s v="ORD100097"/>
        <s v="ORD100098"/>
        <s v="ORD100099"/>
        <s v="ORD100100"/>
        <s v="ORD100101"/>
        <s v="ORD100102"/>
        <s v="ORD100103"/>
        <s v="ORD100104"/>
        <s v="ORD100105"/>
        <s v="ORD100106"/>
        <s v="ORD100107"/>
        <s v="ORD100108"/>
        <s v="ORD100109"/>
        <s v="ORD100110"/>
        <s v="ORD100111"/>
        <s v="ORD100112"/>
        <s v="ORD100113"/>
        <s v="ORD100114"/>
        <s v="ORD100115"/>
        <s v="ORD100116"/>
        <s v="ORD100117"/>
        <s v="ORD100118"/>
        <s v="ORD100119"/>
        <s v="ORD100120"/>
        <s v="ORD100121"/>
        <s v="ORD100122"/>
        <s v="ORD100123"/>
        <s v="ORD100124"/>
        <s v="ORD100125"/>
        <s v="ORD100126"/>
        <s v="ORD100127"/>
        <s v="ORD100128"/>
        <s v="ORD100129"/>
        <s v="ORD100130"/>
        <s v="ORD100131"/>
        <s v="ORD100132"/>
        <s v="ORD100133"/>
        <s v="ORD100134"/>
        <s v="ORD100135"/>
        <s v="ORD100136"/>
        <s v="ORD100137"/>
        <s v="ORD100138"/>
        <s v="ORD100139"/>
        <s v="ORD100140"/>
        <s v="ORD100141"/>
        <s v="ORD100142"/>
        <s v="ORD100143"/>
        <s v="ORD100144"/>
        <s v="ORD100145"/>
        <s v="ORD100146"/>
        <s v="ORD100147"/>
        <s v="ORD100148"/>
        <s v="ORD100149"/>
        <s v="ORD100150"/>
        <s v="ORD100151"/>
        <s v="ORD100152"/>
        <s v="ORD100153"/>
        <s v="ORD100154"/>
        <s v="ORD100155"/>
        <s v="ORD100156"/>
        <s v="ORD100157"/>
        <s v="ORD100158"/>
        <s v="ORD100159"/>
        <s v="ORD100160"/>
        <s v="ORD100161"/>
        <s v="ORD100162"/>
        <s v="ORD100163"/>
        <s v="ORD100164"/>
        <s v="ORD100165"/>
        <s v="ORD100166"/>
        <s v="ORD100167"/>
        <s v="ORD100168"/>
        <s v="ORD100169"/>
        <s v="ORD100170"/>
        <s v="ORD100171"/>
        <s v="ORD100172"/>
        <s v="ORD100173"/>
        <s v="ORD100174"/>
        <s v="ORD100175"/>
        <s v="ORD100176"/>
        <s v="ORD100177"/>
        <s v="ORD100178"/>
        <s v="ORD100179"/>
        <s v="ORD100180"/>
        <s v="ORD100181"/>
        <s v="ORD100182"/>
        <s v="ORD100183"/>
        <s v="ORD100184"/>
        <s v="ORD100185"/>
        <s v="ORD100186"/>
        <s v="ORD100187"/>
        <s v="ORD100188"/>
        <s v="ORD100189"/>
        <s v="ORD100190"/>
        <s v="ORD100191"/>
        <s v="ORD100192"/>
        <s v="ORD100193"/>
        <s v="ORD100194"/>
        <s v="ORD100195"/>
        <s v="ORD100196"/>
        <s v="ORD100197"/>
        <s v="ORD100198"/>
        <s v="ORD100199"/>
        <s v="ORD100200"/>
        <s v="ORD100201"/>
        <s v="ORD100202"/>
        <s v="ORD100203"/>
        <s v="ORD100204"/>
        <s v="ORD100205"/>
        <s v="ORD100206"/>
        <s v="ORD100207"/>
        <s v="ORD100208"/>
        <s v="ORD100209"/>
        <s v="ORD100210"/>
        <s v="ORD100211"/>
        <s v="ORD100212"/>
        <s v="ORD100213"/>
        <s v="ORD100214"/>
        <s v="ORD100215"/>
        <s v="ORD100216"/>
        <s v="ORD100217"/>
        <s v="ORD100218"/>
        <s v="ORD100219"/>
        <s v="ORD100220"/>
        <s v="ORD100221"/>
        <s v="ORD100222"/>
        <s v="ORD100223"/>
        <s v="ORD100224"/>
        <s v="ORD100225"/>
        <s v="ORD100226"/>
        <s v="ORD100227"/>
        <s v="ORD100228"/>
        <s v="ORD100229"/>
        <s v="ORD100230"/>
        <s v="ORD100231"/>
        <s v="ORD100232"/>
        <s v="ORD100233"/>
        <s v="ORD100234"/>
        <s v="ORD100235"/>
        <s v="ORD100236"/>
        <s v="ORD100237"/>
        <s v="ORD100238"/>
        <s v="ORD100239"/>
        <s v="ORD100240"/>
        <s v="ORD100241"/>
        <s v="ORD100242"/>
        <s v="ORD100243"/>
        <s v="ORD100244"/>
        <s v="ORD100245"/>
        <s v="ORD100246"/>
        <s v="ORD100247"/>
        <s v="ORD100248"/>
        <s v="ORD100249"/>
        <s v="ORD100250"/>
        <s v="ORD100251"/>
        <s v="ORD100252"/>
        <s v="ORD100253"/>
        <s v="ORD100254"/>
        <s v="ORD100255"/>
        <s v="ORD100256"/>
        <s v="ORD100257"/>
        <s v="ORD100258"/>
        <s v="ORD100259"/>
        <s v="ORD100260"/>
        <s v="ORD100261"/>
        <s v="ORD100262"/>
        <s v="ORD100263"/>
        <s v="ORD100264"/>
        <s v="ORD100265"/>
        <s v="ORD100266"/>
        <s v="ORD100267"/>
        <s v="ORD100268"/>
        <s v="ORD100269"/>
        <s v="ORD100270"/>
        <s v="ORD100271"/>
        <s v="ORD100272"/>
        <s v="ORD100273"/>
        <s v="ORD100274"/>
        <s v="ORD100275"/>
        <s v="ORD100276"/>
        <s v="ORD100277"/>
        <s v="ORD100278"/>
        <s v="ORD100279"/>
        <s v="ORD100280"/>
        <s v="ORD100281"/>
        <s v="ORD100282"/>
        <s v="ORD100283"/>
        <s v="ORD100284"/>
        <s v="ORD100285"/>
        <s v="ORD100286"/>
        <s v="ORD100287"/>
        <s v="ORD100288"/>
        <s v="ORD100289"/>
        <s v="ORD100290"/>
        <s v="ORD100291"/>
        <s v="ORD100292"/>
        <s v="ORD100293"/>
        <s v="ORD100294"/>
        <s v="ORD100295"/>
        <s v="ORD100296"/>
        <s v="ORD100297"/>
        <s v="ORD100298"/>
        <s v="ORD100299"/>
        <s v="ORD100300"/>
        <s v="ORD100301"/>
        <s v="ORD100302"/>
        <s v="ORD100303"/>
        <s v="ORD100304"/>
        <s v="ORD100305"/>
        <s v="ORD100306"/>
        <s v="ORD100307"/>
        <s v="ORD100308"/>
        <s v="ORD100309"/>
        <s v="ORD100310"/>
        <s v="ORD100311"/>
        <s v="ORD100312"/>
        <s v="ORD100313"/>
        <s v="ORD100314"/>
        <s v="ORD100315"/>
        <s v="ORD100316"/>
        <s v="ORD100317"/>
        <s v="ORD100318"/>
        <s v="ORD100319"/>
        <s v="ORD100320"/>
        <s v="ORD100321"/>
        <s v="ORD100322"/>
        <s v="ORD100323"/>
        <s v="ORD100324"/>
        <s v="ORD100325"/>
        <s v="ORD100326"/>
        <s v="ORD100327"/>
        <s v="ORD100328"/>
        <s v="ORD100329"/>
        <s v="ORD100330"/>
        <s v="ORD100331"/>
        <s v="ORD100332"/>
        <s v="ORD100333"/>
        <s v="ORD100334"/>
        <s v="ORD100335"/>
        <s v="ORD100336"/>
        <s v="ORD100337"/>
        <s v="ORD100338"/>
        <s v="ORD100339"/>
        <s v="ORD100340"/>
        <s v="ORD100341"/>
        <s v="ORD100342"/>
        <s v="ORD100343"/>
        <s v="ORD100344"/>
        <s v="ORD100345"/>
        <s v="ORD100346"/>
        <s v="ORD100347"/>
        <s v="ORD100348"/>
        <s v="ORD100349"/>
        <s v="ORD100350"/>
        <s v="ORD100351"/>
        <s v="ORD100352"/>
        <s v="ORD100353"/>
        <s v="ORD100354"/>
        <s v="ORD100355"/>
        <s v="ORD100356"/>
        <s v="ORD100357"/>
        <s v="ORD100358"/>
        <s v="ORD100359"/>
        <s v="ORD100360"/>
        <s v="ORD100361"/>
        <s v="ORD100362"/>
        <s v="ORD100363"/>
        <s v="ORD100364"/>
        <s v="ORD100365"/>
        <s v="ORD100366"/>
        <s v="ORD100367"/>
        <s v="ORD100368"/>
        <s v="ORD100369"/>
        <s v="ORD100370"/>
        <s v="ORD100371"/>
        <s v="ORD100372"/>
        <s v="ORD100373"/>
        <s v="ORD100374"/>
        <s v="ORD100375"/>
        <s v="ORD100376"/>
        <s v="ORD100377"/>
        <s v="ORD100378"/>
        <s v="ORD100379"/>
        <s v="ORD100380"/>
        <s v="ORD100381"/>
        <s v="ORD100382"/>
        <s v="ORD100383"/>
        <s v="ORD100384"/>
        <s v="ORD100385"/>
        <s v="ORD100386"/>
        <s v="ORD100387"/>
        <s v="ORD100388"/>
        <s v="ORD100389"/>
        <s v="ORD100390"/>
        <s v="ORD100391"/>
        <s v="ORD100392"/>
        <s v="ORD100393"/>
        <s v="ORD100394"/>
        <s v="ORD100395"/>
        <s v="ORD100396"/>
        <s v="ORD100397"/>
        <s v="ORD100398"/>
        <s v="ORD100399"/>
        <s v="ORD100400"/>
        <s v="ORD100401"/>
        <s v="ORD100402"/>
        <s v="ORD100403"/>
        <s v="ORD100404"/>
        <s v="ORD100405"/>
        <s v="ORD100406"/>
        <s v="ORD100407"/>
        <s v="ORD100408"/>
        <s v="ORD100409"/>
        <s v="ORD100410"/>
        <s v="ORD100411"/>
        <s v="ORD100412"/>
        <s v="ORD100413"/>
        <s v="ORD100414"/>
        <s v="ORD100415"/>
        <s v="ORD100416"/>
        <s v="ORD100417"/>
        <s v="ORD100418"/>
        <s v="ORD100419"/>
        <s v="ORD100420"/>
        <s v="ORD100421"/>
        <s v="ORD100422"/>
        <s v="ORD100423"/>
        <s v="ORD100424"/>
        <s v="ORD100425"/>
        <s v="ORD100426"/>
        <s v="ORD100427"/>
        <s v="ORD100428"/>
        <s v="ORD100429"/>
        <s v="ORD100430"/>
        <s v="ORD100431"/>
        <s v="ORD100432"/>
        <s v="ORD100433"/>
        <s v="ORD100434"/>
        <s v="ORD100435"/>
        <s v="ORD100436"/>
        <s v="ORD100437"/>
        <s v="ORD100438"/>
        <s v="ORD100439"/>
        <s v="ORD100440"/>
        <s v="ORD100441"/>
        <s v="ORD100442"/>
        <s v="ORD100443"/>
        <s v="ORD100444"/>
        <s v="ORD100445"/>
        <s v="ORD100446"/>
        <s v="ORD100447"/>
        <s v="ORD100448"/>
        <s v="ORD100449"/>
        <s v="ORD100450"/>
        <s v="ORD100451"/>
        <s v="ORD100452"/>
        <s v="ORD100453"/>
        <s v="ORD100454"/>
        <s v="ORD100455"/>
        <s v="ORD100456"/>
        <s v="ORD100457"/>
        <s v="ORD100458"/>
        <s v="ORD100459"/>
        <s v="ORD100460"/>
        <s v="ORD100461"/>
        <s v="ORD100462"/>
        <s v="ORD100463"/>
        <s v="ORD100464"/>
        <s v="ORD100465"/>
        <s v="ORD100466"/>
        <s v="ORD100467"/>
        <s v="ORD100468"/>
        <s v="ORD100469"/>
        <s v="ORD100470"/>
        <s v="ORD100471"/>
        <s v="ORD100472"/>
        <s v="ORD100473"/>
        <s v="ORD100474"/>
        <s v="ORD100475"/>
        <s v="ORD100476"/>
        <s v="ORD100477"/>
        <s v="ORD100478"/>
        <s v="ORD100479"/>
        <s v="ORD100480"/>
        <s v="ORD100481"/>
        <s v="ORD100482"/>
        <s v="ORD100483"/>
        <s v="ORD100484"/>
        <s v="ORD100485"/>
        <s v="ORD100486"/>
        <s v="ORD100487"/>
        <s v="ORD100488"/>
        <s v="ORD100489"/>
        <s v="ORD100490"/>
        <s v="ORD100491"/>
        <s v="ORD100492"/>
        <s v="ORD100493"/>
        <s v="ORD100494"/>
        <s v="ORD100495"/>
        <s v="ORD100496"/>
        <s v="ORD100497"/>
        <s v="ORD100498"/>
        <s v="ORD100499"/>
        <s v="ORD100500"/>
        <s v="ORD100501"/>
        <s v="ORD100502"/>
        <s v="ORD100503"/>
        <s v="ORD100504"/>
        <s v="ORD100505"/>
        <s v="ORD100506"/>
        <s v="ORD100507"/>
        <s v="ORD100508"/>
        <s v="ORD100509"/>
        <s v="ORD100510"/>
        <s v="ORD100511"/>
        <s v="ORD100512"/>
        <s v="ORD100513"/>
        <s v="ORD100514"/>
        <s v="ORD100515"/>
        <s v="ORD100516"/>
        <s v="ORD100517"/>
        <s v="ORD100518"/>
        <s v="ORD100519"/>
        <s v="ORD100520"/>
        <s v="ORD100521"/>
        <s v="ORD100522"/>
        <s v="ORD100523"/>
        <s v="ORD100524"/>
        <s v="ORD100525"/>
        <s v="ORD100526"/>
        <s v="ORD100527"/>
        <s v="ORD100528"/>
        <s v="ORD100529"/>
        <s v="ORD100530"/>
        <s v="ORD100531"/>
        <s v="ORD100532"/>
        <s v="ORD100533"/>
        <s v="ORD100534"/>
        <s v="ORD100535"/>
        <s v="ORD100536"/>
        <s v="ORD100537"/>
        <s v="ORD100538"/>
        <s v="ORD100539"/>
        <s v="ORD100540"/>
        <s v="ORD100541"/>
        <s v="ORD100542"/>
        <s v="ORD100543"/>
        <s v="ORD100544"/>
        <s v="ORD100545"/>
        <s v="ORD100546"/>
        <s v="ORD100547"/>
        <s v="ORD100548"/>
        <s v="ORD100549"/>
        <s v="ORD100550"/>
        <s v="ORD100551"/>
        <s v="ORD100552"/>
        <s v="ORD100553"/>
        <s v="ORD100554"/>
        <s v="ORD100555"/>
        <s v="ORD100556"/>
        <s v="ORD100557"/>
        <s v="ORD100558"/>
        <s v="ORD100559"/>
        <s v="ORD100560"/>
        <s v="ORD100561"/>
        <s v="ORD100562"/>
        <s v="ORD100563"/>
        <s v="ORD100564"/>
        <s v="ORD100565"/>
        <s v="ORD100566"/>
        <s v="ORD100567"/>
        <s v="ORD100568"/>
        <s v="ORD100569"/>
        <s v="ORD100570"/>
        <s v="ORD100571"/>
        <s v="ORD100572"/>
        <s v="ORD100573"/>
        <s v="ORD100574"/>
        <s v="ORD100575"/>
        <s v="ORD100576"/>
        <s v="ORD100577"/>
        <s v="ORD100578"/>
        <s v="ORD100579"/>
        <s v="ORD100580"/>
        <s v="ORD100581"/>
        <s v="ORD100582"/>
        <s v="ORD100583"/>
        <s v="ORD100584"/>
        <s v="ORD100585"/>
        <s v="ORD100586"/>
        <s v="ORD100587"/>
        <s v="ORD100588"/>
        <s v="ORD100589"/>
        <s v="ORD100590"/>
        <s v="ORD100591"/>
        <s v="ORD100592"/>
        <s v="ORD100593"/>
        <s v="ORD100594"/>
        <s v="ORD100595"/>
        <s v="ORD100596"/>
        <s v="ORD100597"/>
        <s v="ORD100598"/>
        <s v="ORD100599"/>
        <s v="ORD100600"/>
        <s v="ORD100601"/>
        <s v="ORD100602"/>
        <s v="ORD100603"/>
        <s v="ORD100604"/>
        <s v="ORD100605"/>
        <s v="ORD100606"/>
        <s v="ORD100607"/>
        <s v="ORD100608"/>
        <s v="ORD100609"/>
        <s v="ORD100610"/>
        <s v="ORD100611"/>
        <s v="ORD100612"/>
        <s v="ORD100613"/>
        <s v="ORD100614"/>
        <s v="ORD100615"/>
        <s v="ORD100616"/>
        <s v="ORD100617"/>
        <s v="ORD100618"/>
        <s v="ORD100619"/>
        <s v="ORD100620"/>
        <s v="ORD100621"/>
        <s v="ORD100622"/>
        <s v="ORD100623"/>
        <s v="ORD100624"/>
        <s v="ORD100625"/>
        <s v="ORD100626"/>
        <s v="ORD100627"/>
        <s v="ORD100628"/>
        <s v="ORD100629"/>
        <s v="ORD100630"/>
        <s v="ORD100631"/>
        <s v="ORD100632"/>
        <s v="ORD100633"/>
        <s v="ORD100634"/>
        <s v="ORD100635"/>
        <s v="ORD100636"/>
        <s v="ORD100637"/>
        <s v="ORD100638"/>
        <s v="ORD100639"/>
        <s v="ORD100640"/>
        <s v="ORD100641"/>
        <s v="ORD100642"/>
        <s v="ORD100643"/>
        <s v="ORD100644"/>
        <s v="ORD100645"/>
        <s v="ORD100646"/>
        <s v="ORD100647"/>
        <s v="ORD100648"/>
        <s v="ORD100649"/>
        <s v="ORD100650"/>
        <s v="ORD100651"/>
        <s v="ORD100652"/>
        <s v="ORD100653"/>
        <s v="ORD100654"/>
        <s v="ORD100655"/>
        <s v="ORD100656"/>
        <s v="ORD100657"/>
        <s v="ORD100658"/>
        <s v="ORD100659"/>
        <s v="ORD100660"/>
        <s v="ORD100661"/>
        <s v="ORD100662"/>
        <s v="ORD100663"/>
        <s v="ORD100664"/>
        <s v="ORD100665"/>
        <s v="ORD100666"/>
        <s v="ORD100667"/>
        <s v="ORD100668"/>
        <s v="ORD100669"/>
        <s v="ORD100670"/>
        <s v="ORD100671"/>
        <s v="ORD100672"/>
        <s v="ORD100673"/>
        <s v="ORD100674"/>
        <s v="ORD100675"/>
        <s v="ORD100676"/>
        <s v="ORD100677"/>
        <s v="ORD100678"/>
        <s v="ORD100679"/>
        <s v="ORD100680"/>
        <s v="ORD100681"/>
        <s v="ORD100682"/>
        <s v="ORD100683"/>
        <s v="ORD100684"/>
        <s v="ORD100685"/>
        <s v="ORD100686"/>
        <s v="ORD100687"/>
        <s v="ORD100688"/>
        <s v="ORD100689"/>
        <s v="ORD100690"/>
        <s v="ORD100691"/>
        <s v="ORD100692"/>
        <s v="ORD100693"/>
        <s v="ORD100694"/>
        <s v="ORD100695"/>
        <s v="ORD100696"/>
        <s v="ORD100697"/>
        <s v="ORD100698"/>
        <s v="ORD100699"/>
        <s v="ORD100700"/>
        <s v="ORD100701"/>
        <s v="ORD100702"/>
        <s v="ORD100703"/>
        <s v="ORD100704"/>
        <s v="ORD100705"/>
        <s v="ORD100706"/>
        <s v="ORD100707"/>
        <s v="ORD100708"/>
        <s v="ORD100709"/>
        <s v="ORD100710"/>
        <s v="ORD100711"/>
        <s v="ORD100712"/>
        <s v="ORD100713"/>
        <s v="ORD100714"/>
        <s v="ORD100715"/>
        <s v="ORD100716"/>
        <s v="ORD100717"/>
        <s v="ORD100718"/>
        <s v="ORD100719"/>
        <s v="ORD100720"/>
        <s v="ORD100721"/>
        <s v="ORD100722"/>
        <s v="ORD100723"/>
        <s v="ORD100724"/>
        <s v="ORD100725"/>
        <s v="ORD100726"/>
        <s v="ORD100727"/>
        <s v="ORD100728"/>
        <s v="ORD100729"/>
        <s v="ORD100730"/>
        <s v="ORD100731"/>
        <s v="ORD100732"/>
        <s v="ORD100733"/>
        <s v="ORD100734"/>
        <s v="ORD100735"/>
        <s v="ORD100736"/>
        <s v="ORD100737"/>
        <s v="ORD100738"/>
        <s v="ORD100739"/>
        <s v="ORD100740"/>
        <s v="ORD100741"/>
        <s v="ORD100742"/>
        <s v="ORD100743"/>
        <s v="ORD100744"/>
        <s v="ORD100745"/>
        <s v="ORD100746"/>
        <s v="ORD100747"/>
        <s v="ORD100748"/>
        <s v="ORD100749"/>
        <s v="ORD100750"/>
        <s v="ORD100751"/>
        <s v="ORD100752"/>
        <s v="ORD100753"/>
        <s v="ORD100754"/>
        <s v="ORD100755"/>
        <s v="ORD100756"/>
        <s v="ORD100757"/>
        <s v="ORD100758"/>
        <s v="ORD100759"/>
        <s v="ORD100760"/>
        <s v="ORD100761"/>
        <s v="ORD100762"/>
        <s v="ORD100763"/>
        <s v="ORD100764"/>
        <s v="ORD100765"/>
        <s v="ORD100766"/>
        <s v="ORD100767"/>
        <s v="ORD100768"/>
        <s v="ORD100769"/>
        <s v="ORD100770"/>
        <s v="ORD100771"/>
        <s v="ORD100772"/>
        <s v="ORD100773"/>
        <s v="ORD100774"/>
        <s v="ORD100775"/>
        <s v="ORD100776"/>
        <s v="ORD100777"/>
        <s v="ORD100778"/>
        <s v="ORD100779"/>
        <s v="ORD100780"/>
        <s v="ORD100781"/>
        <s v="ORD100782"/>
        <s v="ORD100783"/>
        <s v="ORD100784"/>
        <s v="ORD100785"/>
        <s v="ORD100786"/>
        <s v="ORD100787"/>
        <s v="ORD100788"/>
        <s v="ORD100789"/>
        <s v="ORD100790"/>
        <s v="ORD100791"/>
        <s v="ORD100792"/>
        <s v="ORD100793"/>
        <s v="ORD100794"/>
        <s v="ORD100795"/>
        <s v="ORD100796"/>
        <s v="ORD100797"/>
        <s v="ORD100798"/>
        <s v="ORD100799"/>
        <s v="ORD100800"/>
        <s v="ORD100801"/>
        <s v="ORD100802"/>
        <s v="ORD100803"/>
        <s v="ORD100804"/>
        <s v="ORD100805"/>
        <s v="ORD100806"/>
        <s v="ORD100807"/>
        <s v="ORD100808"/>
        <s v="ORD100809"/>
        <s v="ORD100810"/>
        <s v="ORD100811"/>
        <s v="ORD100812"/>
        <s v="ORD100813"/>
        <s v="ORD100814"/>
        <s v="ORD100815"/>
        <s v="ORD100816"/>
        <s v="ORD100817"/>
        <s v="ORD100818"/>
        <s v="ORD100819"/>
        <s v="ORD100820"/>
        <s v="ORD100821"/>
        <s v="ORD100822"/>
        <s v="ORD100823"/>
        <s v="ORD100824"/>
        <s v="ORD100825"/>
        <s v="ORD100826"/>
        <s v="ORD100827"/>
        <s v="ORD100828"/>
        <s v="ORD100829"/>
        <s v="ORD100830"/>
        <s v="ORD100831"/>
        <s v="ORD100832"/>
        <s v="ORD100833"/>
        <s v="ORD100834"/>
        <s v="ORD100835"/>
        <s v="ORD100836"/>
        <s v="ORD100837"/>
        <s v="ORD100838"/>
        <s v="ORD100839"/>
        <s v="ORD100840"/>
        <s v="ORD100841"/>
        <s v="ORD100842"/>
        <s v="ORD100843"/>
        <s v="ORD100844"/>
        <s v="ORD100845"/>
        <s v="ORD100846"/>
        <s v="ORD100847"/>
        <s v="ORD100848"/>
        <s v="ORD100849"/>
        <s v="ORD100850"/>
        <s v="ORD100851"/>
        <s v="ORD100852"/>
        <s v="ORD100853"/>
        <s v="ORD100854"/>
        <s v="ORD100855"/>
        <s v="ORD100856"/>
        <s v="ORD100857"/>
        <s v="ORD100858"/>
        <s v="ORD100859"/>
        <s v="ORD100860"/>
        <s v="ORD100861"/>
        <s v="ORD100862"/>
        <s v="ORD100863"/>
        <s v="ORD100864"/>
        <s v="ORD100865"/>
        <s v="ORD100866"/>
        <s v="ORD100867"/>
        <s v="ORD100868"/>
        <s v="ORD100869"/>
        <s v="ORD100870"/>
        <s v="ORD100871"/>
        <s v="ORD100872"/>
        <s v="ORD100873"/>
        <s v="ORD100874"/>
        <s v="ORD100875"/>
        <s v="ORD100876"/>
        <s v="ORD100877"/>
        <s v="ORD100878"/>
        <s v="ORD100879"/>
        <s v="ORD100880"/>
        <s v="ORD100881"/>
        <s v="ORD100882"/>
        <s v="ORD100883"/>
        <s v="ORD100884"/>
        <s v="ORD100885"/>
        <s v="ORD100886"/>
        <s v="ORD100887"/>
        <s v="ORD100888"/>
        <s v="ORD100889"/>
        <s v="ORD100890"/>
        <s v="ORD100891"/>
        <s v="ORD100892"/>
        <s v="ORD100893"/>
        <s v="ORD100894"/>
        <s v="ORD100895"/>
        <s v="ORD100896"/>
        <s v="ORD100897"/>
        <s v="ORD100898"/>
        <s v="ORD100899"/>
        <s v="ORD100900"/>
        <s v="ORD100901"/>
        <s v="ORD100902"/>
        <s v="ORD100903"/>
        <s v="ORD100904"/>
        <s v="ORD100905"/>
        <s v="ORD100906"/>
        <s v="ORD100907"/>
        <s v="ORD100908"/>
        <s v="ORD100909"/>
        <s v="ORD100910"/>
        <s v="ORD100911"/>
        <s v="ORD100912"/>
        <s v="ORD100913"/>
        <s v="ORD100914"/>
        <s v="ORD100915"/>
        <s v="ORD100916"/>
        <s v="ORD100917"/>
        <s v="ORD100918"/>
        <s v="ORD100919"/>
        <s v="ORD100920"/>
        <s v="ORD100921"/>
        <s v="ORD100922"/>
        <s v="ORD100923"/>
        <s v="ORD100924"/>
        <s v="ORD100925"/>
        <s v="ORD100926"/>
        <s v="ORD100927"/>
        <s v="ORD100928"/>
        <s v="ORD100929"/>
        <s v="ORD100930"/>
        <s v="ORD100931"/>
        <s v="ORD100932"/>
        <s v="ORD100933"/>
        <s v="ORD100934"/>
        <s v="ORD100935"/>
        <s v="ORD100936"/>
        <s v="ORD100937"/>
        <s v="ORD100938"/>
        <s v="ORD100939"/>
        <s v="ORD100940"/>
        <s v="ORD100941"/>
        <s v="ORD100942"/>
        <s v="ORD100943"/>
        <s v="ORD100944"/>
        <s v="ORD100945"/>
        <s v="ORD100946"/>
        <s v="ORD100947"/>
        <s v="ORD100948"/>
        <s v="ORD100949"/>
        <s v="ORD100950"/>
        <s v="ORD100951"/>
        <s v="ORD100952"/>
        <s v="ORD100953"/>
        <s v="ORD100954"/>
        <s v="ORD100955"/>
        <s v="ORD100956"/>
        <s v="ORD100957"/>
        <s v="ORD100958"/>
        <s v="ORD100959"/>
        <s v="ORD100960"/>
        <s v="ORD100961"/>
        <s v="ORD100962"/>
        <s v="ORD100963"/>
        <s v="ORD100964"/>
        <s v="ORD100965"/>
        <s v="ORD100966"/>
        <s v="ORD100967"/>
        <s v="ORD100968"/>
        <s v="ORD100969"/>
        <s v="ORD100970"/>
        <s v="ORD100971"/>
        <s v="ORD100972"/>
        <s v="ORD100973"/>
        <s v="ORD100974"/>
        <s v="ORD100975"/>
        <s v="ORD100976"/>
        <s v="ORD100977"/>
        <s v="ORD100978"/>
        <s v="ORD100979"/>
        <s v="ORD100980"/>
        <s v="ORD100981"/>
        <s v="ORD100982"/>
        <s v="ORD100983"/>
        <s v="ORD100984"/>
        <s v="ORD100985"/>
        <s v="ORD100986"/>
        <s v="ORD100987"/>
        <s v="ORD100988"/>
        <s v="ORD100989"/>
        <s v="ORD100990"/>
        <s v="ORD100991"/>
        <s v="ORD100992"/>
        <s v="ORD100993"/>
        <s v="ORD100994"/>
        <s v="ORD100995"/>
        <s v="ORD100996"/>
        <s v="ORD100997"/>
        <s v="ORD100998"/>
        <s v="ORD100999"/>
        <s v="ORD101000"/>
        <s v="ORD101001"/>
        <s v="ORD101002"/>
        <s v="ORD101003"/>
        <s v="ORD101004"/>
        <s v="ORD101005"/>
        <s v="ORD101006"/>
        <s v="ORD101007"/>
        <s v="ORD101008"/>
        <s v="ORD101009"/>
        <s v="ORD101010"/>
        <s v="ORD101011"/>
        <s v="ORD101012"/>
        <s v="ORD101013"/>
        <s v="ORD101014"/>
        <s v="ORD101015"/>
        <s v="ORD101016"/>
        <s v="ORD101017"/>
        <s v="ORD101018"/>
        <s v="ORD101019"/>
        <s v="ORD101020"/>
        <s v="ORD101021"/>
        <s v="ORD101022"/>
        <s v="ORD101023"/>
        <s v="ORD101024"/>
        <s v="ORD101025"/>
        <s v="ORD101026"/>
        <s v="ORD101027"/>
        <s v="ORD101028"/>
        <s v="ORD101029"/>
        <s v="ORD101030"/>
        <s v="ORD101031"/>
        <s v="ORD101032"/>
        <s v="ORD101033"/>
        <s v="ORD101034"/>
        <s v="ORD101035"/>
        <s v="ORD101036"/>
        <s v="ORD101037"/>
        <s v="ORD101038"/>
        <s v="ORD101039"/>
        <s v="ORD101040"/>
        <s v="ORD101041"/>
        <s v="ORD101042"/>
        <s v="ORD101043"/>
        <s v="ORD101044"/>
        <s v="ORD101045"/>
        <s v="ORD101046"/>
        <s v="ORD101047"/>
        <s v="ORD101048"/>
        <s v="ORD101049"/>
        <s v="ORD101050"/>
        <s v="ORD101051"/>
        <s v="ORD101052"/>
        <s v="ORD101053"/>
        <s v="ORD101054"/>
        <s v="ORD101055"/>
        <s v="ORD101056"/>
        <s v="ORD101057"/>
        <s v="ORD101058"/>
        <s v="ORD101059"/>
        <s v="ORD101060"/>
        <s v="ORD101061"/>
        <s v="ORD101062"/>
        <s v="ORD101063"/>
        <s v="ORD101064"/>
        <s v="ORD101065"/>
        <s v="ORD101066"/>
        <s v="ORD101067"/>
        <s v="ORD101068"/>
        <s v="ORD101069"/>
        <s v="ORD101070"/>
        <s v="ORD101071"/>
        <s v="ORD101072"/>
        <s v="ORD101073"/>
        <s v="ORD101074"/>
        <s v="ORD101075"/>
        <s v="ORD101076"/>
        <s v="ORD101077"/>
        <s v="ORD101078"/>
        <s v="ORD101079"/>
        <s v="ORD101080"/>
        <s v="ORD101081"/>
        <s v="ORD101082"/>
        <s v="ORD101083"/>
        <s v="ORD101084"/>
        <s v="ORD101085"/>
        <s v="ORD101086"/>
        <s v="ORD101087"/>
        <s v="ORD101088"/>
        <s v="ORD101089"/>
        <s v="ORD101090"/>
        <s v="ORD101091"/>
        <s v="ORD101092"/>
        <s v="ORD101093"/>
        <s v="ORD101094"/>
        <s v="ORD101095"/>
        <s v="ORD101096"/>
        <s v="ORD101097"/>
        <s v="ORD101098"/>
        <s v="ORD101099"/>
        <s v="ORD101100"/>
        <s v="ORD101101"/>
        <s v="ORD101102"/>
        <s v="ORD101103"/>
        <s v="ORD101104"/>
        <s v="ORD101105"/>
        <s v="ORD101106"/>
        <s v="ORD101107"/>
        <s v="ORD101108"/>
        <s v="ORD101109"/>
        <s v="ORD101110"/>
        <s v="ORD101111"/>
        <s v="ORD101112"/>
        <s v="ORD101113"/>
        <s v="ORD101114"/>
        <s v="ORD101115"/>
        <s v="ORD101116"/>
        <s v="ORD101117"/>
        <s v="ORD101118"/>
        <s v="ORD101119"/>
        <s v="ORD101120"/>
        <s v="ORD101121"/>
        <s v="ORD101122"/>
        <s v="ORD101123"/>
        <s v="ORD101124"/>
        <s v="ORD101125"/>
        <s v="ORD101126"/>
        <s v="ORD101127"/>
        <s v="ORD101128"/>
        <s v="ORD101129"/>
        <s v="ORD101130"/>
        <s v="ORD101131"/>
        <s v="ORD101132"/>
        <s v="ORD101133"/>
        <s v="ORD101134"/>
        <s v="ORD101135"/>
        <s v="ORD101136"/>
        <s v="ORD101137"/>
        <s v="ORD101138"/>
        <s v="ORD101139"/>
        <s v="ORD101140"/>
        <s v="ORD101141"/>
        <s v="ORD101142"/>
        <s v="ORD101143"/>
        <s v="ORD101144"/>
        <s v="ORD101145"/>
        <s v="ORD101146"/>
        <s v="ORD101147"/>
        <s v="ORD101148"/>
        <s v="ORD101149"/>
        <s v="ORD101150"/>
        <s v="ORD101151"/>
        <s v="ORD101152"/>
        <s v="ORD101153"/>
        <s v="ORD101154"/>
        <s v="ORD101155"/>
        <s v="ORD101156"/>
        <s v="ORD101157"/>
        <s v="ORD101158"/>
        <s v="ORD101159"/>
        <s v="ORD101160"/>
        <s v="ORD101161"/>
        <s v="ORD101162"/>
        <s v="ORD101163"/>
        <s v="ORD101164"/>
        <s v="ORD101165"/>
        <s v="ORD101166"/>
        <s v="ORD101167"/>
        <s v="ORD101168"/>
        <s v="ORD101169"/>
        <s v="ORD101170"/>
        <s v="ORD101171"/>
        <s v="ORD101172"/>
        <s v="ORD101173"/>
        <s v="ORD101174"/>
        <s v="ORD101175"/>
        <s v="ORD101176"/>
        <s v="ORD101177"/>
        <s v="ORD101178"/>
        <s v="ORD101179"/>
        <s v="ORD101180"/>
        <s v="ORD101181"/>
        <s v="ORD101182"/>
        <s v="ORD101183"/>
        <s v="ORD101184"/>
        <s v="ORD101185"/>
        <s v="ORD101186"/>
        <s v="ORD101187"/>
        <s v="ORD101188"/>
        <s v="ORD101189"/>
        <s v="ORD101190"/>
        <s v="ORD101191"/>
        <s v="ORD101192"/>
        <s v="ORD101193"/>
        <s v="ORD101194"/>
        <s v="ORD101195"/>
        <s v="ORD101196"/>
        <s v="ORD101197"/>
        <s v="ORD101198"/>
        <s v="ORD101199"/>
        <s v="ORD101200"/>
        <s v="ORD101201"/>
        <s v="ORD101202"/>
        <s v="ORD101203"/>
        <s v="ORD101204"/>
        <s v="ORD101205"/>
        <s v="ORD101206"/>
        <s v="ORD101207"/>
        <s v="ORD101208"/>
        <s v="ORD101209"/>
        <s v="ORD101210"/>
        <s v="ORD101211"/>
        <s v="ORD101212"/>
        <s v="ORD101213"/>
        <s v="ORD101214"/>
        <s v="ORD101215"/>
        <s v="ORD101216"/>
        <s v="ORD101217"/>
        <s v="ORD101218"/>
        <s v="ORD101219"/>
        <s v="ORD101220"/>
        <s v="ORD101221"/>
        <s v="ORD101222"/>
        <s v="ORD101223"/>
        <s v="ORD101224"/>
        <s v="ORD101225"/>
        <s v="ORD101226"/>
        <s v="ORD101227"/>
        <s v="ORD101228"/>
        <s v="ORD101229"/>
        <s v="ORD101230"/>
        <s v="ORD101231"/>
        <s v="ORD101232"/>
        <s v="ORD101233"/>
        <s v="ORD101234"/>
        <s v="ORD101235"/>
        <s v="ORD101236"/>
        <s v="ORD101237"/>
        <s v="ORD101238"/>
        <s v="ORD101239"/>
        <s v="ORD101240"/>
        <s v="ORD101241"/>
        <s v="ORD101242"/>
        <s v="ORD101243"/>
        <s v="ORD101244"/>
        <s v="ORD101245"/>
        <s v="ORD101246"/>
        <s v="ORD101247"/>
        <s v="ORD101248"/>
        <s v="ORD101249"/>
        <s v="ORD101250"/>
        <s v="ORD101251"/>
        <s v="ORD101252"/>
        <s v="ORD101253"/>
        <s v="ORD101254"/>
        <s v="ORD101255"/>
        <s v="ORD101256"/>
        <s v="ORD101257"/>
        <s v="ORD101258"/>
        <s v="ORD101259"/>
        <s v="ORD101260"/>
        <s v="ORD101261"/>
        <s v="ORD101262"/>
        <s v="ORD101263"/>
        <s v="ORD101264"/>
        <s v="ORD101265"/>
        <s v="ORD101266"/>
        <s v="ORD101267"/>
        <s v="ORD101268"/>
        <s v="ORD101269"/>
        <s v="ORD101270"/>
        <s v="ORD101271"/>
        <s v="ORD101272"/>
        <s v="ORD101273"/>
        <s v="ORD101274"/>
        <s v="ORD101275"/>
        <s v="ORD101276"/>
        <s v="ORD101277"/>
        <s v="ORD101278"/>
        <s v="ORD101279"/>
        <s v="ORD101280"/>
        <s v="ORD101281"/>
        <s v="ORD101282"/>
        <s v="ORD101283"/>
        <s v="ORD101284"/>
        <s v="ORD101285"/>
        <s v="ORD101286"/>
        <s v="ORD101287"/>
        <s v="ORD101288"/>
        <s v="ORD101289"/>
        <s v="ORD101290"/>
        <s v="ORD101291"/>
        <s v="ORD101292"/>
        <s v="ORD101293"/>
        <s v="ORD101294"/>
        <s v="ORD101295"/>
        <s v="ORD101296"/>
        <s v="ORD101297"/>
        <s v="ORD101298"/>
        <s v="ORD101299"/>
        <s v="ORD101300"/>
        <s v="ORD101301"/>
        <s v="ORD101302"/>
        <s v="ORD101303"/>
        <s v="ORD101304"/>
        <s v="ORD101305"/>
        <s v="ORD101306"/>
        <s v="ORD101307"/>
        <s v="ORD101308"/>
        <s v="ORD101309"/>
        <s v="ORD101310"/>
        <s v="ORD101311"/>
        <s v="ORD101312"/>
        <s v="ORD101313"/>
        <s v="ORD101314"/>
        <s v="ORD101315"/>
        <s v="ORD101316"/>
        <s v="ORD101317"/>
        <s v="ORD101318"/>
        <s v="ORD101319"/>
        <s v="ORD101320"/>
        <s v="ORD101321"/>
        <s v="ORD101322"/>
        <s v="ORD101323"/>
        <s v="ORD101324"/>
        <s v="ORD101325"/>
        <s v="ORD101326"/>
        <s v="ORD101327"/>
        <s v="ORD101328"/>
        <s v="ORD101329"/>
        <s v="ORD101330"/>
        <s v="ORD101331"/>
        <s v="ORD101332"/>
        <s v="ORD101333"/>
        <s v="ORD101334"/>
        <s v="ORD101335"/>
        <s v="ORD101336"/>
        <s v="ORD101337"/>
        <s v="ORD101338"/>
        <s v="ORD101339"/>
        <s v="ORD101340"/>
        <s v="ORD101341"/>
        <s v="ORD101342"/>
        <s v="ORD101343"/>
        <s v="ORD101344"/>
        <s v="ORD101345"/>
        <s v="ORD101346"/>
        <s v="ORD101347"/>
        <s v="ORD101348"/>
        <s v="ORD101349"/>
        <s v="ORD101350"/>
        <s v="ORD101351"/>
        <s v="ORD101352"/>
        <s v="ORD101353"/>
        <s v="ORD101354"/>
        <s v="ORD101355"/>
        <s v="ORD101356"/>
        <s v="ORD101357"/>
        <s v="ORD101358"/>
        <s v="ORD101359"/>
        <s v="ORD101360"/>
        <s v="ORD101361"/>
        <s v="ORD101362"/>
        <s v="ORD101363"/>
        <s v="ORD101364"/>
        <s v="ORD101365"/>
        <s v="ORD101366"/>
        <s v="ORD101367"/>
        <s v="ORD101368"/>
        <s v="ORD101369"/>
        <s v="ORD101370"/>
        <s v="ORD101371"/>
        <s v="ORD101372"/>
        <s v="ORD101373"/>
        <s v="ORD101374"/>
        <s v="ORD101375"/>
        <s v="ORD101376"/>
        <s v="ORD101377"/>
        <s v="ORD101378"/>
        <s v="ORD101379"/>
        <s v="ORD101380"/>
        <s v="ORD101381"/>
        <s v="ORD101382"/>
        <s v="ORD101383"/>
        <s v="ORD101384"/>
        <s v="ORD101385"/>
        <s v="ORD101386"/>
        <s v="ORD101387"/>
        <s v="ORD101388"/>
        <s v="ORD101389"/>
        <s v="ORD101390"/>
        <s v="ORD101391"/>
        <s v="ORD101392"/>
        <s v="ORD101393"/>
        <s v="ORD101394"/>
        <s v="ORD101395"/>
        <s v="ORD101396"/>
        <s v="ORD101397"/>
        <s v="ORD101398"/>
        <s v="ORD101399"/>
        <s v="ORD101400"/>
        <s v="ORD101401"/>
        <s v="ORD101402"/>
        <s v="ORD101403"/>
        <s v="ORD101404"/>
        <s v="ORD101405"/>
        <s v="ORD101406"/>
        <s v="ORD101407"/>
        <s v="ORD101408"/>
        <s v="ORD101409"/>
        <s v="ORD101410"/>
        <s v="ORD101411"/>
        <s v="ORD101412"/>
        <s v="ORD101413"/>
        <s v="ORD101414"/>
        <s v="ORD101415"/>
        <s v="ORD101416"/>
        <s v="ORD101417"/>
        <s v="ORD101418"/>
        <s v="ORD101419"/>
        <s v="ORD101420"/>
        <s v="ORD101421"/>
        <s v="ORD101422"/>
        <s v="ORD101423"/>
        <s v="ORD101424"/>
        <s v="ORD101425"/>
        <s v="ORD101426"/>
        <s v="ORD101427"/>
        <s v="ORD101428"/>
        <s v="ORD101429"/>
        <s v="ORD101430"/>
        <s v="ORD101431"/>
        <s v="ORD101432"/>
        <s v="ORD101433"/>
        <s v="ORD101434"/>
        <s v="ORD101435"/>
        <s v="ORD101436"/>
        <s v="ORD101437"/>
        <s v="ORD101438"/>
        <s v="ORD101439"/>
        <s v="ORD101440"/>
        <s v="ORD101441"/>
        <s v="ORD101442"/>
        <s v="ORD101443"/>
        <s v="ORD101444"/>
        <s v="ORD101445"/>
        <s v="ORD101446"/>
        <s v="ORD101447"/>
        <s v="ORD101448"/>
        <s v="ORD101449"/>
        <s v="ORD101450"/>
        <s v="ORD101451"/>
        <s v="ORD101452"/>
        <s v="ORD101453"/>
        <s v="ORD101454"/>
        <s v="ORD101455"/>
        <s v="ORD101456"/>
        <s v="ORD101457"/>
        <s v="ORD101458"/>
        <s v="ORD101459"/>
        <s v="ORD101460"/>
        <s v="ORD101461"/>
        <s v="ORD101462"/>
        <s v="ORD101463"/>
        <s v="ORD101464"/>
        <s v="ORD101465"/>
        <s v="ORD101466"/>
        <s v="ORD101467"/>
        <s v="ORD101468"/>
        <s v="ORD101469"/>
        <s v="ORD101470"/>
        <s v="ORD101471"/>
        <s v="ORD101472"/>
        <s v="ORD101473"/>
        <s v="ORD101474"/>
        <s v="ORD101475"/>
        <s v="ORD101476"/>
        <s v="ORD101477"/>
        <s v="ORD101478"/>
        <s v="ORD101479"/>
        <s v="ORD101480"/>
        <s v="ORD101481"/>
        <s v="ORD101482"/>
        <s v="ORD101483"/>
        <s v="ORD101484"/>
        <s v="ORD101485"/>
        <s v="ORD101486"/>
        <s v="ORD101487"/>
        <s v="ORD101488"/>
        <s v="ORD101489"/>
        <s v="ORD101490"/>
        <s v="ORD101491"/>
        <s v="ORD101492"/>
        <s v="ORD101493"/>
        <s v="ORD101494"/>
        <s v="ORD101495"/>
        <s v="ORD101496"/>
        <s v="ORD101497"/>
        <s v="ORD101498"/>
        <s v="ORD101499"/>
        <s v="ORD101500"/>
        <s v="ORD101501"/>
        <s v="ORD101502"/>
        <s v="ORD101503"/>
        <s v="ORD101504"/>
        <s v="ORD101505"/>
        <s v="ORD101506"/>
        <s v="ORD101507"/>
        <s v="ORD101508"/>
        <s v="ORD101509"/>
        <s v="ORD101510"/>
        <s v="ORD101511"/>
        <s v="ORD101512"/>
        <s v="ORD101513"/>
        <s v="ORD101514"/>
        <s v="ORD101515"/>
        <s v="ORD101516"/>
        <s v="ORD101517"/>
        <s v="ORD101518"/>
        <s v="ORD101519"/>
        <s v="ORD101520"/>
        <s v="ORD101521"/>
        <s v="ORD101522"/>
        <s v="ORD101523"/>
        <s v="ORD101524"/>
        <s v="ORD101525"/>
        <s v="ORD101526"/>
        <s v="ORD101527"/>
        <s v="ORD101528"/>
        <s v="ORD101529"/>
        <s v="ORD101530"/>
        <s v="ORD101531"/>
        <s v="ORD101532"/>
        <s v="ORD101533"/>
        <s v="ORD101534"/>
        <s v="ORD101535"/>
        <s v="ORD101536"/>
        <s v="ORD101537"/>
        <s v="ORD101538"/>
        <s v="ORD101539"/>
        <s v="ORD101540"/>
        <s v="ORD101541"/>
        <s v="ORD101542"/>
        <s v="ORD101543"/>
        <s v="ORD101544"/>
        <s v="ORD101545"/>
        <s v="ORD101546"/>
        <s v="ORD101547"/>
        <s v="ORD101548"/>
        <s v="ORD101549"/>
        <s v="ORD101550"/>
        <s v="ORD101551"/>
        <s v="ORD101552"/>
        <s v="ORD101553"/>
        <s v="ORD101554"/>
        <s v="ORD101555"/>
        <s v="ORD101556"/>
        <s v="ORD101557"/>
        <s v="ORD101558"/>
        <s v="ORD101559"/>
        <s v="ORD101560"/>
        <s v="ORD101561"/>
        <s v="ORD101562"/>
        <s v="ORD101563"/>
        <s v="ORD101564"/>
        <s v="ORD101565"/>
        <s v="ORD101566"/>
        <s v="ORD101567"/>
        <s v="ORD101568"/>
        <s v="ORD101569"/>
        <s v="ORD101570"/>
        <s v="ORD101571"/>
        <s v="ORD101572"/>
        <s v="ORD101573"/>
        <s v="ORD101574"/>
        <s v="ORD101575"/>
        <s v="ORD101576"/>
        <s v="ORD101577"/>
        <s v="ORD101578"/>
        <s v="ORD101579"/>
        <s v="ORD101580"/>
        <s v="ORD101581"/>
        <s v="ORD101582"/>
        <s v="ORD101583"/>
        <s v="ORD101584"/>
        <s v="ORD101585"/>
        <s v="ORD101586"/>
        <s v="ORD101587"/>
        <s v="ORD101588"/>
        <s v="ORD101589"/>
        <s v="ORD101590"/>
        <s v="ORD101591"/>
        <s v="ORD101592"/>
        <s v="ORD101593"/>
        <s v="ORD101594"/>
        <s v="ORD101595"/>
        <s v="ORD101596"/>
        <s v="ORD101597"/>
        <s v="ORD101598"/>
        <s v="ORD101599"/>
        <s v="ORD101600"/>
        <s v="ORD101601"/>
        <s v="ORD101602"/>
        <s v="ORD101603"/>
        <s v="ORD101604"/>
        <s v="ORD101605"/>
        <s v="ORD101606"/>
        <s v="ORD101607"/>
        <s v="ORD101608"/>
        <s v="ORD101609"/>
        <s v="ORD101610"/>
        <s v="ORD101611"/>
        <s v="ORD101612"/>
        <s v="ORD101613"/>
        <s v="ORD101614"/>
        <s v="ORD101615"/>
        <s v="ORD101616"/>
        <s v="ORD101617"/>
        <s v="ORD101618"/>
        <s v="ORD101619"/>
        <s v="ORD101620"/>
        <s v="ORD101621"/>
        <s v="ORD101622"/>
        <s v="ORD101623"/>
        <s v="ORD101624"/>
        <s v="ORD101625"/>
        <s v="ORD101626"/>
        <s v="ORD101627"/>
        <s v="ORD101628"/>
        <s v="ORD101629"/>
        <s v="ORD101630"/>
        <s v="ORD101631"/>
        <s v="ORD101632"/>
        <s v="ORD101633"/>
        <s v="ORD101634"/>
        <s v="ORD101635"/>
        <s v="ORD101636"/>
        <s v="ORD101637"/>
        <s v="ORD101638"/>
        <s v="ORD101639"/>
        <s v="ORD101640"/>
        <s v="ORD101641"/>
        <s v="ORD101642"/>
        <s v="ORD101643"/>
        <s v="ORD101644"/>
        <s v="ORD101645"/>
        <s v="ORD101646"/>
        <s v="ORD101647"/>
        <s v="ORD101648"/>
        <s v="ORD101649"/>
        <s v="ORD101650"/>
        <s v="ORD101651"/>
        <s v="ORD101652"/>
        <s v="ORD101653"/>
        <s v="ORD101654"/>
        <s v="ORD101655"/>
        <s v="ORD101656"/>
        <s v="ORD101657"/>
        <s v="ORD101658"/>
        <s v="ORD101659"/>
        <s v="ORD101660"/>
        <s v="ORD101661"/>
        <s v="ORD101662"/>
        <s v="ORD101663"/>
        <s v="ORD101664"/>
        <s v="ORD101665"/>
        <s v="ORD101666"/>
        <s v="ORD101667"/>
        <s v="ORD101668"/>
        <s v="ORD101669"/>
        <s v="ORD101670"/>
        <s v="ORD101671"/>
        <s v="ORD101672"/>
        <s v="ORD101673"/>
        <s v="ORD101674"/>
        <s v="ORD101675"/>
        <s v="ORD101676"/>
        <s v="ORD101677"/>
        <s v="ORD101678"/>
        <s v="ORD101679"/>
        <s v="ORD101680"/>
        <s v="ORD101681"/>
        <s v="ORD101682"/>
        <s v="ORD101683"/>
        <s v="ORD101684"/>
        <s v="ORD101685"/>
        <s v="ORD101686"/>
        <s v="ORD101687"/>
        <s v="ORD101688"/>
        <s v="ORD101689"/>
        <s v="ORD101690"/>
        <s v="ORD101691"/>
        <s v="ORD101692"/>
        <s v="ORD101693"/>
        <s v="ORD101694"/>
        <s v="ORD101695"/>
        <s v="ORD101696"/>
        <s v="ORD101697"/>
        <s v="ORD101698"/>
        <s v="ORD101699"/>
        <s v="ORD101700"/>
        <s v="ORD101701"/>
        <s v="ORD101702"/>
        <s v="ORD101703"/>
        <s v="ORD101704"/>
        <s v="ORD101705"/>
        <s v="ORD101706"/>
        <s v="ORD101707"/>
        <s v="ORD101708"/>
        <s v="ORD101709"/>
        <s v="ORD101710"/>
        <s v="ORD101711"/>
        <s v="ORD101712"/>
        <s v="ORD101713"/>
        <s v="ORD101714"/>
        <s v="ORD101715"/>
        <s v="ORD101716"/>
        <s v="ORD101717"/>
        <s v="ORD101718"/>
        <s v="ORD101719"/>
        <s v="ORD101720"/>
        <s v="ORD101721"/>
        <s v="ORD101722"/>
        <s v="ORD101723"/>
        <s v="ORD101724"/>
        <s v="ORD101725"/>
        <s v="ORD101726"/>
        <s v="ORD101727"/>
        <s v="ORD101728"/>
        <s v="ORD101729"/>
        <s v="ORD101730"/>
        <s v="ORD101731"/>
        <s v="ORD101732"/>
        <s v="ORD101733"/>
        <s v="ORD101734"/>
        <s v="ORD101735"/>
        <s v="ORD101736"/>
        <s v="ORD101737"/>
        <s v="ORD101738"/>
        <s v="ORD101739"/>
        <s v="ORD101740"/>
        <s v="ORD101741"/>
        <s v="ORD101742"/>
        <s v="ORD101743"/>
        <s v="ORD101744"/>
        <s v="ORD101745"/>
        <s v="ORD101746"/>
        <s v="ORD101747"/>
        <s v="ORD101748"/>
        <s v="ORD101749"/>
        <s v="ORD101750"/>
        <s v="ORD101751"/>
        <s v="ORD101752"/>
        <s v="ORD101753"/>
        <s v="ORD101754"/>
        <s v="ORD101755"/>
        <s v="ORD101756"/>
        <s v="ORD101757"/>
        <s v="ORD101758"/>
        <s v="ORD101759"/>
        <s v="ORD101760"/>
        <s v="ORD101761"/>
        <s v="ORD101762"/>
        <s v="ORD101763"/>
        <s v="ORD101764"/>
        <s v="ORD101765"/>
        <s v="ORD101766"/>
        <s v="ORD101767"/>
        <s v="ORD101768"/>
        <s v="ORD101769"/>
        <s v="ORD101770"/>
        <s v="ORD101771"/>
        <s v="ORD101772"/>
        <s v="ORD101773"/>
        <s v="ORD101774"/>
        <s v="ORD101775"/>
        <s v="ORD101776"/>
        <s v="ORD101777"/>
        <s v="ORD101778"/>
        <s v="ORD101779"/>
        <s v="ORD101780"/>
        <s v="ORD101781"/>
        <s v="ORD101782"/>
        <s v="ORD101783"/>
        <s v="ORD101784"/>
        <s v="ORD101785"/>
        <s v="ORD101786"/>
        <s v="ORD101787"/>
        <s v="ORD101788"/>
        <s v="ORD101789"/>
        <s v="ORD101790"/>
        <s v="ORD101791"/>
        <s v="ORD101792"/>
        <s v="ORD101793"/>
        <s v="ORD101794"/>
        <s v="ORD101795"/>
        <s v="ORD101796"/>
        <s v="ORD101797"/>
        <s v="ORD101798"/>
        <s v="ORD101799"/>
        <s v="ORD101800"/>
        <s v="ORD101801"/>
        <s v="ORD101802"/>
        <s v="ORD101803"/>
        <s v="ORD101804"/>
        <s v="ORD101805"/>
        <s v="ORD101806"/>
        <s v="ORD101807"/>
        <s v="ORD101808"/>
        <s v="ORD101809"/>
        <s v="ORD101810"/>
        <s v="ORD101811"/>
        <s v="ORD101812"/>
        <s v="ORD101813"/>
        <s v="ORD101814"/>
        <s v="ORD101815"/>
        <s v="ORD101816"/>
        <s v="ORD101817"/>
        <s v="ORD101818"/>
        <s v="ORD101819"/>
        <s v="ORD101820"/>
        <s v="ORD101821"/>
        <s v="ORD101822"/>
        <s v="ORD101823"/>
        <s v="ORD101824"/>
        <s v="ORD101825"/>
        <s v="ORD101826"/>
        <s v="ORD101827"/>
        <s v="ORD101828"/>
        <s v="ORD101829"/>
        <s v="ORD101830"/>
        <s v="ORD101831"/>
        <s v="ORD101832"/>
        <s v="ORD101833"/>
        <s v="ORD101834"/>
        <s v="ORD101835"/>
        <s v="ORD101836"/>
        <s v="ORD101837"/>
        <s v="ORD101838"/>
        <s v="ORD101839"/>
        <s v="ORD101840"/>
        <s v="ORD101841"/>
        <s v="ORD101842"/>
        <s v="ORD101843"/>
        <s v="ORD101844"/>
        <s v="ORD101845"/>
        <s v="ORD101846"/>
        <s v="ORD101847"/>
        <s v="ORD101848"/>
        <s v="ORD101849"/>
        <s v="ORD101850"/>
        <s v="ORD101851"/>
        <s v="ORD101852"/>
        <s v="ORD101853"/>
        <s v="ORD101854"/>
        <s v="ORD101855"/>
        <s v="ORD101856"/>
        <s v="ORD101857"/>
        <s v="ORD101858"/>
        <s v="ORD101859"/>
        <s v="ORD101860"/>
        <s v="ORD101861"/>
        <s v="ORD101862"/>
        <s v="ORD101863"/>
        <s v="ORD101864"/>
        <s v="ORD101865"/>
        <s v="ORD101866"/>
        <s v="ORD101867"/>
        <s v="ORD101868"/>
        <s v="ORD101869"/>
        <s v="ORD101870"/>
        <s v="ORD101871"/>
        <s v="ORD101872"/>
        <s v="ORD101873"/>
        <s v="ORD101874"/>
        <s v="ORD101875"/>
        <s v="ORD101876"/>
        <s v="ORD101877"/>
        <s v="ORD101878"/>
        <s v="ORD101879"/>
        <s v="ORD101880"/>
        <s v="ORD101881"/>
        <s v="ORD101882"/>
        <s v="ORD101883"/>
        <s v="ORD101884"/>
        <s v="ORD101885"/>
        <s v="ORD101886"/>
        <s v="ORD101887"/>
        <s v="ORD101888"/>
        <s v="ORD101889"/>
        <s v="ORD101890"/>
        <s v="ORD101891"/>
        <s v="ORD101892"/>
        <s v="ORD101893"/>
        <s v="ORD101894"/>
        <s v="ORD101895"/>
        <s v="ORD101896"/>
        <s v="ORD101897"/>
        <s v="ORD101898"/>
        <s v="ORD101899"/>
        <s v="ORD101900"/>
        <s v="ORD101901"/>
        <s v="ORD101902"/>
        <s v="ORD101903"/>
        <s v="ORD101904"/>
        <s v="ORD101905"/>
        <s v="ORD101906"/>
        <s v="ORD101907"/>
        <s v="ORD101908"/>
        <s v="ORD101909"/>
        <s v="ORD101910"/>
        <s v="ORD101911"/>
        <s v="ORD101912"/>
        <s v="ORD101913"/>
        <s v="ORD101914"/>
        <s v="ORD101915"/>
        <s v="ORD101916"/>
        <s v="ORD101917"/>
        <s v="ORD101918"/>
        <s v="ORD101919"/>
        <s v="ORD101920"/>
        <s v="ORD101921"/>
        <s v="ORD101922"/>
        <s v="ORD101923"/>
        <s v="ORD101924"/>
        <s v="ORD101925"/>
        <s v="ORD101926"/>
        <s v="ORD101927"/>
        <s v="ORD101928"/>
        <s v="ORD101929"/>
        <s v="ORD101930"/>
        <s v="ORD101931"/>
        <s v="ORD101932"/>
        <s v="ORD101933"/>
        <s v="ORD101934"/>
        <s v="ORD101935"/>
        <s v="ORD101936"/>
        <s v="ORD101937"/>
        <s v="ORD101938"/>
        <s v="ORD101939"/>
        <s v="ORD101940"/>
        <s v="ORD101941"/>
        <s v="ORD101942"/>
        <s v="ORD101943"/>
        <s v="ORD101944"/>
        <s v="ORD101945"/>
        <s v="ORD101946"/>
        <s v="ORD101947"/>
        <s v="ORD101948"/>
        <s v="ORD101949"/>
        <s v="ORD101950"/>
        <s v="ORD101951"/>
        <s v="ORD101952"/>
        <s v="ORD101953"/>
        <s v="ORD101954"/>
        <s v="ORD101955"/>
        <s v="ORD101956"/>
        <s v="ORD101957"/>
        <s v="ORD101958"/>
        <s v="ORD101959"/>
        <s v="ORD101960"/>
        <s v="ORD101961"/>
        <s v="ORD101962"/>
        <s v="ORD101963"/>
        <s v="ORD101964"/>
        <s v="ORD101965"/>
        <s v="ORD101966"/>
        <s v="ORD101967"/>
        <s v="ORD101968"/>
        <s v="ORD101969"/>
        <s v="ORD101970"/>
        <s v="ORD101971"/>
        <s v="ORD101972"/>
        <s v="ORD101973"/>
        <s v="ORD101974"/>
        <s v="ORD101975"/>
        <s v="ORD101976"/>
        <s v="ORD101977"/>
        <s v="ORD101978"/>
        <s v="ORD101979"/>
        <s v="ORD101980"/>
        <s v="ORD101981"/>
        <s v="ORD101982"/>
        <s v="ORD101983"/>
        <s v="ORD101984"/>
        <s v="ORD101985"/>
        <s v="ORD101986"/>
        <s v="ORD101987"/>
        <s v="ORD101988"/>
        <s v="ORD101989"/>
        <s v="ORD101990"/>
        <s v="ORD101991"/>
        <s v="ORD101992"/>
        <s v="ORD101993"/>
        <s v="ORD101994"/>
        <s v="ORD101995"/>
        <s v="ORD101996"/>
        <s v="ORD101997"/>
        <s v="ORD101998"/>
        <s v="ORD101999"/>
        <s v="ORD102000"/>
        <s v="ORD102001"/>
        <s v="ORD102002"/>
        <s v="ORD102003"/>
        <s v="ORD102004"/>
        <s v="ORD102005"/>
        <s v="ORD102006"/>
        <s v="ORD102007"/>
        <s v="ORD102008"/>
        <s v="ORD102009"/>
        <s v="ORD102010"/>
        <s v="ORD102011"/>
        <s v="ORD102012"/>
        <s v="ORD102013"/>
        <s v="ORD102014"/>
        <s v="ORD102015"/>
        <s v="ORD102016"/>
        <s v="ORD102017"/>
        <s v="ORD102018"/>
        <s v="ORD102019"/>
        <s v="ORD102020"/>
        <s v="ORD102021"/>
        <s v="ORD102022"/>
        <s v="ORD102023"/>
        <s v="ORD102024"/>
        <s v="ORD102025"/>
        <s v="ORD102026"/>
        <s v="ORD102027"/>
        <s v="ORD102028"/>
        <s v="ORD102029"/>
        <s v="ORD102030"/>
        <s v="ORD102031"/>
        <s v="ORD102032"/>
        <s v="ORD102033"/>
        <s v="ORD102034"/>
        <s v="ORD102035"/>
        <s v="ORD102036"/>
        <s v="ORD102037"/>
        <s v="ORD102038"/>
        <s v="ORD102039"/>
        <s v="ORD102040"/>
        <s v="ORD102041"/>
        <s v="ORD102042"/>
        <s v="ORD102043"/>
        <s v="ORD102044"/>
        <s v="ORD102045"/>
        <s v="ORD102046"/>
        <s v="ORD102047"/>
        <s v="ORD102048"/>
        <s v="ORD102049"/>
        <s v="ORD102050"/>
        <s v="ORD102051"/>
        <s v="ORD102052"/>
        <s v="ORD102053"/>
        <s v="ORD102054"/>
        <s v="ORD102055"/>
        <s v="ORD102056"/>
        <s v="ORD102057"/>
        <s v="ORD102058"/>
        <s v="ORD102059"/>
        <s v="ORD102060"/>
        <s v="ORD102061"/>
        <s v="ORD102062"/>
        <s v="ORD102063"/>
        <s v="ORD102064"/>
        <s v="ORD102065"/>
        <s v="ORD102066"/>
        <s v="ORD102067"/>
        <s v="ORD102068"/>
        <s v="ORD102069"/>
        <s v="ORD102070"/>
        <s v="ORD102071"/>
        <s v="ORD102072"/>
        <s v="ORD102073"/>
        <s v="ORD102074"/>
        <s v="ORD102075"/>
        <s v="ORD102076"/>
        <s v="ORD102077"/>
        <s v="ORD102078"/>
        <s v="ORD102079"/>
        <s v="ORD102080"/>
        <s v="ORD102081"/>
        <s v="ORD102082"/>
        <s v="ORD102083"/>
        <s v="ORD102084"/>
        <s v="ORD102085"/>
        <s v="ORD102086"/>
        <s v="ORD102087"/>
        <s v="ORD102088"/>
        <s v="ORD102089"/>
        <s v="ORD102090"/>
        <s v="ORD102091"/>
        <s v="ORD102092"/>
        <s v="ORD102093"/>
        <s v="ORD102094"/>
        <s v="ORD102095"/>
        <s v="ORD102096"/>
        <s v="ORD102097"/>
        <s v="ORD102098"/>
        <s v="ORD102099"/>
        <s v="ORD102100"/>
        <s v="ORD102101"/>
        <s v="ORD102102"/>
        <s v="ORD102103"/>
        <s v="ORD102104"/>
        <s v="ORD102105"/>
        <s v="ORD102106"/>
        <s v="ORD102107"/>
        <s v="ORD102108"/>
        <s v="ORD102109"/>
        <s v="ORD102110"/>
        <s v="ORD102111"/>
        <s v="ORD102112"/>
        <s v="ORD102113"/>
        <s v="ORD102114"/>
        <s v="ORD102115"/>
        <s v="ORD102116"/>
        <s v="ORD102117"/>
        <s v="ORD102118"/>
        <s v="ORD102119"/>
        <s v="ORD102120"/>
        <s v="ORD102121"/>
        <s v="ORD102122"/>
        <s v="ORD102123"/>
        <s v="ORD102124"/>
        <s v="ORD102125"/>
        <s v="ORD102126"/>
        <s v="ORD102127"/>
        <s v="ORD102128"/>
        <s v="ORD102129"/>
        <s v="ORD102130"/>
        <s v="ORD102131"/>
        <s v="ORD102132"/>
        <s v="ORD102133"/>
        <s v="ORD102134"/>
        <s v="ORD102135"/>
        <s v="ORD102136"/>
        <s v="ORD102137"/>
        <s v="ORD102138"/>
        <s v="ORD102139"/>
        <s v="ORD102140"/>
        <s v="ORD102141"/>
        <s v="ORD102142"/>
        <s v="ORD102143"/>
        <s v="ORD102144"/>
        <s v="ORD102145"/>
        <s v="ORD102146"/>
        <s v="ORD102147"/>
        <s v="ORD102148"/>
        <s v="ORD102149"/>
        <s v="ORD102150"/>
        <s v="ORD102151"/>
        <s v="ORD102152"/>
        <s v="ORD102153"/>
        <s v="ORD102154"/>
        <s v="ORD102155"/>
        <s v="ORD102156"/>
        <s v="ORD102157"/>
        <s v="ORD102158"/>
        <s v="ORD102159"/>
        <s v="ORD102160"/>
        <s v="ORD102161"/>
        <s v="ORD102162"/>
        <s v="ORD102163"/>
        <s v="ORD102164"/>
        <s v="ORD102165"/>
        <s v="ORD102166"/>
        <s v="ORD102167"/>
        <s v="ORD102168"/>
        <s v="ORD102169"/>
        <s v="ORD102170"/>
        <s v="ORD102171"/>
        <s v="ORD102172"/>
        <s v="ORD102173"/>
        <s v="ORD102174"/>
        <s v="ORD102175"/>
        <s v="ORD102176"/>
        <s v="ORD102177"/>
        <s v="ORD102178"/>
        <s v="ORD102179"/>
        <s v="ORD102180"/>
        <s v="ORD102181"/>
        <s v="ORD102182"/>
        <s v="ORD102183"/>
        <s v="ORD102184"/>
        <s v="ORD102185"/>
        <s v="ORD102186"/>
        <s v="ORD102187"/>
        <s v="ORD102188"/>
        <s v="ORD102189"/>
        <s v="ORD102190"/>
        <s v="ORD102191"/>
        <s v="ORD102192"/>
        <s v="ORD102193"/>
        <s v="ORD102194"/>
        <s v="ORD102195"/>
        <s v="ORD102196"/>
        <s v="ORD102197"/>
        <s v="ORD102198"/>
        <s v="ORD102199"/>
        <s v="ORD102200"/>
        <s v="ORD102201"/>
        <s v="ORD102202"/>
        <s v="ORD102203"/>
        <s v="ORD102204"/>
        <s v="ORD102205"/>
        <s v="ORD102206"/>
        <s v="ORD102207"/>
        <s v="ORD102208"/>
        <s v="ORD102209"/>
        <s v="ORD102210"/>
        <s v="ORD102211"/>
        <s v="ORD102212"/>
        <s v="ORD102213"/>
        <s v="ORD102214"/>
        <s v="ORD102215"/>
        <s v="ORD102216"/>
        <s v="ORD102217"/>
        <s v="ORD102218"/>
        <s v="ORD102219"/>
        <s v="ORD102220"/>
        <s v="ORD102221"/>
        <s v="ORD102222"/>
        <s v="ORD102223"/>
        <s v="ORD102224"/>
        <s v="ORD102225"/>
        <s v="ORD102226"/>
        <s v="ORD102227"/>
        <s v="ORD102228"/>
        <s v="ORD102229"/>
        <s v="ORD102230"/>
        <s v="ORD102231"/>
        <s v="ORD102232"/>
        <s v="ORD102233"/>
        <s v="ORD102234"/>
        <s v="ORD102235"/>
        <s v="ORD102236"/>
        <s v="ORD102237"/>
        <s v="ORD102238"/>
        <s v="ORD102239"/>
        <s v="ORD102240"/>
        <s v="ORD102241"/>
        <s v="ORD102242"/>
        <s v="ORD102243"/>
        <s v="ORD102244"/>
        <s v="ORD102245"/>
        <s v="ORD102246"/>
        <s v="ORD102247"/>
        <s v="ORD102248"/>
        <s v="ORD102249"/>
        <s v="ORD102250"/>
        <s v="ORD102251"/>
        <s v="ORD102252"/>
        <s v="ORD102253"/>
        <s v="ORD102254"/>
        <s v="ORD102255"/>
        <s v="ORD102256"/>
        <s v="ORD102257"/>
        <s v="ORD102258"/>
        <s v="ORD102259"/>
        <s v="ORD102260"/>
        <s v="ORD102261"/>
        <s v="ORD102262"/>
        <s v="ORD102263"/>
        <s v="ORD102264"/>
        <s v="ORD102265"/>
        <s v="ORD102266"/>
        <s v="ORD102267"/>
        <s v="ORD102268"/>
        <s v="ORD102269"/>
        <s v="ORD102270"/>
        <s v="ORD102271"/>
        <s v="ORD102272"/>
        <s v="ORD102273"/>
        <s v="ORD102274"/>
        <s v="ORD102275"/>
        <s v="ORD102276"/>
        <s v="ORD102277"/>
        <s v="ORD102278"/>
        <s v="ORD102279"/>
        <s v="ORD102280"/>
        <s v="ORD102281"/>
        <s v="ORD102282"/>
        <s v="ORD102283"/>
        <s v="ORD102284"/>
        <s v="ORD102285"/>
        <s v="ORD102286"/>
        <s v="ORD102287"/>
        <s v="ORD102288"/>
        <s v="ORD102289"/>
        <s v="ORD102290"/>
        <s v="ORD102291"/>
        <s v="ORD102292"/>
        <s v="ORD102293"/>
        <s v="ORD102294"/>
        <s v="ORD102295"/>
        <s v="ORD102296"/>
        <s v="ORD102297"/>
        <s v="ORD102298"/>
        <s v="ORD102299"/>
        <s v="ORD102300"/>
        <s v="ORD102301"/>
        <s v="ORD102302"/>
        <s v="ORD102303"/>
        <s v="ORD102304"/>
        <s v="ORD102305"/>
        <s v="ORD102306"/>
        <s v="ORD102307"/>
        <s v="ORD102308"/>
        <s v="ORD102309"/>
        <s v="ORD102310"/>
        <s v="ORD102311"/>
        <s v="ORD102312"/>
        <s v="ORD102313"/>
        <s v="ORD102314"/>
        <s v="ORD102315"/>
        <s v="ORD102316"/>
        <s v="ORD102317"/>
        <s v="ORD102318"/>
        <s v="ORD102319"/>
        <s v="ORD102320"/>
        <s v="ORD102321"/>
        <s v="ORD102322"/>
        <s v="ORD102323"/>
        <s v="ORD102324"/>
        <s v="ORD102325"/>
        <s v="ORD102326"/>
        <s v="ORD102327"/>
        <s v="ORD102328"/>
        <s v="ORD102329"/>
        <s v="ORD102330"/>
        <s v="ORD102331"/>
        <s v="ORD102332"/>
        <s v="ORD102333"/>
        <s v="ORD102334"/>
        <s v="ORD102335"/>
        <s v="ORD102336"/>
        <s v="ORD102337"/>
        <s v="ORD102338"/>
        <s v="ORD102339"/>
        <s v="ORD102340"/>
        <s v="ORD102341"/>
        <s v="ORD102342"/>
        <s v="ORD102343"/>
        <s v="ORD102344"/>
        <s v="ORD102345"/>
        <s v="ORD102346"/>
        <s v="ORD102347"/>
        <s v="ORD102348"/>
        <s v="ORD102349"/>
        <s v="ORD102350"/>
        <s v="ORD102351"/>
        <s v="ORD102352"/>
        <s v="ORD102353"/>
        <s v="ORD102354"/>
        <s v="ORD102355"/>
        <s v="ORD102356"/>
        <s v="ORD102357"/>
        <s v="ORD102358"/>
        <s v="ORD102359"/>
        <s v="ORD102360"/>
        <s v="ORD102361"/>
        <s v="ORD102362"/>
        <s v="ORD102363"/>
        <s v="ORD102364"/>
        <s v="ORD102365"/>
        <s v="ORD102366"/>
        <s v="ORD102367"/>
        <s v="ORD102368"/>
        <s v="ORD102369"/>
        <s v="ORD102370"/>
        <s v="ORD102371"/>
        <s v="ORD102372"/>
        <s v="ORD102373"/>
        <s v="ORD102374"/>
        <s v="ORD102375"/>
        <s v="ORD102376"/>
        <s v="ORD102377"/>
        <s v="ORD102378"/>
        <s v="ORD102379"/>
        <s v="ORD102380"/>
        <s v="ORD102381"/>
        <s v="ORD102382"/>
        <s v="ORD102383"/>
        <s v="ORD102384"/>
        <s v="ORD102385"/>
        <s v="ORD102386"/>
        <s v="ORD102387"/>
        <s v="ORD102388"/>
        <s v="ORD102389"/>
        <s v="ORD102390"/>
        <s v="ORD102391"/>
        <s v="ORD102392"/>
        <s v="ORD102393"/>
        <s v="ORD102394"/>
        <s v="ORD102395"/>
        <s v="ORD102396"/>
        <s v="ORD102397"/>
        <s v="ORD102398"/>
        <s v="ORD102399"/>
        <s v="ORD102400"/>
        <s v="ORD102401"/>
        <s v="ORD102402"/>
        <s v="ORD102403"/>
        <s v="ORD102404"/>
        <s v="ORD102405"/>
        <s v="ORD102406"/>
        <s v="ORD102407"/>
        <s v="ORD102408"/>
        <s v="ORD102409"/>
        <s v="ORD102410"/>
        <s v="ORD102411"/>
        <s v="ORD102412"/>
        <s v="ORD102413"/>
        <s v="ORD102414"/>
        <s v="ORD102415"/>
        <s v="ORD102416"/>
        <s v="ORD102417"/>
        <s v="ORD102418"/>
        <s v="ORD102419"/>
        <s v="ORD102420"/>
        <s v="ORD102421"/>
        <s v="ORD102422"/>
        <s v="ORD102423"/>
        <s v="ORD102424"/>
        <s v="ORD102425"/>
        <s v="ORD102426"/>
        <s v="ORD102427"/>
        <s v="ORD102428"/>
        <s v="ORD102429"/>
        <s v="ORD102430"/>
        <s v="ORD102431"/>
        <s v="ORD102432"/>
        <s v="ORD102433"/>
        <s v="ORD102434"/>
        <s v="ORD102435"/>
        <s v="ORD102436"/>
        <s v="ORD102437"/>
        <s v="ORD102438"/>
        <s v="ORD102439"/>
        <s v="ORD102440"/>
        <s v="ORD102441"/>
        <s v="ORD102442"/>
        <s v="ORD102443"/>
        <s v="ORD102444"/>
        <s v="ORD102445"/>
        <s v="ORD102446"/>
        <s v="ORD102447"/>
        <s v="ORD102448"/>
        <s v="ORD102449"/>
        <s v="ORD102450"/>
        <s v="ORD102451"/>
        <s v="ORD102452"/>
        <s v="ORD102453"/>
        <s v="ORD102454"/>
        <s v="ORD102455"/>
        <s v="ORD102456"/>
        <s v="ORD102457"/>
        <s v="ORD102458"/>
        <s v="ORD102459"/>
        <s v="ORD102460"/>
        <s v="ORD102461"/>
        <s v="ORD102462"/>
        <s v="ORD102463"/>
        <s v="ORD102464"/>
        <s v="ORD102465"/>
        <s v="ORD102466"/>
        <s v="ORD102467"/>
        <s v="ORD102468"/>
        <s v="ORD102469"/>
        <s v="ORD102470"/>
        <s v="ORD102471"/>
        <s v="ORD102472"/>
        <s v="ORD102473"/>
        <s v="ORD102474"/>
        <s v="ORD102475"/>
        <s v="ORD102476"/>
        <s v="ORD102477"/>
        <s v="ORD102478"/>
        <s v="ORD102479"/>
        <s v="ORD102480"/>
        <s v="ORD102481"/>
        <s v="ORD102482"/>
        <s v="ORD102483"/>
        <s v="ORD102484"/>
        <s v="ORD102485"/>
        <s v="ORD102486"/>
        <s v="ORD102487"/>
        <s v="ORD102488"/>
        <s v="ORD102489"/>
        <s v="ORD102490"/>
        <s v="ORD102491"/>
        <s v="ORD102492"/>
        <s v="ORD102493"/>
        <s v="ORD102494"/>
        <s v="ORD102495"/>
        <s v="ORD102496"/>
        <s v="ORD102497"/>
        <s v="ORD102498"/>
        <s v="ORD102499"/>
        <s v="ORD102500"/>
        <s v="ORD102501"/>
        <s v="ORD102502"/>
        <s v="ORD102503"/>
        <s v="ORD102504"/>
        <s v="ORD102505"/>
        <s v="ORD102506"/>
        <s v="ORD102507"/>
        <s v="ORD102508"/>
        <s v="ORD102509"/>
        <s v="ORD102510"/>
        <s v="ORD102511"/>
        <s v="ORD102512"/>
        <s v="ORD102513"/>
        <s v="ORD102514"/>
        <s v="ORD102515"/>
        <s v="ORD102516"/>
        <s v="ORD102517"/>
        <s v="ORD102518"/>
        <s v="ORD102519"/>
        <s v="ORD102520"/>
        <s v="ORD102521"/>
        <s v="ORD102522"/>
        <s v="ORD102523"/>
        <s v="ORD102524"/>
        <s v="ORD102525"/>
        <s v="ORD102526"/>
        <s v="ORD102527"/>
        <s v="ORD102528"/>
        <s v="ORD102529"/>
        <s v="ORD102530"/>
        <s v="ORD102531"/>
        <s v="ORD102532"/>
        <s v="ORD102533"/>
        <s v="ORD102534"/>
        <s v="ORD102535"/>
        <s v="ORD102536"/>
        <s v="ORD102537"/>
        <s v="ORD102538"/>
        <s v="ORD102539"/>
        <s v="ORD102540"/>
        <s v="ORD102541"/>
        <s v="ORD102542"/>
        <s v="ORD102543"/>
        <s v="ORD102544"/>
        <s v="ORD102545"/>
        <s v="ORD102546"/>
        <s v="ORD102547"/>
        <s v="ORD102548"/>
        <s v="ORD102549"/>
        <s v="ORD102550"/>
        <s v="ORD102551"/>
        <s v="ORD102552"/>
        <s v="ORD102553"/>
        <s v="ORD102554"/>
        <s v="ORD102555"/>
        <s v="ORD102556"/>
        <s v="ORD102557"/>
        <s v="ORD102558"/>
        <s v="ORD102559"/>
        <s v="ORD102560"/>
        <s v="ORD102561"/>
        <s v="ORD102562"/>
        <s v="ORD102563"/>
        <s v="ORD102564"/>
        <s v="ORD102565"/>
        <s v="ORD102566"/>
        <s v="ORD102567"/>
        <s v="ORD102568"/>
        <s v="ORD102569"/>
        <s v="ORD102570"/>
        <s v="ORD102571"/>
        <s v="ORD102572"/>
        <s v="ORD102573"/>
        <s v="ORD102574"/>
        <s v="ORD102575"/>
        <s v="ORD102576"/>
        <s v="ORD102577"/>
        <s v="ORD102578"/>
        <s v="ORD102579"/>
        <s v="ORD102580"/>
        <s v="ORD102581"/>
        <s v="ORD102582"/>
        <s v="ORD102583"/>
        <s v="ORD102584"/>
        <s v="ORD102585"/>
        <s v="ORD102586"/>
        <s v="ORD102587"/>
        <s v="ORD102588"/>
        <s v="ORD102589"/>
        <s v="ORD102590"/>
        <s v="ORD102591"/>
        <s v="ORD102592"/>
        <s v="ORD102593"/>
        <s v="ORD102594"/>
        <s v="ORD102595"/>
        <s v="ORD102596"/>
        <s v="ORD102597"/>
        <s v="ORD102598"/>
        <s v="ORD102599"/>
        <s v="ORD102600"/>
        <s v="ORD102601"/>
        <s v="ORD102602"/>
        <s v="ORD102603"/>
        <s v="ORD102604"/>
        <s v="ORD102605"/>
        <s v="ORD102606"/>
        <s v="ORD102607"/>
        <s v="ORD102608"/>
        <s v="ORD102609"/>
        <s v="ORD102610"/>
        <s v="ORD102611"/>
        <s v="ORD102612"/>
        <s v="ORD102613"/>
        <s v="ORD102614"/>
        <s v="ORD102615"/>
        <s v="ORD102616"/>
        <s v="ORD102617"/>
        <s v="ORD102618"/>
        <s v="ORD102619"/>
        <s v="ORD102620"/>
        <s v="ORD102621"/>
        <s v="ORD102622"/>
        <s v="ORD102623"/>
        <s v="ORD102624"/>
        <s v="ORD102625"/>
        <s v="ORD102626"/>
        <s v="ORD102627"/>
        <s v="ORD102628"/>
        <s v="ORD102629"/>
        <s v="ORD102630"/>
        <s v="ORD102631"/>
        <s v="ORD102632"/>
        <s v="ORD102633"/>
        <s v="ORD102634"/>
        <s v="ORD102635"/>
        <s v="ORD102636"/>
        <s v="ORD102637"/>
        <s v="ORD102638"/>
        <s v="ORD102639"/>
        <s v="ORD102640"/>
        <s v="ORD102641"/>
        <s v="ORD102642"/>
        <s v="ORD102643"/>
        <s v="ORD102644"/>
        <s v="ORD102645"/>
        <s v="ORD102646"/>
        <s v="ORD102647"/>
        <s v="ORD102648"/>
        <s v="ORD102649"/>
        <s v="ORD102650"/>
        <s v="ORD102651"/>
        <s v="ORD102652"/>
        <s v="ORD102653"/>
        <s v="ORD102654"/>
        <s v="ORD102655"/>
        <s v="ORD102656"/>
        <s v="ORD102657"/>
        <s v="ORD102658"/>
        <s v="ORD102659"/>
        <s v="ORD102660"/>
        <s v="ORD102661"/>
        <s v="ORD102662"/>
        <s v="ORD102663"/>
        <s v="ORD102664"/>
        <s v="ORD102665"/>
        <s v="ORD102666"/>
        <s v="ORD102667"/>
        <s v="ORD102668"/>
        <s v="ORD102669"/>
        <s v="ORD102670"/>
        <s v="ORD102671"/>
        <s v="ORD102672"/>
        <s v="ORD102673"/>
        <s v="ORD102674"/>
        <s v="ORD102675"/>
        <s v="ORD102676"/>
        <s v="ORD102677"/>
        <s v="ORD102678"/>
        <s v="ORD102679"/>
        <s v="ORD102680"/>
        <s v="ORD102681"/>
        <s v="ORD102682"/>
        <s v="ORD102683"/>
        <s v="ORD102684"/>
        <s v="ORD102685"/>
        <s v="ORD102686"/>
        <s v="ORD102687"/>
        <s v="ORD102688"/>
        <s v="ORD102689"/>
        <s v="ORD102690"/>
        <s v="ORD102691"/>
        <s v="ORD102692"/>
        <s v="ORD102693"/>
        <s v="ORD102694"/>
        <s v="ORD102695"/>
        <s v="ORD102696"/>
        <s v="ORD102697"/>
        <s v="ORD102698"/>
        <s v="ORD102699"/>
        <s v="ORD102700"/>
        <s v="ORD102701"/>
        <s v="ORD102702"/>
        <s v="ORD102703"/>
        <s v="ORD102704"/>
        <s v="ORD102705"/>
        <s v="ORD102706"/>
        <s v="ORD102707"/>
        <s v="ORD102708"/>
        <s v="ORD102709"/>
        <s v="ORD102710"/>
        <s v="ORD102711"/>
        <s v="ORD102712"/>
        <s v="ORD102713"/>
        <s v="ORD102714"/>
        <s v="ORD102715"/>
        <s v="ORD102716"/>
        <s v="ORD102717"/>
        <s v="ORD102718"/>
        <s v="ORD102719"/>
        <s v="ORD102720"/>
        <s v="ORD102721"/>
        <s v="ORD102722"/>
        <s v="ORD102723"/>
        <s v="ORD102724"/>
        <s v="ORD102725"/>
        <s v="ORD102726"/>
        <s v="ORD102727"/>
        <s v="ORD102728"/>
        <s v="ORD102729"/>
        <s v="ORD102730"/>
        <s v="ORD102731"/>
        <s v="ORD102732"/>
        <s v="ORD102733"/>
        <s v="ORD102734"/>
        <s v="ORD102735"/>
        <s v="ORD102736"/>
        <s v="ORD102737"/>
        <s v="ORD102738"/>
        <s v="ORD102739"/>
        <s v="ORD102740"/>
        <s v="ORD102741"/>
        <s v="ORD102742"/>
        <s v="ORD102743"/>
        <s v="ORD102744"/>
        <s v="ORD102745"/>
        <s v="ORD102746"/>
        <s v="ORD102747"/>
        <s v="ORD102748"/>
        <s v="ORD102749"/>
        <s v="ORD102750"/>
        <s v="ORD102751"/>
        <s v="ORD102752"/>
        <s v="ORD102753"/>
        <s v="ORD102754"/>
        <s v="ORD102755"/>
        <s v="ORD102756"/>
        <s v="ORD102757"/>
        <s v="ORD102758"/>
        <s v="ORD102759"/>
        <s v="ORD102760"/>
        <s v="ORD102761"/>
        <s v="ORD102762"/>
        <s v="ORD102763"/>
        <s v="ORD102764"/>
        <s v="ORD102765"/>
        <s v="ORD102766"/>
        <s v="ORD102767"/>
        <s v="ORD102768"/>
        <s v="ORD102769"/>
        <s v="ORD102770"/>
        <s v="ORD102771"/>
        <s v="ORD102772"/>
        <s v="ORD102773"/>
        <s v="ORD102774"/>
        <s v="ORD102775"/>
        <s v="ORD102776"/>
        <s v="ORD102777"/>
        <s v="ORD102778"/>
        <s v="ORD102779"/>
        <s v="ORD102780"/>
        <s v="ORD102781"/>
        <s v="ORD102782"/>
        <s v="ORD102783"/>
        <s v="ORD102784"/>
        <s v="ORD102785"/>
        <s v="ORD102786"/>
        <s v="ORD102787"/>
        <s v="ORD102788"/>
        <s v="ORD102789"/>
        <s v="ORD102790"/>
        <s v="ORD102791"/>
        <s v="ORD102792"/>
        <s v="ORD102793"/>
        <s v="ORD102794"/>
        <s v="ORD102795"/>
        <s v="ORD102796"/>
        <s v="ORD102797"/>
        <s v="ORD102798"/>
        <s v="ORD102799"/>
        <s v="ORD102800"/>
        <s v="ORD102801"/>
        <s v="ORD102802"/>
        <s v="ORD102803"/>
        <s v="ORD102804"/>
        <s v="ORD102805"/>
        <s v="ORD102806"/>
        <s v="ORD102807"/>
        <s v="ORD102808"/>
        <s v="ORD102809"/>
        <s v="ORD102810"/>
        <s v="ORD102811"/>
        <s v="ORD102812"/>
        <s v="ORD102813"/>
        <s v="ORD102814"/>
        <s v="ORD102815"/>
        <s v="ORD102816"/>
        <s v="ORD102817"/>
        <s v="ORD102818"/>
        <s v="ORD102819"/>
        <s v="ORD102820"/>
        <s v="ORD102821"/>
        <s v="ORD102822"/>
        <s v="ORD102823"/>
        <s v="ORD102824"/>
        <s v="ORD102825"/>
        <s v="ORD102826"/>
        <s v="ORD102827"/>
        <s v="ORD102828"/>
        <s v="ORD102829"/>
        <s v="ORD102830"/>
        <s v="ORD102831"/>
        <s v="ORD102832"/>
        <s v="ORD102833"/>
        <s v="ORD102834"/>
        <s v="ORD102835"/>
        <s v="ORD102836"/>
        <s v="ORD102837"/>
        <s v="ORD102838"/>
        <s v="ORD102839"/>
        <s v="ORD102840"/>
        <s v="ORD102841"/>
        <s v="ORD102842"/>
        <s v="ORD102843"/>
        <s v="ORD102844"/>
        <s v="ORD102845"/>
        <s v="ORD102846"/>
        <s v="ORD102847"/>
        <s v="ORD102848"/>
        <s v="ORD102849"/>
        <s v="ORD102850"/>
        <s v="ORD102851"/>
        <s v="ORD102852"/>
        <s v="ORD102853"/>
        <s v="ORD102854"/>
        <s v="ORD102855"/>
        <s v="ORD102856"/>
        <s v="ORD102857"/>
        <s v="ORD102858"/>
        <s v="ORD102859"/>
        <s v="ORD102860"/>
        <s v="ORD102861"/>
        <s v="ORD102862"/>
        <s v="ORD102863"/>
        <s v="ORD102864"/>
        <s v="ORD102865"/>
        <s v="ORD102866"/>
        <s v="ORD102867"/>
        <s v="ORD102868"/>
        <s v="ORD102869"/>
        <s v="ORD102870"/>
        <s v="ORD102871"/>
        <s v="ORD102872"/>
        <s v="ORD102873"/>
        <s v="ORD102874"/>
        <s v="ORD102875"/>
        <s v="ORD102876"/>
        <s v="ORD102877"/>
        <s v="ORD102878"/>
        <s v="ORD102879"/>
        <s v="ORD102880"/>
        <s v="ORD102881"/>
        <s v="ORD102882"/>
        <s v="ORD102883"/>
        <s v="ORD102884"/>
        <s v="ORD102885"/>
        <s v="ORD102886"/>
        <s v="ORD102887"/>
        <s v="ORD102888"/>
        <s v="ORD102889"/>
        <s v="ORD102890"/>
        <s v="ORD102891"/>
        <s v="ORD102892"/>
        <s v="ORD102893"/>
        <s v="ORD102894"/>
        <s v="ORD102895"/>
        <s v="ORD102896"/>
        <s v="ORD102897"/>
        <s v="ORD102898"/>
        <s v="ORD102899"/>
        <s v="ORD102900"/>
        <s v="ORD102901"/>
        <s v="ORD102902"/>
        <s v="ORD102903"/>
        <s v="ORD102904"/>
        <s v="ORD102905"/>
        <s v="ORD102906"/>
        <s v="ORD102907"/>
        <s v="ORD102908"/>
        <s v="ORD102909"/>
        <s v="ORD102910"/>
        <s v="ORD102911"/>
        <s v="ORD102912"/>
        <s v="ORD102913"/>
        <s v="ORD102914"/>
        <s v="ORD102915"/>
        <s v="ORD102916"/>
        <s v="ORD102917"/>
        <s v="ORD102918"/>
        <s v="ORD102919"/>
        <s v="ORD102920"/>
        <s v="ORD102921"/>
        <s v="ORD102922"/>
        <s v="ORD102923"/>
        <s v="ORD102924"/>
        <s v="ORD102925"/>
        <s v="ORD102926"/>
        <s v="ORD102927"/>
        <s v="ORD102928"/>
        <s v="ORD102929"/>
        <s v="ORD102930"/>
        <s v="ORD102931"/>
        <s v="ORD102932"/>
        <s v="ORD102933"/>
        <s v="ORD102934"/>
        <s v="ORD102935"/>
        <s v="ORD102936"/>
        <s v="ORD102937"/>
        <s v="ORD102938"/>
        <s v="ORD102939"/>
        <s v="ORD102940"/>
        <s v="ORD102941"/>
        <s v="ORD102942"/>
        <s v="ORD102943"/>
        <s v="ORD102944"/>
        <s v="ORD102945"/>
        <s v="ORD102946"/>
        <s v="ORD102947"/>
        <s v="ORD102948"/>
        <s v="ORD102949"/>
        <s v="ORD102950"/>
        <s v="ORD102951"/>
        <s v="ORD102952"/>
        <s v="ORD102953"/>
        <s v="ORD102954"/>
        <s v="ORD102955"/>
        <s v="ORD102956"/>
        <s v="ORD102957"/>
        <s v="ORD102958"/>
        <s v="ORD102959"/>
        <s v="ORD102960"/>
        <s v="ORD102961"/>
        <s v="ORD102962"/>
        <s v="ORD102963"/>
        <s v="ORD102964"/>
        <s v="ORD102965"/>
        <s v="ORD102966"/>
        <s v="ORD102967"/>
        <s v="ORD102968"/>
        <s v="ORD102969"/>
        <s v="ORD102970"/>
        <s v="ORD102971"/>
        <s v="ORD102972"/>
        <s v="ORD102973"/>
        <s v="ORD102974"/>
        <s v="ORD102975"/>
        <s v="ORD102976"/>
        <s v="ORD102977"/>
        <s v="ORD102978"/>
        <s v="ORD102979"/>
        <s v="ORD102980"/>
        <s v="ORD102981"/>
        <s v="ORD102982"/>
        <s v="ORD102983"/>
        <s v="ORD102984"/>
        <s v="ORD102985"/>
        <s v="ORD102986"/>
        <s v="ORD102987"/>
        <s v="ORD102988"/>
        <s v="ORD102989"/>
        <s v="ORD102990"/>
        <s v="ORD102991"/>
        <s v="ORD102992"/>
        <s v="ORD102993"/>
        <s v="ORD102994"/>
        <s v="ORD102995"/>
        <s v="ORD102996"/>
        <s v="ORD102997"/>
        <s v="ORD102998"/>
        <s v="ORD102999"/>
        <s v="ORD103000"/>
        <s v="ORD103001"/>
        <s v="ORD103002"/>
        <s v="ORD103003"/>
        <s v="ORD103004"/>
        <s v="ORD103005"/>
        <s v="ORD103006"/>
        <s v="ORD103007"/>
        <s v="ORD103008"/>
        <s v="ORD103009"/>
        <s v="ORD103010"/>
        <s v="ORD103011"/>
        <s v="ORD103012"/>
        <s v="ORD103013"/>
        <s v="ORD103014"/>
        <s v="ORD103015"/>
        <s v="ORD103016"/>
        <s v="ORD103017"/>
        <s v="ORD103018"/>
        <s v="ORD103019"/>
        <s v="ORD103020"/>
        <s v="ORD103021"/>
        <s v="ORD103022"/>
        <s v="ORD103023"/>
        <s v="ORD103024"/>
        <s v="ORD103025"/>
        <s v="ORD103026"/>
        <s v="ORD103027"/>
        <s v="ORD103028"/>
        <s v="ORD103029"/>
        <s v="ORD103030"/>
        <s v="ORD103031"/>
        <s v="ORD103032"/>
        <s v="ORD103033"/>
        <s v="ORD103034"/>
        <s v="ORD103035"/>
        <s v="ORD103036"/>
        <s v="ORD103037"/>
        <s v="ORD103038"/>
        <s v="ORD103039"/>
        <s v="ORD103040"/>
        <s v="ORD103041"/>
        <s v="ORD103042"/>
        <s v="ORD103043"/>
        <s v="ORD103044"/>
        <s v="ORD103045"/>
        <s v="ORD103046"/>
        <s v="ORD103047"/>
        <s v="ORD103048"/>
        <s v="ORD103049"/>
        <s v="ORD103050"/>
        <s v="ORD103051"/>
        <s v="ORD103052"/>
        <s v="ORD103053"/>
        <s v="ORD103054"/>
        <s v="ORD103055"/>
        <s v="ORD103056"/>
        <s v="ORD103057"/>
        <s v="ORD103058"/>
        <s v="ORD103059"/>
        <s v="ORD103060"/>
        <s v="ORD103061"/>
        <s v="ORD103062"/>
        <s v="ORD103063"/>
        <s v="ORD103064"/>
        <s v="ORD103065"/>
        <s v="ORD103066"/>
        <s v="ORD103067"/>
        <s v="ORD103068"/>
        <s v="ORD103069"/>
        <s v="ORD103070"/>
        <s v="ORD103071"/>
        <s v="ORD103072"/>
        <s v="ORD103073"/>
        <s v="ORD103074"/>
        <s v="ORD103075"/>
        <s v="ORD103076"/>
        <s v="ORD103077"/>
        <s v="ORD103078"/>
        <s v="ORD103079"/>
        <s v="ORD103080"/>
        <s v="ORD103081"/>
        <s v="ORD103082"/>
        <s v="ORD103083"/>
        <s v="ORD103084"/>
        <s v="ORD103085"/>
        <s v="ORD103086"/>
        <s v="ORD103087"/>
        <s v="ORD103088"/>
        <s v="ORD103089"/>
        <s v="ORD103090"/>
        <s v="ORD103091"/>
        <s v="ORD103092"/>
        <s v="ORD103093"/>
        <s v="ORD103094"/>
        <s v="ORD103095"/>
        <s v="ORD103096"/>
        <s v="ORD103097"/>
        <s v="ORD103098"/>
        <s v="ORD103099"/>
        <s v="ORD103100"/>
        <s v="ORD103101"/>
        <s v="ORD103102"/>
        <s v="ORD103103"/>
        <s v="ORD103104"/>
        <s v="ORD103105"/>
        <s v="ORD103106"/>
        <s v="ORD103107"/>
        <s v="ORD103108"/>
        <s v="ORD103109"/>
        <s v="ORD103110"/>
        <s v="ORD103111"/>
        <s v="ORD103112"/>
        <s v="ORD103113"/>
        <s v="ORD103114"/>
        <s v="ORD103115"/>
        <s v="ORD103116"/>
        <s v="ORD103117"/>
        <s v="ORD103118"/>
        <s v="ORD103119"/>
        <s v="ORD103120"/>
        <s v="ORD103121"/>
        <s v="ORD103122"/>
        <s v="ORD103123"/>
        <s v="ORD103124"/>
        <s v="ORD103125"/>
        <s v="ORD103126"/>
        <s v="ORD103127"/>
        <s v="ORD103128"/>
        <s v="ORD103129"/>
        <s v="ORD103130"/>
        <s v="ORD103131"/>
        <s v="ORD103132"/>
        <s v="ORD103133"/>
        <s v="ORD103134"/>
        <s v="ORD103135"/>
        <s v="ORD103136"/>
        <s v="ORD103137"/>
        <s v="ORD103138"/>
        <s v="ORD103139"/>
        <s v="ORD103140"/>
        <s v="ORD103141"/>
        <s v="ORD103142"/>
        <s v="ORD103143"/>
        <s v="ORD103144"/>
        <s v="ORD103145"/>
        <s v="ORD103146"/>
        <s v="ORD103147"/>
        <s v="ORD103148"/>
        <s v="ORD103149"/>
        <s v="ORD103150"/>
        <s v="ORD103151"/>
        <s v="ORD103152"/>
        <s v="ORD103153"/>
        <s v="ORD103154"/>
        <s v="ORD103155"/>
        <s v="ORD103156"/>
        <s v="ORD103157"/>
        <s v="ORD103158"/>
        <s v="ORD103159"/>
        <s v="ORD103160"/>
        <s v="ORD103161"/>
        <s v="ORD103162"/>
        <s v="ORD103163"/>
        <s v="ORD103164"/>
        <s v="ORD103165"/>
        <s v="ORD103166"/>
        <s v="ORD103167"/>
        <s v="ORD103168"/>
        <s v="ORD103169"/>
        <s v="ORD103170"/>
        <s v="ORD103171"/>
        <s v="ORD103172"/>
        <s v="ORD103173"/>
        <s v="ORD103174"/>
        <s v="ORD103175"/>
        <s v="ORD103176"/>
        <s v="ORD103177"/>
        <s v="ORD103178"/>
        <s v="ORD103179"/>
        <s v="ORD103180"/>
        <s v="ORD103181"/>
        <s v="ORD103182"/>
        <s v="ORD103183"/>
        <s v="ORD103184"/>
        <s v="ORD103185"/>
        <s v="ORD103186"/>
        <s v="ORD103187"/>
        <s v="ORD103188"/>
        <s v="ORD103189"/>
        <s v="ORD103190"/>
        <s v="ORD103191"/>
        <s v="ORD103192"/>
        <s v="ORD103193"/>
        <s v="ORD103194"/>
        <s v="ORD103195"/>
        <s v="ORD103196"/>
        <s v="ORD103197"/>
        <s v="ORD103198"/>
        <s v="ORD103199"/>
        <s v="ORD103200"/>
        <s v="ORD103201"/>
        <s v="ORD103202"/>
        <s v="ORD103203"/>
        <s v="ORD103204"/>
        <s v="ORD103205"/>
        <s v="ORD103206"/>
        <s v="ORD103207"/>
        <s v="ORD103208"/>
        <s v="ORD103209"/>
        <s v="ORD103210"/>
        <s v="ORD103211"/>
        <s v="ORD103212"/>
        <s v="ORD103213"/>
        <s v="ORD103214"/>
        <s v="ORD103215"/>
        <s v="ORD103216"/>
        <s v="ORD103217"/>
        <s v="ORD103218"/>
        <s v="ORD103219"/>
        <s v="ORD103220"/>
        <s v="ORD103221"/>
        <s v="ORD103222"/>
        <s v="ORD103223"/>
        <s v="ORD103224"/>
        <s v="ORD103225"/>
        <s v="ORD103226"/>
        <s v="ORD103227"/>
        <s v="ORD103228"/>
        <s v="ORD103229"/>
        <s v="ORD103230"/>
        <s v="ORD103231"/>
        <s v="ORD103232"/>
        <s v="ORD103233"/>
        <s v="ORD103234"/>
        <s v="ORD103235"/>
        <s v="ORD103236"/>
        <s v="ORD103237"/>
        <s v="ORD103238"/>
        <s v="ORD103239"/>
        <s v="ORD103240"/>
        <s v="ORD103241"/>
        <s v="ORD103242"/>
        <s v="ORD103243"/>
        <s v="ORD103244"/>
        <s v="ORD103245"/>
        <s v="ORD103246"/>
        <s v="ORD103247"/>
        <s v="ORD103248"/>
        <s v="ORD103249"/>
        <s v="ORD103250"/>
        <s v="ORD103251"/>
        <s v="ORD103252"/>
        <s v="ORD103253"/>
        <s v="ORD103254"/>
        <s v="ORD103255"/>
        <s v="ORD103256"/>
        <s v="ORD103257"/>
        <s v="ORD103258"/>
        <s v="ORD103259"/>
        <s v="ORD103260"/>
        <s v="ORD103261"/>
        <s v="ORD103262"/>
        <s v="ORD103263"/>
        <s v="ORD103264"/>
        <s v="ORD103265"/>
        <s v="ORD103266"/>
        <s v="ORD103267"/>
        <s v="ORD103268"/>
        <s v="ORD103269"/>
        <s v="ORD103270"/>
        <s v="ORD103271"/>
        <s v="ORD103272"/>
        <s v="ORD103273"/>
        <s v="ORD103274"/>
        <s v="ORD103275"/>
        <s v="ORD103276"/>
        <s v="ORD103277"/>
        <s v="ORD103278"/>
        <s v="ORD103279"/>
        <s v="ORD103280"/>
        <s v="ORD103281"/>
        <s v="ORD103282"/>
        <s v="ORD103283"/>
        <s v="ORD103284"/>
        <s v="ORD103285"/>
        <s v="ORD103286"/>
        <s v="ORD103287"/>
        <s v="ORD103288"/>
        <s v="ORD103289"/>
        <s v="ORD103290"/>
        <s v="ORD103291"/>
        <s v="ORD103292"/>
        <s v="ORD103293"/>
        <s v="ORD103294"/>
        <s v="ORD103295"/>
        <s v="ORD103296"/>
        <s v="ORD103297"/>
        <s v="ORD103298"/>
        <s v="ORD103299"/>
        <s v="ORD103300"/>
        <s v="ORD103301"/>
        <s v="ORD103302"/>
        <s v="ORD103303"/>
        <s v="ORD103304"/>
        <s v="ORD103305"/>
        <s v="ORD103306"/>
        <s v="ORD103307"/>
        <s v="ORD103308"/>
        <s v="ORD103309"/>
        <s v="ORD103310"/>
        <s v="ORD103311"/>
        <s v="ORD103312"/>
        <s v="ORD103313"/>
        <s v="ORD103314"/>
        <s v="ORD103315"/>
        <s v="ORD103316"/>
        <s v="ORD103317"/>
        <s v="ORD103318"/>
        <s v="ORD103319"/>
        <s v="ORD103320"/>
        <s v="ORD103321"/>
        <s v="ORD103322"/>
        <s v="ORD103323"/>
        <s v="ORD103324"/>
        <s v="ORD103325"/>
        <s v="ORD103326"/>
        <s v="ORD103327"/>
        <s v="ORD103328"/>
        <s v="ORD103329"/>
        <s v="ORD103330"/>
        <s v="ORD103331"/>
        <s v="ORD103332"/>
        <s v="ORD103333"/>
        <s v="ORD103334"/>
        <s v="ORD103335"/>
        <s v="ORD103336"/>
        <s v="ORD103337"/>
        <s v="ORD103338"/>
        <s v="ORD103339"/>
        <s v="ORD103340"/>
        <s v="ORD103341"/>
        <s v="ORD103342"/>
        <s v="ORD103343"/>
        <s v="ORD103344"/>
        <s v="ORD103345"/>
        <s v="ORD103346"/>
        <s v="ORD103347"/>
        <s v="ORD103348"/>
        <s v="ORD103349"/>
        <s v="ORD103350"/>
        <s v="ORD103351"/>
        <s v="ORD103352"/>
        <s v="ORD103353"/>
        <s v="ORD103354"/>
        <s v="ORD103355"/>
        <s v="ORD103356"/>
        <s v="ORD103357"/>
        <s v="ORD103358"/>
        <s v="ORD103359"/>
        <s v="ORD103360"/>
        <s v="ORD103361"/>
        <s v="ORD103362"/>
        <s v="ORD103363"/>
        <s v="ORD103364"/>
        <s v="ORD103365"/>
        <s v="ORD103366"/>
        <s v="ORD103367"/>
        <s v="ORD103368"/>
        <s v="ORD103369"/>
        <s v="ORD103370"/>
        <s v="ORD103371"/>
        <s v="ORD103372"/>
        <s v="ORD103373"/>
        <s v="ORD103374"/>
        <s v="ORD103375"/>
        <s v="ORD103376"/>
        <s v="ORD103377"/>
        <s v="ORD103378"/>
        <s v="ORD103379"/>
        <s v="ORD103380"/>
        <s v="ORD103381"/>
        <s v="ORD103382"/>
        <s v="ORD103383"/>
        <s v="ORD103384"/>
        <s v="ORD103385"/>
        <s v="ORD103386"/>
        <s v="ORD103387"/>
        <s v="ORD103388"/>
        <s v="ORD103389"/>
        <s v="ORD103390"/>
        <s v="ORD103391"/>
        <s v="ORD103392"/>
        <s v="ORD103393"/>
        <s v="ORD103394"/>
        <s v="ORD103395"/>
        <s v="ORD103396"/>
        <s v="ORD103397"/>
        <s v="ORD103398"/>
        <s v="ORD103399"/>
        <s v="ORD103400"/>
        <s v="ORD103401"/>
        <s v="ORD103402"/>
        <s v="ORD103403"/>
        <s v="ORD103404"/>
        <s v="ORD103405"/>
        <s v="ORD103406"/>
        <s v="ORD103407"/>
        <s v="ORD103408"/>
        <s v="ORD103409"/>
        <s v="ORD103410"/>
        <s v="ORD103411"/>
        <s v="ORD103412"/>
        <s v="ORD103413"/>
        <s v="ORD103414"/>
        <s v="ORD103415"/>
        <s v="ORD103416"/>
        <s v="ORD103417"/>
        <s v="ORD103418"/>
        <s v="ORD103419"/>
        <s v="ORD103420"/>
        <s v="ORD103421"/>
        <s v="ORD103422"/>
        <s v="ORD103423"/>
        <s v="ORD103424"/>
        <s v="ORD103425"/>
        <s v="ORD103426"/>
        <s v="ORD103427"/>
        <s v="ORD103428"/>
        <s v="ORD103429"/>
        <s v="ORD103430"/>
        <s v="ORD103431"/>
        <s v="ORD103432"/>
        <s v="ORD103433"/>
        <s v="ORD103434"/>
        <s v="ORD103435"/>
        <s v="ORD103436"/>
        <s v="ORD103437"/>
        <s v="ORD103438"/>
        <s v="ORD103439"/>
        <s v="ORD103440"/>
        <s v="ORD103441"/>
        <s v="ORD103442"/>
        <s v="ORD103443"/>
        <s v="ORD103444"/>
        <s v="ORD103445"/>
        <s v="ORD103446"/>
        <s v="ORD103447"/>
        <s v="ORD103448"/>
        <s v="ORD103449"/>
        <s v="ORD103450"/>
        <s v="ORD103451"/>
        <s v="ORD103452"/>
        <s v="ORD103453"/>
        <s v="ORD103454"/>
        <s v="ORD103455"/>
        <s v="ORD103456"/>
        <s v="ORD103457"/>
        <s v="ORD103458"/>
        <s v="ORD103459"/>
        <s v="ORD103460"/>
        <s v="ORD103461"/>
        <s v="ORD103462"/>
        <s v="ORD103463"/>
        <s v="ORD103464"/>
        <s v="ORD103465"/>
        <s v="ORD103466"/>
        <s v="ORD103467"/>
        <s v="ORD103468"/>
        <s v="ORD103469"/>
        <s v="ORD103470"/>
        <s v="ORD103471"/>
        <s v="ORD103472"/>
        <s v="ORD103473"/>
        <s v="ORD103474"/>
        <s v="ORD103475"/>
        <s v="ORD103476"/>
        <s v="ORD103477"/>
        <s v="ORD103478"/>
        <s v="ORD103479"/>
        <s v="ORD103480"/>
        <s v="ORD103481"/>
        <s v="ORD103482"/>
        <s v="ORD103483"/>
        <s v="ORD103484"/>
        <s v="ORD103485"/>
        <s v="ORD103486"/>
        <s v="ORD103487"/>
        <s v="ORD103488"/>
        <s v="ORD103489"/>
        <s v="ORD103490"/>
        <s v="ORD103491"/>
        <s v="ORD103492"/>
        <s v="ORD103493"/>
        <s v="ORD103494"/>
        <s v="ORD103495"/>
        <s v="ORD103496"/>
        <s v="ORD103497"/>
        <s v="ORD103498"/>
        <s v="ORD103499"/>
        <s v="ORD103500"/>
        <s v="ORD103501"/>
        <s v="ORD103502"/>
        <s v="ORD103503"/>
        <s v="ORD103504"/>
        <s v="ORD103505"/>
        <s v="ORD103506"/>
        <s v="ORD103507"/>
        <s v="ORD103508"/>
        <s v="ORD103509"/>
        <s v="ORD103510"/>
        <s v="ORD103511"/>
        <s v="ORD103512"/>
        <s v="ORD103513"/>
        <s v="ORD103514"/>
        <s v="ORD103515"/>
        <s v="ORD103516"/>
        <s v="ORD103517"/>
        <s v="ORD103518"/>
        <s v="ORD103519"/>
        <s v="ORD103520"/>
        <s v="ORD103521"/>
        <s v="ORD103522"/>
        <s v="ORD103523"/>
        <s v="ORD103524"/>
        <s v="ORD103525"/>
        <s v="ORD103526"/>
        <s v="ORD103527"/>
        <s v="ORD103528"/>
        <s v="ORD103529"/>
        <s v="ORD103530"/>
        <s v="ORD103531"/>
        <s v="ORD103532"/>
        <s v="ORD103533"/>
        <s v="ORD103534"/>
        <s v="ORD103535"/>
        <s v="ORD103536"/>
        <s v="ORD103537"/>
        <s v="ORD103538"/>
        <s v="ORD103539"/>
        <s v="ORD103540"/>
        <s v="ORD103541"/>
        <s v="ORD103542"/>
        <s v="ORD103543"/>
        <s v="ORD103544"/>
        <s v="ORD103545"/>
        <s v="ORD103546"/>
        <s v="ORD103547"/>
        <s v="ORD103548"/>
        <s v="ORD103549"/>
        <s v="ORD103550"/>
        <s v="ORD103551"/>
        <s v="ORD103552"/>
        <s v="ORD103553"/>
        <s v="ORD103554"/>
        <s v="ORD103555"/>
        <s v="ORD103556"/>
        <s v="ORD103557"/>
        <s v="ORD103558"/>
        <s v="ORD103559"/>
        <s v="ORD103560"/>
        <s v="ORD103561"/>
        <s v="ORD103562"/>
        <s v="ORD103563"/>
        <s v="ORD103564"/>
        <s v="ORD103565"/>
        <s v="ORD103566"/>
        <s v="ORD103567"/>
        <s v="ORD103568"/>
        <s v="ORD103569"/>
        <s v="ORD103570"/>
        <s v="ORD103571"/>
        <s v="ORD103572"/>
        <s v="ORD103573"/>
        <s v="ORD103574"/>
        <s v="ORD103575"/>
        <s v="ORD103576"/>
        <s v="ORD103577"/>
        <s v="ORD103578"/>
        <s v="ORD103579"/>
        <s v="ORD103580"/>
        <s v="ORD103581"/>
        <s v="ORD103582"/>
        <s v="ORD103583"/>
        <s v="ORD103584"/>
        <s v="ORD103585"/>
        <s v="ORD103586"/>
        <s v="ORD103587"/>
        <s v="ORD103588"/>
        <s v="ORD103589"/>
        <s v="ORD103590"/>
        <s v="ORD103591"/>
        <s v="ORD103592"/>
        <s v="ORD103593"/>
        <s v="ORD103594"/>
        <s v="ORD103595"/>
        <s v="ORD103596"/>
        <s v="ORD103597"/>
        <s v="ORD103598"/>
        <s v="ORD103599"/>
        <s v="ORD103600"/>
        <s v="ORD103601"/>
        <s v="ORD103602"/>
        <s v="ORD103603"/>
        <s v="ORD103604"/>
        <s v="ORD103605"/>
        <s v="ORD103606"/>
        <s v="ORD103607"/>
        <s v="ORD103608"/>
        <s v="ORD103609"/>
        <s v="ORD103610"/>
        <s v="ORD103611"/>
        <s v="ORD103612"/>
        <s v="ORD103613"/>
        <s v="ORD103614"/>
        <s v="ORD103615"/>
        <s v="ORD103616"/>
        <s v="ORD103617"/>
        <s v="ORD103618"/>
        <s v="ORD103619"/>
        <s v="ORD103620"/>
        <s v="ORD103621"/>
        <s v="ORD103622"/>
        <s v="ORD103623"/>
        <s v="ORD103624"/>
        <s v="ORD103625"/>
        <s v="ORD103626"/>
        <s v="ORD103627"/>
        <s v="ORD103628"/>
        <s v="ORD103629"/>
        <s v="ORD103630"/>
        <s v="ORD103631"/>
        <s v="ORD103632"/>
        <s v="ORD103633"/>
        <s v="ORD103634"/>
        <s v="ORD103635"/>
        <s v="ORD103636"/>
        <s v="ORD103637"/>
        <s v="ORD103638"/>
        <s v="ORD103639"/>
        <s v="ORD103640"/>
        <s v="ORD103641"/>
        <s v="ORD103642"/>
        <s v="ORD103643"/>
        <s v="ORD103644"/>
        <s v="ORD103645"/>
        <s v="ORD103646"/>
        <s v="ORD103647"/>
        <s v="ORD103648"/>
        <s v="ORD103649"/>
        <s v="ORD103650"/>
        <s v="ORD103651"/>
        <s v="ORD103652"/>
        <s v="ORD103653"/>
        <s v="ORD103654"/>
        <s v="ORD103655"/>
        <s v="ORD103656"/>
        <s v="ORD103657"/>
        <s v="ORD103658"/>
        <s v="ORD103659"/>
        <s v="ORD103660"/>
        <s v="ORD103661"/>
        <s v="ORD103662"/>
        <s v="ORD103663"/>
        <s v="ORD103664"/>
        <s v="ORD103665"/>
        <s v="ORD103666"/>
        <s v="ORD103667"/>
        <s v="ORD103668"/>
        <s v="ORD103669"/>
        <s v="ORD103670"/>
        <s v="ORD103671"/>
        <s v="ORD103672"/>
        <s v="ORD103673"/>
        <s v="ORD103674"/>
        <s v="ORD103675"/>
        <s v="ORD103676"/>
        <s v="ORD103677"/>
        <s v="ORD103678"/>
        <s v="ORD103679"/>
        <s v="ORD103680"/>
        <s v="ORD103681"/>
        <s v="ORD103682"/>
        <s v="ORD103683"/>
        <s v="ORD103684"/>
        <s v="ORD103685"/>
        <s v="ORD103686"/>
        <s v="ORD103687"/>
        <s v="ORD103688"/>
        <s v="ORD103689"/>
        <s v="ORD103690"/>
        <s v="ORD103691"/>
        <s v="ORD103692"/>
        <s v="ORD103693"/>
        <s v="ORD103694"/>
        <s v="ORD103695"/>
        <s v="ORD103696"/>
        <s v="ORD103697"/>
        <s v="ORD103698"/>
        <s v="ORD103699"/>
        <s v="ORD103700"/>
        <s v="ORD103701"/>
        <s v="ORD103702"/>
        <s v="ORD103703"/>
        <s v="ORD103704"/>
        <s v="ORD103705"/>
        <s v="ORD103706"/>
        <s v="ORD103707"/>
        <s v="ORD103708"/>
        <s v="ORD103709"/>
        <s v="ORD103710"/>
        <s v="ORD103711"/>
        <s v="ORD103712"/>
        <s v="ORD103713"/>
        <s v="ORD103714"/>
        <s v="ORD103715"/>
        <s v="ORD103716"/>
        <s v="ORD103717"/>
        <s v="ORD103718"/>
        <s v="ORD103719"/>
        <s v="ORD103720"/>
        <s v="ORD103721"/>
        <s v="ORD103722"/>
        <s v="ORD103723"/>
        <s v="ORD103724"/>
        <s v="ORD103725"/>
        <s v="ORD103726"/>
        <s v="ORD103727"/>
        <s v="ORD103728"/>
        <s v="ORD103729"/>
        <s v="ORD103730"/>
        <s v="ORD103731"/>
        <s v="ORD103732"/>
        <s v="ORD103733"/>
        <s v="ORD103734"/>
        <s v="ORD103735"/>
        <s v="ORD103736"/>
        <s v="ORD103737"/>
        <s v="ORD103738"/>
        <s v="ORD103739"/>
        <s v="ORD103740"/>
        <s v="ORD103741"/>
        <s v="ORD103742"/>
        <s v="ORD103743"/>
        <s v="ORD103744"/>
        <s v="ORD103745"/>
        <s v="ORD103746"/>
        <s v="ORD103747"/>
        <s v="ORD103748"/>
        <s v="ORD103749"/>
        <s v="ORD103750"/>
        <s v="ORD103751"/>
        <s v="ORD103752"/>
        <s v="ORD103753"/>
        <s v="ORD103754"/>
        <s v="ORD103755"/>
        <s v="ORD103756"/>
        <s v="ORD103757"/>
        <s v="ORD103758"/>
        <s v="ORD103759"/>
        <s v="ORD103760"/>
        <s v="ORD103761"/>
        <s v="ORD103762"/>
        <s v="ORD103763"/>
        <s v="ORD103764"/>
        <s v="ORD103765"/>
        <s v="ORD103766"/>
        <s v="ORD103767"/>
        <s v="ORD103768"/>
        <s v="ORD103769"/>
        <s v="ORD103770"/>
        <s v="ORD103771"/>
        <s v="ORD103772"/>
        <s v="ORD103773"/>
        <s v="ORD103774"/>
        <s v="ORD103775"/>
        <s v="ORD103776"/>
        <s v="ORD103777"/>
        <s v="ORD103778"/>
        <s v="ORD103779"/>
        <s v="ORD103780"/>
        <s v="ORD103781"/>
        <s v="ORD103782"/>
        <s v="ORD103783"/>
        <s v="ORD103784"/>
        <s v="ORD103785"/>
        <s v="ORD103786"/>
        <s v="ORD103787"/>
        <s v="ORD103788"/>
        <s v="ORD103789"/>
        <s v="ORD103790"/>
        <s v="ORD103791"/>
        <s v="ORD103792"/>
        <s v="ORD103793"/>
        <s v="ORD103794"/>
        <s v="ORD103795"/>
        <s v="ORD103796"/>
        <s v="ORD103797"/>
        <s v="ORD103798"/>
        <s v="ORD103799"/>
        <s v="ORD103800"/>
        <s v="ORD103801"/>
        <s v="ORD103802"/>
        <s v="ORD103803"/>
        <s v="ORD103804"/>
        <s v="ORD103805"/>
        <s v="ORD103806"/>
        <s v="ORD103807"/>
        <s v="ORD103808"/>
        <s v="ORD103809"/>
        <s v="ORD103810"/>
        <s v="ORD103811"/>
        <s v="ORD103812"/>
        <s v="ORD103813"/>
        <s v="ORD103814"/>
        <s v="ORD103815"/>
        <s v="ORD103816"/>
        <s v="ORD103817"/>
        <s v="ORD103818"/>
        <s v="ORD103819"/>
        <s v="ORD103820"/>
        <s v="ORD103821"/>
        <s v="ORD103822"/>
        <s v="ORD103823"/>
        <s v="ORD103824"/>
        <s v="ORD103825"/>
        <s v="ORD103826"/>
        <s v="ORD103827"/>
        <s v="ORD103828"/>
        <s v="ORD103829"/>
        <s v="ORD103830"/>
        <s v="ORD103831"/>
        <s v="ORD103832"/>
        <s v="ORD103833"/>
        <s v="ORD103834"/>
        <s v="ORD103835"/>
        <s v="ORD103836"/>
        <s v="ORD103837"/>
        <s v="ORD103838"/>
        <s v="ORD103839"/>
        <s v="ORD103840"/>
        <s v="ORD103841"/>
        <s v="ORD103842"/>
        <s v="ORD103843"/>
        <s v="ORD103844"/>
        <s v="ORD103845"/>
        <s v="ORD103846"/>
        <s v="ORD103847"/>
        <s v="ORD103848"/>
        <s v="ORD103849"/>
        <s v="ORD103850"/>
        <s v="ORD103851"/>
        <s v="ORD103852"/>
        <s v="ORD103853"/>
        <s v="ORD103854"/>
        <s v="ORD103855"/>
        <s v="ORD103856"/>
        <s v="ORD103857"/>
        <s v="ORD103858"/>
        <s v="ORD103859"/>
        <s v="ORD103860"/>
        <s v="ORD103861"/>
        <s v="ORD103862"/>
        <s v="ORD103863"/>
        <s v="ORD103864"/>
        <s v="ORD103865"/>
        <s v="ORD103866"/>
        <s v="ORD103867"/>
        <s v="ORD103868"/>
        <s v="ORD103869"/>
        <s v="ORD103870"/>
        <s v="ORD103871"/>
        <s v="ORD103872"/>
        <s v="ORD103873"/>
        <s v="ORD103874"/>
        <s v="ORD103875"/>
        <s v="ORD103876"/>
        <s v="ORD103877"/>
        <s v="ORD103878"/>
        <s v="ORD103879"/>
        <s v="ORD103880"/>
        <s v="ORD103881"/>
        <s v="ORD103882"/>
        <s v="ORD103883"/>
        <s v="ORD103884"/>
        <s v="ORD103885"/>
        <s v="ORD103886"/>
        <s v="ORD103887"/>
        <s v="ORD103888"/>
        <s v="ORD103889"/>
        <s v="ORD103890"/>
        <s v="ORD103891"/>
        <s v="ORD103892"/>
        <s v="ORD103893"/>
        <s v="ORD103894"/>
        <s v="ORD103895"/>
        <s v="ORD103896"/>
        <s v="ORD103897"/>
        <s v="ORD103898"/>
        <s v="ORD103899"/>
        <s v="ORD103900"/>
        <s v="ORD103901"/>
        <s v="ORD103902"/>
        <s v="ORD103903"/>
        <s v="ORD103904"/>
        <s v="ORD103905"/>
        <s v="ORD103906"/>
        <s v="ORD103907"/>
        <s v="ORD103908"/>
        <s v="ORD103909"/>
        <s v="ORD103910"/>
        <s v="ORD103911"/>
        <s v="ORD103912"/>
        <s v="ORD103913"/>
        <s v="ORD103914"/>
        <s v="ORD103915"/>
        <s v="ORD103916"/>
        <s v="ORD103917"/>
        <s v="ORD103918"/>
        <s v="ORD103919"/>
        <s v="ORD103920"/>
        <s v="ORD103921"/>
        <s v="ORD103922"/>
        <s v="ORD103923"/>
        <s v="ORD103924"/>
        <s v="ORD103925"/>
        <s v="ORD103926"/>
        <s v="ORD103927"/>
        <s v="ORD103928"/>
        <s v="ORD103929"/>
        <s v="ORD103930"/>
        <s v="ORD103931"/>
        <s v="ORD103932"/>
        <s v="ORD103933"/>
        <s v="ORD103934"/>
        <s v="ORD103935"/>
        <s v="ORD103936"/>
        <s v="ORD103937"/>
        <s v="ORD103938"/>
        <s v="ORD103939"/>
        <s v="ORD103940"/>
        <s v="ORD103941"/>
        <s v="ORD103942"/>
        <s v="ORD103943"/>
        <s v="ORD103944"/>
        <s v="ORD103945"/>
        <s v="ORD103946"/>
        <s v="ORD103947"/>
        <s v="ORD103948"/>
        <s v="ORD103949"/>
        <s v="ORD103950"/>
        <s v="ORD103951"/>
        <s v="ORD103952"/>
        <s v="ORD103953"/>
        <s v="ORD103954"/>
        <s v="ORD103955"/>
        <s v="ORD103956"/>
        <s v="ORD103957"/>
        <s v="ORD103958"/>
        <s v="ORD103959"/>
        <s v="ORD103960"/>
        <s v="ORD103961"/>
        <s v="ORD103962"/>
        <s v="ORD103963"/>
        <s v="ORD103964"/>
        <s v="ORD103965"/>
        <s v="ORD103966"/>
        <s v="ORD103967"/>
        <s v="ORD103968"/>
        <s v="ORD103969"/>
        <s v="ORD103970"/>
        <s v="ORD103971"/>
        <s v="ORD103972"/>
        <s v="ORD103973"/>
        <s v="ORD103974"/>
        <s v="ORD103975"/>
        <s v="ORD103976"/>
        <s v="ORD103977"/>
        <s v="ORD103978"/>
        <s v="ORD103979"/>
        <s v="ORD103980"/>
        <s v="ORD103981"/>
        <s v="ORD103982"/>
        <s v="ORD103983"/>
        <s v="ORD103984"/>
        <s v="ORD103985"/>
        <s v="ORD103986"/>
        <s v="ORD103987"/>
        <s v="ORD103988"/>
        <s v="ORD103989"/>
        <s v="ORD103990"/>
        <s v="ORD103991"/>
        <s v="ORD103992"/>
        <s v="ORD103993"/>
        <s v="ORD103994"/>
        <s v="ORD103995"/>
        <s v="ORD103996"/>
        <s v="ORD103997"/>
        <s v="ORD103998"/>
        <s v="ORD103999"/>
        <s v="ORD104000"/>
        <s v="ORD104001"/>
        <s v="ORD104002"/>
        <s v="ORD104003"/>
        <s v="ORD104004"/>
        <s v="ORD104005"/>
        <s v="ORD104006"/>
        <s v="ORD104007"/>
        <s v="ORD104008"/>
        <s v="ORD104009"/>
        <s v="ORD104010"/>
        <s v="ORD104011"/>
        <s v="ORD104012"/>
        <s v="ORD104013"/>
        <s v="ORD104014"/>
        <s v="ORD104015"/>
        <s v="ORD104016"/>
        <s v="ORD104017"/>
        <s v="ORD104018"/>
        <s v="ORD104019"/>
        <s v="ORD104020"/>
        <s v="ORD104021"/>
        <s v="ORD104022"/>
        <s v="ORD104023"/>
        <s v="ORD104024"/>
        <s v="ORD104025"/>
        <s v="ORD104026"/>
        <s v="ORD104027"/>
        <s v="ORD104028"/>
        <s v="ORD104029"/>
        <s v="ORD104030"/>
        <s v="ORD104031"/>
        <s v="ORD104032"/>
        <s v="ORD104033"/>
        <s v="ORD104034"/>
        <s v="ORD104035"/>
        <s v="ORD104036"/>
        <s v="ORD104037"/>
        <s v="ORD104038"/>
        <s v="ORD104039"/>
        <s v="ORD104040"/>
        <s v="ORD104041"/>
        <s v="ORD104042"/>
        <s v="ORD104043"/>
        <s v="ORD104044"/>
        <s v="ORD104045"/>
        <s v="ORD104046"/>
        <s v="ORD104047"/>
        <s v="ORD104048"/>
        <s v="ORD104049"/>
        <s v="ORD104050"/>
        <s v="ORD104051"/>
        <s v="ORD104052"/>
        <s v="ORD104053"/>
        <s v="ORD104054"/>
        <s v="ORD104055"/>
        <s v="ORD104056"/>
        <s v="ORD104057"/>
        <s v="ORD104058"/>
        <s v="ORD104059"/>
        <s v="ORD104060"/>
        <s v="ORD104061"/>
        <s v="ORD104062"/>
        <s v="ORD104063"/>
        <s v="ORD104064"/>
        <s v="ORD104065"/>
        <s v="ORD104066"/>
        <s v="ORD104067"/>
        <s v="ORD104068"/>
        <s v="ORD104069"/>
        <s v="ORD104070"/>
        <s v="ORD104071"/>
        <s v="ORD104072"/>
        <s v="ORD104073"/>
        <s v="ORD104074"/>
        <s v="ORD104075"/>
        <s v="ORD104076"/>
        <s v="ORD104077"/>
        <s v="ORD104078"/>
        <s v="ORD104079"/>
        <s v="ORD104080"/>
        <s v="ORD104081"/>
        <s v="ORD104082"/>
        <s v="ORD104083"/>
        <s v="ORD104084"/>
        <s v="ORD104085"/>
        <s v="ORD104086"/>
        <s v="ORD104087"/>
        <s v="ORD104088"/>
        <s v="ORD104089"/>
        <s v="ORD104090"/>
        <s v="ORD104091"/>
        <s v="ORD104092"/>
        <s v="ORD104093"/>
        <s v="ORD104094"/>
        <s v="ORD104095"/>
        <s v="ORD104096"/>
        <s v="ORD104097"/>
        <s v="ORD104098"/>
        <s v="ORD104099"/>
        <s v="ORD104100"/>
        <s v="ORD104101"/>
        <s v="ORD104102"/>
        <s v="ORD104103"/>
        <s v="ORD104104"/>
        <s v="ORD104105"/>
        <s v="ORD104106"/>
        <s v="ORD104107"/>
        <s v="ORD104108"/>
        <s v="ORD104109"/>
        <s v="ORD104110"/>
        <s v="ORD104111"/>
        <s v="ORD104112"/>
        <s v="ORD104113"/>
        <s v="ORD104114"/>
        <s v="ORD104115"/>
        <s v="ORD104116"/>
        <s v="ORD104117"/>
        <s v="ORD104118"/>
        <s v="ORD104119"/>
        <s v="ORD104120"/>
        <s v="ORD104121"/>
        <s v="ORD104122"/>
        <s v="ORD104123"/>
        <s v="ORD104124"/>
        <s v="ORD104125"/>
        <s v="ORD104126"/>
        <s v="ORD104127"/>
        <s v="ORD104128"/>
        <s v="ORD104129"/>
        <s v="ORD104130"/>
        <s v="ORD104131"/>
        <s v="ORD104132"/>
        <s v="ORD104133"/>
        <s v="ORD104134"/>
        <s v="ORD104135"/>
        <s v="ORD104136"/>
        <s v="ORD104137"/>
        <s v="ORD104138"/>
        <s v="ORD104139"/>
        <s v="ORD104140"/>
        <s v="ORD104141"/>
        <s v="ORD104142"/>
        <s v="ORD104143"/>
        <s v="ORD104144"/>
        <s v="ORD104145"/>
        <s v="ORD104146"/>
        <s v="ORD104147"/>
        <s v="ORD104148"/>
        <s v="ORD104149"/>
        <s v="ORD104150"/>
        <s v="ORD104151"/>
        <s v="ORD104152"/>
        <s v="ORD104153"/>
        <s v="ORD104154"/>
        <s v="ORD104155"/>
        <s v="ORD104156"/>
        <s v="ORD104157"/>
        <s v="ORD104158"/>
        <s v="ORD104159"/>
        <s v="ORD104160"/>
        <s v="ORD104161"/>
        <s v="ORD104162"/>
        <s v="ORD104163"/>
        <s v="ORD104164"/>
        <s v="ORD104165"/>
        <s v="ORD104166"/>
        <s v="ORD104167"/>
        <s v="ORD104168"/>
        <s v="ORD104169"/>
        <s v="ORD104170"/>
        <s v="ORD104171"/>
        <s v="ORD104172"/>
        <s v="ORD104173"/>
        <s v="ORD104174"/>
        <s v="ORD104175"/>
        <s v="ORD104176"/>
        <s v="ORD104177"/>
        <s v="ORD104178"/>
        <s v="ORD104179"/>
        <s v="ORD104180"/>
        <s v="ORD104181"/>
        <s v="ORD104182"/>
        <s v="ORD104183"/>
        <s v="ORD104184"/>
        <s v="ORD104185"/>
        <s v="ORD104186"/>
        <s v="ORD104187"/>
        <s v="ORD104188"/>
        <s v="ORD104189"/>
        <s v="ORD104190"/>
        <s v="ORD104191"/>
        <s v="ORD104192"/>
        <s v="ORD104193"/>
        <s v="ORD104194"/>
        <s v="ORD104195"/>
        <s v="ORD104196"/>
        <s v="ORD104197"/>
        <s v="ORD104198"/>
        <s v="ORD104199"/>
        <s v="ORD104200"/>
        <s v="ORD104201"/>
        <s v="ORD104202"/>
        <s v="ORD104203"/>
        <s v="ORD104204"/>
        <s v="ORD104205"/>
        <s v="ORD104206"/>
        <s v="ORD104207"/>
        <s v="ORD104208"/>
        <s v="ORD104209"/>
        <s v="ORD104210"/>
        <s v="ORD104211"/>
        <s v="ORD104212"/>
        <s v="ORD104213"/>
        <s v="ORD104214"/>
        <s v="ORD104215"/>
        <s v="ORD104216"/>
        <s v="ORD104217"/>
        <s v="ORD104218"/>
        <s v="ORD104219"/>
        <s v="ORD104220"/>
        <s v="ORD104221"/>
        <s v="ORD104222"/>
        <s v="ORD104223"/>
        <s v="ORD104224"/>
        <s v="ORD104225"/>
        <s v="ORD104226"/>
        <s v="ORD104227"/>
        <s v="ORD104228"/>
        <s v="ORD104229"/>
        <s v="ORD104230"/>
        <s v="ORD104231"/>
        <s v="ORD104232"/>
        <s v="ORD104233"/>
        <s v="ORD104234"/>
        <s v="ORD104235"/>
        <s v="ORD104236"/>
        <s v="ORD104237"/>
        <s v="ORD104238"/>
        <s v="ORD104239"/>
        <s v="ORD104240"/>
        <s v="ORD104241"/>
        <s v="ORD104242"/>
        <s v="ORD104243"/>
        <s v="ORD104244"/>
        <s v="ORD104245"/>
        <s v="ORD104246"/>
        <s v="ORD104247"/>
        <s v="ORD104248"/>
        <s v="ORD104249"/>
        <s v="ORD104250"/>
        <s v="ORD104251"/>
        <s v="ORD104252"/>
        <s v="ORD104253"/>
        <s v="ORD104254"/>
        <s v="ORD104255"/>
        <s v="ORD104256"/>
        <s v="ORD104257"/>
        <s v="ORD104258"/>
        <s v="ORD104259"/>
        <s v="ORD104260"/>
        <s v="ORD104261"/>
        <s v="ORD104262"/>
        <s v="ORD104263"/>
        <s v="ORD104264"/>
        <s v="ORD104265"/>
        <s v="ORD104266"/>
        <s v="ORD104267"/>
        <s v="ORD104268"/>
        <s v="ORD104269"/>
        <s v="ORD104270"/>
        <s v="ORD104271"/>
        <s v="ORD104272"/>
        <s v="ORD104273"/>
        <s v="ORD104274"/>
        <s v="ORD104275"/>
        <s v="ORD104276"/>
        <s v="ORD104277"/>
        <s v="ORD104278"/>
        <s v="ORD104279"/>
        <s v="ORD104280"/>
        <s v="ORD104281"/>
        <s v="ORD104282"/>
        <s v="ORD104283"/>
        <s v="ORD104284"/>
        <s v="ORD104285"/>
        <s v="ORD104286"/>
        <s v="ORD104287"/>
        <s v="ORD104288"/>
        <s v="ORD104289"/>
        <s v="ORD104290"/>
        <s v="ORD104291"/>
        <s v="ORD104292"/>
        <s v="ORD104293"/>
        <s v="ORD104294"/>
        <s v="ORD104295"/>
        <s v="ORD104296"/>
        <s v="ORD104297"/>
        <s v="ORD104298"/>
        <s v="ORD104299"/>
        <s v="ORD104300"/>
        <s v="ORD104301"/>
        <s v="ORD104302"/>
        <s v="ORD104303"/>
        <s v="ORD104304"/>
        <s v="ORD104305"/>
        <s v="ORD104306"/>
        <s v="ORD104307"/>
        <s v="ORD104308"/>
        <s v="ORD104309"/>
        <s v="ORD104310"/>
        <s v="ORD104311"/>
        <s v="ORD104312"/>
        <s v="ORD104313"/>
        <s v="ORD104314"/>
        <s v="ORD104315"/>
        <s v="ORD104316"/>
        <s v="ORD104317"/>
        <s v="ORD104318"/>
        <s v="ORD104319"/>
        <s v="ORD104320"/>
        <s v="ORD104321"/>
        <s v="ORD104322"/>
        <s v="ORD104323"/>
        <s v="ORD104324"/>
        <s v="ORD104325"/>
        <s v="ORD104326"/>
        <s v="ORD104327"/>
        <s v="ORD104328"/>
        <s v="ORD104329"/>
        <s v="ORD104330"/>
        <s v="ORD104331"/>
        <s v="ORD104332"/>
        <s v="ORD104333"/>
        <s v="ORD104334"/>
        <s v="ORD104335"/>
        <s v="ORD104336"/>
        <s v="ORD104337"/>
        <s v="ORD104338"/>
        <s v="ORD104339"/>
        <s v="ORD104340"/>
        <s v="ORD104341"/>
        <s v="ORD104342"/>
        <s v="ORD104343"/>
        <s v="ORD104344"/>
        <s v="ORD104345"/>
        <s v="ORD104346"/>
        <s v="ORD104347"/>
        <s v="ORD104348"/>
        <s v="ORD104349"/>
        <s v="ORD104350"/>
        <s v="ORD104351"/>
        <s v="ORD104352"/>
        <s v="ORD104353"/>
        <s v="ORD104354"/>
        <s v="ORD104355"/>
        <s v="ORD104356"/>
        <s v="ORD104357"/>
        <s v="ORD104358"/>
        <s v="ORD104359"/>
        <s v="ORD104360"/>
        <s v="ORD104361"/>
        <s v="ORD104362"/>
        <s v="ORD104363"/>
        <s v="ORD104364"/>
        <s v="ORD104365"/>
        <s v="ORD104366"/>
        <s v="ORD104367"/>
        <s v="ORD104368"/>
        <s v="ORD104369"/>
        <s v="ORD104370"/>
        <s v="ORD104371"/>
        <s v="ORD104372"/>
        <s v="ORD104373"/>
        <s v="ORD104374"/>
        <s v="ORD104375"/>
        <s v="ORD104376"/>
        <s v="ORD104377"/>
        <s v="ORD104378"/>
        <s v="ORD104379"/>
        <s v="ORD104380"/>
        <s v="ORD104381"/>
        <s v="ORD104382"/>
        <s v="ORD104383"/>
        <s v="ORD104384"/>
        <s v="ORD104385"/>
        <s v="ORD104386"/>
        <s v="ORD104387"/>
        <s v="ORD104388"/>
        <s v="ORD104389"/>
        <s v="ORD104390"/>
        <s v="ORD104391"/>
        <s v="ORD104392"/>
        <s v="ORD104393"/>
        <s v="ORD104394"/>
        <s v="ORD104395"/>
        <s v="ORD104396"/>
        <s v="ORD104397"/>
        <s v="ORD104398"/>
        <s v="ORD104399"/>
        <s v="ORD104400"/>
        <s v="ORD104401"/>
        <s v="ORD104402"/>
        <s v="ORD104403"/>
        <s v="ORD104404"/>
        <s v="ORD104405"/>
        <s v="ORD104406"/>
        <s v="ORD104407"/>
        <s v="ORD104408"/>
        <s v="ORD104409"/>
        <s v="ORD104410"/>
        <s v="ORD104411"/>
        <s v="ORD104412"/>
        <s v="ORD104413"/>
        <s v="ORD104414"/>
        <s v="ORD104415"/>
        <s v="ORD104416"/>
        <s v="ORD104417"/>
        <s v="ORD104418"/>
        <s v="ORD104419"/>
        <s v="ORD104420"/>
        <s v="ORD104421"/>
        <s v="ORD104422"/>
        <s v="ORD104423"/>
        <s v="ORD104424"/>
        <s v="ORD104425"/>
        <s v="ORD104426"/>
        <s v="ORD104427"/>
        <s v="ORD104428"/>
        <s v="ORD104429"/>
        <s v="ORD104430"/>
        <s v="ORD104431"/>
        <s v="ORD104432"/>
        <s v="ORD104433"/>
        <s v="ORD104434"/>
        <s v="ORD104435"/>
        <s v="ORD104436"/>
        <s v="ORD104437"/>
        <s v="ORD104438"/>
        <s v="ORD104439"/>
        <s v="ORD104440"/>
        <s v="ORD104441"/>
        <s v="ORD104442"/>
        <s v="ORD104443"/>
        <s v="ORD104444"/>
        <s v="ORD104445"/>
        <s v="ORD104446"/>
        <s v="ORD104447"/>
        <s v="ORD104448"/>
        <s v="ORD104449"/>
        <s v="ORD104450"/>
        <s v="ORD104451"/>
        <s v="ORD104452"/>
        <s v="ORD104453"/>
        <s v="ORD104454"/>
        <s v="ORD104455"/>
        <s v="ORD104456"/>
        <s v="ORD104457"/>
        <s v="ORD104458"/>
        <s v="ORD104459"/>
        <s v="ORD104460"/>
        <s v="ORD104461"/>
        <s v="ORD104462"/>
        <s v="ORD104463"/>
        <s v="ORD104464"/>
        <s v="ORD104465"/>
        <s v="ORD104466"/>
        <s v="ORD104467"/>
        <s v="ORD104468"/>
        <s v="ORD104469"/>
        <s v="ORD104470"/>
        <s v="ORD104471"/>
        <s v="ORD104472"/>
        <s v="ORD104473"/>
        <s v="ORD104474"/>
        <s v="ORD104475"/>
        <s v="ORD104476"/>
        <s v="ORD104477"/>
        <s v="ORD104478"/>
        <s v="ORD104479"/>
        <s v="ORD104480"/>
        <s v="ORD104481"/>
        <s v="ORD104482"/>
        <s v="ORD104483"/>
        <s v="ORD104484"/>
        <s v="ORD104485"/>
        <s v="ORD104486"/>
        <s v="ORD104487"/>
        <s v="ORD104488"/>
        <s v="ORD104489"/>
        <s v="ORD104490"/>
        <s v="ORD104491"/>
        <s v="ORD104492"/>
        <s v="ORD104493"/>
        <s v="ORD104494"/>
        <s v="ORD104495"/>
        <s v="ORD104496"/>
        <s v="ORD104497"/>
        <s v="ORD104498"/>
        <s v="ORD104499"/>
        <s v="ORD104500"/>
        <s v="ORD104501"/>
        <s v="ORD104502"/>
        <s v="ORD104503"/>
        <s v="ORD104504"/>
        <s v="ORD104505"/>
        <s v="ORD104506"/>
        <s v="ORD104507"/>
        <s v="ORD104508"/>
        <s v="ORD104509"/>
        <s v="ORD104510"/>
        <s v="ORD104511"/>
        <s v="ORD104512"/>
        <s v="ORD104513"/>
        <s v="ORD104514"/>
        <s v="ORD104515"/>
        <s v="ORD104516"/>
        <s v="ORD104517"/>
        <s v="ORD104518"/>
        <s v="ORD104519"/>
        <s v="ORD104520"/>
        <s v="ORD104521"/>
        <s v="ORD104522"/>
        <s v="ORD104523"/>
        <s v="ORD104524"/>
        <s v="ORD104525"/>
        <s v="ORD104526"/>
        <s v="ORD104527"/>
        <s v="ORD104528"/>
        <s v="ORD104529"/>
        <s v="ORD104530"/>
        <s v="ORD104531"/>
        <s v="ORD104532"/>
        <s v="ORD104533"/>
        <s v="ORD104534"/>
        <s v="ORD104535"/>
        <s v="ORD104536"/>
        <s v="ORD104537"/>
        <s v="ORD104538"/>
        <s v="ORD104539"/>
        <s v="ORD104540"/>
        <s v="ORD104541"/>
        <s v="ORD104542"/>
        <s v="ORD104543"/>
        <s v="ORD104544"/>
        <s v="ORD104545"/>
        <s v="ORD104546"/>
        <s v="ORD104547"/>
        <s v="ORD104548"/>
        <s v="ORD104549"/>
        <s v="ORD104550"/>
        <s v="ORD104551"/>
        <s v="ORD104552"/>
        <s v="ORD104553"/>
        <s v="ORD104554"/>
        <s v="ORD104555"/>
        <s v="ORD104556"/>
        <s v="ORD104557"/>
        <s v="ORD104558"/>
        <s v="ORD104559"/>
        <s v="ORD104560"/>
        <s v="ORD104561"/>
        <s v="ORD104562"/>
        <s v="ORD104563"/>
        <s v="ORD104564"/>
        <s v="ORD104565"/>
        <s v="ORD104566"/>
        <s v="ORD104567"/>
        <s v="ORD104568"/>
        <s v="ORD104569"/>
        <s v="ORD104570"/>
        <s v="ORD104571"/>
        <s v="ORD104572"/>
        <s v="ORD104573"/>
        <s v="ORD104574"/>
        <s v="ORD104575"/>
        <s v="ORD104576"/>
        <s v="ORD104577"/>
        <s v="ORD104578"/>
        <s v="ORD104579"/>
        <s v="ORD104580"/>
        <s v="ORD104581"/>
        <s v="ORD104582"/>
        <s v="ORD104583"/>
        <s v="ORD104584"/>
        <s v="ORD104585"/>
        <s v="ORD104586"/>
        <s v="ORD104587"/>
        <s v="ORD104588"/>
        <s v="ORD104589"/>
        <s v="ORD104590"/>
        <s v="ORD104591"/>
        <s v="ORD104592"/>
        <s v="ORD104593"/>
        <s v="ORD104594"/>
        <s v="ORD104595"/>
        <s v="ORD104596"/>
        <s v="ORD104597"/>
        <s v="ORD104598"/>
        <s v="ORD104599"/>
        <s v="ORD104600"/>
        <s v="ORD104601"/>
        <s v="ORD104602"/>
        <s v="ORD104603"/>
        <s v="ORD104604"/>
        <s v="ORD104605"/>
        <s v="ORD104606"/>
        <s v="ORD104607"/>
        <s v="ORD104608"/>
        <s v="ORD104609"/>
        <s v="ORD104610"/>
        <s v="ORD104611"/>
        <s v="ORD104612"/>
        <s v="ORD104613"/>
        <s v="ORD104614"/>
        <s v="ORD104615"/>
        <s v="ORD104616"/>
        <s v="ORD104617"/>
        <s v="ORD104618"/>
        <s v="ORD104619"/>
        <s v="ORD104620"/>
        <s v="ORD104621"/>
        <s v="ORD104622"/>
        <s v="ORD104623"/>
        <s v="ORD104624"/>
        <s v="ORD104625"/>
        <s v="ORD104626"/>
        <s v="ORD104627"/>
        <s v="ORD104628"/>
        <s v="ORD104629"/>
        <s v="ORD104630"/>
        <s v="ORD104631"/>
        <s v="ORD104632"/>
        <s v="ORD104633"/>
        <s v="ORD104634"/>
        <s v="ORD104635"/>
        <s v="ORD104636"/>
        <s v="ORD104637"/>
        <s v="ORD104638"/>
        <s v="ORD104639"/>
        <s v="ORD104640"/>
        <s v="ORD104641"/>
        <s v="ORD104642"/>
        <s v="ORD104643"/>
        <s v="ORD104644"/>
        <s v="ORD104645"/>
        <s v="ORD104646"/>
        <s v="ORD104647"/>
        <s v="ORD104648"/>
        <s v="ORD104649"/>
        <s v="ORD104650"/>
        <s v="ORD104651"/>
        <s v="ORD104652"/>
        <s v="ORD104653"/>
        <s v="ORD104654"/>
        <s v="ORD104655"/>
        <s v="ORD104656"/>
        <s v="ORD104657"/>
        <s v="ORD104658"/>
        <s v="ORD104659"/>
        <s v="ORD104660"/>
        <s v="ORD104661"/>
        <s v="ORD104662"/>
        <s v="ORD104663"/>
        <s v="ORD104664"/>
        <s v="ORD104665"/>
        <s v="ORD104666"/>
        <s v="ORD104667"/>
        <s v="ORD104668"/>
        <s v="ORD104669"/>
        <s v="ORD104670"/>
        <s v="ORD104671"/>
        <s v="ORD104672"/>
        <s v="ORD104673"/>
        <s v="ORD104674"/>
        <s v="ORD104675"/>
        <s v="ORD104676"/>
        <s v="ORD104677"/>
        <s v="ORD104678"/>
        <s v="ORD104679"/>
        <s v="ORD104680"/>
        <s v="ORD104681"/>
        <s v="ORD104682"/>
        <s v="ORD104683"/>
        <s v="ORD104684"/>
        <s v="ORD104685"/>
        <s v="ORD104686"/>
        <s v="ORD104687"/>
        <s v="ORD104688"/>
        <s v="ORD104689"/>
        <s v="ORD104690"/>
        <s v="ORD104691"/>
        <s v="ORD104692"/>
        <s v="ORD104693"/>
        <s v="ORD104694"/>
        <s v="ORD104695"/>
        <s v="ORD104696"/>
        <s v="ORD104697"/>
        <s v="ORD104698"/>
        <s v="ORD104699"/>
        <s v="ORD104700"/>
        <s v="ORD104701"/>
        <s v="ORD104702"/>
        <s v="ORD104703"/>
        <s v="ORD104704"/>
        <s v="ORD104705"/>
        <s v="ORD104706"/>
        <s v="ORD104707"/>
        <s v="ORD104708"/>
        <s v="ORD104709"/>
        <s v="ORD104710"/>
        <s v="ORD104711"/>
        <s v="ORD104712"/>
        <s v="ORD104713"/>
        <s v="ORD104714"/>
        <s v="ORD104715"/>
        <s v="ORD104716"/>
        <s v="ORD104717"/>
        <s v="ORD104718"/>
        <s v="ORD104719"/>
        <s v="ORD104720"/>
        <s v="ORD104721"/>
        <s v="ORD104722"/>
        <s v="ORD104723"/>
        <s v="ORD104724"/>
        <s v="ORD104725"/>
        <s v="ORD104726"/>
        <s v="ORD104727"/>
        <s v="ORD104728"/>
        <s v="ORD104729"/>
        <s v="ORD104730"/>
        <s v="ORD104731"/>
        <s v="ORD104732"/>
        <s v="ORD104733"/>
        <s v="ORD104734"/>
        <s v="ORD104735"/>
        <s v="ORD104736"/>
        <s v="ORD104737"/>
        <s v="ORD104738"/>
        <s v="ORD104739"/>
        <s v="ORD104740"/>
        <s v="ORD104741"/>
        <s v="ORD104742"/>
        <s v="ORD104743"/>
        <s v="ORD104744"/>
        <s v="ORD104745"/>
        <s v="ORD104746"/>
        <s v="ORD104747"/>
        <s v="ORD104748"/>
        <s v="ORD104749"/>
        <s v="ORD104750"/>
        <s v="ORD104751"/>
        <s v="ORD104752"/>
        <s v="ORD104753"/>
        <s v="ORD104754"/>
        <s v="ORD104755"/>
        <s v="ORD104756"/>
        <s v="ORD104757"/>
        <s v="ORD104758"/>
        <s v="ORD104759"/>
        <s v="ORD104760"/>
        <s v="ORD104761"/>
        <s v="ORD104762"/>
        <s v="ORD104763"/>
        <s v="ORD104764"/>
        <s v="ORD104765"/>
        <s v="ORD104766"/>
        <s v="ORD104767"/>
        <s v="ORD104768"/>
        <s v="ORD104769"/>
        <s v="ORD104770"/>
        <s v="ORD104771"/>
        <s v="ORD104772"/>
        <s v="ORD104773"/>
        <s v="ORD104774"/>
        <s v="ORD104775"/>
        <s v="ORD104776"/>
        <s v="ORD104777"/>
        <s v="ORD104778"/>
        <s v="ORD104779"/>
        <s v="ORD104780"/>
        <s v="ORD104781"/>
        <s v="ORD104782"/>
        <s v="ORD104783"/>
        <s v="ORD104784"/>
        <s v="ORD104785"/>
        <s v="ORD104786"/>
        <s v="ORD104787"/>
        <s v="ORD104788"/>
        <s v="ORD104789"/>
        <s v="ORD104790"/>
        <s v="ORD104791"/>
        <s v="ORD104792"/>
        <s v="ORD104793"/>
        <s v="ORD104794"/>
        <s v="ORD104795"/>
        <s v="ORD104796"/>
        <s v="ORD104797"/>
        <s v="ORD104798"/>
        <s v="ORD104799"/>
        <s v="ORD104800"/>
        <s v="ORD104801"/>
        <s v="ORD104802"/>
        <s v="ORD104803"/>
        <s v="ORD104804"/>
        <s v="ORD104805"/>
        <s v="ORD104806"/>
        <s v="ORD104807"/>
        <s v="ORD104808"/>
        <s v="ORD104809"/>
        <s v="ORD104810"/>
        <s v="ORD104811"/>
        <s v="ORD104812"/>
        <s v="ORD104813"/>
        <s v="ORD104814"/>
        <s v="ORD104815"/>
        <s v="ORD104816"/>
        <s v="ORD104817"/>
        <s v="ORD104818"/>
        <s v="ORD104819"/>
        <s v="ORD104820"/>
        <s v="ORD104821"/>
        <s v="ORD104822"/>
        <s v="ORD104823"/>
        <s v="ORD104824"/>
        <s v="ORD104825"/>
        <s v="ORD104826"/>
        <s v="ORD104827"/>
        <s v="ORD104828"/>
        <s v="ORD104829"/>
        <s v="ORD104830"/>
        <s v="ORD104831"/>
        <s v="ORD104832"/>
        <s v="ORD104833"/>
        <s v="ORD104834"/>
        <s v="ORD104835"/>
        <s v="ORD104836"/>
        <s v="ORD104837"/>
        <s v="ORD104838"/>
        <s v="ORD104839"/>
        <s v="ORD104840"/>
        <s v="ORD104841"/>
        <s v="ORD104842"/>
        <s v="ORD104843"/>
        <s v="ORD104844"/>
        <s v="ORD104845"/>
        <s v="ORD104846"/>
        <s v="ORD104847"/>
        <s v="ORD104848"/>
        <s v="ORD104849"/>
        <s v="ORD104850"/>
        <s v="ORD104851"/>
        <s v="ORD104852"/>
        <s v="ORD104853"/>
        <s v="ORD104854"/>
        <s v="ORD104855"/>
        <s v="ORD104856"/>
        <s v="ORD104857"/>
        <s v="ORD104858"/>
        <s v="ORD104859"/>
        <s v="ORD104860"/>
        <s v="ORD104861"/>
        <s v="ORD104862"/>
        <s v="ORD104863"/>
        <s v="ORD104864"/>
        <s v="ORD104865"/>
        <s v="ORD104866"/>
        <s v="ORD104867"/>
        <s v="ORD104868"/>
        <s v="ORD104869"/>
        <s v="ORD104870"/>
        <s v="ORD104871"/>
        <s v="ORD104872"/>
        <s v="ORD104873"/>
        <s v="ORD104874"/>
        <s v="ORD104875"/>
        <s v="ORD104876"/>
        <s v="ORD104877"/>
        <s v="ORD104878"/>
        <s v="ORD104879"/>
        <s v="ORD104880"/>
        <s v="ORD104881"/>
        <s v="ORD104882"/>
        <s v="ORD104883"/>
        <s v="ORD104884"/>
        <s v="ORD104885"/>
        <s v="ORD104886"/>
        <s v="ORD104887"/>
        <s v="ORD104888"/>
        <s v="ORD104889"/>
        <s v="ORD104890"/>
        <s v="ORD104891"/>
        <s v="ORD104892"/>
        <s v="ORD104893"/>
        <s v="ORD104894"/>
        <s v="ORD104895"/>
        <s v="ORD104896"/>
        <s v="ORD104897"/>
        <s v="ORD104898"/>
        <s v="ORD104899"/>
        <s v="ORD104900"/>
        <s v="ORD104901"/>
        <s v="ORD104902"/>
        <s v="ORD104903"/>
        <s v="ORD104904"/>
        <s v="ORD104905"/>
        <s v="ORD104906"/>
        <s v="ORD104907"/>
        <s v="ORD104908"/>
        <s v="ORD104909"/>
        <s v="ORD104910"/>
        <s v="ORD104911"/>
        <s v="ORD104912"/>
        <s v="ORD104913"/>
        <s v="ORD104914"/>
        <s v="ORD104915"/>
        <s v="ORD104916"/>
        <s v="ORD104917"/>
        <s v="ORD104918"/>
        <s v="ORD104919"/>
        <s v="ORD104920"/>
        <s v="ORD104921"/>
        <s v="ORD104922"/>
        <s v="ORD104923"/>
        <s v="ORD104924"/>
        <s v="ORD104925"/>
        <s v="ORD104926"/>
        <s v="ORD104927"/>
        <s v="ORD104928"/>
        <s v="ORD104929"/>
        <s v="ORD104930"/>
        <s v="ORD104931"/>
        <s v="ORD104932"/>
        <s v="ORD104933"/>
        <s v="ORD104934"/>
        <s v="ORD104935"/>
        <s v="ORD104936"/>
        <s v="ORD104937"/>
        <s v="ORD104938"/>
        <s v="ORD104939"/>
        <s v="ORD104940"/>
        <s v="ORD104941"/>
        <s v="ORD104942"/>
        <s v="ORD104943"/>
        <s v="ORD104944"/>
        <s v="ORD104945"/>
        <s v="ORD104946"/>
        <s v="ORD104947"/>
        <s v="ORD104948"/>
        <s v="ORD104949"/>
        <s v="ORD104950"/>
        <s v="ORD104951"/>
        <s v="ORD104952"/>
        <s v="ORD104953"/>
        <s v="ORD104954"/>
        <s v="ORD104955"/>
        <s v="ORD104956"/>
        <s v="ORD104957"/>
        <s v="ORD104958"/>
        <s v="ORD104959"/>
        <s v="ORD104960"/>
        <s v="ORD104961"/>
        <s v="ORD104962"/>
        <s v="ORD104963"/>
        <s v="ORD104964"/>
        <s v="ORD104965"/>
        <s v="ORD104966"/>
        <s v="ORD104967"/>
        <s v="ORD104968"/>
        <s v="ORD104969"/>
        <s v="ORD104970"/>
        <s v="ORD104971"/>
        <s v="ORD104972"/>
        <s v="ORD104973"/>
        <s v="ORD104974"/>
        <s v="ORD104975"/>
        <s v="ORD104976"/>
        <s v="ORD104977"/>
        <s v="ORD104978"/>
        <s v="ORD104979"/>
        <s v="ORD104980"/>
        <s v="ORD104981"/>
        <s v="ORD104982"/>
        <s v="ORD104983"/>
        <s v="ORD104984"/>
        <s v="ORD104985"/>
        <s v="ORD104986"/>
        <s v="ORD104987"/>
        <s v="ORD104988"/>
        <s v="ORD104989"/>
        <s v="ORD104990"/>
        <s v="ORD104991"/>
        <s v="ORD104992"/>
        <s v="ORD104993"/>
        <s v="ORD104994"/>
        <s v="ORD104995"/>
        <s v="ORD104996"/>
        <s v="ORD104997"/>
        <s v="ORD104998"/>
        <s v="ORD104999"/>
        <s v="ORD105000"/>
        <s v="ORD105001"/>
        <s v="ORD105002"/>
        <s v="ORD105003"/>
        <s v="ORD105004"/>
        <s v="ORD105005"/>
        <s v="ORD105006"/>
        <s v="ORD105007"/>
        <s v="ORD105008"/>
        <s v="ORD105009"/>
        <s v="ORD105010"/>
        <s v="ORD105011"/>
        <s v="ORD105012"/>
        <s v="ORD105013"/>
        <s v="ORD105014"/>
        <s v="ORD105015"/>
        <s v="ORD105016"/>
        <s v="ORD105017"/>
        <s v="ORD105018"/>
        <s v="ORD105019"/>
        <s v="ORD105020"/>
        <s v="ORD105021"/>
        <s v="ORD105022"/>
        <s v="ORD105023"/>
        <s v="ORD105024"/>
        <s v="ORD105025"/>
        <s v="ORD105026"/>
        <s v="ORD105027"/>
        <s v="ORD105028"/>
        <s v="ORD105029"/>
        <s v="ORD105030"/>
        <s v="ORD105031"/>
        <s v="ORD105032"/>
        <s v="ORD105033"/>
        <s v="ORD105034"/>
        <s v="ORD105035"/>
        <s v="ORD105036"/>
        <s v="ORD105037"/>
        <s v="ORD105038"/>
        <s v="ORD105039"/>
        <s v="ORD105040"/>
        <s v="ORD105041"/>
        <s v="ORD105042"/>
        <s v="ORD105043"/>
        <s v="ORD105044"/>
        <s v="ORD105045"/>
        <s v="ORD105046"/>
        <s v="ORD105047"/>
        <s v="ORD105048"/>
        <s v="ORD105049"/>
        <s v="ORD105050"/>
        <s v="ORD105051"/>
        <s v="ORD105052"/>
        <s v="ORD105053"/>
        <s v="ORD105054"/>
        <s v="ORD105055"/>
        <s v="ORD105056"/>
        <s v="ORD105057"/>
        <s v="ORD105058"/>
        <s v="ORD105059"/>
        <s v="ORD105060"/>
        <s v="ORD105061"/>
        <s v="ORD105062"/>
        <s v="ORD105063"/>
        <s v="ORD105064"/>
        <s v="ORD105065"/>
        <s v="ORD105066"/>
        <s v="ORD105067"/>
        <s v="ORD105068"/>
        <s v="ORD105069"/>
        <s v="ORD105070"/>
        <s v="ORD105071"/>
        <s v="ORD105072"/>
        <s v="ORD105073"/>
        <s v="ORD105074"/>
        <s v="ORD105075"/>
        <s v="ORD105076"/>
        <s v="ORD105077"/>
        <s v="ORD105078"/>
        <s v="ORD105079"/>
        <s v="ORD105080"/>
        <s v="ORD105081"/>
        <s v="ORD105082"/>
        <s v="ORD105083"/>
        <s v="ORD105084"/>
        <s v="ORD105085"/>
        <s v="ORD105086"/>
        <s v="ORD105087"/>
        <s v="ORD105088"/>
        <s v="ORD105089"/>
        <s v="ORD105090"/>
        <s v="ORD105091"/>
        <s v="ORD105092"/>
        <s v="ORD105093"/>
        <s v="ORD105094"/>
        <s v="ORD105095"/>
        <s v="ORD105096"/>
        <s v="ORD105097"/>
        <s v="ORD105098"/>
        <s v="ORD105099"/>
        <s v="ORD105100"/>
        <s v="ORD105101"/>
        <s v="ORD105102"/>
        <s v="ORD105103"/>
        <s v="ORD105104"/>
        <s v="ORD105105"/>
        <s v="ORD105106"/>
        <s v="ORD105107"/>
        <s v="ORD105108"/>
        <s v="ORD105109"/>
        <s v="ORD105110"/>
        <s v="ORD105111"/>
        <s v="ORD105112"/>
        <s v="ORD105113"/>
        <s v="ORD105114"/>
        <s v="ORD105115"/>
        <s v="ORD105116"/>
        <s v="ORD105117"/>
        <s v="ORD105118"/>
        <s v="ORD105119"/>
        <s v="ORD105120"/>
        <s v="ORD105121"/>
        <s v="ORD105122"/>
        <s v="ORD105123"/>
        <s v="ORD105124"/>
        <s v="ORD105125"/>
        <s v="ORD105126"/>
        <s v="ORD105127"/>
        <s v="ORD105128"/>
        <s v="ORD105129"/>
        <s v="ORD105130"/>
        <s v="ORD105131"/>
        <s v="ORD105132"/>
        <s v="ORD105133"/>
        <s v="ORD105134"/>
        <s v="ORD105135"/>
        <s v="ORD105136"/>
        <s v="ORD105137"/>
        <s v="ORD105138"/>
        <s v="ORD105139"/>
        <s v="ORD105140"/>
        <s v="ORD105141"/>
        <s v="ORD105142"/>
        <s v="ORD105143"/>
        <s v="ORD105144"/>
        <s v="ORD105145"/>
        <s v="ORD105146"/>
        <s v="ORD105147"/>
        <s v="ORD105148"/>
        <s v="ORD105149"/>
        <s v="ORD105150"/>
        <s v="ORD105151"/>
        <s v="ORD105152"/>
        <s v="ORD105153"/>
        <s v="ORD105154"/>
        <s v="ORD105155"/>
        <s v="ORD105156"/>
        <s v="ORD105157"/>
        <s v="ORD105158"/>
        <s v="ORD105159"/>
        <s v="ORD105160"/>
        <s v="ORD105161"/>
        <s v="ORD105162"/>
        <s v="ORD105163"/>
        <s v="ORD105164"/>
        <s v="ORD105165"/>
        <s v="ORD105166"/>
        <s v="ORD105167"/>
        <s v="ORD105168"/>
        <s v="ORD105169"/>
        <s v="ORD105170"/>
        <s v="ORD105171"/>
        <s v="ORD105172"/>
        <s v="ORD105173"/>
        <s v="ORD105174"/>
        <s v="ORD105175"/>
        <s v="ORD105176"/>
        <s v="ORD105177"/>
        <s v="ORD105178"/>
        <s v="ORD105179"/>
        <s v="ORD105180"/>
        <s v="ORD105181"/>
        <s v="ORD105182"/>
        <s v="ORD105183"/>
        <s v="ORD105184"/>
        <s v="ORD105185"/>
        <s v="ORD105186"/>
        <s v="ORD105187"/>
        <s v="ORD105188"/>
        <s v="ORD105189"/>
        <s v="ORD105190"/>
        <s v="ORD105191"/>
        <s v="ORD105192"/>
        <s v="ORD105193"/>
        <s v="ORD105194"/>
        <s v="ORD105195"/>
        <s v="ORD105196"/>
        <s v="ORD105197"/>
        <s v="ORD105198"/>
        <s v="ORD105199"/>
        <s v="ORD105200"/>
        <s v="ORD105201"/>
        <s v="ORD105202"/>
        <s v="ORD105203"/>
        <s v="ORD105204"/>
        <s v="ORD105205"/>
        <s v="ORD105206"/>
        <s v="ORD105207"/>
        <s v="ORD105208"/>
        <s v="ORD105209"/>
        <s v="ORD105210"/>
        <s v="ORD105211"/>
        <s v="ORD105212"/>
        <s v="ORD105213"/>
        <s v="ORD105214"/>
        <s v="ORD105215"/>
        <s v="ORD105216"/>
        <s v="ORD105217"/>
        <s v="ORD105218"/>
        <s v="ORD105219"/>
        <s v="ORD105220"/>
        <s v="ORD105221"/>
        <s v="ORD105222"/>
        <s v="ORD105223"/>
        <s v="ORD105224"/>
        <s v="ORD105225"/>
        <s v="ORD105226"/>
        <s v="ORD105227"/>
        <s v="ORD105228"/>
        <s v="ORD105229"/>
        <s v="ORD105230"/>
        <s v="ORD105231"/>
        <s v="ORD105232"/>
        <s v="ORD105233"/>
        <s v="ORD105234"/>
        <s v="ORD105235"/>
        <s v="ORD105236"/>
        <s v="ORD105237"/>
        <s v="ORD105238"/>
        <s v="ORD105239"/>
        <s v="ORD105240"/>
        <s v="ORD105241"/>
        <s v="ORD105242"/>
        <s v="ORD105243"/>
        <s v="ORD105244"/>
        <s v="ORD105245"/>
        <s v="ORD105246"/>
        <s v="ORD105247"/>
        <s v="ORD105248"/>
        <s v="ORD105249"/>
        <s v="ORD105250"/>
        <s v="ORD105251"/>
        <s v="ORD105252"/>
        <s v="ORD105253"/>
        <s v="ORD105254"/>
        <s v="ORD105255"/>
        <s v="ORD105256"/>
        <s v="ORD105257"/>
        <s v="ORD105258"/>
        <s v="ORD105259"/>
        <s v="ORD105260"/>
        <s v="ORD105261"/>
        <s v="ORD105262"/>
        <s v="ORD105263"/>
        <s v="ORD105264"/>
        <s v="ORD105265"/>
        <s v="ORD105266"/>
        <s v="ORD105267"/>
        <s v="ORD105268"/>
        <s v="ORD105269"/>
        <s v="ORD105270"/>
        <s v="ORD105271"/>
        <s v="ORD105272"/>
        <s v="ORD105273"/>
        <s v="ORD105274"/>
        <s v="ORD105275"/>
        <s v="ORD105276"/>
        <s v="ORD105277"/>
        <s v="ORD105278"/>
        <s v="ORD105279"/>
        <s v="ORD105280"/>
        <s v="ORD105281"/>
        <s v="ORD105282"/>
        <s v="ORD105283"/>
        <s v="ORD105284"/>
        <s v="ORD105285"/>
        <s v="ORD105286"/>
        <s v="ORD105287"/>
        <s v="ORD105288"/>
        <s v="ORD105289"/>
        <s v="ORD105290"/>
        <s v="ORD105291"/>
        <s v="ORD105292"/>
        <s v="ORD105293"/>
        <s v="ORD105294"/>
        <s v="ORD105295"/>
        <s v="ORD105296"/>
        <s v="ORD105297"/>
        <s v="ORD105298"/>
        <s v="ORD105299"/>
        <s v="ORD105300"/>
        <s v="ORD105301"/>
        <s v="ORD105302"/>
        <s v="ORD105303"/>
        <s v="ORD105304"/>
        <s v="ORD105305"/>
        <s v="ORD105306"/>
        <s v="ORD105307"/>
        <s v="ORD105308"/>
        <s v="ORD105309"/>
        <s v="ORD105310"/>
        <s v="ORD105311"/>
        <s v="ORD105312"/>
        <s v="ORD105313"/>
        <s v="ORD105314"/>
        <s v="ORD105315"/>
        <s v="ORD105316"/>
        <s v="ORD105317"/>
        <s v="ORD105318"/>
        <s v="ORD105319"/>
        <s v="ORD105320"/>
        <s v="ORD105321"/>
        <s v="ORD105322"/>
        <s v="ORD105323"/>
        <s v="ORD105324"/>
        <s v="ORD105325"/>
        <s v="ORD105326"/>
        <s v="ORD105327"/>
        <s v="ORD105328"/>
        <s v="ORD105329"/>
        <s v="ORD105330"/>
        <s v="ORD105331"/>
        <s v="ORD105332"/>
        <s v="ORD105333"/>
        <s v="ORD105334"/>
        <s v="ORD105335"/>
        <s v="ORD105336"/>
        <s v="ORD105337"/>
        <s v="ORD105338"/>
        <s v="ORD105339"/>
        <s v="ORD105340"/>
        <s v="ORD105341"/>
        <s v="ORD105342"/>
        <s v="ORD105343"/>
        <s v="ORD105344"/>
        <s v="ORD105345"/>
        <s v="ORD105346"/>
        <s v="ORD105347"/>
        <s v="ORD105348"/>
        <s v="ORD105349"/>
        <s v="ORD105350"/>
        <s v="ORD105351"/>
        <s v="ORD105352"/>
        <s v="ORD105353"/>
        <s v="ORD105354"/>
        <s v="ORD105355"/>
        <s v="ORD105356"/>
        <s v="ORD105357"/>
        <s v="ORD105358"/>
        <s v="ORD105359"/>
        <s v="ORD105360"/>
        <s v="ORD105361"/>
        <s v="ORD105362"/>
        <s v="ORD105363"/>
        <s v="ORD105364"/>
        <s v="ORD105365"/>
        <s v="ORD105366"/>
        <s v="ORD105367"/>
        <s v="ORD105368"/>
        <s v="ORD105369"/>
        <s v="ORD105370"/>
        <s v="ORD105371"/>
        <s v="ORD105372"/>
        <s v="ORD105373"/>
        <s v="ORD105374"/>
        <s v="ORD105375"/>
        <s v="ORD105376"/>
        <s v="ORD105377"/>
        <s v="ORD105378"/>
        <s v="ORD105379"/>
        <s v="ORD105380"/>
        <s v="ORD105381"/>
        <s v="ORD105382"/>
        <s v="ORD105383"/>
        <s v="ORD105384"/>
        <s v="ORD105385"/>
        <s v="ORD105386"/>
        <s v="ORD105387"/>
        <s v="ORD105388"/>
        <s v="ORD105389"/>
        <s v="ORD105390"/>
        <s v="ORD105391"/>
        <s v="ORD105392"/>
        <s v="ORD105393"/>
        <s v="ORD105394"/>
        <s v="ORD105395"/>
        <s v="ORD105396"/>
        <s v="ORD105397"/>
        <s v="ORD105398"/>
        <s v="ORD105399"/>
        <s v="ORD105400"/>
        <s v="ORD105401"/>
        <s v="ORD105402"/>
        <s v="ORD105403"/>
        <s v="ORD105404"/>
        <s v="ORD105405"/>
        <s v="ORD105406"/>
        <s v="ORD105407"/>
        <s v="ORD105408"/>
        <s v="ORD105409"/>
        <s v="ORD105410"/>
        <s v="ORD105411"/>
        <s v="ORD105412"/>
        <s v="ORD105413"/>
        <s v="ORD105414"/>
        <s v="ORD105415"/>
        <s v="ORD105416"/>
        <s v="ORD105417"/>
        <s v="ORD105418"/>
        <s v="ORD105419"/>
        <s v="ORD105420"/>
        <s v="ORD105421"/>
        <s v="ORD105422"/>
        <s v="ORD105423"/>
        <s v="ORD105424"/>
        <s v="ORD105425"/>
        <s v="ORD105426"/>
        <s v="ORD105427"/>
        <s v="ORD105428"/>
        <s v="ORD105429"/>
        <s v="ORD105430"/>
        <s v="ORD105431"/>
        <s v="ORD105432"/>
        <s v="ORD105433"/>
        <s v="ORD105434"/>
        <s v="ORD105435"/>
        <s v="ORD105436"/>
        <s v="ORD105437"/>
        <s v="ORD105438"/>
        <s v="ORD105439"/>
        <s v="ORD105440"/>
        <s v="ORD105441"/>
        <s v="ORD105442"/>
        <s v="ORD105443"/>
        <s v="ORD105444"/>
        <s v="ORD105445"/>
        <s v="ORD105446"/>
        <s v="ORD105447"/>
        <s v="ORD105448"/>
        <s v="ORD105449"/>
        <s v="ORD105450"/>
        <s v="ORD105451"/>
        <s v="ORD105452"/>
        <s v="ORD105453"/>
        <s v="ORD105454"/>
        <s v="ORD105455"/>
        <s v="ORD105456"/>
        <s v="ORD105457"/>
        <s v="ORD105458"/>
        <s v="ORD105459"/>
        <s v="ORD105460"/>
        <s v="ORD105461"/>
        <s v="ORD105462"/>
        <s v="ORD105463"/>
        <s v="ORD105464"/>
        <s v="ORD105465"/>
        <s v="ORD105466"/>
        <s v="ORD105467"/>
        <s v="ORD105468"/>
        <s v="ORD105469"/>
        <s v="ORD105470"/>
        <s v="ORD105471"/>
        <s v="ORD105472"/>
        <s v="ORD105473"/>
        <s v="ORD105474"/>
        <s v="ORD105475"/>
        <s v="ORD105476"/>
        <s v="ORD105477"/>
        <s v="ORD105478"/>
        <s v="ORD105479"/>
        <s v="ORD105480"/>
        <s v="ORD105481"/>
        <s v="ORD105482"/>
        <s v="ORD105483"/>
        <s v="ORD105484"/>
        <s v="ORD105485"/>
        <s v="ORD105486"/>
        <s v="ORD105487"/>
        <s v="ORD105488"/>
        <s v="ORD105489"/>
        <s v="ORD105490"/>
        <s v="ORD105491"/>
        <s v="ORD105492"/>
        <s v="ORD105493"/>
        <s v="ORD105494"/>
        <s v="ORD105495"/>
        <s v="ORD105496"/>
        <s v="ORD105497"/>
        <s v="ORD105498"/>
        <s v="ORD105499"/>
      </sharedItems>
    </cacheField>
    <cacheField name="Customer_ID" numFmtId="0">
      <sharedItems count="2525">
        <s v="CUST1421"/>
        <s v="CUST3813"/>
        <s v="CUST2653"/>
        <s v="CUST1833"/>
        <s v="CUST2139"/>
        <s v="CUST2155"/>
        <s v="CUST2007"/>
        <s v="CUST2258"/>
        <s v="CUST1456"/>
        <s v="CUST1997"/>
        <s v="CUST1465"/>
        <s v="CUST3975"/>
        <s v="CUST2843"/>
        <s v="CUST1214"/>
        <s v="CUST1329"/>
        <s v="CUST2124"/>
        <s v="CUST2444"/>
        <s v="CUST3614"/>
        <s v="CUST1236"/>
        <s v="CUST1025"/>
        <s v="CUST3066"/>
        <s v="CUST2634"/>
        <s v="CUST2442"/>
        <s v="CUST1365"/>
        <s v="CUST1847"/>
        <s v="CUST1211"/>
        <s v="CUST3970"/>
        <s v="CUST3531"/>
        <s v="CUST2690"/>
        <s v="CUST3354"/>
        <s v="CUST2406"/>
        <s v="CUST3385"/>
        <s v="CUST3909"/>
        <s v="CUST3257"/>
        <s v="CUST2835"/>
        <s v="CUST3775"/>
        <s v="CUST1608"/>
        <s v="CUST3644"/>
        <s v="CUST2724"/>
        <s v="CUST3236"/>
        <s v="CUST1259"/>
        <s v="CUST2391"/>
        <s v="CUST1971"/>
        <s v="CUST3173"/>
        <s v="CUST1865"/>
        <s v="CUST2607"/>
        <s v="CUST3519"/>
        <s v="CUST2255"/>
        <s v="CUST2140"/>
        <s v="CUST2184"/>
        <s v="CUST3625"/>
        <s v="CUST1063"/>
        <s v="CUST3680"/>
        <s v="CUST3987"/>
        <s v="CUST2540"/>
        <s v="CUST1647"/>
        <s v="CUST1489"/>
        <s v="CUST1752"/>
        <s v="CUST2812"/>
        <s v="CUST2638"/>
        <s v="CUST1962"/>
        <s v="CUST2928"/>
        <s v="CUST2095"/>
        <s v="CUST1016"/>
        <s v="CUST2330"/>
        <s v="CUST2131"/>
        <s v="CUST1362"/>
        <s v="CUST1009"/>
        <s v="CUST1117"/>
        <s v="CUST2825"/>
        <s v="CUST1817"/>
        <s v="CUST3801"/>
        <s v="CUST3808"/>
        <s v="CUST3783"/>
        <s v="CUST2691"/>
        <s v="CUST1366"/>
        <s v="CUST2097"/>
        <s v="CUST2751"/>
        <s v="CUST2598"/>
        <s v="CUST3929"/>
        <s v="CUST1241"/>
        <s v="CUST3935"/>
        <s v="CUST2855"/>
        <s v="CUST3948"/>
        <s v="CUST3162"/>
        <s v="CUST2167"/>
        <s v="CUST2147"/>
        <s v="CUST2156"/>
        <s v="CUST1394"/>
        <s v="CUST3217"/>
        <s v="CUST1378"/>
        <s v="CUST3925"/>
        <s v="CUST2847"/>
        <s v="CUST1621"/>
        <s v="CUST2606"/>
        <s v="CUST3414"/>
        <s v="CUST2215"/>
        <s v="CUST3804"/>
        <s v="CUST1706"/>
        <s v="CUST1138"/>
        <s v="CUST2770"/>
        <s v="CUST2965"/>
        <s v="CUST1118"/>
        <s v="CUST2564"/>
        <s v="CUST3467"/>
        <s v="CUST2283"/>
        <s v="CUST3109"/>
        <s v="CUST1353"/>
        <s v="CUST1848"/>
        <s v="CUST1807"/>
        <s v="CUST1249"/>
        <s v="CUST2601"/>
        <s v="CUST2740"/>
        <s v="CUST1313"/>
        <s v="CUST1526"/>
        <s v="CUST3017"/>
        <s v="CUST3248"/>
        <s v="CUST3330"/>
        <s v="CUST1834"/>
        <s v="CUST3135"/>
        <s v="CUST2486"/>
        <s v="CUST3578"/>
        <s v="CUST3839"/>
        <s v="CUST1398"/>
        <s v="CUST1805"/>
        <s v="CUST2841"/>
        <s v="CUST3524"/>
        <s v="CUST1761"/>
        <s v="CUST3609"/>
        <s v="CUST2727"/>
        <s v="CUST2925"/>
        <s v="CUST2058"/>
        <s v="CUST2166"/>
        <s v="CUST3793"/>
        <s v="CUST2125"/>
        <s v="CUST2497"/>
        <s v="CUST3194"/>
        <s v="CUST3655"/>
        <s v="CUST2979"/>
        <s v="CUST2077"/>
        <s v="CUST2627"/>
        <s v="CUST2503"/>
        <s v="CUST1663"/>
        <s v="CUST2389"/>
        <s v="CUST1377"/>
        <s v="CUST3862"/>
        <s v="CUST3271"/>
        <s v="CUST1145"/>
        <s v="CUST2073"/>
        <s v="CUST2600"/>
        <s v="CUST2926"/>
        <s v="CUST2616"/>
        <s v="CUST1959"/>
        <s v="CUST1062"/>
        <s v="CUST2695"/>
        <s v="CUST3794"/>
        <s v="CUST2566"/>
        <s v="CUST2191"/>
        <s v="CUST2664"/>
        <s v="CUST2803"/>
        <s v="CUST3537"/>
        <s v="CUST1719"/>
        <s v="CUST2711"/>
        <s v="CUST3137"/>
        <s v="CUST2628"/>
        <s v="CUST1542"/>
        <s v="CUST1828"/>
        <s v="CUST3921"/>
        <s v="CUST1551"/>
        <s v="CUST1849"/>
        <s v="CUST1824"/>
        <s v="CUST2537"/>
        <s v="CUST3658"/>
        <s v="CUST3562"/>
        <s v="CUST3985"/>
        <s v="CUST3352"/>
        <s v="CUST3830"/>
        <s v="CUST3526"/>
        <s v="CUST2636"/>
        <s v="CUST2505"/>
        <s v="CUST3553"/>
        <s v="CUST1708"/>
        <s v="CUST1036"/>
        <s v="CUST3437"/>
        <s v="CUST1787"/>
        <s v="CUST1801"/>
        <s v="CUST2517"/>
        <s v="CUST1945"/>
        <s v="CUST3264"/>
        <s v="CUST2640"/>
        <s v="CUST3470"/>
        <s v="CUST1934"/>
        <s v="CUST3963"/>
        <s v="CUST3619"/>
        <s v="CUST2381"/>
        <s v="CUST3886"/>
        <s v="CUST3760"/>
        <s v="CUST1829"/>
        <s v="CUST1950"/>
        <s v="CUST3888"/>
        <s v="CUST2247"/>
        <s v="CUST3484"/>
        <s v="CUST1689"/>
        <s v="CUST3399"/>
        <s v="CUST1271"/>
        <s v="CUST2656"/>
        <s v="CUST2666"/>
        <s v="CUST3876"/>
        <s v="CUST2312"/>
        <s v="CUST3502"/>
        <s v="CUST3681"/>
        <s v="CUST2475"/>
        <s v="CUST3704"/>
        <s v="CUST3965"/>
        <s v="CUST2977"/>
        <s v="CUST2637"/>
        <s v="CUST2197"/>
        <s v="CUST1595"/>
        <s v="CUST2158"/>
        <s v="CUST3557"/>
        <s v="CUST3103"/>
        <s v="CUST3016"/>
        <s v="CUST2313"/>
        <s v="CUST1076"/>
        <s v="CUST2259"/>
        <s v="CUST3023"/>
        <s v="CUST3934"/>
        <s v="CUST2509"/>
        <s v="CUST2336"/>
        <s v="CUST2360"/>
        <s v="CUST3877"/>
        <s v="CUST3546"/>
        <s v="CUST3498"/>
        <s v="CUST1282"/>
        <s v="CUST3349"/>
        <s v="CUST3575"/>
        <s v="CUST1618"/>
        <s v="CUST1679"/>
        <s v="CUST3319"/>
        <s v="CUST2415"/>
        <s v="CUST1630"/>
        <s v="CUST1676"/>
        <s v="CUST3053"/>
        <s v="CUST2643"/>
        <s v="CUST2052"/>
        <s v="CUST2456"/>
        <s v="CUST3299"/>
        <s v="CUST2234"/>
        <s v="CUST3128"/>
        <s v="CUST2832"/>
        <s v="CUST2602"/>
        <s v="CUST2328"/>
        <s v="CUST2054"/>
        <s v="CUST2620"/>
        <s v="CUST3276"/>
        <s v="CUST3702"/>
        <s v="CUST1974"/>
        <s v="CUST1258"/>
        <s v="CUST3218"/>
        <s v="CUST3097"/>
        <s v="CUST2512"/>
        <s v="CUST2337"/>
        <s v="CUST1115"/>
        <s v="CUST3525"/>
        <s v="CUST2833"/>
        <s v="CUST1900"/>
        <s v="CUST1326"/>
        <s v="CUST3786"/>
        <s v="CUST1500"/>
        <s v="CUST2202"/>
        <s v="CUST2295"/>
        <s v="CUST1033"/>
        <s v="CUST3962"/>
        <s v="CUST3744"/>
        <s v="CUST1134"/>
        <s v="CUST2703"/>
        <s v="CUST2372"/>
        <s v="CUST2583"/>
        <s v="CUST1085"/>
        <s v="CUST2243"/>
        <s v="CUST3370"/>
        <s v="CUST2719"/>
        <s v="CUST3085"/>
        <s v="CUST3931"/>
        <s v="CUST3391"/>
        <s v="CUST2314"/>
        <s v="CUST3161"/>
        <s v="CUST3758"/>
        <s v="CUST3811"/>
        <s v="CUST1611"/>
        <s v="CUST2585"/>
        <s v="CUST3142"/>
        <s v="CUST2379"/>
        <s v="CUST2961"/>
        <s v="CUST1495"/>
        <s v="CUST2576"/>
        <s v="CUST2388"/>
        <s v="CUST1911"/>
        <s v="CUST3406"/>
        <s v="CUST3905"/>
        <s v="CUST3136"/>
        <s v="CUST3256"/>
        <s v="CUST1148"/>
        <s v="CUST2960"/>
        <s v="CUST3107"/>
        <s v="CUST1984"/>
        <s v="CUST3465"/>
        <s v="CUST2185"/>
        <s v="CUST2793"/>
        <s v="CUST2905"/>
        <s v="CUST2458"/>
        <s v="CUST3967"/>
        <s v="CUST2190"/>
        <s v="CUST2272"/>
        <s v="CUST3243"/>
        <s v="CUST2821"/>
        <s v="CUST1121"/>
        <s v="CUST2218"/>
        <s v="CUST1409"/>
        <s v="CUST1437"/>
        <s v="CUST1897"/>
        <s v="CUST3850"/>
        <s v="CUST1419"/>
        <s v="CUST3637"/>
        <s v="CUST1227"/>
        <s v="CUST2164"/>
        <s v="CUST2149"/>
        <s v="CUST2161"/>
        <s v="CUST2358"/>
        <s v="CUST2224"/>
        <s v="CUST1966"/>
        <s v="CUST1826"/>
        <s v="CUST1425"/>
        <s v="CUST2446"/>
        <s v="CUST3643"/>
        <s v="CUST2420"/>
        <s v="CUST3505"/>
        <s v="CUST3340"/>
        <s v="CUST3398"/>
        <s v="CUST3827"/>
        <s v="CUST2962"/>
        <s v="CUST2789"/>
        <s v="CUST1048"/>
        <s v="CUST1031"/>
        <s v="CUST3212"/>
        <s v="CUST2327"/>
        <s v="CUST1955"/>
        <s v="CUST1994"/>
        <s v="CUST1480"/>
        <s v="CUST1926"/>
        <s v="CUST1557"/>
        <s v="CUST1627"/>
        <s v="CUST3057"/>
        <s v="CUST3715"/>
        <s v="CUST3683"/>
        <s v="CUST2342"/>
        <s v="CUST3631"/>
        <s v="CUST1641"/>
        <s v="CUST2390"/>
        <s v="CUST3598"/>
        <s v="CUST1562"/>
        <s v="CUST2300"/>
        <s v="CUST3380"/>
        <s v="CUST3073"/>
        <s v="CUST1459"/>
        <s v="CUST1904"/>
        <s v="CUST1766"/>
        <s v="CUST3703"/>
        <s v="CUST2257"/>
        <s v="CUST1385"/>
        <s v="CUST2251"/>
        <s v="CUST3649"/>
        <s v="CUST3265"/>
        <s v="CUST2674"/>
        <s v="CUST2822"/>
        <s v="CUST3767"/>
        <s v="CUST1181"/>
        <s v="CUST3285"/>
        <s v="CUST3694"/>
        <s v="CUST3868"/>
        <s v="CUST3588"/>
        <s v="CUST3986"/>
        <s v="CUST1203"/>
        <s v="CUST3577"/>
        <s v="CUST3809"/>
        <s v="CUST3656"/>
        <s v="CUST3939"/>
        <s v="CUST3301"/>
        <s v="CUST1212"/>
        <s v="CUST3477"/>
        <s v="CUST2876"/>
        <s v="CUST1619"/>
        <s v="CUST1250"/>
        <s v="CUST2507"/>
        <s v="CUST1044"/>
        <s v="CUST2472"/>
        <s v="CUST1550"/>
        <s v="CUST3641"/>
        <s v="CUST1490"/>
        <s v="CUST3419"/>
        <s v="CUST1023"/>
        <s v="CUST2280"/>
        <s v="CUST3480"/>
        <s v="CUST3049"/>
        <s v="CUST1996"/>
        <s v="CUST2398"/>
        <s v="CUST1566"/>
        <s v="CUST3988"/>
        <s v="CUST2093"/>
        <s v="CUST3938"/>
        <s v="CUST3574"/>
        <s v="CUST2896"/>
        <s v="CUST1479"/>
        <s v="CUST2200"/>
        <s v="CUST1967"/>
        <s v="CUST2042"/>
        <s v="CUST1387"/>
        <s v="CUST2178"/>
        <s v="CUST3442"/>
        <s v="CUST2413"/>
        <s v="CUST2432"/>
        <s v="CUST1937"/>
        <s v="CUST2367"/>
        <s v="CUST1242"/>
        <s v="CUST2739"/>
        <s v="CUST2374"/>
        <s v="CUST2980"/>
        <s v="CUST3904"/>
        <s v="CUST2551"/>
        <s v="CUST1125"/>
        <s v="CUST1356"/>
        <s v="CUST3926"/>
        <s v="CUST1430"/>
        <s v="CUST3169"/>
        <s v="CUST3581"/>
        <s v="CUST3556"/>
        <s v="CUST3293"/>
        <s v="CUST1906"/>
        <s v="CUST2306"/>
        <s v="CUST3429"/>
        <s v="CUST2430"/>
        <s v="CUST1637"/>
        <s v="CUST3701"/>
        <s v="CUST1734"/>
        <s v="CUST3044"/>
        <s v="CUST2225"/>
        <s v="CUST2873"/>
        <s v="CUST1346"/>
        <s v="CUST3145"/>
        <s v="CUST2991"/>
        <s v="CUST1528"/>
        <s v="CUST2647"/>
        <s v="CUST2030"/>
        <s v="CUST2483"/>
        <s v="CUST1764"/>
        <s v="CUST2065"/>
        <s v="CUST3366"/>
        <s v="CUST1136"/>
        <s v="CUST1505"/>
        <s v="CUST3191"/>
        <s v="CUST1243"/>
        <s v="CUST1981"/>
        <s v="CUST2922"/>
        <s v="CUST3674"/>
        <s v="CUST3910"/>
        <s v="CUST3047"/>
        <s v="CUST1026"/>
        <s v="CUST1714"/>
        <s v="CUST1004"/>
        <s v="CUST1704"/>
        <s v="CUST3595"/>
        <s v="CUST3802"/>
        <s v="CUST3065"/>
        <s v="CUST1081"/>
        <s v="CUST1995"/>
        <s v="CUST1354"/>
        <s v="CUST1396"/>
        <s v="CUST3001"/>
        <s v="CUST3461"/>
        <s v="CUST1174"/>
        <s v="CUST3409"/>
        <s v="CUST2296"/>
        <s v="CUST2568"/>
        <s v="CUST1418"/>
        <s v="CUST1747"/>
        <s v="CUST3386"/>
        <s v="CUST1878"/>
        <s v="CUST1986"/>
        <s v="CUST1196"/>
        <s v="CUST1664"/>
        <s v="CUST3896"/>
        <s v="CUST2938"/>
        <s v="CUST3454"/>
        <s v="CUST1651"/>
        <s v="CUST1710"/>
        <s v="CUST1915"/>
        <s v="CUST2345"/>
        <s v="CUST3756"/>
        <s v="CUST1723"/>
        <s v="CUST3964"/>
        <s v="CUST1279"/>
        <s v="CUST1070"/>
        <s v="CUST2542"/>
        <s v="CUST3816"/>
        <s v="CUST2403"/>
        <s v="CUST3785"/>
        <s v="CUST3190"/>
        <s v="CUST1616"/>
        <s v="CUST3111"/>
        <s v="CUST3251"/>
        <s v="CUST1748"/>
        <s v="CUST2818"/>
        <s v="CUST2621"/>
        <s v="CUST2985"/>
        <s v="CUST1139"/>
        <s v="CUST2326"/>
        <s v="CUST3482"/>
        <s v="CUST3733"/>
        <s v="CUST3362"/>
        <s v="CUST1050"/>
        <s v="CUST3980"/>
        <s v="CUST2565"/>
        <s v="CUST1411"/>
        <s v="CUST3510"/>
        <s v="CUST2436"/>
        <s v="CUST2722"/>
        <s v="CUST1843"/>
        <s v="CUST1531"/>
        <s v="CUST1928"/>
        <s v="CUST2734"/>
        <s v="CUST1729"/>
        <s v="CUST3082"/>
        <s v="CUST1901"/>
        <s v="CUST1652"/>
        <s v="CUST3912"/>
        <s v="CUST2526"/>
        <s v="CUST1973"/>
        <s v="CUST1753"/>
        <s v="CUST2694"/>
        <s v="CUST1680"/>
        <s v="CUST2747"/>
        <s v="CUST2667"/>
        <s v="CUST3302"/>
        <s v="CUST1192"/>
        <s v="CUST2210"/>
        <s v="CUST2699"/>
        <s v="CUST2292"/>
        <s v="CUST1742"/>
        <s v="CUST1803"/>
        <s v="CUST3915"/>
        <s v="CUST1773"/>
        <s v="CUST1358"/>
        <s v="CUST3796"/>
        <s v="CUST1887"/>
        <s v="CUST2947"/>
        <s v="CUST3317"/>
        <s v="CUST3814"/>
        <s v="CUST3185"/>
        <s v="CUST1584"/>
        <s v="CUST2893"/>
        <s v="CUST1628"/>
        <s v="CUST3782"/>
        <s v="CUST3949"/>
        <s v="CUST2353"/>
        <s v="CUST1677"/>
        <s v="CUST2181"/>
        <s v="CUST2890"/>
        <s v="CUST3087"/>
        <s v="CUST3565"/>
        <s v="CUST1457"/>
        <s v="CUST2594"/>
        <s v="CUST3720"/>
        <s v="CUST2671"/>
        <s v="CUST3651"/>
        <s v="CUST2898"/>
        <s v="CUST3822"/>
        <s v="CUST3560"/>
        <s v="CUST3723"/>
        <s v="CUST2581"/>
        <s v="CUST2706"/>
        <s v="CUST2203"/>
        <s v="CUST2414"/>
        <s v="CUST2608"/>
        <s v="CUST3940"/>
        <s v="CUST2518"/>
        <s v="CUST1535"/>
        <s v="CUST3605"/>
        <s v="CUST3682"/>
        <s v="CUST1744"/>
        <s v="CUST1110"/>
        <s v="CUST3741"/>
        <s v="CUST2791"/>
        <s v="CUST3535"/>
        <s v="CUST2165"/>
        <s v="CUST3865"/>
        <s v="CUST1772"/>
        <s v="CUST2761"/>
        <s v="CUST2972"/>
        <s v="CUST2145"/>
        <s v="CUST3014"/>
        <s v="CUST3171"/>
        <s v="CUST3115"/>
        <s v="CUST1746"/>
        <s v="CUST2823"/>
        <s v="CUST1221"/>
        <s v="CUST2785"/>
        <s v="CUST2249"/>
        <s v="CUST2527"/>
        <s v="CUST3725"/>
        <s v="CUST1953"/>
        <s v="CUST3709"/>
        <s v="CUST3818"/>
        <s v="CUST3244"/>
        <s v="CUST3769"/>
        <s v="CUST1795"/>
        <s v="CUST2917"/>
        <s v="CUST2028"/>
        <s v="CUST1853"/>
        <s v="CUST1331"/>
        <s v="CUST1697"/>
        <s v="CUST2331"/>
        <s v="CUST3075"/>
        <s v="CUST3260"/>
        <s v="CUST3025"/>
        <s v="CUST2555"/>
        <s v="CUST2297"/>
        <s v="CUST1422"/>
        <s v="CUST2596"/>
        <s v="CUST1609"/>
        <s v="CUST2881"/>
        <s v="CUST3118"/>
        <s v="CUST2864"/>
        <s v="CUST3178"/>
        <s v="CUST2525"/>
        <s v="CUST3770"/>
        <s v="CUST3688"/>
        <s v="CUST3512"/>
        <s v="CUST3224"/>
        <s v="CUST1037"/>
        <s v="CUST3638"/>
        <s v="CUST2481"/>
        <s v="CUST1512"/>
        <s v="CUST1102"/>
        <s v="CUST3290"/>
        <s v="CUST1185"/>
        <s v="CUST2248"/>
        <s v="CUST3253"/>
        <s v="CUST1765"/>
        <s v="CUST1013"/>
        <s v="CUST2421"/>
        <s v="CUST2006"/>
        <s v="CUST1643"/>
        <s v="CUST1545"/>
        <s v="CUST3821"/>
        <s v="CUST3984"/>
        <s v="CUST3608"/>
        <s v="CUST2827"/>
        <s v="CUST1293"/>
        <s v="CUST1870"/>
        <s v="CUST2160"/>
        <s v="CUST2270"/>
        <s v="CUST2463"/>
        <s v="CUST1167"/>
        <s v="CUST3749"/>
        <s v="CUST2587"/>
        <s v="CUST1944"/>
        <s v="CUST2945"/>
        <s v="CUST1475"/>
        <s v="CUST1281"/>
        <s v="CUST1150"/>
        <s v="CUST2092"/>
        <s v="CUST3365"/>
        <s v="CUST1267"/>
        <s v="CUST1373"/>
        <s v="CUST2078"/>
        <s v="CUST1295"/>
        <s v="CUST2763"/>
        <s v="CUST3382"/>
        <s v="CUST1892"/>
        <s v="CUST1941"/>
        <s v="CUST3422"/>
        <s v="CUST3736"/>
        <s v="CUST2593"/>
        <s v="CUST1503"/>
        <s v="CUST1591"/>
        <s v="CUST1101"/>
        <s v="CUST1172"/>
        <s v="CUST1376"/>
        <s v="CUST2393"/>
        <s v="CUST1949"/>
        <s v="CUST3451"/>
        <s v="CUST3294"/>
        <s v="CUST3779"/>
        <s v="CUST3210"/>
        <s v="CUST2375"/>
        <s v="CUST3710"/>
        <s v="CUST1969"/>
        <s v="CUST1745"/>
        <s v="CUST2657"/>
        <s v="CUST3884"/>
        <s v="CUST2427"/>
        <s v="CUST1054"/>
        <s v="CUST3344"/>
        <s v="CUST2665"/>
        <s v="CUST2856"/>
        <s v="CUST1275"/>
        <s v="CUST3916"/>
        <s v="CUST3924"/>
        <s v="CUST2493"/>
        <s v="CUST2091"/>
        <s v="CUST3514"/>
        <s v="CUST1141"/>
        <s v="CUST3331"/>
        <s v="CUST2807"/>
        <s v="CUST3648"/>
        <s v="CUST1204"/>
        <s v="CUST2136"/>
        <s v="CUST2338"/>
        <s v="CUST3596"/>
        <s v="CUST2798"/>
        <s v="CUST2204"/>
        <s v="CUST1548"/>
        <s v="CUST2151"/>
        <s v="CUST2482"/>
        <s v="CUST1841"/>
        <s v="CUST1692"/>
        <s v="CUST2322"/>
        <s v="CUST3152"/>
        <s v="CUST2355"/>
        <s v="CUST1268"/>
        <s v="CUST3706"/>
        <s v="CUST1543"/>
        <s v="CUST3933"/>
        <s v="CUST3124"/>
        <s v="CUST2840"/>
        <s v="CUST3339"/>
        <s v="CUST1835"/>
        <s v="CUST1463"/>
        <s v="CUST3472"/>
        <s v="CUST2316"/>
        <s v="CUST2660"/>
        <s v="CUST1436"/>
        <s v="CUST2746"/>
        <s v="CUST1556"/>
        <s v="CUST2757"/>
        <s v="CUST3292"/>
        <s v="CUST1736"/>
        <s v="CUST2676"/>
        <s v="CUST2731"/>
        <s v="CUST2930"/>
        <s v="CUST2118"/>
        <s v="CUST3664"/>
        <s v="CUST2648"/>
        <s v="CUST1694"/>
        <s v="CUST2231"/>
        <s v="CUST3199"/>
        <s v="CUST1502"/>
        <s v="CUST1560"/>
        <s v="CUST3928"/>
        <s v="CUST1920"/>
        <s v="CUST1712"/>
        <s v="CUST3412"/>
        <s v="CUST2577"/>
        <s v="CUST1452"/>
        <s v="CUST1217"/>
        <s v="CUST1379"/>
        <s v="CUST3742"/>
        <s v="CUST3282"/>
        <s v="CUST3268"/>
        <s v="CUST3361"/>
        <s v="CUST3221"/>
        <s v="CUST3652"/>
        <s v="CUST2114"/>
        <s v="CUST2385"/>
        <s v="CUST3336"/>
        <s v="CUST2912"/>
        <s v="CUST1423"/>
        <s v="CUST3434"/>
        <s v="CUST1032"/>
        <s v="CUST1002"/>
        <s v="CUST3882"/>
        <s v="CUST3763"/>
        <s v="CUST3569"/>
        <s v="CUST1613"/>
        <s v="CUST3860"/>
        <s v="CUST3998"/>
        <s v="CUST3031"/>
        <s v="CUST1209"/>
        <s v="CUST3315"/>
        <s v="CUST2781"/>
        <s v="CUST1494"/>
        <s v="CUST2669"/>
        <s v="CUST3125"/>
        <s v="CUST3106"/>
        <s v="CUST3164"/>
        <s v="CUST3074"/>
        <s v="CUST3768"/>
        <s v="CUST1120"/>
        <s v="CUST1029"/>
        <s v="CUST3863"/>
        <s v="CUST3922"/>
        <s v="CUST3847"/>
        <s v="CUST3766"/>
        <s v="CUST1324"/>
        <s v="CUST1280"/>
        <s v="CUST2252"/>
        <s v="CUST3895"/>
        <s v="CUST2872"/>
        <s v="CUST1830"/>
        <s v="CUST2508"/>
        <s v="CUST1600"/>
        <s v="CUST1703"/>
        <s v="CUST3906"/>
        <s v="CUST2539"/>
        <s v="CUST3774"/>
        <s v="CUST2879"/>
        <s v="CUST2370"/>
        <s v="CUST1294"/>
        <s v="CUST3954"/>
        <s v="CUST2649"/>
        <s v="CUST2545"/>
        <s v="CUST3485"/>
        <s v="CUST1910"/>
        <s v="CUST3261"/>
        <s v="CUST2579"/>
        <s v="CUST1123"/>
        <s v="CUST1585"/>
        <s v="CUST3955"/>
        <s v="CUST2987"/>
        <s v="CUST3669"/>
        <s v="CUST2973"/>
        <s v="CUST3019"/>
        <s v="CUST1003"/>
        <s v="CUST3914"/>
        <s v="CUST1402"/>
        <s v="CUST3064"/>
        <s v="CUST2859"/>
        <s v="CUST3857"/>
        <s v="CUST3187"/>
        <s v="CUST2309"/>
        <s v="CUST2083"/>
        <s v="CUST3394"/>
        <s v="CUST2308"/>
        <s v="CUST3270"/>
        <s v="CUST2884"/>
        <s v="CUST2868"/>
        <s v="CUST3676"/>
        <s v="CUST3323"/>
        <s v="CUST2213"/>
        <s v="CUST3455"/>
        <s v="CUST3977"/>
        <s v="CUST1919"/>
        <s v="CUST2070"/>
        <s v="CUST2617"/>
        <s v="CUST1137"/>
        <s v="CUST1447"/>
        <s v="CUST1127"/>
        <s v="CUST2544"/>
        <s v="CUST1186"/>
        <s v="CUST1852"/>
        <s v="CUST1864"/>
        <s v="CUST3591"/>
        <s v="CUST3213"/>
        <s v="CUST3346"/>
        <s v="CUST3179"/>
        <s v="CUST3646"/>
        <s v="CUST1646"/>
        <s v="CUST2728"/>
        <s v="CUST2986"/>
        <s v="CUST3705"/>
        <s v="CUST3747"/>
        <s v="CUST2860"/>
        <s v="CUST1128"/>
        <s v="CUST1074"/>
        <s v="CUST2094"/>
        <s v="CUST3337"/>
        <s v="CUST3667"/>
        <s v="CUST3203"/>
        <s v="CUST3028"/>
        <s v="CUST1940"/>
        <s v="CUST1383"/>
        <s v="CUST1112"/>
        <s v="CUST3506"/>
        <s v="CUST3140"/>
        <s v="CUST2307"/>
        <s v="CUST1740"/>
        <s v="CUST3791"/>
        <s v="CUST3335"/>
        <s v="CUST2831"/>
        <s v="CUST1814"/>
        <s v="CUST1228"/>
        <s v="CUST3395"/>
        <s v="CUST3308"/>
        <s v="CUST1206"/>
        <s v="CUST2681"/>
        <s v="CUST3400"/>
        <s v="CUST1355"/>
        <s v="CUST2915"/>
        <s v="CUST1917"/>
        <s v="CUST3599"/>
        <s v="CUST2672"/>
        <s v="CUST2567"/>
        <s v="CUST2357"/>
        <s v="CUST3297"/>
        <s v="CUST2450"/>
        <s v="CUST1877"/>
        <s v="CUST3312"/>
        <s v="CUST1131"/>
        <s v="CUST2934"/>
        <s v="CUST2244"/>
        <s v="CUST3067"/>
        <s v="CUST1684"/>
        <s v="CUST2548"/>
        <s v="CUST1371"/>
        <s v="CUST2275"/>
        <s v="CUST3286"/>
        <s v="CUST1478"/>
        <s v="CUST3279"/>
        <s v="CUST3114"/>
        <s v="CUST2017"/>
        <s v="CUST2543"/>
        <s v="CUST1014"/>
        <s v="CUST3805"/>
        <s v="CUST3831"/>
        <s v="CUST3973"/>
        <s v="CUST2334"/>
        <s v="CUST1407"/>
        <s v="CUST3050"/>
        <s v="CUST3306"/>
        <s v="CUST2771"/>
        <s v="CUST3620"/>
        <s v="CUST3160"/>
        <s v="CUST3284"/>
        <s v="CUST2989"/>
        <s v="CUST1796"/>
        <s v="CUST3309"/>
        <s v="CUST1709"/>
        <s v="CUST2756"/>
        <s v="CUST3313"/>
        <s v="CUST1169"/>
        <s v="CUST1168"/>
        <s v="CUST1914"/>
        <s v="CUST3267"/>
        <s v="CUST1019"/>
        <s v="CUST1040"/>
        <s v="CUST3200"/>
        <s v="CUST3757"/>
        <s v="CUST3665"/>
        <s v="CUST3424"/>
        <s v="CUST3211"/>
        <s v="CUST2133"/>
        <s v="CUST3033"/>
        <s v="CUST2959"/>
        <s v="CUST1445"/>
        <s v="CUST3262"/>
        <s v="CUST3488"/>
        <s v="CUST1265"/>
        <s v="CUST3214"/>
        <s v="CUST2043"/>
        <s v="CUST2964"/>
        <s v="CUST1948"/>
        <s v="CUST3610"/>
        <s v="CUST2904"/>
        <s v="CUST1230"/>
        <s v="CUST1572"/>
        <s v="CUST1441"/>
        <s v="CUST1252"/>
        <s v="CUST1534"/>
        <s v="CUST1269"/>
        <s v="CUST3861"/>
        <s v="CUST3119"/>
        <s v="CUST2772"/>
        <s v="CUST3558"/>
        <s v="CUST3404"/>
        <s v="CUST2966"/>
        <s v="CUST3548"/>
        <s v="CUST3820"/>
        <s v="CUST3303"/>
        <s v="CUST2553"/>
        <s v="CUST3018"/>
        <s v="CUST2067"/>
        <s v="CUST1700"/>
        <s v="CUST2022"/>
        <s v="CUST3582"/>
        <s v="CUST1536"/>
        <s v="CUST1309"/>
        <s v="CUST3618"/>
        <s v="CUST2882"/>
        <s v="CUST3852"/>
        <s v="CUST2895"/>
        <s v="CUST3689"/>
        <s v="CUST2081"/>
        <s v="CUST3601"/>
        <s v="CUST3227"/>
        <s v="CUST2228"/>
        <s v="CUST2260"/>
        <s v="CUST1845"/>
        <s v="CUST1771"/>
        <s v="CUST1406"/>
        <s v="CUST2983"/>
        <s v="CUST3845"/>
        <s v="CUST1891"/>
        <s v="CUST1588"/>
        <s v="CUST2479"/>
        <s v="CUST1116"/>
        <s v="CUST1913"/>
        <s v="CUST3426"/>
        <s v="CUST3880"/>
        <s v="CUST1160"/>
        <s v="CUST2629"/>
        <s v="CUST3205"/>
        <s v="CUST3623"/>
        <s v="CUST3321"/>
        <s v="CUST1758"/>
        <s v="CUST3566"/>
        <s v="CUST3273"/>
        <s v="CUST2992"/>
        <s v="CUST2919"/>
        <s v="CUST3151"/>
        <s v="CUST2459"/>
        <s v="CUST3320"/>
        <s v="CUST1567"/>
        <s v="CUST3043"/>
        <s v="CUST2862"/>
        <s v="CUST1775"/>
        <s v="CUST3433"/>
        <s v="CUST1837"/>
        <s v="CUST1498"/>
        <s v="CUST3698"/>
        <s v="CUST1336"/>
        <s v="CUST3745"/>
        <s v="CUST2080"/>
        <s v="CUST2752"/>
        <s v="CUST1359"/>
        <s v="CUST3819"/>
        <s v="CUST2578"/>
        <s v="CUST3035"/>
        <s v="CUST2293"/>
        <s v="CUST3038"/>
        <s v="CUST3304"/>
        <s v="CUST3120"/>
        <s v="CUST2900"/>
        <s v="CUST2031"/>
        <s v="CUST3420"/>
        <s v="CUST3754"/>
        <s v="CUST3778"/>
        <s v="CUST2887"/>
        <s v="CUST1297"/>
        <s v="CUST2108"/>
        <s v="CUST1894"/>
        <s v="CUST1310"/>
        <s v="CUST2478"/>
        <s v="CUST1345"/>
        <s v="CUST2705"/>
        <s v="CUST2615"/>
        <s v="CUST2339"/>
        <s v="CUST1092"/>
        <s v="CUST2869"/>
        <s v="CUST2780"/>
        <s v="CUST3716"/>
        <s v="CUST2186"/>
        <s v="CUST2804"/>
        <s v="CUST3563"/>
        <s v="CUST3310"/>
        <s v="CUST1770"/>
        <s v="CUST1273"/>
        <s v="CUST2440"/>
        <s v="CUST1274"/>
        <s v="CUST3254"/>
        <s v="CUST2180"/>
        <s v="CUST2029"/>
        <s v="CUST3528"/>
        <s v="CUST2520"/>
        <s v="CUST2611"/>
        <s v="CUST2963"/>
        <s v="CUST3275"/>
        <s v="CUST1129"/>
        <s v="CUST1527"/>
        <s v="CUST1586"/>
        <s v="CUST1460"/>
        <s v="CUST2241"/>
        <s v="CUST2438"/>
        <s v="CUST1481"/>
        <s v="CUST1615"/>
        <s v="CUST1220"/>
        <s v="CUST1815"/>
        <s v="CUST1499"/>
        <s v="CUST2066"/>
        <s v="CUST1741"/>
        <s v="CUST2301"/>
        <s v="CUST1999"/>
        <s v="CUST2623"/>
        <s v="CUST2447"/>
        <s v="CUST1980"/>
        <s v="CUST2387"/>
        <s v="CUST3823"/>
        <s v="CUST1577"/>
        <s v="CUST2005"/>
        <s v="CUST2618"/>
        <s v="CUST2929"/>
        <s v="CUST1854"/>
        <s v="CUST2792"/>
        <s v="CUST3543"/>
        <s v="CUST2034"/>
        <s v="CUST2886"/>
        <s v="CUST1790"/>
        <s v="CUST2105"/>
        <s v="CUST1657"/>
        <s v="CUST1064"/>
        <s v="CUST1082"/>
        <s v="CUST1222"/>
        <s v="CUST1695"/>
        <s v="CUST2004"/>
        <s v="CUST1699"/>
        <s v="CUST2048"/>
        <s v="CUST1979"/>
        <s v="CUST3389"/>
        <s v="CUST2921"/>
        <s v="CUST2530"/>
        <s v="CUST2830"/>
        <s v="CUST2143"/>
        <s v="CUST1905"/>
        <s v="CUST3792"/>
        <s v="CUST1839"/>
        <s v="CUST1768"/>
        <s v="CUST2378"/>
        <s v="CUST2407"/>
        <s v="CUST1177"/>
        <s v="CUST1804"/>
        <s v="CUST3300"/>
        <s v="CUST3538"/>
        <s v="CUST2641"/>
        <s v="CUST1055"/>
        <s v="CUST3096"/>
        <s v="CUST2999"/>
        <s v="CUST1668"/>
        <s v="CUST2319"/>
        <s v="CUST3307"/>
        <s v="CUST2765"/>
        <s v="CUST1735"/>
        <s v="CUST1262"/>
        <s v="CUST2144"/>
        <s v="CUST1384"/>
        <s v="CUST1968"/>
        <s v="CUST2853"/>
        <s v="CUST2310"/>
        <s v="CUST1466"/>
        <s v="CUST1840"/>
        <s v="CUST3051"/>
        <s v="CUST3856"/>
        <s v="CUST1334"/>
        <s v="CUST1918"/>
        <s v="CUST1340"/>
        <s v="CUST1458"/>
        <s v="CUST2332"/>
        <s v="CUST2659"/>
        <s v="CUST3149"/>
        <s v="CUST3411"/>
        <s v="CUST3719"/>
        <s v="CUST3624"/>
        <s v="CUST1213"/>
        <s v="CUST1006"/>
        <s v="CUST3727"/>
        <s v="CUST1675"/>
        <s v="CUST1035"/>
        <s v="CUST3314"/>
        <s v="CUST3167"/>
        <s v="CUST2465"/>
        <s v="CUST1578"/>
        <s v="CUST1788"/>
        <s v="CUST3092"/>
        <s v="CUST2790"/>
        <s v="CUST3150"/>
        <s v="CUST2535"/>
        <s v="CUST1659"/>
        <s v="CUST3597"/>
        <s v="CUST3634"/>
        <s v="CUST3663"/>
        <s v="CUST2062"/>
        <s v="CUST1472"/>
        <s v="CUST2434"/>
        <s v="CUST1902"/>
        <s v="CUST3207"/>
        <s v="CUST1484"/>
        <s v="CUST3724"/>
        <s v="CUST3220"/>
        <s v="CUST2655"/>
        <s v="CUST3995"/>
        <s v="CUST3712"/>
        <s v="CUST1401"/>
        <s v="CUST2435"/>
        <s v="CUST2902"/>
        <s v="CUST3983"/>
        <s v="CUST1951"/>
        <s v="CUST3368"/>
        <s v="CUST3771"/>
        <s v="CUST2824"/>
        <s v="CUST3784"/>
        <s v="CUST1089"/>
        <s v="CUST1053"/>
        <s v="CUST3427"/>
        <s v="CUST3487"/>
        <s v="CUST2552"/>
        <s v="CUST3443"/>
        <s v="CUST3062"/>
        <s v="CUST2759"/>
        <s v="CUST1888"/>
        <s v="CUST2315"/>
        <s v="CUST1601"/>
        <s v="CUST2837"/>
        <s v="CUST1315"/>
        <s v="CUST1624"/>
        <s v="CUST2194"/>
        <s v="CUST1078"/>
        <s v="CUST3650"/>
        <s v="CUST1272"/>
        <s v="CUST3449"/>
        <s v="CUST2429"/>
        <s v="CUST3010"/>
        <s v="CUST2189"/>
        <s v="CUST1607"/>
        <s v="CUST2687"/>
        <s v="CUST1903"/>
        <s v="CUST2644"/>
        <s v="CUST2946"/>
        <s v="CUST1392"/>
        <s v="CUST3277"/>
        <s v="CUST2464"/>
        <s v="CUST3464"/>
        <s v="CUST1395"/>
        <s v="CUST3586"/>
        <s v="CUST2852"/>
        <s v="CUST1656"/>
        <s v="CUST3848"/>
        <s v="CUST2588"/>
        <s v="CUST1104"/>
        <s v="CUST3536"/>
        <s v="CUST1792"/>
        <s v="CUST1561"/>
        <s v="CUST2364"/>
        <s v="CUST1987"/>
        <s v="CUST2040"/>
        <s v="CUST1873"/>
        <s v="CUST1810"/>
        <s v="CUST3991"/>
        <s v="CUST1554"/>
        <s v="CUST1504"/>
        <s v="CUST1400"/>
        <s v="CUST1454"/>
        <s v="CUST1482"/>
        <s v="CUST2957"/>
        <s v="CUST3568"/>
        <s v="CUST1717"/>
        <s v="CUST1096"/>
        <s v="CUST3172"/>
        <s v="CUST2563"/>
        <s v="CUST1270"/>
        <s v="CUST3685"/>
        <s v="CUST3356"/>
        <s v="CUST3483"/>
        <s v="CUST1469"/>
        <s v="CUST3431"/>
        <s v="CUST3762"/>
        <s v="CUST1632"/>
        <s v="CUST3450"/>
        <s v="CUST2448"/>
        <s v="CUST2198"/>
        <s v="CUST1760"/>
        <s v="CUST3384"/>
        <s v="CUST2238"/>
        <s v="CUST1349"/>
        <s v="CUST1444"/>
        <s v="CUST2460"/>
        <s v="CUST2885"/>
        <s v="CUST3815"/>
        <s v="CUST1912"/>
        <s v="CUST1184"/>
        <s v="CUST3826"/>
        <s v="CUST1506"/>
        <s v="CUST3534"/>
        <s v="CUST1573"/>
        <s v="CUST3095"/>
        <s v="CUST1065"/>
        <s v="CUST2572"/>
        <s v="CUST2679"/>
        <s v="CUST2794"/>
        <s v="CUST3439"/>
        <s v="CUST2015"/>
        <s v="CUST1993"/>
        <s v="CUST1957"/>
        <s v="CUST1638"/>
        <s v="CUST2714"/>
        <s v="CUST1899"/>
        <s v="CUST1576"/>
        <s v="CUST1146"/>
        <s v="CUST3583"/>
        <s v="CUST2501"/>
        <s v="CUST2451"/>
        <s v="CUST3559"/>
        <s v="CUST2011"/>
        <s v="CUST3687"/>
        <s v="CUST2099"/>
        <s v="CUST1298"/>
        <s v="CUST3430"/>
        <s v="CUST2400"/>
        <s v="CUST3328"/>
        <s v="CUST1067"/>
        <s v="CUST2810"/>
        <s v="CUST1635"/>
        <s v="CUST2453"/>
        <s v="CUST1961"/>
        <s v="CUST2850"/>
        <s v="CUST1793"/>
        <s v="CUST1629"/>
        <s v="CUST3900"/>
        <s v="CUST3295"/>
        <s v="CUST3661"/>
        <s v="CUST3781"/>
        <s v="CUST3177"/>
        <s v="CUST2135"/>
        <s v="CUST1132"/>
        <s v="CUST2700"/>
        <s v="CUST3165"/>
        <s v="CUST3958"/>
        <s v="CUST1509"/>
        <s v="CUST3355"/>
        <s v="CUST1287"/>
        <s v="CUST1327"/>
        <s v="CUST2470"/>
        <s v="CUST2304"/>
        <s v="CUST2397"/>
        <s v="CUST3555"/>
        <s v="CUST1301"/>
        <s v="CUST2299"/>
        <s v="CUST3338"/>
        <s v="CUST1446"/>
        <s v="CUST3841"/>
        <s v="CUST1898"/>
        <s v="CUST2199"/>
        <s v="CUST2109"/>
        <s v="CUST1555"/>
        <s v="CUST3580"/>
        <s v="CUST3101"/>
        <s v="CUST2531"/>
        <s v="CUST2195"/>
        <s v="CUST3438"/>
        <s v="CUST2673"/>
        <s v="CUST1825"/>
        <s v="CUST1083"/>
        <s v="CUST3654"/>
        <s v="CUST1388"/>
        <s v="CUST3444"/>
        <s v="CUST1292"/>
        <s v="CUST2116"/>
        <s v="CUST3375"/>
        <s v="CUST1514"/>
        <s v="CUST2981"/>
        <s v="CUST3116"/>
        <s v="CUST1439"/>
        <s v="CUST1754"/>
        <s v="CUST2239"/>
        <s v="CUST2874"/>
        <s v="CUST2848"/>
        <s v="CUST2207"/>
        <s v="CUST2735"/>
        <s v="CUST1802"/>
        <s v="CUST3678"/>
        <s v="CUST3432"/>
        <s v="CUST2294"/>
        <s v="CUST2176"/>
        <s v="CUST1798"/>
        <s v="CUST1095"/>
        <s v="CUST2491"/>
        <s v="CUST1333"/>
        <s v="CUST2012"/>
        <s v="CUST2889"/>
        <s v="CUST3787"/>
        <s v="CUST1662"/>
        <s v="CUST2773"/>
        <s v="CUST2469"/>
        <s v="CUST2654"/>
        <s v="CUST2528"/>
        <s v="CUST3425"/>
        <s v="CUST1412"/>
        <s v="CUST1021"/>
        <s v="CUST3755"/>
        <s v="CUST2089"/>
        <s v="CUST3611"/>
        <s v="CUST2489"/>
        <s v="CUST1090"/>
        <s v="CUST1161"/>
        <s v="CUST2878"/>
        <s v="CUST2557"/>
        <s v="CUST4000"/>
        <s v="CUST3225"/>
        <s v="CUST1718"/>
        <s v="CUST2386"/>
        <s v="CUST2911"/>
        <s v="CUST2646"/>
        <s v="CUST1393"/>
        <s v="CUST3743"/>
        <s v="CUST3946"/>
        <s v="CUST1511"/>
        <s v="CUST1823"/>
        <s v="CUST1328"/>
        <s v="CUST3324"/>
        <s v="CUST2069"/>
        <s v="CUST2571"/>
        <s v="CUST2168"/>
        <s v="CUST3800"/>
        <s v="CUST2269"/>
        <s v="CUST1866"/>
        <s v="CUST2488"/>
        <s v="CUST3788"/>
        <s v="CUST3015"/>
        <s v="CUST3974"/>
        <s v="CUST2633"/>
        <s v="CUST1895"/>
        <s v="CUST2439"/>
        <s v="CUST1226"/>
        <s v="CUST2115"/>
        <s v="CUST1391"/>
        <s v="CUST3334"/>
        <s v="CUST2146"/>
        <s v="CUST3881"/>
        <s v="CUST2383"/>
        <s v="CUST1721"/>
        <s v="CUST3956"/>
        <s v="CUST1998"/>
        <s v="CUST2858"/>
        <s v="CUST2137"/>
        <s v="CUST2128"/>
        <s v="CUST3342"/>
        <s v="CUST3381"/>
        <s v="CUST2805"/>
        <s v="CUST1956"/>
        <s v="CUST2816"/>
        <s v="CUST1159"/>
        <s v="CUST3628"/>
        <s v="CUST3029"/>
        <s v="CUST2477"/>
        <s v="CUST2129"/>
        <s v="CUST2978"/>
        <s v="CUST1321"/>
        <s v="CUST3606"/>
        <s v="CUST3305"/>
        <s v="CUST2298"/>
        <s v="CUST3475"/>
        <s v="CUST2425"/>
        <s v="CUST3686"/>
        <s v="CUST3971"/>
        <s v="CUST1769"/>
        <s v="CUST2130"/>
        <s v="CUST2291"/>
        <s v="CUST1357"/>
        <s v="CUST2712"/>
        <s v="CUST2920"/>
        <s v="CUST2513"/>
        <s v="CUST2498"/>
        <s v="CUST1688"/>
        <s v="CUST1653"/>
        <s v="CUST3615"/>
        <s v="CUST1874"/>
        <s v="CUST1027"/>
        <s v="CUST2499"/>
        <s v="CUST1210"/>
        <s v="CUST2997"/>
        <s v="CUST2718"/>
        <s v="CUST1364"/>
        <s v="CUST3849"/>
        <s v="CUST2814"/>
        <s v="CUST1190"/>
        <s v="CUST1007"/>
        <s v="CUST1783"/>
        <s v="CUST1856"/>
        <s v="CUST2174"/>
        <s v="CUST3311"/>
        <s v="CUST3993"/>
        <s v="CUST3824"/>
        <s v="CUST1669"/>
        <s v="CUST3695"/>
        <s v="CUST2068"/>
        <s v="CUST1285"/>
        <s v="CUST1256"/>
        <s v="CUST1623"/>
        <s v="CUST2240"/>
        <s v="CUST3296"/>
        <s v="CUST3629"/>
        <s v="CUST3458"/>
        <s v="CUST3968"/>
        <s v="CUST3592"/>
        <s v="CUST2720"/>
        <s v="CUST2445"/>
        <s v="CUST3457"/>
        <s v="CUST3333"/>
        <s v="CUST2688"/>
        <s v="CUST2036"/>
        <s v="CUST3947"/>
        <s v="CUST1424"/>
        <s v="CUST2286"/>
        <s v="CUST3645"/>
        <s v="CUST3504"/>
        <s v="CUST1058"/>
        <s v="CUST2267"/>
        <s v="CUST2274"/>
        <s v="CUST3673"/>
        <s v="CUST1681"/>
        <s v="CUST3584"/>
        <s v="CUST3497"/>
        <s v="CUST3353"/>
        <s v="CUST1335"/>
        <s v="CUST1822"/>
        <s v="CUST1938"/>
        <s v="CUST2516"/>
        <s v="CUST3208"/>
        <s v="CUST1977"/>
        <s v="CUST2329"/>
        <s v="CUST1348"/>
        <s v="CUST3237"/>
        <s v="CUST2320"/>
        <s v="CUST1461"/>
        <s v="CUST3392"/>
        <s v="CUST2776"/>
        <s v="CUST1789"/>
        <s v="CUST2650"/>
        <s v="CUST3176"/>
        <s v="CUST1291"/>
        <s v="CUST3156"/>
        <s v="CUST2076"/>
        <s v="CUST3041"/>
        <s v="CUST3474"/>
        <s v="CUST1844"/>
        <s v="CUST1238"/>
        <s v="CUST3326"/>
        <s v="CUST2341"/>
        <s v="CUST1538"/>
        <s v="CUST3761"/>
        <s v="CUST2801"/>
        <s v="CUST1413"/>
        <s v="CUST2412"/>
        <s v="CUST2622"/>
        <s v="CUST3668"/>
        <s v="CUST1863"/>
        <s v="CUST1224"/>
        <s v="CUST1935"/>
        <s v="CUST1779"/>
        <s v="CUST3630"/>
        <s v="CUST3642"/>
        <s v="CUST2554"/>
        <s v="CUST3982"/>
        <s v="CUST3407"/>
        <s v="CUST1713"/>
        <s v="CUST2775"/>
        <s v="CUST1375"/>
        <s v="CUST1725"/>
        <s v="CUST2148"/>
        <s v="CUST2404"/>
        <s v="CUST1171"/>
        <s v="CUST1682"/>
        <s v="CUST1223"/>
        <s v="CUST2405"/>
        <s v="CUST1187"/>
        <s v="CUST2599"/>
        <s v="CUST3034"/>
        <s v="CUST2721"/>
        <s v="CUST2951"/>
        <s v="CUST3713"/>
        <s v="CUST2613"/>
        <s v="CUST3894"/>
        <s v="CUST1046"/>
        <s v="CUST1693"/>
        <s v="CUST3864"/>
        <s v="CUST2222"/>
        <s v="CUST3697"/>
        <s v="CUST3773"/>
        <s v="CUST2658"/>
        <s v="CUST3898"/>
        <s v="CUST2589"/>
        <s v="CUST1107"/>
        <s v="CUST2696"/>
        <s v="CUST1571"/>
        <s v="CUST3184"/>
        <s v="CUST3141"/>
        <s v="CUST2212"/>
        <s v="CUST2800"/>
        <s v="CUST1875"/>
        <s v="CUST1487"/>
        <s v="CUST3490"/>
        <s v="CUST3893"/>
        <s v="CUST2086"/>
        <s v="CUST3359"/>
        <s v="CUST3765"/>
        <s v="CUST2867"/>
        <s v="CUST3653"/>
        <s v="CUST1166"/>
        <s v="CUST1590"/>
        <s v="CUST1342"/>
        <s v="CUST3367"/>
        <s v="CUST1170"/>
        <s v="CUST2948"/>
        <s v="CUST1240"/>
        <s v="CUST1716"/>
        <s v="CUST3232"/>
        <s v="CUST1532"/>
        <s v="CUST2090"/>
        <s v="CUST3952"/>
        <s v="CUST2016"/>
        <s v="CUST3054"/>
        <s v="CUST3198"/>
        <s v="CUST2949"/>
        <s v="CUST1869"/>
        <s v="CUST1010"/>
        <s v="CUST2663"/>
        <s v="CUST1553"/>
        <s v="CUST2142"/>
        <s v="CUST1786"/>
        <s v="CUST3901"/>
        <s v="CUST2263"/>
        <s v="CUST2550"/>
        <s v="CUST1886"/>
        <s v="CUST1942"/>
        <s v="CUST1872"/>
        <s v="CUST1208"/>
        <s v="CUST3234"/>
        <s v="CUST2014"/>
        <s v="CUST2492"/>
        <s v="CUST2625"/>
        <s v="CUST3866"/>
        <s v="CUST1189"/>
        <s v="CUST2813"/>
        <s v="CUST2851"/>
        <s v="CUST1570"/>
        <s v="CUST3122"/>
        <s v="CUST2725"/>
        <s v="CUST2652"/>
        <s v="CUST1099"/>
        <s v="CUST2349"/>
        <s v="CUST2877"/>
        <s v="CUST1347"/>
        <s v="CUST2817"/>
        <s v="CUST2865"/>
        <s v="CUST3846"/>
        <s v="CUST1012"/>
        <s v="CUST1488"/>
        <s v="CUST1674"/>
        <s v="CUST1108"/>
        <s v="CUST3258"/>
        <s v="CUST1522"/>
        <s v="CUST1672"/>
        <s v="CUST2230"/>
        <s v="CUST2494"/>
        <s v="CUST3099"/>
        <s v="CUST3729"/>
        <s v="CUST2684"/>
        <s v="CUST2767"/>
        <s v="CUST1963"/>
        <s v="CUST1404"/>
        <s v="CUST3722"/>
        <s v="CUST2584"/>
        <s v="CUST1154"/>
        <s v="CUST3492"/>
        <s v="CUST2758"/>
        <s v="CUST2532"/>
        <s v="CUST2996"/>
        <s v="CUST3657"/>
        <s v="CUST1289"/>
        <s v="CUST1580"/>
        <s v="CUST3347"/>
        <s v="CUST3009"/>
        <s v="CUST2677"/>
        <s v="CUST2449"/>
        <s v="CUST1325"/>
        <s v="CUST3215"/>
        <s v="CUST1493"/>
        <s v="CUST2939"/>
        <s v="CUST3004"/>
        <s v="CUST2924"/>
        <s v="CUST2057"/>
        <s v="CUST1306"/>
        <s v="CUST2994"/>
        <s v="CUST3516"/>
        <s v="CUST2487"/>
        <s v="CUST2538"/>
        <s v="CUST3196"/>
        <s v="CUST3941"/>
        <s v="CUST3223"/>
        <s v="CUST3195"/>
        <s v="CUST1156"/>
        <s v="CUST1640"/>
        <s v="CUST3242"/>
        <s v="CUST3836"/>
        <s v="CUST3999"/>
        <s v="CUST3143"/>
        <s v="CUST3397"/>
        <s v="CUST2907"/>
        <s v="CUST3000"/>
        <s v="CUST2733"/>
        <s v="CUST1916"/>
        <s v="CUST2995"/>
        <s v="CUST3357"/>
        <s v="CUST1438"/>
        <s v="CUST3529"/>
        <s v="CUST2522"/>
        <s v="CUST2087"/>
        <s v="CUST3561"/>
        <s v="CUST2253"/>
        <s v="CUST2399"/>
        <s v="CUST1261"/>
        <s v="CUST1248"/>
        <s v="CUST1855"/>
        <s v="CUST2173"/>
        <s v="CUST1730"/>
        <s v="CUST3840"/>
        <s v="CUST1164"/>
        <s v="CUST2768"/>
        <s v="CUST2192"/>
        <s v="CUST1485"/>
        <s v="CUST1075"/>
        <s v="CUST3127"/>
        <s v="CUST3617"/>
        <s v="CUST3168"/>
        <s v="CUST2102"/>
        <s v="CUST1072"/>
        <s v="CUST3495"/>
        <s v="CUST1193"/>
        <s v="CUST2708"/>
        <s v="CUST3959"/>
        <s v="CUST1639"/>
        <s v="CUST2661"/>
        <s v="CUST3806"/>
        <s v="CUST2351"/>
        <s v="CUST2958"/>
        <s v="CUST3930"/>
        <s v="CUST2373"/>
        <s v="CUST3410"/>
        <s v="CUST2424"/>
        <s v="CUST3007"/>
        <s v="CUST2783"/>
        <s v="CUST1225"/>
        <s v="CUST2692"/>
        <s v="CUST1544"/>
        <s v="CUST2626"/>
        <s v="CUST2264"/>
        <s v="CUST1943"/>
        <s v="CUST1726"/>
        <s v="CUST1605"/>
        <s v="CUST1808"/>
        <s v="CUST1552"/>
        <s v="CUST1988"/>
        <s v="CUST1574"/>
        <s v="CUST2779"/>
        <s v="CUST3413"/>
        <s v="CUST2019"/>
        <s v="CUST3021"/>
        <s v="CUST2998"/>
        <s v="CUST2138"/>
        <s v="CUST2809"/>
        <s v="CUST1743"/>
        <s v="CUST2246"/>
        <s v="CUST3607"/>
        <s v="CUST1039"/>
        <s v="CUST1471"/>
        <s v="CUST2303"/>
        <s v="CUST2233"/>
        <s v="CUST3226"/>
        <s v="CUST3080"/>
        <s v="CUST3552"/>
        <s v="CUST1341"/>
        <s v="CUST2559"/>
        <s v="CUST3613"/>
        <s v="CUST2226"/>
        <s v="CUST2662"/>
        <s v="CUST1701"/>
        <s v="CUST2001"/>
        <s v="CUST1513"/>
        <s v="CUST1565"/>
        <s v="CUST1451"/>
        <s v="CUST2967"/>
        <s v="CUST3810"/>
        <s v="CUST2443"/>
        <s v="CUST2931"/>
        <s v="CUST2455"/>
        <s v="CUST2221"/>
        <s v="CUST2422"/>
        <s v="CUST3266"/>
        <s v="CUST1151"/>
        <s v="CUST3094"/>
        <s v="CUST1080"/>
        <s v="CUST1453"/>
        <s v="CUST1846"/>
        <s v="CUST2541"/>
        <s v="CUST3530"/>
        <s v="CUST2401"/>
        <s v="CUST3060"/>
        <s v="CUST2324"/>
        <s v="CUST1604"/>
        <s v="CUST3369"/>
        <s v="CUST2333"/>
        <s v="CUST1633"/>
        <s v="CUST3711"/>
        <s v="CUST2603"/>
        <s v="CUST3263"/>
        <s v="CUST2026"/>
        <s v="CUST2044"/>
        <s v="CUST1045"/>
        <s v="CUST1087"/>
        <s v="CUST2188"/>
        <s v="CUST1308"/>
        <s v="CUST1122"/>
        <s v="CUST3589"/>
        <s v="CUST3093"/>
        <s v="CUST2474"/>
        <s v="CUST3890"/>
        <s v="CUST2163"/>
        <s v="CUST1073"/>
        <s v="CUST1091"/>
        <s v="CUST1219"/>
        <s v="CUST3003"/>
        <s v="CUST2745"/>
        <s v="CUST3590"/>
        <s v="CUST3907"/>
        <s v="CUST1435"/>
        <s v="CUST1180"/>
        <s v="CUST2056"/>
        <s v="CUST1381"/>
        <s v="CUST1068"/>
        <s v="CUST2055"/>
        <s v="CUST3415"/>
        <s v="CUST3448"/>
        <s v="CUST2748"/>
        <s v="CUST2723"/>
        <s v="CUST1594"/>
        <s v="CUST1851"/>
        <s v="CUST3476"/>
        <s v="CUST2262"/>
        <s v="CUST3842"/>
        <s v="CUST1539"/>
        <s v="CUST2916"/>
        <s v="CUST1467"/>
        <s v="CUST3233"/>
        <s v="CUST3202"/>
        <s v="CUST2287"/>
        <s v="CUST3923"/>
        <s v="CUST2117"/>
        <s v="CUST3108"/>
        <s v="CUST2678"/>
        <s v="CUST3235"/>
        <s v="CUST1933"/>
        <s v="CUST1859"/>
        <s v="CUST2716"/>
        <s v="CUST3110"/>
        <s v="CUST2179"/>
        <s v="CUST2802"/>
        <s v="CUST1923"/>
        <s v="CUST1414"/>
        <s v="CUST2797"/>
        <s v="CUST2317"/>
        <s v="CUST1831"/>
        <s v="CUST3944"/>
        <s v="CUST2875"/>
        <s v="CUST2937"/>
        <s v="CUST1290"/>
        <s v="CUST3494"/>
        <s v="CUST3545"/>
        <s v="CUST3670"/>
        <s v="CUST3037"/>
        <s v="CUST3937"/>
        <s v="CUST3231"/>
        <s v="CUST1417"/>
        <s v="CUST2098"/>
        <s v="CUST2473"/>
        <s v="CUST3936"/>
        <s v="CUST1625"/>
        <s v="CUST1800"/>
        <s v="CUST3541"/>
        <s v="CUST1235"/>
        <s v="CUST1690"/>
        <s v="CUST2670"/>
        <s v="CUST3883"/>
        <s v="CUST3549"/>
        <s v="CUST1880"/>
        <s v="CUST2645"/>
        <s v="CUST2119"/>
        <s v="CUST2209"/>
        <s v="CUST2742"/>
        <s v="CUST2382"/>
        <s v="CUST3175"/>
        <s v="CUST1237"/>
        <s v="CUST3989"/>
        <s v="CUST3633"/>
        <s v="CUST1520"/>
        <s v="CUST3759"/>
        <s v="CUST2845"/>
        <s v="CUST2074"/>
        <s v="CUST1757"/>
        <s v="CUST3456"/>
        <s v="CUST1284"/>
        <s v="CUST1879"/>
        <s v="CUST3696"/>
        <s v="CUST2325"/>
        <s v="CUST2020"/>
        <s v="CUST1246"/>
        <s v="CUST2454"/>
        <s v="CUST3996"/>
        <s v="CUST2870"/>
        <s v="CUST3951"/>
        <s v="CUST1634"/>
        <s v="CUST3479"/>
        <s v="CUST3121"/>
        <s v="CUST2838"/>
        <s v="CUST2682"/>
        <s v="CUST3699"/>
        <s v="CUST2815"/>
        <s v="CUST1519"/>
        <s v="CUST1337"/>
        <s v="CUST1882"/>
        <s v="CUST3899"/>
        <s v="CUST2411"/>
        <s v="CUST2910"/>
        <s v="CUST2754"/>
        <s v="CUST1305"/>
        <s v="CUST2284"/>
        <s v="CUST3132"/>
        <s v="CUST3550"/>
        <s v="CUST1762"/>
        <s v="CUST2971"/>
        <s v="CUST1610"/>
        <s v="CUST2220"/>
        <s v="CUST3777"/>
        <s v="CUST3435"/>
        <s v="CUST2033"/>
        <s v="CUST3572"/>
        <s v="CUST3829"/>
        <s v="CUST3832"/>
        <s v="CUST1470"/>
        <s v="CUST2750"/>
        <s v="CUST1408"/>
        <s v="CUST1857"/>
        <s v="CUST3139"/>
        <s v="CUST1011"/>
        <s v="CUST3707"/>
        <s v="CUST3274"/>
        <s v="CUST3639"/>
        <s v="CUST1234"/>
        <s v="CUST1521"/>
        <s v="CUST3390"/>
        <s v="CUST3602"/>
        <s v="CUST2366"/>
        <s v="CUST1245"/>
        <s v="CUST2500"/>
        <s v="CUST3441"/>
        <s v="CUST2285"/>
        <s v="CUST1617"/>
        <s v="CUST1965"/>
        <s v="CUST2278"/>
        <s v="CUST2546"/>
        <s v="CUST2127"/>
        <s v="CUST3772"/>
        <s v="CUST1596"/>
        <s v="CUST3113"/>
        <s v="CUST1954"/>
        <s v="CUST3798"/>
        <s v="CUST1286"/>
        <s v="CUST1774"/>
        <s v="CUST3746"/>
        <s v="CUST2784"/>
        <s v="CUST1098"/>
        <s v="CUST3533"/>
        <s v="CUST3508"/>
        <s v="CUST2122"/>
        <s v="CUST1861"/>
        <s v="CUST3153"/>
        <s v="CUST3604"/>
        <s v="CUST3428"/>
        <s v="CUST2476"/>
        <s v="CUST2861"/>
        <s v="CUST3079"/>
        <s v="CUST1529"/>
        <s v="CUST1727"/>
        <s v="CUST3692"/>
        <s v="CUST2170"/>
        <s v="CUST1797"/>
        <s v="CUST1666"/>
        <s v="CUST1599"/>
        <s v="CUST1147"/>
        <s v="CUST2591"/>
        <s v="CUST3403"/>
        <s v="CUST2976"/>
        <s v="CUST3717"/>
        <s v="CUST2088"/>
        <s v="CUST1927"/>
        <s v="CUST3204"/>
        <s v="CUST1205"/>
        <s v="CUST1827"/>
        <s v="CUST2906"/>
        <s v="CUST3052"/>
        <s v="CUST2515"/>
        <s v="CUST1546"/>
        <s v="CUST1316"/>
        <s v="CUST1510"/>
        <s v="CUST2154"/>
        <s v="CUST2402"/>
        <s v="CUST1276"/>
        <s v="CUST3377"/>
        <s v="CUST3078"/>
        <s v="CUST2254"/>
        <s v="CUST2035"/>
        <s v="CUST1732"/>
        <s v="CUST2730"/>
        <s v="CUST3571"/>
        <s v="CUST3874"/>
        <s v="CUST1372"/>
        <s v="CUST2834"/>
        <s v="CUST2510"/>
        <s v="CUST3436"/>
        <s v="CUST3544"/>
        <s v="CUST2423"/>
        <s v="CUST1133"/>
        <s v="CUST2993"/>
        <s v="CUST1816"/>
        <s v="CUST3466"/>
        <s v="CUST3036"/>
        <s v="CUST2279"/>
        <s v="CUST1648"/>
        <s v="CUST3835"/>
        <s v="CUST2037"/>
        <s v="CUST2242"/>
        <s v="CUST3188"/>
        <s v="CUST2216"/>
        <s v="CUST2347"/>
        <s v="CUST3992"/>
        <s v="CUST2134"/>
        <s v="CUST3008"/>
        <s v="CUST1464"/>
        <s v="CUST2419"/>
        <s v="CUST1175"/>
        <s v="CUST2428"/>
        <s v="CUST2196"/>
        <s v="CUST1705"/>
        <s v="CUST1547"/>
        <s v="CUST1696"/>
        <s v="CUST1809"/>
        <s v="CUST1157"/>
        <s v="CUST1867"/>
        <s v="CUST3871"/>
        <s v="CUST3056"/>
        <s v="CUST3503"/>
        <s v="CUST1598"/>
        <s v="CUST1047"/>
        <s v="CUST2354"/>
        <s v="CUST3917"/>
        <s v="CUST3376"/>
        <s v="CUST1707"/>
        <s v="CUST1785"/>
        <s v="CUST1443"/>
        <s v="CUST3677"/>
        <s v="CUST1124"/>
        <s v="CUST1978"/>
        <s v="CUST1686"/>
        <s v="CUST1523"/>
        <s v="CUST1884"/>
        <s v="CUST2060"/>
        <s v="CUST2268"/>
        <s v="CUST2632"/>
        <s v="CUST1976"/>
        <s v="CUST3026"/>
        <s v="CUST3447"/>
        <s v="CUST2256"/>
        <s v="CUST2205"/>
        <s v="CUST2085"/>
        <s v="CUST3679"/>
        <s v="CUST2506"/>
        <s v="CUST3872"/>
        <s v="CUST3593"/>
        <s v="CUST3690"/>
        <s v="CUST1188"/>
        <s v="CUST3875"/>
        <s v="CUST3573"/>
        <s v="CUST1622"/>
        <s v="CUST3523"/>
        <s v="CUST3192"/>
        <s v="CUST1645"/>
        <s v="CUST1312"/>
        <s v="CUST3491"/>
        <s v="CUST1153"/>
        <s v="CUST3570"/>
        <s v="CUST1152"/>
        <s v="CUST3230"/>
        <s v="CUST3478"/>
        <s v="CUST3012"/>
        <s v="CUST3408"/>
        <s v="CUST3499"/>
        <s v="CUST1034"/>
        <s v="CUST2982"/>
        <s v="CUST2883"/>
        <s v="CUST3471"/>
        <s v="CUST1678"/>
        <s v="CUST2172"/>
        <s v="CUST2836"/>
        <s v="CUST1198"/>
        <s v="CUST2710"/>
        <s v="CUST1683"/>
        <s v="CUST3521"/>
        <s v="CUST1936"/>
        <s v="CUST1344"/>
        <s v="CUST2018"/>
        <s v="CUST3416"/>
        <s v="CUST2610"/>
        <s v="CUST1587"/>
        <s v="CUST1970"/>
        <s v="CUST2120"/>
        <s v="CUST1909"/>
        <s v="CUST2027"/>
        <s v="CUST3612"/>
        <s v="CUST1350"/>
        <s v="CUST1410"/>
        <s v="CUST1603"/>
        <s v="CUST1655"/>
        <s v="CUST2480"/>
        <s v="CUST2289"/>
        <s v="CUST2103"/>
        <s v="CUST2061"/>
        <s v="CUST1320"/>
        <s v="CUST2511"/>
        <s v="CUST3239"/>
        <s v="CUST2604"/>
        <s v="CUST2171"/>
        <s v="CUST1483"/>
        <s v="CUST2371"/>
        <s v="CUST2343"/>
        <s v="CUST2150"/>
        <s v="CUST3918"/>
        <s v="CUST1093"/>
        <s v="CUST1782"/>
        <s v="CUST2709"/>
        <s v="CUST2651"/>
        <s v="CUST3045"/>
        <s v="CUST2753"/>
        <s v="CUST2975"/>
        <s v="CUST3997"/>
        <s v="CUST3708"/>
        <s v="CUST2361"/>
        <s v="CUST2075"/>
        <s v="CUST1958"/>
        <s v="CUST1559"/>
        <s v="CUST1060"/>
        <s v="CUST1858"/>
        <s v="CUST1173"/>
        <s v="CUST2227"/>
        <s v="CUST2211"/>
        <s v="CUST2416"/>
        <s v="CUST1784"/>
        <s v="CUST1583"/>
        <s v="CUST2891"/>
        <s v="CUST3873"/>
        <s v="CUST1088"/>
        <s v="CUST2524"/>
        <s v="CUST1450"/>
        <s v="CUST1351"/>
        <s v="CUST1836"/>
        <s v="CUST1691"/>
        <s v="CUST3421"/>
        <s v="CUST3507"/>
        <s v="CUST2533"/>
        <s v="CUST2408"/>
        <s v="CUST3061"/>
        <s v="CUST1497"/>
        <s v="CUST3174"/>
        <s v="CUST2346"/>
        <s v="CUST1201"/>
        <s v="CUST1084"/>
        <s v="CUST2698"/>
        <s v="CUST2842"/>
        <s v="CUST2689"/>
        <s v="CUST3131"/>
        <s v="CUST2777"/>
        <s v="CUST2290"/>
        <s v="CUST2786"/>
        <s v="CUST2988"/>
        <s v="CUST3129"/>
        <s v="CUST1380"/>
        <s v="CUST1361"/>
        <s v="CUST3166"/>
        <s v="CUST2701"/>
        <s v="CUST2106"/>
        <s v="CUST1390"/>
        <s v="CUST3030"/>
        <s v="CUST2071"/>
        <s v="CUST2605"/>
        <s v="CUST2277"/>
        <s v="CUST2796"/>
        <s v="CUST3219"/>
        <s v="CUST1433"/>
        <s v="CUST2169"/>
        <s v="CUST2352"/>
        <s v="CUST1990"/>
        <s v="CUST3071"/>
        <s v="CUST1005"/>
        <s v="CUST3693"/>
        <s v="CUST3735"/>
        <s v="CUST2927"/>
        <s v="CUST3104"/>
        <s v="CUST1806"/>
        <s v="CUST2265"/>
        <s v="CUST2273"/>
        <s v="CUST1163"/>
        <s v="CUST1257"/>
        <s v="CUST1982"/>
        <s v="CUST1028"/>
        <s v="CUST2395"/>
        <s v="CUST2350"/>
        <s v="CUST3942"/>
        <s v="CUST2104"/>
        <s v="CUST3790"/>
        <s v="CUST3459"/>
        <s v="CUST1931"/>
        <s v="CUST1636"/>
        <s v="CUST3090"/>
        <s v="CUST2715"/>
        <s v="CUST3360"/>
        <s v="CUST3878"/>
        <s v="CUST1100"/>
        <s v="CUST1109"/>
        <s v="CUST3950"/>
        <s v="CUST3371"/>
        <s v="CUST1135"/>
        <s v="CUST1612"/>
        <s v="CUST1893"/>
        <s v="CUST3209"/>
        <s v="CUST1367"/>
        <s v="CUST1564"/>
        <s v="CUST2318"/>
        <s v="CUST3343"/>
        <s v="CUST2586"/>
        <s v="CUST2547"/>
        <s v="CUST1215"/>
        <s v="CUST2394"/>
        <s v="CUST2892"/>
        <s v="CUST1715"/>
        <s v="CUST2974"/>
        <s v="CUST1369"/>
        <s v="CUST2933"/>
        <s v="CUST1751"/>
        <s v="CUST2795"/>
        <s v="CUST1739"/>
        <s v="CUST1304"/>
        <s v="CUST1658"/>
        <s v="CUST2829"/>
        <s v="CUST2811"/>
        <s v="CUST1420"/>
        <s v="CUST3039"/>
        <s v="CUST1449"/>
        <s v="CUST2897"/>
        <s v="CUST1126"/>
        <s v="CUST2857"/>
        <s v="CUST3048"/>
        <s v="CUST1813"/>
        <s v="CUST2461"/>
        <s v="CUST1415"/>
        <s v="CUST1176"/>
        <s v="CUST2504"/>
        <s v="CUST2808"/>
        <s v="CUST2261"/>
        <s v="CUST1885"/>
        <s v="CUST2888"/>
        <s v="CUST1626"/>
        <s v="CUST3585"/>
        <s v="CUST1820"/>
        <s v="CUST1056"/>
        <s v="CUST1114"/>
        <s v="CUST3496"/>
        <s v="CUST3240"/>
        <s v="CUST1199"/>
        <s v="CUST2032"/>
        <s v="CUST1737"/>
        <s v="CUST2305"/>
        <s v="CUST2063"/>
        <s v="CUST2630"/>
        <s v="CUST2668"/>
        <s v="CUST2863"/>
        <s v="CUST3776"/>
        <s v="CUST1247"/>
        <s v="CUST2100"/>
        <s v="CUST3892"/>
        <s v="CUST1724"/>
        <s v="CUST3147"/>
        <s v="CUST2157"/>
        <s v="CUST2452"/>
        <s v="CUST1654"/>
        <s v="CUST1216"/>
        <s v="CUST1197"/>
        <s v="CUST3981"/>
        <s v="CUST2344"/>
        <s v="CUST2562"/>
        <s v="CUST2787"/>
        <s v="CUST2940"/>
        <s v="CUST1183"/>
        <s v="CUST3671"/>
        <s v="CUST1871"/>
        <s v="CUST2183"/>
        <s v="CUST1001"/>
        <s v="CUST2697"/>
        <s v="CUST2348"/>
        <s v="CUST3493"/>
        <s v="CUST2288"/>
        <s v="CUST1403"/>
        <s v="CUST2141"/>
        <s v="CUST3341"/>
        <s v="CUST2514"/>
        <s v="CUST2206"/>
        <s v="CUST1343"/>
        <s v="CUST1711"/>
        <s v="CUST3675"/>
        <s v="CUST1750"/>
        <s v="CUST2536"/>
        <s v="CUST3576"/>
        <s v="CUST1821"/>
        <s v="CUST3316"/>
        <s v="CUST3897"/>
        <s v="CUST3979"/>
        <s v="CUST2237"/>
        <s v="CUST3083"/>
        <s v="CUST1277"/>
        <s v="CUST3325"/>
        <s v="CUST3252"/>
        <s v="CUST3193"/>
        <s v="CUST3945"/>
        <s v="CUST3123"/>
        <s v="CUST3077"/>
        <s v="CUST3554"/>
        <s v="CUST3245"/>
        <s v="CUST2713"/>
        <s v="CUST1066"/>
        <s v="CUST3126"/>
        <s v="CUST3879"/>
        <s v="CUST1142"/>
        <s v="CUST1143"/>
        <s v="CUST1702"/>
        <s v="CUST2899"/>
        <s v="CUST1575"/>
        <s v="CUST3960"/>
        <s v="CUST2556"/>
        <s v="CUST3183"/>
        <s v="CUST2704"/>
        <s v="CUST2232"/>
        <s v="CUST2177"/>
        <s v="CUST2880"/>
        <s v="CUST1042"/>
        <s v="CUST3157"/>
        <s v="CUST2854"/>
        <s v="CUST1860"/>
        <s v="CUST3812"/>
        <s v="CUST1791"/>
        <s v="CUST2003"/>
        <s v="CUST1925"/>
        <s v="CUST2223"/>
        <s v="CUST3072"/>
        <s v="CUST3854"/>
        <s v="CUST2368"/>
        <s v="CUST3146"/>
        <s v="CUST1883"/>
        <s v="CUST2560"/>
        <s v="CUST2039"/>
        <s v="CUST2764"/>
        <s v="CUST3902"/>
        <s v="CUST1533"/>
        <s v="CUST3011"/>
        <s v="CUST1263"/>
        <s v="CUST3005"/>
        <s v="CUST2002"/>
        <s v="CUST1563"/>
        <s v="CUST3739"/>
        <s v="CUST1052"/>
        <s v="CUST1812"/>
        <s v="CUST3418"/>
        <s v="CUST2323"/>
        <s v="CUST1992"/>
        <s v="CUST3509"/>
        <s v="CUST2468"/>
        <s v="CUST3908"/>
        <s v="CUST1149"/>
        <s v="CUST3817"/>
        <s v="CUST2760"/>
        <s v="CUST2953"/>
        <s v="CUST3834"/>
        <s v="CUST2009"/>
        <s v="CUST2534"/>
        <s v="CUST3070"/>
        <s v="CUST2365"/>
        <s v="CUST2362"/>
        <s v="CUST3691"/>
        <s v="CUST3542"/>
        <s v="CUST1311"/>
        <s v="CUST1182"/>
        <s v="CUST3102"/>
        <s v="CUST1794"/>
        <s v="CUST2846"/>
        <s v="CUST3351"/>
        <s v="CUST3751"/>
        <s v="CUST1302"/>
        <s v="CUST2743"/>
        <s v="CUST3828"/>
        <s v="CUST3780"/>
        <s v="CUST1540"/>
        <s v="CUST1030"/>
        <s v="CUST1397"/>
        <s v="CUST2932"/>
        <s v="CUST2049"/>
        <s v="CUST3870"/>
        <s v="CUST1061"/>
        <s v="CUST1818"/>
        <s v="CUST1620"/>
        <s v="CUST1191"/>
        <s v="CUST3222"/>
        <s v="CUST2193"/>
        <s v="CUST3789"/>
        <s v="CUST3462"/>
        <s v="CUST2619"/>
        <s v="CUST2908"/>
        <s v="CUST2064"/>
        <s v="CUST3278"/>
        <s v="CUST3825"/>
        <s v="CUST2502"/>
        <s v="CUST1687"/>
        <s v="CUST1103"/>
        <s v="CUST1593"/>
        <s v="CUST3517"/>
        <s v="CUST2053"/>
        <s v="CUST3155"/>
        <s v="CUST3098"/>
        <s v="CUST3046"/>
        <s v="CUST1881"/>
        <s v="CUST2614"/>
        <s v="CUST1144"/>
        <s v="CUST3246"/>
        <s v="CUST2377"/>
        <s v="CUST2271"/>
        <s v="CUST1399"/>
        <s v="CUST2871"/>
        <s v="CUST1049"/>
        <s v="CUST2707"/>
        <s v="CUST2101"/>
        <s v="CUST3134"/>
        <s v="CUST2046"/>
        <s v="CUST1195"/>
        <s v="CUST1524"/>
        <s v="CUST3564"/>
        <s v="CUST2084"/>
        <s v="CUST2717"/>
        <s v="CUST1130"/>
        <s v="CUST2107"/>
        <s v="CUST2901"/>
        <s v="CUST1111"/>
        <s v="CUST2072"/>
        <s v="CUST1231"/>
        <s v="CUST1868"/>
        <s v="CUST3387"/>
        <s v="CUST3024"/>
        <s v="CUST2529"/>
        <s v="CUST3587"/>
        <s v="CUST2635"/>
        <s v="CUST2612"/>
        <s v="CUST3358"/>
        <s v="CUST1631"/>
        <s v="CUST2642"/>
        <s v="CUST1278"/>
        <s v="CUST1158"/>
        <s v="CUST1921"/>
        <s v="CUST1811"/>
        <s v="CUST1113"/>
        <s v="CUST3388"/>
        <s v="CUST3117"/>
        <s v="CUST1763"/>
        <s v="CUST3797"/>
        <s v="CUST1759"/>
        <s v="CUST2409"/>
        <s v="CUST3100"/>
        <s v="CUST2410"/>
        <s v="CUST3730"/>
        <s v="CUST3753"/>
        <s v="CUST1264"/>
        <s v="CUST2819"/>
        <s v="CUST2990"/>
        <s v="CUST1338"/>
        <s v="CUST1307"/>
        <s v="CUST3180"/>
        <s v="CUST2363"/>
        <s v="CUST3280"/>
        <s v="CUST1339"/>
        <s v="CUST2935"/>
        <s v="CUST3513"/>
        <s v="CUST3844"/>
        <s v="CUST3130"/>
        <s v="CUST3662"/>
        <s v="CUST3372"/>
        <s v="CUST3721"/>
        <s v="CUST3501"/>
        <s v="CUST1386"/>
        <s v="CUST3684"/>
        <s v="CUST3511"/>
        <s v="CUST1777"/>
        <s v="CUST2820"/>
        <s v="CUST1254"/>
        <s v="CUST1486"/>
        <s v="CUST3859"/>
        <s v="CUST1530"/>
        <s v="CUST1020"/>
        <s v="CUST3919"/>
        <s v="CUST2561"/>
        <s v="CUST2079"/>
        <s v="CUST3469"/>
        <s v="CUST2431"/>
        <s v="CUST3068"/>
        <s v="CUST1491"/>
        <s v="CUST1492"/>
        <s v="CUST1015"/>
        <s v="CUST2702"/>
        <s v="CUST2685"/>
        <s v="CUST2392"/>
        <s v="CUST2519"/>
        <s v="CUST1300"/>
        <s v="CUST1558"/>
        <s v="CUST2943"/>
        <s v="CUST3976"/>
        <s v="CUST2266"/>
      </sharedItems>
    </cacheField>
    <cacheField name="Region" numFmtId="0">
      <sharedItems count="5">
        <s v="West"/>
        <s v="Central"/>
        <s v="East"/>
        <s v="South"/>
        <s v="North"/>
      </sharedItems>
    </cacheField>
    <cacheField name="Category" numFmtId="0">
      <sharedItems count="6">
        <s v="Furniture"/>
        <s v="Electronics"/>
        <s v="Grocery"/>
        <s v="Books"/>
        <s v="Sports"/>
        <s v="Clothing"/>
      </sharedItems>
    </cacheField>
    <cacheField name="Sub_Category" numFmtId="0">
      <sharedItems/>
    </cacheField>
    <cacheField name="Product_Name" numFmtId="0">
      <sharedItems count="5500">
        <s v="Product_0"/>
        <s v="Product_1"/>
        <s v="Product_2"/>
        <s v="Product_3"/>
        <s v="Product_4"/>
        <s v="Product_5"/>
        <s v="Product_6"/>
        <s v="Product_7"/>
        <s v="Product_8"/>
        <s v="Product_9"/>
        <s v="Product_10"/>
        <s v="Product_11"/>
        <s v="Product_12"/>
        <s v="Product_13"/>
        <s v="Product_14"/>
        <s v="Product_15"/>
        <s v="Product_16"/>
        <s v="Product_17"/>
        <s v="Product_18"/>
        <s v="Product_19"/>
        <s v="Product_20"/>
        <s v="Product_21"/>
        <s v="Product_22"/>
        <s v="Product_23"/>
        <s v="Product_24"/>
        <s v="Product_25"/>
        <s v="Product_26"/>
        <s v="Product_27"/>
        <s v="Product_28"/>
        <s v="Product_29"/>
        <s v="Product_30"/>
        <s v="Product_31"/>
        <s v="Product_32"/>
        <s v="Product_33"/>
        <s v="Product_34"/>
        <s v="Product_35"/>
        <s v="Product_36"/>
        <s v="Product_37"/>
        <s v="Product_38"/>
        <s v="Product_39"/>
        <s v="Product_40"/>
        <s v="Product_41"/>
        <s v="Product_42"/>
        <s v="Product_43"/>
        <s v="Product_44"/>
        <s v="Product_45"/>
        <s v="Product_46"/>
        <s v="Product_47"/>
        <s v="Product_48"/>
        <s v="Product_49"/>
        <s v="Product_50"/>
        <s v="Product_51"/>
        <s v="Product_52"/>
        <s v="Product_53"/>
        <s v="Product_54"/>
        <s v="Product_55"/>
        <s v="Product_56"/>
        <s v="Product_57"/>
        <s v="Product_58"/>
        <s v="Product_59"/>
        <s v="Product_60"/>
        <s v="Product_61"/>
        <s v="Product_62"/>
        <s v="Product_63"/>
        <s v="Product_64"/>
        <s v="Product_65"/>
        <s v="Product_66"/>
        <s v="Product_67"/>
        <s v="Product_68"/>
        <s v="Product_69"/>
        <s v="Product_70"/>
        <s v="Product_71"/>
        <s v="Product_72"/>
        <s v="Product_73"/>
        <s v="Product_74"/>
        <s v="Product_75"/>
        <s v="Product_76"/>
        <s v="Product_77"/>
        <s v="Product_78"/>
        <s v="Product_79"/>
        <s v="Product_80"/>
        <s v="Product_81"/>
        <s v="Product_82"/>
        <s v="Product_83"/>
        <s v="Product_84"/>
        <s v="Product_85"/>
        <s v="Product_86"/>
        <s v="Product_87"/>
        <s v="Product_88"/>
        <s v="Product_89"/>
        <s v="Product_90"/>
        <s v="Product_91"/>
        <s v="Product_92"/>
        <s v="Product_93"/>
        <s v="Product_94"/>
        <s v="Product_95"/>
        <s v="Product_96"/>
        <s v="Product_97"/>
        <s v="Product_98"/>
        <s v="Product_99"/>
        <s v="Product_100"/>
        <s v="Product_101"/>
        <s v="Product_102"/>
        <s v="Product_103"/>
        <s v="Product_104"/>
        <s v="Product_105"/>
        <s v="Product_106"/>
        <s v="Product_107"/>
        <s v="Product_108"/>
        <s v="Product_109"/>
        <s v="Product_110"/>
        <s v="Product_111"/>
        <s v="Product_112"/>
        <s v="Product_113"/>
        <s v="Product_114"/>
        <s v="Product_115"/>
        <s v="Product_116"/>
        <s v="Product_117"/>
        <s v="Product_118"/>
        <s v="Product_119"/>
        <s v="Product_120"/>
        <s v="Product_121"/>
        <s v="Product_122"/>
        <s v="Product_123"/>
        <s v="Product_124"/>
        <s v="Product_125"/>
        <s v="Product_126"/>
        <s v="Product_127"/>
        <s v="Product_128"/>
        <s v="Product_129"/>
        <s v="Product_130"/>
        <s v="Product_131"/>
        <s v="Product_132"/>
        <s v="Product_133"/>
        <s v="Product_134"/>
        <s v="Product_135"/>
        <s v="Product_136"/>
        <s v="Product_137"/>
        <s v="Product_138"/>
        <s v="Product_139"/>
        <s v="Product_140"/>
        <s v="Product_141"/>
        <s v="Product_142"/>
        <s v="Product_143"/>
        <s v="Product_144"/>
        <s v="Product_145"/>
        <s v="Product_146"/>
        <s v="Product_147"/>
        <s v="Product_148"/>
        <s v="Product_149"/>
        <s v="Product_150"/>
        <s v="Product_151"/>
        <s v="Product_152"/>
        <s v="Product_153"/>
        <s v="Product_154"/>
        <s v="Product_155"/>
        <s v="Product_156"/>
        <s v="Product_157"/>
        <s v="Product_158"/>
        <s v="Product_159"/>
        <s v="Product_160"/>
        <s v="Product_161"/>
        <s v="Product_162"/>
        <s v="Product_163"/>
        <s v="Product_164"/>
        <s v="Product_165"/>
        <s v="Product_166"/>
        <s v="Product_167"/>
        <s v="Product_168"/>
        <s v="Product_169"/>
        <s v="Product_170"/>
        <s v="Product_171"/>
        <s v="Product_172"/>
        <s v="Product_173"/>
        <s v="Product_174"/>
        <s v="Product_175"/>
        <s v="Product_176"/>
        <s v="Product_177"/>
        <s v="Product_178"/>
        <s v="Product_179"/>
        <s v="Product_180"/>
        <s v="Product_181"/>
        <s v="Product_182"/>
        <s v="Product_183"/>
        <s v="Product_184"/>
        <s v="Product_185"/>
        <s v="Product_186"/>
        <s v="Product_187"/>
        <s v="Product_188"/>
        <s v="Product_189"/>
        <s v="Product_190"/>
        <s v="Product_191"/>
        <s v="Product_192"/>
        <s v="Product_193"/>
        <s v="Product_194"/>
        <s v="Product_195"/>
        <s v="Product_196"/>
        <s v="Product_197"/>
        <s v="Product_198"/>
        <s v="Product_199"/>
        <s v="Product_200"/>
        <s v="Product_201"/>
        <s v="Product_202"/>
        <s v="Product_203"/>
        <s v="Product_204"/>
        <s v="Product_205"/>
        <s v="Product_206"/>
        <s v="Product_207"/>
        <s v="Product_208"/>
        <s v="Product_209"/>
        <s v="Product_210"/>
        <s v="Product_211"/>
        <s v="Product_212"/>
        <s v="Product_213"/>
        <s v="Product_214"/>
        <s v="Product_215"/>
        <s v="Product_216"/>
        <s v="Product_217"/>
        <s v="Product_218"/>
        <s v="Product_219"/>
        <s v="Product_220"/>
        <s v="Product_221"/>
        <s v="Product_222"/>
        <s v="Product_223"/>
        <s v="Product_224"/>
        <s v="Product_225"/>
        <s v="Product_226"/>
        <s v="Product_227"/>
        <s v="Product_228"/>
        <s v="Product_229"/>
        <s v="Product_230"/>
        <s v="Product_231"/>
        <s v="Product_232"/>
        <s v="Product_233"/>
        <s v="Product_234"/>
        <s v="Product_235"/>
        <s v="Product_236"/>
        <s v="Product_237"/>
        <s v="Product_238"/>
        <s v="Product_239"/>
        <s v="Product_240"/>
        <s v="Product_241"/>
        <s v="Product_242"/>
        <s v="Product_243"/>
        <s v="Product_244"/>
        <s v="Product_245"/>
        <s v="Product_246"/>
        <s v="Product_247"/>
        <s v="Product_248"/>
        <s v="Product_249"/>
        <s v="Product_250"/>
        <s v="Product_251"/>
        <s v="Product_252"/>
        <s v="Product_253"/>
        <s v="Product_254"/>
        <s v="Product_255"/>
        <s v="Product_256"/>
        <s v="Product_257"/>
        <s v="Product_258"/>
        <s v="Product_259"/>
        <s v="Product_260"/>
        <s v="Product_261"/>
        <s v="Product_262"/>
        <s v="Product_263"/>
        <s v="Product_264"/>
        <s v="Product_265"/>
        <s v="Product_266"/>
        <s v="Product_267"/>
        <s v="Product_268"/>
        <s v="Product_269"/>
        <s v="Product_270"/>
        <s v="Product_271"/>
        <s v="Product_272"/>
        <s v="Product_273"/>
        <s v="Product_274"/>
        <s v="Product_275"/>
        <s v="Product_276"/>
        <s v="Product_277"/>
        <s v="Product_278"/>
        <s v="Product_279"/>
        <s v="Product_280"/>
        <s v="Product_281"/>
        <s v="Product_282"/>
        <s v="Product_283"/>
        <s v="Product_284"/>
        <s v="Product_285"/>
        <s v="Product_286"/>
        <s v="Product_287"/>
        <s v="Product_288"/>
        <s v="Product_289"/>
        <s v="Product_290"/>
        <s v="Product_291"/>
        <s v="Product_292"/>
        <s v="Product_293"/>
        <s v="Product_294"/>
        <s v="Product_295"/>
        <s v="Product_296"/>
        <s v="Product_297"/>
        <s v="Product_298"/>
        <s v="Product_299"/>
        <s v="Product_300"/>
        <s v="Product_301"/>
        <s v="Product_302"/>
        <s v="Product_303"/>
        <s v="Product_304"/>
        <s v="Product_305"/>
        <s v="Product_306"/>
        <s v="Product_307"/>
        <s v="Product_308"/>
        <s v="Product_309"/>
        <s v="Product_310"/>
        <s v="Product_311"/>
        <s v="Product_312"/>
        <s v="Product_313"/>
        <s v="Product_314"/>
        <s v="Product_315"/>
        <s v="Product_316"/>
        <s v="Product_317"/>
        <s v="Product_318"/>
        <s v="Product_319"/>
        <s v="Product_320"/>
        <s v="Product_321"/>
        <s v="Product_322"/>
        <s v="Product_323"/>
        <s v="Product_324"/>
        <s v="Product_325"/>
        <s v="Product_326"/>
        <s v="Product_327"/>
        <s v="Product_328"/>
        <s v="Product_329"/>
        <s v="Product_330"/>
        <s v="Product_331"/>
        <s v="Product_332"/>
        <s v="Product_333"/>
        <s v="Product_334"/>
        <s v="Product_335"/>
        <s v="Product_336"/>
        <s v="Product_337"/>
        <s v="Product_338"/>
        <s v="Product_339"/>
        <s v="Product_340"/>
        <s v="Product_341"/>
        <s v="Product_342"/>
        <s v="Product_343"/>
        <s v="Product_344"/>
        <s v="Product_345"/>
        <s v="Product_346"/>
        <s v="Product_347"/>
        <s v="Product_348"/>
        <s v="Product_349"/>
        <s v="Product_350"/>
        <s v="Product_351"/>
        <s v="Product_352"/>
        <s v="Product_353"/>
        <s v="Product_354"/>
        <s v="Product_355"/>
        <s v="Product_356"/>
        <s v="Product_357"/>
        <s v="Product_358"/>
        <s v="Product_359"/>
        <s v="Product_360"/>
        <s v="Product_361"/>
        <s v="Product_362"/>
        <s v="Product_363"/>
        <s v="Product_364"/>
        <s v="Product_365"/>
        <s v="Product_366"/>
        <s v="Product_367"/>
        <s v="Product_368"/>
        <s v="Product_369"/>
        <s v="Product_370"/>
        <s v="Product_371"/>
        <s v="Product_372"/>
        <s v="Product_373"/>
        <s v="Product_374"/>
        <s v="Product_375"/>
        <s v="Product_376"/>
        <s v="Product_377"/>
        <s v="Product_378"/>
        <s v="Product_379"/>
        <s v="Product_380"/>
        <s v="Product_381"/>
        <s v="Product_382"/>
        <s v="Product_383"/>
        <s v="Product_384"/>
        <s v="Product_385"/>
        <s v="Product_386"/>
        <s v="Product_387"/>
        <s v="Product_388"/>
        <s v="Product_389"/>
        <s v="Product_390"/>
        <s v="Product_391"/>
        <s v="Product_392"/>
        <s v="Product_393"/>
        <s v="Product_394"/>
        <s v="Product_395"/>
        <s v="Product_396"/>
        <s v="Product_397"/>
        <s v="Product_398"/>
        <s v="Product_399"/>
        <s v="Product_400"/>
        <s v="Product_401"/>
        <s v="Product_402"/>
        <s v="Product_403"/>
        <s v="Product_404"/>
        <s v="Product_405"/>
        <s v="Product_406"/>
        <s v="Product_407"/>
        <s v="Product_408"/>
        <s v="Product_409"/>
        <s v="Product_410"/>
        <s v="Product_411"/>
        <s v="Product_412"/>
        <s v="Product_413"/>
        <s v="Product_414"/>
        <s v="Product_415"/>
        <s v="Product_416"/>
        <s v="Product_417"/>
        <s v="Product_418"/>
        <s v="Product_419"/>
        <s v="Product_420"/>
        <s v="Product_421"/>
        <s v="Product_422"/>
        <s v="Product_423"/>
        <s v="Product_424"/>
        <s v="Product_425"/>
        <s v="Product_426"/>
        <s v="Product_427"/>
        <s v="Product_428"/>
        <s v="Product_429"/>
        <s v="Product_430"/>
        <s v="Product_431"/>
        <s v="Product_432"/>
        <s v="Product_433"/>
        <s v="Product_434"/>
        <s v="Product_435"/>
        <s v="Product_436"/>
        <s v="Product_437"/>
        <s v="Product_438"/>
        <s v="Product_439"/>
        <s v="Product_440"/>
        <s v="Product_441"/>
        <s v="Product_442"/>
        <s v="Product_443"/>
        <s v="Product_444"/>
        <s v="Product_445"/>
        <s v="Product_446"/>
        <s v="Product_447"/>
        <s v="Product_448"/>
        <s v="Product_449"/>
        <s v="Product_450"/>
        <s v="Product_451"/>
        <s v="Product_452"/>
        <s v="Product_453"/>
        <s v="Product_454"/>
        <s v="Product_455"/>
        <s v="Product_456"/>
        <s v="Product_457"/>
        <s v="Product_458"/>
        <s v="Product_459"/>
        <s v="Product_460"/>
        <s v="Product_461"/>
        <s v="Product_462"/>
        <s v="Product_463"/>
        <s v="Product_464"/>
        <s v="Product_465"/>
        <s v="Product_466"/>
        <s v="Product_467"/>
        <s v="Product_468"/>
        <s v="Product_469"/>
        <s v="Product_470"/>
        <s v="Product_471"/>
        <s v="Product_472"/>
        <s v="Product_473"/>
        <s v="Product_474"/>
        <s v="Product_475"/>
        <s v="Product_476"/>
        <s v="Product_477"/>
        <s v="Product_478"/>
        <s v="Product_479"/>
        <s v="Product_480"/>
        <s v="Product_481"/>
        <s v="Product_482"/>
        <s v="Product_483"/>
        <s v="Product_484"/>
        <s v="Product_485"/>
        <s v="Product_486"/>
        <s v="Product_487"/>
        <s v="Product_488"/>
        <s v="Product_489"/>
        <s v="Product_490"/>
        <s v="Product_491"/>
        <s v="Product_492"/>
        <s v="Product_493"/>
        <s v="Product_494"/>
        <s v="Product_495"/>
        <s v="Product_496"/>
        <s v="Product_497"/>
        <s v="Product_498"/>
        <s v="Product_499"/>
        <s v="Product_500"/>
        <s v="Product_501"/>
        <s v="Product_502"/>
        <s v="Product_503"/>
        <s v="Product_504"/>
        <s v="Product_505"/>
        <s v="Product_506"/>
        <s v="Product_507"/>
        <s v="Product_508"/>
        <s v="Product_509"/>
        <s v="Product_510"/>
        <s v="Product_511"/>
        <s v="Product_512"/>
        <s v="Product_513"/>
        <s v="Product_514"/>
        <s v="Product_515"/>
        <s v="Product_516"/>
        <s v="Product_517"/>
        <s v="Product_518"/>
        <s v="Product_519"/>
        <s v="Product_520"/>
        <s v="Product_521"/>
        <s v="Product_522"/>
        <s v="Product_523"/>
        <s v="Product_524"/>
        <s v="Product_525"/>
        <s v="Product_526"/>
        <s v="Product_527"/>
        <s v="Product_528"/>
        <s v="Product_529"/>
        <s v="Product_530"/>
        <s v="Product_531"/>
        <s v="Product_532"/>
        <s v="Product_533"/>
        <s v="Product_534"/>
        <s v="Product_535"/>
        <s v="Product_536"/>
        <s v="Product_537"/>
        <s v="Product_538"/>
        <s v="Product_539"/>
        <s v="Product_540"/>
        <s v="Product_541"/>
        <s v="Product_542"/>
        <s v="Product_543"/>
        <s v="Product_544"/>
        <s v="Product_545"/>
        <s v="Product_546"/>
        <s v="Product_547"/>
        <s v="Product_548"/>
        <s v="Product_549"/>
        <s v="Product_550"/>
        <s v="Product_551"/>
        <s v="Product_552"/>
        <s v="Product_553"/>
        <s v="Product_554"/>
        <s v="Product_555"/>
        <s v="Product_556"/>
        <s v="Product_557"/>
        <s v="Product_558"/>
        <s v="Product_559"/>
        <s v="Product_560"/>
        <s v="Product_561"/>
        <s v="Product_562"/>
        <s v="Product_563"/>
        <s v="Product_564"/>
        <s v="Product_565"/>
        <s v="Product_566"/>
        <s v="Product_567"/>
        <s v="Product_568"/>
        <s v="Product_569"/>
        <s v="Product_570"/>
        <s v="Product_571"/>
        <s v="Product_572"/>
        <s v="Product_573"/>
        <s v="Product_574"/>
        <s v="Product_575"/>
        <s v="Product_576"/>
        <s v="Product_577"/>
        <s v="Product_578"/>
        <s v="Product_579"/>
        <s v="Product_580"/>
        <s v="Product_581"/>
        <s v="Product_582"/>
        <s v="Product_583"/>
        <s v="Product_584"/>
        <s v="Product_585"/>
        <s v="Product_586"/>
        <s v="Product_587"/>
        <s v="Product_588"/>
        <s v="Product_589"/>
        <s v="Product_590"/>
        <s v="Product_591"/>
        <s v="Product_592"/>
        <s v="Product_593"/>
        <s v="Product_594"/>
        <s v="Product_595"/>
        <s v="Product_596"/>
        <s v="Product_597"/>
        <s v="Product_598"/>
        <s v="Product_599"/>
        <s v="Product_600"/>
        <s v="Product_601"/>
        <s v="Product_602"/>
        <s v="Product_603"/>
        <s v="Product_604"/>
        <s v="Product_605"/>
        <s v="Product_606"/>
        <s v="Product_607"/>
        <s v="Product_608"/>
        <s v="Product_609"/>
        <s v="Product_610"/>
        <s v="Product_611"/>
        <s v="Product_612"/>
        <s v="Product_613"/>
        <s v="Product_614"/>
        <s v="Product_615"/>
        <s v="Product_616"/>
        <s v="Product_617"/>
        <s v="Product_618"/>
        <s v="Product_619"/>
        <s v="Product_620"/>
        <s v="Product_621"/>
        <s v="Product_622"/>
        <s v="Product_623"/>
        <s v="Product_624"/>
        <s v="Product_625"/>
        <s v="Product_626"/>
        <s v="Product_627"/>
        <s v="Product_628"/>
        <s v="Product_629"/>
        <s v="Product_630"/>
        <s v="Product_631"/>
        <s v="Product_632"/>
        <s v="Product_633"/>
        <s v="Product_634"/>
        <s v="Product_635"/>
        <s v="Product_636"/>
        <s v="Product_637"/>
        <s v="Product_638"/>
        <s v="Product_639"/>
        <s v="Product_640"/>
        <s v="Product_641"/>
        <s v="Product_642"/>
        <s v="Product_643"/>
        <s v="Product_644"/>
        <s v="Product_645"/>
        <s v="Product_646"/>
        <s v="Product_647"/>
        <s v="Product_648"/>
        <s v="Product_649"/>
        <s v="Product_650"/>
        <s v="Product_651"/>
        <s v="Product_652"/>
        <s v="Product_653"/>
        <s v="Product_654"/>
        <s v="Product_655"/>
        <s v="Product_656"/>
        <s v="Product_657"/>
        <s v="Product_658"/>
        <s v="Product_659"/>
        <s v="Product_660"/>
        <s v="Product_661"/>
        <s v="Product_662"/>
        <s v="Product_663"/>
        <s v="Product_664"/>
        <s v="Product_665"/>
        <s v="Product_666"/>
        <s v="Product_667"/>
        <s v="Product_668"/>
        <s v="Product_669"/>
        <s v="Product_670"/>
        <s v="Product_671"/>
        <s v="Product_672"/>
        <s v="Product_673"/>
        <s v="Product_674"/>
        <s v="Product_675"/>
        <s v="Product_676"/>
        <s v="Product_677"/>
        <s v="Product_678"/>
        <s v="Product_679"/>
        <s v="Product_680"/>
        <s v="Product_681"/>
        <s v="Product_682"/>
        <s v="Product_683"/>
        <s v="Product_684"/>
        <s v="Product_685"/>
        <s v="Product_686"/>
        <s v="Product_687"/>
        <s v="Product_688"/>
        <s v="Product_689"/>
        <s v="Product_690"/>
        <s v="Product_691"/>
        <s v="Product_692"/>
        <s v="Product_693"/>
        <s v="Product_694"/>
        <s v="Product_695"/>
        <s v="Product_696"/>
        <s v="Product_697"/>
        <s v="Product_698"/>
        <s v="Product_699"/>
        <s v="Product_700"/>
        <s v="Product_701"/>
        <s v="Product_702"/>
        <s v="Product_703"/>
        <s v="Product_704"/>
        <s v="Product_705"/>
        <s v="Product_706"/>
        <s v="Product_707"/>
        <s v="Product_708"/>
        <s v="Product_709"/>
        <s v="Product_710"/>
        <s v="Product_711"/>
        <s v="Product_712"/>
        <s v="Product_713"/>
        <s v="Product_714"/>
        <s v="Product_715"/>
        <s v="Product_716"/>
        <s v="Product_717"/>
        <s v="Product_718"/>
        <s v="Product_719"/>
        <s v="Product_720"/>
        <s v="Product_721"/>
        <s v="Product_722"/>
        <s v="Product_723"/>
        <s v="Product_724"/>
        <s v="Product_725"/>
        <s v="Product_726"/>
        <s v="Product_727"/>
        <s v="Product_728"/>
        <s v="Product_729"/>
        <s v="Product_730"/>
        <s v="Product_731"/>
        <s v="Product_732"/>
        <s v="Product_733"/>
        <s v="Product_734"/>
        <s v="Product_735"/>
        <s v="Product_736"/>
        <s v="Product_737"/>
        <s v="Product_738"/>
        <s v="Product_739"/>
        <s v="Product_740"/>
        <s v="Product_741"/>
        <s v="Product_742"/>
        <s v="Product_743"/>
        <s v="Product_744"/>
        <s v="Product_745"/>
        <s v="Product_746"/>
        <s v="Product_747"/>
        <s v="Product_748"/>
        <s v="Product_749"/>
        <s v="Product_750"/>
        <s v="Product_751"/>
        <s v="Product_752"/>
        <s v="Product_753"/>
        <s v="Product_754"/>
        <s v="Product_755"/>
        <s v="Product_756"/>
        <s v="Product_757"/>
        <s v="Product_758"/>
        <s v="Product_759"/>
        <s v="Product_760"/>
        <s v="Product_761"/>
        <s v="Product_762"/>
        <s v="Product_763"/>
        <s v="Product_764"/>
        <s v="Product_765"/>
        <s v="Product_766"/>
        <s v="Product_767"/>
        <s v="Product_768"/>
        <s v="Product_769"/>
        <s v="Product_770"/>
        <s v="Product_771"/>
        <s v="Product_772"/>
        <s v="Product_773"/>
        <s v="Product_774"/>
        <s v="Product_775"/>
        <s v="Product_776"/>
        <s v="Product_777"/>
        <s v="Product_778"/>
        <s v="Product_779"/>
        <s v="Product_780"/>
        <s v="Product_781"/>
        <s v="Product_782"/>
        <s v="Product_783"/>
        <s v="Product_784"/>
        <s v="Product_785"/>
        <s v="Product_786"/>
        <s v="Product_787"/>
        <s v="Product_788"/>
        <s v="Product_789"/>
        <s v="Product_790"/>
        <s v="Product_791"/>
        <s v="Product_792"/>
        <s v="Product_793"/>
        <s v="Product_794"/>
        <s v="Product_795"/>
        <s v="Product_796"/>
        <s v="Product_797"/>
        <s v="Product_798"/>
        <s v="Product_799"/>
        <s v="Product_800"/>
        <s v="Product_801"/>
        <s v="Product_802"/>
        <s v="Product_803"/>
        <s v="Product_804"/>
        <s v="Product_805"/>
        <s v="Product_806"/>
        <s v="Product_807"/>
        <s v="Product_808"/>
        <s v="Product_809"/>
        <s v="Product_810"/>
        <s v="Product_811"/>
        <s v="Product_812"/>
        <s v="Product_813"/>
        <s v="Product_814"/>
        <s v="Product_815"/>
        <s v="Product_816"/>
        <s v="Product_817"/>
        <s v="Product_818"/>
        <s v="Product_819"/>
        <s v="Product_820"/>
        <s v="Product_821"/>
        <s v="Product_822"/>
        <s v="Product_823"/>
        <s v="Product_824"/>
        <s v="Product_825"/>
        <s v="Product_826"/>
        <s v="Product_827"/>
        <s v="Product_828"/>
        <s v="Product_829"/>
        <s v="Product_830"/>
        <s v="Product_831"/>
        <s v="Product_832"/>
        <s v="Product_833"/>
        <s v="Product_834"/>
        <s v="Product_835"/>
        <s v="Product_836"/>
        <s v="Product_837"/>
        <s v="Product_838"/>
        <s v="Product_839"/>
        <s v="Product_840"/>
        <s v="Product_841"/>
        <s v="Product_842"/>
        <s v="Product_843"/>
        <s v="Product_844"/>
        <s v="Product_845"/>
        <s v="Product_846"/>
        <s v="Product_847"/>
        <s v="Product_848"/>
        <s v="Product_849"/>
        <s v="Product_850"/>
        <s v="Product_851"/>
        <s v="Product_852"/>
        <s v="Product_853"/>
        <s v="Product_854"/>
        <s v="Product_855"/>
        <s v="Product_856"/>
        <s v="Product_857"/>
        <s v="Product_858"/>
        <s v="Product_859"/>
        <s v="Product_860"/>
        <s v="Product_861"/>
        <s v="Product_862"/>
        <s v="Product_863"/>
        <s v="Product_864"/>
        <s v="Product_865"/>
        <s v="Product_866"/>
        <s v="Product_867"/>
        <s v="Product_868"/>
        <s v="Product_869"/>
        <s v="Product_870"/>
        <s v="Product_871"/>
        <s v="Product_872"/>
        <s v="Product_873"/>
        <s v="Product_874"/>
        <s v="Product_875"/>
        <s v="Product_876"/>
        <s v="Product_877"/>
        <s v="Product_878"/>
        <s v="Product_879"/>
        <s v="Product_880"/>
        <s v="Product_881"/>
        <s v="Product_882"/>
        <s v="Product_883"/>
        <s v="Product_884"/>
        <s v="Product_885"/>
        <s v="Product_886"/>
        <s v="Product_887"/>
        <s v="Product_888"/>
        <s v="Product_889"/>
        <s v="Product_890"/>
        <s v="Product_891"/>
        <s v="Product_892"/>
        <s v="Product_893"/>
        <s v="Product_894"/>
        <s v="Product_895"/>
        <s v="Product_896"/>
        <s v="Product_897"/>
        <s v="Product_898"/>
        <s v="Product_899"/>
        <s v="Product_900"/>
        <s v="Product_901"/>
        <s v="Product_902"/>
        <s v="Product_903"/>
        <s v="Product_904"/>
        <s v="Product_905"/>
        <s v="Product_906"/>
        <s v="Product_907"/>
        <s v="Product_908"/>
        <s v="Product_909"/>
        <s v="Product_910"/>
        <s v="Product_911"/>
        <s v="Product_912"/>
        <s v="Product_913"/>
        <s v="Product_914"/>
        <s v="Product_915"/>
        <s v="Product_916"/>
        <s v="Product_917"/>
        <s v="Product_918"/>
        <s v="Product_919"/>
        <s v="Product_920"/>
        <s v="Product_921"/>
        <s v="Product_922"/>
        <s v="Product_923"/>
        <s v="Product_924"/>
        <s v="Product_925"/>
        <s v="Product_926"/>
        <s v="Product_927"/>
        <s v="Product_928"/>
        <s v="Product_929"/>
        <s v="Product_930"/>
        <s v="Product_931"/>
        <s v="Product_932"/>
        <s v="Product_933"/>
        <s v="Product_934"/>
        <s v="Product_935"/>
        <s v="Product_936"/>
        <s v="Product_937"/>
        <s v="Product_938"/>
        <s v="Product_939"/>
        <s v="Product_940"/>
        <s v="Product_941"/>
        <s v="Product_942"/>
        <s v="Product_943"/>
        <s v="Product_944"/>
        <s v="Product_945"/>
        <s v="Product_946"/>
        <s v="Product_947"/>
        <s v="Product_948"/>
        <s v="Product_949"/>
        <s v="Product_950"/>
        <s v="Product_951"/>
        <s v="Product_952"/>
        <s v="Product_953"/>
        <s v="Product_954"/>
        <s v="Product_955"/>
        <s v="Product_956"/>
        <s v="Product_957"/>
        <s v="Product_958"/>
        <s v="Product_959"/>
        <s v="Product_960"/>
        <s v="Product_961"/>
        <s v="Product_962"/>
        <s v="Product_963"/>
        <s v="Product_964"/>
        <s v="Product_965"/>
        <s v="Product_966"/>
        <s v="Product_967"/>
        <s v="Product_968"/>
        <s v="Product_969"/>
        <s v="Product_970"/>
        <s v="Product_971"/>
        <s v="Product_972"/>
        <s v="Product_973"/>
        <s v="Product_974"/>
        <s v="Product_975"/>
        <s v="Product_976"/>
        <s v="Product_977"/>
        <s v="Product_978"/>
        <s v="Product_979"/>
        <s v="Product_980"/>
        <s v="Product_981"/>
        <s v="Product_982"/>
        <s v="Product_983"/>
        <s v="Product_984"/>
        <s v="Product_985"/>
        <s v="Product_986"/>
        <s v="Product_987"/>
        <s v="Product_988"/>
        <s v="Product_989"/>
        <s v="Product_990"/>
        <s v="Product_991"/>
        <s v="Product_992"/>
        <s v="Product_993"/>
        <s v="Product_994"/>
        <s v="Product_995"/>
        <s v="Product_996"/>
        <s v="Product_997"/>
        <s v="Product_998"/>
        <s v="Product_999"/>
        <s v="Product_1000"/>
        <s v="Product_1001"/>
        <s v="Product_1002"/>
        <s v="Product_1003"/>
        <s v="Product_1004"/>
        <s v="Product_1005"/>
        <s v="Product_1006"/>
        <s v="Product_1007"/>
        <s v="Product_1008"/>
        <s v="Product_1009"/>
        <s v="Product_1010"/>
        <s v="Product_1011"/>
        <s v="Product_1012"/>
        <s v="Product_1013"/>
        <s v="Product_1014"/>
        <s v="Product_1015"/>
        <s v="Product_1016"/>
        <s v="Product_1017"/>
        <s v="Product_1018"/>
        <s v="Product_1019"/>
        <s v="Product_1020"/>
        <s v="Product_1021"/>
        <s v="Product_1022"/>
        <s v="Product_1023"/>
        <s v="Product_1024"/>
        <s v="Product_1025"/>
        <s v="Product_1026"/>
        <s v="Product_1027"/>
        <s v="Product_1028"/>
        <s v="Product_1029"/>
        <s v="Product_1030"/>
        <s v="Product_1031"/>
        <s v="Product_1032"/>
        <s v="Product_1033"/>
        <s v="Product_1034"/>
        <s v="Product_1035"/>
        <s v="Product_1036"/>
        <s v="Product_1037"/>
        <s v="Product_1038"/>
        <s v="Product_1039"/>
        <s v="Product_1040"/>
        <s v="Product_1041"/>
        <s v="Product_1042"/>
        <s v="Product_1043"/>
        <s v="Product_1044"/>
        <s v="Product_1045"/>
        <s v="Product_1046"/>
        <s v="Product_1047"/>
        <s v="Product_1048"/>
        <s v="Product_1049"/>
        <s v="Product_1050"/>
        <s v="Product_1051"/>
        <s v="Product_1052"/>
        <s v="Product_1053"/>
        <s v="Product_1054"/>
        <s v="Product_1055"/>
        <s v="Product_1056"/>
        <s v="Product_1057"/>
        <s v="Product_1058"/>
        <s v="Product_1059"/>
        <s v="Product_1060"/>
        <s v="Product_1061"/>
        <s v="Product_1062"/>
        <s v="Product_1063"/>
        <s v="Product_1064"/>
        <s v="Product_1065"/>
        <s v="Product_1066"/>
        <s v="Product_1067"/>
        <s v="Product_1068"/>
        <s v="Product_1069"/>
        <s v="Product_1070"/>
        <s v="Product_1071"/>
        <s v="Product_1072"/>
        <s v="Product_1073"/>
        <s v="Product_1074"/>
        <s v="Product_1075"/>
        <s v="Product_1076"/>
        <s v="Product_1077"/>
        <s v="Product_1078"/>
        <s v="Product_1079"/>
        <s v="Product_1080"/>
        <s v="Product_1081"/>
        <s v="Product_1082"/>
        <s v="Product_1083"/>
        <s v="Product_1084"/>
        <s v="Product_1085"/>
        <s v="Product_1086"/>
        <s v="Product_1087"/>
        <s v="Product_1088"/>
        <s v="Product_1089"/>
        <s v="Product_1090"/>
        <s v="Product_1091"/>
        <s v="Product_1092"/>
        <s v="Product_1093"/>
        <s v="Product_1094"/>
        <s v="Product_1095"/>
        <s v="Product_1096"/>
        <s v="Product_1097"/>
        <s v="Product_1098"/>
        <s v="Product_1099"/>
        <s v="Product_1100"/>
        <s v="Product_1101"/>
        <s v="Product_1102"/>
        <s v="Product_1103"/>
        <s v="Product_1104"/>
        <s v="Product_1105"/>
        <s v="Product_1106"/>
        <s v="Product_1107"/>
        <s v="Product_1108"/>
        <s v="Product_1109"/>
        <s v="Product_1110"/>
        <s v="Product_1111"/>
        <s v="Product_1112"/>
        <s v="Product_1113"/>
        <s v="Product_1114"/>
        <s v="Product_1115"/>
        <s v="Product_1116"/>
        <s v="Product_1117"/>
        <s v="Product_1118"/>
        <s v="Product_1119"/>
        <s v="Product_1120"/>
        <s v="Product_1121"/>
        <s v="Product_1122"/>
        <s v="Product_1123"/>
        <s v="Product_1124"/>
        <s v="Product_1125"/>
        <s v="Product_1126"/>
        <s v="Product_1127"/>
        <s v="Product_1128"/>
        <s v="Product_1129"/>
        <s v="Product_1130"/>
        <s v="Product_1131"/>
        <s v="Product_1132"/>
        <s v="Product_1133"/>
        <s v="Product_1134"/>
        <s v="Product_1135"/>
        <s v="Product_1136"/>
        <s v="Product_1137"/>
        <s v="Product_1138"/>
        <s v="Product_1139"/>
        <s v="Product_1140"/>
        <s v="Product_1141"/>
        <s v="Product_1142"/>
        <s v="Product_1143"/>
        <s v="Product_1144"/>
        <s v="Product_1145"/>
        <s v="Product_1146"/>
        <s v="Product_1147"/>
        <s v="Product_1148"/>
        <s v="Product_1149"/>
        <s v="Product_1150"/>
        <s v="Product_1151"/>
        <s v="Product_1152"/>
        <s v="Product_1153"/>
        <s v="Product_1154"/>
        <s v="Product_1155"/>
        <s v="Product_1156"/>
        <s v="Product_1157"/>
        <s v="Product_1158"/>
        <s v="Product_1159"/>
        <s v="Product_1160"/>
        <s v="Product_1161"/>
        <s v="Product_1162"/>
        <s v="Product_1163"/>
        <s v="Product_1164"/>
        <s v="Product_1165"/>
        <s v="Product_1166"/>
        <s v="Product_1167"/>
        <s v="Product_1168"/>
        <s v="Product_1169"/>
        <s v="Product_1170"/>
        <s v="Product_1171"/>
        <s v="Product_1172"/>
        <s v="Product_1173"/>
        <s v="Product_1174"/>
        <s v="Product_1175"/>
        <s v="Product_1176"/>
        <s v="Product_1177"/>
        <s v="Product_1178"/>
        <s v="Product_1179"/>
        <s v="Product_1180"/>
        <s v="Product_1181"/>
        <s v="Product_1182"/>
        <s v="Product_1183"/>
        <s v="Product_1184"/>
        <s v="Product_1185"/>
        <s v="Product_1186"/>
        <s v="Product_1187"/>
        <s v="Product_1188"/>
        <s v="Product_1189"/>
        <s v="Product_1190"/>
        <s v="Product_1191"/>
        <s v="Product_1192"/>
        <s v="Product_1193"/>
        <s v="Product_1194"/>
        <s v="Product_1195"/>
        <s v="Product_1196"/>
        <s v="Product_1197"/>
        <s v="Product_1198"/>
        <s v="Product_1199"/>
        <s v="Product_1200"/>
        <s v="Product_1201"/>
        <s v="Product_1202"/>
        <s v="Product_1203"/>
        <s v="Product_1204"/>
        <s v="Product_1205"/>
        <s v="Product_1206"/>
        <s v="Product_1207"/>
        <s v="Product_1208"/>
        <s v="Product_1209"/>
        <s v="Product_1210"/>
        <s v="Product_1211"/>
        <s v="Product_1212"/>
        <s v="Product_1213"/>
        <s v="Product_1214"/>
        <s v="Product_1215"/>
        <s v="Product_1216"/>
        <s v="Product_1217"/>
        <s v="Product_1218"/>
        <s v="Product_1219"/>
        <s v="Product_1220"/>
        <s v="Product_1221"/>
        <s v="Product_1222"/>
        <s v="Product_1223"/>
        <s v="Product_1224"/>
        <s v="Product_1225"/>
        <s v="Product_1226"/>
        <s v="Product_1227"/>
        <s v="Product_1228"/>
        <s v="Product_1229"/>
        <s v="Product_1230"/>
        <s v="Product_1231"/>
        <s v="Product_1232"/>
        <s v="Product_1233"/>
        <s v="Product_1234"/>
        <s v="Product_1235"/>
        <s v="Product_1236"/>
        <s v="Product_1237"/>
        <s v="Product_1238"/>
        <s v="Product_1239"/>
        <s v="Product_1240"/>
        <s v="Product_1241"/>
        <s v="Product_1242"/>
        <s v="Product_1243"/>
        <s v="Product_1244"/>
        <s v="Product_1245"/>
        <s v="Product_1246"/>
        <s v="Product_1247"/>
        <s v="Product_1248"/>
        <s v="Product_1249"/>
        <s v="Product_1250"/>
        <s v="Product_1251"/>
        <s v="Product_1252"/>
        <s v="Product_1253"/>
        <s v="Product_1254"/>
        <s v="Product_1255"/>
        <s v="Product_1256"/>
        <s v="Product_1257"/>
        <s v="Product_1258"/>
        <s v="Product_1259"/>
        <s v="Product_1260"/>
        <s v="Product_1261"/>
        <s v="Product_1262"/>
        <s v="Product_1263"/>
        <s v="Product_1264"/>
        <s v="Product_1265"/>
        <s v="Product_1266"/>
        <s v="Product_1267"/>
        <s v="Product_1268"/>
        <s v="Product_1269"/>
        <s v="Product_1270"/>
        <s v="Product_1271"/>
        <s v="Product_1272"/>
        <s v="Product_1273"/>
        <s v="Product_1274"/>
        <s v="Product_1275"/>
        <s v="Product_1276"/>
        <s v="Product_1277"/>
        <s v="Product_1278"/>
        <s v="Product_1279"/>
        <s v="Product_1280"/>
        <s v="Product_1281"/>
        <s v="Product_1282"/>
        <s v="Product_1283"/>
        <s v="Product_1284"/>
        <s v="Product_1285"/>
        <s v="Product_1286"/>
        <s v="Product_1287"/>
        <s v="Product_1288"/>
        <s v="Product_1289"/>
        <s v="Product_1290"/>
        <s v="Product_1291"/>
        <s v="Product_1292"/>
        <s v="Product_1293"/>
        <s v="Product_1294"/>
        <s v="Product_1295"/>
        <s v="Product_1296"/>
        <s v="Product_1297"/>
        <s v="Product_1298"/>
        <s v="Product_1299"/>
        <s v="Product_1300"/>
        <s v="Product_1301"/>
        <s v="Product_1302"/>
        <s v="Product_1303"/>
        <s v="Product_1304"/>
        <s v="Product_1305"/>
        <s v="Product_1306"/>
        <s v="Product_1307"/>
        <s v="Product_1308"/>
        <s v="Product_1309"/>
        <s v="Product_1310"/>
        <s v="Product_1311"/>
        <s v="Product_1312"/>
        <s v="Product_1313"/>
        <s v="Product_1314"/>
        <s v="Product_1315"/>
        <s v="Product_1316"/>
        <s v="Product_1317"/>
        <s v="Product_1318"/>
        <s v="Product_1319"/>
        <s v="Product_1320"/>
        <s v="Product_1321"/>
        <s v="Product_1322"/>
        <s v="Product_1323"/>
        <s v="Product_1324"/>
        <s v="Product_1325"/>
        <s v="Product_1326"/>
        <s v="Product_1327"/>
        <s v="Product_1328"/>
        <s v="Product_1329"/>
        <s v="Product_1330"/>
        <s v="Product_1331"/>
        <s v="Product_1332"/>
        <s v="Product_1333"/>
        <s v="Product_1334"/>
        <s v="Product_1335"/>
        <s v="Product_1336"/>
        <s v="Product_1337"/>
        <s v="Product_1338"/>
        <s v="Product_1339"/>
        <s v="Product_1340"/>
        <s v="Product_1341"/>
        <s v="Product_1342"/>
        <s v="Product_1343"/>
        <s v="Product_1344"/>
        <s v="Product_1345"/>
        <s v="Product_1346"/>
        <s v="Product_1347"/>
        <s v="Product_1348"/>
        <s v="Product_1349"/>
        <s v="Product_1350"/>
        <s v="Product_1351"/>
        <s v="Product_1352"/>
        <s v="Product_1353"/>
        <s v="Product_1354"/>
        <s v="Product_1355"/>
        <s v="Product_1356"/>
        <s v="Product_1357"/>
        <s v="Product_1358"/>
        <s v="Product_1359"/>
        <s v="Product_1360"/>
        <s v="Product_1361"/>
        <s v="Product_1362"/>
        <s v="Product_1363"/>
        <s v="Product_1364"/>
        <s v="Product_1365"/>
        <s v="Product_1366"/>
        <s v="Product_1367"/>
        <s v="Product_1368"/>
        <s v="Product_1369"/>
        <s v="Product_1370"/>
        <s v="Product_1371"/>
        <s v="Product_1372"/>
        <s v="Product_1373"/>
        <s v="Product_1374"/>
        <s v="Product_1375"/>
        <s v="Product_1376"/>
        <s v="Product_1377"/>
        <s v="Product_1378"/>
        <s v="Product_1379"/>
        <s v="Product_1380"/>
        <s v="Product_1381"/>
        <s v="Product_1382"/>
        <s v="Product_1383"/>
        <s v="Product_1384"/>
        <s v="Product_1385"/>
        <s v="Product_1386"/>
        <s v="Product_1387"/>
        <s v="Product_1388"/>
        <s v="Product_1389"/>
        <s v="Product_1390"/>
        <s v="Product_1391"/>
        <s v="Product_1392"/>
        <s v="Product_1393"/>
        <s v="Product_1394"/>
        <s v="Product_1395"/>
        <s v="Product_1396"/>
        <s v="Product_1397"/>
        <s v="Product_1398"/>
        <s v="Product_1399"/>
        <s v="Product_1400"/>
        <s v="Product_1401"/>
        <s v="Product_1402"/>
        <s v="Product_1403"/>
        <s v="Product_1404"/>
        <s v="Product_1405"/>
        <s v="Product_1406"/>
        <s v="Product_1407"/>
        <s v="Product_1408"/>
        <s v="Product_1409"/>
        <s v="Product_1410"/>
        <s v="Product_1411"/>
        <s v="Product_1412"/>
        <s v="Product_1413"/>
        <s v="Product_1414"/>
        <s v="Product_1415"/>
        <s v="Product_1416"/>
        <s v="Product_1417"/>
        <s v="Product_1418"/>
        <s v="Product_1419"/>
        <s v="Product_1420"/>
        <s v="Product_1421"/>
        <s v="Product_1422"/>
        <s v="Product_1423"/>
        <s v="Product_1424"/>
        <s v="Product_1425"/>
        <s v="Product_1426"/>
        <s v="Product_1427"/>
        <s v="Product_1428"/>
        <s v="Product_1429"/>
        <s v="Product_1430"/>
        <s v="Product_1431"/>
        <s v="Product_1432"/>
        <s v="Product_1433"/>
        <s v="Product_1434"/>
        <s v="Product_1435"/>
        <s v="Product_1436"/>
        <s v="Product_1437"/>
        <s v="Product_1438"/>
        <s v="Product_1439"/>
        <s v="Product_1440"/>
        <s v="Product_1441"/>
        <s v="Product_1442"/>
        <s v="Product_1443"/>
        <s v="Product_1444"/>
        <s v="Product_1445"/>
        <s v="Product_1446"/>
        <s v="Product_1447"/>
        <s v="Product_1448"/>
        <s v="Product_1449"/>
        <s v="Product_1450"/>
        <s v="Product_1451"/>
        <s v="Product_1452"/>
        <s v="Product_1453"/>
        <s v="Product_1454"/>
        <s v="Product_1455"/>
        <s v="Product_1456"/>
        <s v="Product_1457"/>
        <s v="Product_1458"/>
        <s v="Product_1459"/>
        <s v="Product_1460"/>
        <s v="Product_1461"/>
        <s v="Product_1462"/>
        <s v="Product_1463"/>
        <s v="Product_1464"/>
        <s v="Product_1465"/>
        <s v="Product_1466"/>
        <s v="Product_1467"/>
        <s v="Product_1468"/>
        <s v="Product_1469"/>
        <s v="Product_1470"/>
        <s v="Product_1471"/>
        <s v="Product_1472"/>
        <s v="Product_1473"/>
        <s v="Product_1474"/>
        <s v="Product_1475"/>
        <s v="Product_1476"/>
        <s v="Product_1477"/>
        <s v="Product_1478"/>
        <s v="Product_1479"/>
        <s v="Product_1480"/>
        <s v="Product_1481"/>
        <s v="Product_1482"/>
        <s v="Product_1483"/>
        <s v="Product_1484"/>
        <s v="Product_1485"/>
        <s v="Product_1486"/>
        <s v="Product_1487"/>
        <s v="Product_1488"/>
        <s v="Product_1489"/>
        <s v="Product_1490"/>
        <s v="Product_1491"/>
        <s v="Product_1492"/>
        <s v="Product_1493"/>
        <s v="Product_1494"/>
        <s v="Product_1495"/>
        <s v="Product_1496"/>
        <s v="Product_1497"/>
        <s v="Product_1498"/>
        <s v="Product_1499"/>
        <s v="Product_1500"/>
        <s v="Product_1501"/>
        <s v="Product_1502"/>
        <s v="Product_1503"/>
        <s v="Product_1504"/>
        <s v="Product_1505"/>
        <s v="Product_1506"/>
        <s v="Product_1507"/>
        <s v="Product_1508"/>
        <s v="Product_1509"/>
        <s v="Product_1510"/>
        <s v="Product_1511"/>
        <s v="Product_1512"/>
        <s v="Product_1513"/>
        <s v="Product_1514"/>
        <s v="Product_1515"/>
        <s v="Product_1516"/>
        <s v="Product_1517"/>
        <s v="Product_1518"/>
        <s v="Product_1519"/>
        <s v="Product_1520"/>
        <s v="Product_1521"/>
        <s v="Product_1522"/>
        <s v="Product_1523"/>
        <s v="Product_1524"/>
        <s v="Product_1525"/>
        <s v="Product_1526"/>
        <s v="Product_1527"/>
        <s v="Product_1528"/>
        <s v="Product_1529"/>
        <s v="Product_1530"/>
        <s v="Product_1531"/>
        <s v="Product_1532"/>
        <s v="Product_1533"/>
        <s v="Product_1534"/>
        <s v="Product_1535"/>
        <s v="Product_1536"/>
        <s v="Product_1537"/>
        <s v="Product_1538"/>
        <s v="Product_1539"/>
        <s v="Product_1540"/>
        <s v="Product_1541"/>
        <s v="Product_1542"/>
        <s v="Product_1543"/>
        <s v="Product_1544"/>
        <s v="Product_1545"/>
        <s v="Product_1546"/>
        <s v="Product_1547"/>
        <s v="Product_1548"/>
        <s v="Product_1549"/>
        <s v="Product_1550"/>
        <s v="Product_1551"/>
        <s v="Product_1552"/>
        <s v="Product_1553"/>
        <s v="Product_1554"/>
        <s v="Product_1555"/>
        <s v="Product_1556"/>
        <s v="Product_1557"/>
        <s v="Product_1558"/>
        <s v="Product_1559"/>
        <s v="Product_1560"/>
        <s v="Product_1561"/>
        <s v="Product_1562"/>
        <s v="Product_1563"/>
        <s v="Product_1564"/>
        <s v="Product_1565"/>
        <s v="Product_1566"/>
        <s v="Product_1567"/>
        <s v="Product_1568"/>
        <s v="Product_1569"/>
        <s v="Product_1570"/>
        <s v="Product_1571"/>
        <s v="Product_1572"/>
        <s v="Product_1573"/>
        <s v="Product_1574"/>
        <s v="Product_1575"/>
        <s v="Product_1576"/>
        <s v="Product_1577"/>
        <s v="Product_1578"/>
        <s v="Product_1579"/>
        <s v="Product_1580"/>
        <s v="Product_1581"/>
        <s v="Product_1582"/>
        <s v="Product_1583"/>
        <s v="Product_1584"/>
        <s v="Product_1585"/>
        <s v="Product_1586"/>
        <s v="Product_1587"/>
        <s v="Product_1588"/>
        <s v="Product_1589"/>
        <s v="Product_1590"/>
        <s v="Product_1591"/>
        <s v="Product_1592"/>
        <s v="Product_1593"/>
        <s v="Product_1594"/>
        <s v="Product_1595"/>
        <s v="Product_1596"/>
        <s v="Product_1597"/>
        <s v="Product_1598"/>
        <s v="Product_1599"/>
        <s v="Product_1600"/>
        <s v="Product_1601"/>
        <s v="Product_1602"/>
        <s v="Product_1603"/>
        <s v="Product_1604"/>
        <s v="Product_1605"/>
        <s v="Product_1606"/>
        <s v="Product_1607"/>
        <s v="Product_1608"/>
        <s v="Product_1609"/>
        <s v="Product_1610"/>
        <s v="Product_1611"/>
        <s v="Product_1612"/>
        <s v="Product_1613"/>
        <s v="Product_1614"/>
        <s v="Product_1615"/>
        <s v="Product_1616"/>
        <s v="Product_1617"/>
        <s v="Product_1618"/>
        <s v="Product_1619"/>
        <s v="Product_1620"/>
        <s v="Product_1621"/>
        <s v="Product_1622"/>
        <s v="Product_1623"/>
        <s v="Product_1624"/>
        <s v="Product_1625"/>
        <s v="Product_1626"/>
        <s v="Product_1627"/>
        <s v="Product_1628"/>
        <s v="Product_1629"/>
        <s v="Product_1630"/>
        <s v="Product_1631"/>
        <s v="Product_1632"/>
        <s v="Product_1633"/>
        <s v="Product_1634"/>
        <s v="Product_1635"/>
        <s v="Product_1636"/>
        <s v="Product_1637"/>
        <s v="Product_1638"/>
        <s v="Product_1639"/>
        <s v="Product_1640"/>
        <s v="Product_1641"/>
        <s v="Product_1642"/>
        <s v="Product_1643"/>
        <s v="Product_1644"/>
        <s v="Product_1645"/>
        <s v="Product_1646"/>
        <s v="Product_1647"/>
        <s v="Product_1648"/>
        <s v="Product_1649"/>
        <s v="Product_1650"/>
        <s v="Product_1651"/>
        <s v="Product_1652"/>
        <s v="Product_1653"/>
        <s v="Product_1654"/>
        <s v="Product_1655"/>
        <s v="Product_1656"/>
        <s v="Product_1657"/>
        <s v="Product_1658"/>
        <s v="Product_1659"/>
        <s v="Product_1660"/>
        <s v="Product_1661"/>
        <s v="Product_1662"/>
        <s v="Product_1663"/>
        <s v="Product_1664"/>
        <s v="Product_1665"/>
        <s v="Product_1666"/>
        <s v="Product_1667"/>
        <s v="Product_1668"/>
        <s v="Product_1669"/>
        <s v="Product_1670"/>
        <s v="Product_1671"/>
        <s v="Product_1672"/>
        <s v="Product_1673"/>
        <s v="Product_1674"/>
        <s v="Product_1675"/>
        <s v="Product_1676"/>
        <s v="Product_1677"/>
        <s v="Product_1678"/>
        <s v="Product_1679"/>
        <s v="Product_1680"/>
        <s v="Product_1681"/>
        <s v="Product_1682"/>
        <s v="Product_1683"/>
        <s v="Product_1684"/>
        <s v="Product_1685"/>
        <s v="Product_1686"/>
        <s v="Product_1687"/>
        <s v="Product_1688"/>
        <s v="Product_1689"/>
        <s v="Product_1690"/>
        <s v="Product_1691"/>
        <s v="Product_1692"/>
        <s v="Product_1693"/>
        <s v="Product_1694"/>
        <s v="Product_1695"/>
        <s v="Product_1696"/>
        <s v="Product_1697"/>
        <s v="Product_1698"/>
        <s v="Product_1699"/>
        <s v="Product_1700"/>
        <s v="Product_1701"/>
        <s v="Product_1702"/>
        <s v="Product_1703"/>
        <s v="Product_1704"/>
        <s v="Product_1705"/>
        <s v="Product_1706"/>
        <s v="Product_1707"/>
        <s v="Product_1708"/>
        <s v="Product_1709"/>
        <s v="Product_1710"/>
        <s v="Product_1711"/>
        <s v="Product_1712"/>
        <s v="Product_1713"/>
        <s v="Product_1714"/>
        <s v="Product_1715"/>
        <s v="Product_1716"/>
        <s v="Product_1717"/>
        <s v="Product_1718"/>
        <s v="Product_1719"/>
        <s v="Product_1720"/>
        <s v="Product_1721"/>
        <s v="Product_1722"/>
        <s v="Product_1723"/>
        <s v="Product_1724"/>
        <s v="Product_1725"/>
        <s v="Product_1726"/>
        <s v="Product_1727"/>
        <s v="Product_1728"/>
        <s v="Product_1729"/>
        <s v="Product_1730"/>
        <s v="Product_1731"/>
        <s v="Product_1732"/>
        <s v="Product_1733"/>
        <s v="Product_1734"/>
        <s v="Product_1735"/>
        <s v="Product_1736"/>
        <s v="Product_1737"/>
        <s v="Product_1738"/>
        <s v="Product_1739"/>
        <s v="Product_1740"/>
        <s v="Product_1741"/>
        <s v="Product_1742"/>
        <s v="Product_1743"/>
        <s v="Product_1744"/>
        <s v="Product_1745"/>
        <s v="Product_1746"/>
        <s v="Product_1747"/>
        <s v="Product_1748"/>
        <s v="Product_1749"/>
        <s v="Product_1750"/>
        <s v="Product_1751"/>
        <s v="Product_1752"/>
        <s v="Product_1753"/>
        <s v="Product_1754"/>
        <s v="Product_1755"/>
        <s v="Product_1756"/>
        <s v="Product_1757"/>
        <s v="Product_1758"/>
        <s v="Product_1759"/>
        <s v="Product_1760"/>
        <s v="Product_1761"/>
        <s v="Product_1762"/>
        <s v="Product_1763"/>
        <s v="Product_1764"/>
        <s v="Product_1765"/>
        <s v="Product_1766"/>
        <s v="Product_1767"/>
        <s v="Product_1768"/>
        <s v="Product_1769"/>
        <s v="Product_1770"/>
        <s v="Product_1771"/>
        <s v="Product_1772"/>
        <s v="Product_1773"/>
        <s v="Product_1774"/>
        <s v="Product_1775"/>
        <s v="Product_1776"/>
        <s v="Product_1777"/>
        <s v="Product_1778"/>
        <s v="Product_1779"/>
        <s v="Product_1780"/>
        <s v="Product_1781"/>
        <s v="Product_1782"/>
        <s v="Product_1783"/>
        <s v="Product_1784"/>
        <s v="Product_1785"/>
        <s v="Product_1786"/>
        <s v="Product_1787"/>
        <s v="Product_1788"/>
        <s v="Product_1789"/>
        <s v="Product_1790"/>
        <s v="Product_1791"/>
        <s v="Product_1792"/>
        <s v="Product_1793"/>
        <s v="Product_1794"/>
        <s v="Product_1795"/>
        <s v="Product_1796"/>
        <s v="Product_1797"/>
        <s v="Product_1798"/>
        <s v="Product_1799"/>
        <s v="Product_1800"/>
        <s v="Product_1801"/>
        <s v="Product_1802"/>
        <s v="Product_1803"/>
        <s v="Product_1804"/>
        <s v="Product_1805"/>
        <s v="Product_1806"/>
        <s v="Product_1807"/>
        <s v="Product_1808"/>
        <s v="Product_1809"/>
        <s v="Product_1810"/>
        <s v="Product_1811"/>
        <s v="Product_1812"/>
        <s v="Product_1813"/>
        <s v="Product_1814"/>
        <s v="Product_1815"/>
        <s v="Product_1816"/>
        <s v="Product_1817"/>
        <s v="Product_1818"/>
        <s v="Product_1819"/>
        <s v="Product_1820"/>
        <s v="Product_1821"/>
        <s v="Product_1822"/>
        <s v="Product_1823"/>
        <s v="Product_1824"/>
        <s v="Product_1825"/>
        <s v="Product_1826"/>
        <s v="Product_1827"/>
        <s v="Product_1828"/>
        <s v="Product_1829"/>
        <s v="Product_1830"/>
        <s v="Product_1831"/>
        <s v="Product_1832"/>
        <s v="Product_1833"/>
        <s v="Product_1834"/>
        <s v="Product_1835"/>
        <s v="Product_1836"/>
        <s v="Product_1837"/>
        <s v="Product_1838"/>
        <s v="Product_1839"/>
        <s v="Product_1840"/>
        <s v="Product_1841"/>
        <s v="Product_1842"/>
        <s v="Product_1843"/>
        <s v="Product_1844"/>
        <s v="Product_1845"/>
        <s v="Product_1846"/>
        <s v="Product_1847"/>
        <s v="Product_1848"/>
        <s v="Product_1849"/>
        <s v="Product_1850"/>
        <s v="Product_1851"/>
        <s v="Product_1852"/>
        <s v="Product_1853"/>
        <s v="Product_1854"/>
        <s v="Product_1855"/>
        <s v="Product_1856"/>
        <s v="Product_1857"/>
        <s v="Product_1858"/>
        <s v="Product_1859"/>
        <s v="Product_1860"/>
        <s v="Product_1861"/>
        <s v="Product_1862"/>
        <s v="Product_1863"/>
        <s v="Product_1864"/>
        <s v="Product_1865"/>
        <s v="Product_1866"/>
        <s v="Product_1867"/>
        <s v="Product_1868"/>
        <s v="Product_1869"/>
        <s v="Product_1870"/>
        <s v="Product_1871"/>
        <s v="Product_1872"/>
        <s v="Product_1873"/>
        <s v="Product_1874"/>
        <s v="Product_1875"/>
        <s v="Product_1876"/>
        <s v="Product_1877"/>
        <s v="Product_1878"/>
        <s v="Product_1879"/>
        <s v="Product_1880"/>
        <s v="Product_1881"/>
        <s v="Product_1882"/>
        <s v="Product_1883"/>
        <s v="Product_1884"/>
        <s v="Product_1885"/>
        <s v="Product_1886"/>
        <s v="Product_1887"/>
        <s v="Product_1888"/>
        <s v="Product_1889"/>
        <s v="Product_1890"/>
        <s v="Product_1891"/>
        <s v="Product_1892"/>
        <s v="Product_1893"/>
        <s v="Product_1894"/>
        <s v="Product_1895"/>
        <s v="Product_1896"/>
        <s v="Product_1897"/>
        <s v="Product_1898"/>
        <s v="Product_1899"/>
        <s v="Product_1900"/>
        <s v="Product_1901"/>
        <s v="Product_1902"/>
        <s v="Product_1903"/>
        <s v="Product_1904"/>
        <s v="Product_1905"/>
        <s v="Product_1906"/>
        <s v="Product_1907"/>
        <s v="Product_1908"/>
        <s v="Product_1909"/>
        <s v="Product_1910"/>
        <s v="Product_1911"/>
        <s v="Product_1912"/>
        <s v="Product_1913"/>
        <s v="Product_1914"/>
        <s v="Product_1915"/>
        <s v="Product_1916"/>
        <s v="Product_1917"/>
        <s v="Product_1918"/>
        <s v="Product_1919"/>
        <s v="Product_1920"/>
        <s v="Product_1921"/>
        <s v="Product_1922"/>
        <s v="Product_1923"/>
        <s v="Product_1924"/>
        <s v="Product_1925"/>
        <s v="Product_1926"/>
        <s v="Product_1927"/>
        <s v="Product_1928"/>
        <s v="Product_1929"/>
        <s v="Product_1930"/>
        <s v="Product_1931"/>
        <s v="Product_1932"/>
        <s v="Product_1933"/>
        <s v="Product_1934"/>
        <s v="Product_1935"/>
        <s v="Product_1936"/>
        <s v="Product_1937"/>
        <s v="Product_1938"/>
        <s v="Product_1939"/>
        <s v="Product_1940"/>
        <s v="Product_1941"/>
        <s v="Product_1942"/>
        <s v="Product_1943"/>
        <s v="Product_1944"/>
        <s v="Product_1945"/>
        <s v="Product_1946"/>
        <s v="Product_1947"/>
        <s v="Product_1948"/>
        <s v="Product_1949"/>
        <s v="Product_1950"/>
        <s v="Product_1951"/>
        <s v="Product_1952"/>
        <s v="Product_1953"/>
        <s v="Product_1954"/>
        <s v="Product_1955"/>
        <s v="Product_1956"/>
        <s v="Product_1957"/>
        <s v="Product_1958"/>
        <s v="Product_1959"/>
        <s v="Product_1960"/>
        <s v="Product_1961"/>
        <s v="Product_1962"/>
        <s v="Product_1963"/>
        <s v="Product_1964"/>
        <s v="Product_1965"/>
        <s v="Product_1966"/>
        <s v="Product_1967"/>
        <s v="Product_1968"/>
        <s v="Product_1969"/>
        <s v="Product_1970"/>
        <s v="Product_1971"/>
        <s v="Product_1972"/>
        <s v="Product_1973"/>
        <s v="Product_1974"/>
        <s v="Product_1975"/>
        <s v="Product_1976"/>
        <s v="Product_1977"/>
        <s v="Product_1978"/>
        <s v="Product_1979"/>
        <s v="Product_1980"/>
        <s v="Product_1981"/>
        <s v="Product_1982"/>
        <s v="Product_1983"/>
        <s v="Product_1984"/>
        <s v="Product_1985"/>
        <s v="Product_1986"/>
        <s v="Product_1987"/>
        <s v="Product_1988"/>
        <s v="Product_1989"/>
        <s v="Product_1990"/>
        <s v="Product_1991"/>
        <s v="Product_1992"/>
        <s v="Product_1993"/>
        <s v="Product_1994"/>
        <s v="Product_1995"/>
        <s v="Product_1996"/>
        <s v="Product_1997"/>
        <s v="Product_1998"/>
        <s v="Product_1999"/>
        <s v="Product_2000"/>
        <s v="Product_2001"/>
        <s v="Product_2002"/>
        <s v="Product_2003"/>
        <s v="Product_2004"/>
        <s v="Product_2005"/>
        <s v="Product_2006"/>
        <s v="Product_2007"/>
        <s v="Product_2008"/>
        <s v="Product_2009"/>
        <s v="Product_2010"/>
        <s v="Product_2011"/>
        <s v="Product_2012"/>
        <s v="Product_2013"/>
        <s v="Product_2014"/>
        <s v="Product_2015"/>
        <s v="Product_2016"/>
        <s v="Product_2017"/>
        <s v="Product_2018"/>
        <s v="Product_2019"/>
        <s v="Product_2020"/>
        <s v="Product_2021"/>
        <s v="Product_2022"/>
        <s v="Product_2023"/>
        <s v="Product_2024"/>
        <s v="Product_2025"/>
        <s v="Product_2026"/>
        <s v="Product_2027"/>
        <s v="Product_2028"/>
        <s v="Product_2029"/>
        <s v="Product_2030"/>
        <s v="Product_2031"/>
        <s v="Product_2032"/>
        <s v="Product_2033"/>
        <s v="Product_2034"/>
        <s v="Product_2035"/>
        <s v="Product_2036"/>
        <s v="Product_2037"/>
        <s v="Product_2038"/>
        <s v="Product_2039"/>
        <s v="Product_2040"/>
        <s v="Product_2041"/>
        <s v="Product_2042"/>
        <s v="Product_2043"/>
        <s v="Product_2044"/>
        <s v="Product_2045"/>
        <s v="Product_2046"/>
        <s v="Product_2047"/>
        <s v="Product_2048"/>
        <s v="Product_2049"/>
        <s v="Product_2050"/>
        <s v="Product_2051"/>
        <s v="Product_2052"/>
        <s v="Product_2053"/>
        <s v="Product_2054"/>
        <s v="Product_2055"/>
        <s v="Product_2056"/>
        <s v="Product_2057"/>
        <s v="Product_2058"/>
        <s v="Product_2059"/>
        <s v="Product_2060"/>
        <s v="Product_2061"/>
        <s v="Product_2062"/>
        <s v="Product_2063"/>
        <s v="Product_2064"/>
        <s v="Product_2065"/>
        <s v="Product_2066"/>
        <s v="Product_2067"/>
        <s v="Product_2068"/>
        <s v="Product_2069"/>
        <s v="Product_2070"/>
        <s v="Product_2071"/>
        <s v="Product_2072"/>
        <s v="Product_2073"/>
        <s v="Product_2074"/>
        <s v="Product_2075"/>
        <s v="Product_2076"/>
        <s v="Product_2077"/>
        <s v="Product_2078"/>
        <s v="Product_2079"/>
        <s v="Product_2080"/>
        <s v="Product_2081"/>
        <s v="Product_2082"/>
        <s v="Product_2083"/>
        <s v="Product_2084"/>
        <s v="Product_2085"/>
        <s v="Product_2086"/>
        <s v="Product_2087"/>
        <s v="Product_2088"/>
        <s v="Product_2089"/>
        <s v="Product_2090"/>
        <s v="Product_2091"/>
        <s v="Product_2092"/>
        <s v="Product_2093"/>
        <s v="Product_2094"/>
        <s v="Product_2095"/>
        <s v="Product_2096"/>
        <s v="Product_2097"/>
        <s v="Product_2098"/>
        <s v="Product_2099"/>
        <s v="Product_2100"/>
        <s v="Product_2101"/>
        <s v="Product_2102"/>
        <s v="Product_2103"/>
        <s v="Product_2104"/>
        <s v="Product_2105"/>
        <s v="Product_2106"/>
        <s v="Product_2107"/>
        <s v="Product_2108"/>
        <s v="Product_2109"/>
        <s v="Product_2110"/>
        <s v="Product_2111"/>
        <s v="Product_2112"/>
        <s v="Product_2113"/>
        <s v="Product_2114"/>
        <s v="Product_2115"/>
        <s v="Product_2116"/>
        <s v="Product_2117"/>
        <s v="Product_2118"/>
        <s v="Product_2119"/>
        <s v="Product_2120"/>
        <s v="Product_2121"/>
        <s v="Product_2122"/>
        <s v="Product_2123"/>
        <s v="Product_2124"/>
        <s v="Product_2125"/>
        <s v="Product_2126"/>
        <s v="Product_2127"/>
        <s v="Product_2128"/>
        <s v="Product_2129"/>
        <s v="Product_2130"/>
        <s v="Product_2131"/>
        <s v="Product_2132"/>
        <s v="Product_2133"/>
        <s v="Product_2134"/>
        <s v="Product_2135"/>
        <s v="Product_2136"/>
        <s v="Product_2137"/>
        <s v="Product_2138"/>
        <s v="Product_2139"/>
        <s v="Product_2140"/>
        <s v="Product_2141"/>
        <s v="Product_2142"/>
        <s v="Product_2143"/>
        <s v="Product_2144"/>
        <s v="Product_2145"/>
        <s v="Product_2146"/>
        <s v="Product_2147"/>
        <s v="Product_2148"/>
        <s v="Product_2149"/>
        <s v="Product_2150"/>
        <s v="Product_2151"/>
        <s v="Product_2152"/>
        <s v="Product_2153"/>
        <s v="Product_2154"/>
        <s v="Product_2155"/>
        <s v="Product_2156"/>
        <s v="Product_2157"/>
        <s v="Product_2158"/>
        <s v="Product_2159"/>
        <s v="Product_2160"/>
        <s v="Product_2161"/>
        <s v="Product_2162"/>
        <s v="Product_2163"/>
        <s v="Product_2164"/>
        <s v="Product_2165"/>
        <s v="Product_2166"/>
        <s v="Product_2167"/>
        <s v="Product_2168"/>
        <s v="Product_2169"/>
        <s v="Product_2170"/>
        <s v="Product_2171"/>
        <s v="Product_2172"/>
        <s v="Product_2173"/>
        <s v="Product_2174"/>
        <s v="Product_2175"/>
        <s v="Product_2176"/>
        <s v="Product_2177"/>
        <s v="Product_2178"/>
        <s v="Product_2179"/>
        <s v="Product_2180"/>
        <s v="Product_2181"/>
        <s v="Product_2182"/>
        <s v="Product_2183"/>
        <s v="Product_2184"/>
        <s v="Product_2185"/>
        <s v="Product_2186"/>
        <s v="Product_2187"/>
        <s v="Product_2188"/>
        <s v="Product_2189"/>
        <s v="Product_2190"/>
        <s v="Product_2191"/>
        <s v="Product_2192"/>
        <s v="Product_2193"/>
        <s v="Product_2194"/>
        <s v="Product_2195"/>
        <s v="Product_2196"/>
        <s v="Product_2197"/>
        <s v="Product_2198"/>
        <s v="Product_2199"/>
        <s v="Product_2200"/>
        <s v="Product_2201"/>
        <s v="Product_2202"/>
        <s v="Product_2203"/>
        <s v="Product_2204"/>
        <s v="Product_2205"/>
        <s v="Product_2206"/>
        <s v="Product_2207"/>
        <s v="Product_2208"/>
        <s v="Product_2209"/>
        <s v="Product_2210"/>
        <s v="Product_2211"/>
        <s v="Product_2212"/>
        <s v="Product_2213"/>
        <s v="Product_2214"/>
        <s v="Product_2215"/>
        <s v="Product_2216"/>
        <s v="Product_2217"/>
        <s v="Product_2218"/>
        <s v="Product_2219"/>
        <s v="Product_2220"/>
        <s v="Product_2221"/>
        <s v="Product_2222"/>
        <s v="Product_2223"/>
        <s v="Product_2224"/>
        <s v="Product_2225"/>
        <s v="Product_2226"/>
        <s v="Product_2227"/>
        <s v="Product_2228"/>
        <s v="Product_2229"/>
        <s v="Product_2230"/>
        <s v="Product_2231"/>
        <s v="Product_2232"/>
        <s v="Product_2233"/>
        <s v="Product_2234"/>
        <s v="Product_2235"/>
        <s v="Product_2236"/>
        <s v="Product_2237"/>
        <s v="Product_2238"/>
        <s v="Product_2239"/>
        <s v="Product_2240"/>
        <s v="Product_2241"/>
        <s v="Product_2242"/>
        <s v="Product_2243"/>
        <s v="Product_2244"/>
        <s v="Product_2245"/>
        <s v="Product_2246"/>
        <s v="Product_2247"/>
        <s v="Product_2248"/>
        <s v="Product_2249"/>
        <s v="Product_2250"/>
        <s v="Product_2251"/>
        <s v="Product_2252"/>
        <s v="Product_2253"/>
        <s v="Product_2254"/>
        <s v="Product_2255"/>
        <s v="Product_2256"/>
        <s v="Product_2257"/>
        <s v="Product_2258"/>
        <s v="Product_2259"/>
        <s v="Product_2260"/>
        <s v="Product_2261"/>
        <s v="Product_2262"/>
        <s v="Product_2263"/>
        <s v="Product_2264"/>
        <s v="Product_2265"/>
        <s v="Product_2266"/>
        <s v="Product_2267"/>
        <s v="Product_2268"/>
        <s v="Product_2269"/>
        <s v="Product_2270"/>
        <s v="Product_2271"/>
        <s v="Product_2272"/>
        <s v="Product_2273"/>
        <s v="Product_2274"/>
        <s v="Product_2275"/>
        <s v="Product_2276"/>
        <s v="Product_2277"/>
        <s v="Product_2278"/>
        <s v="Product_2279"/>
        <s v="Product_2280"/>
        <s v="Product_2281"/>
        <s v="Product_2282"/>
        <s v="Product_2283"/>
        <s v="Product_2284"/>
        <s v="Product_2285"/>
        <s v="Product_2286"/>
        <s v="Product_2287"/>
        <s v="Product_2288"/>
        <s v="Product_2289"/>
        <s v="Product_2290"/>
        <s v="Product_2291"/>
        <s v="Product_2292"/>
        <s v="Product_2293"/>
        <s v="Product_2294"/>
        <s v="Product_2295"/>
        <s v="Product_2296"/>
        <s v="Product_2297"/>
        <s v="Product_2298"/>
        <s v="Product_2299"/>
        <s v="Product_2300"/>
        <s v="Product_2301"/>
        <s v="Product_2302"/>
        <s v="Product_2303"/>
        <s v="Product_2304"/>
        <s v="Product_2305"/>
        <s v="Product_2306"/>
        <s v="Product_2307"/>
        <s v="Product_2308"/>
        <s v="Product_2309"/>
        <s v="Product_2310"/>
        <s v="Product_2311"/>
        <s v="Product_2312"/>
        <s v="Product_2313"/>
        <s v="Product_2314"/>
        <s v="Product_2315"/>
        <s v="Product_2316"/>
        <s v="Product_2317"/>
        <s v="Product_2318"/>
        <s v="Product_2319"/>
        <s v="Product_2320"/>
        <s v="Product_2321"/>
        <s v="Product_2322"/>
        <s v="Product_2323"/>
        <s v="Product_2324"/>
        <s v="Product_2325"/>
        <s v="Product_2326"/>
        <s v="Product_2327"/>
        <s v="Product_2328"/>
        <s v="Product_2329"/>
        <s v="Product_2330"/>
        <s v="Product_2331"/>
        <s v="Product_2332"/>
        <s v="Product_2333"/>
        <s v="Product_2334"/>
        <s v="Product_2335"/>
        <s v="Product_2336"/>
        <s v="Product_2337"/>
        <s v="Product_2338"/>
        <s v="Product_2339"/>
        <s v="Product_2340"/>
        <s v="Product_2341"/>
        <s v="Product_2342"/>
        <s v="Product_2343"/>
        <s v="Product_2344"/>
        <s v="Product_2345"/>
        <s v="Product_2346"/>
        <s v="Product_2347"/>
        <s v="Product_2348"/>
        <s v="Product_2349"/>
        <s v="Product_2350"/>
        <s v="Product_2351"/>
        <s v="Product_2352"/>
        <s v="Product_2353"/>
        <s v="Product_2354"/>
        <s v="Product_2355"/>
        <s v="Product_2356"/>
        <s v="Product_2357"/>
        <s v="Product_2358"/>
        <s v="Product_2359"/>
        <s v="Product_2360"/>
        <s v="Product_2361"/>
        <s v="Product_2362"/>
        <s v="Product_2363"/>
        <s v="Product_2364"/>
        <s v="Product_2365"/>
        <s v="Product_2366"/>
        <s v="Product_2367"/>
        <s v="Product_2368"/>
        <s v="Product_2369"/>
        <s v="Product_2370"/>
        <s v="Product_2371"/>
        <s v="Product_2372"/>
        <s v="Product_2373"/>
        <s v="Product_2374"/>
        <s v="Product_2375"/>
        <s v="Product_2376"/>
        <s v="Product_2377"/>
        <s v="Product_2378"/>
        <s v="Product_2379"/>
        <s v="Product_2380"/>
        <s v="Product_2381"/>
        <s v="Product_2382"/>
        <s v="Product_2383"/>
        <s v="Product_2384"/>
        <s v="Product_2385"/>
        <s v="Product_2386"/>
        <s v="Product_2387"/>
        <s v="Product_2388"/>
        <s v="Product_2389"/>
        <s v="Product_2390"/>
        <s v="Product_2391"/>
        <s v="Product_2392"/>
        <s v="Product_2393"/>
        <s v="Product_2394"/>
        <s v="Product_2395"/>
        <s v="Product_2396"/>
        <s v="Product_2397"/>
        <s v="Product_2398"/>
        <s v="Product_2399"/>
        <s v="Product_2400"/>
        <s v="Product_2401"/>
        <s v="Product_2402"/>
        <s v="Product_2403"/>
        <s v="Product_2404"/>
        <s v="Product_2405"/>
        <s v="Product_2406"/>
        <s v="Product_2407"/>
        <s v="Product_2408"/>
        <s v="Product_2409"/>
        <s v="Product_2410"/>
        <s v="Product_2411"/>
        <s v="Product_2412"/>
        <s v="Product_2413"/>
        <s v="Product_2414"/>
        <s v="Product_2415"/>
        <s v="Product_2416"/>
        <s v="Product_2417"/>
        <s v="Product_2418"/>
        <s v="Product_2419"/>
        <s v="Product_2420"/>
        <s v="Product_2421"/>
        <s v="Product_2422"/>
        <s v="Product_2423"/>
        <s v="Product_2424"/>
        <s v="Product_2425"/>
        <s v="Product_2426"/>
        <s v="Product_2427"/>
        <s v="Product_2428"/>
        <s v="Product_2429"/>
        <s v="Product_2430"/>
        <s v="Product_2431"/>
        <s v="Product_2432"/>
        <s v="Product_2433"/>
        <s v="Product_2434"/>
        <s v="Product_2435"/>
        <s v="Product_2436"/>
        <s v="Product_2437"/>
        <s v="Product_2438"/>
        <s v="Product_2439"/>
        <s v="Product_2440"/>
        <s v="Product_2441"/>
        <s v="Product_2442"/>
        <s v="Product_2443"/>
        <s v="Product_2444"/>
        <s v="Product_2445"/>
        <s v="Product_2446"/>
        <s v="Product_2447"/>
        <s v="Product_2448"/>
        <s v="Product_2449"/>
        <s v="Product_2450"/>
        <s v="Product_2451"/>
        <s v="Product_2452"/>
        <s v="Product_2453"/>
        <s v="Product_2454"/>
        <s v="Product_2455"/>
        <s v="Product_2456"/>
        <s v="Product_2457"/>
        <s v="Product_2458"/>
        <s v="Product_2459"/>
        <s v="Product_2460"/>
        <s v="Product_2461"/>
        <s v="Product_2462"/>
        <s v="Product_2463"/>
        <s v="Product_2464"/>
        <s v="Product_2465"/>
        <s v="Product_2466"/>
        <s v="Product_2467"/>
        <s v="Product_2468"/>
        <s v="Product_2469"/>
        <s v="Product_2470"/>
        <s v="Product_2471"/>
        <s v="Product_2472"/>
        <s v="Product_2473"/>
        <s v="Product_2474"/>
        <s v="Product_2475"/>
        <s v="Product_2476"/>
        <s v="Product_2477"/>
        <s v="Product_2478"/>
        <s v="Product_2479"/>
        <s v="Product_2480"/>
        <s v="Product_2481"/>
        <s v="Product_2482"/>
        <s v="Product_2483"/>
        <s v="Product_2484"/>
        <s v="Product_2485"/>
        <s v="Product_2486"/>
        <s v="Product_2487"/>
        <s v="Product_2488"/>
        <s v="Product_2489"/>
        <s v="Product_2490"/>
        <s v="Product_2491"/>
        <s v="Product_2492"/>
        <s v="Product_2493"/>
        <s v="Product_2494"/>
        <s v="Product_2495"/>
        <s v="Product_2496"/>
        <s v="Product_2497"/>
        <s v="Product_2498"/>
        <s v="Product_2499"/>
        <s v="Product_2500"/>
        <s v="Product_2501"/>
        <s v="Product_2502"/>
        <s v="Product_2503"/>
        <s v="Product_2504"/>
        <s v="Product_2505"/>
        <s v="Product_2506"/>
        <s v="Product_2507"/>
        <s v="Product_2508"/>
        <s v="Product_2509"/>
        <s v="Product_2510"/>
        <s v="Product_2511"/>
        <s v="Product_2512"/>
        <s v="Product_2513"/>
        <s v="Product_2514"/>
        <s v="Product_2515"/>
        <s v="Product_2516"/>
        <s v="Product_2517"/>
        <s v="Product_2518"/>
        <s v="Product_2519"/>
        <s v="Product_2520"/>
        <s v="Product_2521"/>
        <s v="Product_2522"/>
        <s v="Product_2523"/>
        <s v="Product_2524"/>
        <s v="Product_2525"/>
        <s v="Product_2526"/>
        <s v="Product_2527"/>
        <s v="Product_2528"/>
        <s v="Product_2529"/>
        <s v="Product_2530"/>
        <s v="Product_2531"/>
        <s v="Product_2532"/>
        <s v="Product_2533"/>
        <s v="Product_2534"/>
        <s v="Product_2535"/>
        <s v="Product_2536"/>
        <s v="Product_2537"/>
        <s v="Product_2538"/>
        <s v="Product_2539"/>
        <s v="Product_2540"/>
        <s v="Product_2541"/>
        <s v="Product_2542"/>
        <s v="Product_2543"/>
        <s v="Product_2544"/>
        <s v="Product_2545"/>
        <s v="Product_2546"/>
        <s v="Product_2547"/>
        <s v="Product_2548"/>
        <s v="Product_2549"/>
        <s v="Product_2550"/>
        <s v="Product_2551"/>
        <s v="Product_2552"/>
        <s v="Product_2553"/>
        <s v="Product_2554"/>
        <s v="Product_2555"/>
        <s v="Product_2556"/>
        <s v="Product_2557"/>
        <s v="Product_2558"/>
        <s v="Product_2559"/>
        <s v="Product_2560"/>
        <s v="Product_2561"/>
        <s v="Product_2562"/>
        <s v="Product_2563"/>
        <s v="Product_2564"/>
        <s v="Product_2565"/>
        <s v="Product_2566"/>
        <s v="Product_2567"/>
        <s v="Product_2568"/>
        <s v="Product_2569"/>
        <s v="Product_2570"/>
        <s v="Product_2571"/>
        <s v="Product_2572"/>
        <s v="Product_2573"/>
        <s v="Product_2574"/>
        <s v="Product_2575"/>
        <s v="Product_2576"/>
        <s v="Product_2577"/>
        <s v="Product_2578"/>
        <s v="Product_2579"/>
        <s v="Product_2580"/>
        <s v="Product_2581"/>
        <s v="Product_2582"/>
        <s v="Product_2583"/>
        <s v="Product_2584"/>
        <s v="Product_2585"/>
        <s v="Product_2586"/>
        <s v="Product_2587"/>
        <s v="Product_2588"/>
        <s v="Product_2589"/>
        <s v="Product_2590"/>
        <s v="Product_2591"/>
        <s v="Product_2592"/>
        <s v="Product_2593"/>
        <s v="Product_2594"/>
        <s v="Product_2595"/>
        <s v="Product_2596"/>
        <s v="Product_2597"/>
        <s v="Product_2598"/>
        <s v="Product_2599"/>
        <s v="Product_2600"/>
        <s v="Product_2601"/>
        <s v="Product_2602"/>
        <s v="Product_2603"/>
        <s v="Product_2604"/>
        <s v="Product_2605"/>
        <s v="Product_2606"/>
        <s v="Product_2607"/>
        <s v="Product_2608"/>
        <s v="Product_2609"/>
        <s v="Product_2610"/>
        <s v="Product_2611"/>
        <s v="Product_2612"/>
        <s v="Product_2613"/>
        <s v="Product_2614"/>
        <s v="Product_2615"/>
        <s v="Product_2616"/>
        <s v="Product_2617"/>
        <s v="Product_2618"/>
        <s v="Product_2619"/>
        <s v="Product_2620"/>
        <s v="Product_2621"/>
        <s v="Product_2622"/>
        <s v="Product_2623"/>
        <s v="Product_2624"/>
        <s v="Product_2625"/>
        <s v="Product_2626"/>
        <s v="Product_2627"/>
        <s v="Product_2628"/>
        <s v="Product_2629"/>
        <s v="Product_2630"/>
        <s v="Product_2631"/>
        <s v="Product_2632"/>
        <s v="Product_2633"/>
        <s v="Product_2634"/>
        <s v="Product_2635"/>
        <s v="Product_2636"/>
        <s v="Product_2637"/>
        <s v="Product_2638"/>
        <s v="Product_2639"/>
        <s v="Product_2640"/>
        <s v="Product_2641"/>
        <s v="Product_2642"/>
        <s v="Product_2643"/>
        <s v="Product_2644"/>
        <s v="Product_2645"/>
        <s v="Product_2646"/>
        <s v="Product_2647"/>
        <s v="Product_2648"/>
        <s v="Product_2649"/>
        <s v="Product_2650"/>
        <s v="Product_2651"/>
        <s v="Product_2652"/>
        <s v="Product_2653"/>
        <s v="Product_2654"/>
        <s v="Product_2655"/>
        <s v="Product_2656"/>
        <s v="Product_2657"/>
        <s v="Product_2658"/>
        <s v="Product_2659"/>
        <s v="Product_2660"/>
        <s v="Product_2661"/>
        <s v="Product_2662"/>
        <s v="Product_2663"/>
        <s v="Product_2664"/>
        <s v="Product_2665"/>
        <s v="Product_2666"/>
        <s v="Product_2667"/>
        <s v="Product_2668"/>
        <s v="Product_2669"/>
        <s v="Product_2670"/>
        <s v="Product_2671"/>
        <s v="Product_2672"/>
        <s v="Product_2673"/>
        <s v="Product_2674"/>
        <s v="Product_2675"/>
        <s v="Product_2676"/>
        <s v="Product_2677"/>
        <s v="Product_2678"/>
        <s v="Product_2679"/>
        <s v="Product_2680"/>
        <s v="Product_2681"/>
        <s v="Product_2682"/>
        <s v="Product_2683"/>
        <s v="Product_2684"/>
        <s v="Product_2685"/>
        <s v="Product_2686"/>
        <s v="Product_2687"/>
        <s v="Product_2688"/>
        <s v="Product_2689"/>
        <s v="Product_2690"/>
        <s v="Product_2691"/>
        <s v="Product_2692"/>
        <s v="Product_2693"/>
        <s v="Product_2694"/>
        <s v="Product_2695"/>
        <s v="Product_2696"/>
        <s v="Product_2697"/>
        <s v="Product_2698"/>
        <s v="Product_2699"/>
        <s v="Product_2700"/>
        <s v="Product_2701"/>
        <s v="Product_2702"/>
        <s v="Product_2703"/>
        <s v="Product_2704"/>
        <s v="Product_2705"/>
        <s v="Product_2706"/>
        <s v="Product_2707"/>
        <s v="Product_2708"/>
        <s v="Product_2709"/>
        <s v="Product_2710"/>
        <s v="Product_2711"/>
        <s v="Product_2712"/>
        <s v="Product_2713"/>
        <s v="Product_2714"/>
        <s v="Product_2715"/>
        <s v="Product_2716"/>
        <s v="Product_2717"/>
        <s v="Product_2718"/>
        <s v="Product_2719"/>
        <s v="Product_2720"/>
        <s v="Product_2721"/>
        <s v="Product_2722"/>
        <s v="Product_2723"/>
        <s v="Product_2724"/>
        <s v="Product_2725"/>
        <s v="Product_2726"/>
        <s v="Product_2727"/>
        <s v="Product_2728"/>
        <s v="Product_2729"/>
        <s v="Product_2730"/>
        <s v="Product_2731"/>
        <s v="Product_2732"/>
        <s v="Product_2733"/>
        <s v="Product_2734"/>
        <s v="Product_2735"/>
        <s v="Product_2736"/>
        <s v="Product_2737"/>
        <s v="Product_2738"/>
        <s v="Product_2739"/>
        <s v="Product_2740"/>
        <s v="Product_2741"/>
        <s v="Product_2742"/>
        <s v="Product_2743"/>
        <s v="Product_2744"/>
        <s v="Product_2745"/>
        <s v="Product_2746"/>
        <s v="Product_2747"/>
        <s v="Product_2748"/>
        <s v="Product_2749"/>
        <s v="Product_2750"/>
        <s v="Product_2751"/>
        <s v="Product_2752"/>
        <s v="Product_2753"/>
        <s v="Product_2754"/>
        <s v="Product_2755"/>
        <s v="Product_2756"/>
        <s v="Product_2757"/>
        <s v="Product_2758"/>
        <s v="Product_2759"/>
        <s v="Product_2760"/>
        <s v="Product_2761"/>
        <s v="Product_2762"/>
        <s v="Product_2763"/>
        <s v="Product_2764"/>
        <s v="Product_2765"/>
        <s v="Product_2766"/>
        <s v="Product_2767"/>
        <s v="Product_2768"/>
        <s v="Product_2769"/>
        <s v="Product_2770"/>
        <s v="Product_2771"/>
        <s v="Product_2772"/>
        <s v="Product_2773"/>
        <s v="Product_2774"/>
        <s v="Product_2775"/>
        <s v="Product_2776"/>
        <s v="Product_2777"/>
        <s v="Product_2778"/>
        <s v="Product_2779"/>
        <s v="Product_2780"/>
        <s v="Product_2781"/>
        <s v="Product_2782"/>
        <s v="Product_2783"/>
        <s v="Product_2784"/>
        <s v="Product_2785"/>
        <s v="Product_2786"/>
        <s v="Product_2787"/>
        <s v="Product_2788"/>
        <s v="Product_2789"/>
        <s v="Product_2790"/>
        <s v="Product_2791"/>
        <s v="Product_2792"/>
        <s v="Product_2793"/>
        <s v="Product_2794"/>
        <s v="Product_2795"/>
        <s v="Product_2796"/>
        <s v="Product_2797"/>
        <s v="Product_2798"/>
        <s v="Product_2799"/>
        <s v="Product_2800"/>
        <s v="Product_2801"/>
        <s v="Product_2802"/>
        <s v="Product_2803"/>
        <s v="Product_2804"/>
        <s v="Product_2805"/>
        <s v="Product_2806"/>
        <s v="Product_2807"/>
        <s v="Product_2808"/>
        <s v="Product_2809"/>
        <s v="Product_2810"/>
        <s v="Product_2811"/>
        <s v="Product_2812"/>
        <s v="Product_2813"/>
        <s v="Product_2814"/>
        <s v="Product_2815"/>
        <s v="Product_2816"/>
        <s v="Product_2817"/>
        <s v="Product_2818"/>
        <s v="Product_2819"/>
        <s v="Product_2820"/>
        <s v="Product_2821"/>
        <s v="Product_2822"/>
        <s v="Product_2823"/>
        <s v="Product_2824"/>
        <s v="Product_2825"/>
        <s v="Product_2826"/>
        <s v="Product_2827"/>
        <s v="Product_2828"/>
        <s v="Product_2829"/>
        <s v="Product_2830"/>
        <s v="Product_2831"/>
        <s v="Product_2832"/>
        <s v="Product_2833"/>
        <s v="Product_2834"/>
        <s v="Product_2835"/>
        <s v="Product_2836"/>
        <s v="Product_2837"/>
        <s v="Product_2838"/>
        <s v="Product_2839"/>
        <s v="Product_2840"/>
        <s v="Product_2841"/>
        <s v="Product_2842"/>
        <s v="Product_2843"/>
        <s v="Product_2844"/>
        <s v="Product_2845"/>
        <s v="Product_2846"/>
        <s v="Product_2847"/>
        <s v="Product_2848"/>
        <s v="Product_2849"/>
        <s v="Product_2850"/>
        <s v="Product_2851"/>
        <s v="Product_2852"/>
        <s v="Product_2853"/>
        <s v="Product_2854"/>
        <s v="Product_2855"/>
        <s v="Product_2856"/>
        <s v="Product_2857"/>
        <s v="Product_2858"/>
        <s v="Product_2859"/>
        <s v="Product_2860"/>
        <s v="Product_2861"/>
        <s v="Product_2862"/>
        <s v="Product_2863"/>
        <s v="Product_2864"/>
        <s v="Product_2865"/>
        <s v="Product_2866"/>
        <s v="Product_2867"/>
        <s v="Product_2868"/>
        <s v="Product_2869"/>
        <s v="Product_2870"/>
        <s v="Product_2871"/>
        <s v="Product_2872"/>
        <s v="Product_2873"/>
        <s v="Product_2874"/>
        <s v="Product_2875"/>
        <s v="Product_2876"/>
        <s v="Product_2877"/>
        <s v="Product_2878"/>
        <s v="Product_2879"/>
        <s v="Product_2880"/>
        <s v="Product_2881"/>
        <s v="Product_2882"/>
        <s v="Product_2883"/>
        <s v="Product_2884"/>
        <s v="Product_2885"/>
        <s v="Product_2886"/>
        <s v="Product_2887"/>
        <s v="Product_2888"/>
        <s v="Product_2889"/>
        <s v="Product_2890"/>
        <s v="Product_2891"/>
        <s v="Product_2892"/>
        <s v="Product_2893"/>
        <s v="Product_2894"/>
        <s v="Product_2895"/>
        <s v="Product_2896"/>
        <s v="Product_2897"/>
        <s v="Product_2898"/>
        <s v="Product_2899"/>
        <s v="Product_2900"/>
        <s v="Product_2901"/>
        <s v="Product_2902"/>
        <s v="Product_2903"/>
        <s v="Product_2904"/>
        <s v="Product_2905"/>
        <s v="Product_2906"/>
        <s v="Product_2907"/>
        <s v="Product_2908"/>
        <s v="Product_2909"/>
        <s v="Product_2910"/>
        <s v="Product_2911"/>
        <s v="Product_2912"/>
        <s v="Product_2913"/>
        <s v="Product_2914"/>
        <s v="Product_2915"/>
        <s v="Product_2916"/>
        <s v="Product_2917"/>
        <s v="Product_2918"/>
        <s v="Product_2919"/>
        <s v="Product_2920"/>
        <s v="Product_2921"/>
        <s v="Product_2922"/>
        <s v="Product_2923"/>
        <s v="Product_2924"/>
        <s v="Product_2925"/>
        <s v="Product_2926"/>
        <s v="Product_2927"/>
        <s v="Product_2928"/>
        <s v="Product_2929"/>
        <s v="Product_2930"/>
        <s v="Product_2931"/>
        <s v="Product_2932"/>
        <s v="Product_2933"/>
        <s v="Product_2934"/>
        <s v="Product_2935"/>
        <s v="Product_2936"/>
        <s v="Product_2937"/>
        <s v="Product_2938"/>
        <s v="Product_2939"/>
        <s v="Product_2940"/>
        <s v="Product_2941"/>
        <s v="Product_2942"/>
        <s v="Product_2943"/>
        <s v="Product_2944"/>
        <s v="Product_2945"/>
        <s v="Product_2946"/>
        <s v="Product_2947"/>
        <s v="Product_2948"/>
        <s v="Product_2949"/>
        <s v="Product_2950"/>
        <s v="Product_2951"/>
        <s v="Product_2952"/>
        <s v="Product_2953"/>
        <s v="Product_2954"/>
        <s v="Product_2955"/>
        <s v="Product_2956"/>
        <s v="Product_2957"/>
        <s v="Product_2958"/>
        <s v="Product_2959"/>
        <s v="Product_2960"/>
        <s v="Product_2961"/>
        <s v="Product_2962"/>
        <s v="Product_2963"/>
        <s v="Product_2964"/>
        <s v="Product_2965"/>
        <s v="Product_2966"/>
        <s v="Product_2967"/>
        <s v="Product_2968"/>
        <s v="Product_2969"/>
        <s v="Product_2970"/>
        <s v="Product_2971"/>
        <s v="Product_2972"/>
        <s v="Product_2973"/>
        <s v="Product_2974"/>
        <s v="Product_2975"/>
        <s v="Product_2976"/>
        <s v="Product_2977"/>
        <s v="Product_2978"/>
        <s v="Product_2979"/>
        <s v="Product_2980"/>
        <s v="Product_2981"/>
        <s v="Product_2982"/>
        <s v="Product_2983"/>
        <s v="Product_2984"/>
        <s v="Product_2985"/>
        <s v="Product_2986"/>
        <s v="Product_2987"/>
        <s v="Product_2988"/>
        <s v="Product_2989"/>
        <s v="Product_2990"/>
        <s v="Product_2991"/>
        <s v="Product_2992"/>
        <s v="Product_2993"/>
        <s v="Product_2994"/>
        <s v="Product_2995"/>
        <s v="Product_2996"/>
        <s v="Product_2997"/>
        <s v="Product_2998"/>
        <s v="Product_2999"/>
        <s v="Product_3000"/>
        <s v="Product_3001"/>
        <s v="Product_3002"/>
        <s v="Product_3003"/>
        <s v="Product_3004"/>
        <s v="Product_3005"/>
        <s v="Product_3006"/>
        <s v="Product_3007"/>
        <s v="Product_3008"/>
        <s v="Product_3009"/>
        <s v="Product_3010"/>
        <s v="Product_3011"/>
        <s v="Product_3012"/>
        <s v="Product_3013"/>
        <s v="Product_3014"/>
        <s v="Product_3015"/>
        <s v="Product_3016"/>
        <s v="Product_3017"/>
        <s v="Product_3018"/>
        <s v="Product_3019"/>
        <s v="Product_3020"/>
        <s v="Product_3021"/>
        <s v="Product_3022"/>
        <s v="Product_3023"/>
        <s v="Product_3024"/>
        <s v="Product_3025"/>
        <s v="Product_3026"/>
        <s v="Product_3027"/>
        <s v="Product_3028"/>
        <s v="Product_3029"/>
        <s v="Product_3030"/>
        <s v="Product_3031"/>
        <s v="Product_3032"/>
        <s v="Product_3033"/>
        <s v="Product_3034"/>
        <s v="Product_3035"/>
        <s v="Product_3036"/>
        <s v="Product_3037"/>
        <s v="Product_3038"/>
        <s v="Product_3039"/>
        <s v="Product_3040"/>
        <s v="Product_3041"/>
        <s v="Product_3042"/>
        <s v="Product_3043"/>
        <s v="Product_3044"/>
        <s v="Product_3045"/>
        <s v="Product_3046"/>
        <s v="Product_3047"/>
        <s v="Product_3048"/>
        <s v="Product_3049"/>
        <s v="Product_3050"/>
        <s v="Product_3051"/>
        <s v="Product_3052"/>
        <s v="Product_3053"/>
        <s v="Product_3054"/>
        <s v="Product_3055"/>
        <s v="Product_3056"/>
        <s v="Product_3057"/>
        <s v="Product_3058"/>
        <s v="Product_3059"/>
        <s v="Product_3060"/>
        <s v="Product_3061"/>
        <s v="Product_3062"/>
        <s v="Product_3063"/>
        <s v="Product_3064"/>
        <s v="Product_3065"/>
        <s v="Product_3066"/>
        <s v="Product_3067"/>
        <s v="Product_3068"/>
        <s v="Product_3069"/>
        <s v="Product_3070"/>
        <s v="Product_3071"/>
        <s v="Product_3072"/>
        <s v="Product_3073"/>
        <s v="Product_3074"/>
        <s v="Product_3075"/>
        <s v="Product_3076"/>
        <s v="Product_3077"/>
        <s v="Product_3078"/>
        <s v="Product_3079"/>
        <s v="Product_3080"/>
        <s v="Product_3081"/>
        <s v="Product_3082"/>
        <s v="Product_3083"/>
        <s v="Product_3084"/>
        <s v="Product_3085"/>
        <s v="Product_3086"/>
        <s v="Product_3087"/>
        <s v="Product_3088"/>
        <s v="Product_3089"/>
        <s v="Product_3090"/>
        <s v="Product_3091"/>
        <s v="Product_3092"/>
        <s v="Product_3093"/>
        <s v="Product_3094"/>
        <s v="Product_3095"/>
        <s v="Product_3096"/>
        <s v="Product_3097"/>
        <s v="Product_3098"/>
        <s v="Product_3099"/>
        <s v="Product_3100"/>
        <s v="Product_3101"/>
        <s v="Product_3102"/>
        <s v="Product_3103"/>
        <s v="Product_3104"/>
        <s v="Product_3105"/>
        <s v="Product_3106"/>
        <s v="Product_3107"/>
        <s v="Product_3108"/>
        <s v="Product_3109"/>
        <s v="Product_3110"/>
        <s v="Product_3111"/>
        <s v="Product_3112"/>
        <s v="Product_3113"/>
        <s v="Product_3114"/>
        <s v="Product_3115"/>
        <s v="Product_3116"/>
        <s v="Product_3117"/>
        <s v="Product_3118"/>
        <s v="Product_3119"/>
        <s v="Product_3120"/>
        <s v="Product_3121"/>
        <s v="Product_3122"/>
        <s v="Product_3123"/>
        <s v="Product_3124"/>
        <s v="Product_3125"/>
        <s v="Product_3126"/>
        <s v="Product_3127"/>
        <s v="Product_3128"/>
        <s v="Product_3129"/>
        <s v="Product_3130"/>
        <s v="Product_3131"/>
        <s v="Product_3132"/>
        <s v="Product_3133"/>
        <s v="Product_3134"/>
        <s v="Product_3135"/>
        <s v="Product_3136"/>
        <s v="Product_3137"/>
        <s v="Product_3138"/>
        <s v="Product_3139"/>
        <s v="Product_3140"/>
        <s v="Product_3141"/>
        <s v="Product_3142"/>
        <s v="Product_3143"/>
        <s v="Product_3144"/>
        <s v="Product_3145"/>
        <s v="Product_3146"/>
        <s v="Product_3147"/>
        <s v="Product_3148"/>
        <s v="Product_3149"/>
        <s v="Product_3150"/>
        <s v="Product_3151"/>
        <s v="Product_3152"/>
        <s v="Product_3153"/>
        <s v="Product_3154"/>
        <s v="Product_3155"/>
        <s v="Product_3156"/>
        <s v="Product_3157"/>
        <s v="Product_3158"/>
        <s v="Product_3159"/>
        <s v="Product_3160"/>
        <s v="Product_3161"/>
        <s v="Product_3162"/>
        <s v="Product_3163"/>
        <s v="Product_3164"/>
        <s v="Product_3165"/>
        <s v="Product_3166"/>
        <s v="Product_3167"/>
        <s v="Product_3168"/>
        <s v="Product_3169"/>
        <s v="Product_3170"/>
        <s v="Product_3171"/>
        <s v="Product_3172"/>
        <s v="Product_3173"/>
        <s v="Product_3174"/>
        <s v="Product_3175"/>
        <s v="Product_3176"/>
        <s v="Product_3177"/>
        <s v="Product_3178"/>
        <s v="Product_3179"/>
        <s v="Product_3180"/>
        <s v="Product_3181"/>
        <s v="Product_3182"/>
        <s v="Product_3183"/>
        <s v="Product_3184"/>
        <s v="Product_3185"/>
        <s v="Product_3186"/>
        <s v="Product_3187"/>
        <s v="Product_3188"/>
        <s v="Product_3189"/>
        <s v="Product_3190"/>
        <s v="Product_3191"/>
        <s v="Product_3192"/>
        <s v="Product_3193"/>
        <s v="Product_3194"/>
        <s v="Product_3195"/>
        <s v="Product_3196"/>
        <s v="Product_3197"/>
        <s v="Product_3198"/>
        <s v="Product_3199"/>
        <s v="Product_3200"/>
        <s v="Product_3201"/>
        <s v="Product_3202"/>
        <s v="Product_3203"/>
        <s v="Product_3204"/>
        <s v="Product_3205"/>
        <s v="Product_3206"/>
        <s v="Product_3207"/>
        <s v="Product_3208"/>
        <s v="Product_3209"/>
        <s v="Product_3210"/>
        <s v="Product_3211"/>
        <s v="Product_3212"/>
        <s v="Product_3213"/>
        <s v="Product_3214"/>
        <s v="Product_3215"/>
        <s v="Product_3216"/>
        <s v="Product_3217"/>
        <s v="Product_3218"/>
        <s v="Product_3219"/>
        <s v="Product_3220"/>
        <s v="Product_3221"/>
        <s v="Product_3222"/>
        <s v="Product_3223"/>
        <s v="Product_3224"/>
        <s v="Product_3225"/>
        <s v="Product_3226"/>
        <s v="Product_3227"/>
        <s v="Product_3228"/>
        <s v="Product_3229"/>
        <s v="Product_3230"/>
        <s v="Product_3231"/>
        <s v="Product_3232"/>
        <s v="Product_3233"/>
        <s v="Product_3234"/>
        <s v="Product_3235"/>
        <s v="Product_3236"/>
        <s v="Product_3237"/>
        <s v="Product_3238"/>
        <s v="Product_3239"/>
        <s v="Product_3240"/>
        <s v="Product_3241"/>
        <s v="Product_3242"/>
        <s v="Product_3243"/>
        <s v="Product_3244"/>
        <s v="Product_3245"/>
        <s v="Product_3246"/>
        <s v="Product_3247"/>
        <s v="Product_3248"/>
        <s v="Product_3249"/>
        <s v="Product_3250"/>
        <s v="Product_3251"/>
        <s v="Product_3252"/>
        <s v="Product_3253"/>
        <s v="Product_3254"/>
        <s v="Product_3255"/>
        <s v="Product_3256"/>
        <s v="Product_3257"/>
        <s v="Product_3258"/>
        <s v="Product_3259"/>
        <s v="Product_3260"/>
        <s v="Product_3261"/>
        <s v="Product_3262"/>
        <s v="Product_3263"/>
        <s v="Product_3264"/>
        <s v="Product_3265"/>
        <s v="Product_3266"/>
        <s v="Product_3267"/>
        <s v="Product_3268"/>
        <s v="Product_3269"/>
        <s v="Product_3270"/>
        <s v="Product_3271"/>
        <s v="Product_3272"/>
        <s v="Product_3273"/>
        <s v="Product_3274"/>
        <s v="Product_3275"/>
        <s v="Product_3276"/>
        <s v="Product_3277"/>
        <s v="Product_3278"/>
        <s v="Product_3279"/>
        <s v="Product_3280"/>
        <s v="Product_3281"/>
        <s v="Product_3282"/>
        <s v="Product_3283"/>
        <s v="Product_3284"/>
        <s v="Product_3285"/>
        <s v="Product_3286"/>
        <s v="Product_3287"/>
        <s v="Product_3288"/>
        <s v="Product_3289"/>
        <s v="Product_3290"/>
        <s v="Product_3291"/>
        <s v="Product_3292"/>
        <s v="Product_3293"/>
        <s v="Product_3294"/>
        <s v="Product_3295"/>
        <s v="Product_3296"/>
        <s v="Product_3297"/>
        <s v="Product_3298"/>
        <s v="Product_3299"/>
        <s v="Product_3300"/>
        <s v="Product_3301"/>
        <s v="Product_3302"/>
        <s v="Product_3303"/>
        <s v="Product_3304"/>
        <s v="Product_3305"/>
        <s v="Product_3306"/>
        <s v="Product_3307"/>
        <s v="Product_3308"/>
        <s v="Product_3309"/>
        <s v="Product_3310"/>
        <s v="Product_3311"/>
        <s v="Product_3312"/>
        <s v="Product_3313"/>
        <s v="Product_3314"/>
        <s v="Product_3315"/>
        <s v="Product_3316"/>
        <s v="Product_3317"/>
        <s v="Product_3318"/>
        <s v="Product_3319"/>
        <s v="Product_3320"/>
        <s v="Product_3321"/>
        <s v="Product_3322"/>
        <s v="Product_3323"/>
        <s v="Product_3324"/>
        <s v="Product_3325"/>
        <s v="Product_3326"/>
        <s v="Product_3327"/>
        <s v="Product_3328"/>
        <s v="Product_3329"/>
        <s v="Product_3330"/>
        <s v="Product_3331"/>
        <s v="Product_3332"/>
        <s v="Product_3333"/>
        <s v="Product_3334"/>
        <s v="Product_3335"/>
        <s v="Product_3336"/>
        <s v="Product_3337"/>
        <s v="Product_3338"/>
        <s v="Product_3339"/>
        <s v="Product_3340"/>
        <s v="Product_3341"/>
        <s v="Product_3342"/>
        <s v="Product_3343"/>
        <s v="Product_3344"/>
        <s v="Product_3345"/>
        <s v="Product_3346"/>
        <s v="Product_3347"/>
        <s v="Product_3348"/>
        <s v="Product_3349"/>
        <s v="Product_3350"/>
        <s v="Product_3351"/>
        <s v="Product_3352"/>
        <s v="Product_3353"/>
        <s v="Product_3354"/>
        <s v="Product_3355"/>
        <s v="Product_3356"/>
        <s v="Product_3357"/>
        <s v="Product_3358"/>
        <s v="Product_3359"/>
        <s v="Product_3360"/>
        <s v="Product_3361"/>
        <s v="Product_3362"/>
        <s v="Product_3363"/>
        <s v="Product_3364"/>
        <s v="Product_3365"/>
        <s v="Product_3366"/>
        <s v="Product_3367"/>
        <s v="Product_3368"/>
        <s v="Product_3369"/>
        <s v="Product_3370"/>
        <s v="Product_3371"/>
        <s v="Product_3372"/>
        <s v="Product_3373"/>
        <s v="Product_3374"/>
        <s v="Product_3375"/>
        <s v="Product_3376"/>
        <s v="Product_3377"/>
        <s v="Product_3378"/>
        <s v="Product_3379"/>
        <s v="Product_3380"/>
        <s v="Product_3381"/>
        <s v="Product_3382"/>
        <s v="Product_3383"/>
        <s v="Product_3384"/>
        <s v="Product_3385"/>
        <s v="Product_3386"/>
        <s v="Product_3387"/>
        <s v="Product_3388"/>
        <s v="Product_3389"/>
        <s v="Product_3390"/>
        <s v="Product_3391"/>
        <s v="Product_3392"/>
        <s v="Product_3393"/>
        <s v="Product_3394"/>
        <s v="Product_3395"/>
        <s v="Product_3396"/>
        <s v="Product_3397"/>
        <s v="Product_3398"/>
        <s v="Product_3399"/>
        <s v="Product_3400"/>
        <s v="Product_3401"/>
        <s v="Product_3402"/>
        <s v="Product_3403"/>
        <s v="Product_3404"/>
        <s v="Product_3405"/>
        <s v="Product_3406"/>
        <s v="Product_3407"/>
        <s v="Product_3408"/>
        <s v="Product_3409"/>
        <s v="Product_3410"/>
        <s v="Product_3411"/>
        <s v="Product_3412"/>
        <s v="Product_3413"/>
        <s v="Product_3414"/>
        <s v="Product_3415"/>
        <s v="Product_3416"/>
        <s v="Product_3417"/>
        <s v="Product_3418"/>
        <s v="Product_3419"/>
        <s v="Product_3420"/>
        <s v="Product_3421"/>
        <s v="Product_3422"/>
        <s v="Product_3423"/>
        <s v="Product_3424"/>
        <s v="Product_3425"/>
        <s v="Product_3426"/>
        <s v="Product_3427"/>
        <s v="Product_3428"/>
        <s v="Product_3429"/>
        <s v="Product_3430"/>
        <s v="Product_3431"/>
        <s v="Product_3432"/>
        <s v="Product_3433"/>
        <s v="Product_3434"/>
        <s v="Product_3435"/>
        <s v="Product_3436"/>
        <s v="Product_3437"/>
        <s v="Product_3438"/>
        <s v="Product_3439"/>
        <s v="Product_3440"/>
        <s v="Product_3441"/>
        <s v="Product_3442"/>
        <s v="Product_3443"/>
        <s v="Product_3444"/>
        <s v="Product_3445"/>
        <s v="Product_3446"/>
        <s v="Product_3447"/>
        <s v="Product_3448"/>
        <s v="Product_3449"/>
        <s v="Product_3450"/>
        <s v="Product_3451"/>
        <s v="Product_3452"/>
        <s v="Product_3453"/>
        <s v="Product_3454"/>
        <s v="Product_3455"/>
        <s v="Product_3456"/>
        <s v="Product_3457"/>
        <s v="Product_3458"/>
        <s v="Product_3459"/>
        <s v="Product_3460"/>
        <s v="Product_3461"/>
        <s v="Product_3462"/>
        <s v="Product_3463"/>
        <s v="Product_3464"/>
        <s v="Product_3465"/>
        <s v="Product_3466"/>
        <s v="Product_3467"/>
        <s v="Product_3468"/>
        <s v="Product_3469"/>
        <s v="Product_3470"/>
        <s v="Product_3471"/>
        <s v="Product_3472"/>
        <s v="Product_3473"/>
        <s v="Product_3474"/>
        <s v="Product_3475"/>
        <s v="Product_3476"/>
        <s v="Product_3477"/>
        <s v="Product_3478"/>
        <s v="Product_3479"/>
        <s v="Product_3480"/>
        <s v="Product_3481"/>
        <s v="Product_3482"/>
        <s v="Product_3483"/>
        <s v="Product_3484"/>
        <s v="Product_3485"/>
        <s v="Product_3486"/>
        <s v="Product_3487"/>
        <s v="Product_3488"/>
        <s v="Product_3489"/>
        <s v="Product_3490"/>
        <s v="Product_3491"/>
        <s v="Product_3492"/>
        <s v="Product_3493"/>
        <s v="Product_3494"/>
        <s v="Product_3495"/>
        <s v="Product_3496"/>
        <s v="Product_3497"/>
        <s v="Product_3498"/>
        <s v="Product_3499"/>
        <s v="Product_3500"/>
        <s v="Product_3501"/>
        <s v="Product_3502"/>
        <s v="Product_3503"/>
        <s v="Product_3504"/>
        <s v="Product_3505"/>
        <s v="Product_3506"/>
        <s v="Product_3507"/>
        <s v="Product_3508"/>
        <s v="Product_3509"/>
        <s v="Product_3510"/>
        <s v="Product_3511"/>
        <s v="Product_3512"/>
        <s v="Product_3513"/>
        <s v="Product_3514"/>
        <s v="Product_3515"/>
        <s v="Product_3516"/>
        <s v="Product_3517"/>
        <s v="Product_3518"/>
        <s v="Product_3519"/>
        <s v="Product_3520"/>
        <s v="Product_3521"/>
        <s v="Product_3522"/>
        <s v="Product_3523"/>
        <s v="Product_3524"/>
        <s v="Product_3525"/>
        <s v="Product_3526"/>
        <s v="Product_3527"/>
        <s v="Product_3528"/>
        <s v="Product_3529"/>
        <s v="Product_3530"/>
        <s v="Product_3531"/>
        <s v="Product_3532"/>
        <s v="Product_3533"/>
        <s v="Product_3534"/>
        <s v="Product_3535"/>
        <s v="Product_3536"/>
        <s v="Product_3537"/>
        <s v="Product_3538"/>
        <s v="Product_3539"/>
        <s v="Product_3540"/>
        <s v="Product_3541"/>
        <s v="Product_3542"/>
        <s v="Product_3543"/>
        <s v="Product_3544"/>
        <s v="Product_3545"/>
        <s v="Product_3546"/>
        <s v="Product_3547"/>
        <s v="Product_3548"/>
        <s v="Product_3549"/>
        <s v="Product_3550"/>
        <s v="Product_3551"/>
        <s v="Product_3552"/>
        <s v="Product_3553"/>
        <s v="Product_3554"/>
        <s v="Product_3555"/>
        <s v="Product_3556"/>
        <s v="Product_3557"/>
        <s v="Product_3558"/>
        <s v="Product_3559"/>
        <s v="Product_3560"/>
        <s v="Product_3561"/>
        <s v="Product_3562"/>
        <s v="Product_3563"/>
        <s v="Product_3564"/>
        <s v="Product_3565"/>
        <s v="Product_3566"/>
        <s v="Product_3567"/>
        <s v="Product_3568"/>
        <s v="Product_3569"/>
        <s v="Product_3570"/>
        <s v="Product_3571"/>
        <s v="Product_3572"/>
        <s v="Product_3573"/>
        <s v="Product_3574"/>
        <s v="Product_3575"/>
        <s v="Product_3576"/>
        <s v="Product_3577"/>
        <s v="Product_3578"/>
        <s v="Product_3579"/>
        <s v="Product_3580"/>
        <s v="Product_3581"/>
        <s v="Product_3582"/>
        <s v="Product_3583"/>
        <s v="Product_3584"/>
        <s v="Product_3585"/>
        <s v="Product_3586"/>
        <s v="Product_3587"/>
        <s v="Product_3588"/>
        <s v="Product_3589"/>
        <s v="Product_3590"/>
        <s v="Product_3591"/>
        <s v="Product_3592"/>
        <s v="Product_3593"/>
        <s v="Product_3594"/>
        <s v="Product_3595"/>
        <s v="Product_3596"/>
        <s v="Product_3597"/>
        <s v="Product_3598"/>
        <s v="Product_3599"/>
        <s v="Product_3600"/>
        <s v="Product_3601"/>
        <s v="Product_3602"/>
        <s v="Product_3603"/>
        <s v="Product_3604"/>
        <s v="Product_3605"/>
        <s v="Product_3606"/>
        <s v="Product_3607"/>
        <s v="Product_3608"/>
        <s v="Product_3609"/>
        <s v="Product_3610"/>
        <s v="Product_3611"/>
        <s v="Product_3612"/>
        <s v="Product_3613"/>
        <s v="Product_3614"/>
        <s v="Product_3615"/>
        <s v="Product_3616"/>
        <s v="Product_3617"/>
        <s v="Product_3618"/>
        <s v="Product_3619"/>
        <s v="Product_3620"/>
        <s v="Product_3621"/>
        <s v="Product_3622"/>
        <s v="Product_3623"/>
        <s v="Product_3624"/>
        <s v="Product_3625"/>
        <s v="Product_3626"/>
        <s v="Product_3627"/>
        <s v="Product_3628"/>
        <s v="Product_3629"/>
        <s v="Product_3630"/>
        <s v="Product_3631"/>
        <s v="Product_3632"/>
        <s v="Product_3633"/>
        <s v="Product_3634"/>
        <s v="Product_3635"/>
        <s v="Product_3636"/>
        <s v="Product_3637"/>
        <s v="Product_3638"/>
        <s v="Product_3639"/>
        <s v="Product_3640"/>
        <s v="Product_3641"/>
        <s v="Product_3642"/>
        <s v="Product_3643"/>
        <s v="Product_3644"/>
        <s v="Product_3645"/>
        <s v="Product_3646"/>
        <s v="Product_3647"/>
        <s v="Product_3648"/>
        <s v="Product_3649"/>
        <s v="Product_3650"/>
        <s v="Product_3651"/>
        <s v="Product_3652"/>
        <s v="Product_3653"/>
        <s v="Product_3654"/>
        <s v="Product_3655"/>
        <s v="Product_3656"/>
        <s v="Product_3657"/>
        <s v="Product_3658"/>
        <s v="Product_3659"/>
        <s v="Product_3660"/>
        <s v="Product_3661"/>
        <s v="Product_3662"/>
        <s v="Product_3663"/>
        <s v="Product_3664"/>
        <s v="Product_3665"/>
        <s v="Product_3666"/>
        <s v="Product_3667"/>
        <s v="Product_3668"/>
        <s v="Product_3669"/>
        <s v="Product_3670"/>
        <s v="Product_3671"/>
        <s v="Product_3672"/>
        <s v="Product_3673"/>
        <s v="Product_3674"/>
        <s v="Product_3675"/>
        <s v="Product_3676"/>
        <s v="Product_3677"/>
        <s v="Product_3678"/>
        <s v="Product_3679"/>
        <s v="Product_3680"/>
        <s v="Product_3681"/>
        <s v="Product_3682"/>
        <s v="Product_3683"/>
        <s v="Product_3684"/>
        <s v="Product_3685"/>
        <s v="Product_3686"/>
        <s v="Product_3687"/>
        <s v="Product_3688"/>
        <s v="Product_3689"/>
        <s v="Product_3690"/>
        <s v="Product_3691"/>
        <s v="Product_3692"/>
        <s v="Product_3693"/>
        <s v="Product_3694"/>
        <s v="Product_3695"/>
        <s v="Product_3696"/>
        <s v="Product_3697"/>
        <s v="Product_3698"/>
        <s v="Product_3699"/>
        <s v="Product_3700"/>
        <s v="Product_3701"/>
        <s v="Product_3702"/>
        <s v="Product_3703"/>
        <s v="Product_3704"/>
        <s v="Product_3705"/>
        <s v="Product_3706"/>
        <s v="Product_3707"/>
        <s v="Product_3708"/>
        <s v="Product_3709"/>
        <s v="Product_3710"/>
        <s v="Product_3711"/>
        <s v="Product_3712"/>
        <s v="Product_3713"/>
        <s v="Product_3714"/>
        <s v="Product_3715"/>
        <s v="Product_3716"/>
        <s v="Product_3717"/>
        <s v="Product_3718"/>
        <s v="Product_3719"/>
        <s v="Product_3720"/>
        <s v="Product_3721"/>
        <s v="Product_3722"/>
        <s v="Product_3723"/>
        <s v="Product_3724"/>
        <s v="Product_3725"/>
        <s v="Product_3726"/>
        <s v="Product_3727"/>
        <s v="Product_3728"/>
        <s v="Product_3729"/>
        <s v="Product_3730"/>
        <s v="Product_3731"/>
        <s v="Product_3732"/>
        <s v="Product_3733"/>
        <s v="Product_3734"/>
        <s v="Product_3735"/>
        <s v="Product_3736"/>
        <s v="Product_3737"/>
        <s v="Product_3738"/>
        <s v="Product_3739"/>
        <s v="Product_3740"/>
        <s v="Product_3741"/>
        <s v="Product_3742"/>
        <s v="Product_3743"/>
        <s v="Product_3744"/>
        <s v="Product_3745"/>
        <s v="Product_3746"/>
        <s v="Product_3747"/>
        <s v="Product_3748"/>
        <s v="Product_3749"/>
        <s v="Product_3750"/>
        <s v="Product_3751"/>
        <s v="Product_3752"/>
        <s v="Product_3753"/>
        <s v="Product_3754"/>
        <s v="Product_3755"/>
        <s v="Product_3756"/>
        <s v="Product_3757"/>
        <s v="Product_3758"/>
        <s v="Product_3759"/>
        <s v="Product_3760"/>
        <s v="Product_3761"/>
        <s v="Product_3762"/>
        <s v="Product_3763"/>
        <s v="Product_3764"/>
        <s v="Product_3765"/>
        <s v="Product_3766"/>
        <s v="Product_3767"/>
        <s v="Product_3768"/>
        <s v="Product_3769"/>
        <s v="Product_3770"/>
        <s v="Product_3771"/>
        <s v="Product_3772"/>
        <s v="Product_3773"/>
        <s v="Product_3774"/>
        <s v="Product_3775"/>
        <s v="Product_3776"/>
        <s v="Product_3777"/>
        <s v="Product_3778"/>
        <s v="Product_3779"/>
        <s v="Product_3780"/>
        <s v="Product_3781"/>
        <s v="Product_3782"/>
        <s v="Product_3783"/>
        <s v="Product_3784"/>
        <s v="Product_3785"/>
        <s v="Product_3786"/>
        <s v="Product_3787"/>
        <s v="Product_3788"/>
        <s v="Product_3789"/>
        <s v="Product_3790"/>
        <s v="Product_3791"/>
        <s v="Product_3792"/>
        <s v="Product_3793"/>
        <s v="Product_3794"/>
        <s v="Product_3795"/>
        <s v="Product_3796"/>
        <s v="Product_3797"/>
        <s v="Product_3798"/>
        <s v="Product_3799"/>
        <s v="Product_3800"/>
        <s v="Product_3801"/>
        <s v="Product_3802"/>
        <s v="Product_3803"/>
        <s v="Product_3804"/>
        <s v="Product_3805"/>
        <s v="Product_3806"/>
        <s v="Product_3807"/>
        <s v="Product_3808"/>
        <s v="Product_3809"/>
        <s v="Product_3810"/>
        <s v="Product_3811"/>
        <s v="Product_3812"/>
        <s v="Product_3813"/>
        <s v="Product_3814"/>
        <s v="Product_3815"/>
        <s v="Product_3816"/>
        <s v="Product_3817"/>
        <s v="Product_3818"/>
        <s v="Product_3819"/>
        <s v="Product_3820"/>
        <s v="Product_3821"/>
        <s v="Product_3822"/>
        <s v="Product_3823"/>
        <s v="Product_3824"/>
        <s v="Product_3825"/>
        <s v="Product_3826"/>
        <s v="Product_3827"/>
        <s v="Product_3828"/>
        <s v="Product_3829"/>
        <s v="Product_3830"/>
        <s v="Product_3831"/>
        <s v="Product_3832"/>
        <s v="Product_3833"/>
        <s v="Product_3834"/>
        <s v="Product_3835"/>
        <s v="Product_3836"/>
        <s v="Product_3837"/>
        <s v="Product_3838"/>
        <s v="Product_3839"/>
        <s v="Product_3840"/>
        <s v="Product_3841"/>
        <s v="Product_3842"/>
        <s v="Product_3843"/>
        <s v="Product_3844"/>
        <s v="Product_3845"/>
        <s v="Product_3846"/>
        <s v="Product_3847"/>
        <s v="Product_3848"/>
        <s v="Product_3849"/>
        <s v="Product_3850"/>
        <s v="Product_3851"/>
        <s v="Product_3852"/>
        <s v="Product_3853"/>
        <s v="Product_3854"/>
        <s v="Product_3855"/>
        <s v="Product_3856"/>
        <s v="Product_3857"/>
        <s v="Product_3858"/>
        <s v="Product_3859"/>
        <s v="Product_3860"/>
        <s v="Product_3861"/>
        <s v="Product_3862"/>
        <s v="Product_3863"/>
        <s v="Product_3864"/>
        <s v="Product_3865"/>
        <s v="Product_3866"/>
        <s v="Product_3867"/>
        <s v="Product_3868"/>
        <s v="Product_3869"/>
        <s v="Product_3870"/>
        <s v="Product_3871"/>
        <s v="Product_3872"/>
        <s v="Product_3873"/>
        <s v="Product_3874"/>
        <s v="Product_3875"/>
        <s v="Product_3876"/>
        <s v="Product_3877"/>
        <s v="Product_3878"/>
        <s v="Product_3879"/>
        <s v="Product_3880"/>
        <s v="Product_3881"/>
        <s v="Product_3882"/>
        <s v="Product_3883"/>
        <s v="Product_3884"/>
        <s v="Product_3885"/>
        <s v="Product_3886"/>
        <s v="Product_3887"/>
        <s v="Product_3888"/>
        <s v="Product_3889"/>
        <s v="Product_3890"/>
        <s v="Product_3891"/>
        <s v="Product_3892"/>
        <s v="Product_3893"/>
        <s v="Product_3894"/>
        <s v="Product_3895"/>
        <s v="Product_3896"/>
        <s v="Product_3897"/>
        <s v="Product_3898"/>
        <s v="Product_3899"/>
        <s v="Product_3900"/>
        <s v="Product_3901"/>
        <s v="Product_3902"/>
        <s v="Product_3903"/>
        <s v="Product_3904"/>
        <s v="Product_3905"/>
        <s v="Product_3906"/>
        <s v="Product_3907"/>
        <s v="Product_3908"/>
        <s v="Product_3909"/>
        <s v="Product_3910"/>
        <s v="Product_3911"/>
        <s v="Product_3912"/>
        <s v="Product_3913"/>
        <s v="Product_3914"/>
        <s v="Product_3915"/>
        <s v="Product_3916"/>
        <s v="Product_3917"/>
        <s v="Product_3918"/>
        <s v="Product_3919"/>
        <s v="Product_3920"/>
        <s v="Product_3921"/>
        <s v="Product_3922"/>
        <s v="Product_3923"/>
        <s v="Product_3924"/>
        <s v="Product_3925"/>
        <s v="Product_3926"/>
        <s v="Product_3927"/>
        <s v="Product_3928"/>
        <s v="Product_3929"/>
        <s v="Product_3930"/>
        <s v="Product_3931"/>
        <s v="Product_3932"/>
        <s v="Product_3933"/>
        <s v="Product_3934"/>
        <s v="Product_3935"/>
        <s v="Product_3936"/>
        <s v="Product_3937"/>
        <s v="Product_3938"/>
        <s v="Product_3939"/>
        <s v="Product_3940"/>
        <s v="Product_3941"/>
        <s v="Product_3942"/>
        <s v="Product_3943"/>
        <s v="Product_3944"/>
        <s v="Product_3945"/>
        <s v="Product_3946"/>
        <s v="Product_3947"/>
        <s v="Product_3948"/>
        <s v="Product_3949"/>
        <s v="Product_3950"/>
        <s v="Product_3951"/>
        <s v="Product_3952"/>
        <s v="Product_3953"/>
        <s v="Product_3954"/>
        <s v="Product_3955"/>
        <s v="Product_3956"/>
        <s v="Product_3957"/>
        <s v="Product_3958"/>
        <s v="Product_3959"/>
        <s v="Product_3960"/>
        <s v="Product_3961"/>
        <s v="Product_3962"/>
        <s v="Product_3963"/>
        <s v="Product_3964"/>
        <s v="Product_3965"/>
        <s v="Product_3966"/>
        <s v="Product_3967"/>
        <s v="Product_3968"/>
        <s v="Product_3969"/>
        <s v="Product_3970"/>
        <s v="Product_3971"/>
        <s v="Product_3972"/>
        <s v="Product_3973"/>
        <s v="Product_3974"/>
        <s v="Product_3975"/>
        <s v="Product_3976"/>
        <s v="Product_3977"/>
        <s v="Product_3978"/>
        <s v="Product_3979"/>
        <s v="Product_3980"/>
        <s v="Product_3981"/>
        <s v="Product_3982"/>
        <s v="Product_3983"/>
        <s v="Product_3984"/>
        <s v="Product_3985"/>
        <s v="Product_3986"/>
        <s v="Product_3987"/>
        <s v="Product_3988"/>
        <s v="Product_3989"/>
        <s v="Product_3990"/>
        <s v="Product_3991"/>
        <s v="Product_3992"/>
        <s v="Product_3993"/>
        <s v="Product_3994"/>
        <s v="Product_3995"/>
        <s v="Product_3996"/>
        <s v="Product_3997"/>
        <s v="Product_3998"/>
        <s v="Product_3999"/>
        <s v="Product_4000"/>
        <s v="Product_4001"/>
        <s v="Product_4002"/>
        <s v="Product_4003"/>
        <s v="Product_4004"/>
        <s v="Product_4005"/>
        <s v="Product_4006"/>
        <s v="Product_4007"/>
        <s v="Product_4008"/>
        <s v="Product_4009"/>
        <s v="Product_4010"/>
        <s v="Product_4011"/>
        <s v="Product_4012"/>
        <s v="Product_4013"/>
        <s v="Product_4014"/>
        <s v="Product_4015"/>
        <s v="Product_4016"/>
        <s v="Product_4017"/>
        <s v="Product_4018"/>
        <s v="Product_4019"/>
        <s v="Product_4020"/>
        <s v="Product_4021"/>
        <s v="Product_4022"/>
        <s v="Product_4023"/>
        <s v="Product_4024"/>
        <s v="Product_4025"/>
        <s v="Product_4026"/>
        <s v="Product_4027"/>
        <s v="Product_4028"/>
        <s v="Product_4029"/>
        <s v="Product_4030"/>
        <s v="Product_4031"/>
        <s v="Product_4032"/>
        <s v="Product_4033"/>
        <s v="Product_4034"/>
        <s v="Product_4035"/>
        <s v="Product_4036"/>
        <s v="Product_4037"/>
        <s v="Product_4038"/>
        <s v="Product_4039"/>
        <s v="Product_4040"/>
        <s v="Product_4041"/>
        <s v="Product_4042"/>
        <s v="Product_4043"/>
        <s v="Product_4044"/>
        <s v="Product_4045"/>
        <s v="Product_4046"/>
        <s v="Product_4047"/>
        <s v="Product_4048"/>
        <s v="Product_4049"/>
        <s v="Product_4050"/>
        <s v="Product_4051"/>
        <s v="Product_4052"/>
        <s v="Product_4053"/>
        <s v="Product_4054"/>
        <s v="Product_4055"/>
        <s v="Product_4056"/>
        <s v="Product_4057"/>
        <s v="Product_4058"/>
        <s v="Product_4059"/>
        <s v="Product_4060"/>
        <s v="Product_4061"/>
        <s v="Product_4062"/>
        <s v="Product_4063"/>
        <s v="Product_4064"/>
        <s v="Product_4065"/>
        <s v="Product_4066"/>
        <s v="Product_4067"/>
        <s v="Product_4068"/>
        <s v="Product_4069"/>
        <s v="Product_4070"/>
        <s v="Product_4071"/>
        <s v="Product_4072"/>
        <s v="Product_4073"/>
        <s v="Product_4074"/>
        <s v="Product_4075"/>
        <s v="Product_4076"/>
        <s v="Product_4077"/>
        <s v="Product_4078"/>
        <s v="Product_4079"/>
        <s v="Product_4080"/>
        <s v="Product_4081"/>
        <s v="Product_4082"/>
        <s v="Product_4083"/>
        <s v="Product_4084"/>
        <s v="Product_4085"/>
        <s v="Product_4086"/>
        <s v="Product_4087"/>
        <s v="Product_4088"/>
        <s v="Product_4089"/>
        <s v="Product_4090"/>
        <s v="Product_4091"/>
        <s v="Product_4092"/>
        <s v="Product_4093"/>
        <s v="Product_4094"/>
        <s v="Product_4095"/>
        <s v="Product_4096"/>
        <s v="Product_4097"/>
        <s v="Product_4098"/>
        <s v="Product_4099"/>
        <s v="Product_4100"/>
        <s v="Product_4101"/>
        <s v="Product_4102"/>
        <s v="Product_4103"/>
        <s v="Product_4104"/>
        <s v="Product_4105"/>
        <s v="Product_4106"/>
        <s v="Product_4107"/>
        <s v="Product_4108"/>
        <s v="Product_4109"/>
        <s v="Product_4110"/>
        <s v="Product_4111"/>
        <s v="Product_4112"/>
        <s v="Product_4113"/>
        <s v="Product_4114"/>
        <s v="Product_4115"/>
        <s v="Product_4116"/>
        <s v="Product_4117"/>
        <s v="Product_4118"/>
        <s v="Product_4119"/>
        <s v="Product_4120"/>
        <s v="Product_4121"/>
        <s v="Product_4122"/>
        <s v="Product_4123"/>
        <s v="Product_4124"/>
        <s v="Product_4125"/>
        <s v="Product_4126"/>
        <s v="Product_4127"/>
        <s v="Product_4128"/>
        <s v="Product_4129"/>
        <s v="Product_4130"/>
        <s v="Product_4131"/>
        <s v="Product_4132"/>
        <s v="Product_4133"/>
        <s v="Product_4134"/>
        <s v="Product_4135"/>
        <s v="Product_4136"/>
        <s v="Product_4137"/>
        <s v="Product_4138"/>
        <s v="Product_4139"/>
        <s v="Product_4140"/>
        <s v="Product_4141"/>
        <s v="Product_4142"/>
        <s v="Product_4143"/>
        <s v="Product_4144"/>
        <s v="Product_4145"/>
        <s v="Product_4146"/>
        <s v="Product_4147"/>
        <s v="Product_4148"/>
        <s v="Product_4149"/>
        <s v="Product_4150"/>
        <s v="Product_4151"/>
        <s v="Product_4152"/>
        <s v="Product_4153"/>
        <s v="Product_4154"/>
        <s v="Product_4155"/>
        <s v="Product_4156"/>
        <s v="Product_4157"/>
        <s v="Product_4158"/>
        <s v="Product_4159"/>
        <s v="Product_4160"/>
        <s v="Product_4161"/>
        <s v="Product_4162"/>
        <s v="Product_4163"/>
        <s v="Product_4164"/>
        <s v="Product_4165"/>
        <s v="Product_4166"/>
        <s v="Product_4167"/>
        <s v="Product_4168"/>
        <s v="Product_4169"/>
        <s v="Product_4170"/>
        <s v="Product_4171"/>
        <s v="Product_4172"/>
        <s v="Product_4173"/>
        <s v="Product_4174"/>
        <s v="Product_4175"/>
        <s v="Product_4176"/>
        <s v="Product_4177"/>
        <s v="Product_4178"/>
        <s v="Product_4179"/>
        <s v="Product_4180"/>
        <s v="Product_4181"/>
        <s v="Product_4182"/>
        <s v="Product_4183"/>
        <s v="Product_4184"/>
        <s v="Product_4185"/>
        <s v="Product_4186"/>
        <s v="Product_4187"/>
        <s v="Product_4188"/>
        <s v="Product_4189"/>
        <s v="Product_4190"/>
        <s v="Product_4191"/>
        <s v="Product_4192"/>
        <s v="Product_4193"/>
        <s v="Product_4194"/>
        <s v="Product_4195"/>
        <s v="Product_4196"/>
        <s v="Product_4197"/>
        <s v="Product_4198"/>
        <s v="Product_4199"/>
        <s v="Product_4200"/>
        <s v="Product_4201"/>
        <s v="Product_4202"/>
        <s v="Product_4203"/>
        <s v="Product_4204"/>
        <s v="Product_4205"/>
        <s v="Product_4206"/>
        <s v="Product_4207"/>
        <s v="Product_4208"/>
        <s v="Product_4209"/>
        <s v="Product_4210"/>
        <s v="Product_4211"/>
        <s v="Product_4212"/>
        <s v="Product_4213"/>
        <s v="Product_4214"/>
        <s v="Product_4215"/>
        <s v="Product_4216"/>
        <s v="Product_4217"/>
        <s v="Product_4218"/>
        <s v="Product_4219"/>
        <s v="Product_4220"/>
        <s v="Product_4221"/>
        <s v="Product_4222"/>
        <s v="Product_4223"/>
        <s v="Product_4224"/>
        <s v="Product_4225"/>
        <s v="Product_4226"/>
        <s v="Product_4227"/>
        <s v="Product_4228"/>
        <s v="Product_4229"/>
        <s v="Product_4230"/>
        <s v="Product_4231"/>
        <s v="Product_4232"/>
        <s v="Product_4233"/>
        <s v="Product_4234"/>
        <s v="Product_4235"/>
        <s v="Product_4236"/>
        <s v="Product_4237"/>
        <s v="Product_4238"/>
        <s v="Product_4239"/>
        <s v="Product_4240"/>
        <s v="Product_4241"/>
        <s v="Product_4242"/>
        <s v="Product_4243"/>
        <s v="Product_4244"/>
        <s v="Product_4245"/>
        <s v="Product_4246"/>
        <s v="Product_4247"/>
        <s v="Product_4248"/>
        <s v="Product_4249"/>
        <s v="Product_4250"/>
        <s v="Product_4251"/>
        <s v="Product_4252"/>
        <s v="Product_4253"/>
        <s v="Product_4254"/>
        <s v="Product_4255"/>
        <s v="Product_4256"/>
        <s v="Product_4257"/>
        <s v="Product_4258"/>
        <s v="Product_4259"/>
        <s v="Product_4260"/>
        <s v="Product_4261"/>
        <s v="Product_4262"/>
        <s v="Product_4263"/>
        <s v="Product_4264"/>
        <s v="Product_4265"/>
        <s v="Product_4266"/>
        <s v="Product_4267"/>
        <s v="Product_4268"/>
        <s v="Product_4269"/>
        <s v="Product_4270"/>
        <s v="Product_4271"/>
        <s v="Product_4272"/>
        <s v="Product_4273"/>
        <s v="Product_4274"/>
        <s v="Product_4275"/>
        <s v="Product_4276"/>
        <s v="Product_4277"/>
        <s v="Product_4278"/>
        <s v="Product_4279"/>
        <s v="Product_4280"/>
        <s v="Product_4281"/>
        <s v="Product_4282"/>
        <s v="Product_4283"/>
        <s v="Product_4284"/>
        <s v="Product_4285"/>
        <s v="Product_4286"/>
        <s v="Product_4287"/>
        <s v="Product_4288"/>
        <s v="Product_4289"/>
        <s v="Product_4290"/>
        <s v="Product_4291"/>
        <s v="Product_4292"/>
        <s v="Product_4293"/>
        <s v="Product_4294"/>
        <s v="Product_4295"/>
        <s v="Product_4296"/>
        <s v="Product_4297"/>
        <s v="Product_4298"/>
        <s v="Product_4299"/>
        <s v="Product_4300"/>
        <s v="Product_4301"/>
        <s v="Product_4302"/>
        <s v="Product_4303"/>
        <s v="Product_4304"/>
        <s v="Product_4305"/>
        <s v="Product_4306"/>
        <s v="Product_4307"/>
        <s v="Product_4308"/>
        <s v="Product_4309"/>
        <s v="Product_4310"/>
        <s v="Product_4311"/>
        <s v="Product_4312"/>
        <s v="Product_4313"/>
        <s v="Product_4314"/>
        <s v="Product_4315"/>
        <s v="Product_4316"/>
        <s v="Product_4317"/>
        <s v="Product_4318"/>
        <s v="Product_4319"/>
        <s v="Product_4320"/>
        <s v="Product_4321"/>
        <s v="Product_4322"/>
        <s v="Product_4323"/>
        <s v="Product_4324"/>
        <s v="Product_4325"/>
        <s v="Product_4326"/>
        <s v="Product_4327"/>
        <s v="Product_4328"/>
        <s v="Product_4329"/>
        <s v="Product_4330"/>
        <s v="Product_4331"/>
        <s v="Product_4332"/>
        <s v="Product_4333"/>
        <s v="Product_4334"/>
        <s v="Product_4335"/>
        <s v="Product_4336"/>
        <s v="Product_4337"/>
        <s v="Product_4338"/>
        <s v="Product_4339"/>
        <s v="Product_4340"/>
        <s v="Product_4341"/>
        <s v="Product_4342"/>
        <s v="Product_4343"/>
        <s v="Product_4344"/>
        <s v="Product_4345"/>
        <s v="Product_4346"/>
        <s v="Product_4347"/>
        <s v="Product_4348"/>
        <s v="Product_4349"/>
        <s v="Product_4350"/>
        <s v="Product_4351"/>
        <s v="Product_4352"/>
        <s v="Product_4353"/>
        <s v="Product_4354"/>
        <s v="Product_4355"/>
        <s v="Product_4356"/>
        <s v="Product_4357"/>
        <s v="Product_4358"/>
        <s v="Product_4359"/>
        <s v="Product_4360"/>
        <s v="Product_4361"/>
        <s v="Product_4362"/>
        <s v="Product_4363"/>
        <s v="Product_4364"/>
        <s v="Product_4365"/>
        <s v="Product_4366"/>
        <s v="Product_4367"/>
        <s v="Product_4368"/>
        <s v="Product_4369"/>
        <s v="Product_4370"/>
        <s v="Product_4371"/>
        <s v="Product_4372"/>
        <s v="Product_4373"/>
        <s v="Product_4374"/>
        <s v="Product_4375"/>
        <s v="Product_4376"/>
        <s v="Product_4377"/>
        <s v="Product_4378"/>
        <s v="Product_4379"/>
        <s v="Product_4380"/>
        <s v="Product_4381"/>
        <s v="Product_4382"/>
        <s v="Product_4383"/>
        <s v="Product_4384"/>
        <s v="Product_4385"/>
        <s v="Product_4386"/>
        <s v="Product_4387"/>
        <s v="Product_4388"/>
        <s v="Product_4389"/>
        <s v="Product_4390"/>
        <s v="Product_4391"/>
        <s v="Product_4392"/>
        <s v="Product_4393"/>
        <s v="Product_4394"/>
        <s v="Product_4395"/>
        <s v="Product_4396"/>
        <s v="Product_4397"/>
        <s v="Product_4398"/>
        <s v="Product_4399"/>
        <s v="Product_4400"/>
        <s v="Product_4401"/>
        <s v="Product_4402"/>
        <s v="Product_4403"/>
        <s v="Product_4404"/>
        <s v="Product_4405"/>
        <s v="Product_4406"/>
        <s v="Product_4407"/>
        <s v="Product_4408"/>
        <s v="Product_4409"/>
        <s v="Product_4410"/>
        <s v="Product_4411"/>
        <s v="Product_4412"/>
        <s v="Product_4413"/>
        <s v="Product_4414"/>
        <s v="Product_4415"/>
        <s v="Product_4416"/>
        <s v="Product_4417"/>
        <s v="Product_4418"/>
        <s v="Product_4419"/>
        <s v="Product_4420"/>
        <s v="Product_4421"/>
        <s v="Product_4422"/>
        <s v="Product_4423"/>
        <s v="Product_4424"/>
        <s v="Product_4425"/>
        <s v="Product_4426"/>
        <s v="Product_4427"/>
        <s v="Product_4428"/>
        <s v="Product_4429"/>
        <s v="Product_4430"/>
        <s v="Product_4431"/>
        <s v="Product_4432"/>
        <s v="Product_4433"/>
        <s v="Product_4434"/>
        <s v="Product_4435"/>
        <s v="Product_4436"/>
        <s v="Product_4437"/>
        <s v="Product_4438"/>
        <s v="Product_4439"/>
        <s v="Product_4440"/>
        <s v="Product_4441"/>
        <s v="Product_4442"/>
        <s v="Product_4443"/>
        <s v="Product_4444"/>
        <s v="Product_4445"/>
        <s v="Product_4446"/>
        <s v="Product_4447"/>
        <s v="Product_4448"/>
        <s v="Product_4449"/>
        <s v="Product_4450"/>
        <s v="Product_4451"/>
        <s v="Product_4452"/>
        <s v="Product_4453"/>
        <s v="Product_4454"/>
        <s v="Product_4455"/>
        <s v="Product_4456"/>
        <s v="Product_4457"/>
        <s v="Product_4458"/>
        <s v="Product_4459"/>
        <s v="Product_4460"/>
        <s v="Product_4461"/>
        <s v="Product_4462"/>
        <s v="Product_4463"/>
        <s v="Product_4464"/>
        <s v="Product_4465"/>
        <s v="Product_4466"/>
        <s v="Product_4467"/>
        <s v="Product_4468"/>
        <s v="Product_4469"/>
        <s v="Product_4470"/>
        <s v="Product_4471"/>
        <s v="Product_4472"/>
        <s v="Product_4473"/>
        <s v="Product_4474"/>
        <s v="Product_4475"/>
        <s v="Product_4476"/>
        <s v="Product_4477"/>
        <s v="Product_4478"/>
        <s v="Product_4479"/>
        <s v="Product_4480"/>
        <s v="Product_4481"/>
        <s v="Product_4482"/>
        <s v="Product_4483"/>
        <s v="Product_4484"/>
        <s v="Product_4485"/>
        <s v="Product_4486"/>
        <s v="Product_4487"/>
        <s v="Product_4488"/>
        <s v="Product_4489"/>
        <s v="Product_4490"/>
        <s v="Product_4491"/>
        <s v="Product_4492"/>
        <s v="Product_4493"/>
        <s v="Product_4494"/>
        <s v="Product_4495"/>
        <s v="Product_4496"/>
        <s v="Product_4497"/>
        <s v="Product_4498"/>
        <s v="Product_4499"/>
        <s v="Product_4500"/>
        <s v="Product_4501"/>
        <s v="Product_4502"/>
        <s v="Product_4503"/>
        <s v="Product_4504"/>
        <s v="Product_4505"/>
        <s v="Product_4506"/>
        <s v="Product_4507"/>
        <s v="Product_4508"/>
        <s v="Product_4509"/>
        <s v="Product_4510"/>
        <s v="Product_4511"/>
        <s v="Product_4512"/>
        <s v="Product_4513"/>
        <s v="Product_4514"/>
        <s v="Product_4515"/>
        <s v="Product_4516"/>
        <s v="Product_4517"/>
        <s v="Product_4518"/>
        <s v="Product_4519"/>
        <s v="Product_4520"/>
        <s v="Product_4521"/>
        <s v="Product_4522"/>
        <s v="Product_4523"/>
        <s v="Product_4524"/>
        <s v="Product_4525"/>
        <s v="Product_4526"/>
        <s v="Product_4527"/>
        <s v="Product_4528"/>
        <s v="Product_4529"/>
        <s v="Product_4530"/>
        <s v="Product_4531"/>
        <s v="Product_4532"/>
        <s v="Product_4533"/>
        <s v="Product_4534"/>
        <s v="Product_4535"/>
        <s v="Product_4536"/>
        <s v="Product_4537"/>
        <s v="Product_4538"/>
        <s v="Product_4539"/>
        <s v="Product_4540"/>
        <s v="Product_4541"/>
        <s v="Product_4542"/>
        <s v="Product_4543"/>
        <s v="Product_4544"/>
        <s v="Product_4545"/>
        <s v="Product_4546"/>
        <s v="Product_4547"/>
        <s v="Product_4548"/>
        <s v="Product_4549"/>
        <s v="Product_4550"/>
        <s v="Product_4551"/>
        <s v="Product_4552"/>
        <s v="Product_4553"/>
        <s v="Product_4554"/>
        <s v="Product_4555"/>
        <s v="Product_4556"/>
        <s v="Product_4557"/>
        <s v="Product_4558"/>
        <s v="Product_4559"/>
        <s v="Product_4560"/>
        <s v="Product_4561"/>
        <s v="Product_4562"/>
        <s v="Product_4563"/>
        <s v="Product_4564"/>
        <s v="Product_4565"/>
        <s v="Product_4566"/>
        <s v="Product_4567"/>
        <s v="Product_4568"/>
        <s v="Product_4569"/>
        <s v="Product_4570"/>
        <s v="Product_4571"/>
        <s v="Product_4572"/>
        <s v="Product_4573"/>
        <s v="Product_4574"/>
        <s v="Product_4575"/>
        <s v="Product_4576"/>
        <s v="Product_4577"/>
        <s v="Product_4578"/>
        <s v="Product_4579"/>
        <s v="Product_4580"/>
        <s v="Product_4581"/>
        <s v="Product_4582"/>
        <s v="Product_4583"/>
        <s v="Product_4584"/>
        <s v="Product_4585"/>
        <s v="Product_4586"/>
        <s v="Product_4587"/>
        <s v="Product_4588"/>
        <s v="Product_4589"/>
        <s v="Product_4590"/>
        <s v="Product_4591"/>
        <s v="Product_4592"/>
        <s v="Product_4593"/>
        <s v="Product_4594"/>
        <s v="Product_4595"/>
        <s v="Product_4596"/>
        <s v="Product_4597"/>
        <s v="Product_4598"/>
        <s v="Product_4599"/>
        <s v="Product_4600"/>
        <s v="Product_4601"/>
        <s v="Product_4602"/>
        <s v="Product_4603"/>
        <s v="Product_4604"/>
        <s v="Product_4605"/>
        <s v="Product_4606"/>
        <s v="Product_4607"/>
        <s v="Product_4608"/>
        <s v="Product_4609"/>
        <s v="Product_4610"/>
        <s v="Product_4611"/>
        <s v="Product_4612"/>
        <s v="Product_4613"/>
        <s v="Product_4614"/>
        <s v="Product_4615"/>
        <s v="Product_4616"/>
        <s v="Product_4617"/>
        <s v="Product_4618"/>
        <s v="Product_4619"/>
        <s v="Product_4620"/>
        <s v="Product_4621"/>
        <s v="Product_4622"/>
        <s v="Product_4623"/>
        <s v="Product_4624"/>
        <s v="Product_4625"/>
        <s v="Product_4626"/>
        <s v="Product_4627"/>
        <s v="Product_4628"/>
        <s v="Product_4629"/>
        <s v="Product_4630"/>
        <s v="Product_4631"/>
        <s v="Product_4632"/>
        <s v="Product_4633"/>
        <s v="Product_4634"/>
        <s v="Product_4635"/>
        <s v="Product_4636"/>
        <s v="Product_4637"/>
        <s v="Product_4638"/>
        <s v="Product_4639"/>
        <s v="Product_4640"/>
        <s v="Product_4641"/>
        <s v="Product_4642"/>
        <s v="Product_4643"/>
        <s v="Product_4644"/>
        <s v="Product_4645"/>
        <s v="Product_4646"/>
        <s v="Product_4647"/>
        <s v="Product_4648"/>
        <s v="Product_4649"/>
        <s v="Product_4650"/>
        <s v="Product_4651"/>
        <s v="Product_4652"/>
        <s v="Product_4653"/>
        <s v="Product_4654"/>
        <s v="Product_4655"/>
        <s v="Product_4656"/>
        <s v="Product_4657"/>
        <s v="Product_4658"/>
        <s v="Product_4659"/>
        <s v="Product_4660"/>
        <s v="Product_4661"/>
        <s v="Product_4662"/>
        <s v="Product_4663"/>
        <s v="Product_4664"/>
        <s v="Product_4665"/>
        <s v="Product_4666"/>
        <s v="Product_4667"/>
        <s v="Product_4668"/>
        <s v="Product_4669"/>
        <s v="Product_4670"/>
        <s v="Product_4671"/>
        <s v="Product_4672"/>
        <s v="Product_4673"/>
        <s v="Product_4674"/>
        <s v="Product_4675"/>
        <s v="Product_4676"/>
        <s v="Product_4677"/>
        <s v="Product_4678"/>
        <s v="Product_4679"/>
        <s v="Product_4680"/>
        <s v="Product_4681"/>
        <s v="Product_4682"/>
        <s v="Product_4683"/>
        <s v="Product_4684"/>
        <s v="Product_4685"/>
        <s v="Product_4686"/>
        <s v="Product_4687"/>
        <s v="Product_4688"/>
        <s v="Product_4689"/>
        <s v="Product_4690"/>
        <s v="Product_4691"/>
        <s v="Product_4692"/>
        <s v="Product_4693"/>
        <s v="Product_4694"/>
        <s v="Product_4695"/>
        <s v="Product_4696"/>
        <s v="Product_4697"/>
        <s v="Product_4698"/>
        <s v="Product_4699"/>
        <s v="Product_4700"/>
        <s v="Product_4701"/>
        <s v="Product_4702"/>
        <s v="Product_4703"/>
        <s v="Product_4704"/>
        <s v="Product_4705"/>
        <s v="Product_4706"/>
        <s v="Product_4707"/>
        <s v="Product_4708"/>
        <s v="Product_4709"/>
        <s v="Product_4710"/>
        <s v="Product_4711"/>
        <s v="Product_4712"/>
        <s v="Product_4713"/>
        <s v="Product_4714"/>
        <s v="Product_4715"/>
        <s v="Product_4716"/>
        <s v="Product_4717"/>
        <s v="Product_4718"/>
        <s v="Product_4719"/>
        <s v="Product_4720"/>
        <s v="Product_4721"/>
        <s v="Product_4722"/>
        <s v="Product_4723"/>
        <s v="Product_4724"/>
        <s v="Product_4725"/>
        <s v="Product_4726"/>
        <s v="Product_4727"/>
        <s v="Product_4728"/>
        <s v="Product_4729"/>
        <s v="Product_4730"/>
        <s v="Product_4731"/>
        <s v="Product_4732"/>
        <s v="Product_4733"/>
        <s v="Product_4734"/>
        <s v="Product_4735"/>
        <s v="Product_4736"/>
        <s v="Product_4737"/>
        <s v="Product_4738"/>
        <s v="Product_4739"/>
        <s v="Product_4740"/>
        <s v="Product_4741"/>
        <s v="Product_4742"/>
        <s v="Product_4743"/>
        <s v="Product_4744"/>
        <s v="Product_4745"/>
        <s v="Product_4746"/>
        <s v="Product_4747"/>
        <s v="Product_4748"/>
        <s v="Product_4749"/>
        <s v="Product_4750"/>
        <s v="Product_4751"/>
        <s v="Product_4752"/>
        <s v="Product_4753"/>
        <s v="Product_4754"/>
        <s v="Product_4755"/>
        <s v="Product_4756"/>
        <s v="Product_4757"/>
        <s v="Product_4758"/>
        <s v="Product_4759"/>
        <s v="Product_4760"/>
        <s v="Product_4761"/>
        <s v="Product_4762"/>
        <s v="Product_4763"/>
        <s v="Product_4764"/>
        <s v="Product_4765"/>
        <s v="Product_4766"/>
        <s v="Product_4767"/>
        <s v="Product_4768"/>
        <s v="Product_4769"/>
        <s v="Product_4770"/>
        <s v="Product_4771"/>
        <s v="Product_4772"/>
        <s v="Product_4773"/>
        <s v="Product_4774"/>
        <s v="Product_4775"/>
        <s v="Product_4776"/>
        <s v="Product_4777"/>
        <s v="Product_4778"/>
        <s v="Product_4779"/>
        <s v="Product_4780"/>
        <s v="Product_4781"/>
        <s v="Product_4782"/>
        <s v="Product_4783"/>
        <s v="Product_4784"/>
        <s v="Product_4785"/>
        <s v="Product_4786"/>
        <s v="Product_4787"/>
        <s v="Product_4788"/>
        <s v="Product_4789"/>
        <s v="Product_4790"/>
        <s v="Product_4791"/>
        <s v="Product_4792"/>
        <s v="Product_4793"/>
        <s v="Product_4794"/>
        <s v="Product_4795"/>
        <s v="Product_4796"/>
        <s v="Product_4797"/>
        <s v="Product_4798"/>
        <s v="Product_4799"/>
        <s v="Product_4800"/>
        <s v="Product_4801"/>
        <s v="Product_4802"/>
        <s v="Product_4803"/>
        <s v="Product_4804"/>
        <s v="Product_4805"/>
        <s v="Product_4806"/>
        <s v="Product_4807"/>
        <s v="Product_4808"/>
        <s v="Product_4809"/>
        <s v="Product_4810"/>
        <s v="Product_4811"/>
        <s v="Product_4812"/>
        <s v="Product_4813"/>
        <s v="Product_4814"/>
        <s v="Product_4815"/>
        <s v="Product_4816"/>
        <s v="Product_4817"/>
        <s v="Product_4818"/>
        <s v="Product_4819"/>
        <s v="Product_4820"/>
        <s v="Product_4821"/>
        <s v="Product_4822"/>
        <s v="Product_4823"/>
        <s v="Product_4824"/>
        <s v="Product_4825"/>
        <s v="Product_4826"/>
        <s v="Product_4827"/>
        <s v="Product_4828"/>
        <s v="Product_4829"/>
        <s v="Product_4830"/>
        <s v="Product_4831"/>
        <s v="Product_4832"/>
        <s v="Product_4833"/>
        <s v="Product_4834"/>
        <s v="Product_4835"/>
        <s v="Product_4836"/>
        <s v="Product_4837"/>
        <s v="Product_4838"/>
        <s v="Product_4839"/>
        <s v="Product_4840"/>
        <s v="Product_4841"/>
        <s v="Product_4842"/>
        <s v="Product_4843"/>
        <s v="Product_4844"/>
        <s v="Product_4845"/>
        <s v="Product_4846"/>
        <s v="Product_4847"/>
        <s v="Product_4848"/>
        <s v="Product_4849"/>
        <s v="Product_4850"/>
        <s v="Product_4851"/>
        <s v="Product_4852"/>
        <s v="Product_4853"/>
        <s v="Product_4854"/>
        <s v="Product_4855"/>
        <s v="Product_4856"/>
        <s v="Product_4857"/>
        <s v="Product_4858"/>
        <s v="Product_4859"/>
        <s v="Product_4860"/>
        <s v="Product_4861"/>
        <s v="Product_4862"/>
        <s v="Product_4863"/>
        <s v="Product_4864"/>
        <s v="Product_4865"/>
        <s v="Product_4866"/>
        <s v="Product_4867"/>
        <s v="Product_4868"/>
        <s v="Product_4869"/>
        <s v="Product_4870"/>
        <s v="Product_4871"/>
        <s v="Product_4872"/>
        <s v="Product_4873"/>
        <s v="Product_4874"/>
        <s v="Product_4875"/>
        <s v="Product_4876"/>
        <s v="Product_4877"/>
        <s v="Product_4878"/>
        <s v="Product_4879"/>
        <s v="Product_4880"/>
        <s v="Product_4881"/>
        <s v="Product_4882"/>
        <s v="Product_4883"/>
        <s v="Product_4884"/>
        <s v="Product_4885"/>
        <s v="Product_4886"/>
        <s v="Product_4887"/>
        <s v="Product_4888"/>
        <s v="Product_4889"/>
        <s v="Product_4890"/>
        <s v="Product_4891"/>
        <s v="Product_4892"/>
        <s v="Product_4893"/>
        <s v="Product_4894"/>
        <s v="Product_4895"/>
        <s v="Product_4896"/>
        <s v="Product_4897"/>
        <s v="Product_4898"/>
        <s v="Product_4899"/>
        <s v="Product_4900"/>
        <s v="Product_4901"/>
        <s v="Product_4902"/>
        <s v="Product_4903"/>
        <s v="Product_4904"/>
        <s v="Product_4905"/>
        <s v="Product_4906"/>
        <s v="Product_4907"/>
        <s v="Product_4908"/>
        <s v="Product_4909"/>
        <s v="Product_4910"/>
        <s v="Product_4911"/>
        <s v="Product_4912"/>
        <s v="Product_4913"/>
        <s v="Product_4914"/>
        <s v="Product_4915"/>
        <s v="Product_4916"/>
        <s v="Product_4917"/>
        <s v="Product_4918"/>
        <s v="Product_4919"/>
        <s v="Product_4920"/>
        <s v="Product_4921"/>
        <s v="Product_4922"/>
        <s v="Product_4923"/>
        <s v="Product_4924"/>
        <s v="Product_4925"/>
        <s v="Product_4926"/>
        <s v="Product_4927"/>
        <s v="Product_4928"/>
        <s v="Product_4929"/>
        <s v="Product_4930"/>
        <s v="Product_4931"/>
        <s v="Product_4932"/>
        <s v="Product_4933"/>
        <s v="Product_4934"/>
        <s v="Product_4935"/>
        <s v="Product_4936"/>
        <s v="Product_4937"/>
        <s v="Product_4938"/>
        <s v="Product_4939"/>
        <s v="Product_4940"/>
        <s v="Product_4941"/>
        <s v="Product_4942"/>
        <s v="Product_4943"/>
        <s v="Product_4944"/>
        <s v="Product_4945"/>
        <s v="Product_4946"/>
        <s v="Product_4947"/>
        <s v="Product_4948"/>
        <s v="Product_4949"/>
        <s v="Product_4950"/>
        <s v="Product_4951"/>
        <s v="Product_4952"/>
        <s v="Product_4953"/>
        <s v="Product_4954"/>
        <s v="Product_4955"/>
        <s v="Product_4956"/>
        <s v="Product_4957"/>
        <s v="Product_4958"/>
        <s v="Product_4959"/>
        <s v="Product_4960"/>
        <s v="Product_4961"/>
        <s v="Product_4962"/>
        <s v="Product_4963"/>
        <s v="Product_4964"/>
        <s v="Product_4965"/>
        <s v="Product_4966"/>
        <s v="Product_4967"/>
        <s v="Product_4968"/>
        <s v="Product_4969"/>
        <s v="Product_4970"/>
        <s v="Product_4971"/>
        <s v="Product_4972"/>
        <s v="Product_4973"/>
        <s v="Product_4974"/>
        <s v="Product_4975"/>
        <s v="Product_4976"/>
        <s v="Product_4977"/>
        <s v="Product_4978"/>
        <s v="Product_4979"/>
        <s v="Product_4980"/>
        <s v="Product_4981"/>
        <s v="Product_4982"/>
        <s v="Product_4983"/>
        <s v="Product_4984"/>
        <s v="Product_4985"/>
        <s v="Product_4986"/>
        <s v="Product_4987"/>
        <s v="Product_4988"/>
        <s v="Product_4989"/>
        <s v="Product_4990"/>
        <s v="Product_4991"/>
        <s v="Product_4992"/>
        <s v="Product_4993"/>
        <s v="Product_4994"/>
        <s v="Product_4995"/>
        <s v="Product_4996"/>
        <s v="Product_4997"/>
        <s v="Product_4998"/>
        <s v="Product_4999"/>
        <s v="Product_5000"/>
        <s v="Product_5001"/>
        <s v="Product_5002"/>
        <s v="Product_5003"/>
        <s v="Product_5004"/>
        <s v="Product_5005"/>
        <s v="Product_5006"/>
        <s v="Product_5007"/>
        <s v="Product_5008"/>
        <s v="Product_5009"/>
        <s v="Product_5010"/>
        <s v="Product_5011"/>
        <s v="Product_5012"/>
        <s v="Product_5013"/>
        <s v="Product_5014"/>
        <s v="Product_5015"/>
        <s v="Product_5016"/>
        <s v="Product_5017"/>
        <s v="Product_5018"/>
        <s v="Product_5019"/>
        <s v="Product_5020"/>
        <s v="Product_5021"/>
        <s v="Product_5022"/>
        <s v="Product_5023"/>
        <s v="Product_5024"/>
        <s v="Product_5025"/>
        <s v="Product_5026"/>
        <s v="Product_5027"/>
        <s v="Product_5028"/>
        <s v="Product_5029"/>
        <s v="Product_5030"/>
        <s v="Product_5031"/>
        <s v="Product_5032"/>
        <s v="Product_5033"/>
        <s v="Product_5034"/>
        <s v="Product_5035"/>
        <s v="Product_5036"/>
        <s v="Product_5037"/>
        <s v="Product_5038"/>
        <s v="Product_5039"/>
        <s v="Product_5040"/>
        <s v="Product_5041"/>
        <s v="Product_5042"/>
        <s v="Product_5043"/>
        <s v="Product_5044"/>
        <s v="Product_5045"/>
        <s v="Product_5046"/>
        <s v="Product_5047"/>
        <s v="Product_5048"/>
        <s v="Product_5049"/>
        <s v="Product_5050"/>
        <s v="Product_5051"/>
        <s v="Product_5052"/>
        <s v="Product_5053"/>
        <s v="Product_5054"/>
        <s v="Product_5055"/>
        <s v="Product_5056"/>
        <s v="Product_5057"/>
        <s v="Product_5058"/>
        <s v="Product_5059"/>
        <s v="Product_5060"/>
        <s v="Product_5061"/>
        <s v="Product_5062"/>
        <s v="Product_5063"/>
        <s v="Product_5064"/>
        <s v="Product_5065"/>
        <s v="Product_5066"/>
        <s v="Product_5067"/>
        <s v="Product_5068"/>
        <s v="Product_5069"/>
        <s v="Product_5070"/>
        <s v="Product_5071"/>
        <s v="Product_5072"/>
        <s v="Product_5073"/>
        <s v="Product_5074"/>
        <s v="Product_5075"/>
        <s v="Product_5076"/>
        <s v="Product_5077"/>
        <s v="Product_5078"/>
        <s v="Product_5079"/>
        <s v="Product_5080"/>
        <s v="Product_5081"/>
        <s v="Product_5082"/>
        <s v="Product_5083"/>
        <s v="Product_5084"/>
        <s v="Product_5085"/>
        <s v="Product_5086"/>
        <s v="Product_5087"/>
        <s v="Product_5088"/>
        <s v="Product_5089"/>
        <s v="Product_5090"/>
        <s v="Product_5091"/>
        <s v="Product_5092"/>
        <s v="Product_5093"/>
        <s v="Product_5094"/>
        <s v="Product_5095"/>
        <s v="Product_5096"/>
        <s v="Product_5097"/>
        <s v="Product_5098"/>
        <s v="Product_5099"/>
        <s v="Product_5100"/>
        <s v="Product_5101"/>
        <s v="Product_5102"/>
        <s v="Product_5103"/>
        <s v="Product_5104"/>
        <s v="Product_5105"/>
        <s v="Product_5106"/>
        <s v="Product_5107"/>
        <s v="Product_5108"/>
        <s v="Product_5109"/>
        <s v="Product_5110"/>
        <s v="Product_5111"/>
        <s v="Product_5112"/>
        <s v="Product_5113"/>
        <s v="Product_5114"/>
        <s v="Product_5115"/>
        <s v="Product_5116"/>
        <s v="Product_5117"/>
        <s v="Product_5118"/>
        <s v="Product_5119"/>
        <s v="Product_5120"/>
        <s v="Product_5121"/>
        <s v="Product_5122"/>
        <s v="Product_5123"/>
        <s v="Product_5124"/>
        <s v="Product_5125"/>
        <s v="Product_5126"/>
        <s v="Product_5127"/>
        <s v="Product_5128"/>
        <s v="Product_5129"/>
        <s v="Product_5130"/>
        <s v="Product_5131"/>
        <s v="Product_5132"/>
        <s v="Product_5133"/>
        <s v="Product_5134"/>
        <s v="Product_5135"/>
        <s v="Product_5136"/>
        <s v="Product_5137"/>
        <s v="Product_5138"/>
        <s v="Product_5139"/>
        <s v="Product_5140"/>
        <s v="Product_5141"/>
        <s v="Product_5142"/>
        <s v="Product_5143"/>
        <s v="Product_5144"/>
        <s v="Product_5145"/>
        <s v="Product_5146"/>
        <s v="Product_5147"/>
        <s v="Product_5148"/>
        <s v="Product_5149"/>
        <s v="Product_5150"/>
        <s v="Product_5151"/>
        <s v="Product_5152"/>
        <s v="Product_5153"/>
        <s v="Product_5154"/>
        <s v="Product_5155"/>
        <s v="Product_5156"/>
        <s v="Product_5157"/>
        <s v="Product_5158"/>
        <s v="Product_5159"/>
        <s v="Product_5160"/>
        <s v="Product_5161"/>
        <s v="Product_5162"/>
        <s v="Product_5163"/>
        <s v="Product_5164"/>
        <s v="Product_5165"/>
        <s v="Product_5166"/>
        <s v="Product_5167"/>
        <s v="Product_5168"/>
        <s v="Product_5169"/>
        <s v="Product_5170"/>
        <s v="Product_5171"/>
        <s v="Product_5172"/>
        <s v="Product_5173"/>
        <s v="Product_5174"/>
        <s v="Product_5175"/>
        <s v="Product_5176"/>
        <s v="Product_5177"/>
        <s v="Product_5178"/>
        <s v="Product_5179"/>
        <s v="Product_5180"/>
        <s v="Product_5181"/>
        <s v="Product_5182"/>
        <s v="Product_5183"/>
        <s v="Product_5184"/>
        <s v="Product_5185"/>
        <s v="Product_5186"/>
        <s v="Product_5187"/>
        <s v="Product_5188"/>
        <s v="Product_5189"/>
        <s v="Product_5190"/>
        <s v="Product_5191"/>
        <s v="Product_5192"/>
        <s v="Product_5193"/>
        <s v="Product_5194"/>
        <s v="Product_5195"/>
        <s v="Product_5196"/>
        <s v="Product_5197"/>
        <s v="Product_5198"/>
        <s v="Product_5199"/>
        <s v="Product_5200"/>
        <s v="Product_5201"/>
        <s v="Product_5202"/>
        <s v="Product_5203"/>
        <s v="Product_5204"/>
        <s v="Product_5205"/>
        <s v="Product_5206"/>
        <s v="Product_5207"/>
        <s v="Product_5208"/>
        <s v="Product_5209"/>
        <s v="Product_5210"/>
        <s v="Product_5211"/>
        <s v="Product_5212"/>
        <s v="Product_5213"/>
        <s v="Product_5214"/>
        <s v="Product_5215"/>
        <s v="Product_5216"/>
        <s v="Product_5217"/>
        <s v="Product_5218"/>
        <s v="Product_5219"/>
        <s v="Product_5220"/>
        <s v="Product_5221"/>
        <s v="Product_5222"/>
        <s v="Product_5223"/>
        <s v="Product_5224"/>
        <s v="Product_5225"/>
        <s v="Product_5226"/>
        <s v="Product_5227"/>
        <s v="Product_5228"/>
        <s v="Product_5229"/>
        <s v="Product_5230"/>
        <s v="Product_5231"/>
        <s v="Product_5232"/>
        <s v="Product_5233"/>
        <s v="Product_5234"/>
        <s v="Product_5235"/>
        <s v="Product_5236"/>
        <s v="Product_5237"/>
        <s v="Product_5238"/>
        <s v="Product_5239"/>
        <s v="Product_5240"/>
        <s v="Product_5241"/>
        <s v="Product_5242"/>
        <s v="Product_5243"/>
        <s v="Product_5244"/>
        <s v="Product_5245"/>
        <s v="Product_5246"/>
        <s v="Product_5247"/>
        <s v="Product_5248"/>
        <s v="Product_5249"/>
        <s v="Product_5250"/>
        <s v="Product_5251"/>
        <s v="Product_5252"/>
        <s v="Product_5253"/>
        <s v="Product_5254"/>
        <s v="Product_5255"/>
        <s v="Product_5256"/>
        <s v="Product_5257"/>
        <s v="Product_5258"/>
        <s v="Product_5259"/>
        <s v="Product_5260"/>
        <s v="Product_5261"/>
        <s v="Product_5262"/>
        <s v="Product_5263"/>
        <s v="Product_5264"/>
        <s v="Product_5265"/>
        <s v="Product_5266"/>
        <s v="Product_5267"/>
        <s v="Product_5268"/>
        <s v="Product_5269"/>
        <s v="Product_5270"/>
        <s v="Product_5271"/>
        <s v="Product_5272"/>
        <s v="Product_5273"/>
        <s v="Product_5274"/>
        <s v="Product_5275"/>
        <s v="Product_5276"/>
        <s v="Product_5277"/>
        <s v="Product_5278"/>
        <s v="Product_5279"/>
        <s v="Product_5280"/>
        <s v="Product_5281"/>
        <s v="Product_5282"/>
        <s v="Product_5283"/>
        <s v="Product_5284"/>
        <s v="Product_5285"/>
        <s v="Product_5286"/>
        <s v="Product_5287"/>
        <s v="Product_5288"/>
        <s v="Product_5289"/>
        <s v="Product_5290"/>
        <s v="Product_5291"/>
        <s v="Product_5292"/>
        <s v="Product_5293"/>
        <s v="Product_5294"/>
        <s v="Product_5295"/>
        <s v="Product_5296"/>
        <s v="Product_5297"/>
        <s v="Product_5298"/>
        <s v="Product_5299"/>
        <s v="Product_5300"/>
        <s v="Product_5301"/>
        <s v="Product_5302"/>
        <s v="Product_5303"/>
        <s v="Product_5304"/>
        <s v="Product_5305"/>
        <s v="Product_5306"/>
        <s v="Product_5307"/>
        <s v="Product_5308"/>
        <s v="Product_5309"/>
        <s v="Product_5310"/>
        <s v="Product_5311"/>
        <s v="Product_5312"/>
        <s v="Product_5313"/>
        <s v="Product_5314"/>
        <s v="Product_5315"/>
        <s v="Product_5316"/>
        <s v="Product_5317"/>
        <s v="Product_5318"/>
        <s v="Product_5319"/>
        <s v="Product_5320"/>
        <s v="Product_5321"/>
        <s v="Product_5322"/>
        <s v="Product_5323"/>
        <s v="Product_5324"/>
        <s v="Product_5325"/>
        <s v="Product_5326"/>
        <s v="Product_5327"/>
        <s v="Product_5328"/>
        <s v="Product_5329"/>
        <s v="Product_5330"/>
        <s v="Product_5331"/>
        <s v="Product_5332"/>
        <s v="Product_5333"/>
        <s v="Product_5334"/>
        <s v="Product_5335"/>
        <s v="Product_5336"/>
        <s v="Product_5337"/>
        <s v="Product_5338"/>
        <s v="Product_5339"/>
        <s v="Product_5340"/>
        <s v="Product_5341"/>
        <s v="Product_5342"/>
        <s v="Product_5343"/>
        <s v="Product_5344"/>
        <s v="Product_5345"/>
        <s v="Product_5346"/>
        <s v="Product_5347"/>
        <s v="Product_5348"/>
        <s v="Product_5349"/>
        <s v="Product_5350"/>
        <s v="Product_5351"/>
        <s v="Product_5352"/>
        <s v="Product_5353"/>
        <s v="Product_5354"/>
        <s v="Product_5355"/>
        <s v="Product_5356"/>
        <s v="Product_5357"/>
        <s v="Product_5358"/>
        <s v="Product_5359"/>
        <s v="Product_5360"/>
        <s v="Product_5361"/>
        <s v="Product_5362"/>
        <s v="Product_5363"/>
        <s v="Product_5364"/>
        <s v="Product_5365"/>
        <s v="Product_5366"/>
        <s v="Product_5367"/>
        <s v="Product_5368"/>
        <s v="Product_5369"/>
        <s v="Product_5370"/>
        <s v="Product_5371"/>
        <s v="Product_5372"/>
        <s v="Product_5373"/>
        <s v="Product_5374"/>
        <s v="Product_5375"/>
        <s v="Product_5376"/>
        <s v="Product_5377"/>
        <s v="Product_5378"/>
        <s v="Product_5379"/>
        <s v="Product_5380"/>
        <s v="Product_5381"/>
        <s v="Product_5382"/>
        <s v="Product_5383"/>
        <s v="Product_5384"/>
        <s v="Product_5385"/>
        <s v="Product_5386"/>
        <s v="Product_5387"/>
        <s v="Product_5388"/>
        <s v="Product_5389"/>
        <s v="Product_5390"/>
        <s v="Product_5391"/>
        <s v="Product_5392"/>
        <s v="Product_5393"/>
        <s v="Product_5394"/>
        <s v="Product_5395"/>
        <s v="Product_5396"/>
        <s v="Product_5397"/>
        <s v="Product_5398"/>
        <s v="Product_5399"/>
        <s v="Product_5400"/>
        <s v="Product_5401"/>
        <s v="Product_5402"/>
        <s v="Product_5403"/>
        <s v="Product_5404"/>
        <s v="Product_5405"/>
        <s v="Product_5406"/>
        <s v="Product_5407"/>
        <s v="Product_5408"/>
        <s v="Product_5409"/>
        <s v="Product_5410"/>
        <s v="Product_5411"/>
        <s v="Product_5412"/>
        <s v="Product_5413"/>
        <s v="Product_5414"/>
        <s v="Product_5415"/>
        <s v="Product_5416"/>
        <s v="Product_5417"/>
        <s v="Product_5418"/>
        <s v="Product_5419"/>
        <s v="Product_5420"/>
        <s v="Product_5421"/>
        <s v="Product_5422"/>
        <s v="Product_5423"/>
        <s v="Product_5424"/>
        <s v="Product_5425"/>
        <s v="Product_5426"/>
        <s v="Product_5427"/>
        <s v="Product_5428"/>
        <s v="Product_5429"/>
        <s v="Product_5430"/>
        <s v="Product_5431"/>
        <s v="Product_5432"/>
        <s v="Product_5433"/>
        <s v="Product_5434"/>
        <s v="Product_5435"/>
        <s v="Product_5436"/>
        <s v="Product_5437"/>
        <s v="Product_5438"/>
        <s v="Product_5439"/>
        <s v="Product_5440"/>
        <s v="Product_5441"/>
        <s v="Product_5442"/>
        <s v="Product_5443"/>
        <s v="Product_5444"/>
        <s v="Product_5445"/>
        <s v="Product_5446"/>
        <s v="Product_5447"/>
        <s v="Product_5448"/>
        <s v="Product_5449"/>
        <s v="Product_5450"/>
        <s v="Product_5451"/>
        <s v="Product_5452"/>
        <s v="Product_5453"/>
        <s v="Product_5454"/>
        <s v="Product_5455"/>
        <s v="Product_5456"/>
        <s v="Product_5457"/>
        <s v="Product_5458"/>
        <s v="Product_5459"/>
        <s v="Product_5460"/>
        <s v="Product_5461"/>
        <s v="Product_5462"/>
        <s v="Product_5463"/>
        <s v="Product_5464"/>
        <s v="Product_5465"/>
        <s v="Product_5466"/>
        <s v="Product_5467"/>
        <s v="Product_5468"/>
        <s v="Product_5469"/>
        <s v="Product_5470"/>
        <s v="Product_5471"/>
        <s v="Product_5472"/>
        <s v="Product_5473"/>
        <s v="Product_5474"/>
        <s v="Product_5475"/>
        <s v="Product_5476"/>
        <s v="Product_5477"/>
        <s v="Product_5478"/>
        <s v="Product_5479"/>
        <s v="Product_5480"/>
        <s v="Product_5481"/>
        <s v="Product_5482"/>
        <s v="Product_5483"/>
        <s v="Product_5484"/>
        <s v="Product_5485"/>
        <s v="Product_5486"/>
        <s v="Product_5487"/>
        <s v="Product_5488"/>
        <s v="Product_5489"/>
        <s v="Product_5490"/>
        <s v="Product_5491"/>
        <s v="Product_5492"/>
        <s v="Product_5493"/>
        <s v="Product_5494"/>
        <s v="Product_5495"/>
        <s v="Product_5496"/>
        <s v="Product_5497"/>
        <s v="Product_5498"/>
        <s v="Product_5499"/>
      </sharedItems>
    </cacheField>
    <cacheField name="Quantity" numFmtId="0">
      <sharedItems containsSemiMixedTypes="0" containsString="0" containsNumber="1" containsInteger="1" minValue="1" maxValue="9"/>
    </cacheField>
    <cacheField name="Unit_Price" numFmtId="0">
      <sharedItems containsSemiMixedTypes="0" containsString="0" containsNumber="1" minValue="50.02" maxValue="1999.4"/>
    </cacheField>
    <cacheField name="Discount" numFmtId="0">
      <sharedItems containsSemiMixedTypes="0" containsString="0" containsNumber="1" minValue="0" maxValue="0.3"/>
    </cacheField>
    <cacheField name="Order_Date" numFmtId="14">
      <sharedItems containsSemiMixedTypes="0" containsNonDate="0" containsDate="1" containsString="0" minDate="2021-01-01T00:00:00" maxDate="2021-08-19T00:00:00"/>
    </cacheField>
    <cacheField name="Ship_Mode" numFmtId="0">
      <sharedItems count="3">
        <s v="Standard"/>
        <s v="Same Day"/>
        <s v="Express"/>
      </sharedItems>
    </cacheField>
    <cacheField name="Payment_Method" numFmtId="0">
      <sharedItems count="5">
        <s v="Debit Card"/>
        <s v="Net Banking"/>
        <s v="UPI"/>
        <s v="Credit Card"/>
        <s v="Cash"/>
      </sharedItems>
    </cacheField>
    <cacheField name="Sales" numFmtId="0">
      <sharedItems containsSemiMixedTypes="0" containsString="0" containsNumber="1" minValue="39.494999999999997" maxValue="17917.2"/>
    </cacheField>
    <cacheField name="Profit" numFmtId="0">
      <sharedItems containsSemiMixedTypes="0" containsString="0" containsNumber="1" minValue="3.16" maxValue="4238.96"/>
    </cacheField>
    <cacheField name="Profit Margin" numFmtId="10">
      <sharedItems containsSemiMixedTypes="0" containsString="0" containsNumber="1" minValue="5.0036446465484899E-2" maxValue="0.249853182870101"/>
    </cacheField>
    <cacheField name="Profit Category" numFmtId="0">
      <sharedItems/>
    </cacheField>
    <cacheField name="Discount Impact" numFmtId="0">
      <sharedItems/>
    </cacheField>
    <cacheField name="Product Code" numFmtId="0">
      <sharedItems/>
    </cacheField>
    <cacheField name="Year" numFmtId="0">
      <sharedItems containsSemiMixedTypes="0" containsString="0" containsNumber="1" containsInteger="1" minValue="2021" maxValue="2021"/>
    </cacheField>
    <cacheField name="Month" numFmtId="0">
      <sharedItems count="8">
        <s v="Jan"/>
        <s v="Feb"/>
        <s v="Mar"/>
        <s v="Apr"/>
        <s v="May"/>
        <s v="Jun"/>
        <s v="Jul"/>
        <s v="Au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00">
  <r>
    <x v="0"/>
    <x v="0"/>
    <x v="0"/>
    <x v="0"/>
    <s v="Novel"/>
    <x v="0"/>
    <n v="6"/>
    <n v="238.59"/>
    <n v="0.05"/>
    <d v="2021-01-01T00:00:00"/>
    <x v="0"/>
    <x v="0"/>
    <n v="1359.963"/>
    <n v="201.54"/>
    <n v="0.14819520825198901"/>
    <s v="Low"/>
    <s v="Normal"/>
    <s v="Product_0000"/>
    <n v="2021"/>
    <x v="0"/>
  </r>
  <r>
    <x v="1"/>
    <x v="1"/>
    <x v="1"/>
    <x v="1"/>
    <s v="Chair"/>
    <x v="1"/>
    <n v="3"/>
    <n v="959.31"/>
    <n v="0.1"/>
    <d v="2021-01-01T00:00:00"/>
    <x v="1"/>
    <x v="1"/>
    <n v="2590.1369999999902"/>
    <n v="494.76"/>
    <n v="0.191016923043068"/>
    <s v="Low"/>
    <s v="Normal"/>
    <s v="Product_0001"/>
    <n v="2021"/>
    <x v="0"/>
  </r>
  <r>
    <x v="2"/>
    <x v="2"/>
    <x v="2"/>
    <x v="2"/>
    <s v="Cricket"/>
    <x v="2"/>
    <n v="4"/>
    <n v="900.6"/>
    <n v="0.25"/>
    <d v="2021-01-01T00:00:00"/>
    <x v="0"/>
    <x v="2"/>
    <n v="2701.8"/>
    <n v="557.16999999999996"/>
    <n v="0.20622177807387701"/>
    <s v="Medium"/>
    <s v="High"/>
    <s v="Product_0002"/>
    <n v="2021"/>
    <x v="0"/>
  </r>
  <r>
    <x v="3"/>
    <x v="3"/>
    <x v="1"/>
    <x v="3"/>
    <s v="Shirt"/>
    <x v="3"/>
    <n v="1"/>
    <n v="1712.42"/>
    <n v="0.05"/>
    <d v="2021-01-01T00:00:00"/>
    <x v="2"/>
    <x v="0"/>
    <n v="1626.799"/>
    <n v="297.22000000000003"/>
    <n v="0.18270234982932701"/>
    <s v="Low"/>
    <s v="Normal"/>
    <s v="Product_0003"/>
    <n v="2021"/>
    <x v="0"/>
  </r>
  <r>
    <x v="4"/>
    <x v="4"/>
    <x v="1"/>
    <x v="4"/>
    <s v="Cricket"/>
    <x v="4"/>
    <n v="8"/>
    <n v="1269.52"/>
    <n v="0.14000000000000001"/>
    <d v="2021-01-01T00:00:00"/>
    <x v="2"/>
    <x v="0"/>
    <n v="8734.2975999999999"/>
    <n v="1531.14"/>
    <n v="0.17530201856185901"/>
    <s v="High"/>
    <s v="Normal"/>
    <s v="Product_0004"/>
    <n v="2021"/>
    <x v="0"/>
  </r>
  <r>
    <x v="5"/>
    <x v="5"/>
    <x v="3"/>
    <x v="4"/>
    <s v="Cricket"/>
    <x v="5"/>
    <n v="1"/>
    <n v="1297.42"/>
    <n v="0.28000000000000003"/>
    <d v="2021-01-01T00:00:00"/>
    <x v="2"/>
    <x v="1"/>
    <n v="934.14239999999995"/>
    <n v="171.09"/>
    <n v="0.183151947711612"/>
    <s v="Low"/>
    <s v="High"/>
    <s v="Product_0005"/>
    <n v="2021"/>
    <x v="0"/>
  </r>
  <r>
    <x v="6"/>
    <x v="6"/>
    <x v="2"/>
    <x v="1"/>
    <s v="Textbook"/>
    <x v="6"/>
    <n v="5"/>
    <n v="1906.02"/>
    <n v="0.3"/>
    <d v="2021-01-01T00:00:00"/>
    <x v="2"/>
    <x v="0"/>
    <n v="6671.07"/>
    <n v="695.83"/>
    <n v="0.10430560614714"/>
    <s v="Medium"/>
    <s v="High"/>
    <s v="Product_0006"/>
    <n v="2021"/>
    <x v="0"/>
  </r>
  <r>
    <x v="7"/>
    <x v="7"/>
    <x v="2"/>
    <x v="3"/>
    <s v="Textbook"/>
    <x v="7"/>
    <n v="6"/>
    <n v="1965.6"/>
    <n v="0.08"/>
    <d v="2021-01-01T00:00:00"/>
    <x v="0"/>
    <x v="2"/>
    <n v="10850.111999999999"/>
    <n v="1372.24"/>
    <n v="0.126472427197065"/>
    <s v="High"/>
    <s v="Normal"/>
    <s v="Product_0007"/>
    <n v="2021"/>
    <x v="0"/>
  </r>
  <r>
    <x v="8"/>
    <x v="8"/>
    <x v="2"/>
    <x v="5"/>
    <s v="Mobile"/>
    <x v="8"/>
    <n v="2"/>
    <n v="1324.12"/>
    <n v="0.28000000000000003"/>
    <d v="2021-01-01T00:00:00"/>
    <x v="1"/>
    <x v="2"/>
    <n v="1906.73279999999"/>
    <n v="330.41"/>
    <n v="0.17328594756433699"/>
    <s v="Low"/>
    <s v="High"/>
    <s v="Product_0008"/>
    <n v="2021"/>
    <x v="0"/>
  </r>
  <r>
    <x v="9"/>
    <x v="9"/>
    <x v="1"/>
    <x v="1"/>
    <s v="Shirt"/>
    <x v="9"/>
    <n v="7"/>
    <n v="1067.9000000000001"/>
    <n v="0.08"/>
    <d v="2021-01-01T00:00:00"/>
    <x v="1"/>
    <x v="2"/>
    <n v="6877.2759999999998"/>
    <n v="434.05"/>
    <n v="6.3113651393371398E-2"/>
    <s v="Low"/>
    <s v="Normal"/>
    <s v="Product_0009"/>
    <n v="2021"/>
    <x v="0"/>
  </r>
  <r>
    <x v="10"/>
    <x v="10"/>
    <x v="0"/>
    <x v="3"/>
    <s v="Chair"/>
    <x v="10"/>
    <n v="7"/>
    <n v="1235.44"/>
    <n v="0.12"/>
    <d v="2021-01-01T00:00:00"/>
    <x v="0"/>
    <x v="2"/>
    <n v="7610.3104000000003"/>
    <n v="830.02"/>
    <n v="0.109065196604859"/>
    <s v="Medium"/>
    <s v="Normal"/>
    <s v="Product_0010"/>
    <n v="2021"/>
    <x v="0"/>
  </r>
  <r>
    <x v="11"/>
    <x v="11"/>
    <x v="2"/>
    <x v="1"/>
    <s v="Snacks"/>
    <x v="11"/>
    <n v="1"/>
    <n v="795.77"/>
    <n v="0.26"/>
    <d v="2021-01-01T00:00:00"/>
    <x v="2"/>
    <x v="3"/>
    <n v="588.86979999999903"/>
    <n v="77.31"/>
    <n v="0.13128538770369999"/>
    <s v="Low"/>
    <s v="High"/>
    <s v="Product_0011"/>
    <n v="2021"/>
    <x v="0"/>
  </r>
  <r>
    <x v="12"/>
    <x v="12"/>
    <x v="1"/>
    <x v="4"/>
    <s v="Shoes"/>
    <x v="12"/>
    <n v="4"/>
    <n v="1975.54"/>
    <n v="0.24"/>
    <d v="2021-01-01T00:00:00"/>
    <x v="1"/>
    <x v="2"/>
    <n v="6005.6415999999999"/>
    <n v="941.01"/>
    <n v="0.156687671805124"/>
    <s v="Medium"/>
    <s v="High"/>
    <s v="Product_0012"/>
    <n v="2021"/>
    <x v="0"/>
  </r>
  <r>
    <x v="13"/>
    <x v="13"/>
    <x v="3"/>
    <x v="2"/>
    <s v="Table"/>
    <x v="13"/>
    <n v="4"/>
    <n v="1424.79"/>
    <n v="0.26"/>
    <d v="2021-01-01T00:00:00"/>
    <x v="1"/>
    <x v="3"/>
    <n v="4217.3783999999996"/>
    <n v="621.20000000000005"/>
    <n v="0.147295296054061"/>
    <s v="Medium"/>
    <s v="High"/>
    <s v="Product_0013"/>
    <n v="2021"/>
    <x v="0"/>
  </r>
  <r>
    <x v="14"/>
    <x v="14"/>
    <x v="0"/>
    <x v="1"/>
    <s v="Cricket"/>
    <x v="14"/>
    <n v="5"/>
    <n v="617.46"/>
    <n v="0.24"/>
    <d v="2021-01-01T00:00:00"/>
    <x v="0"/>
    <x v="2"/>
    <n v="2346.348"/>
    <n v="454.31"/>
    <n v="0.193624304664099"/>
    <s v="Low"/>
    <s v="High"/>
    <s v="Product_0014"/>
    <n v="2021"/>
    <x v="0"/>
  </r>
  <r>
    <x v="15"/>
    <x v="15"/>
    <x v="3"/>
    <x v="5"/>
    <s v="Chair"/>
    <x v="15"/>
    <n v="1"/>
    <n v="162.63999999999999"/>
    <n v="7.0000000000000007E-2"/>
    <d v="2021-01-01T00:00:00"/>
    <x v="2"/>
    <x v="2"/>
    <n v="151.25519999999901"/>
    <n v="21.88"/>
    <n v="0.144656183721288"/>
    <s v="Low"/>
    <s v="Normal"/>
    <s v="Product_0015"/>
    <n v="2021"/>
    <x v="0"/>
  </r>
  <r>
    <x v="16"/>
    <x v="16"/>
    <x v="0"/>
    <x v="0"/>
    <s v="Textbook"/>
    <x v="16"/>
    <n v="1"/>
    <n v="137.21"/>
    <n v="0.17"/>
    <d v="2021-01-01T00:00:00"/>
    <x v="1"/>
    <x v="1"/>
    <n v="113.8843"/>
    <n v="26.29"/>
    <n v="0.23084832588864301"/>
    <s v="Low"/>
    <s v="Normal"/>
    <s v="Product_0016"/>
    <n v="2021"/>
    <x v="0"/>
  </r>
  <r>
    <x v="17"/>
    <x v="17"/>
    <x v="1"/>
    <x v="3"/>
    <s v="Rice"/>
    <x v="17"/>
    <n v="7"/>
    <n v="449.58"/>
    <n v="0.12"/>
    <d v="2021-01-01T00:00:00"/>
    <x v="0"/>
    <x v="2"/>
    <n v="2769.4128000000001"/>
    <n v="349.12"/>
    <n v="0.126062824581442"/>
    <s v="Low"/>
    <s v="Normal"/>
    <s v="Product_0017"/>
    <n v="2021"/>
    <x v="0"/>
  </r>
  <r>
    <x v="18"/>
    <x v="18"/>
    <x v="4"/>
    <x v="1"/>
    <s v="Rice"/>
    <x v="18"/>
    <n v="9"/>
    <n v="504.18"/>
    <n v="0.14000000000000001"/>
    <d v="2021-01-01T00:00:00"/>
    <x v="1"/>
    <x v="0"/>
    <n v="3902.3532"/>
    <n v="605.15"/>
    <n v="0.15507309794510701"/>
    <s v="Medium"/>
    <s v="Normal"/>
    <s v="Product_0018"/>
    <n v="2021"/>
    <x v="0"/>
  </r>
  <r>
    <x v="19"/>
    <x v="19"/>
    <x v="0"/>
    <x v="1"/>
    <s v="Shoes"/>
    <x v="19"/>
    <n v="1"/>
    <n v="859.34"/>
    <n v="0.05"/>
    <d v="2021-01-01T00:00:00"/>
    <x v="1"/>
    <x v="2"/>
    <n v="816.37300000000005"/>
    <n v="41.34"/>
    <n v="5.0638617396704701E-2"/>
    <s v="Low"/>
    <s v="Normal"/>
    <s v="Product_0019"/>
    <n v="2021"/>
    <x v="0"/>
  </r>
  <r>
    <x v="20"/>
    <x v="20"/>
    <x v="3"/>
    <x v="5"/>
    <s v="Shoes"/>
    <x v="20"/>
    <n v="2"/>
    <n v="468.95"/>
    <n v="0.09"/>
    <d v="2021-01-01T00:00:00"/>
    <x v="2"/>
    <x v="4"/>
    <n v="853.48900000000003"/>
    <n v="95.67"/>
    <n v="0.112092833065218"/>
    <s v="Low"/>
    <s v="Normal"/>
    <s v="Product_0020"/>
    <n v="2021"/>
    <x v="0"/>
  </r>
  <r>
    <x v="21"/>
    <x v="21"/>
    <x v="1"/>
    <x v="2"/>
    <s v="Shoes"/>
    <x v="21"/>
    <n v="6"/>
    <n v="1280.28"/>
    <n v="0.26"/>
    <d v="2021-01-01T00:00:00"/>
    <x v="2"/>
    <x v="1"/>
    <n v="5684.4431999999997"/>
    <n v="1269.42"/>
    <n v="0.223314747871876"/>
    <s v="High"/>
    <s v="High"/>
    <s v="Product_0021"/>
    <n v="2021"/>
    <x v="0"/>
  </r>
  <r>
    <x v="22"/>
    <x v="22"/>
    <x v="0"/>
    <x v="1"/>
    <s v="Novel"/>
    <x v="22"/>
    <n v="6"/>
    <n v="461.95"/>
    <n v="0.27"/>
    <d v="2021-01-01T00:00:00"/>
    <x v="1"/>
    <x v="1"/>
    <n v="2023.3409999999999"/>
    <n v="236.15"/>
    <n v="0.116712902076318"/>
    <s v="Low"/>
    <s v="High"/>
    <s v="Product_0022"/>
    <n v="2021"/>
    <x v="0"/>
  </r>
  <r>
    <x v="23"/>
    <x v="23"/>
    <x v="4"/>
    <x v="1"/>
    <s v="Table"/>
    <x v="23"/>
    <n v="2"/>
    <n v="416.36"/>
    <n v="0.18"/>
    <d v="2021-01-01T00:00:00"/>
    <x v="2"/>
    <x v="2"/>
    <n v="682.83040000000005"/>
    <n v="68.72"/>
    <n v="0.100639924643074"/>
    <s v="Low"/>
    <s v="Normal"/>
    <s v="Product_0023"/>
    <n v="2021"/>
    <x v="0"/>
  </r>
  <r>
    <x v="24"/>
    <x v="24"/>
    <x v="4"/>
    <x v="2"/>
    <s v="Table"/>
    <x v="24"/>
    <n v="9"/>
    <n v="968.91"/>
    <n v="0.15"/>
    <d v="2021-01-02T00:00:00"/>
    <x v="1"/>
    <x v="4"/>
    <n v="7412.1615000000002"/>
    <n v="1176.3599999999999"/>
    <n v="0.158706741616464"/>
    <s v="High"/>
    <s v="Normal"/>
    <s v="Product_0024"/>
    <n v="2021"/>
    <x v="0"/>
  </r>
  <r>
    <x v="25"/>
    <x v="25"/>
    <x v="2"/>
    <x v="5"/>
    <s v="Snacks"/>
    <x v="25"/>
    <n v="4"/>
    <n v="1782.9"/>
    <n v="0.21"/>
    <d v="2021-01-02T00:00:00"/>
    <x v="1"/>
    <x v="2"/>
    <n v="5633.9639999999999"/>
    <n v="370.41"/>
    <n v="6.5745894009972397E-2"/>
    <s v="Low"/>
    <s v="High"/>
    <s v="Product_0025"/>
    <n v="2021"/>
    <x v="0"/>
  </r>
  <r>
    <x v="26"/>
    <x v="26"/>
    <x v="2"/>
    <x v="3"/>
    <s v="Cricket"/>
    <x v="26"/>
    <n v="7"/>
    <n v="963.2"/>
    <n v="0.18"/>
    <d v="2021-01-02T00:00:00"/>
    <x v="1"/>
    <x v="0"/>
    <n v="5528.768"/>
    <n v="864.26"/>
    <n v="0.15632054012756599"/>
    <s v="Medium"/>
    <s v="Normal"/>
    <s v="Product_0026"/>
    <n v="2021"/>
    <x v="0"/>
  </r>
  <r>
    <x v="27"/>
    <x v="27"/>
    <x v="3"/>
    <x v="3"/>
    <s v="Laptop"/>
    <x v="27"/>
    <n v="6"/>
    <n v="857.01"/>
    <n v="0.3"/>
    <d v="2021-01-02T00:00:00"/>
    <x v="0"/>
    <x v="1"/>
    <n v="3599.44199999999"/>
    <n v="398.58"/>
    <n v="0.110733830410381"/>
    <s v="Low"/>
    <s v="High"/>
    <s v="Product_0027"/>
    <n v="2021"/>
    <x v="0"/>
  </r>
  <r>
    <x v="28"/>
    <x v="28"/>
    <x v="0"/>
    <x v="1"/>
    <s v="Novel"/>
    <x v="28"/>
    <n v="3"/>
    <n v="1177.29"/>
    <n v="0.06"/>
    <d v="2021-01-02T00:00:00"/>
    <x v="2"/>
    <x v="1"/>
    <n v="3319.9577999999901"/>
    <n v="420.37"/>
    <n v="0.12661907931480401"/>
    <s v="Low"/>
    <s v="Normal"/>
    <s v="Product_0028"/>
    <n v="2021"/>
    <x v="0"/>
  </r>
  <r>
    <x v="29"/>
    <x v="29"/>
    <x v="0"/>
    <x v="2"/>
    <s v="Rice"/>
    <x v="29"/>
    <n v="8"/>
    <n v="551.57000000000005"/>
    <n v="0.13"/>
    <d v="2021-01-02T00:00:00"/>
    <x v="2"/>
    <x v="4"/>
    <n v="3838.9272000000001"/>
    <n v="799.54"/>
    <n v="0.20827172758055901"/>
    <s v="Medium"/>
    <s v="Normal"/>
    <s v="Product_0029"/>
    <n v="2021"/>
    <x v="0"/>
  </r>
  <r>
    <x v="30"/>
    <x v="30"/>
    <x v="2"/>
    <x v="1"/>
    <s v="Mobile"/>
    <x v="30"/>
    <n v="7"/>
    <n v="739.2"/>
    <n v="0.28000000000000003"/>
    <d v="2021-01-02T00:00:00"/>
    <x v="1"/>
    <x v="3"/>
    <n v="3725.5680000000002"/>
    <n v="679.52"/>
    <n v="0.182393664536522"/>
    <s v="Medium"/>
    <s v="High"/>
    <s v="Product_0030"/>
    <n v="2021"/>
    <x v="0"/>
  </r>
  <r>
    <x v="31"/>
    <x v="31"/>
    <x v="0"/>
    <x v="0"/>
    <s v="Mobile"/>
    <x v="31"/>
    <n v="9"/>
    <n v="466.98"/>
    <n v="0.27"/>
    <d v="2021-01-02T00:00:00"/>
    <x v="2"/>
    <x v="4"/>
    <n v="3068.0585999999998"/>
    <n v="427.14"/>
    <n v="0.13922159113909999"/>
    <s v="Low"/>
    <s v="High"/>
    <s v="Product_0031"/>
    <n v="2021"/>
    <x v="0"/>
  </r>
  <r>
    <x v="32"/>
    <x v="32"/>
    <x v="0"/>
    <x v="3"/>
    <s v="Shoes"/>
    <x v="32"/>
    <n v="3"/>
    <n v="1165.03"/>
    <n v="0.15"/>
    <d v="2021-01-02T00:00:00"/>
    <x v="1"/>
    <x v="0"/>
    <n v="2970.8265000000001"/>
    <n v="491.68"/>
    <n v="0.16550276497129701"/>
    <s v="Low"/>
    <s v="Normal"/>
    <s v="Product_0032"/>
    <n v="2021"/>
    <x v="0"/>
  </r>
  <r>
    <x v="33"/>
    <x v="33"/>
    <x v="4"/>
    <x v="4"/>
    <s v="Football"/>
    <x v="33"/>
    <n v="1"/>
    <n v="1409.91"/>
    <n v="0.04"/>
    <d v="2021-01-02T00:00:00"/>
    <x v="2"/>
    <x v="4"/>
    <n v="1353.5136"/>
    <n v="275.27"/>
    <n v="0.20337438796329799"/>
    <s v="Low"/>
    <s v="Normal"/>
    <s v="Product_0033"/>
    <n v="2021"/>
    <x v="0"/>
  </r>
  <r>
    <x v="34"/>
    <x v="34"/>
    <x v="2"/>
    <x v="0"/>
    <s v="Rice"/>
    <x v="34"/>
    <n v="2"/>
    <n v="1363.71"/>
    <n v="0.24"/>
    <d v="2021-01-02T00:00:00"/>
    <x v="2"/>
    <x v="3"/>
    <n v="2072.8391999999999"/>
    <n v="412.82"/>
    <n v="0.199156789393022"/>
    <s v="Low"/>
    <s v="High"/>
    <s v="Product_0034"/>
    <n v="2021"/>
    <x v="0"/>
  </r>
  <r>
    <x v="35"/>
    <x v="35"/>
    <x v="1"/>
    <x v="1"/>
    <s v="Laptop"/>
    <x v="35"/>
    <n v="1"/>
    <n v="546.89"/>
    <n v="0.18"/>
    <d v="2021-01-02T00:00:00"/>
    <x v="1"/>
    <x v="0"/>
    <n v="448.44979999999998"/>
    <n v="39.04"/>
    <n v="8.7055451914573298E-2"/>
    <s v="Low"/>
    <s v="Normal"/>
    <s v="Product_0035"/>
    <n v="2021"/>
    <x v="0"/>
  </r>
  <r>
    <x v="36"/>
    <x v="36"/>
    <x v="2"/>
    <x v="5"/>
    <s v="Novel"/>
    <x v="36"/>
    <n v="5"/>
    <n v="1570.31"/>
    <n v="0.23"/>
    <d v="2021-01-02T00:00:00"/>
    <x v="2"/>
    <x v="0"/>
    <n v="6045.6934999999903"/>
    <n v="666.14"/>
    <n v="0.110184216252445"/>
    <s v="Medium"/>
    <s v="High"/>
    <s v="Product_0036"/>
    <n v="2021"/>
    <x v="0"/>
  </r>
  <r>
    <x v="37"/>
    <x v="37"/>
    <x v="1"/>
    <x v="3"/>
    <s v="Laptop"/>
    <x v="37"/>
    <n v="2"/>
    <n v="549.11"/>
    <n v="0.14000000000000001"/>
    <d v="2021-01-02T00:00:00"/>
    <x v="1"/>
    <x v="3"/>
    <n v="944.4692"/>
    <n v="113"/>
    <n v="0.119643922745178"/>
    <s v="Low"/>
    <s v="Normal"/>
    <s v="Product_0037"/>
    <n v="2021"/>
    <x v="0"/>
  </r>
  <r>
    <x v="38"/>
    <x v="38"/>
    <x v="4"/>
    <x v="4"/>
    <s v="Mobile"/>
    <x v="38"/>
    <n v="3"/>
    <n v="343.11"/>
    <n v="0.06"/>
    <d v="2021-01-02T00:00:00"/>
    <x v="0"/>
    <x v="2"/>
    <n v="967.57019999999898"/>
    <n v="84.67"/>
    <n v="8.7507862478608894E-2"/>
    <s v="Low"/>
    <s v="Normal"/>
    <s v="Product_0038"/>
    <n v="2021"/>
    <x v="0"/>
  </r>
  <r>
    <x v="39"/>
    <x v="39"/>
    <x v="3"/>
    <x v="0"/>
    <s v="Football"/>
    <x v="39"/>
    <n v="8"/>
    <n v="732.13"/>
    <n v="0.01"/>
    <d v="2021-01-02T00:00:00"/>
    <x v="1"/>
    <x v="4"/>
    <n v="5798.4696000000004"/>
    <n v="304.02999999999997"/>
    <n v="5.2432800544474703E-2"/>
    <s v="Low"/>
    <s v="Normal"/>
    <s v="Product_0039"/>
    <n v="2021"/>
    <x v="0"/>
  </r>
  <r>
    <x v="40"/>
    <x v="40"/>
    <x v="0"/>
    <x v="3"/>
    <s v="Laptop"/>
    <x v="40"/>
    <n v="5"/>
    <n v="1215.5999999999999"/>
    <n v="0.17"/>
    <d v="2021-01-02T00:00:00"/>
    <x v="2"/>
    <x v="0"/>
    <n v="5044.74"/>
    <n v="427.76"/>
    <n v="8.4793269821636E-2"/>
    <s v="Low"/>
    <s v="Normal"/>
    <s v="Product_0040"/>
    <n v="2021"/>
    <x v="0"/>
  </r>
  <r>
    <x v="41"/>
    <x v="41"/>
    <x v="4"/>
    <x v="2"/>
    <s v="Rice"/>
    <x v="41"/>
    <n v="4"/>
    <n v="326.89999999999998"/>
    <n v="0.05"/>
    <d v="2021-01-02T00:00:00"/>
    <x v="0"/>
    <x v="4"/>
    <n v="1242.21999999999"/>
    <n v="262.91000000000003"/>
    <n v="0.21164528022411699"/>
    <s v="Low"/>
    <s v="Normal"/>
    <s v="Product_0041"/>
    <n v="2021"/>
    <x v="0"/>
  </r>
  <r>
    <x v="42"/>
    <x v="42"/>
    <x v="0"/>
    <x v="5"/>
    <s v="Cricket"/>
    <x v="42"/>
    <n v="5"/>
    <n v="1313.77"/>
    <n v="0.06"/>
    <d v="2021-01-02T00:00:00"/>
    <x v="0"/>
    <x v="3"/>
    <n v="6174.7190000000001"/>
    <n v="982.92"/>
    <n v="0.15918457179994799"/>
    <s v="Medium"/>
    <s v="Normal"/>
    <s v="Product_0042"/>
    <n v="2021"/>
    <x v="0"/>
  </r>
  <r>
    <x v="43"/>
    <x v="43"/>
    <x v="3"/>
    <x v="0"/>
    <s v="Chair"/>
    <x v="43"/>
    <n v="6"/>
    <n v="1732.98"/>
    <n v="0.13"/>
    <d v="2021-01-02T00:00:00"/>
    <x v="1"/>
    <x v="1"/>
    <n v="9046.1556"/>
    <n v="1070.45"/>
    <n v="0.118332034881204"/>
    <s v="High"/>
    <s v="Normal"/>
    <s v="Product_0043"/>
    <n v="2021"/>
    <x v="0"/>
  </r>
  <r>
    <x v="44"/>
    <x v="44"/>
    <x v="3"/>
    <x v="2"/>
    <s v="Football"/>
    <x v="44"/>
    <n v="7"/>
    <n v="621.62"/>
    <n v="0.13"/>
    <d v="2021-01-02T00:00:00"/>
    <x v="0"/>
    <x v="3"/>
    <n v="3785.6658000000002"/>
    <n v="649.88"/>
    <n v="0.17166861374820799"/>
    <s v="Medium"/>
    <s v="Normal"/>
    <s v="Product_0044"/>
    <n v="2021"/>
    <x v="0"/>
  </r>
  <r>
    <x v="45"/>
    <x v="45"/>
    <x v="4"/>
    <x v="1"/>
    <s v="Laptop"/>
    <x v="45"/>
    <n v="9"/>
    <n v="927.9"/>
    <n v="0.08"/>
    <d v="2021-01-02T00:00:00"/>
    <x v="1"/>
    <x v="4"/>
    <n v="7683.0119999999997"/>
    <n v="1520.98"/>
    <n v="0.19796663079531801"/>
    <s v="High"/>
    <s v="Normal"/>
    <s v="Product_0045"/>
    <n v="2021"/>
    <x v="0"/>
  </r>
  <r>
    <x v="46"/>
    <x v="46"/>
    <x v="3"/>
    <x v="2"/>
    <s v="Textbook"/>
    <x v="46"/>
    <n v="1"/>
    <n v="495.21"/>
    <n v="0.04"/>
    <d v="2021-01-02T00:00:00"/>
    <x v="2"/>
    <x v="0"/>
    <n v="475.40159999999997"/>
    <n v="57.47"/>
    <n v="0.12088726668147499"/>
    <s v="Low"/>
    <s v="Normal"/>
    <s v="Product_0046"/>
    <n v="2021"/>
    <x v="0"/>
  </r>
  <r>
    <x v="47"/>
    <x v="47"/>
    <x v="1"/>
    <x v="0"/>
    <s v="Football"/>
    <x v="47"/>
    <n v="4"/>
    <n v="754.46"/>
    <n v="0.28000000000000003"/>
    <d v="2021-01-02T00:00:00"/>
    <x v="1"/>
    <x v="4"/>
    <n v="2172.8447999999999"/>
    <n v="311.18"/>
    <n v="0.14321317380790399"/>
    <s v="Low"/>
    <s v="High"/>
    <s v="Product_0047"/>
    <n v="2021"/>
    <x v="0"/>
  </r>
  <r>
    <x v="48"/>
    <x v="48"/>
    <x v="3"/>
    <x v="0"/>
    <s v="Football"/>
    <x v="48"/>
    <n v="9"/>
    <n v="92.84"/>
    <n v="0.04"/>
    <d v="2021-01-03T00:00:00"/>
    <x v="0"/>
    <x v="1"/>
    <n v="802.13760000000002"/>
    <n v="50.41"/>
    <n v="6.2844579284152699E-2"/>
    <s v="Low"/>
    <s v="Normal"/>
    <s v="Product_0048"/>
    <n v="2021"/>
    <x v="0"/>
  </r>
  <r>
    <x v="49"/>
    <x v="49"/>
    <x v="0"/>
    <x v="1"/>
    <s v="Cricket"/>
    <x v="49"/>
    <n v="5"/>
    <n v="1909.85"/>
    <n v="0.11"/>
    <d v="2021-01-03T00:00:00"/>
    <x v="1"/>
    <x v="0"/>
    <n v="8498.8325000000004"/>
    <n v="1439.86"/>
    <n v="0.16941856425573701"/>
    <s v="High"/>
    <s v="Normal"/>
    <s v="Product_0049"/>
    <n v="2021"/>
    <x v="0"/>
  </r>
  <r>
    <x v="50"/>
    <x v="50"/>
    <x v="0"/>
    <x v="2"/>
    <s v="Rice"/>
    <x v="50"/>
    <n v="8"/>
    <n v="860.99"/>
    <n v="0.09"/>
    <d v="2021-01-03T00:00:00"/>
    <x v="1"/>
    <x v="1"/>
    <n v="6268.0072"/>
    <n v="760.19"/>
    <n v="0.12128097108758901"/>
    <s v="Medium"/>
    <s v="Normal"/>
    <s v="Product_0050"/>
    <n v="2021"/>
    <x v="0"/>
  </r>
  <r>
    <x v="51"/>
    <x v="51"/>
    <x v="0"/>
    <x v="2"/>
    <s v="Novel"/>
    <x v="51"/>
    <n v="1"/>
    <n v="1588.3"/>
    <n v="0.26"/>
    <d v="2021-01-03T00:00:00"/>
    <x v="2"/>
    <x v="2"/>
    <n v="1175.3419999999901"/>
    <n v="160.66999999999999"/>
    <n v="0.13670063692099901"/>
    <s v="Low"/>
    <s v="High"/>
    <s v="Product_0051"/>
    <n v="2021"/>
    <x v="0"/>
  </r>
  <r>
    <x v="52"/>
    <x v="52"/>
    <x v="0"/>
    <x v="1"/>
    <s v="Mobile"/>
    <x v="52"/>
    <n v="4"/>
    <n v="328.15"/>
    <n v="0.12"/>
    <d v="2021-01-03T00:00:00"/>
    <x v="1"/>
    <x v="3"/>
    <n v="1155.088"/>
    <n v="155.38"/>
    <n v="0.13451788954607799"/>
    <s v="Low"/>
    <s v="Normal"/>
    <s v="Product_0052"/>
    <n v="2021"/>
    <x v="0"/>
  </r>
  <r>
    <x v="53"/>
    <x v="21"/>
    <x v="1"/>
    <x v="2"/>
    <s v="Textbook"/>
    <x v="53"/>
    <n v="9"/>
    <n v="1634.09"/>
    <n v="0.04"/>
    <d v="2021-01-03T00:00:00"/>
    <x v="2"/>
    <x v="2"/>
    <n v="14118.5376"/>
    <n v="2491.67"/>
    <n v="0.176482159172066"/>
    <s v="High"/>
    <s v="Normal"/>
    <s v="Product_0053"/>
    <n v="2021"/>
    <x v="0"/>
  </r>
  <r>
    <x v="54"/>
    <x v="53"/>
    <x v="2"/>
    <x v="3"/>
    <s v="Cricket"/>
    <x v="54"/>
    <n v="1"/>
    <n v="1727.29"/>
    <n v="0"/>
    <d v="2021-01-03T00:00:00"/>
    <x v="0"/>
    <x v="4"/>
    <n v="1727.29"/>
    <n v="284.13"/>
    <n v="0.16449467084276501"/>
    <s v="Low"/>
    <s v="Normal"/>
    <s v="Product_0054"/>
    <n v="2021"/>
    <x v="0"/>
  </r>
  <r>
    <x v="55"/>
    <x v="54"/>
    <x v="4"/>
    <x v="1"/>
    <s v="Laptop"/>
    <x v="55"/>
    <n v="1"/>
    <n v="1445.18"/>
    <n v="0.22"/>
    <d v="2021-01-03T00:00:00"/>
    <x v="0"/>
    <x v="2"/>
    <n v="1127.2403999999999"/>
    <n v="151.53"/>
    <n v="0.134425629173688"/>
    <s v="Low"/>
    <s v="High"/>
    <s v="Product_0055"/>
    <n v="2021"/>
    <x v="0"/>
  </r>
  <r>
    <x v="56"/>
    <x v="55"/>
    <x v="0"/>
    <x v="5"/>
    <s v="Shoes"/>
    <x v="56"/>
    <n v="4"/>
    <n v="1811.26"/>
    <n v="0.21"/>
    <d v="2021-01-03T00:00:00"/>
    <x v="1"/>
    <x v="3"/>
    <n v="5723.5816000000004"/>
    <n v="305.58999999999997"/>
    <n v="5.3391393948153003E-2"/>
    <s v="Low"/>
    <s v="High"/>
    <s v="Product_0056"/>
    <n v="2021"/>
    <x v="0"/>
  </r>
  <r>
    <x v="57"/>
    <x v="56"/>
    <x v="3"/>
    <x v="0"/>
    <s v="Cricket"/>
    <x v="57"/>
    <n v="3"/>
    <n v="376.03"/>
    <n v="0.13"/>
    <d v="2021-01-03T00:00:00"/>
    <x v="1"/>
    <x v="0"/>
    <n v="981.438299999999"/>
    <n v="170.96"/>
    <n v="0.174193324226291"/>
    <s v="Low"/>
    <s v="Normal"/>
    <s v="Product_0057"/>
    <n v="2021"/>
    <x v="0"/>
  </r>
  <r>
    <x v="58"/>
    <x v="57"/>
    <x v="0"/>
    <x v="5"/>
    <s v="Shoes"/>
    <x v="58"/>
    <n v="7"/>
    <n v="979.14"/>
    <n v="0.04"/>
    <d v="2021-01-03T00:00:00"/>
    <x v="0"/>
    <x v="1"/>
    <n v="6579.8207999999904"/>
    <n v="1486.48"/>
    <n v="0.22591496716749501"/>
    <s v="High"/>
    <s v="Normal"/>
    <s v="Product_0058"/>
    <n v="2021"/>
    <x v="0"/>
  </r>
  <r>
    <x v="59"/>
    <x v="58"/>
    <x v="3"/>
    <x v="3"/>
    <s v="Shirt"/>
    <x v="59"/>
    <n v="3"/>
    <n v="1259.21"/>
    <n v="0.11"/>
    <d v="2021-01-03T00:00:00"/>
    <x v="0"/>
    <x v="0"/>
    <n v="3362.0907000000002"/>
    <n v="685.56"/>
    <n v="0.20390883565395801"/>
    <s v="Medium"/>
    <s v="Normal"/>
    <s v="Product_0059"/>
    <n v="2021"/>
    <x v="0"/>
  </r>
  <r>
    <x v="60"/>
    <x v="59"/>
    <x v="3"/>
    <x v="3"/>
    <s v="Mobile"/>
    <x v="60"/>
    <n v="1"/>
    <n v="1212.58"/>
    <n v="0.18"/>
    <d v="2021-01-03T00:00:00"/>
    <x v="0"/>
    <x v="2"/>
    <n v="994.31560000000002"/>
    <n v="244.92"/>
    <n v="0.24632018244509099"/>
    <s v="Low"/>
    <s v="Normal"/>
    <s v="Product_0060"/>
    <n v="2021"/>
    <x v="0"/>
  </r>
  <r>
    <x v="61"/>
    <x v="60"/>
    <x v="0"/>
    <x v="4"/>
    <s v="Rice"/>
    <x v="61"/>
    <n v="2"/>
    <n v="1729.03"/>
    <n v="0.21"/>
    <d v="2021-01-03T00:00:00"/>
    <x v="1"/>
    <x v="4"/>
    <n v="2731.8674000000001"/>
    <n v="212.58"/>
    <n v="7.7814904193373405E-2"/>
    <s v="Low"/>
    <s v="High"/>
    <s v="Product_0061"/>
    <n v="2021"/>
    <x v="0"/>
  </r>
  <r>
    <x v="62"/>
    <x v="61"/>
    <x v="1"/>
    <x v="4"/>
    <s v="Chair"/>
    <x v="62"/>
    <n v="4"/>
    <n v="470.6"/>
    <n v="0.02"/>
    <d v="2021-01-03T00:00:00"/>
    <x v="0"/>
    <x v="2"/>
    <n v="1844.752"/>
    <n v="174.34"/>
    <n v="9.4505928168122394E-2"/>
    <s v="Low"/>
    <s v="Normal"/>
    <s v="Product_0062"/>
    <n v="2021"/>
    <x v="0"/>
  </r>
  <r>
    <x v="63"/>
    <x v="62"/>
    <x v="3"/>
    <x v="4"/>
    <s v="Football"/>
    <x v="63"/>
    <n v="1"/>
    <n v="392.51"/>
    <n v="0.17"/>
    <d v="2021-01-03T00:00:00"/>
    <x v="1"/>
    <x v="3"/>
    <n v="325.7833"/>
    <n v="51.43"/>
    <n v="0.157865673286507"/>
    <s v="Low"/>
    <s v="Normal"/>
    <s v="Product_0063"/>
    <n v="2021"/>
    <x v="0"/>
  </r>
  <r>
    <x v="64"/>
    <x v="63"/>
    <x v="3"/>
    <x v="1"/>
    <s v="Shoes"/>
    <x v="64"/>
    <n v="1"/>
    <n v="544.09"/>
    <n v="0.08"/>
    <d v="2021-01-03T00:00:00"/>
    <x v="0"/>
    <x v="3"/>
    <n v="500.56279999999998"/>
    <n v="48.64"/>
    <n v="9.7170624744787298E-2"/>
    <s v="Low"/>
    <s v="Normal"/>
    <s v="Product_0064"/>
    <n v="2021"/>
    <x v="0"/>
  </r>
  <r>
    <x v="65"/>
    <x v="64"/>
    <x v="0"/>
    <x v="2"/>
    <s v="Chair"/>
    <x v="65"/>
    <n v="8"/>
    <n v="1788.52"/>
    <n v="0.19"/>
    <d v="2021-01-03T00:00:00"/>
    <x v="0"/>
    <x v="4"/>
    <n v="11589.6096"/>
    <n v="659.56"/>
    <n v="5.6909595988461903E-2"/>
    <s v="Medium"/>
    <s v="Normal"/>
    <s v="Product_0065"/>
    <n v="2021"/>
    <x v="0"/>
  </r>
  <r>
    <x v="66"/>
    <x v="65"/>
    <x v="3"/>
    <x v="3"/>
    <s v="Chair"/>
    <x v="66"/>
    <n v="7"/>
    <n v="1885"/>
    <n v="0.19"/>
    <d v="2021-01-03T00:00:00"/>
    <x v="1"/>
    <x v="0"/>
    <n v="10687.95"/>
    <n v="1394.32"/>
    <n v="0.130457197123864"/>
    <s v="High"/>
    <s v="Normal"/>
    <s v="Product_0066"/>
    <n v="2021"/>
    <x v="0"/>
  </r>
  <r>
    <x v="67"/>
    <x v="14"/>
    <x v="3"/>
    <x v="5"/>
    <s v="Shoes"/>
    <x v="67"/>
    <n v="8"/>
    <n v="1160.78"/>
    <n v="0.27"/>
    <d v="2021-01-03T00:00:00"/>
    <x v="2"/>
    <x v="3"/>
    <n v="6778.9551999999903"/>
    <n v="728.93"/>
    <n v="0.107528369563499"/>
    <s v="Medium"/>
    <s v="High"/>
    <s v="Product_0067"/>
    <n v="2021"/>
    <x v="0"/>
  </r>
  <r>
    <x v="68"/>
    <x v="66"/>
    <x v="0"/>
    <x v="5"/>
    <s v="Chair"/>
    <x v="68"/>
    <n v="4"/>
    <n v="1027.68"/>
    <n v="0.12"/>
    <d v="2021-01-03T00:00:00"/>
    <x v="1"/>
    <x v="3"/>
    <n v="3617.4335999999998"/>
    <n v="371.7"/>
    <n v="0.102752404356503"/>
    <s v="Low"/>
    <s v="Normal"/>
    <s v="Product_0068"/>
    <n v="2021"/>
    <x v="0"/>
  </r>
  <r>
    <x v="69"/>
    <x v="67"/>
    <x v="0"/>
    <x v="5"/>
    <s v="Football"/>
    <x v="69"/>
    <n v="6"/>
    <n v="1230.5"/>
    <n v="0.16"/>
    <d v="2021-01-03T00:00:00"/>
    <x v="2"/>
    <x v="4"/>
    <n v="6201.7199999999903"/>
    <n v="1492.35"/>
    <n v="0.240634856136685"/>
    <s v="High"/>
    <s v="Normal"/>
    <s v="Product_0069"/>
    <n v="2021"/>
    <x v="0"/>
  </r>
  <r>
    <x v="70"/>
    <x v="68"/>
    <x v="4"/>
    <x v="5"/>
    <s v="Novel"/>
    <x v="70"/>
    <n v="3"/>
    <n v="1251.8"/>
    <n v="0.08"/>
    <d v="2021-01-03T00:00:00"/>
    <x v="1"/>
    <x v="0"/>
    <n v="3454.9679999999998"/>
    <n v="337.52"/>
    <n v="9.7691208717417904E-2"/>
    <s v="Low"/>
    <s v="Normal"/>
    <s v="Product_0070"/>
    <n v="2021"/>
    <x v="0"/>
  </r>
  <r>
    <x v="71"/>
    <x v="69"/>
    <x v="1"/>
    <x v="4"/>
    <s v="Snacks"/>
    <x v="71"/>
    <n v="8"/>
    <n v="382.09"/>
    <n v="0.09"/>
    <d v="2021-01-03T00:00:00"/>
    <x v="2"/>
    <x v="2"/>
    <n v="2781.6151999999902"/>
    <n v="211.09"/>
    <n v="7.5887563455937695E-2"/>
    <s v="Low"/>
    <s v="Normal"/>
    <s v="Product_0071"/>
    <n v="2021"/>
    <x v="0"/>
  </r>
  <r>
    <x v="72"/>
    <x v="70"/>
    <x v="1"/>
    <x v="5"/>
    <s v="Shirt"/>
    <x v="72"/>
    <n v="4"/>
    <n v="1388.5"/>
    <n v="0.01"/>
    <d v="2021-01-04T00:00:00"/>
    <x v="2"/>
    <x v="1"/>
    <n v="5498.46"/>
    <n v="412.74"/>
    <n v="7.5064654466887107E-2"/>
    <s v="Low"/>
    <s v="Normal"/>
    <s v="Product_0072"/>
    <n v="2021"/>
    <x v="0"/>
  </r>
  <r>
    <x v="73"/>
    <x v="71"/>
    <x v="3"/>
    <x v="2"/>
    <s v="Shoes"/>
    <x v="73"/>
    <n v="3"/>
    <n v="932.08"/>
    <n v="0.09"/>
    <d v="2021-01-04T00:00:00"/>
    <x v="2"/>
    <x v="4"/>
    <n v="2544.5783999999999"/>
    <n v="537.58000000000004"/>
    <n v="0.211264860222031"/>
    <s v="Medium"/>
    <s v="Normal"/>
    <s v="Product_0073"/>
    <n v="2021"/>
    <x v="0"/>
  </r>
  <r>
    <x v="74"/>
    <x v="72"/>
    <x v="1"/>
    <x v="4"/>
    <s v="Football"/>
    <x v="74"/>
    <n v="4"/>
    <n v="1058.8900000000001"/>
    <n v="0.02"/>
    <d v="2021-01-04T00:00:00"/>
    <x v="1"/>
    <x v="0"/>
    <n v="4150.8487999999998"/>
    <n v="800.99"/>
    <n v="0.19297017034202699"/>
    <s v="Medium"/>
    <s v="Normal"/>
    <s v="Product_0074"/>
    <n v="2021"/>
    <x v="0"/>
  </r>
  <r>
    <x v="75"/>
    <x v="73"/>
    <x v="3"/>
    <x v="5"/>
    <s v="Textbook"/>
    <x v="75"/>
    <n v="6"/>
    <n v="109.12"/>
    <n v="0.28999999999999998"/>
    <d v="2021-01-04T00:00:00"/>
    <x v="1"/>
    <x v="1"/>
    <n v="464.85120000000001"/>
    <n v="35.28"/>
    <n v="7.5895254223286898E-2"/>
    <s v="Low"/>
    <s v="High"/>
    <s v="Product_0075"/>
    <n v="2021"/>
    <x v="0"/>
  </r>
  <r>
    <x v="76"/>
    <x v="74"/>
    <x v="4"/>
    <x v="1"/>
    <s v="Mobile"/>
    <x v="76"/>
    <n v="7"/>
    <n v="1540.89"/>
    <n v="0.19"/>
    <d v="2021-01-04T00:00:00"/>
    <x v="1"/>
    <x v="4"/>
    <n v="8736.8462999999992"/>
    <n v="820.83"/>
    <n v="9.3950376579246903E-2"/>
    <s v="Medium"/>
    <s v="Normal"/>
    <s v="Product_0076"/>
    <n v="2021"/>
    <x v="0"/>
  </r>
  <r>
    <x v="77"/>
    <x v="75"/>
    <x v="0"/>
    <x v="0"/>
    <s v="Shoes"/>
    <x v="77"/>
    <n v="7"/>
    <n v="1679.08"/>
    <n v="0.05"/>
    <d v="2021-01-04T00:00:00"/>
    <x v="2"/>
    <x v="2"/>
    <n v="11165.882"/>
    <n v="2227.2399999999998"/>
    <n v="0.19946834473085101"/>
    <s v="High"/>
    <s v="Normal"/>
    <s v="Product_0077"/>
    <n v="2021"/>
    <x v="0"/>
  </r>
  <r>
    <x v="78"/>
    <x v="76"/>
    <x v="0"/>
    <x v="0"/>
    <s v="Novel"/>
    <x v="78"/>
    <n v="4"/>
    <n v="1257.8699999999999"/>
    <n v="0.04"/>
    <d v="2021-01-04T00:00:00"/>
    <x v="2"/>
    <x v="2"/>
    <n v="4830.22079999999"/>
    <n v="506.8"/>
    <n v="0.104922739763781"/>
    <s v="Medium"/>
    <s v="Normal"/>
    <s v="Product_0078"/>
    <n v="2021"/>
    <x v="0"/>
  </r>
  <r>
    <x v="79"/>
    <x v="77"/>
    <x v="0"/>
    <x v="0"/>
    <s v="Football"/>
    <x v="79"/>
    <n v="8"/>
    <n v="1510.01"/>
    <n v="0.11"/>
    <d v="2021-01-04T00:00:00"/>
    <x v="1"/>
    <x v="0"/>
    <n v="10751.271199999999"/>
    <n v="2648.13"/>
    <n v="0.24630854814638101"/>
    <s v="High"/>
    <s v="Normal"/>
    <s v="Product_0079"/>
    <n v="2021"/>
    <x v="0"/>
  </r>
  <r>
    <x v="80"/>
    <x v="78"/>
    <x v="1"/>
    <x v="4"/>
    <s v="Football"/>
    <x v="80"/>
    <n v="7"/>
    <n v="1069.28"/>
    <n v="0.09"/>
    <d v="2021-01-04T00:00:00"/>
    <x v="1"/>
    <x v="0"/>
    <n v="6811.3136000000004"/>
    <n v="1076.96"/>
    <n v="0.158113407082005"/>
    <s v="High"/>
    <s v="Normal"/>
    <s v="Product_0080"/>
    <n v="2021"/>
    <x v="0"/>
  </r>
  <r>
    <x v="81"/>
    <x v="79"/>
    <x v="4"/>
    <x v="5"/>
    <s v="Textbook"/>
    <x v="81"/>
    <n v="2"/>
    <n v="1255.79"/>
    <n v="0.08"/>
    <d v="2021-01-04T00:00:00"/>
    <x v="0"/>
    <x v="2"/>
    <n v="2310.6536000000001"/>
    <n v="204.27"/>
    <n v="8.8403558196693793E-2"/>
    <s v="Low"/>
    <s v="Normal"/>
    <s v="Product_0081"/>
    <n v="2021"/>
    <x v="0"/>
  </r>
  <r>
    <x v="82"/>
    <x v="80"/>
    <x v="1"/>
    <x v="3"/>
    <s v="Cricket"/>
    <x v="82"/>
    <n v="8"/>
    <n v="819.41"/>
    <n v="0.14000000000000001"/>
    <d v="2021-01-04T00:00:00"/>
    <x v="0"/>
    <x v="2"/>
    <n v="5637.5407999999998"/>
    <n v="1250.19"/>
    <n v="0.22176158796048101"/>
    <s v="High"/>
    <s v="Normal"/>
    <s v="Product_0082"/>
    <n v="2021"/>
    <x v="0"/>
  </r>
  <r>
    <x v="83"/>
    <x v="81"/>
    <x v="1"/>
    <x v="3"/>
    <s v="Snacks"/>
    <x v="83"/>
    <n v="9"/>
    <n v="1594.15"/>
    <n v="0.27"/>
    <d v="2021-01-04T00:00:00"/>
    <x v="0"/>
    <x v="4"/>
    <n v="10473.565500000001"/>
    <n v="1192.8900000000001"/>
    <n v="0.11389531100941699"/>
    <s v="High"/>
    <s v="High"/>
    <s v="Product_0083"/>
    <n v="2021"/>
    <x v="0"/>
  </r>
  <r>
    <x v="84"/>
    <x v="82"/>
    <x v="4"/>
    <x v="3"/>
    <s v="Novel"/>
    <x v="84"/>
    <n v="5"/>
    <n v="963.13"/>
    <n v="0.17"/>
    <d v="2021-01-04T00:00:00"/>
    <x v="0"/>
    <x v="0"/>
    <n v="3996.9894999999901"/>
    <n v="430.72"/>
    <n v="0.107761103700673"/>
    <s v="Low"/>
    <s v="Normal"/>
    <s v="Product_0084"/>
    <n v="2021"/>
    <x v="0"/>
  </r>
  <r>
    <x v="85"/>
    <x v="83"/>
    <x v="4"/>
    <x v="4"/>
    <s v="Shoes"/>
    <x v="85"/>
    <n v="4"/>
    <n v="1376.42"/>
    <n v="0.16"/>
    <d v="2021-01-04T00:00:00"/>
    <x v="0"/>
    <x v="1"/>
    <n v="4624.7712000000001"/>
    <n v="534.11"/>
    <n v="0.115488956513135"/>
    <s v="Medium"/>
    <s v="Normal"/>
    <s v="Product_0085"/>
    <n v="2021"/>
    <x v="0"/>
  </r>
  <r>
    <x v="86"/>
    <x v="84"/>
    <x v="4"/>
    <x v="2"/>
    <s v="Textbook"/>
    <x v="86"/>
    <n v="4"/>
    <n v="1261.79"/>
    <n v="0.24"/>
    <d v="2021-01-04T00:00:00"/>
    <x v="1"/>
    <x v="2"/>
    <n v="3835.8415999999902"/>
    <n v="781.13"/>
    <n v="0.20363979576216101"/>
    <s v="Medium"/>
    <s v="High"/>
    <s v="Product_0086"/>
    <n v="2021"/>
    <x v="0"/>
  </r>
  <r>
    <x v="87"/>
    <x v="85"/>
    <x v="4"/>
    <x v="1"/>
    <s v="Rice"/>
    <x v="87"/>
    <n v="4"/>
    <n v="1419.51"/>
    <n v="0"/>
    <d v="2021-01-04T00:00:00"/>
    <x v="2"/>
    <x v="1"/>
    <n v="5678.04"/>
    <n v="480.6"/>
    <n v="8.4641883466830103E-2"/>
    <s v="Low"/>
    <s v="Normal"/>
    <s v="Product_0087"/>
    <n v="2021"/>
    <x v="0"/>
  </r>
  <r>
    <x v="88"/>
    <x v="86"/>
    <x v="0"/>
    <x v="1"/>
    <s v="Football"/>
    <x v="88"/>
    <n v="6"/>
    <n v="1581.17"/>
    <n v="0.06"/>
    <d v="2021-01-04T00:00:00"/>
    <x v="2"/>
    <x v="0"/>
    <n v="8917.7988000000005"/>
    <n v="1126.83"/>
    <n v="0.12635741456737101"/>
    <s v="High"/>
    <s v="Normal"/>
    <s v="Product_0088"/>
    <n v="2021"/>
    <x v="0"/>
  </r>
  <r>
    <x v="89"/>
    <x v="87"/>
    <x v="2"/>
    <x v="0"/>
    <s v="Shirt"/>
    <x v="89"/>
    <n v="4"/>
    <n v="1049.79"/>
    <n v="0.15"/>
    <d v="2021-01-04T00:00:00"/>
    <x v="1"/>
    <x v="0"/>
    <n v="3569.2859999999901"/>
    <n v="200.47"/>
    <n v="5.6165294683586699E-2"/>
    <s v="Low"/>
    <s v="Normal"/>
    <s v="Product_0089"/>
    <n v="2021"/>
    <x v="0"/>
  </r>
  <r>
    <x v="90"/>
    <x v="88"/>
    <x v="2"/>
    <x v="0"/>
    <s v="Cricket"/>
    <x v="90"/>
    <n v="7"/>
    <n v="1635.48"/>
    <n v="0.21"/>
    <d v="2021-01-04T00:00:00"/>
    <x v="1"/>
    <x v="3"/>
    <n v="9044.2044000000005"/>
    <n v="1947.45"/>
    <n v="0.21532573943154101"/>
    <s v="High"/>
    <s v="High"/>
    <s v="Product_0090"/>
    <n v="2021"/>
    <x v="0"/>
  </r>
  <r>
    <x v="91"/>
    <x v="89"/>
    <x v="4"/>
    <x v="3"/>
    <s v="Football"/>
    <x v="91"/>
    <n v="7"/>
    <n v="1019.65"/>
    <n v="0.15"/>
    <d v="2021-01-04T00:00:00"/>
    <x v="1"/>
    <x v="2"/>
    <n v="6066.9174999999996"/>
    <n v="716.77"/>
    <n v="0.118144016298227"/>
    <s v="Medium"/>
    <s v="Normal"/>
    <s v="Product_0091"/>
    <n v="2021"/>
    <x v="0"/>
  </r>
  <r>
    <x v="92"/>
    <x v="90"/>
    <x v="2"/>
    <x v="3"/>
    <s v="Shoes"/>
    <x v="92"/>
    <n v="5"/>
    <n v="1915.44"/>
    <n v="0.05"/>
    <d v="2021-01-04T00:00:00"/>
    <x v="0"/>
    <x v="0"/>
    <n v="9098.34"/>
    <n v="906.51"/>
    <n v="9.9634658630035802E-2"/>
    <s v="Medium"/>
    <s v="Normal"/>
    <s v="Product_0092"/>
    <n v="2021"/>
    <x v="0"/>
  </r>
  <r>
    <x v="93"/>
    <x v="91"/>
    <x v="2"/>
    <x v="0"/>
    <s v="Laptop"/>
    <x v="93"/>
    <n v="5"/>
    <n v="1517.71"/>
    <n v="0.28000000000000003"/>
    <d v="2021-01-04T00:00:00"/>
    <x v="0"/>
    <x v="0"/>
    <n v="5463.7560000000003"/>
    <n v="906.87"/>
    <n v="0.165979227476483"/>
    <s v="Medium"/>
    <s v="High"/>
    <s v="Product_0093"/>
    <n v="2021"/>
    <x v="0"/>
  </r>
  <r>
    <x v="94"/>
    <x v="92"/>
    <x v="4"/>
    <x v="5"/>
    <s v="Football"/>
    <x v="94"/>
    <n v="8"/>
    <n v="383.73"/>
    <n v="0.1"/>
    <d v="2021-01-04T00:00:00"/>
    <x v="0"/>
    <x v="2"/>
    <n v="2762.8560000000002"/>
    <n v="527.70000000000005"/>
    <n v="0.19099801075408901"/>
    <s v="Medium"/>
    <s v="Normal"/>
    <s v="Product_0094"/>
    <n v="2021"/>
    <x v="0"/>
  </r>
  <r>
    <x v="95"/>
    <x v="93"/>
    <x v="2"/>
    <x v="2"/>
    <s v="Table"/>
    <x v="95"/>
    <n v="7"/>
    <n v="1667.69"/>
    <n v="0.24"/>
    <d v="2021-01-04T00:00:00"/>
    <x v="1"/>
    <x v="3"/>
    <n v="8872.1108000000004"/>
    <n v="1886.03"/>
    <n v="0.21257962648527801"/>
    <s v="High"/>
    <s v="High"/>
    <s v="Product_0095"/>
    <n v="2021"/>
    <x v="0"/>
  </r>
  <r>
    <x v="96"/>
    <x v="94"/>
    <x v="1"/>
    <x v="2"/>
    <s v="Laptop"/>
    <x v="96"/>
    <n v="7"/>
    <n v="1125.5999999999999"/>
    <n v="0.27"/>
    <d v="2021-01-05T00:00:00"/>
    <x v="1"/>
    <x v="3"/>
    <n v="5751.8159999999898"/>
    <n v="687.67"/>
    <n v="0.11955702338183299"/>
    <s v="Medium"/>
    <s v="High"/>
    <s v="Product_0096"/>
    <n v="2021"/>
    <x v="0"/>
  </r>
  <r>
    <x v="97"/>
    <x v="95"/>
    <x v="3"/>
    <x v="2"/>
    <s v="Football"/>
    <x v="97"/>
    <n v="6"/>
    <n v="1969.7"/>
    <n v="0.1"/>
    <d v="2021-01-05T00:00:00"/>
    <x v="2"/>
    <x v="3"/>
    <n v="10636.38"/>
    <n v="2259.81"/>
    <n v="0.21246044236855"/>
    <s v="High"/>
    <s v="Normal"/>
    <s v="Product_0097"/>
    <n v="2021"/>
    <x v="0"/>
  </r>
  <r>
    <x v="98"/>
    <x v="96"/>
    <x v="3"/>
    <x v="2"/>
    <s v="Chair"/>
    <x v="98"/>
    <n v="7"/>
    <n v="1451.7"/>
    <n v="0.25"/>
    <d v="2021-01-05T00:00:00"/>
    <x v="1"/>
    <x v="3"/>
    <n v="7621.4249999999902"/>
    <n v="1089.68"/>
    <n v="0.142975887055242"/>
    <s v="High"/>
    <s v="High"/>
    <s v="Product_0098"/>
    <n v="2021"/>
    <x v="0"/>
  </r>
  <r>
    <x v="99"/>
    <x v="97"/>
    <x v="4"/>
    <x v="0"/>
    <s v="Novel"/>
    <x v="99"/>
    <n v="7"/>
    <n v="214.56"/>
    <n v="0.21"/>
    <d v="2021-01-05T00:00:00"/>
    <x v="0"/>
    <x v="4"/>
    <n v="1186.5168000000001"/>
    <n v="83.33"/>
    <n v="7.0230779707459695E-2"/>
    <s v="Low"/>
    <s v="High"/>
    <s v="Product_0099"/>
    <n v="2021"/>
    <x v="0"/>
  </r>
  <r>
    <x v="100"/>
    <x v="98"/>
    <x v="0"/>
    <x v="1"/>
    <s v="Football"/>
    <x v="100"/>
    <n v="2"/>
    <n v="820.17"/>
    <n v="0.27"/>
    <d v="2021-01-05T00:00:00"/>
    <x v="2"/>
    <x v="2"/>
    <n v="1197.44819999999"/>
    <n v="262.55"/>
    <n v="0.21925791863063701"/>
    <s v="Low"/>
    <s v="High"/>
    <s v="Product_0100"/>
    <n v="2021"/>
    <x v="0"/>
  </r>
  <r>
    <x v="101"/>
    <x v="99"/>
    <x v="4"/>
    <x v="0"/>
    <s v="Mobile"/>
    <x v="101"/>
    <n v="2"/>
    <n v="1058.69"/>
    <n v="0.08"/>
    <d v="2021-01-05T00:00:00"/>
    <x v="1"/>
    <x v="2"/>
    <n v="1947.9896000000001"/>
    <n v="310.76"/>
    <n v="0.15952857243180399"/>
    <s v="Low"/>
    <s v="Normal"/>
    <s v="Product_0101"/>
    <n v="2021"/>
    <x v="0"/>
  </r>
  <r>
    <x v="102"/>
    <x v="100"/>
    <x v="0"/>
    <x v="2"/>
    <s v="Chair"/>
    <x v="102"/>
    <n v="7"/>
    <n v="1686.08"/>
    <n v="0.28000000000000003"/>
    <d v="2021-01-05T00:00:00"/>
    <x v="2"/>
    <x v="2"/>
    <n v="8497.8431999999993"/>
    <n v="1448.83"/>
    <n v="0.17049384954525901"/>
    <s v="High"/>
    <s v="High"/>
    <s v="Product_0102"/>
    <n v="2021"/>
    <x v="0"/>
  </r>
  <r>
    <x v="103"/>
    <x v="101"/>
    <x v="3"/>
    <x v="0"/>
    <s v="Shoes"/>
    <x v="103"/>
    <n v="7"/>
    <n v="1472.22"/>
    <n v="0.02"/>
    <d v="2021-01-05T00:00:00"/>
    <x v="2"/>
    <x v="3"/>
    <n v="10099.4292"/>
    <n v="2398.6"/>
    <n v="0.23749857071130301"/>
    <s v="High"/>
    <s v="Normal"/>
    <s v="Product_0103"/>
    <n v="2021"/>
    <x v="0"/>
  </r>
  <r>
    <x v="104"/>
    <x v="102"/>
    <x v="4"/>
    <x v="2"/>
    <s v="Shirt"/>
    <x v="104"/>
    <n v="7"/>
    <n v="770.25"/>
    <n v="0.24"/>
    <d v="2021-01-05T00:00:00"/>
    <x v="1"/>
    <x v="3"/>
    <n v="4097.7299999999996"/>
    <n v="663.14"/>
    <n v="0.161831062563907"/>
    <s v="Medium"/>
    <s v="High"/>
    <s v="Product_0104"/>
    <n v="2021"/>
    <x v="0"/>
  </r>
  <r>
    <x v="105"/>
    <x v="103"/>
    <x v="1"/>
    <x v="4"/>
    <s v="Laptop"/>
    <x v="105"/>
    <n v="5"/>
    <n v="1324.19"/>
    <n v="0.13"/>
    <d v="2021-01-05T00:00:00"/>
    <x v="0"/>
    <x v="0"/>
    <n v="5760.2264999999998"/>
    <n v="294.44"/>
    <n v="5.1116045523557099E-2"/>
    <s v="Low"/>
    <s v="Normal"/>
    <s v="Product_0105"/>
    <n v="2021"/>
    <x v="0"/>
  </r>
  <r>
    <x v="106"/>
    <x v="104"/>
    <x v="2"/>
    <x v="3"/>
    <s v="Rice"/>
    <x v="106"/>
    <n v="1"/>
    <n v="1174.98"/>
    <n v="0.05"/>
    <d v="2021-01-05T00:00:00"/>
    <x v="0"/>
    <x v="4"/>
    <n v="1116.231"/>
    <n v="250.17"/>
    <n v="0.22412027617939301"/>
    <s v="Low"/>
    <s v="Normal"/>
    <s v="Product_0106"/>
    <n v="2021"/>
    <x v="0"/>
  </r>
  <r>
    <x v="107"/>
    <x v="105"/>
    <x v="0"/>
    <x v="1"/>
    <s v="Cricket"/>
    <x v="107"/>
    <n v="2"/>
    <n v="295.8"/>
    <n v="0.02"/>
    <d v="2021-01-05T00:00:00"/>
    <x v="2"/>
    <x v="2"/>
    <n v="579.76800000000003"/>
    <n v="62.01"/>
    <n v="0.106956575733742"/>
    <s v="Low"/>
    <s v="Normal"/>
    <s v="Product_0107"/>
    <n v="2021"/>
    <x v="0"/>
  </r>
  <r>
    <x v="108"/>
    <x v="106"/>
    <x v="2"/>
    <x v="4"/>
    <s v="Textbook"/>
    <x v="108"/>
    <n v="9"/>
    <n v="507.97"/>
    <n v="0.12"/>
    <d v="2021-01-05T00:00:00"/>
    <x v="1"/>
    <x v="4"/>
    <n v="4023.1224000000002"/>
    <n v="604.89"/>
    <n v="0.150353367324842"/>
    <s v="Medium"/>
    <s v="Normal"/>
    <s v="Product_0108"/>
    <n v="2021"/>
    <x v="0"/>
  </r>
  <r>
    <x v="109"/>
    <x v="107"/>
    <x v="2"/>
    <x v="5"/>
    <s v="Shirt"/>
    <x v="109"/>
    <n v="8"/>
    <n v="715.19"/>
    <n v="0.12"/>
    <d v="2021-01-05T00:00:00"/>
    <x v="1"/>
    <x v="2"/>
    <n v="5034.9376000000002"/>
    <n v="458.07"/>
    <n v="9.0978287397246005E-2"/>
    <s v="Low"/>
    <s v="Normal"/>
    <s v="Product_0109"/>
    <n v="2021"/>
    <x v="0"/>
  </r>
  <r>
    <x v="110"/>
    <x v="108"/>
    <x v="4"/>
    <x v="0"/>
    <s v="Chair"/>
    <x v="110"/>
    <n v="8"/>
    <n v="431.19"/>
    <n v="7.0000000000000007E-2"/>
    <d v="2021-01-05T00:00:00"/>
    <x v="0"/>
    <x v="3"/>
    <n v="3208.0535999999902"/>
    <n v="350.95"/>
    <n v="0.109396551229693"/>
    <s v="Low"/>
    <s v="Normal"/>
    <s v="Product_0110"/>
    <n v="2021"/>
    <x v="0"/>
  </r>
  <r>
    <x v="111"/>
    <x v="109"/>
    <x v="2"/>
    <x v="5"/>
    <s v="Cricket"/>
    <x v="111"/>
    <n v="1"/>
    <n v="342.76"/>
    <n v="0.06"/>
    <d v="2021-01-05T00:00:00"/>
    <x v="1"/>
    <x v="3"/>
    <n v="322.19439999999997"/>
    <n v="60.36"/>
    <n v="0.18734031379812899"/>
    <s v="Low"/>
    <s v="Normal"/>
    <s v="Product_0111"/>
    <n v="2021"/>
    <x v="0"/>
  </r>
  <r>
    <x v="112"/>
    <x v="110"/>
    <x v="1"/>
    <x v="0"/>
    <s v="Laptop"/>
    <x v="112"/>
    <n v="6"/>
    <n v="163.49"/>
    <n v="0.12"/>
    <d v="2021-01-05T00:00:00"/>
    <x v="1"/>
    <x v="2"/>
    <n v="863.22720000000004"/>
    <n v="117.33"/>
    <n v="0.13592018416472501"/>
    <s v="Low"/>
    <s v="Normal"/>
    <s v="Product_0112"/>
    <n v="2021"/>
    <x v="0"/>
  </r>
  <r>
    <x v="113"/>
    <x v="111"/>
    <x v="2"/>
    <x v="3"/>
    <s v="Rice"/>
    <x v="113"/>
    <n v="9"/>
    <n v="1752.55"/>
    <n v="0.12"/>
    <d v="2021-01-05T00:00:00"/>
    <x v="2"/>
    <x v="1"/>
    <n v="13880.196"/>
    <n v="2434.9499999999998"/>
    <n v="0.17542619715168301"/>
    <s v="High"/>
    <s v="Normal"/>
    <s v="Product_0113"/>
    <n v="2021"/>
    <x v="0"/>
  </r>
  <r>
    <x v="114"/>
    <x v="112"/>
    <x v="4"/>
    <x v="4"/>
    <s v="Table"/>
    <x v="114"/>
    <n v="8"/>
    <n v="613.44000000000005"/>
    <n v="0.13"/>
    <d v="2021-01-05T00:00:00"/>
    <x v="1"/>
    <x v="3"/>
    <n v="4269.5424000000003"/>
    <n v="916.74"/>
    <n v="0.21471621876854999"/>
    <s v="Medium"/>
    <s v="Normal"/>
    <s v="Product_0114"/>
    <n v="2021"/>
    <x v="0"/>
  </r>
  <r>
    <x v="115"/>
    <x v="113"/>
    <x v="1"/>
    <x v="3"/>
    <s v="Table"/>
    <x v="115"/>
    <n v="3"/>
    <n v="616.13"/>
    <n v="0.26"/>
    <d v="2021-01-05T00:00:00"/>
    <x v="1"/>
    <x v="0"/>
    <n v="1367.8085999999901"/>
    <n v="161.63"/>
    <n v="0.118167117826282"/>
    <s v="Low"/>
    <s v="High"/>
    <s v="Product_0115"/>
    <n v="2021"/>
    <x v="0"/>
  </r>
  <r>
    <x v="116"/>
    <x v="114"/>
    <x v="3"/>
    <x v="2"/>
    <s v="Novel"/>
    <x v="116"/>
    <n v="4"/>
    <n v="452.14"/>
    <n v="0.18"/>
    <d v="2021-01-05T00:00:00"/>
    <x v="1"/>
    <x v="3"/>
    <n v="1483.0192"/>
    <n v="242.72"/>
    <n v="0.16366612111293"/>
    <s v="Low"/>
    <s v="Normal"/>
    <s v="Product_0116"/>
    <n v="2021"/>
    <x v="0"/>
  </r>
  <r>
    <x v="117"/>
    <x v="115"/>
    <x v="2"/>
    <x v="3"/>
    <s v="Rice"/>
    <x v="117"/>
    <n v="3"/>
    <n v="977.02"/>
    <n v="0.01"/>
    <d v="2021-01-05T00:00:00"/>
    <x v="0"/>
    <x v="0"/>
    <n v="2901.7493999999901"/>
    <n v="596.36"/>
    <n v="0.20551740270886301"/>
    <s v="Medium"/>
    <s v="Normal"/>
    <s v="Product_0117"/>
    <n v="2021"/>
    <x v="0"/>
  </r>
  <r>
    <x v="118"/>
    <x v="116"/>
    <x v="4"/>
    <x v="3"/>
    <s v="Cricket"/>
    <x v="118"/>
    <n v="6"/>
    <n v="1052.77"/>
    <n v="0.16"/>
    <d v="2021-01-05T00:00:00"/>
    <x v="0"/>
    <x v="4"/>
    <n v="5305.9607999999998"/>
    <n v="1024.18"/>
    <n v="0.19302441887621899"/>
    <s v="High"/>
    <s v="Normal"/>
    <s v="Product_0118"/>
    <n v="2021"/>
    <x v="0"/>
  </r>
  <r>
    <x v="119"/>
    <x v="117"/>
    <x v="3"/>
    <x v="2"/>
    <s v="Shoes"/>
    <x v="119"/>
    <n v="9"/>
    <n v="456.15"/>
    <n v="0.23"/>
    <d v="2021-01-05T00:00:00"/>
    <x v="2"/>
    <x v="3"/>
    <n v="3161.1194999999998"/>
    <n v="499.36"/>
    <n v="0.15796935231331799"/>
    <s v="Low"/>
    <s v="High"/>
    <s v="Product_0119"/>
    <n v="2021"/>
    <x v="0"/>
  </r>
  <r>
    <x v="120"/>
    <x v="118"/>
    <x v="3"/>
    <x v="0"/>
    <s v="Cricket"/>
    <x v="120"/>
    <n v="8"/>
    <n v="1236.71"/>
    <n v="0.02"/>
    <d v="2021-01-06T00:00:00"/>
    <x v="0"/>
    <x v="3"/>
    <n v="9695.8063999999995"/>
    <n v="1228.23"/>
    <n v="0.126676415486184"/>
    <s v="High"/>
    <s v="Normal"/>
    <s v="Product_0120"/>
    <n v="2021"/>
    <x v="0"/>
  </r>
  <r>
    <x v="121"/>
    <x v="119"/>
    <x v="0"/>
    <x v="2"/>
    <s v="Novel"/>
    <x v="121"/>
    <n v="4"/>
    <n v="1459.85"/>
    <n v="0.13"/>
    <d v="2021-01-06T00:00:00"/>
    <x v="0"/>
    <x v="4"/>
    <n v="5080.2779999999902"/>
    <n v="668.06"/>
    <n v="0.13150067771881799"/>
    <s v="Medium"/>
    <s v="Normal"/>
    <s v="Product_0121"/>
    <n v="2021"/>
    <x v="0"/>
  </r>
  <r>
    <x v="122"/>
    <x v="120"/>
    <x v="1"/>
    <x v="4"/>
    <s v="Football"/>
    <x v="122"/>
    <n v="2"/>
    <n v="778.99"/>
    <n v="0.14000000000000001"/>
    <d v="2021-01-06T00:00:00"/>
    <x v="0"/>
    <x v="0"/>
    <n v="1339.8628000000001"/>
    <n v="183.06"/>
    <n v="0.13662592916229899"/>
    <s v="Low"/>
    <s v="Normal"/>
    <s v="Product_0122"/>
    <n v="2021"/>
    <x v="0"/>
  </r>
  <r>
    <x v="123"/>
    <x v="44"/>
    <x v="2"/>
    <x v="3"/>
    <s v="Cricket"/>
    <x v="123"/>
    <n v="8"/>
    <n v="1191.6300000000001"/>
    <n v="0.28999999999999998"/>
    <d v="2021-01-06T00:00:00"/>
    <x v="0"/>
    <x v="1"/>
    <n v="6768.4584000000004"/>
    <n v="810.65"/>
    <n v="0.119768779254077"/>
    <s v="Medium"/>
    <s v="High"/>
    <s v="Product_0123"/>
    <n v="2021"/>
    <x v="0"/>
  </r>
  <r>
    <x v="124"/>
    <x v="121"/>
    <x v="4"/>
    <x v="2"/>
    <s v="Shoes"/>
    <x v="124"/>
    <n v="8"/>
    <n v="1029.49"/>
    <n v="0.14000000000000001"/>
    <d v="2021-01-06T00:00:00"/>
    <x v="2"/>
    <x v="0"/>
    <n v="7082.8912"/>
    <n v="1344.44"/>
    <n v="0.18981514215550799"/>
    <s v="High"/>
    <s v="Normal"/>
    <s v="Product_0124"/>
    <n v="2021"/>
    <x v="0"/>
  </r>
  <r>
    <x v="125"/>
    <x v="122"/>
    <x v="0"/>
    <x v="3"/>
    <s v="Shirt"/>
    <x v="125"/>
    <n v="6"/>
    <n v="431.32"/>
    <n v="0.22"/>
    <d v="2021-01-06T00:00:00"/>
    <x v="1"/>
    <x v="2"/>
    <n v="2018.5776000000001"/>
    <n v="151.56"/>
    <n v="7.5082572995955194E-2"/>
    <s v="Low"/>
    <s v="High"/>
    <s v="Product_0125"/>
    <n v="2021"/>
    <x v="0"/>
  </r>
  <r>
    <x v="126"/>
    <x v="123"/>
    <x v="1"/>
    <x v="4"/>
    <s v="Laptop"/>
    <x v="126"/>
    <n v="8"/>
    <n v="1473.52"/>
    <n v="0.09"/>
    <d v="2021-01-06T00:00:00"/>
    <x v="1"/>
    <x v="2"/>
    <n v="10727.2256"/>
    <n v="2611.98"/>
    <n v="0.24349073072537999"/>
    <s v="High"/>
    <s v="Normal"/>
    <s v="Product_0126"/>
    <n v="2021"/>
    <x v="0"/>
  </r>
  <r>
    <x v="127"/>
    <x v="124"/>
    <x v="0"/>
    <x v="5"/>
    <s v="Cricket"/>
    <x v="127"/>
    <n v="9"/>
    <n v="1612.83"/>
    <n v="0.23"/>
    <d v="2021-01-06T00:00:00"/>
    <x v="1"/>
    <x v="2"/>
    <n v="11176.911899999999"/>
    <n v="2300.1799999999998"/>
    <n v="0.20579745287247"/>
    <s v="High"/>
    <s v="High"/>
    <s v="Product_0127"/>
    <n v="2021"/>
    <x v="0"/>
  </r>
  <r>
    <x v="128"/>
    <x v="125"/>
    <x v="1"/>
    <x v="4"/>
    <s v="Textbook"/>
    <x v="128"/>
    <n v="1"/>
    <n v="1315.15"/>
    <n v="0.1"/>
    <d v="2021-01-06T00:00:00"/>
    <x v="2"/>
    <x v="4"/>
    <n v="1183.635"/>
    <n v="129.76"/>
    <n v="0.109628390508898"/>
    <s v="Low"/>
    <s v="Normal"/>
    <s v="Product_0128"/>
    <n v="2021"/>
    <x v="0"/>
  </r>
  <r>
    <x v="129"/>
    <x v="126"/>
    <x v="1"/>
    <x v="1"/>
    <s v="Laptop"/>
    <x v="129"/>
    <n v="9"/>
    <n v="681.6"/>
    <n v="0.13"/>
    <d v="2021-01-06T00:00:00"/>
    <x v="0"/>
    <x v="0"/>
    <n v="5336.9279999999999"/>
    <n v="312.26"/>
    <n v="5.8509314721877398E-2"/>
    <s v="Low"/>
    <s v="Normal"/>
    <s v="Product_0129"/>
    <n v="2021"/>
    <x v="0"/>
  </r>
  <r>
    <x v="130"/>
    <x v="127"/>
    <x v="2"/>
    <x v="1"/>
    <s v="Chair"/>
    <x v="130"/>
    <n v="2"/>
    <n v="1857.25"/>
    <n v="0.14000000000000001"/>
    <d v="2021-01-06T00:00:00"/>
    <x v="2"/>
    <x v="3"/>
    <n v="3194.47"/>
    <n v="614.16999999999996"/>
    <n v="0.19226037496047901"/>
    <s v="Medium"/>
    <s v="Normal"/>
    <s v="Product_0130"/>
    <n v="2021"/>
    <x v="0"/>
  </r>
  <r>
    <x v="131"/>
    <x v="128"/>
    <x v="1"/>
    <x v="1"/>
    <s v="Table"/>
    <x v="131"/>
    <n v="1"/>
    <n v="937.95"/>
    <n v="0.28000000000000003"/>
    <d v="2021-01-06T00:00:00"/>
    <x v="2"/>
    <x v="2"/>
    <n v="675.32399999999996"/>
    <n v="132.94999999999999"/>
    <n v="0.196868466099235"/>
    <s v="Low"/>
    <s v="High"/>
    <s v="Product_0131"/>
    <n v="2021"/>
    <x v="0"/>
  </r>
  <r>
    <x v="132"/>
    <x v="129"/>
    <x v="0"/>
    <x v="3"/>
    <s v="Table"/>
    <x v="132"/>
    <n v="8"/>
    <n v="568.46"/>
    <n v="0.02"/>
    <d v="2021-01-06T00:00:00"/>
    <x v="2"/>
    <x v="0"/>
    <n v="4456.7263999999996"/>
    <n v="1081.76"/>
    <n v="0.24272524335350701"/>
    <s v="High"/>
    <s v="Normal"/>
    <s v="Product_0132"/>
    <n v="2021"/>
    <x v="0"/>
  </r>
  <r>
    <x v="133"/>
    <x v="130"/>
    <x v="1"/>
    <x v="0"/>
    <s v="Shoes"/>
    <x v="133"/>
    <n v="8"/>
    <n v="846.06"/>
    <n v="0.06"/>
    <d v="2021-01-06T00:00:00"/>
    <x v="1"/>
    <x v="3"/>
    <n v="6362.3711999999996"/>
    <n v="640.95000000000005"/>
    <n v="0.100740742696685"/>
    <s v="Medium"/>
    <s v="Normal"/>
    <s v="Product_0133"/>
    <n v="2021"/>
    <x v="0"/>
  </r>
  <r>
    <x v="134"/>
    <x v="131"/>
    <x v="2"/>
    <x v="0"/>
    <s v="Chair"/>
    <x v="134"/>
    <n v="4"/>
    <n v="1399.55"/>
    <n v="0.21"/>
    <d v="2021-01-06T00:00:00"/>
    <x v="0"/>
    <x v="0"/>
    <n v="4422.5780000000004"/>
    <n v="294.3"/>
    <n v="6.6544897568793601E-2"/>
    <s v="Low"/>
    <s v="High"/>
    <s v="Product_0134"/>
    <n v="2021"/>
    <x v="0"/>
  </r>
  <r>
    <x v="135"/>
    <x v="132"/>
    <x v="2"/>
    <x v="0"/>
    <s v="Table"/>
    <x v="135"/>
    <n v="8"/>
    <n v="1699.57"/>
    <n v="0.17"/>
    <d v="2021-01-06T00:00:00"/>
    <x v="1"/>
    <x v="4"/>
    <n v="11285.1447999999"/>
    <n v="2629.74"/>
    <n v="0.233026695412896"/>
    <s v="High"/>
    <s v="Normal"/>
    <s v="Product_0135"/>
    <n v="2021"/>
    <x v="0"/>
  </r>
  <r>
    <x v="136"/>
    <x v="133"/>
    <x v="0"/>
    <x v="3"/>
    <s v="Novel"/>
    <x v="136"/>
    <n v="7"/>
    <n v="745.32"/>
    <n v="0.08"/>
    <d v="2021-01-06T00:00:00"/>
    <x v="2"/>
    <x v="2"/>
    <n v="4799.8608000000004"/>
    <n v="488.29"/>
    <n v="0.101730033504305"/>
    <s v="Low"/>
    <s v="Normal"/>
    <s v="Product_0136"/>
    <n v="2021"/>
    <x v="0"/>
  </r>
  <r>
    <x v="137"/>
    <x v="134"/>
    <x v="3"/>
    <x v="4"/>
    <s v="Shoes"/>
    <x v="137"/>
    <n v="2"/>
    <n v="503.62"/>
    <n v="0.09"/>
    <d v="2021-01-06T00:00:00"/>
    <x v="2"/>
    <x v="1"/>
    <n v="916.58839999999998"/>
    <n v="178.1"/>
    <n v="0.19430749941849601"/>
    <s v="Low"/>
    <s v="Normal"/>
    <s v="Product_0137"/>
    <n v="2021"/>
    <x v="0"/>
  </r>
  <r>
    <x v="138"/>
    <x v="135"/>
    <x v="3"/>
    <x v="0"/>
    <s v="Cricket"/>
    <x v="138"/>
    <n v="5"/>
    <n v="1271.6600000000001"/>
    <n v="0.11"/>
    <d v="2021-01-06T00:00:00"/>
    <x v="1"/>
    <x v="2"/>
    <n v="5658.8869999999997"/>
    <n v="351.6"/>
    <n v="6.2132359243080797E-2"/>
    <s v="Low"/>
    <s v="Normal"/>
    <s v="Product_0138"/>
    <n v="2021"/>
    <x v="0"/>
  </r>
  <r>
    <x v="139"/>
    <x v="136"/>
    <x v="1"/>
    <x v="5"/>
    <s v="Chair"/>
    <x v="139"/>
    <n v="4"/>
    <n v="1846.37"/>
    <n v="0.14000000000000001"/>
    <d v="2021-01-06T00:00:00"/>
    <x v="1"/>
    <x v="2"/>
    <n v="6351.5127999999904"/>
    <n v="1283.75"/>
    <n v="0.20211720269224701"/>
    <s v="High"/>
    <s v="Normal"/>
    <s v="Product_0139"/>
    <n v="2021"/>
    <x v="0"/>
  </r>
  <r>
    <x v="140"/>
    <x v="137"/>
    <x v="4"/>
    <x v="1"/>
    <s v="Novel"/>
    <x v="140"/>
    <n v="3"/>
    <n v="407.42"/>
    <n v="0.25"/>
    <d v="2021-01-06T00:00:00"/>
    <x v="1"/>
    <x v="4"/>
    <n v="916.69499999999903"/>
    <n v="69.12"/>
    <n v="7.5401305777821503E-2"/>
    <s v="Low"/>
    <s v="High"/>
    <s v="Product_0140"/>
    <n v="2021"/>
    <x v="0"/>
  </r>
  <r>
    <x v="141"/>
    <x v="138"/>
    <x v="1"/>
    <x v="4"/>
    <s v="Football"/>
    <x v="141"/>
    <n v="1"/>
    <n v="1615.89"/>
    <n v="0"/>
    <d v="2021-01-06T00:00:00"/>
    <x v="0"/>
    <x v="3"/>
    <n v="1615.89"/>
    <n v="305.58999999999997"/>
    <n v="0.18911559573980899"/>
    <s v="Low"/>
    <s v="Normal"/>
    <s v="Product_0141"/>
    <n v="2021"/>
    <x v="0"/>
  </r>
  <r>
    <x v="142"/>
    <x v="139"/>
    <x v="0"/>
    <x v="1"/>
    <s v="Football"/>
    <x v="142"/>
    <n v="5"/>
    <n v="979.38"/>
    <n v="0.27"/>
    <d v="2021-01-06T00:00:00"/>
    <x v="1"/>
    <x v="2"/>
    <n v="3574.7369999999901"/>
    <n v="559.33000000000004"/>
    <n v="0.156467454808564"/>
    <s v="Medium"/>
    <s v="High"/>
    <s v="Product_0142"/>
    <n v="2021"/>
    <x v="0"/>
  </r>
  <r>
    <x v="143"/>
    <x v="140"/>
    <x v="0"/>
    <x v="0"/>
    <s v="Football"/>
    <x v="143"/>
    <n v="8"/>
    <n v="1609.05"/>
    <n v="0.12"/>
    <d v="2021-01-06T00:00:00"/>
    <x v="0"/>
    <x v="3"/>
    <n v="11327.712"/>
    <n v="2731.08"/>
    <n v="0.241097231285541"/>
    <s v="High"/>
    <s v="Normal"/>
    <s v="Product_0143"/>
    <n v="2021"/>
    <x v="0"/>
  </r>
  <r>
    <x v="144"/>
    <x v="141"/>
    <x v="0"/>
    <x v="4"/>
    <s v="Shirt"/>
    <x v="144"/>
    <n v="9"/>
    <n v="1035.81"/>
    <n v="7.0000000000000007E-2"/>
    <d v="2021-01-07T00:00:00"/>
    <x v="0"/>
    <x v="3"/>
    <n v="8669.7296999999908"/>
    <n v="497.5"/>
    <n v="5.7383565256942298E-2"/>
    <s v="Low"/>
    <s v="Normal"/>
    <s v="Product_0144"/>
    <n v="2021"/>
    <x v="0"/>
  </r>
  <r>
    <x v="145"/>
    <x v="142"/>
    <x v="0"/>
    <x v="2"/>
    <s v="Football"/>
    <x v="145"/>
    <n v="7"/>
    <n v="785.79"/>
    <n v="0.15"/>
    <d v="2021-01-07T00:00:00"/>
    <x v="1"/>
    <x v="4"/>
    <n v="4675.4504999999999"/>
    <n v="506.86"/>
    <n v="0.10840880467026701"/>
    <s v="Medium"/>
    <s v="Normal"/>
    <s v="Product_0145"/>
    <n v="2021"/>
    <x v="0"/>
  </r>
  <r>
    <x v="146"/>
    <x v="29"/>
    <x v="0"/>
    <x v="5"/>
    <s v="Chair"/>
    <x v="146"/>
    <n v="1"/>
    <n v="1408.64"/>
    <n v="0.2"/>
    <d v="2021-01-07T00:00:00"/>
    <x v="2"/>
    <x v="2"/>
    <n v="1126.912"/>
    <n v="72.010000000000005"/>
    <n v="6.3900286801453904E-2"/>
    <s v="Low"/>
    <s v="Normal"/>
    <s v="Product_0146"/>
    <n v="2021"/>
    <x v="0"/>
  </r>
  <r>
    <x v="147"/>
    <x v="143"/>
    <x v="2"/>
    <x v="0"/>
    <s v="Mobile"/>
    <x v="147"/>
    <n v="1"/>
    <n v="1806.22"/>
    <n v="0.01"/>
    <d v="2021-01-07T00:00:00"/>
    <x v="2"/>
    <x v="4"/>
    <n v="1788.1578"/>
    <n v="403.84"/>
    <n v="0.22584136590182399"/>
    <s v="Low"/>
    <s v="Normal"/>
    <s v="Product_0147"/>
    <n v="2021"/>
    <x v="0"/>
  </r>
  <r>
    <x v="148"/>
    <x v="144"/>
    <x v="3"/>
    <x v="0"/>
    <s v="Table"/>
    <x v="148"/>
    <n v="1"/>
    <n v="674.49"/>
    <n v="0.21"/>
    <d v="2021-01-07T00:00:00"/>
    <x v="0"/>
    <x v="4"/>
    <n v="532.84709999999995"/>
    <n v="89.93"/>
    <n v="0.16877261788606901"/>
    <s v="Low"/>
    <s v="High"/>
    <s v="Product_0148"/>
    <n v="2021"/>
    <x v="0"/>
  </r>
  <r>
    <x v="149"/>
    <x v="145"/>
    <x v="0"/>
    <x v="5"/>
    <s v="Football"/>
    <x v="149"/>
    <n v="2"/>
    <n v="948.46"/>
    <n v="0.23"/>
    <d v="2021-01-07T00:00:00"/>
    <x v="0"/>
    <x v="1"/>
    <n v="1460.6284000000001"/>
    <n v="229.31"/>
    <n v="0.156994071866602"/>
    <s v="Low"/>
    <s v="High"/>
    <s v="Product_0149"/>
    <n v="2021"/>
    <x v="0"/>
  </r>
  <r>
    <x v="150"/>
    <x v="146"/>
    <x v="4"/>
    <x v="5"/>
    <s v="Chair"/>
    <x v="150"/>
    <n v="1"/>
    <n v="497.33"/>
    <n v="0.05"/>
    <d v="2021-01-07T00:00:00"/>
    <x v="0"/>
    <x v="4"/>
    <n v="472.46349999999899"/>
    <n v="36.04"/>
    <n v="7.6281024883403895E-2"/>
    <s v="Low"/>
    <s v="Normal"/>
    <s v="Product_0150"/>
    <n v="2021"/>
    <x v="0"/>
  </r>
  <r>
    <x v="151"/>
    <x v="147"/>
    <x v="4"/>
    <x v="2"/>
    <s v="Novel"/>
    <x v="151"/>
    <n v="4"/>
    <n v="407.65"/>
    <n v="0.05"/>
    <d v="2021-01-07T00:00:00"/>
    <x v="2"/>
    <x v="1"/>
    <n v="1549.07"/>
    <n v="228.96"/>
    <n v="0.14780481191941"/>
    <s v="Low"/>
    <s v="Normal"/>
    <s v="Product_0151"/>
    <n v="2021"/>
    <x v="0"/>
  </r>
  <r>
    <x v="152"/>
    <x v="148"/>
    <x v="4"/>
    <x v="0"/>
    <s v="Snacks"/>
    <x v="152"/>
    <n v="9"/>
    <n v="1566.89"/>
    <n v="0.06"/>
    <d v="2021-01-07T00:00:00"/>
    <x v="0"/>
    <x v="3"/>
    <n v="13255.8894"/>
    <n v="1719.83"/>
    <n v="0.129740822973372"/>
    <s v="High"/>
    <s v="Normal"/>
    <s v="Product_0152"/>
    <n v="2021"/>
    <x v="0"/>
  </r>
  <r>
    <x v="153"/>
    <x v="149"/>
    <x v="4"/>
    <x v="3"/>
    <s v="Novel"/>
    <x v="153"/>
    <n v="4"/>
    <n v="441.3"/>
    <n v="0.24"/>
    <d v="2021-01-07T00:00:00"/>
    <x v="0"/>
    <x v="3"/>
    <n v="1341.5519999999999"/>
    <n v="151.80000000000001"/>
    <n v="0.113152527818527"/>
    <s v="Low"/>
    <s v="High"/>
    <s v="Product_0153"/>
    <n v="2021"/>
    <x v="0"/>
  </r>
  <r>
    <x v="154"/>
    <x v="150"/>
    <x v="2"/>
    <x v="0"/>
    <s v="Cricket"/>
    <x v="154"/>
    <n v="4"/>
    <n v="1596.97"/>
    <n v="0.08"/>
    <d v="2021-01-07T00:00:00"/>
    <x v="2"/>
    <x v="0"/>
    <n v="5876.8495999999996"/>
    <n v="1201.45"/>
    <n v="0.20443776543132899"/>
    <s v="High"/>
    <s v="Normal"/>
    <s v="Product_0154"/>
    <n v="2021"/>
    <x v="0"/>
  </r>
  <r>
    <x v="155"/>
    <x v="151"/>
    <x v="4"/>
    <x v="1"/>
    <s v="Novel"/>
    <x v="155"/>
    <n v="7"/>
    <n v="886.97"/>
    <n v="0.24"/>
    <d v="2021-01-07T00:00:00"/>
    <x v="1"/>
    <x v="0"/>
    <n v="4718.6804000000002"/>
    <n v="293.76"/>
    <n v="6.2254693070545701E-2"/>
    <s v="Low"/>
    <s v="High"/>
    <s v="Product_0155"/>
    <n v="2021"/>
    <x v="0"/>
  </r>
  <r>
    <x v="156"/>
    <x v="152"/>
    <x v="0"/>
    <x v="4"/>
    <s v="Shirt"/>
    <x v="156"/>
    <n v="9"/>
    <n v="1990.35"/>
    <n v="0.16"/>
    <d v="2021-01-07T00:00:00"/>
    <x v="2"/>
    <x v="3"/>
    <n v="15047.0459999999"/>
    <n v="2698.49"/>
    <n v="0.17933686120186099"/>
    <s v="High"/>
    <s v="Normal"/>
    <s v="Product_0156"/>
    <n v="2021"/>
    <x v="0"/>
  </r>
  <r>
    <x v="157"/>
    <x v="153"/>
    <x v="1"/>
    <x v="4"/>
    <s v="Laptop"/>
    <x v="157"/>
    <n v="7"/>
    <n v="434.82"/>
    <n v="0.23"/>
    <d v="2021-01-07T00:00:00"/>
    <x v="1"/>
    <x v="2"/>
    <n v="2343.6797999999999"/>
    <n v="502.95"/>
    <n v="0.21459842765210499"/>
    <s v="Medium"/>
    <s v="High"/>
    <s v="Product_0157"/>
    <n v="2021"/>
    <x v="0"/>
  </r>
  <r>
    <x v="158"/>
    <x v="154"/>
    <x v="4"/>
    <x v="1"/>
    <s v="Shoes"/>
    <x v="158"/>
    <n v="1"/>
    <n v="231.31"/>
    <n v="0.17"/>
    <d v="2021-01-07T00:00:00"/>
    <x v="1"/>
    <x v="0"/>
    <n v="191.9873"/>
    <n v="44.44"/>
    <n v="0.23147364435043399"/>
    <s v="Low"/>
    <s v="Normal"/>
    <s v="Product_0158"/>
    <n v="2021"/>
    <x v="0"/>
  </r>
  <r>
    <x v="159"/>
    <x v="155"/>
    <x v="2"/>
    <x v="4"/>
    <s v="Snacks"/>
    <x v="159"/>
    <n v="1"/>
    <n v="197.09"/>
    <n v="0.1"/>
    <d v="2021-01-07T00:00:00"/>
    <x v="0"/>
    <x v="4"/>
    <n v="177.381"/>
    <n v="35.33"/>
    <n v="0.19917578545616499"/>
    <s v="Low"/>
    <s v="Normal"/>
    <s v="Product_0159"/>
    <n v="2021"/>
    <x v="0"/>
  </r>
  <r>
    <x v="160"/>
    <x v="156"/>
    <x v="2"/>
    <x v="5"/>
    <s v="Novel"/>
    <x v="160"/>
    <n v="4"/>
    <n v="1679.07"/>
    <n v="0.27"/>
    <d v="2021-01-07T00:00:00"/>
    <x v="0"/>
    <x v="0"/>
    <n v="4902.8843999999999"/>
    <n v="522.11"/>
    <n v="0.106490375339056"/>
    <s v="Medium"/>
    <s v="High"/>
    <s v="Product_0160"/>
    <n v="2021"/>
    <x v="0"/>
  </r>
  <r>
    <x v="161"/>
    <x v="157"/>
    <x v="4"/>
    <x v="4"/>
    <s v="Snacks"/>
    <x v="161"/>
    <n v="4"/>
    <n v="903.66"/>
    <n v="0.21"/>
    <d v="2021-01-07T00:00:00"/>
    <x v="1"/>
    <x v="3"/>
    <n v="2855.5655999999999"/>
    <n v="485.74"/>
    <n v="0.170102903606907"/>
    <s v="Low"/>
    <s v="High"/>
    <s v="Product_0161"/>
    <n v="2021"/>
    <x v="0"/>
  </r>
  <r>
    <x v="162"/>
    <x v="158"/>
    <x v="1"/>
    <x v="4"/>
    <s v="Shirt"/>
    <x v="162"/>
    <n v="1"/>
    <n v="56.09"/>
    <n v="0.15"/>
    <d v="2021-01-07T00:00:00"/>
    <x v="0"/>
    <x v="2"/>
    <n v="47.676499999999997"/>
    <n v="3.73"/>
    <n v="7.8235608738057599E-2"/>
    <s v="Low"/>
    <s v="Normal"/>
    <s v="Product_0162"/>
    <n v="2021"/>
    <x v="0"/>
  </r>
  <r>
    <x v="163"/>
    <x v="159"/>
    <x v="4"/>
    <x v="1"/>
    <s v="Shoes"/>
    <x v="163"/>
    <n v="6"/>
    <n v="1755.8"/>
    <n v="0.19"/>
    <d v="2021-01-07T00:00:00"/>
    <x v="1"/>
    <x v="3"/>
    <n v="8533.1880000000001"/>
    <n v="626.44000000000005"/>
    <n v="7.3412187801323497E-2"/>
    <s v="Medium"/>
    <s v="Normal"/>
    <s v="Product_0163"/>
    <n v="2021"/>
    <x v="0"/>
  </r>
  <r>
    <x v="164"/>
    <x v="103"/>
    <x v="2"/>
    <x v="2"/>
    <s v="Shirt"/>
    <x v="164"/>
    <n v="2"/>
    <n v="1760"/>
    <n v="0.18"/>
    <d v="2021-01-07T00:00:00"/>
    <x v="0"/>
    <x v="2"/>
    <n v="2886.4"/>
    <n v="512.98"/>
    <n v="0.17772311529933499"/>
    <s v="Medium"/>
    <s v="Normal"/>
    <s v="Product_0164"/>
    <n v="2021"/>
    <x v="0"/>
  </r>
  <r>
    <x v="165"/>
    <x v="160"/>
    <x v="3"/>
    <x v="4"/>
    <s v="Football"/>
    <x v="165"/>
    <n v="5"/>
    <n v="1622.51"/>
    <n v="0.11"/>
    <d v="2021-01-07T00:00:00"/>
    <x v="2"/>
    <x v="0"/>
    <n v="7220.1695"/>
    <n v="1590.04"/>
    <n v="0.22022197678323199"/>
    <s v="High"/>
    <s v="Normal"/>
    <s v="Product_0165"/>
    <n v="2021"/>
    <x v="0"/>
  </r>
  <r>
    <x v="166"/>
    <x v="161"/>
    <x v="0"/>
    <x v="3"/>
    <s v="Laptop"/>
    <x v="166"/>
    <n v="8"/>
    <n v="534.22"/>
    <n v="0.13"/>
    <d v="2021-01-07T00:00:00"/>
    <x v="1"/>
    <x v="4"/>
    <n v="3718.1712000000002"/>
    <n v="235.92"/>
    <n v="6.3450547946797095E-2"/>
    <s v="Low"/>
    <s v="Normal"/>
    <s v="Product_0166"/>
    <n v="2021"/>
    <x v="0"/>
  </r>
  <r>
    <x v="167"/>
    <x v="162"/>
    <x v="2"/>
    <x v="4"/>
    <s v="Shoes"/>
    <x v="167"/>
    <n v="3"/>
    <n v="776.87"/>
    <n v="0.1"/>
    <d v="2021-01-07T00:00:00"/>
    <x v="1"/>
    <x v="4"/>
    <n v="2097.549"/>
    <n v="149.35"/>
    <n v="7.1202150700651098E-2"/>
    <s v="Low"/>
    <s v="Normal"/>
    <s v="Product_0167"/>
    <n v="2021"/>
    <x v="0"/>
  </r>
  <r>
    <x v="168"/>
    <x v="37"/>
    <x v="4"/>
    <x v="2"/>
    <s v="Chair"/>
    <x v="168"/>
    <n v="9"/>
    <n v="1502.61"/>
    <n v="0.3"/>
    <d v="2021-01-08T00:00:00"/>
    <x v="0"/>
    <x v="3"/>
    <n v="9466.4429999999993"/>
    <n v="1544.18"/>
    <n v="0.16312145966547301"/>
    <s v="High"/>
    <s v="High"/>
    <s v="Product_0168"/>
    <n v="2021"/>
    <x v="0"/>
  </r>
  <r>
    <x v="169"/>
    <x v="163"/>
    <x v="0"/>
    <x v="1"/>
    <s v="Novel"/>
    <x v="169"/>
    <n v="7"/>
    <n v="1004.24"/>
    <n v="0.17"/>
    <d v="2021-01-08T00:00:00"/>
    <x v="2"/>
    <x v="2"/>
    <n v="5834.6343999999999"/>
    <n v="546.37"/>
    <n v="9.36425425387407E-2"/>
    <s v="Medium"/>
    <s v="Normal"/>
    <s v="Product_0169"/>
    <n v="2021"/>
    <x v="0"/>
  </r>
  <r>
    <x v="170"/>
    <x v="164"/>
    <x v="4"/>
    <x v="2"/>
    <s v="Novel"/>
    <x v="170"/>
    <n v="9"/>
    <n v="349.96"/>
    <n v="0.03"/>
    <d v="2021-01-08T00:00:00"/>
    <x v="0"/>
    <x v="0"/>
    <n v="3055.1507999999999"/>
    <n v="526.6"/>
    <n v="0.17236465054360001"/>
    <s v="Medium"/>
    <s v="Normal"/>
    <s v="Product_0170"/>
    <n v="2021"/>
    <x v="0"/>
  </r>
  <r>
    <x v="171"/>
    <x v="165"/>
    <x v="4"/>
    <x v="1"/>
    <s v="Table"/>
    <x v="171"/>
    <n v="1"/>
    <n v="523.46"/>
    <n v="0.16"/>
    <d v="2021-01-08T00:00:00"/>
    <x v="2"/>
    <x v="2"/>
    <n v="439.70639999999997"/>
    <n v="40.85"/>
    <n v="9.2902900662805904E-2"/>
    <s v="Low"/>
    <s v="Normal"/>
    <s v="Product_0171"/>
    <n v="2021"/>
    <x v="0"/>
  </r>
  <r>
    <x v="172"/>
    <x v="166"/>
    <x v="3"/>
    <x v="5"/>
    <s v="Shirt"/>
    <x v="172"/>
    <n v="5"/>
    <n v="1946.55"/>
    <n v="0.01"/>
    <d v="2021-01-08T00:00:00"/>
    <x v="0"/>
    <x v="2"/>
    <n v="9635.4225000000006"/>
    <n v="706.24"/>
    <n v="7.3296215085534605E-2"/>
    <s v="Medium"/>
    <s v="Normal"/>
    <s v="Product_0172"/>
    <n v="2021"/>
    <x v="0"/>
  </r>
  <r>
    <x v="173"/>
    <x v="167"/>
    <x v="0"/>
    <x v="1"/>
    <s v="Laptop"/>
    <x v="173"/>
    <n v="3"/>
    <n v="344.48"/>
    <n v="0.09"/>
    <d v="2021-01-08T00:00:00"/>
    <x v="1"/>
    <x v="2"/>
    <n v="940.43039999999996"/>
    <n v="149.63999999999999"/>
    <n v="0.15911863334064899"/>
    <s v="Low"/>
    <s v="Normal"/>
    <s v="Product_0173"/>
    <n v="2021"/>
    <x v="0"/>
  </r>
  <r>
    <x v="174"/>
    <x v="168"/>
    <x v="0"/>
    <x v="5"/>
    <s v="Cricket"/>
    <x v="174"/>
    <n v="4"/>
    <n v="1465.86"/>
    <n v="0.13"/>
    <d v="2021-01-08T00:00:00"/>
    <x v="2"/>
    <x v="0"/>
    <n v="5101.1927999999998"/>
    <n v="1134.7"/>
    <n v="0.222438171715447"/>
    <s v="High"/>
    <s v="Normal"/>
    <s v="Product_0174"/>
    <n v="2021"/>
    <x v="0"/>
  </r>
  <r>
    <x v="175"/>
    <x v="169"/>
    <x v="3"/>
    <x v="5"/>
    <s v="Mobile"/>
    <x v="175"/>
    <n v="4"/>
    <n v="982.14"/>
    <n v="0.16"/>
    <d v="2021-01-08T00:00:00"/>
    <x v="2"/>
    <x v="2"/>
    <n v="3299.9903999999901"/>
    <n v="617.17999999999995"/>
    <n v="0.18702478649634899"/>
    <s v="Medium"/>
    <s v="Normal"/>
    <s v="Product_0175"/>
    <n v="2021"/>
    <x v="0"/>
  </r>
  <r>
    <x v="176"/>
    <x v="90"/>
    <x v="2"/>
    <x v="1"/>
    <s v="Cricket"/>
    <x v="176"/>
    <n v="7"/>
    <n v="1509.77"/>
    <n v="0.28999999999999998"/>
    <d v="2021-01-08T00:00:00"/>
    <x v="0"/>
    <x v="4"/>
    <n v="7503.5568999999996"/>
    <n v="1603.85"/>
    <n v="0.21374529724696301"/>
    <s v="High"/>
    <s v="High"/>
    <s v="Product_0176"/>
    <n v="2021"/>
    <x v="0"/>
  </r>
  <r>
    <x v="177"/>
    <x v="143"/>
    <x v="4"/>
    <x v="3"/>
    <s v="Mobile"/>
    <x v="177"/>
    <n v="8"/>
    <n v="1339.17"/>
    <n v="0.28999999999999998"/>
    <d v="2021-01-08T00:00:00"/>
    <x v="2"/>
    <x v="3"/>
    <n v="7606.4856"/>
    <n v="785.5"/>
    <n v="0.10326713824318599"/>
    <s v="Medium"/>
    <s v="High"/>
    <s v="Product_0177"/>
    <n v="2021"/>
    <x v="0"/>
  </r>
  <r>
    <x v="178"/>
    <x v="170"/>
    <x v="1"/>
    <x v="0"/>
    <s v="Rice"/>
    <x v="178"/>
    <n v="5"/>
    <n v="906.38"/>
    <n v="0.03"/>
    <d v="2021-01-08T00:00:00"/>
    <x v="0"/>
    <x v="1"/>
    <n v="4395.9429999999902"/>
    <n v="998.74"/>
    <n v="0.227195848535798"/>
    <s v="Medium"/>
    <s v="Normal"/>
    <s v="Product_0178"/>
    <n v="2021"/>
    <x v="0"/>
  </r>
  <r>
    <x v="179"/>
    <x v="171"/>
    <x v="4"/>
    <x v="1"/>
    <s v="Chair"/>
    <x v="179"/>
    <n v="7"/>
    <n v="740.13"/>
    <n v="0.16"/>
    <d v="2021-01-08T00:00:00"/>
    <x v="2"/>
    <x v="2"/>
    <n v="4351.9643999999998"/>
    <n v="545.77"/>
    <n v="0.12540773541254199"/>
    <s v="Medium"/>
    <s v="Normal"/>
    <s v="Product_0179"/>
    <n v="2021"/>
    <x v="0"/>
  </r>
  <r>
    <x v="180"/>
    <x v="172"/>
    <x v="4"/>
    <x v="4"/>
    <s v="Rice"/>
    <x v="180"/>
    <n v="3"/>
    <n v="1521"/>
    <n v="0.25"/>
    <d v="2021-01-08T00:00:00"/>
    <x v="0"/>
    <x v="4"/>
    <n v="3422.25"/>
    <n v="754.57"/>
    <n v="0.220489444079188"/>
    <s v="Medium"/>
    <s v="High"/>
    <s v="Product_0180"/>
    <n v="2021"/>
    <x v="0"/>
  </r>
  <r>
    <x v="181"/>
    <x v="173"/>
    <x v="2"/>
    <x v="3"/>
    <s v="Shirt"/>
    <x v="181"/>
    <n v="3"/>
    <n v="680.13"/>
    <n v="7.0000000000000007E-2"/>
    <d v="2021-01-08T00:00:00"/>
    <x v="0"/>
    <x v="4"/>
    <n v="1897.5626999999899"/>
    <n v="273.7"/>
    <n v="0.144237658128504"/>
    <s v="Low"/>
    <s v="Normal"/>
    <s v="Product_0181"/>
    <n v="2021"/>
    <x v="0"/>
  </r>
  <r>
    <x v="182"/>
    <x v="174"/>
    <x v="4"/>
    <x v="3"/>
    <s v="Shirt"/>
    <x v="182"/>
    <n v="3"/>
    <n v="1586.15"/>
    <n v="0.23"/>
    <d v="2021-01-08T00:00:00"/>
    <x v="0"/>
    <x v="3"/>
    <n v="3664.0065"/>
    <n v="379.49"/>
    <n v="0.10357241451400299"/>
    <s v="Low"/>
    <s v="High"/>
    <s v="Product_0182"/>
    <n v="2021"/>
    <x v="0"/>
  </r>
  <r>
    <x v="183"/>
    <x v="175"/>
    <x v="3"/>
    <x v="4"/>
    <s v="Novel"/>
    <x v="183"/>
    <n v="4"/>
    <n v="1375.69"/>
    <n v="0.26"/>
    <d v="2021-01-08T00:00:00"/>
    <x v="1"/>
    <x v="3"/>
    <n v="4072.0423999999998"/>
    <n v="415.56"/>
    <n v="0.102051982562853"/>
    <s v="Low"/>
    <s v="High"/>
    <s v="Product_0183"/>
    <n v="2021"/>
    <x v="0"/>
  </r>
  <r>
    <x v="184"/>
    <x v="176"/>
    <x v="3"/>
    <x v="0"/>
    <s v="Mobile"/>
    <x v="184"/>
    <n v="6"/>
    <n v="1176.45"/>
    <n v="0.2"/>
    <d v="2021-01-08T00:00:00"/>
    <x v="2"/>
    <x v="1"/>
    <n v="5646.96"/>
    <n v="923.47"/>
    <n v="0.16353400767846801"/>
    <s v="Medium"/>
    <s v="Normal"/>
    <s v="Product_0184"/>
    <n v="2021"/>
    <x v="0"/>
  </r>
  <r>
    <x v="185"/>
    <x v="176"/>
    <x v="0"/>
    <x v="3"/>
    <s v="Shoes"/>
    <x v="185"/>
    <n v="5"/>
    <n v="769.16"/>
    <n v="0.1"/>
    <d v="2021-01-08T00:00:00"/>
    <x v="1"/>
    <x v="1"/>
    <n v="3461.22"/>
    <n v="227.76"/>
    <n v="6.5803387244959904E-2"/>
    <s v="Low"/>
    <s v="Normal"/>
    <s v="Product_0185"/>
    <n v="2021"/>
    <x v="0"/>
  </r>
  <r>
    <x v="186"/>
    <x v="177"/>
    <x v="1"/>
    <x v="5"/>
    <s v="Textbook"/>
    <x v="186"/>
    <n v="8"/>
    <n v="449.91"/>
    <n v="0.28000000000000003"/>
    <d v="2021-01-08T00:00:00"/>
    <x v="1"/>
    <x v="1"/>
    <n v="2591.4816000000001"/>
    <n v="611.62"/>
    <n v="0.23601170851454201"/>
    <s v="Medium"/>
    <s v="High"/>
    <s v="Product_0186"/>
    <n v="2021"/>
    <x v="0"/>
  </r>
  <r>
    <x v="187"/>
    <x v="178"/>
    <x v="4"/>
    <x v="0"/>
    <s v="Laptop"/>
    <x v="187"/>
    <n v="5"/>
    <n v="1435.32"/>
    <n v="0.27"/>
    <d v="2021-01-08T00:00:00"/>
    <x v="1"/>
    <x v="0"/>
    <n v="5238.9179999999997"/>
    <n v="546.38"/>
    <n v="0.104292527579168"/>
    <s v="Medium"/>
    <s v="High"/>
    <s v="Product_0187"/>
    <n v="2021"/>
    <x v="0"/>
  </r>
  <r>
    <x v="188"/>
    <x v="179"/>
    <x v="4"/>
    <x v="4"/>
    <s v="Football"/>
    <x v="188"/>
    <n v="5"/>
    <n v="228.13"/>
    <n v="0.21"/>
    <d v="2021-01-08T00:00:00"/>
    <x v="1"/>
    <x v="0"/>
    <n v="901.11350000000004"/>
    <n v="105.54"/>
    <n v="0.117121761021225"/>
    <s v="Low"/>
    <s v="High"/>
    <s v="Product_0188"/>
    <n v="2021"/>
    <x v="0"/>
  </r>
  <r>
    <x v="189"/>
    <x v="180"/>
    <x v="2"/>
    <x v="0"/>
    <s v="Snacks"/>
    <x v="189"/>
    <n v="2"/>
    <n v="1942.56"/>
    <n v="0.11"/>
    <d v="2021-01-08T00:00:00"/>
    <x v="2"/>
    <x v="4"/>
    <n v="3457.7568000000001"/>
    <n v="334.23"/>
    <n v="9.6660933469930599E-2"/>
    <s v="Low"/>
    <s v="Normal"/>
    <s v="Product_0189"/>
    <n v="2021"/>
    <x v="0"/>
  </r>
  <r>
    <x v="190"/>
    <x v="181"/>
    <x v="3"/>
    <x v="1"/>
    <s v="Shirt"/>
    <x v="190"/>
    <n v="5"/>
    <n v="1958.56"/>
    <n v="0.24"/>
    <d v="2021-01-08T00:00:00"/>
    <x v="2"/>
    <x v="3"/>
    <n v="7442.5279999999902"/>
    <n v="376.6"/>
    <n v="5.0601086082578503E-2"/>
    <s v="Low"/>
    <s v="High"/>
    <s v="Product_0190"/>
    <n v="2021"/>
    <x v="0"/>
  </r>
  <r>
    <x v="191"/>
    <x v="182"/>
    <x v="1"/>
    <x v="0"/>
    <s v="Rice"/>
    <x v="191"/>
    <n v="7"/>
    <n v="303.93"/>
    <n v="0.09"/>
    <d v="2021-01-08T00:00:00"/>
    <x v="1"/>
    <x v="2"/>
    <n v="1936.0341000000001"/>
    <n v="364.96"/>
    <n v="0.188509076363893"/>
    <s v="Low"/>
    <s v="Normal"/>
    <s v="Product_0191"/>
    <n v="2021"/>
    <x v="0"/>
  </r>
  <r>
    <x v="192"/>
    <x v="183"/>
    <x v="0"/>
    <x v="5"/>
    <s v="Rice"/>
    <x v="192"/>
    <n v="2"/>
    <n v="252.67"/>
    <n v="0.08"/>
    <d v="2021-01-09T00:00:00"/>
    <x v="2"/>
    <x v="3"/>
    <n v="464.9128"/>
    <n v="78.16"/>
    <n v="0.16811754806492701"/>
    <s v="Low"/>
    <s v="Normal"/>
    <s v="Product_0192"/>
    <n v="2021"/>
    <x v="0"/>
  </r>
  <r>
    <x v="193"/>
    <x v="184"/>
    <x v="3"/>
    <x v="1"/>
    <s v="Textbook"/>
    <x v="193"/>
    <n v="6"/>
    <n v="854.8"/>
    <n v="0.15"/>
    <d v="2021-01-09T00:00:00"/>
    <x v="2"/>
    <x v="0"/>
    <n v="4359.4799999999996"/>
    <n v="923.9"/>
    <n v="0.211928945654069"/>
    <s v="Medium"/>
    <s v="Normal"/>
    <s v="Product_0193"/>
    <n v="2021"/>
    <x v="0"/>
  </r>
  <r>
    <x v="194"/>
    <x v="185"/>
    <x v="0"/>
    <x v="2"/>
    <s v="Cricket"/>
    <x v="194"/>
    <n v="7"/>
    <n v="1929.18"/>
    <n v="0.3"/>
    <d v="2021-01-09T00:00:00"/>
    <x v="0"/>
    <x v="4"/>
    <n v="9452.982"/>
    <n v="550.17999999999995"/>
    <n v="5.8201739937725497E-2"/>
    <s v="Medium"/>
    <s v="High"/>
    <s v="Product_0194"/>
    <n v="2021"/>
    <x v="0"/>
  </r>
  <r>
    <x v="195"/>
    <x v="186"/>
    <x v="2"/>
    <x v="4"/>
    <s v="Chair"/>
    <x v="195"/>
    <n v="5"/>
    <n v="830.61"/>
    <n v="0.24"/>
    <d v="2021-01-09T00:00:00"/>
    <x v="2"/>
    <x v="2"/>
    <n v="3156.3180000000002"/>
    <n v="744.04"/>
    <n v="0.235730366838829"/>
    <s v="Medium"/>
    <s v="High"/>
    <s v="Product_0195"/>
    <n v="2021"/>
    <x v="0"/>
  </r>
  <r>
    <x v="196"/>
    <x v="187"/>
    <x v="2"/>
    <x v="4"/>
    <s v="Mobile"/>
    <x v="196"/>
    <n v="9"/>
    <n v="759.41"/>
    <n v="0.22"/>
    <d v="2021-01-09T00:00:00"/>
    <x v="1"/>
    <x v="1"/>
    <n v="5331.0581999999904"/>
    <n v="619.35"/>
    <n v="0.116177684948178"/>
    <s v="Medium"/>
    <s v="High"/>
    <s v="Product_0196"/>
    <n v="2021"/>
    <x v="0"/>
  </r>
  <r>
    <x v="197"/>
    <x v="188"/>
    <x v="4"/>
    <x v="0"/>
    <s v="Snacks"/>
    <x v="197"/>
    <n v="4"/>
    <n v="1421.99"/>
    <n v="0.14000000000000001"/>
    <d v="2021-01-09T00:00:00"/>
    <x v="2"/>
    <x v="1"/>
    <n v="4891.6455999999998"/>
    <n v="1137.8699999999999"/>
    <n v="0.232614971125463"/>
    <s v="High"/>
    <s v="Normal"/>
    <s v="Product_0197"/>
    <n v="2021"/>
    <x v="0"/>
  </r>
  <r>
    <x v="198"/>
    <x v="189"/>
    <x v="1"/>
    <x v="3"/>
    <s v="Mobile"/>
    <x v="198"/>
    <n v="1"/>
    <n v="398.53"/>
    <n v="0.09"/>
    <d v="2021-01-09T00:00:00"/>
    <x v="1"/>
    <x v="0"/>
    <n v="362.66229999999899"/>
    <n v="25.9"/>
    <n v="7.1416301060242798E-2"/>
    <s v="Low"/>
    <s v="Normal"/>
    <s v="Product_0198"/>
    <n v="2021"/>
    <x v="0"/>
  </r>
  <r>
    <x v="199"/>
    <x v="190"/>
    <x v="0"/>
    <x v="1"/>
    <s v="Shirt"/>
    <x v="199"/>
    <n v="8"/>
    <n v="758.48"/>
    <n v="0.26"/>
    <d v="2021-01-09T00:00:00"/>
    <x v="2"/>
    <x v="4"/>
    <n v="4490.2016000000003"/>
    <n v="892.58"/>
    <n v="0.19878394769624599"/>
    <s v="Medium"/>
    <s v="High"/>
    <s v="Product_0199"/>
    <n v="2021"/>
    <x v="0"/>
  </r>
  <r>
    <x v="200"/>
    <x v="191"/>
    <x v="3"/>
    <x v="2"/>
    <s v="Novel"/>
    <x v="200"/>
    <n v="8"/>
    <n v="618.04999999999995"/>
    <n v="0.17"/>
    <d v="2021-01-09T00:00:00"/>
    <x v="1"/>
    <x v="3"/>
    <n v="4103.8519999999999"/>
    <n v="680.71"/>
    <n v="0.16587099144900899"/>
    <s v="Medium"/>
    <s v="Normal"/>
    <s v="Product_0200"/>
    <n v="2021"/>
    <x v="0"/>
  </r>
  <r>
    <x v="201"/>
    <x v="192"/>
    <x v="2"/>
    <x v="1"/>
    <s v="Table"/>
    <x v="201"/>
    <n v="7"/>
    <n v="1222.99"/>
    <n v="0.24"/>
    <d v="2021-01-09T00:00:00"/>
    <x v="2"/>
    <x v="0"/>
    <n v="6506.3068000000003"/>
    <n v="791.42"/>
    <n v="0.12163889965963499"/>
    <s v="Medium"/>
    <s v="High"/>
    <s v="Product_0201"/>
    <n v="2021"/>
    <x v="0"/>
  </r>
  <r>
    <x v="202"/>
    <x v="193"/>
    <x v="4"/>
    <x v="4"/>
    <s v="Snacks"/>
    <x v="202"/>
    <n v="8"/>
    <n v="367.37"/>
    <n v="0.15"/>
    <d v="2021-01-09T00:00:00"/>
    <x v="2"/>
    <x v="3"/>
    <n v="2498.116"/>
    <n v="164.45"/>
    <n v="6.5829609193488195E-2"/>
    <s v="Low"/>
    <s v="Normal"/>
    <s v="Product_0202"/>
    <n v="2021"/>
    <x v="0"/>
  </r>
  <r>
    <x v="203"/>
    <x v="194"/>
    <x v="4"/>
    <x v="1"/>
    <s v="Cricket"/>
    <x v="203"/>
    <n v="2"/>
    <n v="1119.97"/>
    <n v="0.23"/>
    <d v="2021-01-09T00:00:00"/>
    <x v="2"/>
    <x v="2"/>
    <n v="1724.7538"/>
    <n v="294.83999999999997"/>
    <n v="0.17094613735595199"/>
    <s v="Low"/>
    <s v="High"/>
    <s v="Product_0203"/>
    <n v="2021"/>
    <x v="0"/>
  </r>
  <r>
    <x v="204"/>
    <x v="195"/>
    <x v="0"/>
    <x v="2"/>
    <s v="Rice"/>
    <x v="204"/>
    <n v="3"/>
    <n v="1722.22"/>
    <n v="0.26"/>
    <d v="2021-01-09T00:00:00"/>
    <x v="1"/>
    <x v="3"/>
    <n v="3823.3283999999999"/>
    <n v="211.38"/>
    <n v="5.5286906560262999E-2"/>
    <s v="Low"/>
    <s v="High"/>
    <s v="Product_0204"/>
    <n v="2021"/>
    <x v="0"/>
  </r>
  <r>
    <x v="205"/>
    <x v="196"/>
    <x v="2"/>
    <x v="3"/>
    <s v="Cricket"/>
    <x v="205"/>
    <n v="9"/>
    <n v="1052.6300000000001"/>
    <n v="0.12"/>
    <d v="2021-01-09T00:00:00"/>
    <x v="0"/>
    <x v="2"/>
    <n v="8336.8295999999991"/>
    <n v="1252.6600000000001"/>
    <n v="0.150256159727674"/>
    <s v="High"/>
    <s v="Normal"/>
    <s v="Product_0205"/>
    <n v="2021"/>
    <x v="0"/>
  </r>
  <r>
    <x v="206"/>
    <x v="197"/>
    <x v="1"/>
    <x v="0"/>
    <s v="Novel"/>
    <x v="206"/>
    <n v="1"/>
    <n v="1382.82"/>
    <n v="0"/>
    <d v="2021-01-09T00:00:00"/>
    <x v="1"/>
    <x v="4"/>
    <n v="1382.82"/>
    <n v="236.24"/>
    <n v="0.17083929940267001"/>
    <s v="Low"/>
    <s v="Normal"/>
    <s v="Product_0206"/>
    <n v="2021"/>
    <x v="0"/>
  </r>
  <r>
    <x v="207"/>
    <x v="198"/>
    <x v="2"/>
    <x v="5"/>
    <s v="Shirt"/>
    <x v="207"/>
    <n v="8"/>
    <n v="196.73"/>
    <n v="0.08"/>
    <d v="2021-01-09T00:00:00"/>
    <x v="2"/>
    <x v="0"/>
    <n v="1447.9328"/>
    <n v="284.52999999999997"/>
    <n v="0.19650773848068101"/>
    <s v="Low"/>
    <s v="Normal"/>
    <s v="Product_0207"/>
    <n v="2021"/>
    <x v="0"/>
  </r>
  <r>
    <x v="208"/>
    <x v="199"/>
    <x v="0"/>
    <x v="1"/>
    <s v="Table"/>
    <x v="208"/>
    <n v="8"/>
    <n v="925.56"/>
    <n v="0.27"/>
    <d v="2021-01-09T00:00:00"/>
    <x v="1"/>
    <x v="3"/>
    <n v="5405.2703999999903"/>
    <n v="1341.95"/>
    <n v="0.24826695071536201"/>
    <s v="High"/>
    <s v="High"/>
    <s v="Product_0208"/>
    <n v="2021"/>
    <x v="0"/>
  </r>
  <r>
    <x v="209"/>
    <x v="200"/>
    <x v="0"/>
    <x v="5"/>
    <s v="Football"/>
    <x v="209"/>
    <n v="7"/>
    <n v="235.04"/>
    <n v="0.21"/>
    <d v="2021-01-09T00:00:00"/>
    <x v="2"/>
    <x v="4"/>
    <n v="1299.7711999999999"/>
    <n v="132.6"/>
    <n v="0.102017955160108"/>
    <s v="Low"/>
    <s v="High"/>
    <s v="Product_0209"/>
    <n v="2021"/>
    <x v="0"/>
  </r>
  <r>
    <x v="210"/>
    <x v="201"/>
    <x v="2"/>
    <x v="4"/>
    <s v="Snacks"/>
    <x v="210"/>
    <n v="5"/>
    <n v="1218.95"/>
    <n v="0.22"/>
    <d v="2021-01-09T00:00:00"/>
    <x v="2"/>
    <x v="4"/>
    <n v="4753.9049999999997"/>
    <n v="544.22"/>
    <n v="0.11447851818662801"/>
    <s v="Medium"/>
    <s v="High"/>
    <s v="Product_0210"/>
    <n v="2021"/>
    <x v="0"/>
  </r>
  <r>
    <x v="211"/>
    <x v="202"/>
    <x v="0"/>
    <x v="0"/>
    <s v="Textbook"/>
    <x v="211"/>
    <n v="4"/>
    <n v="598.05999999999995"/>
    <n v="0.1"/>
    <d v="2021-01-09T00:00:00"/>
    <x v="0"/>
    <x v="3"/>
    <n v="2153.0160000000001"/>
    <n v="254.55"/>
    <n v="0.118229497597788"/>
    <s v="Low"/>
    <s v="Normal"/>
    <s v="Product_0211"/>
    <n v="2021"/>
    <x v="0"/>
  </r>
  <r>
    <x v="212"/>
    <x v="203"/>
    <x v="2"/>
    <x v="0"/>
    <s v="Mobile"/>
    <x v="212"/>
    <n v="6"/>
    <n v="610.16999999999996"/>
    <n v="0.21"/>
    <d v="2021-01-09T00:00:00"/>
    <x v="2"/>
    <x v="1"/>
    <n v="2892.2057999999902"/>
    <n v="567.79"/>
    <n v="0.19631728834787701"/>
    <s v="Medium"/>
    <s v="High"/>
    <s v="Product_0212"/>
    <n v="2021"/>
    <x v="0"/>
  </r>
  <r>
    <x v="213"/>
    <x v="204"/>
    <x v="3"/>
    <x v="1"/>
    <s v="Snacks"/>
    <x v="213"/>
    <n v="1"/>
    <n v="199.7"/>
    <n v="0.19"/>
    <d v="2021-01-09T00:00:00"/>
    <x v="2"/>
    <x v="1"/>
    <n v="161.75700000000001"/>
    <n v="38.229999999999997"/>
    <n v="0.236342167572346"/>
    <s v="Low"/>
    <s v="Normal"/>
    <s v="Product_0213"/>
    <n v="2021"/>
    <x v="0"/>
  </r>
  <r>
    <x v="214"/>
    <x v="205"/>
    <x v="2"/>
    <x v="3"/>
    <s v="Rice"/>
    <x v="214"/>
    <n v="5"/>
    <n v="654.96"/>
    <n v="0.05"/>
    <d v="2021-01-09T00:00:00"/>
    <x v="2"/>
    <x v="2"/>
    <n v="3111.06"/>
    <n v="761.79"/>
    <n v="0.24486509421226199"/>
    <s v="Medium"/>
    <s v="Normal"/>
    <s v="Product_0214"/>
    <n v="2021"/>
    <x v="0"/>
  </r>
  <r>
    <x v="215"/>
    <x v="206"/>
    <x v="2"/>
    <x v="0"/>
    <s v="Mobile"/>
    <x v="215"/>
    <n v="4"/>
    <n v="1038.02"/>
    <n v="0.28999999999999998"/>
    <d v="2021-01-09T00:00:00"/>
    <x v="0"/>
    <x v="4"/>
    <n v="2947.9767999999999"/>
    <n v="705.04"/>
    <n v="0.23916063382859701"/>
    <s v="Medium"/>
    <s v="High"/>
    <s v="Product_0215"/>
    <n v="2021"/>
    <x v="0"/>
  </r>
  <r>
    <x v="216"/>
    <x v="207"/>
    <x v="0"/>
    <x v="1"/>
    <s v="Football"/>
    <x v="216"/>
    <n v="4"/>
    <n v="1190.0899999999999"/>
    <n v="0.11"/>
    <d v="2021-01-10T00:00:00"/>
    <x v="1"/>
    <x v="0"/>
    <n v="4236.7204000000002"/>
    <n v="956.98"/>
    <n v="0.22587754433830501"/>
    <s v="Medium"/>
    <s v="Normal"/>
    <s v="Product_0216"/>
    <n v="2021"/>
    <x v="0"/>
  </r>
  <r>
    <x v="217"/>
    <x v="208"/>
    <x v="0"/>
    <x v="1"/>
    <s v="Textbook"/>
    <x v="217"/>
    <n v="7"/>
    <n v="180"/>
    <n v="0.1"/>
    <d v="2021-01-10T00:00:00"/>
    <x v="0"/>
    <x v="0"/>
    <n v="1134"/>
    <n v="281.45"/>
    <n v="0.24819223985890601"/>
    <s v="Low"/>
    <s v="Normal"/>
    <s v="Product_0217"/>
    <n v="2021"/>
    <x v="0"/>
  </r>
  <r>
    <x v="218"/>
    <x v="209"/>
    <x v="4"/>
    <x v="5"/>
    <s v="Football"/>
    <x v="218"/>
    <n v="9"/>
    <n v="1320.35"/>
    <n v="0.11"/>
    <d v="2021-01-10T00:00:00"/>
    <x v="1"/>
    <x v="4"/>
    <n v="10576.003500000001"/>
    <n v="1324"/>
    <n v="0.12518906598319501"/>
    <s v="High"/>
    <s v="Normal"/>
    <s v="Product_0218"/>
    <n v="2021"/>
    <x v="0"/>
  </r>
  <r>
    <x v="219"/>
    <x v="210"/>
    <x v="4"/>
    <x v="0"/>
    <s v="Textbook"/>
    <x v="219"/>
    <n v="8"/>
    <n v="1003.31"/>
    <n v="0.03"/>
    <d v="2021-01-10T00:00:00"/>
    <x v="2"/>
    <x v="1"/>
    <n v="7785.6855999999998"/>
    <n v="1865.95"/>
    <n v="0.23966418577189899"/>
    <s v="High"/>
    <s v="Normal"/>
    <s v="Product_0219"/>
    <n v="2021"/>
    <x v="0"/>
  </r>
  <r>
    <x v="220"/>
    <x v="211"/>
    <x v="3"/>
    <x v="1"/>
    <s v="Chair"/>
    <x v="220"/>
    <n v="8"/>
    <n v="1096.97"/>
    <n v="0.19"/>
    <d v="2021-01-10T00:00:00"/>
    <x v="1"/>
    <x v="4"/>
    <n v="7108.3656000000001"/>
    <n v="1437.34"/>
    <n v="0.20220400593914301"/>
    <s v="High"/>
    <s v="Normal"/>
    <s v="Product_0220"/>
    <n v="2021"/>
    <x v="0"/>
  </r>
  <r>
    <x v="221"/>
    <x v="212"/>
    <x v="4"/>
    <x v="5"/>
    <s v="Mobile"/>
    <x v="221"/>
    <n v="5"/>
    <n v="1673.95"/>
    <n v="7.0000000000000007E-2"/>
    <d v="2021-01-10T00:00:00"/>
    <x v="1"/>
    <x v="2"/>
    <n v="7783.8674999999903"/>
    <n v="651.45000000000005"/>
    <n v="8.3692329038232094E-2"/>
    <s v="Medium"/>
    <s v="Normal"/>
    <s v="Product_0221"/>
    <n v="2021"/>
    <x v="0"/>
  </r>
  <r>
    <x v="222"/>
    <x v="213"/>
    <x v="2"/>
    <x v="2"/>
    <s v="Laptop"/>
    <x v="222"/>
    <n v="6"/>
    <n v="717.34"/>
    <n v="0.24"/>
    <d v="2021-01-10T00:00:00"/>
    <x v="1"/>
    <x v="4"/>
    <n v="3271.0704000000001"/>
    <n v="193.3"/>
    <n v="5.90938061131304E-2"/>
    <s v="Low"/>
    <s v="High"/>
    <s v="Product_0222"/>
    <n v="2021"/>
    <x v="0"/>
  </r>
  <r>
    <x v="223"/>
    <x v="214"/>
    <x v="0"/>
    <x v="5"/>
    <s v="Table"/>
    <x v="223"/>
    <n v="2"/>
    <n v="389.4"/>
    <n v="0.12"/>
    <d v="2021-01-10T00:00:00"/>
    <x v="1"/>
    <x v="3"/>
    <n v="685.34399999999903"/>
    <n v="63.67"/>
    <n v="9.2902250548629703E-2"/>
    <s v="Low"/>
    <s v="Normal"/>
    <s v="Product_0223"/>
    <n v="2021"/>
    <x v="0"/>
  </r>
  <r>
    <x v="224"/>
    <x v="215"/>
    <x v="4"/>
    <x v="5"/>
    <s v="Laptop"/>
    <x v="224"/>
    <n v="3"/>
    <n v="1126.03"/>
    <n v="0.14000000000000001"/>
    <d v="2021-01-10T00:00:00"/>
    <x v="2"/>
    <x v="1"/>
    <n v="2905.1574000000001"/>
    <n v="597.74"/>
    <n v="0.20575133037542101"/>
    <s v="Medium"/>
    <s v="Normal"/>
    <s v="Product_0224"/>
    <n v="2021"/>
    <x v="0"/>
  </r>
  <r>
    <x v="225"/>
    <x v="216"/>
    <x v="4"/>
    <x v="1"/>
    <s v="Football"/>
    <x v="225"/>
    <n v="5"/>
    <n v="1892.79"/>
    <n v="0.19"/>
    <d v="2021-01-10T00:00:00"/>
    <x v="0"/>
    <x v="3"/>
    <n v="7665.7995000000001"/>
    <n v="1351.78"/>
    <n v="0.17633907591765199"/>
    <s v="High"/>
    <s v="Normal"/>
    <s v="Product_0225"/>
    <n v="2021"/>
    <x v="0"/>
  </r>
  <r>
    <x v="226"/>
    <x v="217"/>
    <x v="3"/>
    <x v="4"/>
    <s v="Mobile"/>
    <x v="226"/>
    <n v="2"/>
    <n v="1059.8499999999999"/>
    <n v="0.23"/>
    <d v="2021-01-10T00:00:00"/>
    <x v="1"/>
    <x v="3"/>
    <n v="1632.1689999999901"/>
    <n v="154.85"/>
    <n v="9.48737538821047E-2"/>
    <s v="Low"/>
    <s v="High"/>
    <s v="Product_0226"/>
    <n v="2021"/>
    <x v="0"/>
  </r>
  <r>
    <x v="227"/>
    <x v="218"/>
    <x v="3"/>
    <x v="4"/>
    <s v="Chair"/>
    <x v="227"/>
    <n v="3"/>
    <n v="1672.23"/>
    <n v="7.0000000000000007E-2"/>
    <d v="2021-01-10T00:00:00"/>
    <x v="2"/>
    <x v="4"/>
    <n v="4665.5217000000002"/>
    <n v="925.57"/>
    <n v="0.198385102356292"/>
    <s v="Medium"/>
    <s v="Normal"/>
    <s v="Product_0227"/>
    <n v="2021"/>
    <x v="0"/>
  </r>
  <r>
    <x v="228"/>
    <x v="219"/>
    <x v="2"/>
    <x v="3"/>
    <s v="Snacks"/>
    <x v="228"/>
    <n v="4"/>
    <n v="1526.21"/>
    <n v="0.28999999999999998"/>
    <d v="2021-01-10T00:00:00"/>
    <x v="2"/>
    <x v="4"/>
    <n v="4334.4363999999996"/>
    <n v="339.23"/>
    <n v="7.8263923771035193E-2"/>
    <s v="Low"/>
    <s v="High"/>
    <s v="Product_0228"/>
    <n v="2021"/>
    <x v="0"/>
  </r>
  <r>
    <x v="229"/>
    <x v="220"/>
    <x v="0"/>
    <x v="4"/>
    <s v="Snacks"/>
    <x v="229"/>
    <n v="6"/>
    <n v="1060.75"/>
    <n v="0.19"/>
    <d v="2021-01-10T00:00:00"/>
    <x v="2"/>
    <x v="0"/>
    <n v="5155.2449999999999"/>
    <n v="1105.1199999999999"/>
    <n v="0.21436808531893201"/>
    <s v="High"/>
    <s v="Normal"/>
    <s v="Product_0229"/>
    <n v="2021"/>
    <x v="0"/>
  </r>
  <r>
    <x v="230"/>
    <x v="221"/>
    <x v="3"/>
    <x v="5"/>
    <s v="Snacks"/>
    <x v="230"/>
    <n v="5"/>
    <n v="1312.73"/>
    <n v="0"/>
    <d v="2021-01-10T00:00:00"/>
    <x v="2"/>
    <x v="3"/>
    <n v="6563.65"/>
    <n v="1370.7"/>
    <n v="0.208831976110853"/>
    <s v="High"/>
    <s v="Normal"/>
    <s v="Product_0230"/>
    <n v="2021"/>
    <x v="0"/>
  </r>
  <r>
    <x v="231"/>
    <x v="222"/>
    <x v="4"/>
    <x v="3"/>
    <s v="Novel"/>
    <x v="231"/>
    <n v="4"/>
    <n v="843.03"/>
    <n v="0.12"/>
    <d v="2021-01-10T00:00:00"/>
    <x v="1"/>
    <x v="4"/>
    <n v="2967.4656"/>
    <n v="725.59"/>
    <n v="0.244515050149191"/>
    <s v="Medium"/>
    <s v="Normal"/>
    <s v="Product_0231"/>
    <n v="2021"/>
    <x v="0"/>
  </r>
  <r>
    <x v="232"/>
    <x v="223"/>
    <x v="0"/>
    <x v="1"/>
    <s v="Chair"/>
    <x v="232"/>
    <n v="2"/>
    <n v="1084.73"/>
    <n v="0.13"/>
    <d v="2021-01-10T00:00:00"/>
    <x v="0"/>
    <x v="0"/>
    <n v="1887.4302"/>
    <n v="151.1"/>
    <n v="8.0055940611737597E-2"/>
    <s v="Low"/>
    <s v="Normal"/>
    <s v="Product_0232"/>
    <n v="2021"/>
    <x v="0"/>
  </r>
  <r>
    <x v="233"/>
    <x v="224"/>
    <x v="0"/>
    <x v="0"/>
    <s v="Novel"/>
    <x v="233"/>
    <n v="5"/>
    <n v="1039.21"/>
    <n v="0.24"/>
    <d v="2021-01-10T00:00:00"/>
    <x v="2"/>
    <x v="3"/>
    <n v="3948.998"/>
    <n v="913.49"/>
    <n v="0.231321970788539"/>
    <s v="Medium"/>
    <s v="High"/>
    <s v="Product_0233"/>
    <n v="2021"/>
    <x v="0"/>
  </r>
  <r>
    <x v="234"/>
    <x v="225"/>
    <x v="4"/>
    <x v="5"/>
    <s v="Shirt"/>
    <x v="234"/>
    <n v="5"/>
    <n v="1432.77"/>
    <n v="0.09"/>
    <d v="2021-01-10T00:00:00"/>
    <x v="0"/>
    <x v="0"/>
    <n v="6519.1035000000002"/>
    <n v="770.69"/>
    <n v="0.118220243013476"/>
    <s v="Medium"/>
    <s v="Normal"/>
    <s v="Product_0234"/>
    <n v="2021"/>
    <x v="0"/>
  </r>
  <r>
    <x v="235"/>
    <x v="226"/>
    <x v="3"/>
    <x v="5"/>
    <s v="Mobile"/>
    <x v="235"/>
    <n v="7"/>
    <n v="849.46"/>
    <n v="0.1"/>
    <d v="2021-01-10T00:00:00"/>
    <x v="0"/>
    <x v="1"/>
    <n v="5351.598"/>
    <n v="712.9"/>
    <n v="0.13321254698129401"/>
    <s v="Medium"/>
    <s v="Normal"/>
    <s v="Product_0235"/>
    <n v="2021"/>
    <x v="0"/>
  </r>
  <r>
    <x v="236"/>
    <x v="227"/>
    <x v="4"/>
    <x v="3"/>
    <s v="Laptop"/>
    <x v="236"/>
    <n v="1"/>
    <n v="244.55"/>
    <n v="0.02"/>
    <d v="2021-01-10T00:00:00"/>
    <x v="0"/>
    <x v="2"/>
    <n v="239.65899999999999"/>
    <n v="34.44"/>
    <n v="0.14370417968864099"/>
    <s v="Low"/>
    <s v="Normal"/>
    <s v="Product_0236"/>
    <n v="2021"/>
    <x v="0"/>
  </r>
  <r>
    <x v="237"/>
    <x v="228"/>
    <x v="0"/>
    <x v="1"/>
    <s v="Table"/>
    <x v="237"/>
    <n v="4"/>
    <n v="1587.98"/>
    <n v="0.09"/>
    <d v="2021-01-10T00:00:00"/>
    <x v="2"/>
    <x v="3"/>
    <n v="5780.2471999999998"/>
    <n v="1013.74"/>
    <n v="0.17538004256980599"/>
    <s v="High"/>
    <s v="Normal"/>
    <s v="Product_0237"/>
    <n v="2021"/>
    <x v="0"/>
  </r>
  <r>
    <x v="238"/>
    <x v="229"/>
    <x v="1"/>
    <x v="2"/>
    <s v="Football"/>
    <x v="238"/>
    <n v="5"/>
    <n v="1385.46"/>
    <n v="0.22"/>
    <d v="2021-01-10T00:00:00"/>
    <x v="2"/>
    <x v="4"/>
    <n v="5403.2939999999999"/>
    <n v="1345.16"/>
    <n v="0.248951843079425"/>
    <s v="High"/>
    <s v="High"/>
    <s v="Product_0238"/>
    <n v="2021"/>
    <x v="0"/>
  </r>
  <r>
    <x v="239"/>
    <x v="230"/>
    <x v="1"/>
    <x v="5"/>
    <s v="Table"/>
    <x v="239"/>
    <n v="8"/>
    <n v="1902.74"/>
    <n v="0.19"/>
    <d v="2021-01-10T00:00:00"/>
    <x v="2"/>
    <x v="1"/>
    <n v="12329.7552"/>
    <n v="2095.96"/>
    <n v="0.169992020603945"/>
    <s v="High"/>
    <s v="Normal"/>
    <s v="Product_0239"/>
    <n v="2021"/>
    <x v="0"/>
  </r>
  <r>
    <x v="240"/>
    <x v="231"/>
    <x v="2"/>
    <x v="2"/>
    <s v="Football"/>
    <x v="240"/>
    <n v="8"/>
    <n v="886"/>
    <n v="0.02"/>
    <d v="2021-01-11T00:00:00"/>
    <x v="0"/>
    <x v="0"/>
    <n v="6946.24"/>
    <n v="1634.75"/>
    <n v="0.23534314967521999"/>
    <s v="High"/>
    <s v="Normal"/>
    <s v="Product_0240"/>
    <n v="2021"/>
    <x v="0"/>
  </r>
  <r>
    <x v="241"/>
    <x v="232"/>
    <x v="4"/>
    <x v="2"/>
    <s v="Mobile"/>
    <x v="241"/>
    <n v="1"/>
    <n v="202.5"/>
    <n v="0.03"/>
    <d v="2021-01-11T00:00:00"/>
    <x v="2"/>
    <x v="2"/>
    <n v="196.42499999999899"/>
    <n v="19.84"/>
    <n v="0.10100547282677901"/>
    <s v="Low"/>
    <s v="Normal"/>
    <s v="Product_0241"/>
    <n v="2021"/>
    <x v="0"/>
  </r>
  <r>
    <x v="242"/>
    <x v="233"/>
    <x v="4"/>
    <x v="4"/>
    <s v="Mobile"/>
    <x v="242"/>
    <n v="5"/>
    <n v="287.16000000000003"/>
    <n v="0.11"/>
    <d v="2021-01-11T00:00:00"/>
    <x v="2"/>
    <x v="3"/>
    <n v="1277.8620000000001"/>
    <n v="165.72"/>
    <n v="0.12968536508637099"/>
    <s v="Low"/>
    <s v="Normal"/>
    <s v="Product_0242"/>
    <n v="2021"/>
    <x v="0"/>
  </r>
  <r>
    <x v="243"/>
    <x v="234"/>
    <x v="2"/>
    <x v="1"/>
    <s v="Cricket"/>
    <x v="243"/>
    <n v="1"/>
    <n v="1557.97"/>
    <n v="0.22"/>
    <d v="2021-01-11T00:00:00"/>
    <x v="0"/>
    <x v="2"/>
    <n v="1215.2166"/>
    <n v="183.38"/>
    <n v="0.15090313940741101"/>
    <s v="Low"/>
    <s v="High"/>
    <s v="Product_0243"/>
    <n v="2021"/>
    <x v="0"/>
  </r>
  <r>
    <x v="244"/>
    <x v="235"/>
    <x v="2"/>
    <x v="2"/>
    <s v="Laptop"/>
    <x v="244"/>
    <n v="1"/>
    <n v="182.13"/>
    <n v="0.25"/>
    <d v="2021-01-11T00:00:00"/>
    <x v="2"/>
    <x v="1"/>
    <n v="136.5975"/>
    <n v="15.65"/>
    <n v="0.114570178810008"/>
    <s v="Low"/>
    <s v="High"/>
    <s v="Product_0244"/>
    <n v="2021"/>
    <x v="0"/>
  </r>
  <r>
    <x v="245"/>
    <x v="236"/>
    <x v="2"/>
    <x v="1"/>
    <s v="Rice"/>
    <x v="245"/>
    <n v="2"/>
    <n v="1820.26"/>
    <n v="0"/>
    <d v="2021-01-11T00:00:00"/>
    <x v="1"/>
    <x v="2"/>
    <n v="3640.52"/>
    <n v="893.29"/>
    <n v="0.245374287189742"/>
    <s v="Medium"/>
    <s v="Normal"/>
    <s v="Product_0245"/>
    <n v="2021"/>
    <x v="0"/>
  </r>
  <r>
    <x v="246"/>
    <x v="237"/>
    <x v="0"/>
    <x v="4"/>
    <s v="Football"/>
    <x v="246"/>
    <n v="2"/>
    <n v="599.22"/>
    <n v="0.1"/>
    <d v="2021-01-11T00:00:00"/>
    <x v="1"/>
    <x v="3"/>
    <n v="1078.596"/>
    <n v="210.47"/>
    <n v="0.19513330292343001"/>
    <s v="Low"/>
    <s v="Normal"/>
    <s v="Product_0246"/>
    <n v="2021"/>
    <x v="0"/>
  </r>
  <r>
    <x v="247"/>
    <x v="238"/>
    <x v="4"/>
    <x v="1"/>
    <s v="Shoes"/>
    <x v="247"/>
    <n v="9"/>
    <n v="1802.81"/>
    <n v="0.13"/>
    <d v="2021-01-11T00:00:00"/>
    <x v="1"/>
    <x v="1"/>
    <n v="14116.0022999999"/>
    <n v="2057.7800000000002"/>
    <n v="0.14577640016394799"/>
    <s v="High"/>
    <s v="Normal"/>
    <s v="Product_0247"/>
    <n v="2021"/>
    <x v="0"/>
  </r>
  <r>
    <x v="248"/>
    <x v="239"/>
    <x v="0"/>
    <x v="5"/>
    <s v="Rice"/>
    <x v="248"/>
    <n v="4"/>
    <n v="1558.34"/>
    <n v="0.27"/>
    <d v="2021-01-11T00:00:00"/>
    <x v="1"/>
    <x v="0"/>
    <n v="4550.3527999999997"/>
    <n v="911.26"/>
    <n v="0.20026139511644001"/>
    <s v="Medium"/>
    <s v="High"/>
    <s v="Product_0248"/>
    <n v="2021"/>
    <x v="0"/>
  </r>
  <r>
    <x v="249"/>
    <x v="240"/>
    <x v="2"/>
    <x v="2"/>
    <s v="Snacks"/>
    <x v="249"/>
    <n v="3"/>
    <n v="1748.84"/>
    <n v="0.15"/>
    <d v="2021-01-11T00:00:00"/>
    <x v="0"/>
    <x v="3"/>
    <n v="4459.5419999999904"/>
    <n v="639.89"/>
    <n v="0.143487829019214"/>
    <s v="Medium"/>
    <s v="Normal"/>
    <s v="Product_0249"/>
    <n v="2021"/>
    <x v="0"/>
  </r>
  <r>
    <x v="250"/>
    <x v="241"/>
    <x v="4"/>
    <x v="1"/>
    <s v="Table"/>
    <x v="250"/>
    <n v="1"/>
    <n v="467.38"/>
    <n v="0.08"/>
    <d v="2021-01-11T00:00:00"/>
    <x v="2"/>
    <x v="2"/>
    <n v="429.9896"/>
    <n v="22.98"/>
    <n v="5.3443153043701501E-2"/>
    <s v="Low"/>
    <s v="Normal"/>
    <s v="Product_0250"/>
    <n v="2021"/>
    <x v="0"/>
  </r>
  <r>
    <x v="251"/>
    <x v="242"/>
    <x v="0"/>
    <x v="0"/>
    <s v="Textbook"/>
    <x v="251"/>
    <n v="2"/>
    <n v="1211.5999999999999"/>
    <n v="0.12"/>
    <d v="2021-01-11T00:00:00"/>
    <x v="1"/>
    <x v="3"/>
    <n v="2132.4159999999902"/>
    <n v="338.28"/>
    <n v="0.15863696389447501"/>
    <s v="Low"/>
    <s v="Normal"/>
    <s v="Product_0251"/>
    <n v="2021"/>
    <x v="0"/>
  </r>
  <r>
    <x v="252"/>
    <x v="178"/>
    <x v="0"/>
    <x v="1"/>
    <s v="Textbook"/>
    <x v="252"/>
    <n v="6"/>
    <n v="232.5"/>
    <n v="0.13"/>
    <d v="2021-01-11T00:00:00"/>
    <x v="1"/>
    <x v="1"/>
    <n v="1213.6500000000001"/>
    <n v="212.43"/>
    <n v="0.17503398838215301"/>
    <s v="Low"/>
    <s v="Normal"/>
    <s v="Product_0252"/>
    <n v="2021"/>
    <x v="0"/>
  </r>
  <r>
    <x v="253"/>
    <x v="243"/>
    <x v="2"/>
    <x v="2"/>
    <s v="Mobile"/>
    <x v="253"/>
    <n v="9"/>
    <n v="444.45"/>
    <n v="0.2"/>
    <d v="2021-01-11T00:00:00"/>
    <x v="2"/>
    <x v="2"/>
    <n v="3200.04"/>
    <n v="787.98"/>
    <n v="0.24624067199159999"/>
    <s v="Medium"/>
    <s v="Normal"/>
    <s v="Product_0253"/>
    <n v="2021"/>
    <x v="0"/>
  </r>
  <r>
    <x v="254"/>
    <x v="244"/>
    <x v="4"/>
    <x v="4"/>
    <s v="Shoes"/>
    <x v="254"/>
    <n v="5"/>
    <n v="654.30999999999995"/>
    <n v="0.01"/>
    <d v="2021-01-11T00:00:00"/>
    <x v="0"/>
    <x v="0"/>
    <n v="3238.8344999999899"/>
    <n v="188.37"/>
    <n v="5.8159810265081602E-2"/>
    <s v="Low"/>
    <s v="Normal"/>
    <s v="Product_0254"/>
    <n v="2021"/>
    <x v="0"/>
  </r>
  <r>
    <x v="255"/>
    <x v="245"/>
    <x v="2"/>
    <x v="4"/>
    <s v="Football"/>
    <x v="255"/>
    <n v="4"/>
    <n v="1494.58"/>
    <n v="0.12"/>
    <d v="2021-01-11T00:00:00"/>
    <x v="1"/>
    <x v="4"/>
    <n v="5260.9215999999997"/>
    <n v="801.87"/>
    <n v="0.15242006267495001"/>
    <s v="Medium"/>
    <s v="Normal"/>
    <s v="Product_0255"/>
    <n v="2021"/>
    <x v="0"/>
  </r>
  <r>
    <x v="256"/>
    <x v="246"/>
    <x v="4"/>
    <x v="2"/>
    <s v="Shirt"/>
    <x v="256"/>
    <n v="5"/>
    <n v="98.19"/>
    <n v="0.19"/>
    <d v="2021-01-11T00:00:00"/>
    <x v="2"/>
    <x v="0"/>
    <n v="397.66950000000003"/>
    <n v="27.69"/>
    <n v="6.9630685783043503E-2"/>
    <s v="Low"/>
    <s v="Normal"/>
    <s v="Product_0256"/>
    <n v="2021"/>
    <x v="0"/>
  </r>
  <r>
    <x v="257"/>
    <x v="247"/>
    <x v="1"/>
    <x v="5"/>
    <s v="Football"/>
    <x v="257"/>
    <n v="9"/>
    <n v="1811.08"/>
    <n v="0.08"/>
    <d v="2021-01-11T00:00:00"/>
    <x v="2"/>
    <x v="3"/>
    <n v="14995.742399999999"/>
    <n v="1196.6500000000001"/>
    <n v="7.9799316904776901E-2"/>
    <s v="High"/>
    <s v="Normal"/>
    <s v="Product_0257"/>
    <n v="2021"/>
    <x v="0"/>
  </r>
  <r>
    <x v="258"/>
    <x v="248"/>
    <x v="3"/>
    <x v="5"/>
    <s v="Textbook"/>
    <x v="258"/>
    <n v="7"/>
    <n v="188.07"/>
    <n v="0.18"/>
    <d v="2021-01-11T00:00:00"/>
    <x v="1"/>
    <x v="4"/>
    <n v="1079.5218"/>
    <n v="185.78"/>
    <n v="0.17209471823542599"/>
    <s v="Low"/>
    <s v="Normal"/>
    <s v="Product_0258"/>
    <n v="2021"/>
    <x v="0"/>
  </r>
  <r>
    <x v="259"/>
    <x v="249"/>
    <x v="3"/>
    <x v="4"/>
    <s v="Table"/>
    <x v="259"/>
    <n v="8"/>
    <n v="784.16"/>
    <n v="0.11"/>
    <d v="2021-01-11T00:00:00"/>
    <x v="1"/>
    <x v="1"/>
    <n v="5583.2191999999995"/>
    <n v="537.74"/>
    <n v="9.6313610613747699E-2"/>
    <s v="Medium"/>
    <s v="Normal"/>
    <s v="Product_0259"/>
    <n v="2021"/>
    <x v="0"/>
  </r>
  <r>
    <x v="260"/>
    <x v="250"/>
    <x v="3"/>
    <x v="4"/>
    <s v="Football"/>
    <x v="260"/>
    <n v="4"/>
    <n v="208.12"/>
    <n v="0.23"/>
    <d v="2021-01-11T00:00:00"/>
    <x v="2"/>
    <x v="2"/>
    <n v="641.00959999999998"/>
    <n v="128.1"/>
    <n v="0.19984100082120501"/>
    <s v="Low"/>
    <s v="High"/>
    <s v="Product_0260"/>
    <n v="2021"/>
    <x v="0"/>
  </r>
  <r>
    <x v="261"/>
    <x v="251"/>
    <x v="2"/>
    <x v="2"/>
    <s v="Football"/>
    <x v="261"/>
    <n v="8"/>
    <n v="1549.49"/>
    <n v="0.02"/>
    <d v="2021-01-11T00:00:00"/>
    <x v="2"/>
    <x v="2"/>
    <n v="12148.0016"/>
    <n v="1856.7"/>
    <n v="0.15283995352783"/>
    <s v="High"/>
    <s v="Normal"/>
    <s v="Product_0261"/>
    <n v="2021"/>
    <x v="0"/>
  </r>
  <r>
    <x v="262"/>
    <x v="252"/>
    <x v="1"/>
    <x v="5"/>
    <s v="Chair"/>
    <x v="262"/>
    <n v="6"/>
    <n v="325.56"/>
    <n v="0.28000000000000003"/>
    <d v="2021-01-11T00:00:00"/>
    <x v="1"/>
    <x v="1"/>
    <n v="1406.4192"/>
    <n v="131.69999999999999"/>
    <n v="9.3642066319913703E-2"/>
    <s v="Low"/>
    <s v="High"/>
    <s v="Product_0262"/>
    <n v="2021"/>
    <x v="0"/>
  </r>
  <r>
    <x v="263"/>
    <x v="253"/>
    <x v="4"/>
    <x v="4"/>
    <s v="Laptop"/>
    <x v="263"/>
    <n v="5"/>
    <n v="1775.28"/>
    <n v="0.05"/>
    <d v="2021-01-11T00:00:00"/>
    <x v="1"/>
    <x v="3"/>
    <n v="8432.58"/>
    <n v="1254.42"/>
    <n v="0.14875874287584601"/>
    <s v="High"/>
    <s v="Normal"/>
    <s v="Product_0263"/>
    <n v="2021"/>
    <x v="0"/>
  </r>
  <r>
    <x v="264"/>
    <x v="254"/>
    <x v="0"/>
    <x v="5"/>
    <s v="Rice"/>
    <x v="264"/>
    <n v="7"/>
    <n v="1083.93"/>
    <n v="0.05"/>
    <d v="2021-01-12T00:00:00"/>
    <x v="1"/>
    <x v="0"/>
    <n v="7208.1345000000001"/>
    <n v="361.68"/>
    <n v="5.0176644178878703E-2"/>
    <s v="Low"/>
    <s v="Normal"/>
    <s v="Product_0264"/>
    <n v="2021"/>
    <x v="0"/>
  </r>
  <r>
    <x v="265"/>
    <x v="255"/>
    <x v="4"/>
    <x v="4"/>
    <s v="Shirt"/>
    <x v="265"/>
    <n v="6"/>
    <n v="1899.52"/>
    <n v="0.25"/>
    <d v="2021-01-12T00:00:00"/>
    <x v="1"/>
    <x v="4"/>
    <n v="8547.84"/>
    <n v="1902.3"/>
    <n v="0.22254745058400699"/>
    <s v="High"/>
    <s v="High"/>
    <s v="Product_0265"/>
    <n v="2021"/>
    <x v="0"/>
  </r>
  <r>
    <x v="266"/>
    <x v="256"/>
    <x v="0"/>
    <x v="1"/>
    <s v="Mobile"/>
    <x v="266"/>
    <n v="3"/>
    <n v="616.20000000000005"/>
    <n v="0.26"/>
    <d v="2021-01-12T00:00:00"/>
    <x v="0"/>
    <x v="1"/>
    <n v="1367.9639999999999"/>
    <n v="71.87"/>
    <n v="5.2537932284767698E-2"/>
    <s v="Low"/>
    <s v="High"/>
    <s v="Product_0266"/>
    <n v="2021"/>
    <x v="0"/>
  </r>
  <r>
    <x v="267"/>
    <x v="257"/>
    <x v="4"/>
    <x v="0"/>
    <s v="Football"/>
    <x v="267"/>
    <n v="5"/>
    <n v="935.92"/>
    <n v="0.03"/>
    <d v="2021-01-12T00:00:00"/>
    <x v="2"/>
    <x v="3"/>
    <n v="4539.2119999999904"/>
    <n v="233.32"/>
    <n v="5.14009920664645E-2"/>
    <s v="Low"/>
    <s v="Normal"/>
    <s v="Product_0267"/>
    <n v="2021"/>
    <x v="0"/>
  </r>
  <r>
    <x v="268"/>
    <x v="258"/>
    <x v="1"/>
    <x v="3"/>
    <s v="Shirt"/>
    <x v="268"/>
    <n v="9"/>
    <n v="1403.78"/>
    <n v="0.27"/>
    <d v="2021-01-12T00:00:00"/>
    <x v="1"/>
    <x v="3"/>
    <n v="9222.8346000000001"/>
    <n v="1589.1"/>
    <n v="0.172300607017283"/>
    <s v="High"/>
    <s v="High"/>
    <s v="Product_0268"/>
    <n v="2021"/>
    <x v="0"/>
  </r>
  <r>
    <x v="269"/>
    <x v="259"/>
    <x v="0"/>
    <x v="1"/>
    <s v="Cricket"/>
    <x v="269"/>
    <n v="7"/>
    <n v="1672.23"/>
    <n v="0.08"/>
    <d v="2021-01-12T00:00:00"/>
    <x v="2"/>
    <x v="4"/>
    <n v="10769.1612"/>
    <n v="2635.26"/>
    <n v="0.24470429507545999"/>
    <s v="High"/>
    <s v="Normal"/>
    <s v="Product_0269"/>
    <n v="2021"/>
    <x v="0"/>
  </r>
  <r>
    <x v="270"/>
    <x v="260"/>
    <x v="2"/>
    <x v="3"/>
    <s v="Football"/>
    <x v="270"/>
    <n v="4"/>
    <n v="871.65"/>
    <n v="0.19"/>
    <d v="2021-01-12T00:00:00"/>
    <x v="1"/>
    <x v="1"/>
    <n v="2824.1460000000002"/>
    <n v="624.66"/>
    <n v="0.22118544862765599"/>
    <s v="Medium"/>
    <s v="Normal"/>
    <s v="Product_0270"/>
    <n v="2021"/>
    <x v="0"/>
  </r>
  <r>
    <x v="271"/>
    <x v="261"/>
    <x v="4"/>
    <x v="4"/>
    <s v="Novel"/>
    <x v="271"/>
    <n v="7"/>
    <n v="1790.24"/>
    <n v="0.02"/>
    <d v="2021-01-12T00:00:00"/>
    <x v="0"/>
    <x v="0"/>
    <n v="12281.046399999999"/>
    <n v="1233.06"/>
    <n v="0.10040349656198699"/>
    <s v="High"/>
    <s v="Normal"/>
    <s v="Product_0271"/>
    <n v="2021"/>
    <x v="0"/>
  </r>
  <r>
    <x v="272"/>
    <x v="262"/>
    <x v="4"/>
    <x v="0"/>
    <s v="Novel"/>
    <x v="272"/>
    <n v="5"/>
    <n v="280.08"/>
    <n v="0.11"/>
    <d v="2021-01-12T00:00:00"/>
    <x v="2"/>
    <x v="0"/>
    <n v="1246.356"/>
    <n v="111.34"/>
    <n v="8.9332421876253607E-2"/>
    <s v="Low"/>
    <s v="Normal"/>
    <s v="Product_0272"/>
    <n v="2021"/>
    <x v="0"/>
  </r>
  <r>
    <x v="273"/>
    <x v="263"/>
    <x v="0"/>
    <x v="0"/>
    <s v="Chair"/>
    <x v="273"/>
    <n v="2"/>
    <n v="1431.94"/>
    <n v="0.14000000000000001"/>
    <d v="2021-01-12T00:00:00"/>
    <x v="0"/>
    <x v="1"/>
    <n v="2462.9367999999999"/>
    <n v="431.56"/>
    <n v="0.17522171092656499"/>
    <s v="Low"/>
    <s v="Normal"/>
    <s v="Product_0273"/>
    <n v="2021"/>
    <x v="0"/>
  </r>
  <r>
    <x v="274"/>
    <x v="264"/>
    <x v="2"/>
    <x v="4"/>
    <s v="Novel"/>
    <x v="274"/>
    <n v="6"/>
    <n v="728.99"/>
    <n v="0.18"/>
    <d v="2021-01-12T00:00:00"/>
    <x v="2"/>
    <x v="2"/>
    <n v="3586.6307999999999"/>
    <n v="769.43"/>
    <n v="0.21452723820918501"/>
    <s v="Medium"/>
    <s v="Normal"/>
    <s v="Product_0274"/>
    <n v="2021"/>
    <x v="0"/>
  </r>
  <r>
    <x v="275"/>
    <x v="265"/>
    <x v="2"/>
    <x v="4"/>
    <s v="Chair"/>
    <x v="275"/>
    <n v="7"/>
    <n v="247.6"/>
    <n v="0.16"/>
    <d v="2021-01-12T00:00:00"/>
    <x v="0"/>
    <x v="0"/>
    <n v="1455.8879999999999"/>
    <n v="178.22"/>
    <n v="0.122413262558658"/>
    <s v="Low"/>
    <s v="Normal"/>
    <s v="Product_0275"/>
    <n v="2021"/>
    <x v="0"/>
  </r>
  <r>
    <x v="276"/>
    <x v="266"/>
    <x v="1"/>
    <x v="5"/>
    <s v="Shoes"/>
    <x v="276"/>
    <n v="8"/>
    <n v="804"/>
    <n v="0.14000000000000001"/>
    <d v="2021-01-12T00:00:00"/>
    <x v="1"/>
    <x v="2"/>
    <n v="5531.5199999999904"/>
    <n v="754.89"/>
    <n v="0.13647062651857"/>
    <s v="Medium"/>
    <s v="Normal"/>
    <s v="Product_0276"/>
    <n v="2021"/>
    <x v="0"/>
  </r>
  <r>
    <x v="277"/>
    <x v="267"/>
    <x v="2"/>
    <x v="4"/>
    <s v="Snacks"/>
    <x v="277"/>
    <n v="6"/>
    <n v="1766.42"/>
    <n v="0.28999999999999998"/>
    <d v="2021-01-12T00:00:00"/>
    <x v="1"/>
    <x v="1"/>
    <n v="7524.9492"/>
    <n v="550.05999999999995"/>
    <n v="7.3098167891950699E-2"/>
    <s v="Medium"/>
    <s v="High"/>
    <s v="Product_0277"/>
    <n v="2021"/>
    <x v="0"/>
  </r>
  <r>
    <x v="278"/>
    <x v="268"/>
    <x v="2"/>
    <x v="2"/>
    <s v="Table"/>
    <x v="278"/>
    <n v="8"/>
    <n v="1962.04"/>
    <n v="0.06"/>
    <d v="2021-01-12T00:00:00"/>
    <x v="0"/>
    <x v="3"/>
    <n v="14754.540799999901"/>
    <n v="1188.7"/>
    <n v="8.0565028496177096E-2"/>
    <s v="High"/>
    <s v="Normal"/>
    <s v="Product_0278"/>
    <n v="2021"/>
    <x v="0"/>
  </r>
  <r>
    <x v="279"/>
    <x v="269"/>
    <x v="2"/>
    <x v="4"/>
    <s v="Rice"/>
    <x v="279"/>
    <n v="7"/>
    <n v="815.96"/>
    <n v="0.05"/>
    <d v="2021-01-12T00:00:00"/>
    <x v="1"/>
    <x v="1"/>
    <n v="5426.134"/>
    <n v="888.1"/>
    <n v="0.16367085663568201"/>
    <s v="Medium"/>
    <s v="Normal"/>
    <s v="Product_0279"/>
    <n v="2021"/>
    <x v="0"/>
  </r>
  <r>
    <x v="280"/>
    <x v="270"/>
    <x v="3"/>
    <x v="2"/>
    <s v="Cricket"/>
    <x v="280"/>
    <n v="2"/>
    <n v="1778.51"/>
    <n v="0.21"/>
    <d v="2021-01-12T00:00:00"/>
    <x v="0"/>
    <x v="3"/>
    <n v="2810.0457999999999"/>
    <n v="198.2"/>
    <n v="7.0532658222154196E-2"/>
    <s v="Low"/>
    <s v="High"/>
    <s v="Product_0280"/>
    <n v="2021"/>
    <x v="0"/>
  </r>
  <r>
    <x v="281"/>
    <x v="271"/>
    <x v="1"/>
    <x v="4"/>
    <s v="Table"/>
    <x v="281"/>
    <n v="6"/>
    <n v="1043.83"/>
    <n v="0.02"/>
    <d v="2021-01-12T00:00:00"/>
    <x v="0"/>
    <x v="1"/>
    <n v="6137.7203999999901"/>
    <n v="554.91"/>
    <n v="9.04097879727465E-2"/>
    <s v="Medium"/>
    <s v="Normal"/>
    <s v="Product_0281"/>
    <n v="2021"/>
    <x v="0"/>
  </r>
  <r>
    <x v="282"/>
    <x v="272"/>
    <x v="4"/>
    <x v="5"/>
    <s v="Novel"/>
    <x v="282"/>
    <n v="9"/>
    <n v="1448.18"/>
    <n v="0.14000000000000001"/>
    <d v="2021-01-12T00:00:00"/>
    <x v="2"/>
    <x v="2"/>
    <n v="11208.913200000001"/>
    <n v="1086.54"/>
    <n v="9.6935356765899497E-2"/>
    <s v="High"/>
    <s v="Normal"/>
    <s v="Product_0282"/>
    <n v="2021"/>
    <x v="0"/>
  </r>
  <r>
    <x v="283"/>
    <x v="273"/>
    <x v="0"/>
    <x v="2"/>
    <s v="Table"/>
    <x v="283"/>
    <n v="6"/>
    <n v="138.47"/>
    <n v="0.15"/>
    <d v="2021-01-12T00:00:00"/>
    <x v="0"/>
    <x v="2"/>
    <n v="706.19699999999898"/>
    <n v="98.01"/>
    <n v="0.138785636302618"/>
    <s v="Low"/>
    <s v="Normal"/>
    <s v="Product_0283"/>
    <n v="2021"/>
    <x v="0"/>
  </r>
  <r>
    <x v="284"/>
    <x v="274"/>
    <x v="4"/>
    <x v="1"/>
    <s v="Shoes"/>
    <x v="284"/>
    <n v="4"/>
    <n v="1136.76"/>
    <n v="0.09"/>
    <d v="2021-01-12T00:00:00"/>
    <x v="2"/>
    <x v="1"/>
    <n v="4137.8064000000004"/>
    <n v="244.64"/>
    <n v="5.91231141215307E-2"/>
    <s v="Low"/>
    <s v="Normal"/>
    <s v="Product_0284"/>
    <n v="2021"/>
    <x v="0"/>
  </r>
  <r>
    <x v="285"/>
    <x v="275"/>
    <x v="1"/>
    <x v="2"/>
    <s v="Chair"/>
    <x v="285"/>
    <n v="7"/>
    <n v="186.82"/>
    <n v="0.28000000000000003"/>
    <d v="2021-01-12T00:00:00"/>
    <x v="0"/>
    <x v="3"/>
    <n v="941.57279999999901"/>
    <n v="141.19"/>
    <n v="0.149951230536821"/>
    <s v="Low"/>
    <s v="High"/>
    <s v="Product_0285"/>
    <n v="2021"/>
    <x v="0"/>
  </r>
  <r>
    <x v="286"/>
    <x v="276"/>
    <x v="0"/>
    <x v="5"/>
    <s v="Laptop"/>
    <x v="286"/>
    <n v="3"/>
    <n v="573.80999999999995"/>
    <n v="0.08"/>
    <d v="2021-01-12T00:00:00"/>
    <x v="2"/>
    <x v="1"/>
    <n v="1583.7156"/>
    <n v="373.34"/>
    <n v="0.23573676990995099"/>
    <s v="Low"/>
    <s v="Normal"/>
    <s v="Product_0286"/>
    <n v="2021"/>
    <x v="0"/>
  </r>
  <r>
    <x v="287"/>
    <x v="277"/>
    <x v="1"/>
    <x v="3"/>
    <s v="Shirt"/>
    <x v="287"/>
    <n v="5"/>
    <n v="1155.29"/>
    <n v="0.09"/>
    <d v="2021-01-12T00:00:00"/>
    <x v="2"/>
    <x v="3"/>
    <n v="5256.5694999999996"/>
    <n v="288.55"/>
    <n v="5.48932150521362E-2"/>
    <s v="Low"/>
    <s v="Normal"/>
    <s v="Product_0287"/>
    <n v="2021"/>
    <x v="0"/>
  </r>
  <r>
    <x v="288"/>
    <x v="278"/>
    <x v="2"/>
    <x v="2"/>
    <s v="Mobile"/>
    <x v="288"/>
    <n v="1"/>
    <n v="1623.97"/>
    <n v="7.0000000000000007E-2"/>
    <d v="2021-01-13T00:00:00"/>
    <x v="1"/>
    <x v="2"/>
    <n v="1510.2920999999999"/>
    <n v="266.11"/>
    <n v="0.17619770374221"/>
    <s v="Low"/>
    <s v="Normal"/>
    <s v="Product_0288"/>
    <n v="2021"/>
    <x v="0"/>
  </r>
  <r>
    <x v="289"/>
    <x v="279"/>
    <x v="0"/>
    <x v="4"/>
    <s v="Laptop"/>
    <x v="289"/>
    <n v="3"/>
    <n v="1143.74"/>
    <n v="0.04"/>
    <d v="2021-01-13T00:00:00"/>
    <x v="2"/>
    <x v="4"/>
    <n v="3293.9712"/>
    <n v="715.35"/>
    <n v="0.217169476162997"/>
    <s v="Medium"/>
    <s v="Normal"/>
    <s v="Product_0289"/>
    <n v="2021"/>
    <x v="0"/>
  </r>
  <r>
    <x v="290"/>
    <x v="280"/>
    <x v="2"/>
    <x v="4"/>
    <s v="Laptop"/>
    <x v="290"/>
    <n v="8"/>
    <n v="1875.57"/>
    <n v="0.11"/>
    <d v="2021-01-13T00:00:00"/>
    <x v="2"/>
    <x v="0"/>
    <n v="13354.0584"/>
    <n v="1502.23"/>
    <n v="0.112492394072502"/>
    <s v="High"/>
    <s v="Normal"/>
    <s v="Product_0290"/>
    <n v="2021"/>
    <x v="0"/>
  </r>
  <r>
    <x v="291"/>
    <x v="281"/>
    <x v="4"/>
    <x v="3"/>
    <s v="Snacks"/>
    <x v="291"/>
    <n v="9"/>
    <n v="1630.15"/>
    <n v="0.2"/>
    <d v="2021-01-13T00:00:00"/>
    <x v="0"/>
    <x v="2"/>
    <n v="11737.08"/>
    <n v="895.58"/>
    <n v="7.6303475821924996E-2"/>
    <s v="Medium"/>
    <s v="Normal"/>
    <s v="Product_0291"/>
    <n v="2021"/>
    <x v="0"/>
  </r>
  <r>
    <x v="292"/>
    <x v="282"/>
    <x v="4"/>
    <x v="5"/>
    <s v="Snacks"/>
    <x v="292"/>
    <n v="9"/>
    <n v="354.67"/>
    <n v="0.22"/>
    <d v="2021-01-13T00:00:00"/>
    <x v="2"/>
    <x v="1"/>
    <n v="2489.7833999999998"/>
    <n v="146.07"/>
    <n v="5.8667753990166403E-2"/>
    <s v="Low"/>
    <s v="High"/>
    <s v="Product_0292"/>
    <n v="2021"/>
    <x v="0"/>
  </r>
  <r>
    <x v="293"/>
    <x v="283"/>
    <x v="0"/>
    <x v="0"/>
    <s v="Laptop"/>
    <x v="293"/>
    <n v="2"/>
    <n v="808.47"/>
    <n v="0.24"/>
    <d v="2021-01-13T00:00:00"/>
    <x v="1"/>
    <x v="1"/>
    <n v="1228.8743999999999"/>
    <n v="219.7"/>
    <n v="0.178781493047621"/>
    <s v="Low"/>
    <s v="High"/>
    <s v="Product_0293"/>
    <n v="2021"/>
    <x v="0"/>
  </r>
  <r>
    <x v="294"/>
    <x v="284"/>
    <x v="0"/>
    <x v="4"/>
    <s v="Chair"/>
    <x v="294"/>
    <n v="4"/>
    <n v="1353.55"/>
    <n v="0.06"/>
    <d v="2021-01-13T00:00:00"/>
    <x v="0"/>
    <x v="3"/>
    <n v="5089.348"/>
    <n v="816.57"/>
    <n v="0.160446878460659"/>
    <s v="Medium"/>
    <s v="Normal"/>
    <s v="Product_0294"/>
    <n v="2021"/>
    <x v="0"/>
  </r>
  <r>
    <x v="295"/>
    <x v="285"/>
    <x v="1"/>
    <x v="1"/>
    <s v="Table"/>
    <x v="295"/>
    <n v="5"/>
    <n v="1879.89"/>
    <n v="0.01"/>
    <d v="2021-01-13T00:00:00"/>
    <x v="2"/>
    <x v="0"/>
    <n v="9305.4555"/>
    <n v="892.01"/>
    <n v="9.58588217417191E-2"/>
    <s v="Medium"/>
    <s v="Normal"/>
    <s v="Product_0295"/>
    <n v="2021"/>
    <x v="0"/>
  </r>
  <r>
    <x v="296"/>
    <x v="286"/>
    <x v="1"/>
    <x v="5"/>
    <s v="Shirt"/>
    <x v="296"/>
    <n v="3"/>
    <n v="1976.05"/>
    <n v="0.28999999999999998"/>
    <d v="2021-01-13T00:00:00"/>
    <x v="0"/>
    <x v="2"/>
    <n v="4208.9865"/>
    <n v="910.5"/>
    <n v="0.21632286062214701"/>
    <s v="Medium"/>
    <s v="High"/>
    <s v="Product_0296"/>
    <n v="2021"/>
    <x v="0"/>
  </r>
  <r>
    <x v="297"/>
    <x v="287"/>
    <x v="2"/>
    <x v="2"/>
    <s v="Table"/>
    <x v="297"/>
    <n v="1"/>
    <n v="1538.21"/>
    <n v="0"/>
    <d v="2021-01-13T00:00:00"/>
    <x v="0"/>
    <x v="0"/>
    <n v="1538.21"/>
    <n v="303.18"/>
    <n v="0.19709922572340599"/>
    <s v="Low"/>
    <s v="Normal"/>
    <s v="Product_0297"/>
    <n v="2021"/>
    <x v="0"/>
  </r>
  <r>
    <x v="298"/>
    <x v="288"/>
    <x v="0"/>
    <x v="2"/>
    <s v="Table"/>
    <x v="298"/>
    <n v="6"/>
    <n v="1168.8499999999999"/>
    <n v="0.28999999999999998"/>
    <d v="2021-01-13T00:00:00"/>
    <x v="0"/>
    <x v="0"/>
    <n v="4979.3009999999904"/>
    <n v="524.25"/>
    <n v="0.105285862413218"/>
    <s v="Medium"/>
    <s v="High"/>
    <s v="Product_0298"/>
    <n v="2021"/>
    <x v="0"/>
  </r>
  <r>
    <x v="299"/>
    <x v="289"/>
    <x v="4"/>
    <x v="1"/>
    <s v="Table"/>
    <x v="299"/>
    <n v="2"/>
    <n v="1525.39"/>
    <n v="0.25"/>
    <d v="2021-01-13T00:00:00"/>
    <x v="0"/>
    <x v="2"/>
    <n v="2288.085"/>
    <n v="459.16"/>
    <n v="0.200674363059065"/>
    <s v="Low"/>
    <s v="High"/>
    <s v="Product_0299"/>
    <n v="2021"/>
    <x v="0"/>
  </r>
  <r>
    <x v="300"/>
    <x v="290"/>
    <x v="1"/>
    <x v="4"/>
    <s v="Shirt"/>
    <x v="300"/>
    <n v="9"/>
    <n v="582.80999999999995"/>
    <n v="0.27"/>
    <d v="2021-01-13T00:00:00"/>
    <x v="0"/>
    <x v="3"/>
    <n v="3829.0616999999902"/>
    <n v="379.07"/>
    <n v="9.8998143592202006E-2"/>
    <s v="Low"/>
    <s v="High"/>
    <s v="Product_0300"/>
    <n v="2021"/>
    <x v="0"/>
  </r>
  <r>
    <x v="301"/>
    <x v="291"/>
    <x v="1"/>
    <x v="5"/>
    <s v="Shirt"/>
    <x v="301"/>
    <n v="1"/>
    <n v="603.03"/>
    <n v="0.12"/>
    <d v="2021-01-13T00:00:00"/>
    <x v="2"/>
    <x v="3"/>
    <n v="530.66639999999995"/>
    <n v="98.2"/>
    <n v="0.18505034424640401"/>
    <s v="Low"/>
    <s v="Normal"/>
    <s v="Product_0301"/>
    <n v="2021"/>
    <x v="0"/>
  </r>
  <r>
    <x v="302"/>
    <x v="292"/>
    <x v="4"/>
    <x v="1"/>
    <s v="Shoes"/>
    <x v="302"/>
    <n v="9"/>
    <n v="1325.98"/>
    <n v="0.06"/>
    <d v="2021-01-13T00:00:00"/>
    <x v="0"/>
    <x v="3"/>
    <n v="11217.790799999901"/>
    <n v="826.85"/>
    <n v="7.3708809046430707E-2"/>
    <s v="Medium"/>
    <s v="Normal"/>
    <s v="Product_0302"/>
    <n v="2021"/>
    <x v="0"/>
  </r>
  <r>
    <x v="303"/>
    <x v="293"/>
    <x v="1"/>
    <x v="4"/>
    <s v="Rice"/>
    <x v="303"/>
    <n v="7"/>
    <n v="1750.08"/>
    <n v="0.18"/>
    <d v="2021-01-13T00:00:00"/>
    <x v="0"/>
    <x v="4"/>
    <n v="10045.459199999999"/>
    <n v="1893.05"/>
    <n v="0.188448328972358"/>
    <s v="High"/>
    <s v="Normal"/>
    <s v="Product_0303"/>
    <n v="2021"/>
    <x v="0"/>
  </r>
  <r>
    <x v="304"/>
    <x v="294"/>
    <x v="2"/>
    <x v="5"/>
    <s v="Textbook"/>
    <x v="304"/>
    <n v="2"/>
    <n v="1941.13"/>
    <n v="0.22"/>
    <d v="2021-01-13T00:00:00"/>
    <x v="1"/>
    <x v="0"/>
    <n v="3028.1628000000001"/>
    <n v="296.02"/>
    <n v="9.7755642464136996E-2"/>
    <s v="Low"/>
    <s v="High"/>
    <s v="Product_0304"/>
    <n v="2021"/>
    <x v="0"/>
  </r>
  <r>
    <x v="305"/>
    <x v="295"/>
    <x v="0"/>
    <x v="2"/>
    <s v="Textbook"/>
    <x v="305"/>
    <n v="6"/>
    <n v="715.6"/>
    <n v="0.04"/>
    <d v="2021-01-13T00:00:00"/>
    <x v="1"/>
    <x v="4"/>
    <n v="4121.8559999999998"/>
    <n v="678.02"/>
    <n v="0.164493859077076"/>
    <s v="Medium"/>
    <s v="Normal"/>
    <s v="Product_0305"/>
    <n v="2021"/>
    <x v="0"/>
  </r>
  <r>
    <x v="306"/>
    <x v="296"/>
    <x v="4"/>
    <x v="5"/>
    <s v="Textbook"/>
    <x v="306"/>
    <n v="8"/>
    <n v="1603.28"/>
    <n v="0.24"/>
    <d v="2021-01-13T00:00:00"/>
    <x v="0"/>
    <x v="3"/>
    <n v="9747.9423999999999"/>
    <n v="823.63"/>
    <n v="8.4492702788231497E-2"/>
    <s v="Medium"/>
    <s v="High"/>
    <s v="Product_0306"/>
    <n v="2021"/>
    <x v="0"/>
  </r>
  <r>
    <x v="307"/>
    <x v="297"/>
    <x v="0"/>
    <x v="3"/>
    <s v="Laptop"/>
    <x v="307"/>
    <n v="2"/>
    <n v="1710.49"/>
    <n v="0.06"/>
    <d v="2021-01-13T00:00:00"/>
    <x v="2"/>
    <x v="2"/>
    <n v="3215.7212"/>
    <n v="627.69000000000005"/>
    <n v="0.19519416048878899"/>
    <s v="Medium"/>
    <s v="Normal"/>
    <s v="Product_0307"/>
    <n v="2021"/>
    <x v="0"/>
  </r>
  <r>
    <x v="308"/>
    <x v="298"/>
    <x v="1"/>
    <x v="0"/>
    <s v="Football"/>
    <x v="308"/>
    <n v="5"/>
    <n v="1265.19"/>
    <n v="0.15"/>
    <d v="2021-01-13T00:00:00"/>
    <x v="1"/>
    <x v="0"/>
    <n v="5377.0574999999999"/>
    <n v="334.32"/>
    <n v="6.2175269652593401E-2"/>
    <s v="Low"/>
    <s v="Normal"/>
    <s v="Product_0308"/>
    <n v="2021"/>
    <x v="0"/>
  </r>
  <r>
    <x v="309"/>
    <x v="299"/>
    <x v="1"/>
    <x v="5"/>
    <s v="Shoes"/>
    <x v="309"/>
    <n v="6"/>
    <n v="727.8"/>
    <n v="0.26"/>
    <d v="2021-01-13T00:00:00"/>
    <x v="1"/>
    <x v="2"/>
    <n v="3231.4319999999898"/>
    <n v="268.48"/>
    <n v="8.3083908310619195E-2"/>
    <s v="Low"/>
    <s v="High"/>
    <s v="Product_0309"/>
    <n v="2021"/>
    <x v="0"/>
  </r>
  <r>
    <x v="310"/>
    <x v="300"/>
    <x v="4"/>
    <x v="0"/>
    <s v="Shoes"/>
    <x v="310"/>
    <n v="3"/>
    <n v="1257.22"/>
    <n v="0.06"/>
    <d v="2021-01-13T00:00:00"/>
    <x v="0"/>
    <x v="1"/>
    <n v="3545.36039999999"/>
    <n v="307.83"/>
    <n v="8.6826151722121395E-2"/>
    <s v="Low"/>
    <s v="Normal"/>
    <s v="Product_0310"/>
    <n v="2021"/>
    <x v="0"/>
  </r>
  <r>
    <x v="311"/>
    <x v="301"/>
    <x v="2"/>
    <x v="5"/>
    <s v="Mobile"/>
    <x v="311"/>
    <n v="2"/>
    <n v="1189.68"/>
    <n v="7.0000000000000007E-2"/>
    <d v="2021-01-13T00:00:00"/>
    <x v="2"/>
    <x v="0"/>
    <n v="2212.8047999999999"/>
    <n v="128.94"/>
    <n v="5.8269938676922602E-2"/>
    <s v="Low"/>
    <s v="Normal"/>
    <s v="Product_0311"/>
    <n v="2021"/>
    <x v="0"/>
  </r>
  <r>
    <x v="312"/>
    <x v="302"/>
    <x v="3"/>
    <x v="0"/>
    <s v="Football"/>
    <x v="312"/>
    <n v="6"/>
    <n v="1232.72"/>
    <n v="0.02"/>
    <d v="2021-01-14T00:00:00"/>
    <x v="2"/>
    <x v="2"/>
    <n v="7248.3935999999903"/>
    <n v="1442.45"/>
    <n v="0.19900271420139201"/>
    <s v="High"/>
    <s v="Normal"/>
    <s v="Product_0312"/>
    <n v="2021"/>
    <x v="0"/>
  </r>
  <r>
    <x v="313"/>
    <x v="303"/>
    <x v="4"/>
    <x v="3"/>
    <s v="Snacks"/>
    <x v="313"/>
    <n v="3"/>
    <n v="1257.56"/>
    <n v="0.04"/>
    <d v="2021-01-14T00:00:00"/>
    <x v="1"/>
    <x v="3"/>
    <n v="3621.7727999999902"/>
    <n v="891.65"/>
    <n v="0.24619158882633499"/>
    <s v="Medium"/>
    <s v="Normal"/>
    <s v="Product_0313"/>
    <n v="2021"/>
    <x v="0"/>
  </r>
  <r>
    <x v="314"/>
    <x v="304"/>
    <x v="3"/>
    <x v="2"/>
    <s v="Mobile"/>
    <x v="314"/>
    <n v="2"/>
    <n v="1701.76"/>
    <n v="0.04"/>
    <d v="2021-01-14T00:00:00"/>
    <x v="1"/>
    <x v="4"/>
    <n v="3267.3791999999999"/>
    <n v="672.03"/>
    <n v="0.20567860626645401"/>
    <s v="Medium"/>
    <s v="Normal"/>
    <s v="Product_0314"/>
    <n v="2021"/>
    <x v="0"/>
  </r>
  <r>
    <x v="315"/>
    <x v="305"/>
    <x v="3"/>
    <x v="4"/>
    <s v="Snacks"/>
    <x v="315"/>
    <n v="1"/>
    <n v="381.66"/>
    <n v="0.06"/>
    <d v="2021-01-14T00:00:00"/>
    <x v="1"/>
    <x v="2"/>
    <n v="358.7604"/>
    <n v="79.69"/>
    <n v="0.22212596485007799"/>
    <s v="Low"/>
    <s v="Normal"/>
    <s v="Product_0315"/>
    <n v="2021"/>
    <x v="0"/>
  </r>
  <r>
    <x v="316"/>
    <x v="306"/>
    <x v="2"/>
    <x v="0"/>
    <s v="Rice"/>
    <x v="316"/>
    <n v="8"/>
    <n v="766.22"/>
    <n v="0.09"/>
    <d v="2021-01-14T00:00:00"/>
    <x v="1"/>
    <x v="1"/>
    <n v="5578.0816000000004"/>
    <n v="285.61"/>
    <n v="5.1202191090212797E-2"/>
    <s v="Low"/>
    <s v="Normal"/>
    <s v="Product_0316"/>
    <n v="2021"/>
    <x v="0"/>
  </r>
  <r>
    <x v="317"/>
    <x v="89"/>
    <x v="3"/>
    <x v="3"/>
    <s v="Cricket"/>
    <x v="317"/>
    <n v="1"/>
    <n v="1192.7"/>
    <n v="0.24"/>
    <d v="2021-01-14T00:00:00"/>
    <x v="1"/>
    <x v="3"/>
    <n v="906.452"/>
    <n v="66.69"/>
    <n v="7.3572566445879103E-2"/>
    <s v="Low"/>
    <s v="High"/>
    <s v="Product_0317"/>
    <n v="2021"/>
    <x v="0"/>
  </r>
  <r>
    <x v="318"/>
    <x v="307"/>
    <x v="3"/>
    <x v="0"/>
    <s v="Snacks"/>
    <x v="318"/>
    <n v="5"/>
    <n v="602.49"/>
    <n v="0.27"/>
    <d v="2021-01-14T00:00:00"/>
    <x v="0"/>
    <x v="1"/>
    <n v="2199.0884999999998"/>
    <n v="355.82"/>
    <n v="0.16180340172757901"/>
    <s v="Low"/>
    <s v="High"/>
    <s v="Product_0318"/>
    <n v="2021"/>
    <x v="0"/>
  </r>
  <r>
    <x v="319"/>
    <x v="308"/>
    <x v="2"/>
    <x v="2"/>
    <s v="Table"/>
    <x v="319"/>
    <n v="6"/>
    <n v="1957.4"/>
    <n v="0.12"/>
    <d v="2021-01-14T00:00:00"/>
    <x v="0"/>
    <x v="4"/>
    <n v="10335.072"/>
    <n v="2538.02"/>
    <n v="0.245573518984677"/>
    <s v="High"/>
    <s v="Normal"/>
    <s v="Product_0319"/>
    <n v="2021"/>
    <x v="0"/>
  </r>
  <r>
    <x v="320"/>
    <x v="309"/>
    <x v="3"/>
    <x v="0"/>
    <s v="Snacks"/>
    <x v="320"/>
    <n v="3"/>
    <n v="563.14"/>
    <n v="0.04"/>
    <d v="2021-01-14T00:00:00"/>
    <x v="0"/>
    <x v="1"/>
    <n v="1621.8432"/>
    <n v="295.41000000000003"/>
    <n v="0.18214461176024899"/>
    <s v="Low"/>
    <s v="Normal"/>
    <s v="Product_0320"/>
    <n v="2021"/>
    <x v="0"/>
  </r>
  <r>
    <x v="321"/>
    <x v="310"/>
    <x v="3"/>
    <x v="3"/>
    <s v="Novel"/>
    <x v="321"/>
    <n v="7"/>
    <n v="965.78"/>
    <n v="7.0000000000000007E-2"/>
    <d v="2021-01-14T00:00:00"/>
    <x v="1"/>
    <x v="2"/>
    <n v="6287.2277999999997"/>
    <n v="784.82"/>
    <n v="0.124827670471873"/>
    <s v="Medium"/>
    <s v="Normal"/>
    <s v="Product_0321"/>
    <n v="2021"/>
    <x v="0"/>
  </r>
  <r>
    <x v="322"/>
    <x v="311"/>
    <x v="3"/>
    <x v="3"/>
    <s v="Football"/>
    <x v="322"/>
    <n v="2"/>
    <n v="1760.86"/>
    <n v="0.22"/>
    <d v="2021-01-14T00:00:00"/>
    <x v="0"/>
    <x v="2"/>
    <n v="2746.9416000000001"/>
    <n v="217.64"/>
    <n v="7.9229933392104102E-2"/>
    <s v="Low"/>
    <s v="High"/>
    <s v="Product_0322"/>
    <n v="2021"/>
    <x v="0"/>
  </r>
  <r>
    <x v="323"/>
    <x v="312"/>
    <x v="4"/>
    <x v="1"/>
    <s v="Textbook"/>
    <x v="323"/>
    <n v="7"/>
    <n v="206.12"/>
    <n v="0.2"/>
    <d v="2021-01-14T00:00:00"/>
    <x v="1"/>
    <x v="3"/>
    <n v="1154.2719999999999"/>
    <n v="93"/>
    <n v="8.05702642011588E-2"/>
    <s v="Low"/>
    <s v="Normal"/>
    <s v="Product_0323"/>
    <n v="2021"/>
    <x v="0"/>
  </r>
  <r>
    <x v="324"/>
    <x v="148"/>
    <x v="4"/>
    <x v="2"/>
    <s v="Textbook"/>
    <x v="324"/>
    <n v="2"/>
    <n v="1650.34"/>
    <n v="0.28999999999999998"/>
    <d v="2021-01-14T00:00:00"/>
    <x v="2"/>
    <x v="4"/>
    <n v="2343.4827999999902"/>
    <n v="287.2"/>
    <n v="0.12255263832105"/>
    <s v="Low"/>
    <s v="High"/>
    <s v="Product_0324"/>
    <n v="2021"/>
    <x v="0"/>
  </r>
  <r>
    <x v="325"/>
    <x v="313"/>
    <x v="4"/>
    <x v="1"/>
    <s v="Shirt"/>
    <x v="325"/>
    <n v="5"/>
    <n v="1163.47"/>
    <n v="0"/>
    <d v="2021-01-14T00:00:00"/>
    <x v="2"/>
    <x v="4"/>
    <n v="5817.35"/>
    <n v="1121.3599999999999"/>
    <n v="0.192761308843374"/>
    <s v="High"/>
    <s v="Normal"/>
    <s v="Product_0325"/>
    <n v="2021"/>
    <x v="0"/>
  </r>
  <r>
    <x v="326"/>
    <x v="314"/>
    <x v="2"/>
    <x v="2"/>
    <s v="Football"/>
    <x v="326"/>
    <n v="7"/>
    <n v="112.01"/>
    <n v="0.23"/>
    <d v="2021-01-14T00:00:00"/>
    <x v="0"/>
    <x v="0"/>
    <n v="603.73389999999995"/>
    <n v="34.03"/>
    <n v="5.6365892324416397E-2"/>
    <s v="Low"/>
    <s v="High"/>
    <s v="Product_0326"/>
    <n v="2021"/>
    <x v="0"/>
  </r>
  <r>
    <x v="327"/>
    <x v="315"/>
    <x v="1"/>
    <x v="0"/>
    <s v="Rice"/>
    <x v="327"/>
    <n v="3"/>
    <n v="1810.68"/>
    <n v="0.15"/>
    <d v="2021-01-14T00:00:00"/>
    <x v="2"/>
    <x v="0"/>
    <n v="4617.2339999999904"/>
    <n v="1017.8"/>
    <n v="0.22043500502682001"/>
    <s v="High"/>
    <s v="Normal"/>
    <s v="Product_0327"/>
    <n v="2021"/>
    <x v="0"/>
  </r>
  <r>
    <x v="328"/>
    <x v="316"/>
    <x v="3"/>
    <x v="3"/>
    <s v="Textbook"/>
    <x v="328"/>
    <n v="4"/>
    <n v="126.43"/>
    <n v="0.27"/>
    <d v="2021-01-14T00:00:00"/>
    <x v="2"/>
    <x v="2"/>
    <n v="369.17559999999997"/>
    <n v="87.98"/>
    <n v="0.23831477486594499"/>
    <s v="Low"/>
    <s v="High"/>
    <s v="Product_0328"/>
    <n v="2021"/>
    <x v="0"/>
  </r>
  <r>
    <x v="329"/>
    <x v="314"/>
    <x v="3"/>
    <x v="1"/>
    <s v="Shoes"/>
    <x v="329"/>
    <n v="1"/>
    <n v="1054.67"/>
    <n v="0.17"/>
    <d v="2021-01-14T00:00:00"/>
    <x v="2"/>
    <x v="1"/>
    <n v="875.37609999999995"/>
    <n v="199.38"/>
    <n v="0.22776495725665799"/>
    <s v="Low"/>
    <s v="Normal"/>
    <s v="Product_0329"/>
    <n v="2021"/>
    <x v="0"/>
  </r>
  <r>
    <x v="330"/>
    <x v="317"/>
    <x v="2"/>
    <x v="0"/>
    <s v="Table"/>
    <x v="330"/>
    <n v="3"/>
    <n v="145.61000000000001"/>
    <n v="0.13"/>
    <d v="2021-01-14T00:00:00"/>
    <x v="0"/>
    <x v="1"/>
    <n v="380.0421"/>
    <n v="88.4"/>
    <n v="0.23260580867225"/>
    <s v="Low"/>
    <s v="Normal"/>
    <s v="Product_0330"/>
    <n v="2021"/>
    <x v="0"/>
  </r>
  <r>
    <x v="331"/>
    <x v="318"/>
    <x v="3"/>
    <x v="3"/>
    <s v="Cricket"/>
    <x v="331"/>
    <n v="9"/>
    <n v="188.84"/>
    <n v="0.2"/>
    <d v="2021-01-14T00:00:00"/>
    <x v="2"/>
    <x v="3"/>
    <n v="1359.6479999999999"/>
    <n v="72.150000000000006"/>
    <n v="5.3065205111911297E-2"/>
    <s v="Low"/>
    <s v="Normal"/>
    <s v="Product_0331"/>
    <n v="2021"/>
    <x v="0"/>
  </r>
  <r>
    <x v="332"/>
    <x v="319"/>
    <x v="4"/>
    <x v="2"/>
    <s v="Rice"/>
    <x v="332"/>
    <n v="5"/>
    <n v="1780.05"/>
    <n v="0.25"/>
    <d v="2021-01-14T00:00:00"/>
    <x v="0"/>
    <x v="4"/>
    <n v="6675.1875"/>
    <n v="1639.15"/>
    <n v="0.24555864535640401"/>
    <s v="High"/>
    <s v="High"/>
    <s v="Product_0332"/>
    <n v="2021"/>
    <x v="0"/>
  </r>
  <r>
    <x v="333"/>
    <x v="320"/>
    <x v="1"/>
    <x v="3"/>
    <s v="Shoes"/>
    <x v="333"/>
    <n v="8"/>
    <n v="1543.36"/>
    <n v="0.08"/>
    <d v="2021-01-14T00:00:00"/>
    <x v="1"/>
    <x v="2"/>
    <n v="11359.1296"/>
    <n v="1400.26"/>
    <n v="0.123271768991878"/>
    <s v="High"/>
    <s v="Normal"/>
    <s v="Product_0333"/>
    <n v="2021"/>
    <x v="0"/>
  </r>
  <r>
    <x v="334"/>
    <x v="321"/>
    <x v="0"/>
    <x v="0"/>
    <s v="Chair"/>
    <x v="334"/>
    <n v="2"/>
    <n v="434.04"/>
    <n v="0.03"/>
    <d v="2021-01-14T00:00:00"/>
    <x v="1"/>
    <x v="1"/>
    <n v="842.0376"/>
    <n v="188.5"/>
    <n v="0.223861737290591"/>
    <s v="Low"/>
    <s v="Normal"/>
    <s v="Product_0334"/>
    <n v="2021"/>
    <x v="0"/>
  </r>
  <r>
    <x v="335"/>
    <x v="322"/>
    <x v="3"/>
    <x v="1"/>
    <s v="Football"/>
    <x v="335"/>
    <n v="3"/>
    <n v="1259.9100000000001"/>
    <n v="0.13"/>
    <d v="2021-01-14T00:00:00"/>
    <x v="0"/>
    <x v="0"/>
    <n v="3288.3651"/>
    <n v="287.27999999999997"/>
    <n v="8.7362562022081994E-2"/>
    <s v="Low"/>
    <s v="Normal"/>
    <s v="Product_0335"/>
    <n v="2021"/>
    <x v="0"/>
  </r>
  <r>
    <x v="336"/>
    <x v="323"/>
    <x v="4"/>
    <x v="1"/>
    <s v="Novel"/>
    <x v="336"/>
    <n v="7"/>
    <n v="1599.63"/>
    <n v="0.06"/>
    <d v="2021-01-15T00:00:00"/>
    <x v="0"/>
    <x v="2"/>
    <n v="10525.565399999999"/>
    <n v="1466.27"/>
    <n v="0.13930558067693"/>
    <s v="High"/>
    <s v="Normal"/>
    <s v="Product_0336"/>
    <n v="2021"/>
    <x v="0"/>
  </r>
  <r>
    <x v="337"/>
    <x v="43"/>
    <x v="0"/>
    <x v="3"/>
    <s v="Rice"/>
    <x v="337"/>
    <n v="4"/>
    <n v="1784.7"/>
    <n v="0.13"/>
    <d v="2021-01-15T00:00:00"/>
    <x v="2"/>
    <x v="3"/>
    <n v="6210.7560000000003"/>
    <n v="365.4"/>
    <n v="5.8833417381072402E-2"/>
    <s v="Low"/>
    <s v="Normal"/>
    <s v="Product_0337"/>
    <n v="2021"/>
    <x v="0"/>
  </r>
  <r>
    <x v="338"/>
    <x v="324"/>
    <x v="1"/>
    <x v="0"/>
    <s v="Football"/>
    <x v="338"/>
    <n v="9"/>
    <n v="963.2"/>
    <n v="0.3"/>
    <d v="2021-01-15T00:00:00"/>
    <x v="1"/>
    <x v="2"/>
    <n v="6068.16"/>
    <n v="352.05"/>
    <n v="5.8015938933712999E-2"/>
    <s v="Low"/>
    <s v="High"/>
    <s v="Product_0338"/>
    <n v="2021"/>
    <x v="0"/>
  </r>
  <r>
    <x v="339"/>
    <x v="202"/>
    <x v="0"/>
    <x v="5"/>
    <s v="Cricket"/>
    <x v="339"/>
    <n v="7"/>
    <n v="1800.12"/>
    <n v="0.17"/>
    <d v="2021-01-15T00:00:00"/>
    <x v="2"/>
    <x v="1"/>
    <n v="10458.697200000001"/>
    <n v="2496.02"/>
    <n v="0.238654963641169"/>
    <s v="High"/>
    <s v="Normal"/>
    <s v="Product_0339"/>
    <n v="2021"/>
    <x v="0"/>
  </r>
  <r>
    <x v="340"/>
    <x v="325"/>
    <x v="4"/>
    <x v="2"/>
    <s v="Shoes"/>
    <x v="340"/>
    <n v="1"/>
    <n v="1040.31"/>
    <n v="0.21"/>
    <d v="2021-01-15T00:00:00"/>
    <x v="1"/>
    <x v="3"/>
    <n v="821.84489999999903"/>
    <n v="174.33"/>
    <n v="0.21212031613264301"/>
    <s v="Low"/>
    <s v="High"/>
    <s v="Product_0340"/>
    <n v="2021"/>
    <x v="0"/>
  </r>
  <r>
    <x v="341"/>
    <x v="326"/>
    <x v="0"/>
    <x v="2"/>
    <s v="Football"/>
    <x v="341"/>
    <n v="4"/>
    <n v="1392.04"/>
    <n v="0.2"/>
    <d v="2021-01-15T00:00:00"/>
    <x v="2"/>
    <x v="0"/>
    <n v="4454.5280000000002"/>
    <n v="694.75"/>
    <n v="0.15596489684204501"/>
    <s v="Medium"/>
    <s v="Normal"/>
    <s v="Product_0341"/>
    <n v="2021"/>
    <x v="0"/>
  </r>
  <r>
    <x v="342"/>
    <x v="327"/>
    <x v="2"/>
    <x v="0"/>
    <s v="Shirt"/>
    <x v="342"/>
    <n v="6"/>
    <n v="1959.11"/>
    <n v="0.25"/>
    <d v="2021-01-15T00:00:00"/>
    <x v="2"/>
    <x v="0"/>
    <n v="8815.9949999999899"/>
    <n v="1367.29"/>
    <n v="0.15509196636341099"/>
    <s v="High"/>
    <s v="High"/>
    <s v="Product_0342"/>
    <n v="2021"/>
    <x v="0"/>
  </r>
  <r>
    <x v="343"/>
    <x v="328"/>
    <x v="0"/>
    <x v="5"/>
    <s v="Snacks"/>
    <x v="343"/>
    <n v="6"/>
    <n v="510.11"/>
    <n v="0.28000000000000003"/>
    <d v="2021-01-15T00:00:00"/>
    <x v="1"/>
    <x v="1"/>
    <n v="2203.6751999999901"/>
    <n v="440.19"/>
    <n v="0.19975266772526301"/>
    <s v="Low"/>
    <s v="High"/>
    <s v="Product_0343"/>
    <n v="2021"/>
    <x v="0"/>
  </r>
  <r>
    <x v="344"/>
    <x v="329"/>
    <x v="3"/>
    <x v="1"/>
    <s v="Mobile"/>
    <x v="344"/>
    <n v="6"/>
    <n v="378.62"/>
    <n v="0.2"/>
    <d v="2021-01-15T00:00:00"/>
    <x v="2"/>
    <x v="3"/>
    <n v="1817.376"/>
    <n v="215.06"/>
    <n v="0.118335446269787"/>
    <s v="Low"/>
    <s v="Normal"/>
    <s v="Product_0344"/>
    <n v="2021"/>
    <x v="0"/>
  </r>
  <r>
    <x v="345"/>
    <x v="330"/>
    <x v="3"/>
    <x v="4"/>
    <s v="Cricket"/>
    <x v="345"/>
    <n v="5"/>
    <n v="716.94"/>
    <n v="0.14000000000000001"/>
    <d v="2021-01-15T00:00:00"/>
    <x v="1"/>
    <x v="0"/>
    <n v="3082.8420000000001"/>
    <n v="623.89"/>
    <n v="0.202374951424692"/>
    <s v="Medium"/>
    <s v="Normal"/>
    <s v="Product_0345"/>
    <n v="2021"/>
    <x v="0"/>
  </r>
  <r>
    <x v="346"/>
    <x v="331"/>
    <x v="2"/>
    <x v="4"/>
    <s v="Mobile"/>
    <x v="346"/>
    <n v="3"/>
    <n v="370.58"/>
    <n v="0.1"/>
    <d v="2021-01-15T00:00:00"/>
    <x v="0"/>
    <x v="3"/>
    <n v="1000.566"/>
    <n v="147.08000000000001"/>
    <n v="0.14699679981130701"/>
    <s v="Low"/>
    <s v="Normal"/>
    <s v="Product_0346"/>
    <n v="2021"/>
    <x v="0"/>
  </r>
  <r>
    <x v="347"/>
    <x v="332"/>
    <x v="4"/>
    <x v="0"/>
    <s v="Laptop"/>
    <x v="347"/>
    <n v="2"/>
    <n v="604.12"/>
    <n v="0.11"/>
    <d v="2021-01-15T00:00:00"/>
    <x v="2"/>
    <x v="2"/>
    <n v="1075.3335999999999"/>
    <n v="190.96"/>
    <n v="0.17758210103357699"/>
    <s v="Low"/>
    <s v="Normal"/>
    <s v="Product_0347"/>
    <n v="2021"/>
    <x v="0"/>
  </r>
  <r>
    <x v="348"/>
    <x v="333"/>
    <x v="3"/>
    <x v="5"/>
    <s v="Snacks"/>
    <x v="348"/>
    <n v="3"/>
    <n v="1498.82"/>
    <n v="0.1"/>
    <d v="2021-01-15T00:00:00"/>
    <x v="1"/>
    <x v="4"/>
    <n v="4046.8139999999999"/>
    <n v="983.24"/>
    <n v="0.24296644224320699"/>
    <s v="Medium"/>
    <s v="Normal"/>
    <s v="Product_0348"/>
    <n v="2021"/>
    <x v="0"/>
  </r>
  <r>
    <x v="349"/>
    <x v="334"/>
    <x v="1"/>
    <x v="5"/>
    <s v="Cricket"/>
    <x v="349"/>
    <n v="9"/>
    <n v="981.17"/>
    <n v="0.1"/>
    <d v="2021-01-15T00:00:00"/>
    <x v="1"/>
    <x v="4"/>
    <n v="7947.4769999999899"/>
    <n v="1146.53"/>
    <n v="0.14426339327562701"/>
    <s v="High"/>
    <s v="Normal"/>
    <s v="Product_0349"/>
    <n v="2021"/>
    <x v="0"/>
  </r>
  <r>
    <x v="350"/>
    <x v="335"/>
    <x v="3"/>
    <x v="2"/>
    <s v="Rice"/>
    <x v="350"/>
    <n v="3"/>
    <n v="781.33"/>
    <n v="0.21"/>
    <d v="2021-01-15T00:00:00"/>
    <x v="2"/>
    <x v="4"/>
    <n v="1851.7520999999999"/>
    <n v="247.54"/>
    <n v="0.133678800742281"/>
    <s v="Low"/>
    <s v="High"/>
    <s v="Product_0350"/>
    <n v="2021"/>
    <x v="0"/>
  </r>
  <r>
    <x v="351"/>
    <x v="336"/>
    <x v="3"/>
    <x v="1"/>
    <s v="Shirt"/>
    <x v="351"/>
    <n v="3"/>
    <n v="769.01"/>
    <n v="0.18"/>
    <d v="2021-01-15T00:00:00"/>
    <x v="1"/>
    <x v="0"/>
    <n v="1891.7646"/>
    <n v="437.28"/>
    <n v="0.23114926666880201"/>
    <s v="Low"/>
    <s v="Normal"/>
    <s v="Product_0351"/>
    <n v="2021"/>
    <x v="0"/>
  </r>
  <r>
    <x v="352"/>
    <x v="337"/>
    <x v="4"/>
    <x v="3"/>
    <s v="Rice"/>
    <x v="352"/>
    <n v="1"/>
    <n v="429.33"/>
    <n v="0.06"/>
    <d v="2021-01-15T00:00:00"/>
    <x v="2"/>
    <x v="1"/>
    <n v="403.57019999999898"/>
    <n v="93.03"/>
    <n v="0.23051751591173"/>
    <s v="Low"/>
    <s v="Normal"/>
    <s v="Product_0352"/>
    <n v="2021"/>
    <x v="0"/>
  </r>
  <r>
    <x v="353"/>
    <x v="338"/>
    <x v="0"/>
    <x v="5"/>
    <s v="Chair"/>
    <x v="353"/>
    <n v="2"/>
    <n v="922.45"/>
    <n v="0.28999999999999998"/>
    <d v="2021-01-15T00:00:00"/>
    <x v="2"/>
    <x v="4"/>
    <n v="1309.8789999999999"/>
    <n v="325.48"/>
    <n v="0.24848096656256"/>
    <s v="Low"/>
    <s v="High"/>
    <s v="Product_0353"/>
    <n v="2021"/>
    <x v="0"/>
  </r>
  <r>
    <x v="354"/>
    <x v="339"/>
    <x v="3"/>
    <x v="3"/>
    <s v="Laptop"/>
    <x v="354"/>
    <n v="3"/>
    <n v="1268.04"/>
    <n v="0.13"/>
    <d v="2021-01-15T00:00:00"/>
    <x v="0"/>
    <x v="1"/>
    <n v="3309.5843999999902"/>
    <n v="530.1"/>
    <n v="0.16017116831950301"/>
    <s v="Medium"/>
    <s v="Normal"/>
    <s v="Product_0354"/>
    <n v="2021"/>
    <x v="0"/>
  </r>
  <r>
    <x v="355"/>
    <x v="340"/>
    <x v="2"/>
    <x v="4"/>
    <s v="Shirt"/>
    <x v="355"/>
    <n v="2"/>
    <n v="321.35000000000002"/>
    <n v="0.17"/>
    <d v="2021-01-15T00:00:00"/>
    <x v="0"/>
    <x v="4"/>
    <n v="533.44100000000003"/>
    <n v="63.4"/>
    <n v="0.118851006952971"/>
    <s v="Low"/>
    <s v="Normal"/>
    <s v="Product_0355"/>
    <n v="2021"/>
    <x v="0"/>
  </r>
  <r>
    <x v="356"/>
    <x v="341"/>
    <x v="0"/>
    <x v="3"/>
    <s v="Novel"/>
    <x v="356"/>
    <n v="8"/>
    <n v="1946.99"/>
    <n v="0.21"/>
    <d v="2021-01-15T00:00:00"/>
    <x v="0"/>
    <x v="2"/>
    <n v="12304.9768"/>
    <n v="1206.8499999999999"/>
    <n v="9.8078201984094796E-2"/>
    <s v="High"/>
    <s v="High"/>
    <s v="Product_0356"/>
    <n v="2021"/>
    <x v="0"/>
  </r>
  <r>
    <x v="357"/>
    <x v="342"/>
    <x v="1"/>
    <x v="1"/>
    <s v="Textbook"/>
    <x v="357"/>
    <n v="6"/>
    <n v="914.4"/>
    <n v="0.18"/>
    <d v="2021-01-15T00:00:00"/>
    <x v="2"/>
    <x v="4"/>
    <n v="4498.848"/>
    <n v="255.62"/>
    <n v="5.6818990105911599E-2"/>
    <s v="Low"/>
    <s v="Normal"/>
    <s v="Product_0357"/>
    <n v="2021"/>
    <x v="0"/>
  </r>
  <r>
    <x v="358"/>
    <x v="343"/>
    <x v="4"/>
    <x v="1"/>
    <s v="Football"/>
    <x v="358"/>
    <n v="7"/>
    <n v="1898.52"/>
    <n v="0.09"/>
    <d v="2021-01-15T00:00:00"/>
    <x v="2"/>
    <x v="1"/>
    <n v="12093.572399999999"/>
    <n v="2362.4299999999998"/>
    <n v="0.19534591780341101"/>
    <s v="High"/>
    <s v="Normal"/>
    <s v="Product_0358"/>
    <n v="2021"/>
    <x v="0"/>
  </r>
  <r>
    <x v="359"/>
    <x v="344"/>
    <x v="1"/>
    <x v="3"/>
    <s v="Football"/>
    <x v="359"/>
    <n v="1"/>
    <n v="312.58"/>
    <n v="0.24"/>
    <d v="2021-01-15T00:00:00"/>
    <x v="1"/>
    <x v="0"/>
    <n v="237.5608"/>
    <n v="22.97"/>
    <n v="9.6691036568322702E-2"/>
    <s v="Low"/>
    <s v="High"/>
    <s v="Product_0359"/>
    <n v="2021"/>
    <x v="0"/>
  </r>
  <r>
    <x v="360"/>
    <x v="246"/>
    <x v="0"/>
    <x v="0"/>
    <s v="Textbook"/>
    <x v="360"/>
    <n v="6"/>
    <n v="1546.07"/>
    <n v="0.03"/>
    <d v="2021-01-16T00:00:00"/>
    <x v="0"/>
    <x v="2"/>
    <n v="8998.1273999999994"/>
    <n v="1541.63"/>
    <n v="0.17132786984100701"/>
    <s v="High"/>
    <s v="Normal"/>
    <s v="Product_0360"/>
    <n v="2021"/>
    <x v="0"/>
  </r>
  <r>
    <x v="361"/>
    <x v="345"/>
    <x v="0"/>
    <x v="5"/>
    <s v="Table"/>
    <x v="361"/>
    <n v="2"/>
    <n v="1254.3900000000001"/>
    <n v="0.17"/>
    <d v="2021-01-16T00:00:00"/>
    <x v="0"/>
    <x v="1"/>
    <n v="2082.2874000000002"/>
    <n v="485.84"/>
    <n v="0.23332033800905699"/>
    <s v="Low"/>
    <s v="Normal"/>
    <s v="Product_0361"/>
    <n v="2021"/>
    <x v="0"/>
  </r>
  <r>
    <x v="362"/>
    <x v="346"/>
    <x v="0"/>
    <x v="0"/>
    <s v="Football"/>
    <x v="362"/>
    <n v="6"/>
    <n v="1649.13"/>
    <n v="0.08"/>
    <d v="2021-01-16T00:00:00"/>
    <x v="1"/>
    <x v="3"/>
    <n v="9103.1975999999995"/>
    <n v="2185.16"/>
    <n v="0.24004312506629499"/>
    <s v="High"/>
    <s v="Normal"/>
    <s v="Product_0362"/>
    <n v="2021"/>
    <x v="0"/>
  </r>
  <r>
    <x v="363"/>
    <x v="347"/>
    <x v="1"/>
    <x v="3"/>
    <s v="Shoes"/>
    <x v="363"/>
    <n v="3"/>
    <n v="1221.32"/>
    <n v="0.18"/>
    <d v="2021-01-16T00:00:00"/>
    <x v="0"/>
    <x v="4"/>
    <n v="3004.4472000000001"/>
    <n v="152.87"/>
    <n v="5.0881240316022203E-2"/>
    <s v="Low"/>
    <s v="Normal"/>
    <s v="Product_0363"/>
    <n v="2021"/>
    <x v="0"/>
  </r>
  <r>
    <x v="364"/>
    <x v="348"/>
    <x v="0"/>
    <x v="5"/>
    <s v="Laptop"/>
    <x v="364"/>
    <n v="7"/>
    <n v="1927.53"/>
    <n v="7.0000000000000007E-2"/>
    <d v="2021-01-16T00:00:00"/>
    <x v="0"/>
    <x v="2"/>
    <n v="12548.220299999901"/>
    <n v="1423.16"/>
    <n v="0.11341528646895099"/>
    <s v="High"/>
    <s v="Normal"/>
    <s v="Product_0364"/>
    <n v="2021"/>
    <x v="0"/>
  </r>
  <r>
    <x v="365"/>
    <x v="115"/>
    <x v="1"/>
    <x v="2"/>
    <s v="Shoes"/>
    <x v="365"/>
    <n v="3"/>
    <n v="1272.52"/>
    <n v="0.23"/>
    <d v="2021-01-16T00:00:00"/>
    <x v="0"/>
    <x v="0"/>
    <n v="2939.5212000000001"/>
    <n v="639.27"/>
    <n v="0.21747419273587801"/>
    <s v="Medium"/>
    <s v="High"/>
    <s v="Product_0365"/>
    <n v="2021"/>
    <x v="0"/>
  </r>
  <r>
    <x v="366"/>
    <x v="127"/>
    <x v="0"/>
    <x v="0"/>
    <s v="Textbook"/>
    <x v="366"/>
    <n v="9"/>
    <n v="1579.98"/>
    <n v="7.0000000000000007E-2"/>
    <d v="2021-01-16T00:00:00"/>
    <x v="1"/>
    <x v="3"/>
    <n v="13224.4325999999"/>
    <n v="2080.06"/>
    <n v="0.157289167929973"/>
    <s v="High"/>
    <s v="Normal"/>
    <s v="Product_0366"/>
    <n v="2021"/>
    <x v="0"/>
  </r>
  <r>
    <x v="367"/>
    <x v="349"/>
    <x v="2"/>
    <x v="0"/>
    <s v="Snacks"/>
    <x v="367"/>
    <n v="3"/>
    <n v="1761.28"/>
    <n v="0.27"/>
    <d v="2021-01-16T00:00:00"/>
    <x v="0"/>
    <x v="4"/>
    <n v="3857.2031999999999"/>
    <n v="815.81"/>
    <n v="0.211502987449559"/>
    <s v="Medium"/>
    <s v="High"/>
    <s v="Product_0367"/>
    <n v="2021"/>
    <x v="0"/>
  </r>
  <r>
    <x v="368"/>
    <x v="350"/>
    <x v="0"/>
    <x v="3"/>
    <s v="Table"/>
    <x v="368"/>
    <n v="7"/>
    <n v="1443.44"/>
    <n v="0.26"/>
    <d v="2021-01-16T00:00:00"/>
    <x v="2"/>
    <x v="2"/>
    <n v="7477.0191999999997"/>
    <n v="1649.91"/>
    <n v="0.22066413845774299"/>
    <s v="High"/>
    <s v="High"/>
    <s v="Product_0368"/>
    <n v="2021"/>
    <x v="0"/>
  </r>
  <r>
    <x v="369"/>
    <x v="351"/>
    <x v="1"/>
    <x v="4"/>
    <s v="Table"/>
    <x v="369"/>
    <n v="4"/>
    <n v="1072.26"/>
    <n v="0.11"/>
    <d v="2021-01-16T00:00:00"/>
    <x v="0"/>
    <x v="1"/>
    <n v="3817.2456000000002"/>
    <n v="528.78"/>
    <n v="0.13852396607648201"/>
    <s v="Medium"/>
    <s v="Normal"/>
    <s v="Product_0369"/>
    <n v="2021"/>
    <x v="0"/>
  </r>
  <r>
    <x v="370"/>
    <x v="352"/>
    <x v="3"/>
    <x v="3"/>
    <s v="Textbook"/>
    <x v="370"/>
    <n v="8"/>
    <n v="581.99"/>
    <n v="0.12"/>
    <d v="2021-01-16T00:00:00"/>
    <x v="2"/>
    <x v="4"/>
    <n v="4097.2096000000001"/>
    <n v="499.03"/>
    <n v="0.121797527761333"/>
    <s v="Low"/>
    <s v="Normal"/>
    <s v="Product_0370"/>
    <n v="2021"/>
    <x v="0"/>
  </r>
  <r>
    <x v="371"/>
    <x v="353"/>
    <x v="0"/>
    <x v="0"/>
    <s v="Textbook"/>
    <x v="371"/>
    <n v="2"/>
    <n v="1716.26"/>
    <n v="0.21"/>
    <d v="2021-01-16T00:00:00"/>
    <x v="0"/>
    <x v="2"/>
    <n v="2711.6907999999999"/>
    <n v="382.58"/>
    <n v="0.14108540693503799"/>
    <s v="Low"/>
    <s v="High"/>
    <s v="Product_0371"/>
    <n v="2021"/>
    <x v="0"/>
  </r>
  <r>
    <x v="372"/>
    <x v="354"/>
    <x v="3"/>
    <x v="5"/>
    <s v="Football"/>
    <x v="372"/>
    <n v="8"/>
    <n v="987.13"/>
    <n v="0.03"/>
    <d v="2021-01-16T00:00:00"/>
    <x v="2"/>
    <x v="4"/>
    <n v="7660.1287999999904"/>
    <n v="1383.11"/>
    <n v="0.18055962714360599"/>
    <s v="High"/>
    <s v="Normal"/>
    <s v="Product_0372"/>
    <n v="2021"/>
    <x v="0"/>
  </r>
  <r>
    <x v="373"/>
    <x v="355"/>
    <x v="2"/>
    <x v="4"/>
    <s v="Shirt"/>
    <x v="373"/>
    <n v="9"/>
    <n v="1260.3800000000001"/>
    <n v="0.02"/>
    <d v="2021-01-16T00:00:00"/>
    <x v="0"/>
    <x v="2"/>
    <n v="11116.551600000001"/>
    <n v="1372.14"/>
    <n v="0.12343216218238"/>
    <s v="High"/>
    <s v="Normal"/>
    <s v="Product_0373"/>
    <n v="2021"/>
    <x v="0"/>
  </r>
  <r>
    <x v="374"/>
    <x v="356"/>
    <x v="4"/>
    <x v="3"/>
    <s v="Snacks"/>
    <x v="374"/>
    <n v="8"/>
    <n v="204.49"/>
    <n v="0.04"/>
    <d v="2021-01-16T00:00:00"/>
    <x v="2"/>
    <x v="1"/>
    <n v="1570.4831999999999"/>
    <n v="321.95"/>
    <n v="0.20500060108888801"/>
    <s v="Low"/>
    <s v="Normal"/>
    <s v="Product_0374"/>
    <n v="2021"/>
    <x v="0"/>
  </r>
  <r>
    <x v="375"/>
    <x v="357"/>
    <x v="2"/>
    <x v="3"/>
    <s v="Chair"/>
    <x v="375"/>
    <n v="6"/>
    <n v="1019.84"/>
    <n v="0.17"/>
    <d v="2021-01-16T00:00:00"/>
    <x v="2"/>
    <x v="4"/>
    <n v="5078.8031999999903"/>
    <n v="1172.18"/>
    <n v="0.230798468426578"/>
    <s v="High"/>
    <s v="Normal"/>
    <s v="Product_0375"/>
    <n v="2021"/>
    <x v="0"/>
  </r>
  <r>
    <x v="376"/>
    <x v="358"/>
    <x v="0"/>
    <x v="0"/>
    <s v="Laptop"/>
    <x v="376"/>
    <n v="1"/>
    <n v="1411.41"/>
    <n v="0.04"/>
    <d v="2021-01-16T00:00:00"/>
    <x v="0"/>
    <x v="2"/>
    <n v="1354.9536000000001"/>
    <n v="144.25"/>
    <n v="0.10646121018461401"/>
    <s v="Low"/>
    <s v="Normal"/>
    <s v="Product_0376"/>
    <n v="2021"/>
    <x v="0"/>
  </r>
  <r>
    <x v="377"/>
    <x v="266"/>
    <x v="3"/>
    <x v="0"/>
    <s v="Laptop"/>
    <x v="377"/>
    <n v="7"/>
    <n v="1188.94"/>
    <n v="0.08"/>
    <d v="2021-01-16T00:00:00"/>
    <x v="1"/>
    <x v="3"/>
    <n v="7656.7736000000004"/>
    <n v="1860.58"/>
    <n v="0.24299791233216"/>
    <s v="High"/>
    <s v="Normal"/>
    <s v="Product_0377"/>
    <n v="2021"/>
    <x v="0"/>
  </r>
  <r>
    <x v="378"/>
    <x v="359"/>
    <x v="3"/>
    <x v="2"/>
    <s v="Cricket"/>
    <x v="378"/>
    <n v="1"/>
    <n v="924.68"/>
    <n v="0.19"/>
    <d v="2021-01-16T00:00:00"/>
    <x v="0"/>
    <x v="0"/>
    <n v="748.99080000000004"/>
    <n v="130.72999999999999"/>
    <n v="0.17454152974909701"/>
    <s v="Low"/>
    <s v="Normal"/>
    <s v="Product_0378"/>
    <n v="2021"/>
    <x v="0"/>
  </r>
  <r>
    <x v="379"/>
    <x v="360"/>
    <x v="1"/>
    <x v="3"/>
    <s v="Rice"/>
    <x v="379"/>
    <n v="7"/>
    <n v="485.68"/>
    <n v="0"/>
    <d v="2021-01-16T00:00:00"/>
    <x v="1"/>
    <x v="2"/>
    <n v="3399.76"/>
    <n v="767.1"/>
    <n v="0.22563357413464499"/>
    <s v="Medium"/>
    <s v="Normal"/>
    <s v="Product_0379"/>
    <n v="2021"/>
    <x v="0"/>
  </r>
  <r>
    <x v="380"/>
    <x v="361"/>
    <x v="3"/>
    <x v="0"/>
    <s v="Football"/>
    <x v="380"/>
    <n v="2"/>
    <n v="653.86"/>
    <n v="0.05"/>
    <d v="2021-01-16T00:00:00"/>
    <x v="1"/>
    <x v="2"/>
    <n v="1242.3340000000001"/>
    <n v="87.94"/>
    <n v="7.0786117098944404E-2"/>
    <s v="Low"/>
    <s v="Normal"/>
    <s v="Product_0380"/>
    <n v="2021"/>
    <x v="0"/>
  </r>
  <r>
    <x v="381"/>
    <x v="362"/>
    <x v="1"/>
    <x v="1"/>
    <s v="Cricket"/>
    <x v="381"/>
    <n v="8"/>
    <n v="1416.22"/>
    <n v="0.28000000000000003"/>
    <d v="2021-01-16T00:00:00"/>
    <x v="1"/>
    <x v="2"/>
    <n v="8157.4272000000001"/>
    <n v="818.19"/>
    <n v="0.100300006354945"/>
    <s v="Medium"/>
    <s v="High"/>
    <s v="Product_0381"/>
    <n v="2021"/>
    <x v="0"/>
  </r>
  <r>
    <x v="382"/>
    <x v="363"/>
    <x v="4"/>
    <x v="4"/>
    <s v="Chair"/>
    <x v="382"/>
    <n v="2"/>
    <n v="487.17"/>
    <n v="0.2"/>
    <d v="2021-01-16T00:00:00"/>
    <x v="1"/>
    <x v="4"/>
    <n v="779.47199999999998"/>
    <n v="89.02"/>
    <n v="0.114205513475789"/>
    <s v="Low"/>
    <s v="Normal"/>
    <s v="Product_0382"/>
    <n v="2021"/>
    <x v="0"/>
  </r>
  <r>
    <x v="383"/>
    <x v="364"/>
    <x v="0"/>
    <x v="1"/>
    <s v="Table"/>
    <x v="383"/>
    <n v="3"/>
    <n v="1262.3699999999999"/>
    <n v="0.09"/>
    <d v="2021-01-16T00:00:00"/>
    <x v="1"/>
    <x v="0"/>
    <n v="3446.2700999999902"/>
    <n v="381.03"/>
    <n v="0.110563011297345"/>
    <s v="Low"/>
    <s v="Normal"/>
    <s v="Product_0383"/>
    <n v="2021"/>
    <x v="0"/>
  </r>
  <r>
    <x v="384"/>
    <x v="365"/>
    <x v="1"/>
    <x v="4"/>
    <s v="Textbook"/>
    <x v="384"/>
    <n v="3"/>
    <n v="1199.99"/>
    <n v="0.01"/>
    <d v="2021-01-17T00:00:00"/>
    <x v="1"/>
    <x v="4"/>
    <n v="3563.9703"/>
    <n v="300.7"/>
    <n v="8.43721958064578E-2"/>
    <s v="Low"/>
    <s v="Normal"/>
    <s v="Product_0384"/>
    <n v="2021"/>
    <x v="0"/>
  </r>
  <r>
    <x v="385"/>
    <x v="366"/>
    <x v="4"/>
    <x v="3"/>
    <s v="Mobile"/>
    <x v="385"/>
    <n v="1"/>
    <n v="1942.31"/>
    <n v="0.18"/>
    <d v="2021-01-17T00:00:00"/>
    <x v="0"/>
    <x v="2"/>
    <n v="1592.6941999999999"/>
    <n v="356.19"/>
    <n v="0.22363991781975501"/>
    <s v="Low"/>
    <s v="Normal"/>
    <s v="Product_0385"/>
    <n v="2021"/>
    <x v="0"/>
  </r>
  <r>
    <x v="386"/>
    <x v="367"/>
    <x v="3"/>
    <x v="2"/>
    <s v="Textbook"/>
    <x v="386"/>
    <n v="5"/>
    <n v="168.52"/>
    <n v="7.0000000000000007E-2"/>
    <d v="2021-01-17T00:00:00"/>
    <x v="2"/>
    <x v="2"/>
    <n v="783.61799999999903"/>
    <n v="104.79"/>
    <n v="0.13372587153434501"/>
    <s v="Low"/>
    <s v="Normal"/>
    <s v="Product_0386"/>
    <n v="2021"/>
    <x v="0"/>
  </r>
  <r>
    <x v="387"/>
    <x v="368"/>
    <x v="3"/>
    <x v="0"/>
    <s v="Chair"/>
    <x v="387"/>
    <n v="5"/>
    <n v="260.83999999999997"/>
    <n v="0.28999999999999998"/>
    <d v="2021-01-17T00:00:00"/>
    <x v="2"/>
    <x v="0"/>
    <n v="925.98199999999895"/>
    <n v="224.67"/>
    <n v="0.24262890639342899"/>
    <s v="Low"/>
    <s v="High"/>
    <s v="Product_0387"/>
    <n v="2021"/>
    <x v="0"/>
  </r>
  <r>
    <x v="388"/>
    <x v="369"/>
    <x v="4"/>
    <x v="0"/>
    <s v="Chair"/>
    <x v="388"/>
    <n v="5"/>
    <n v="1036.8599999999999"/>
    <n v="0.21"/>
    <d v="2021-01-17T00:00:00"/>
    <x v="0"/>
    <x v="3"/>
    <n v="4095.5969999999902"/>
    <n v="682.71"/>
    <n v="0.16669364686027499"/>
    <s v="Medium"/>
    <s v="High"/>
    <s v="Product_0388"/>
    <n v="2021"/>
    <x v="0"/>
  </r>
  <r>
    <x v="389"/>
    <x v="370"/>
    <x v="3"/>
    <x v="0"/>
    <s v="Shirt"/>
    <x v="389"/>
    <n v="9"/>
    <n v="1077.8599999999999"/>
    <n v="0.28999999999999998"/>
    <d v="2021-01-17T00:00:00"/>
    <x v="0"/>
    <x v="4"/>
    <n v="6887.5253999999904"/>
    <n v="535.02"/>
    <n v="7.7679568339595606E-2"/>
    <s v="Medium"/>
    <s v="High"/>
    <s v="Product_0389"/>
    <n v="2021"/>
    <x v="0"/>
  </r>
  <r>
    <x v="390"/>
    <x v="371"/>
    <x v="4"/>
    <x v="3"/>
    <s v="Shirt"/>
    <x v="390"/>
    <n v="6"/>
    <n v="127.86"/>
    <n v="0.25"/>
    <d v="2021-01-17T00:00:00"/>
    <x v="0"/>
    <x v="3"/>
    <n v="575.37"/>
    <n v="91.59"/>
    <n v="0.15918452474060199"/>
    <s v="Low"/>
    <s v="High"/>
    <s v="Product_0390"/>
    <n v="2021"/>
    <x v="0"/>
  </r>
  <r>
    <x v="391"/>
    <x v="372"/>
    <x v="1"/>
    <x v="4"/>
    <s v="Shirt"/>
    <x v="391"/>
    <n v="6"/>
    <n v="1660.42"/>
    <n v="0.14000000000000001"/>
    <d v="2021-01-17T00:00:00"/>
    <x v="1"/>
    <x v="2"/>
    <n v="8567.7672000000002"/>
    <n v="2130.88"/>
    <n v="0.248708905162596"/>
    <s v="High"/>
    <s v="Normal"/>
    <s v="Product_0391"/>
    <n v="2021"/>
    <x v="0"/>
  </r>
  <r>
    <x v="392"/>
    <x v="373"/>
    <x v="1"/>
    <x v="0"/>
    <s v="Shirt"/>
    <x v="392"/>
    <n v="3"/>
    <n v="1014.71"/>
    <n v="0.2"/>
    <d v="2021-01-17T00:00:00"/>
    <x v="1"/>
    <x v="2"/>
    <n v="2435.3040000000001"/>
    <n v="397.04"/>
    <n v="0.16303508720061199"/>
    <s v="Low"/>
    <s v="Normal"/>
    <s v="Product_0392"/>
    <n v="2021"/>
    <x v="0"/>
  </r>
  <r>
    <x v="393"/>
    <x v="374"/>
    <x v="4"/>
    <x v="1"/>
    <s v="Rice"/>
    <x v="393"/>
    <n v="5"/>
    <n v="725.96"/>
    <n v="0.24"/>
    <d v="2021-01-17T00:00:00"/>
    <x v="2"/>
    <x v="1"/>
    <n v="2758.6480000000001"/>
    <n v="138.96"/>
    <n v="5.0372501312237E-2"/>
    <s v="Low"/>
    <s v="High"/>
    <s v="Product_0393"/>
    <n v="2021"/>
    <x v="0"/>
  </r>
  <r>
    <x v="394"/>
    <x v="67"/>
    <x v="1"/>
    <x v="0"/>
    <s v="Football"/>
    <x v="394"/>
    <n v="7"/>
    <n v="671.76"/>
    <n v="0.17"/>
    <d v="2021-01-17T00:00:00"/>
    <x v="0"/>
    <x v="1"/>
    <n v="3902.92559999999"/>
    <n v="923.49"/>
    <n v="0.236614810182393"/>
    <s v="Medium"/>
    <s v="Normal"/>
    <s v="Product_0394"/>
    <n v="2021"/>
    <x v="0"/>
  </r>
  <r>
    <x v="395"/>
    <x v="364"/>
    <x v="1"/>
    <x v="3"/>
    <s v="Novel"/>
    <x v="395"/>
    <n v="3"/>
    <n v="1729.74"/>
    <n v="0.02"/>
    <d v="2021-01-17T00:00:00"/>
    <x v="2"/>
    <x v="3"/>
    <n v="5085.4355999999998"/>
    <n v="493.18"/>
    <n v="9.6978909731941204E-2"/>
    <s v="Low"/>
    <s v="Normal"/>
    <s v="Product_0395"/>
    <n v="2021"/>
    <x v="0"/>
  </r>
  <r>
    <x v="396"/>
    <x v="375"/>
    <x v="1"/>
    <x v="2"/>
    <s v="Laptop"/>
    <x v="396"/>
    <n v="2"/>
    <n v="433.63"/>
    <n v="0.14000000000000001"/>
    <d v="2021-01-17T00:00:00"/>
    <x v="2"/>
    <x v="1"/>
    <n v="745.84359999999901"/>
    <n v="140"/>
    <n v="0.18770691335288001"/>
    <s v="Low"/>
    <s v="Normal"/>
    <s v="Product_0396"/>
    <n v="2021"/>
    <x v="0"/>
  </r>
  <r>
    <x v="397"/>
    <x v="376"/>
    <x v="2"/>
    <x v="1"/>
    <s v="Football"/>
    <x v="397"/>
    <n v="5"/>
    <n v="362.81"/>
    <n v="0.04"/>
    <d v="2021-01-17T00:00:00"/>
    <x v="1"/>
    <x v="0"/>
    <n v="1741.4879999999901"/>
    <n v="266.48"/>
    <n v="0.15301856802918101"/>
    <s v="Low"/>
    <s v="Normal"/>
    <s v="Product_0397"/>
    <n v="2021"/>
    <x v="0"/>
  </r>
  <r>
    <x v="398"/>
    <x v="377"/>
    <x v="0"/>
    <x v="0"/>
    <s v="Football"/>
    <x v="398"/>
    <n v="3"/>
    <n v="465.7"/>
    <n v="0.21"/>
    <d v="2021-01-17T00:00:00"/>
    <x v="1"/>
    <x v="3"/>
    <n v="1103.7090000000001"/>
    <n v="127.02"/>
    <n v="0.115084682647328"/>
    <s v="Low"/>
    <s v="High"/>
    <s v="Product_0398"/>
    <n v="2021"/>
    <x v="0"/>
  </r>
  <r>
    <x v="399"/>
    <x v="378"/>
    <x v="3"/>
    <x v="0"/>
    <s v="Laptop"/>
    <x v="399"/>
    <n v="5"/>
    <n v="1268.79"/>
    <n v="0.2"/>
    <d v="2021-01-17T00:00:00"/>
    <x v="2"/>
    <x v="1"/>
    <n v="5075.16"/>
    <n v="540.65"/>
    <n v="0.106528661165362"/>
    <s v="Medium"/>
    <s v="Normal"/>
    <s v="Product_0399"/>
    <n v="2021"/>
    <x v="0"/>
  </r>
  <r>
    <x v="400"/>
    <x v="379"/>
    <x v="2"/>
    <x v="5"/>
    <s v="Shirt"/>
    <x v="400"/>
    <n v="9"/>
    <n v="1631.32"/>
    <n v="0.3"/>
    <d v="2021-01-17T00:00:00"/>
    <x v="1"/>
    <x v="1"/>
    <n v="10277.315999999901"/>
    <n v="2422.9"/>
    <n v="0.23575221390487799"/>
    <s v="High"/>
    <s v="High"/>
    <s v="Product_0400"/>
    <n v="2021"/>
    <x v="0"/>
  </r>
  <r>
    <x v="401"/>
    <x v="380"/>
    <x v="1"/>
    <x v="4"/>
    <s v="Football"/>
    <x v="401"/>
    <n v="1"/>
    <n v="695.41"/>
    <n v="0.19"/>
    <d v="2021-01-17T00:00:00"/>
    <x v="1"/>
    <x v="0"/>
    <n v="563.28210000000001"/>
    <n v="130.9"/>
    <n v="0.232387998837527"/>
    <s v="Low"/>
    <s v="Normal"/>
    <s v="Product_0401"/>
    <n v="2021"/>
    <x v="0"/>
  </r>
  <r>
    <x v="402"/>
    <x v="381"/>
    <x v="4"/>
    <x v="1"/>
    <s v="Textbook"/>
    <x v="402"/>
    <n v="4"/>
    <n v="388.25"/>
    <n v="0.24"/>
    <d v="2021-01-17T00:00:00"/>
    <x v="1"/>
    <x v="0"/>
    <n v="1180.28"/>
    <n v="180.14"/>
    <n v="0.15262480089470301"/>
    <s v="Low"/>
    <s v="High"/>
    <s v="Product_0402"/>
    <n v="2021"/>
    <x v="0"/>
  </r>
  <r>
    <x v="403"/>
    <x v="382"/>
    <x v="1"/>
    <x v="5"/>
    <s v="Rice"/>
    <x v="403"/>
    <n v="5"/>
    <n v="457.93"/>
    <n v="0.08"/>
    <d v="2021-01-17T00:00:00"/>
    <x v="2"/>
    <x v="3"/>
    <n v="2106.4780000000001"/>
    <n v="214.23"/>
    <n v="0.10170056368972299"/>
    <s v="Low"/>
    <s v="Normal"/>
    <s v="Product_0403"/>
    <n v="2021"/>
    <x v="0"/>
  </r>
  <r>
    <x v="404"/>
    <x v="383"/>
    <x v="0"/>
    <x v="2"/>
    <s v="Shirt"/>
    <x v="404"/>
    <n v="2"/>
    <n v="1257.4100000000001"/>
    <n v="0.1"/>
    <d v="2021-01-17T00:00:00"/>
    <x v="2"/>
    <x v="4"/>
    <n v="2263.3380000000002"/>
    <n v="159.49"/>
    <n v="7.0466717741671805E-2"/>
    <s v="Low"/>
    <s v="Normal"/>
    <s v="Product_0404"/>
    <n v="2021"/>
    <x v="0"/>
  </r>
  <r>
    <x v="405"/>
    <x v="384"/>
    <x v="1"/>
    <x v="4"/>
    <s v="Rice"/>
    <x v="405"/>
    <n v="2"/>
    <n v="529.77"/>
    <n v="0.28000000000000003"/>
    <d v="2021-01-17T00:00:00"/>
    <x v="2"/>
    <x v="0"/>
    <n v="762.86879999999996"/>
    <n v="62.03"/>
    <n v="8.1311491569716801E-2"/>
    <s v="Low"/>
    <s v="High"/>
    <s v="Product_0405"/>
    <n v="2021"/>
    <x v="0"/>
  </r>
  <r>
    <x v="406"/>
    <x v="385"/>
    <x v="4"/>
    <x v="1"/>
    <s v="Cricket"/>
    <x v="406"/>
    <n v="1"/>
    <n v="1760.7"/>
    <n v="0.23"/>
    <d v="2021-01-17T00:00:00"/>
    <x v="0"/>
    <x v="1"/>
    <n v="1355.739"/>
    <n v="209.39"/>
    <n v="0.15444713178569"/>
    <s v="Low"/>
    <s v="High"/>
    <s v="Product_0406"/>
    <n v="2021"/>
    <x v="0"/>
  </r>
  <r>
    <x v="407"/>
    <x v="386"/>
    <x v="0"/>
    <x v="0"/>
    <s v="Novel"/>
    <x v="407"/>
    <n v="8"/>
    <n v="252.59"/>
    <n v="0.2"/>
    <d v="2021-01-17T00:00:00"/>
    <x v="2"/>
    <x v="3"/>
    <n v="1616.576"/>
    <n v="180.35"/>
    <n v="0.111562957757631"/>
    <s v="Low"/>
    <s v="Normal"/>
    <s v="Product_0407"/>
    <n v="2021"/>
    <x v="0"/>
  </r>
  <r>
    <x v="408"/>
    <x v="387"/>
    <x v="1"/>
    <x v="1"/>
    <s v="Football"/>
    <x v="408"/>
    <n v="2"/>
    <n v="113.12"/>
    <n v="0.08"/>
    <d v="2021-01-18T00:00:00"/>
    <x v="1"/>
    <x v="4"/>
    <n v="208.14080000000001"/>
    <n v="12.16"/>
    <n v="5.8421991267449701E-2"/>
    <s v="Low"/>
    <s v="Normal"/>
    <s v="Product_0408"/>
    <n v="2021"/>
    <x v="0"/>
  </r>
  <r>
    <x v="409"/>
    <x v="208"/>
    <x v="0"/>
    <x v="0"/>
    <s v="Textbook"/>
    <x v="409"/>
    <n v="3"/>
    <n v="222.34"/>
    <n v="0.21"/>
    <d v="2021-01-18T00:00:00"/>
    <x v="2"/>
    <x v="3"/>
    <n v="526.94579999999996"/>
    <n v="74.319999999999993"/>
    <n v="0.14103917328879001"/>
    <s v="Low"/>
    <s v="High"/>
    <s v="Product_0409"/>
    <n v="2021"/>
    <x v="0"/>
  </r>
  <r>
    <x v="410"/>
    <x v="388"/>
    <x v="3"/>
    <x v="4"/>
    <s v="Novel"/>
    <x v="410"/>
    <n v="2"/>
    <n v="1699"/>
    <n v="0.27"/>
    <d v="2021-01-18T00:00:00"/>
    <x v="0"/>
    <x v="1"/>
    <n v="2480.54"/>
    <n v="494.22"/>
    <n v="0.199238875406162"/>
    <s v="Low"/>
    <s v="High"/>
    <s v="Product_0410"/>
    <n v="2021"/>
    <x v="0"/>
  </r>
  <r>
    <x v="411"/>
    <x v="389"/>
    <x v="3"/>
    <x v="0"/>
    <s v="Shoes"/>
    <x v="411"/>
    <n v="4"/>
    <n v="1319.9"/>
    <n v="7.0000000000000007E-2"/>
    <d v="2021-01-18T00:00:00"/>
    <x v="1"/>
    <x v="4"/>
    <n v="4910.0280000000002"/>
    <n v="1121.1500000000001"/>
    <n v="0.228338820063755"/>
    <s v="High"/>
    <s v="Normal"/>
    <s v="Product_0411"/>
    <n v="2021"/>
    <x v="0"/>
  </r>
  <r>
    <x v="412"/>
    <x v="317"/>
    <x v="1"/>
    <x v="2"/>
    <s v="Rice"/>
    <x v="412"/>
    <n v="1"/>
    <n v="1917.6"/>
    <n v="0.21"/>
    <d v="2021-01-18T00:00:00"/>
    <x v="2"/>
    <x v="4"/>
    <n v="1514.904"/>
    <n v="253.08"/>
    <n v="0.16706009093645499"/>
    <s v="Low"/>
    <s v="High"/>
    <s v="Product_0412"/>
    <n v="2021"/>
    <x v="0"/>
  </r>
  <r>
    <x v="413"/>
    <x v="390"/>
    <x v="0"/>
    <x v="3"/>
    <s v="Cricket"/>
    <x v="413"/>
    <n v="3"/>
    <n v="705.78"/>
    <n v="0.12"/>
    <d v="2021-01-18T00:00:00"/>
    <x v="2"/>
    <x v="0"/>
    <n v="1863.2592"/>
    <n v="362.7"/>
    <n v="0.194658907359749"/>
    <s v="Low"/>
    <s v="Normal"/>
    <s v="Product_0413"/>
    <n v="2021"/>
    <x v="0"/>
  </r>
  <r>
    <x v="414"/>
    <x v="391"/>
    <x v="4"/>
    <x v="0"/>
    <s v="Snacks"/>
    <x v="414"/>
    <n v="5"/>
    <n v="464.72"/>
    <n v="0.04"/>
    <d v="2021-01-18T00:00:00"/>
    <x v="1"/>
    <x v="2"/>
    <n v="2230.6559999999999"/>
    <n v="273.95999999999998"/>
    <n v="0.122815889137545"/>
    <s v="Low"/>
    <s v="Normal"/>
    <s v="Product_0414"/>
    <n v="2021"/>
    <x v="0"/>
  </r>
  <r>
    <x v="415"/>
    <x v="392"/>
    <x v="1"/>
    <x v="2"/>
    <s v="Snacks"/>
    <x v="415"/>
    <n v="1"/>
    <n v="1145.8499999999999"/>
    <n v="0.23"/>
    <d v="2021-01-18T00:00:00"/>
    <x v="2"/>
    <x v="1"/>
    <n v="882.30449999999996"/>
    <n v="131.68"/>
    <n v="0.149245526912761"/>
    <s v="Low"/>
    <s v="High"/>
    <s v="Product_0415"/>
    <n v="2021"/>
    <x v="0"/>
  </r>
  <r>
    <x v="416"/>
    <x v="393"/>
    <x v="3"/>
    <x v="3"/>
    <s v="Cricket"/>
    <x v="416"/>
    <n v="4"/>
    <n v="1098.77"/>
    <n v="0.05"/>
    <d v="2021-01-18T00:00:00"/>
    <x v="0"/>
    <x v="2"/>
    <n v="4175.326"/>
    <n v="818.05"/>
    <n v="0.19592482119959001"/>
    <s v="Medium"/>
    <s v="Normal"/>
    <s v="Product_0416"/>
    <n v="2021"/>
    <x v="0"/>
  </r>
  <r>
    <x v="417"/>
    <x v="394"/>
    <x v="3"/>
    <x v="4"/>
    <s v="Table"/>
    <x v="417"/>
    <n v="6"/>
    <n v="1202.5"/>
    <n v="0.08"/>
    <d v="2021-01-18T00:00:00"/>
    <x v="1"/>
    <x v="1"/>
    <n v="6637.8"/>
    <n v="1297.9000000000001"/>
    <n v="0.19553165205339099"/>
    <s v="High"/>
    <s v="Normal"/>
    <s v="Product_0417"/>
    <n v="2021"/>
    <x v="0"/>
  </r>
  <r>
    <x v="418"/>
    <x v="395"/>
    <x v="1"/>
    <x v="4"/>
    <s v="Table"/>
    <x v="418"/>
    <n v="4"/>
    <n v="727.69"/>
    <n v="0.23"/>
    <d v="2021-01-18T00:00:00"/>
    <x v="2"/>
    <x v="3"/>
    <n v="2241.2851999999998"/>
    <n v="302.36"/>
    <n v="0.13490474126184401"/>
    <s v="Low"/>
    <s v="High"/>
    <s v="Product_0418"/>
    <n v="2021"/>
    <x v="0"/>
  </r>
  <r>
    <x v="419"/>
    <x v="396"/>
    <x v="0"/>
    <x v="1"/>
    <s v="Shirt"/>
    <x v="419"/>
    <n v="7"/>
    <n v="61.5"/>
    <n v="0.22"/>
    <d v="2021-01-18T00:00:00"/>
    <x v="1"/>
    <x v="2"/>
    <n v="335.79"/>
    <n v="53.3"/>
    <n v="0.158730158730159"/>
    <s v="Low"/>
    <s v="High"/>
    <s v="Product_0419"/>
    <n v="2021"/>
    <x v="0"/>
  </r>
  <r>
    <x v="420"/>
    <x v="397"/>
    <x v="3"/>
    <x v="2"/>
    <s v="Table"/>
    <x v="420"/>
    <n v="7"/>
    <n v="118.31"/>
    <n v="0.08"/>
    <d v="2021-01-18T00:00:00"/>
    <x v="2"/>
    <x v="4"/>
    <n v="761.91639999999995"/>
    <n v="178.88"/>
    <n v="0.234776413790279"/>
    <s v="Low"/>
    <s v="Normal"/>
    <s v="Product_0420"/>
    <n v="2021"/>
    <x v="0"/>
  </r>
  <r>
    <x v="421"/>
    <x v="300"/>
    <x v="0"/>
    <x v="2"/>
    <s v="Snacks"/>
    <x v="421"/>
    <n v="6"/>
    <n v="1344.46"/>
    <n v="0.28000000000000003"/>
    <d v="2021-01-18T00:00:00"/>
    <x v="2"/>
    <x v="0"/>
    <n v="5808.0671999999904"/>
    <n v="1024.54"/>
    <n v="0.17639947416586399"/>
    <s v="High"/>
    <s v="High"/>
    <s v="Product_0421"/>
    <n v="2021"/>
    <x v="0"/>
  </r>
  <r>
    <x v="422"/>
    <x v="195"/>
    <x v="3"/>
    <x v="5"/>
    <s v="Textbook"/>
    <x v="422"/>
    <n v="9"/>
    <n v="1070.3499999999999"/>
    <n v="0.06"/>
    <d v="2021-01-18T00:00:00"/>
    <x v="1"/>
    <x v="1"/>
    <n v="9055.1609999999891"/>
    <n v="1616.48"/>
    <n v="0.17851477185220699"/>
    <s v="High"/>
    <s v="Normal"/>
    <s v="Product_0422"/>
    <n v="2021"/>
    <x v="0"/>
  </r>
  <r>
    <x v="423"/>
    <x v="398"/>
    <x v="3"/>
    <x v="5"/>
    <s v="Table"/>
    <x v="423"/>
    <n v="2"/>
    <n v="1650.97"/>
    <n v="0.3"/>
    <d v="2021-01-18T00:00:00"/>
    <x v="2"/>
    <x v="0"/>
    <n v="2311.3579999999902"/>
    <n v="478.28"/>
    <n v="0.20692597165822099"/>
    <s v="Low"/>
    <s v="High"/>
    <s v="Product_0423"/>
    <n v="2021"/>
    <x v="0"/>
  </r>
  <r>
    <x v="424"/>
    <x v="399"/>
    <x v="2"/>
    <x v="3"/>
    <s v="Shoes"/>
    <x v="424"/>
    <n v="8"/>
    <n v="635.79999999999995"/>
    <n v="0.22"/>
    <d v="2021-01-18T00:00:00"/>
    <x v="2"/>
    <x v="1"/>
    <n v="3967.3919999999998"/>
    <n v="289.8"/>
    <n v="7.3045466644082596E-2"/>
    <s v="Low"/>
    <s v="High"/>
    <s v="Product_0424"/>
    <n v="2021"/>
    <x v="0"/>
  </r>
  <r>
    <x v="425"/>
    <x v="214"/>
    <x v="3"/>
    <x v="3"/>
    <s v="Snacks"/>
    <x v="425"/>
    <n v="8"/>
    <n v="1640.17"/>
    <n v="0.12"/>
    <d v="2021-01-18T00:00:00"/>
    <x v="1"/>
    <x v="4"/>
    <n v="11546.7968"/>
    <n v="1784.87"/>
    <n v="0.15457706850786501"/>
    <s v="High"/>
    <s v="Normal"/>
    <s v="Product_0425"/>
    <n v="2021"/>
    <x v="0"/>
  </r>
  <r>
    <x v="426"/>
    <x v="9"/>
    <x v="4"/>
    <x v="5"/>
    <s v="Rice"/>
    <x v="426"/>
    <n v="4"/>
    <n v="879.71"/>
    <n v="0.04"/>
    <d v="2021-01-18T00:00:00"/>
    <x v="2"/>
    <x v="4"/>
    <n v="3378.0864000000001"/>
    <n v="817.11"/>
    <n v="0.24188546509645201"/>
    <s v="Medium"/>
    <s v="Normal"/>
    <s v="Product_0426"/>
    <n v="2021"/>
    <x v="0"/>
  </r>
  <r>
    <x v="427"/>
    <x v="95"/>
    <x v="1"/>
    <x v="3"/>
    <s v="Chair"/>
    <x v="427"/>
    <n v="6"/>
    <n v="238.56"/>
    <n v="0.1"/>
    <d v="2021-01-18T00:00:00"/>
    <x v="2"/>
    <x v="4"/>
    <n v="1288.2239999999999"/>
    <n v="157.59"/>
    <n v="0.12233120947909699"/>
    <s v="Low"/>
    <s v="Normal"/>
    <s v="Product_0427"/>
    <n v="2021"/>
    <x v="0"/>
  </r>
  <r>
    <x v="428"/>
    <x v="400"/>
    <x v="1"/>
    <x v="0"/>
    <s v="Table"/>
    <x v="428"/>
    <n v="6"/>
    <n v="1956.93"/>
    <n v="0.06"/>
    <d v="2021-01-18T00:00:00"/>
    <x v="1"/>
    <x v="4"/>
    <n v="11037.0852"/>
    <n v="1202.8800000000001"/>
    <n v="0.10898529622658"/>
    <s v="High"/>
    <s v="Normal"/>
    <s v="Product_0428"/>
    <n v="2021"/>
    <x v="0"/>
  </r>
  <r>
    <x v="429"/>
    <x v="401"/>
    <x v="0"/>
    <x v="5"/>
    <s v="Table"/>
    <x v="429"/>
    <n v="5"/>
    <n v="1048.28"/>
    <n v="0.19"/>
    <d v="2021-01-18T00:00:00"/>
    <x v="0"/>
    <x v="4"/>
    <n v="4245.5339999999997"/>
    <n v="722.77"/>
    <n v="0.17024242415677299"/>
    <s v="Medium"/>
    <s v="Normal"/>
    <s v="Product_0429"/>
    <n v="2021"/>
    <x v="0"/>
  </r>
  <r>
    <x v="430"/>
    <x v="402"/>
    <x v="3"/>
    <x v="2"/>
    <s v="Football"/>
    <x v="430"/>
    <n v="1"/>
    <n v="1277.48"/>
    <n v="0.11"/>
    <d v="2021-01-18T00:00:00"/>
    <x v="0"/>
    <x v="0"/>
    <n v="1136.9572000000001"/>
    <n v="107.13"/>
    <n v="9.4225182794919607E-2"/>
    <s v="Low"/>
    <s v="Normal"/>
    <s v="Product_0430"/>
    <n v="2021"/>
    <x v="0"/>
  </r>
  <r>
    <x v="431"/>
    <x v="152"/>
    <x v="4"/>
    <x v="0"/>
    <s v="Laptop"/>
    <x v="431"/>
    <n v="3"/>
    <n v="1358.05"/>
    <n v="0.09"/>
    <d v="2021-01-18T00:00:00"/>
    <x v="0"/>
    <x v="3"/>
    <n v="3707.4764999999902"/>
    <n v="597.6"/>
    <n v="0.161187805236258"/>
    <s v="Medium"/>
    <s v="Normal"/>
    <s v="Product_0431"/>
    <n v="2021"/>
    <x v="0"/>
  </r>
  <r>
    <x v="432"/>
    <x v="403"/>
    <x v="0"/>
    <x v="3"/>
    <s v="Shoes"/>
    <x v="432"/>
    <n v="7"/>
    <n v="756.7"/>
    <n v="0.23"/>
    <d v="2021-01-19T00:00:00"/>
    <x v="0"/>
    <x v="2"/>
    <n v="4078.6129999999998"/>
    <n v="330.9"/>
    <n v="8.1130521576820394E-2"/>
    <s v="Low"/>
    <s v="High"/>
    <s v="Product_0432"/>
    <n v="2021"/>
    <x v="0"/>
  </r>
  <r>
    <x v="433"/>
    <x v="404"/>
    <x v="2"/>
    <x v="4"/>
    <s v="Snacks"/>
    <x v="433"/>
    <n v="8"/>
    <n v="1507.68"/>
    <n v="7.0000000000000007E-2"/>
    <d v="2021-01-19T00:00:00"/>
    <x v="0"/>
    <x v="0"/>
    <n v="11217.1392"/>
    <n v="1861.58"/>
    <n v="0.16595853602315999"/>
    <s v="High"/>
    <s v="Normal"/>
    <s v="Product_0433"/>
    <n v="2021"/>
    <x v="0"/>
  </r>
  <r>
    <x v="434"/>
    <x v="405"/>
    <x v="0"/>
    <x v="1"/>
    <s v="Snacks"/>
    <x v="434"/>
    <n v="2"/>
    <n v="1747.02"/>
    <n v="0.18"/>
    <d v="2021-01-19T00:00:00"/>
    <x v="0"/>
    <x v="2"/>
    <n v="2865.1127999999999"/>
    <n v="488.43"/>
    <n v="0.17047496349881899"/>
    <s v="Low"/>
    <s v="Normal"/>
    <s v="Product_0434"/>
    <n v="2021"/>
    <x v="0"/>
  </r>
  <r>
    <x v="435"/>
    <x v="406"/>
    <x v="0"/>
    <x v="5"/>
    <s v="Novel"/>
    <x v="435"/>
    <n v="3"/>
    <n v="805.01"/>
    <n v="0.06"/>
    <d v="2021-01-19T00:00:00"/>
    <x v="1"/>
    <x v="3"/>
    <n v="2270.1281999999901"/>
    <n v="303.47000000000003"/>
    <n v="0.13367967500690101"/>
    <s v="Low"/>
    <s v="Normal"/>
    <s v="Product_0435"/>
    <n v="2021"/>
    <x v="0"/>
  </r>
  <r>
    <x v="436"/>
    <x v="407"/>
    <x v="3"/>
    <x v="4"/>
    <s v="Mobile"/>
    <x v="436"/>
    <n v="4"/>
    <n v="1331.15"/>
    <n v="0.21"/>
    <d v="2021-01-19T00:00:00"/>
    <x v="1"/>
    <x v="1"/>
    <n v="4206.4340000000002"/>
    <n v="532.32000000000005"/>
    <n v="0.126548996133067"/>
    <s v="Medium"/>
    <s v="High"/>
    <s v="Product_0436"/>
    <n v="2021"/>
    <x v="0"/>
  </r>
  <r>
    <x v="437"/>
    <x v="408"/>
    <x v="2"/>
    <x v="3"/>
    <s v="Laptop"/>
    <x v="437"/>
    <n v="5"/>
    <n v="1526.39"/>
    <n v="0.19"/>
    <d v="2021-01-19T00:00:00"/>
    <x v="1"/>
    <x v="3"/>
    <n v="6181.8795"/>
    <n v="612.57000000000005"/>
    <n v="9.9091222984854399E-2"/>
    <s v="Medium"/>
    <s v="Normal"/>
    <s v="Product_0437"/>
    <n v="2021"/>
    <x v="0"/>
  </r>
  <r>
    <x v="438"/>
    <x v="409"/>
    <x v="0"/>
    <x v="2"/>
    <s v="Table"/>
    <x v="438"/>
    <n v="3"/>
    <n v="420.75"/>
    <n v="0.24"/>
    <d v="2021-01-19T00:00:00"/>
    <x v="2"/>
    <x v="3"/>
    <n v="959.31"/>
    <n v="111.46"/>
    <n v="0.116187676559194"/>
    <s v="Low"/>
    <s v="High"/>
    <s v="Product_0438"/>
    <n v="2021"/>
    <x v="0"/>
  </r>
  <r>
    <x v="439"/>
    <x v="410"/>
    <x v="4"/>
    <x v="1"/>
    <s v="Cricket"/>
    <x v="439"/>
    <n v="5"/>
    <n v="698.56"/>
    <n v="0.02"/>
    <d v="2021-01-19T00:00:00"/>
    <x v="0"/>
    <x v="1"/>
    <n v="3422.94399999999"/>
    <n v="512.30999999999995"/>
    <n v="0.14966940738732501"/>
    <s v="Medium"/>
    <s v="Normal"/>
    <s v="Product_0439"/>
    <n v="2021"/>
    <x v="0"/>
  </r>
  <r>
    <x v="440"/>
    <x v="411"/>
    <x v="4"/>
    <x v="4"/>
    <s v="Football"/>
    <x v="440"/>
    <n v="8"/>
    <n v="262.14999999999998"/>
    <n v="0.06"/>
    <d v="2021-01-19T00:00:00"/>
    <x v="0"/>
    <x v="2"/>
    <n v="1971.3679999999899"/>
    <n v="196.21"/>
    <n v="9.9529869613385696E-2"/>
    <s v="Low"/>
    <s v="Normal"/>
    <s v="Product_0440"/>
    <n v="2021"/>
    <x v="0"/>
  </r>
  <r>
    <x v="441"/>
    <x v="412"/>
    <x v="1"/>
    <x v="1"/>
    <s v="Novel"/>
    <x v="441"/>
    <n v="8"/>
    <n v="1224.31"/>
    <n v="0.05"/>
    <d v="2021-01-19T00:00:00"/>
    <x v="1"/>
    <x v="4"/>
    <n v="9304.7559999999994"/>
    <n v="1922.05"/>
    <n v="0.206566405395262"/>
    <s v="High"/>
    <s v="Normal"/>
    <s v="Product_0441"/>
    <n v="2021"/>
    <x v="0"/>
  </r>
  <r>
    <x v="442"/>
    <x v="413"/>
    <x v="2"/>
    <x v="5"/>
    <s v="Textbook"/>
    <x v="442"/>
    <n v="2"/>
    <n v="1611.83"/>
    <n v="0.06"/>
    <d v="2021-01-19T00:00:00"/>
    <x v="2"/>
    <x v="1"/>
    <n v="3030.2403999999901"/>
    <n v="581.22"/>
    <n v="0.19180656425807099"/>
    <s v="Medium"/>
    <s v="Normal"/>
    <s v="Product_0442"/>
    <n v="2021"/>
    <x v="0"/>
  </r>
  <r>
    <x v="443"/>
    <x v="414"/>
    <x v="2"/>
    <x v="3"/>
    <s v="Novel"/>
    <x v="443"/>
    <n v="6"/>
    <n v="1241.1400000000001"/>
    <n v="0.03"/>
    <d v="2021-01-19T00:00:00"/>
    <x v="2"/>
    <x v="1"/>
    <n v="7223.4348"/>
    <n v="750.23"/>
    <n v="0.10386056229094801"/>
    <s v="Medium"/>
    <s v="Normal"/>
    <s v="Product_0443"/>
    <n v="2021"/>
    <x v="0"/>
  </r>
  <r>
    <x v="444"/>
    <x v="262"/>
    <x v="1"/>
    <x v="2"/>
    <s v="Rice"/>
    <x v="444"/>
    <n v="4"/>
    <n v="400.58"/>
    <n v="0.17"/>
    <d v="2021-01-19T00:00:00"/>
    <x v="1"/>
    <x v="3"/>
    <n v="1329.92559999999"/>
    <n v="92.41"/>
    <n v="6.9485089993004595E-2"/>
    <s v="Low"/>
    <s v="Normal"/>
    <s v="Product_0444"/>
    <n v="2021"/>
    <x v="0"/>
  </r>
  <r>
    <x v="445"/>
    <x v="415"/>
    <x v="0"/>
    <x v="3"/>
    <s v="Football"/>
    <x v="445"/>
    <n v="9"/>
    <n v="1115.42"/>
    <n v="0.18"/>
    <d v="2021-01-19T00:00:00"/>
    <x v="0"/>
    <x v="1"/>
    <n v="8231.7996000000003"/>
    <n v="411.89"/>
    <n v="5.0036446465484899E-2"/>
    <s v="Low"/>
    <s v="Normal"/>
    <s v="Product_0445"/>
    <n v="2021"/>
    <x v="0"/>
  </r>
  <r>
    <x v="446"/>
    <x v="416"/>
    <x v="2"/>
    <x v="1"/>
    <s v="Table"/>
    <x v="446"/>
    <n v="2"/>
    <n v="1678.12"/>
    <n v="0.25"/>
    <d v="2021-01-19T00:00:00"/>
    <x v="2"/>
    <x v="0"/>
    <n v="2517.1799999999998"/>
    <n v="426.27"/>
    <n v="0.169344266202655"/>
    <s v="Low"/>
    <s v="High"/>
    <s v="Product_0446"/>
    <n v="2021"/>
    <x v="0"/>
  </r>
  <r>
    <x v="447"/>
    <x v="247"/>
    <x v="4"/>
    <x v="4"/>
    <s v="Mobile"/>
    <x v="447"/>
    <n v="8"/>
    <n v="640.30999999999995"/>
    <n v="0.13"/>
    <d v="2021-01-19T00:00:00"/>
    <x v="0"/>
    <x v="4"/>
    <n v="4456.5575999999901"/>
    <n v="411.22"/>
    <n v="9.2273013592374706E-2"/>
    <s v="Low"/>
    <s v="Normal"/>
    <s v="Product_0447"/>
    <n v="2021"/>
    <x v="0"/>
  </r>
  <r>
    <x v="448"/>
    <x v="417"/>
    <x v="4"/>
    <x v="5"/>
    <s v="Chair"/>
    <x v="448"/>
    <n v="1"/>
    <n v="1673.67"/>
    <n v="0.16"/>
    <d v="2021-01-19T00:00:00"/>
    <x v="2"/>
    <x v="3"/>
    <n v="1405.8828000000001"/>
    <n v="73.83"/>
    <n v="5.2515046062161098E-2"/>
    <s v="Low"/>
    <s v="Normal"/>
    <s v="Product_0448"/>
    <n v="2021"/>
    <x v="0"/>
  </r>
  <r>
    <x v="449"/>
    <x v="388"/>
    <x v="3"/>
    <x v="5"/>
    <s v="Textbook"/>
    <x v="449"/>
    <n v="6"/>
    <n v="1580.02"/>
    <n v="0.3"/>
    <d v="2021-01-19T00:00:00"/>
    <x v="0"/>
    <x v="2"/>
    <n v="6636.0839999999898"/>
    <n v="808.39"/>
    <n v="0.121817324795768"/>
    <s v="Medium"/>
    <s v="High"/>
    <s v="Product_0449"/>
    <n v="2021"/>
    <x v="0"/>
  </r>
  <r>
    <x v="450"/>
    <x v="418"/>
    <x v="2"/>
    <x v="3"/>
    <s v="Snacks"/>
    <x v="450"/>
    <n v="1"/>
    <n v="92.39"/>
    <n v="0.16"/>
    <d v="2021-01-19T00:00:00"/>
    <x v="2"/>
    <x v="2"/>
    <n v="77.607599999999906"/>
    <n v="18.809999999999999"/>
    <n v="0.24237316963802499"/>
    <s v="Low"/>
    <s v="Normal"/>
    <s v="Product_0450"/>
    <n v="2021"/>
    <x v="0"/>
  </r>
  <r>
    <x v="451"/>
    <x v="419"/>
    <x v="0"/>
    <x v="4"/>
    <s v="Rice"/>
    <x v="451"/>
    <n v="2"/>
    <n v="516.94000000000005"/>
    <n v="0.17"/>
    <d v="2021-01-19T00:00:00"/>
    <x v="0"/>
    <x v="2"/>
    <n v="858.12040000000002"/>
    <n v="161.32"/>
    <n v="0.18799226775170499"/>
    <s v="Low"/>
    <s v="Normal"/>
    <s v="Product_0451"/>
    <n v="2021"/>
    <x v="0"/>
  </r>
  <r>
    <x v="452"/>
    <x v="395"/>
    <x v="1"/>
    <x v="4"/>
    <s v="Laptop"/>
    <x v="452"/>
    <n v="3"/>
    <n v="1108.74"/>
    <n v="0.3"/>
    <d v="2021-01-19T00:00:00"/>
    <x v="0"/>
    <x v="2"/>
    <n v="2328.3539999999998"/>
    <n v="515.85"/>
    <n v="0.22155136203515399"/>
    <s v="Medium"/>
    <s v="High"/>
    <s v="Product_0452"/>
    <n v="2021"/>
    <x v="0"/>
  </r>
  <r>
    <x v="453"/>
    <x v="420"/>
    <x v="1"/>
    <x v="1"/>
    <s v="Textbook"/>
    <x v="453"/>
    <n v="9"/>
    <n v="1449.35"/>
    <n v="0.3"/>
    <d v="2021-01-19T00:00:00"/>
    <x v="0"/>
    <x v="2"/>
    <n v="9130.9049999999897"/>
    <n v="720.87"/>
    <n v="7.8948362730747998E-2"/>
    <s v="Medium"/>
    <s v="High"/>
    <s v="Product_0453"/>
    <n v="2021"/>
    <x v="0"/>
  </r>
  <r>
    <x v="454"/>
    <x v="421"/>
    <x v="0"/>
    <x v="3"/>
    <s v="Table"/>
    <x v="454"/>
    <n v="5"/>
    <n v="1767.03"/>
    <n v="0.13"/>
    <d v="2021-01-19T00:00:00"/>
    <x v="1"/>
    <x v="3"/>
    <n v="7686.5805"/>
    <n v="497"/>
    <n v="6.4658140248449902E-2"/>
    <s v="Low"/>
    <s v="Normal"/>
    <s v="Product_0454"/>
    <n v="2021"/>
    <x v="0"/>
  </r>
  <r>
    <x v="455"/>
    <x v="161"/>
    <x v="3"/>
    <x v="3"/>
    <s v="Novel"/>
    <x v="455"/>
    <n v="2"/>
    <n v="1300.03"/>
    <n v="0.19"/>
    <d v="2021-01-19T00:00:00"/>
    <x v="0"/>
    <x v="0"/>
    <n v="2106.0486000000001"/>
    <n v="110.16"/>
    <n v="5.2306485234956103E-2"/>
    <s v="Low"/>
    <s v="Normal"/>
    <s v="Product_0455"/>
    <n v="2021"/>
    <x v="0"/>
  </r>
  <r>
    <x v="456"/>
    <x v="422"/>
    <x v="1"/>
    <x v="0"/>
    <s v="Shoes"/>
    <x v="456"/>
    <n v="5"/>
    <n v="791.67"/>
    <n v="0.14000000000000001"/>
    <d v="2021-01-20T00:00:00"/>
    <x v="0"/>
    <x v="0"/>
    <n v="3404.181"/>
    <n v="820.86"/>
    <n v="0.24113288923238799"/>
    <s v="Medium"/>
    <s v="Normal"/>
    <s v="Product_0456"/>
    <n v="2021"/>
    <x v="0"/>
  </r>
  <r>
    <x v="457"/>
    <x v="423"/>
    <x v="2"/>
    <x v="3"/>
    <s v="Cricket"/>
    <x v="457"/>
    <n v="5"/>
    <n v="410.02"/>
    <n v="0.22"/>
    <d v="2021-01-20T00:00:00"/>
    <x v="2"/>
    <x v="2"/>
    <n v="1599.078"/>
    <n v="175.96"/>
    <n v="0.11003840963355099"/>
    <s v="Low"/>
    <s v="High"/>
    <s v="Product_0457"/>
    <n v="2021"/>
    <x v="0"/>
  </r>
  <r>
    <x v="458"/>
    <x v="138"/>
    <x v="3"/>
    <x v="5"/>
    <s v="Football"/>
    <x v="458"/>
    <n v="1"/>
    <n v="1532.07"/>
    <n v="0.28000000000000003"/>
    <d v="2021-01-20T00:00:00"/>
    <x v="2"/>
    <x v="0"/>
    <n v="1103.09039999999"/>
    <n v="156.53"/>
    <n v="0.141901334650362"/>
    <s v="Low"/>
    <s v="High"/>
    <s v="Product_0458"/>
    <n v="2021"/>
    <x v="0"/>
  </r>
  <r>
    <x v="459"/>
    <x v="424"/>
    <x v="2"/>
    <x v="1"/>
    <s v="Mobile"/>
    <x v="459"/>
    <n v="3"/>
    <n v="453.22"/>
    <n v="0.09"/>
    <d v="2021-01-20T00:00:00"/>
    <x v="1"/>
    <x v="4"/>
    <n v="1237.2906"/>
    <n v="159.49"/>
    <n v="0.12890261996656199"/>
    <s v="Low"/>
    <s v="Normal"/>
    <s v="Product_0459"/>
    <n v="2021"/>
    <x v="0"/>
  </r>
  <r>
    <x v="460"/>
    <x v="425"/>
    <x v="4"/>
    <x v="4"/>
    <s v="Textbook"/>
    <x v="460"/>
    <n v="5"/>
    <n v="1406.09"/>
    <n v="0.25"/>
    <d v="2021-01-20T00:00:00"/>
    <x v="2"/>
    <x v="0"/>
    <n v="5272.8374999999996"/>
    <n v="1033.96"/>
    <n v="0.19609176273685699"/>
    <s v="High"/>
    <s v="High"/>
    <s v="Product_0460"/>
    <n v="2021"/>
    <x v="0"/>
  </r>
  <r>
    <x v="461"/>
    <x v="426"/>
    <x v="3"/>
    <x v="3"/>
    <s v="Chair"/>
    <x v="461"/>
    <n v="9"/>
    <n v="403.36"/>
    <n v="0.2"/>
    <d v="2021-01-20T00:00:00"/>
    <x v="0"/>
    <x v="1"/>
    <n v="2904.192"/>
    <n v="325.25"/>
    <n v="0.111993284190577"/>
    <s v="Low"/>
    <s v="Normal"/>
    <s v="Product_0461"/>
    <n v="2021"/>
    <x v="0"/>
  </r>
  <r>
    <x v="462"/>
    <x v="427"/>
    <x v="1"/>
    <x v="1"/>
    <s v="Shirt"/>
    <x v="462"/>
    <n v="1"/>
    <n v="227.56"/>
    <n v="0.08"/>
    <d v="2021-01-20T00:00:00"/>
    <x v="1"/>
    <x v="2"/>
    <n v="209.3552"/>
    <n v="32.89"/>
    <n v="0.157101423800316"/>
    <s v="Low"/>
    <s v="Normal"/>
    <s v="Product_0462"/>
    <n v="2021"/>
    <x v="0"/>
  </r>
  <r>
    <x v="463"/>
    <x v="428"/>
    <x v="3"/>
    <x v="3"/>
    <s v="Novel"/>
    <x v="463"/>
    <n v="8"/>
    <n v="539.65"/>
    <n v="0.24"/>
    <d v="2021-01-20T00:00:00"/>
    <x v="1"/>
    <x v="1"/>
    <n v="3281.0720000000001"/>
    <n v="817.37"/>
    <n v="0.249116752085904"/>
    <s v="Medium"/>
    <s v="High"/>
    <s v="Product_0463"/>
    <n v="2021"/>
    <x v="0"/>
  </r>
  <r>
    <x v="464"/>
    <x v="429"/>
    <x v="3"/>
    <x v="4"/>
    <s v="Cricket"/>
    <x v="464"/>
    <n v="1"/>
    <n v="605.61"/>
    <n v="0.13"/>
    <d v="2021-01-20T00:00:00"/>
    <x v="1"/>
    <x v="1"/>
    <n v="526.88070000000005"/>
    <n v="73.14"/>
    <n v="0.13881700354558399"/>
    <s v="Low"/>
    <s v="Normal"/>
    <s v="Product_0464"/>
    <n v="2021"/>
    <x v="0"/>
  </r>
  <r>
    <x v="465"/>
    <x v="430"/>
    <x v="3"/>
    <x v="2"/>
    <s v="Table"/>
    <x v="465"/>
    <n v="9"/>
    <n v="1312.06"/>
    <n v="0.04"/>
    <d v="2021-01-20T00:00:00"/>
    <x v="0"/>
    <x v="2"/>
    <n v="11336.198399999999"/>
    <n v="1816.67"/>
    <n v="0.160253899578892"/>
    <s v="High"/>
    <s v="Normal"/>
    <s v="Product_0465"/>
    <n v="2021"/>
    <x v="0"/>
  </r>
  <r>
    <x v="466"/>
    <x v="431"/>
    <x v="3"/>
    <x v="4"/>
    <s v="Chair"/>
    <x v="466"/>
    <n v="6"/>
    <n v="363.72"/>
    <n v="0.3"/>
    <d v="2021-01-20T00:00:00"/>
    <x v="0"/>
    <x v="3"/>
    <n v="1527.624"/>
    <n v="229.92"/>
    <n v="0.15050824024760001"/>
    <s v="Low"/>
    <s v="High"/>
    <s v="Product_0466"/>
    <n v="2021"/>
    <x v="0"/>
  </r>
  <r>
    <x v="467"/>
    <x v="432"/>
    <x v="2"/>
    <x v="4"/>
    <s v="Novel"/>
    <x v="467"/>
    <n v="1"/>
    <n v="1864.1"/>
    <n v="0.13"/>
    <d v="2021-01-20T00:00:00"/>
    <x v="2"/>
    <x v="0"/>
    <n v="1621.76699999999"/>
    <n v="341.6"/>
    <n v="0.210634449954896"/>
    <s v="Low"/>
    <s v="Normal"/>
    <s v="Product_0467"/>
    <n v="2021"/>
    <x v="0"/>
  </r>
  <r>
    <x v="468"/>
    <x v="245"/>
    <x v="4"/>
    <x v="4"/>
    <s v="Cricket"/>
    <x v="468"/>
    <n v="8"/>
    <n v="1131.01"/>
    <n v="0.16"/>
    <d v="2021-01-20T00:00:00"/>
    <x v="2"/>
    <x v="4"/>
    <n v="7600.3871999999901"/>
    <n v="785.64"/>
    <n v="0.103368417861659"/>
    <s v="Medium"/>
    <s v="Normal"/>
    <s v="Product_0468"/>
    <n v="2021"/>
    <x v="0"/>
  </r>
  <r>
    <x v="469"/>
    <x v="433"/>
    <x v="0"/>
    <x v="3"/>
    <s v="Cricket"/>
    <x v="469"/>
    <n v="5"/>
    <n v="1007.32"/>
    <n v="0.24"/>
    <d v="2021-01-20T00:00:00"/>
    <x v="2"/>
    <x v="3"/>
    <n v="3827.8159999999998"/>
    <n v="321.87"/>
    <n v="8.4087113905161603E-2"/>
    <s v="Low"/>
    <s v="High"/>
    <s v="Product_0469"/>
    <n v="2021"/>
    <x v="0"/>
  </r>
  <r>
    <x v="470"/>
    <x v="434"/>
    <x v="3"/>
    <x v="0"/>
    <s v="Snacks"/>
    <x v="470"/>
    <n v="7"/>
    <n v="897.65"/>
    <n v="0.28999999999999998"/>
    <d v="2021-01-20T00:00:00"/>
    <x v="1"/>
    <x v="4"/>
    <n v="4461.3204999999998"/>
    <n v="895.92"/>
    <n v="0.20081946589580399"/>
    <s v="Medium"/>
    <s v="High"/>
    <s v="Product_0470"/>
    <n v="2021"/>
    <x v="0"/>
  </r>
  <r>
    <x v="471"/>
    <x v="435"/>
    <x v="1"/>
    <x v="4"/>
    <s v="Cricket"/>
    <x v="471"/>
    <n v="7"/>
    <n v="1154.8699999999999"/>
    <n v="0.26"/>
    <d v="2021-01-20T00:00:00"/>
    <x v="0"/>
    <x v="2"/>
    <n v="5982.22659999999"/>
    <n v="796.38"/>
    <n v="0.133124345373343"/>
    <s v="Medium"/>
    <s v="High"/>
    <s v="Product_0471"/>
    <n v="2021"/>
    <x v="0"/>
  </r>
  <r>
    <x v="472"/>
    <x v="436"/>
    <x v="3"/>
    <x v="5"/>
    <s v="Shoes"/>
    <x v="472"/>
    <n v="7"/>
    <n v="93.77"/>
    <n v="0.16"/>
    <d v="2021-01-20T00:00:00"/>
    <x v="2"/>
    <x v="0"/>
    <n v="551.36759999999902"/>
    <n v="128.33000000000001"/>
    <n v="0.23274853292068701"/>
    <s v="Low"/>
    <s v="Normal"/>
    <s v="Product_0472"/>
    <n v="2021"/>
    <x v="0"/>
  </r>
  <r>
    <x v="473"/>
    <x v="437"/>
    <x v="1"/>
    <x v="5"/>
    <s v="Chair"/>
    <x v="473"/>
    <n v="6"/>
    <n v="1980.67"/>
    <n v="0.16"/>
    <d v="2021-01-20T00:00:00"/>
    <x v="0"/>
    <x v="3"/>
    <n v="9982.5768000000007"/>
    <n v="1785.2"/>
    <n v="0.178831581841674"/>
    <s v="High"/>
    <s v="Normal"/>
    <s v="Product_0473"/>
    <n v="2021"/>
    <x v="0"/>
  </r>
  <r>
    <x v="474"/>
    <x v="438"/>
    <x v="2"/>
    <x v="1"/>
    <s v="Table"/>
    <x v="474"/>
    <n v="8"/>
    <n v="1137.17"/>
    <n v="0.08"/>
    <d v="2021-01-20T00:00:00"/>
    <x v="1"/>
    <x v="2"/>
    <n v="8369.5712000000003"/>
    <n v="1363.14"/>
    <n v="0.16286855890538299"/>
    <s v="High"/>
    <s v="Normal"/>
    <s v="Product_0474"/>
    <n v="2021"/>
    <x v="0"/>
  </r>
  <r>
    <x v="475"/>
    <x v="439"/>
    <x v="1"/>
    <x v="0"/>
    <s v="Table"/>
    <x v="475"/>
    <n v="9"/>
    <n v="118.63"/>
    <n v="0.14000000000000001"/>
    <d v="2021-01-20T00:00:00"/>
    <x v="0"/>
    <x v="3"/>
    <n v="918.19619999999998"/>
    <n v="58.85"/>
    <n v="6.4093055492932802E-2"/>
    <s v="Low"/>
    <s v="Normal"/>
    <s v="Product_0475"/>
    <n v="2021"/>
    <x v="0"/>
  </r>
  <r>
    <x v="476"/>
    <x v="316"/>
    <x v="0"/>
    <x v="1"/>
    <s v="Shoes"/>
    <x v="476"/>
    <n v="2"/>
    <n v="1200.46"/>
    <n v="0.28000000000000003"/>
    <d v="2021-01-20T00:00:00"/>
    <x v="0"/>
    <x v="1"/>
    <n v="1728.6623999999999"/>
    <n v="338.96"/>
    <n v="0.19608224254776399"/>
    <s v="Low"/>
    <s v="High"/>
    <s v="Product_0476"/>
    <n v="2021"/>
    <x v="0"/>
  </r>
  <r>
    <x v="477"/>
    <x v="440"/>
    <x v="4"/>
    <x v="5"/>
    <s v="Laptop"/>
    <x v="477"/>
    <n v="7"/>
    <n v="902.3"/>
    <n v="0.22"/>
    <d v="2021-01-20T00:00:00"/>
    <x v="1"/>
    <x v="0"/>
    <n v="4926.558"/>
    <n v="922.29"/>
    <n v="0.18720778279683301"/>
    <s v="Medium"/>
    <s v="High"/>
    <s v="Product_0477"/>
    <n v="2021"/>
    <x v="0"/>
  </r>
  <r>
    <x v="478"/>
    <x v="387"/>
    <x v="1"/>
    <x v="5"/>
    <s v="Textbook"/>
    <x v="478"/>
    <n v="2"/>
    <n v="96.87"/>
    <n v="0"/>
    <d v="2021-01-20T00:00:00"/>
    <x v="2"/>
    <x v="0"/>
    <n v="193.74"/>
    <n v="34.49"/>
    <n v="0.178022091462785"/>
    <s v="Low"/>
    <s v="Normal"/>
    <s v="Product_0478"/>
    <n v="2021"/>
    <x v="0"/>
  </r>
  <r>
    <x v="479"/>
    <x v="441"/>
    <x v="1"/>
    <x v="2"/>
    <s v="Chair"/>
    <x v="479"/>
    <n v="6"/>
    <n v="1852.64"/>
    <n v="0.03"/>
    <d v="2021-01-20T00:00:00"/>
    <x v="0"/>
    <x v="2"/>
    <n v="10782.364799999999"/>
    <n v="1116.8599999999999"/>
    <n v="0.10358210102481399"/>
    <s v="High"/>
    <s v="Normal"/>
    <s v="Product_0479"/>
    <n v="2021"/>
    <x v="0"/>
  </r>
  <r>
    <x v="480"/>
    <x v="442"/>
    <x v="4"/>
    <x v="4"/>
    <s v="Cricket"/>
    <x v="480"/>
    <n v="2"/>
    <n v="70.61"/>
    <n v="0.28000000000000003"/>
    <d v="2021-01-21T00:00:00"/>
    <x v="0"/>
    <x v="2"/>
    <n v="101.6784"/>
    <n v="24.34"/>
    <n v="0.239382209004076"/>
    <s v="Low"/>
    <s v="High"/>
    <s v="Product_0480"/>
    <n v="2021"/>
    <x v="0"/>
  </r>
  <r>
    <x v="481"/>
    <x v="11"/>
    <x v="0"/>
    <x v="5"/>
    <s v="Textbook"/>
    <x v="481"/>
    <n v="6"/>
    <n v="1176.8499999999999"/>
    <n v="0.25"/>
    <d v="2021-01-21T00:00:00"/>
    <x v="1"/>
    <x v="2"/>
    <n v="5295.8249999999998"/>
    <n v="605.48"/>
    <n v="0.11433157251230899"/>
    <s v="Medium"/>
    <s v="High"/>
    <s v="Product_0481"/>
    <n v="2021"/>
    <x v="0"/>
  </r>
  <r>
    <x v="482"/>
    <x v="47"/>
    <x v="3"/>
    <x v="3"/>
    <s v="Mobile"/>
    <x v="482"/>
    <n v="2"/>
    <n v="1925.49"/>
    <n v="0.15"/>
    <d v="2021-01-21T00:00:00"/>
    <x v="0"/>
    <x v="0"/>
    <n v="3273.3330000000001"/>
    <n v="263.33"/>
    <n v="8.0447055035341594E-2"/>
    <s v="Low"/>
    <s v="Normal"/>
    <s v="Product_0482"/>
    <n v="2021"/>
    <x v="0"/>
  </r>
  <r>
    <x v="483"/>
    <x v="443"/>
    <x v="1"/>
    <x v="3"/>
    <s v="Rice"/>
    <x v="483"/>
    <n v="1"/>
    <n v="513.33000000000004"/>
    <n v="0.19"/>
    <d v="2021-01-21T00:00:00"/>
    <x v="0"/>
    <x v="1"/>
    <n v="415.79730000000001"/>
    <n v="102.88"/>
    <n v="0.24742825410362199"/>
    <s v="Low"/>
    <s v="Normal"/>
    <s v="Product_0483"/>
    <n v="2021"/>
    <x v="0"/>
  </r>
  <r>
    <x v="484"/>
    <x v="444"/>
    <x v="4"/>
    <x v="1"/>
    <s v="Chair"/>
    <x v="484"/>
    <n v="7"/>
    <n v="545.65"/>
    <n v="0.09"/>
    <d v="2021-01-21T00:00:00"/>
    <x v="0"/>
    <x v="0"/>
    <n v="3475.7905000000001"/>
    <n v="692.55"/>
    <n v="0.19924963831968601"/>
    <s v="Medium"/>
    <s v="Normal"/>
    <s v="Product_0484"/>
    <n v="2021"/>
    <x v="0"/>
  </r>
  <r>
    <x v="485"/>
    <x v="445"/>
    <x v="2"/>
    <x v="1"/>
    <s v="Shirt"/>
    <x v="485"/>
    <n v="3"/>
    <n v="50.83"/>
    <n v="0.24"/>
    <d v="2021-01-21T00:00:00"/>
    <x v="1"/>
    <x v="2"/>
    <n v="115.89239999999999"/>
    <n v="15.41"/>
    <n v="0.132968167023895"/>
    <s v="Low"/>
    <s v="High"/>
    <s v="Product_0485"/>
    <n v="2021"/>
    <x v="0"/>
  </r>
  <r>
    <x v="486"/>
    <x v="446"/>
    <x v="4"/>
    <x v="4"/>
    <s v="Mobile"/>
    <x v="486"/>
    <n v="4"/>
    <n v="179.38"/>
    <n v="0.18"/>
    <d v="2021-01-21T00:00:00"/>
    <x v="0"/>
    <x v="4"/>
    <n v="588.3664"/>
    <n v="139.55000000000001"/>
    <n v="0.23718213684534001"/>
    <s v="Low"/>
    <s v="Normal"/>
    <s v="Product_0486"/>
    <n v="2021"/>
    <x v="0"/>
  </r>
  <r>
    <x v="487"/>
    <x v="447"/>
    <x v="2"/>
    <x v="4"/>
    <s v="Shoes"/>
    <x v="487"/>
    <n v="6"/>
    <n v="137.53"/>
    <n v="0.21"/>
    <d v="2021-01-21T00:00:00"/>
    <x v="1"/>
    <x v="1"/>
    <n v="651.8922"/>
    <n v="44.47"/>
    <n v="6.8216800262374699E-2"/>
    <s v="Low"/>
    <s v="High"/>
    <s v="Product_0487"/>
    <n v="2021"/>
    <x v="0"/>
  </r>
  <r>
    <x v="488"/>
    <x v="448"/>
    <x v="0"/>
    <x v="2"/>
    <s v="Cricket"/>
    <x v="488"/>
    <n v="5"/>
    <n v="1654.18"/>
    <n v="0.11"/>
    <d v="2021-01-21T00:00:00"/>
    <x v="2"/>
    <x v="0"/>
    <n v="7361.1009999999997"/>
    <n v="497.11"/>
    <n v="6.7532017289261503E-2"/>
    <s v="Low"/>
    <s v="Normal"/>
    <s v="Product_0488"/>
    <n v="2021"/>
    <x v="0"/>
  </r>
  <r>
    <x v="489"/>
    <x v="161"/>
    <x v="3"/>
    <x v="0"/>
    <s v="Laptop"/>
    <x v="489"/>
    <n v="4"/>
    <n v="1681.64"/>
    <n v="0.13"/>
    <d v="2021-01-21T00:00:00"/>
    <x v="0"/>
    <x v="4"/>
    <n v="5852.1072000000004"/>
    <n v="1091.3599999999999"/>
    <n v="0.18649009027039001"/>
    <s v="High"/>
    <s v="Normal"/>
    <s v="Product_0489"/>
    <n v="2021"/>
    <x v="0"/>
  </r>
  <r>
    <x v="490"/>
    <x v="449"/>
    <x v="4"/>
    <x v="1"/>
    <s v="Shirt"/>
    <x v="490"/>
    <n v="9"/>
    <n v="1467.07"/>
    <n v="0.06"/>
    <d v="2021-01-21T00:00:00"/>
    <x v="1"/>
    <x v="1"/>
    <n v="12411.412199999901"/>
    <n v="1062.3499999999999"/>
    <n v="8.5594611062873902E-2"/>
    <s v="High"/>
    <s v="Normal"/>
    <s v="Product_0490"/>
    <n v="2021"/>
    <x v="0"/>
  </r>
  <r>
    <x v="491"/>
    <x v="450"/>
    <x v="1"/>
    <x v="4"/>
    <s v="Laptop"/>
    <x v="491"/>
    <n v="6"/>
    <n v="737.85"/>
    <n v="0.28000000000000003"/>
    <d v="2021-01-21T00:00:00"/>
    <x v="1"/>
    <x v="0"/>
    <n v="3187.5120000000002"/>
    <n v="744.05"/>
    <n v="0.233426572198003"/>
    <s v="Medium"/>
    <s v="High"/>
    <s v="Product_0491"/>
    <n v="2021"/>
    <x v="0"/>
  </r>
  <r>
    <x v="492"/>
    <x v="451"/>
    <x v="0"/>
    <x v="1"/>
    <s v="Laptop"/>
    <x v="492"/>
    <n v="6"/>
    <n v="1651.45"/>
    <n v="0.28000000000000003"/>
    <d v="2021-01-21T00:00:00"/>
    <x v="0"/>
    <x v="2"/>
    <n v="7134.2640000000001"/>
    <n v="1555.78"/>
    <n v="0.218071548796064"/>
    <s v="High"/>
    <s v="High"/>
    <s v="Product_0492"/>
    <n v="2021"/>
    <x v="0"/>
  </r>
  <r>
    <x v="493"/>
    <x v="452"/>
    <x v="4"/>
    <x v="4"/>
    <s v="Football"/>
    <x v="493"/>
    <n v="2"/>
    <n v="1102.56"/>
    <n v="0.25"/>
    <d v="2021-01-21T00:00:00"/>
    <x v="1"/>
    <x v="0"/>
    <n v="1653.84"/>
    <n v="184.03"/>
    <n v="0.11127436753253001"/>
    <s v="Low"/>
    <s v="High"/>
    <s v="Product_0493"/>
    <n v="2021"/>
    <x v="0"/>
  </r>
  <r>
    <x v="494"/>
    <x v="10"/>
    <x v="1"/>
    <x v="5"/>
    <s v="Novel"/>
    <x v="494"/>
    <n v="6"/>
    <n v="643.41"/>
    <n v="0.28000000000000003"/>
    <d v="2021-01-21T00:00:00"/>
    <x v="2"/>
    <x v="1"/>
    <n v="2779.5311999999999"/>
    <n v="633.09"/>
    <n v="0.22776862515520599"/>
    <s v="Medium"/>
    <s v="High"/>
    <s v="Product_0494"/>
    <n v="2021"/>
    <x v="0"/>
  </r>
  <r>
    <x v="495"/>
    <x v="261"/>
    <x v="4"/>
    <x v="1"/>
    <s v="Novel"/>
    <x v="495"/>
    <n v="7"/>
    <n v="902.69"/>
    <n v="0.2"/>
    <d v="2021-01-21T00:00:00"/>
    <x v="2"/>
    <x v="2"/>
    <n v="5055.0640000000003"/>
    <n v="296.11"/>
    <n v="5.8576904268670002E-2"/>
    <s v="Low"/>
    <s v="Normal"/>
    <s v="Product_0495"/>
    <n v="2021"/>
    <x v="0"/>
  </r>
  <r>
    <x v="496"/>
    <x v="453"/>
    <x v="2"/>
    <x v="5"/>
    <s v="Snacks"/>
    <x v="496"/>
    <n v="8"/>
    <n v="178.25"/>
    <n v="7.0000000000000007E-2"/>
    <d v="2021-01-21T00:00:00"/>
    <x v="2"/>
    <x v="3"/>
    <n v="1326.1799999999901"/>
    <n v="211.83"/>
    <n v="0.159729448491156"/>
    <s v="Low"/>
    <s v="Normal"/>
    <s v="Product_0496"/>
    <n v="2021"/>
    <x v="0"/>
  </r>
  <r>
    <x v="497"/>
    <x v="454"/>
    <x v="4"/>
    <x v="1"/>
    <s v="Shirt"/>
    <x v="497"/>
    <n v="8"/>
    <n v="1892.57"/>
    <n v="0.23"/>
    <d v="2021-01-21T00:00:00"/>
    <x v="2"/>
    <x v="4"/>
    <n v="11658.2312"/>
    <n v="2764.31"/>
    <n v="0.23711229881939599"/>
    <s v="High"/>
    <s v="High"/>
    <s v="Product_0497"/>
    <n v="2021"/>
    <x v="0"/>
  </r>
  <r>
    <x v="498"/>
    <x v="455"/>
    <x v="4"/>
    <x v="0"/>
    <s v="Rice"/>
    <x v="498"/>
    <n v="9"/>
    <n v="1257.28"/>
    <n v="0.1"/>
    <d v="2021-01-21T00:00:00"/>
    <x v="1"/>
    <x v="2"/>
    <n v="10183.968000000001"/>
    <n v="2251.44"/>
    <n v="0.22107689262181501"/>
    <s v="High"/>
    <s v="Normal"/>
    <s v="Product_0498"/>
    <n v="2021"/>
    <x v="0"/>
  </r>
  <r>
    <x v="499"/>
    <x v="456"/>
    <x v="4"/>
    <x v="2"/>
    <s v="Snacks"/>
    <x v="499"/>
    <n v="3"/>
    <n v="1475.91"/>
    <n v="0.13"/>
    <d v="2021-01-21T00:00:00"/>
    <x v="1"/>
    <x v="2"/>
    <n v="3852.1251000000002"/>
    <n v="466.93"/>
    <n v="0.121213612714706"/>
    <s v="Low"/>
    <s v="Normal"/>
    <s v="Product_0499"/>
    <n v="2021"/>
    <x v="0"/>
  </r>
  <r>
    <x v="500"/>
    <x v="457"/>
    <x v="0"/>
    <x v="3"/>
    <s v="Shirt"/>
    <x v="500"/>
    <n v="7"/>
    <n v="1369.34"/>
    <n v="0.08"/>
    <d v="2021-01-21T00:00:00"/>
    <x v="2"/>
    <x v="1"/>
    <n v="8818.5496000000003"/>
    <n v="763.46"/>
    <n v="8.6574327370115403E-2"/>
    <s v="Medium"/>
    <s v="Normal"/>
    <s v="Product_0500"/>
    <n v="2021"/>
    <x v="0"/>
  </r>
  <r>
    <x v="501"/>
    <x v="85"/>
    <x v="4"/>
    <x v="3"/>
    <s v="Laptop"/>
    <x v="501"/>
    <n v="7"/>
    <n v="1352.11"/>
    <n v="0.13"/>
    <d v="2021-01-21T00:00:00"/>
    <x v="2"/>
    <x v="1"/>
    <n v="8234.3498999999993"/>
    <n v="758.45"/>
    <n v="9.2108060649693804E-2"/>
    <s v="Medium"/>
    <s v="Normal"/>
    <s v="Product_0501"/>
    <n v="2021"/>
    <x v="0"/>
  </r>
  <r>
    <x v="502"/>
    <x v="458"/>
    <x v="1"/>
    <x v="3"/>
    <s v="Snacks"/>
    <x v="502"/>
    <n v="1"/>
    <n v="83.66"/>
    <n v="0.2"/>
    <d v="2021-01-21T00:00:00"/>
    <x v="2"/>
    <x v="4"/>
    <n v="66.927999999999997"/>
    <n v="10.23"/>
    <n v="0.152850824766914"/>
    <s v="Low"/>
    <s v="Normal"/>
    <s v="Product_0502"/>
    <n v="2021"/>
    <x v="0"/>
  </r>
  <r>
    <x v="503"/>
    <x v="459"/>
    <x v="2"/>
    <x v="5"/>
    <s v="Shirt"/>
    <x v="503"/>
    <n v="8"/>
    <n v="1074.47"/>
    <n v="0.03"/>
    <d v="2021-01-21T00:00:00"/>
    <x v="2"/>
    <x v="1"/>
    <n v="8337.8871999999992"/>
    <n v="1412.06"/>
    <n v="0.169354653778478"/>
    <s v="High"/>
    <s v="Normal"/>
    <s v="Product_0503"/>
    <n v="2021"/>
    <x v="0"/>
  </r>
  <r>
    <x v="504"/>
    <x v="460"/>
    <x v="2"/>
    <x v="4"/>
    <s v="Rice"/>
    <x v="504"/>
    <n v="4"/>
    <n v="1652.33"/>
    <n v="0.03"/>
    <d v="2021-01-22T00:00:00"/>
    <x v="2"/>
    <x v="2"/>
    <n v="6411.0403999999999"/>
    <n v="362.63"/>
    <n v="5.6563362165055101E-2"/>
    <s v="Low"/>
    <s v="Normal"/>
    <s v="Product_0504"/>
    <n v="2021"/>
    <x v="0"/>
  </r>
  <r>
    <x v="505"/>
    <x v="461"/>
    <x v="4"/>
    <x v="3"/>
    <s v="Textbook"/>
    <x v="505"/>
    <n v="5"/>
    <n v="136.81"/>
    <n v="0.21"/>
    <d v="2021-01-22T00:00:00"/>
    <x v="1"/>
    <x v="4"/>
    <n v="540.39949999999999"/>
    <n v="71.72"/>
    <n v="0.13271662908644399"/>
    <s v="Low"/>
    <s v="High"/>
    <s v="Product_0505"/>
    <n v="2021"/>
    <x v="0"/>
  </r>
  <r>
    <x v="506"/>
    <x v="317"/>
    <x v="0"/>
    <x v="0"/>
    <s v="Mobile"/>
    <x v="506"/>
    <n v="6"/>
    <n v="1914.52"/>
    <n v="0.23"/>
    <d v="2021-01-22T00:00:00"/>
    <x v="2"/>
    <x v="4"/>
    <n v="8845.0823999999993"/>
    <n v="1911.22"/>
    <n v="0.216077127783456"/>
    <s v="High"/>
    <s v="High"/>
    <s v="Product_0506"/>
    <n v="2021"/>
    <x v="0"/>
  </r>
  <r>
    <x v="507"/>
    <x v="218"/>
    <x v="0"/>
    <x v="3"/>
    <s v="Textbook"/>
    <x v="507"/>
    <n v="3"/>
    <n v="877.11"/>
    <n v="0.17"/>
    <d v="2021-01-22T00:00:00"/>
    <x v="2"/>
    <x v="0"/>
    <n v="2184.0038999999902"/>
    <n v="303.27999999999997"/>
    <n v="0.138864220892646"/>
    <s v="Low"/>
    <s v="Normal"/>
    <s v="Product_0507"/>
    <n v="2021"/>
    <x v="0"/>
  </r>
  <r>
    <x v="508"/>
    <x v="224"/>
    <x v="1"/>
    <x v="1"/>
    <s v="Chair"/>
    <x v="508"/>
    <n v="5"/>
    <n v="615.29999999999995"/>
    <n v="0.05"/>
    <d v="2021-01-22T00:00:00"/>
    <x v="0"/>
    <x v="2"/>
    <n v="2922.6749999999902"/>
    <n v="245.02"/>
    <n v="8.3834158775779294E-2"/>
    <s v="Low"/>
    <s v="Normal"/>
    <s v="Product_0508"/>
    <n v="2021"/>
    <x v="0"/>
  </r>
  <r>
    <x v="509"/>
    <x v="30"/>
    <x v="4"/>
    <x v="5"/>
    <s v="Textbook"/>
    <x v="509"/>
    <n v="5"/>
    <n v="1087.05"/>
    <n v="0.13"/>
    <d v="2021-01-22T00:00:00"/>
    <x v="1"/>
    <x v="2"/>
    <n v="4728.6674999999996"/>
    <n v="1139.48"/>
    <n v="0.24097274760807399"/>
    <s v="High"/>
    <s v="Normal"/>
    <s v="Product_0509"/>
    <n v="2021"/>
    <x v="0"/>
  </r>
  <r>
    <x v="510"/>
    <x v="156"/>
    <x v="2"/>
    <x v="1"/>
    <s v="Textbook"/>
    <x v="510"/>
    <n v="1"/>
    <n v="1612.37"/>
    <n v="0.23"/>
    <d v="2021-01-22T00:00:00"/>
    <x v="2"/>
    <x v="1"/>
    <n v="1241.5248999999999"/>
    <n v="128.19"/>
    <n v="0.103252057208035"/>
    <s v="Low"/>
    <s v="High"/>
    <s v="Product_0510"/>
    <n v="2021"/>
    <x v="0"/>
  </r>
  <r>
    <x v="511"/>
    <x v="462"/>
    <x v="0"/>
    <x v="1"/>
    <s v="Cricket"/>
    <x v="511"/>
    <n v="3"/>
    <n v="975.77"/>
    <n v="0.21"/>
    <d v="2021-01-22T00:00:00"/>
    <x v="1"/>
    <x v="2"/>
    <n v="2312.5749000000001"/>
    <n v="484.91"/>
    <n v="0.20968401931543901"/>
    <s v="Low"/>
    <s v="High"/>
    <s v="Product_0511"/>
    <n v="2021"/>
    <x v="0"/>
  </r>
  <r>
    <x v="512"/>
    <x v="463"/>
    <x v="4"/>
    <x v="1"/>
    <s v="Textbook"/>
    <x v="512"/>
    <n v="3"/>
    <n v="1307.96"/>
    <n v="0.03"/>
    <d v="2021-01-22T00:00:00"/>
    <x v="0"/>
    <x v="1"/>
    <n v="3806.1635999999999"/>
    <n v="337.83"/>
    <n v="8.8758665024277997E-2"/>
    <s v="Low"/>
    <s v="Normal"/>
    <s v="Product_0512"/>
    <n v="2021"/>
    <x v="0"/>
  </r>
  <r>
    <x v="513"/>
    <x v="464"/>
    <x v="0"/>
    <x v="2"/>
    <s v="Shirt"/>
    <x v="513"/>
    <n v="1"/>
    <n v="1024.83"/>
    <n v="0.28999999999999998"/>
    <d v="2021-01-22T00:00:00"/>
    <x v="0"/>
    <x v="2"/>
    <n v="727.62929999999994"/>
    <n v="97.96"/>
    <n v="0.134628993087552"/>
    <s v="Low"/>
    <s v="High"/>
    <s v="Product_0513"/>
    <n v="2021"/>
    <x v="0"/>
  </r>
  <r>
    <x v="514"/>
    <x v="465"/>
    <x v="0"/>
    <x v="2"/>
    <s v="Rice"/>
    <x v="514"/>
    <n v="7"/>
    <n v="1280.98"/>
    <n v="7.0000000000000007E-2"/>
    <d v="2021-01-22T00:00:00"/>
    <x v="2"/>
    <x v="0"/>
    <n v="8339.1797999999999"/>
    <n v="1234.9000000000001"/>
    <n v="0.148084107744025"/>
    <s v="High"/>
    <s v="Normal"/>
    <s v="Product_0514"/>
    <n v="2021"/>
    <x v="0"/>
  </r>
  <r>
    <x v="515"/>
    <x v="154"/>
    <x v="2"/>
    <x v="4"/>
    <s v="Chair"/>
    <x v="515"/>
    <n v="1"/>
    <n v="319.16000000000003"/>
    <n v="7.0000000000000007E-2"/>
    <d v="2021-01-22T00:00:00"/>
    <x v="2"/>
    <x v="2"/>
    <n v="296.81880000000001"/>
    <n v="44.56"/>
    <n v="0.15012526160741799"/>
    <s v="Low"/>
    <s v="Normal"/>
    <s v="Product_0515"/>
    <n v="2021"/>
    <x v="0"/>
  </r>
  <r>
    <x v="516"/>
    <x v="466"/>
    <x v="3"/>
    <x v="5"/>
    <s v="Snacks"/>
    <x v="516"/>
    <n v="7"/>
    <n v="125.39"/>
    <n v="0.14000000000000001"/>
    <d v="2021-01-22T00:00:00"/>
    <x v="2"/>
    <x v="0"/>
    <n v="754.84780000000001"/>
    <n v="115.71"/>
    <n v="0.15328917962005101"/>
    <s v="Low"/>
    <s v="Normal"/>
    <s v="Product_0516"/>
    <n v="2021"/>
    <x v="0"/>
  </r>
  <r>
    <x v="517"/>
    <x v="467"/>
    <x v="1"/>
    <x v="0"/>
    <s v="Shirt"/>
    <x v="517"/>
    <n v="4"/>
    <n v="316.95999999999998"/>
    <n v="0.1"/>
    <d v="2021-01-22T00:00:00"/>
    <x v="2"/>
    <x v="2"/>
    <n v="1141.056"/>
    <n v="108.39"/>
    <n v="9.4990955746256101E-2"/>
    <s v="Low"/>
    <s v="Normal"/>
    <s v="Product_0517"/>
    <n v="2021"/>
    <x v="0"/>
  </r>
  <r>
    <x v="518"/>
    <x v="468"/>
    <x v="1"/>
    <x v="0"/>
    <s v="Shirt"/>
    <x v="518"/>
    <n v="9"/>
    <n v="607.38"/>
    <n v="0.3"/>
    <d v="2021-01-22T00:00:00"/>
    <x v="0"/>
    <x v="2"/>
    <n v="3826.4939999999901"/>
    <n v="586.15"/>
    <n v="0.1531819989787"/>
    <s v="Medium"/>
    <s v="High"/>
    <s v="Product_0518"/>
    <n v="2021"/>
    <x v="0"/>
  </r>
  <r>
    <x v="519"/>
    <x v="469"/>
    <x v="2"/>
    <x v="0"/>
    <s v="Shoes"/>
    <x v="519"/>
    <n v="7"/>
    <n v="544.04"/>
    <n v="0.02"/>
    <d v="2021-01-22T00:00:00"/>
    <x v="1"/>
    <x v="3"/>
    <n v="3732.1143999999899"/>
    <n v="546.16999999999996"/>
    <n v="0.14634331680722401"/>
    <s v="Medium"/>
    <s v="Normal"/>
    <s v="Product_0519"/>
    <n v="2021"/>
    <x v="0"/>
  </r>
  <r>
    <x v="520"/>
    <x v="470"/>
    <x v="0"/>
    <x v="1"/>
    <s v="Shirt"/>
    <x v="520"/>
    <n v="5"/>
    <n v="1249.5899999999999"/>
    <n v="0.09"/>
    <d v="2021-01-22T00:00:00"/>
    <x v="2"/>
    <x v="2"/>
    <n v="5685.6345000000001"/>
    <n v="521.62"/>
    <n v="9.1743498460901796E-2"/>
    <s v="Medium"/>
    <s v="Normal"/>
    <s v="Product_0520"/>
    <n v="2021"/>
    <x v="0"/>
  </r>
  <r>
    <x v="521"/>
    <x v="471"/>
    <x v="4"/>
    <x v="2"/>
    <s v="Cricket"/>
    <x v="521"/>
    <n v="7"/>
    <n v="938.98"/>
    <n v="0.11"/>
    <d v="2021-01-22T00:00:00"/>
    <x v="1"/>
    <x v="0"/>
    <n v="5849.8454000000002"/>
    <n v="1448.65"/>
    <n v="0.247639023075721"/>
    <s v="High"/>
    <s v="Normal"/>
    <s v="Product_0521"/>
    <n v="2021"/>
    <x v="0"/>
  </r>
  <r>
    <x v="522"/>
    <x v="472"/>
    <x v="0"/>
    <x v="5"/>
    <s v="Novel"/>
    <x v="522"/>
    <n v="9"/>
    <n v="125.68"/>
    <n v="0.15"/>
    <d v="2021-01-22T00:00:00"/>
    <x v="2"/>
    <x v="4"/>
    <n v="961.452"/>
    <n v="214.51"/>
    <n v="0.22311046209275101"/>
    <s v="Low"/>
    <s v="Normal"/>
    <s v="Product_0522"/>
    <n v="2021"/>
    <x v="0"/>
  </r>
  <r>
    <x v="523"/>
    <x v="473"/>
    <x v="2"/>
    <x v="1"/>
    <s v="Shoes"/>
    <x v="523"/>
    <n v="6"/>
    <n v="117.99"/>
    <n v="0"/>
    <d v="2021-01-22T00:00:00"/>
    <x v="2"/>
    <x v="0"/>
    <n v="707.93999999999903"/>
    <n v="161.07"/>
    <n v="0.22751928129502499"/>
    <s v="Low"/>
    <s v="Normal"/>
    <s v="Product_0523"/>
    <n v="2021"/>
    <x v="0"/>
  </r>
  <r>
    <x v="524"/>
    <x v="474"/>
    <x v="1"/>
    <x v="2"/>
    <s v="Chair"/>
    <x v="524"/>
    <n v="1"/>
    <n v="226.65"/>
    <n v="0.02"/>
    <d v="2021-01-22T00:00:00"/>
    <x v="0"/>
    <x v="2"/>
    <n v="222.11699999999999"/>
    <n v="41.56"/>
    <n v="0.18710859592016801"/>
    <s v="Low"/>
    <s v="Normal"/>
    <s v="Product_0524"/>
    <n v="2021"/>
    <x v="0"/>
  </r>
  <r>
    <x v="525"/>
    <x v="475"/>
    <x v="0"/>
    <x v="2"/>
    <s v="Snacks"/>
    <x v="525"/>
    <n v="6"/>
    <n v="738.51"/>
    <n v="0.08"/>
    <d v="2021-01-22T00:00:00"/>
    <x v="2"/>
    <x v="1"/>
    <n v="4076.5751999999902"/>
    <n v="334.2"/>
    <n v="8.1980580169354098E-2"/>
    <s v="Low"/>
    <s v="Normal"/>
    <s v="Product_0525"/>
    <n v="2021"/>
    <x v="0"/>
  </r>
  <r>
    <x v="526"/>
    <x v="476"/>
    <x v="1"/>
    <x v="3"/>
    <s v="Novel"/>
    <x v="526"/>
    <n v="1"/>
    <n v="62.06"/>
    <n v="0.17"/>
    <d v="2021-01-22T00:00:00"/>
    <x v="2"/>
    <x v="3"/>
    <n v="51.509799999999998"/>
    <n v="8.43"/>
    <n v="0.16365817766716201"/>
    <s v="Low"/>
    <s v="Normal"/>
    <s v="Product_0526"/>
    <n v="2021"/>
    <x v="0"/>
  </r>
  <r>
    <x v="527"/>
    <x v="1"/>
    <x v="4"/>
    <x v="3"/>
    <s v="Snacks"/>
    <x v="527"/>
    <n v="4"/>
    <n v="1013.28"/>
    <n v="0.23"/>
    <d v="2021-01-22T00:00:00"/>
    <x v="2"/>
    <x v="1"/>
    <n v="3120.9023999999999"/>
    <n v="668.77"/>
    <n v="0.214287380470469"/>
    <s v="Medium"/>
    <s v="High"/>
    <s v="Product_0527"/>
    <n v="2021"/>
    <x v="0"/>
  </r>
  <r>
    <x v="528"/>
    <x v="477"/>
    <x v="1"/>
    <x v="5"/>
    <s v="Table"/>
    <x v="528"/>
    <n v="8"/>
    <n v="753.31"/>
    <n v="0.21"/>
    <d v="2021-01-23T00:00:00"/>
    <x v="0"/>
    <x v="3"/>
    <n v="4760.9192000000003"/>
    <n v="274.93"/>
    <n v="5.7747251833217397E-2"/>
    <s v="Low"/>
    <s v="High"/>
    <s v="Product_0528"/>
    <n v="2021"/>
    <x v="0"/>
  </r>
  <r>
    <x v="529"/>
    <x v="478"/>
    <x v="1"/>
    <x v="5"/>
    <s v="Table"/>
    <x v="529"/>
    <n v="5"/>
    <n v="1133.1099999999999"/>
    <n v="0.17"/>
    <d v="2021-01-23T00:00:00"/>
    <x v="1"/>
    <x v="3"/>
    <n v="4702.40649999999"/>
    <n v="701.45"/>
    <n v="0.14916830350587501"/>
    <s v="Medium"/>
    <s v="Normal"/>
    <s v="Product_0529"/>
    <n v="2021"/>
    <x v="0"/>
  </r>
  <r>
    <x v="530"/>
    <x v="479"/>
    <x v="3"/>
    <x v="5"/>
    <s v="Chair"/>
    <x v="530"/>
    <n v="5"/>
    <n v="1455.61"/>
    <n v="0.12"/>
    <d v="2021-01-23T00:00:00"/>
    <x v="0"/>
    <x v="1"/>
    <n v="6404.6839999999902"/>
    <n v="827.64"/>
    <n v="0.129224174057612"/>
    <s v="Medium"/>
    <s v="Normal"/>
    <s v="Product_0530"/>
    <n v="2021"/>
    <x v="0"/>
  </r>
  <r>
    <x v="531"/>
    <x v="480"/>
    <x v="3"/>
    <x v="1"/>
    <s v="Football"/>
    <x v="531"/>
    <n v="8"/>
    <n v="539.4"/>
    <n v="0.26"/>
    <d v="2021-01-23T00:00:00"/>
    <x v="2"/>
    <x v="2"/>
    <n v="3193.248"/>
    <n v="295.14"/>
    <n v="9.2426269428494107E-2"/>
    <s v="Low"/>
    <s v="High"/>
    <s v="Product_0531"/>
    <n v="2021"/>
    <x v="0"/>
  </r>
  <r>
    <x v="532"/>
    <x v="481"/>
    <x v="3"/>
    <x v="4"/>
    <s v="Rice"/>
    <x v="532"/>
    <n v="8"/>
    <n v="356.31"/>
    <n v="0.14000000000000001"/>
    <d v="2021-01-23T00:00:00"/>
    <x v="2"/>
    <x v="0"/>
    <n v="2451.4128000000001"/>
    <n v="308.02"/>
    <n v="0.12564999252675799"/>
    <s v="Low"/>
    <s v="Normal"/>
    <s v="Product_0532"/>
    <n v="2021"/>
    <x v="0"/>
  </r>
  <r>
    <x v="533"/>
    <x v="482"/>
    <x v="1"/>
    <x v="5"/>
    <s v="Football"/>
    <x v="533"/>
    <n v="1"/>
    <n v="592.20000000000005"/>
    <n v="0.09"/>
    <d v="2021-01-23T00:00:00"/>
    <x v="2"/>
    <x v="1"/>
    <n v="538.90200000000004"/>
    <n v="132.94999999999999"/>
    <n v="0.246705337890748"/>
    <s v="Low"/>
    <s v="Normal"/>
    <s v="Product_0533"/>
    <n v="2021"/>
    <x v="0"/>
  </r>
  <r>
    <x v="534"/>
    <x v="41"/>
    <x v="2"/>
    <x v="3"/>
    <s v="Rice"/>
    <x v="534"/>
    <n v="5"/>
    <n v="53.44"/>
    <n v="0.19"/>
    <d v="2021-01-23T00:00:00"/>
    <x v="1"/>
    <x v="4"/>
    <n v="216.43199999999999"/>
    <n v="42.13"/>
    <n v="0.19465698233163301"/>
    <s v="Low"/>
    <s v="Normal"/>
    <s v="Product_0534"/>
    <n v="2021"/>
    <x v="0"/>
  </r>
  <r>
    <x v="535"/>
    <x v="0"/>
    <x v="1"/>
    <x v="4"/>
    <s v="Shoes"/>
    <x v="535"/>
    <n v="5"/>
    <n v="284.02999999999997"/>
    <n v="0.21"/>
    <d v="2021-01-23T00:00:00"/>
    <x v="1"/>
    <x v="3"/>
    <n v="1121.9185"/>
    <n v="123.31"/>
    <n v="0.109909944438923"/>
    <s v="Low"/>
    <s v="High"/>
    <s v="Product_0535"/>
    <n v="2021"/>
    <x v="0"/>
  </r>
  <r>
    <x v="536"/>
    <x v="483"/>
    <x v="2"/>
    <x v="1"/>
    <s v="Chair"/>
    <x v="536"/>
    <n v="8"/>
    <n v="1514.12"/>
    <n v="0.12"/>
    <d v="2021-01-23T00:00:00"/>
    <x v="2"/>
    <x v="0"/>
    <n v="10659.4047999999"/>
    <n v="1823.52"/>
    <n v="0.17107146545368199"/>
    <s v="High"/>
    <s v="Normal"/>
    <s v="Product_0536"/>
    <n v="2021"/>
    <x v="0"/>
  </r>
  <r>
    <x v="537"/>
    <x v="484"/>
    <x v="2"/>
    <x v="4"/>
    <s v="Rice"/>
    <x v="537"/>
    <n v="1"/>
    <n v="484.47"/>
    <n v="0.01"/>
    <d v="2021-01-23T00:00:00"/>
    <x v="2"/>
    <x v="4"/>
    <n v="479.62529999999998"/>
    <n v="47.64"/>
    <n v="9.9327537559007001E-2"/>
    <s v="Low"/>
    <s v="Normal"/>
    <s v="Product_0537"/>
    <n v="2021"/>
    <x v="0"/>
  </r>
  <r>
    <x v="538"/>
    <x v="485"/>
    <x v="3"/>
    <x v="0"/>
    <s v="Table"/>
    <x v="538"/>
    <n v="7"/>
    <n v="1988.88"/>
    <n v="0.03"/>
    <d v="2021-01-23T00:00:00"/>
    <x v="1"/>
    <x v="0"/>
    <n v="13504.495199999999"/>
    <n v="2325.0500000000002"/>
    <n v="0.172168597608891"/>
    <s v="High"/>
    <s v="Normal"/>
    <s v="Product_0538"/>
    <n v="2021"/>
    <x v="0"/>
  </r>
  <r>
    <x v="539"/>
    <x v="388"/>
    <x v="0"/>
    <x v="4"/>
    <s v="Table"/>
    <x v="539"/>
    <n v="7"/>
    <n v="377.27"/>
    <n v="0.25"/>
    <d v="2021-01-23T00:00:00"/>
    <x v="0"/>
    <x v="2"/>
    <n v="1980.6675"/>
    <n v="454.04"/>
    <n v="0.229235851045165"/>
    <s v="Low"/>
    <s v="High"/>
    <s v="Product_0539"/>
    <n v="2021"/>
    <x v="0"/>
  </r>
  <r>
    <x v="540"/>
    <x v="486"/>
    <x v="4"/>
    <x v="5"/>
    <s v="Laptop"/>
    <x v="540"/>
    <n v="9"/>
    <n v="1588.1"/>
    <n v="0.02"/>
    <d v="2021-01-23T00:00:00"/>
    <x v="0"/>
    <x v="4"/>
    <n v="14007.041999999999"/>
    <n v="2260.39"/>
    <n v="0.16137525681725001"/>
    <s v="High"/>
    <s v="Normal"/>
    <s v="Product_0540"/>
    <n v="2021"/>
    <x v="0"/>
  </r>
  <r>
    <x v="541"/>
    <x v="487"/>
    <x v="3"/>
    <x v="1"/>
    <s v="Rice"/>
    <x v="541"/>
    <n v="2"/>
    <n v="1424.84"/>
    <n v="0.18"/>
    <d v="2021-01-23T00:00:00"/>
    <x v="1"/>
    <x v="1"/>
    <n v="2336.7375999999999"/>
    <n v="459.56"/>
    <n v="0.196667353664357"/>
    <s v="Low"/>
    <s v="Normal"/>
    <s v="Product_0541"/>
    <n v="2021"/>
    <x v="0"/>
  </r>
  <r>
    <x v="542"/>
    <x v="488"/>
    <x v="3"/>
    <x v="5"/>
    <s v="Textbook"/>
    <x v="542"/>
    <n v="3"/>
    <n v="678.16"/>
    <n v="0.06"/>
    <d v="2021-01-23T00:00:00"/>
    <x v="1"/>
    <x v="0"/>
    <n v="1912.4112"/>
    <n v="269.01"/>
    <n v="0.140665354814906"/>
    <s v="Low"/>
    <s v="Normal"/>
    <s v="Product_0542"/>
    <n v="2021"/>
    <x v="0"/>
  </r>
  <r>
    <x v="543"/>
    <x v="489"/>
    <x v="0"/>
    <x v="3"/>
    <s v="Chair"/>
    <x v="543"/>
    <n v="4"/>
    <n v="694.94"/>
    <n v="7.0000000000000007E-2"/>
    <d v="2021-01-23T00:00:00"/>
    <x v="2"/>
    <x v="1"/>
    <n v="2585.1768000000002"/>
    <n v="400.25"/>
    <n v="0.15482500075043201"/>
    <s v="Low"/>
    <s v="Normal"/>
    <s v="Product_0543"/>
    <n v="2021"/>
    <x v="0"/>
  </r>
  <r>
    <x v="544"/>
    <x v="490"/>
    <x v="4"/>
    <x v="0"/>
    <s v="Novel"/>
    <x v="544"/>
    <n v="1"/>
    <n v="1148.93"/>
    <n v="0.08"/>
    <d v="2021-01-23T00:00:00"/>
    <x v="1"/>
    <x v="1"/>
    <n v="1057.0155999999999"/>
    <n v="199.79"/>
    <n v="0.18901329365432301"/>
    <s v="Low"/>
    <s v="Normal"/>
    <s v="Product_0544"/>
    <n v="2021"/>
    <x v="0"/>
  </r>
  <r>
    <x v="545"/>
    <x v="491"/>
    <x v="1"/>
    <x v="3"/>
    <s v="Mobile"/>
    <x v="545"/>
    <n v="7"/>
    <n v="1712.13"/>
    <n v="0.01"/>
    <d v="2021-01-23T00:00:00"/>
    <x v="1"/>
    <x v="0"/>
    <n v="11865.0609"/>
    <n v="2521.1"/>
    <n v="0.21248099957076499"/>
    <s v="High"/>
    <s v="Normal"/>
    <s v="Product_0545"/>
    <n v="2021"/>
    <x v="0"/>
  </r>
  <r>
    <x v="546"/>
    <x v="234"/>
    <x v="1"/>
    <x v="5"/>
    <s v="Shoes"/>
    <x v="546"/>
    <n v="3"/>
    <n v="803.06"/>
    <n v="0.05"/>
    <d v="2021-01-23T00:00:00"/>
    <x v="2"/>
    <x v="0"/>
    <n v="2288.72099999999"/>
    <n v="416.3"/>
    <n v="0.18189198246531699"/>
    <s v="Low"/>
    <s v="Normal"/>
    <s v="Product_0546"/>
    <n v="2021"/>
    <x v="0"/>
  </r>
  <r>
    <x v="547"/>
    <x v="492"/>
    <x v="3"/>
    <x v="5"/>
    <s v="Shirt"/>
    <x v="547"/>
    <n v="3"/>
    <n v="169.3"/>
    <n v="0.2"/>
    <d v="2021-01-23T00:00:00"/>
    <x v="1"/>
    <x v="3"/>
    <n v="406.32"/>
    <n v="99.75"/>
    <n v="0.245496160661548"/>
    <s v="Low"/>
    <s v="Normal"/>
    <s v="Product_0547"/>
    <n v="2021"/>
    <x v="0"/>
  </r>
  <r>
    <x v="548"/>
    <x v="493"/>
    <x v="4"/>
    <x v="5"/>
    <s v="Textbook"/>
    <x v="548"/>
    <n v="3"/>
    <n v="780.12"/>
    <n v="0.15"/>
    <d v="2021-01-23T00:00:00"/>
    <x v="2"/>
    <x v="3"/>
    <n v="1989.306"/>
    <n v="425.64"/>
    <n v="0.21396406586015401"/>
    <s v="Low"/>
    <s v="Normal"/>
    <s v="Product_0548"/>
    <n v="2021"/>
    <x v="0"/>
  </r>
  <r>
    <x v="549"/>
    <x v="437"/>
    <x v="3"/>
    <x v="2"/>
    <s v="Shirt"/>
    <x v="549"/>
    <n v="8"/>
    <n v="454.26"/>
    <n v="0.24"/>
    <d v="2021-01-23T00:00:00"/>
    <x v="0"/>
    <x v="4"/>
    <n v="2761.9007999999999"/>
    <n v="567.38"/>
    <n v="0.205430984342378"/>
    <s v="Medium"/>
    <s v="High"/>
    <s v="Product_0549"/>
    <n v="2021"/>
    <x v="0"/>
  </r>
  <r>
    <x v="550"/>
    <x v="494"/>
    <x v="2"/>
    <x v="0"/>
    <s v="Rice"/>
    <x v="550"/>
    <n v="9"/>
    <n v="1881.45"/>
    <n v="0.02"/>
    <d v="2021-01-23T00:00:00"/>
    <x v="0"/>
    <x v="4"/>
    <n v="16594.388999999999"/>
    <n v="3634.51"/>
    <n v="0.219020417081943"/>
    <s v="High"/>
    <s v="Normal"/>
    <s v="Product_0550"/>
    <n v="2021"/>
    <x v="0"/>
  </r>
  <r>
    <x v="551"/>
    <x v="332"/>
    <x v="3"/>
    <x v="5"/>
    <s v="Novel"/>
    <x v="551"/>
    <n v="2"/>
    <n v="1409.68"/>
    <n v="0.27"/>
    <d v="2021-01-23T00:00:00"/>
    <x v="0"/>
    <x v="4"/>
    <n v="2058.1327999999999"/>
    <n v="218.66"/>
    <n v="0.106241929578111"/>
    <s v="Low"/>
    <s v="High"/>
    <s v="Product_0551"/>
    <n v="2021"/>
    <x v="0"/>
  </r>
  <r>
    <x v="552"/>
    <x v="495"/>
    <x v="3"/>
    <x v="5"/>
    <s v="Textbook"/>
    <x v="552"/>
    <n v="1"/>
    <n v="149.12"/>
    <n v="0.3"/>
    <d v="2021-01-24T00:00:00"/>
    <x v="2"/>
    <x v="3"/>
    <n v="104.384"/>
    <n v="14.24"/>
    <n v="0.13641937461680001"/>
    <s v="Low"/>
    <s v="High"/>
    <s v="Product_0552"/>
    <n v="2021"/>
    <x v="0"/>
  </r>
  <r>
    <x v="553"/>
    <x v="496"/>
    <x v="1"/>
    <x v="3"/>
    <s v="Football"/>
    <x v="553"/>
    <n v="9"/>
    <n v="621.33000000000004"/>
    <n v="0"/>
    <d v="2021-01-24T00:00:00"/>
    <x v="0"/>
    <x v="1"/>
    <n v="5591.97"/>
    <n v="910.89"/>
    <n v="0.16289250478811601"/>
    <s v="Medium"/>
    <s v="Normal"/>
    <s v="Product_0553"/>
    <n v="2021"/>
    <x v="0"/>
  </r>
  <r>
    <x v="554"/>
    <x v="497"/>
    <x v="1"/>
    <x v="3"/>
    <s v="Shoes"/>
    <x v="554"/>
    <n v="6"/>
    <n v="147.91999999999999"/>
    <n v="0.28999999999999998"/>
    <d v="2021-01-24T00:00:00"/>
    <x v="0"/>
    <x v="2"/>
    <n v="630.13919999999996"/>
    <n v="89.78"/>
    <n v="0.14247645599575501"/>
    <s v="Low"/>
    <s v="High"/>
    <s v="Product_0554"/>
    <n v="2021"/>
    <x v="0"/>
  </r>
  <r>
    <x v="555"/>
    <x v="498"/>
    <x v="1"/>
    <x v="5"/>
    <s v="Textbook"/>
    <x v="555"/>
    <n v="9"/>
    <n v="1668.53"/>
    <n v="7.0000000000000007E-2"/>
    <d v="2021-01-24T00:00:00"/>
    <x v="2"/>
    <x v="2"/>
    <n v="13965.596099999901"/>
    <n v="3065.33"/>
    <n v="0.21949152603661701"/>
    <s v="High"/>
    <s v="Normal"/>
    <s v="Product_0555"/>
    <n v="2021"/>
    <x v="0"/>
  </r>
  <r>
    <x v="556"/>
    <x v="175"/>
    <x v="2"/>
    <x v="1"/>
    <s v="Snacks"/>
    <x v="556"/>
    <n v="6"/>
    <n v="1817.28"/>
    <n v="0.21"/>
    <d v="2021-01-24T00:00:00"/>
    <x v="2"/>
    <x v="0"/>
    <n v="8613.9071999999996"/>
    <n v="477.33"/>
    <n v="5.5413877688396701E-2"/>
    <s v="Low"/>
    <s v="High"/>
    <s v="Product_0556"/>
    <n v="2021"/>
    <x v="0"/>
  </r>
  <r>
    <x v="557"/>
    <x v="499"/>
    <x v="1"/>
    <x v="2"/>
    <s v="Novel"/>
    <x v="557"/>
    <n v="2"/>
    <n v="268.95"/>
    <n v="0.09"/>
    <d v="2021-01-24T00:00:00"/>
    <x v="0"/>
    <x v="3"/>
    <n v="489.48899999999998"/>
    <n v="44.95"/>
    <n v="9.1830459928619407E-2"/>
    <s v="Low"/>
    <s v="Normal"/>
    <s v="Product_0557"/>
    <n v="2021"/>
    <x v="0"/>
  </r>
  <r>
    <x v="558"/>
    <x v="500"/>
    <x v="4"/>
    <x v="3"/>
    <s v="Cricket"/>
    <x v="558"/>
    <n v="1"/>
    <n v="908.57"/>
    <n v="0.16"/>
    <d v="2021-01-24T00:00:00"/>
    <x v="0"/>
    <x v="0"/>
    <n v="763.19880000000001"/>
    <n v="172.74"/>
    <n v="0.22633683386294601"/>
    <s v="Low"/>
    <s v="Normal"/>
    <s v="Product_0558"/>
    <n v="2021"/>
    <x v="0"/>
  </r>
  <r>
    <x v="559"/>
    <x v="501"/>
    <x v="0"/>
    <x v="1"/>
    <s v="Shirt"/>
    <x v="559"/>
    <n v="8"/>
    <n v="1867.17"/>
    <n v="0.15"/>
    <d v="2021-01-24T00:00:00"/>
    <x v="0"/>
    <x v="2"/>
    <n v="12696.755999999999"/>
    <n v="784.91"/>
    <n v="6.1819727810788802E-2"/>
    <s v="Medium"/>
    <s v="Normal"/>
    <s v="Product_0559"/>
    <n v="2021"/>
    <x v="0"/>
  </r>
  <r>
    <x v="560"/>
    <x v="502"/>
    <x v="4"/>
    <x v="2"/>
    <s v="Table"/>
    <x v="560"/>
    <n v="3"/>
    <n v="333.16"/>
    <n v="0.11"/>
    <d v="2021-01-24T00:00:00"/>
    <x v="1"/>
    <x v="0"/>
    <n v="889.53719999999998"/>
    <n v="84.86"/>
    <n v="9.5397921525935098E-2"/>
    <s v="Low"/>
    <s v="Normal"/>
    <s v="Product_0560"/>
    <n v="2021"/>
    <x v="0"/>
  </r>
  <r>
    <x v="561"/>
    <x v="503"/>
    <x v="4"/>
    <x v="5"/>
    <s v="Shoes"/>
    <x v="561"/>
    <n v="1"/>
    <n v="619.21"/>
    <n v="0.22"/>
    <d v="2021-01-24T00:00:00"/>
    <x v="2"/>
    <x v="3"/>
    <n v="482.98379999999997"/>
    <n v="58.08"/>
    <n v="0.12025248051798"/>
    <s v="Low"/>
    <s v="High"/>
    <s v="Product_0561"/>
    <n v="2021"/>
    <x v="0"/>
  </r>
  <r>
    <x v="562"/>
    <x v="110"/>
    <x v="1"/>
    <x v="0"/>
    <s v="Textbook"/>
    <x v="562"/>
    <n v="8"/>
    <n v="643.34"/>
    <n v="0.18"/>
    <d v="2021-01-24T00:00:00"/>
    <x v="2"/>
    <x v="3"/>
    <n v="4220.3104000000003"/>
    <n v="844.69"/>
    <n v="0.200148785264705"/>
    <s v="Medium"/>
    <s v="Normal"/>
    <s v="Product_0562"/>
    <n v="2021"/>
    <x v="0"/>
  </r>
  <r>
    <x v="563"/>
    <x v="504"/>
    <x v="0"/>
    <x v="4"/>
    <s v="Football"/>
    <x v="563"/>
    <n v="1"/>
    <n v="108.61"/>
    <n v="0.15"/>
    <d v="2021-01-24T00:00:00"/>
    <x v="2"/>
    <x v="3"/>
    <n v="92.3185"/>
    <n v="14.96"/>
    <n v="0.16204769358254301"/>
    <s v="Low"/>
    <s v="Normal"/>
    <s v="Product_0563"/>
    <n v="2021"/>
    <x v="0"/>
  </r>
  <r>
    <x v="564"/>
    <x v="505"/>
    <x v="0"/>
    <x v="4"/>
    <s v="Chair"/>
    <x v="564"/>
    <n v="8"/>
    <n v="120.73"/>
    <n v="0.28999999999999998"/>
    <d v="2021-01-24T00:00:00"/>
    <x v="2"/>
    <x v="2"/>
    <n v="685.74639999999999"/>
    <n v="165.21"/>
    <n v="0.24091996691488299"/>
    <s v="Low"/>
    <s v="High"/>
    <s v="Product_0564"/>
    <n v="2021"/>
    <x v="0"/>
  </r>
  <r>
    <x v="565"/>
    <x v="462"/>
    <x v="0"/>
    <x v="5"/>
    <s v="Novel"/>
    <x v="565"/>
    <n v="1"/>
    <n v="1907.95"/>
    <n v="0.28000000000000003"/>
    <d v="2021-01-24T00:00:00"/>
    <x v="0"/>
    <x v="3"/>
    <n v="1373.7239999999999"/>
    <n v="131.29"/>
    <n v="9.5572327483541095E-2"/>
    <s v="Low"/>
    <s v="High"/>
    <s v="Product_0565"/>
    <n v="2021"/>
    <x v="0"/>
  </r>
  <r>
    <x v="566"/>
    <x v="506"/>
    <x v="2"/>
    <x v="3"/>
    <s v="Football"/>
    <x v="566"/>
    <n v="9"/>
    <n v="1163.6300000000001"/>
    <n v="0.28999999999999998"/>
    <d v="2021-01-24T00:00:00"/>
    <x v="2"/>
    <x v="4"/>
    <n v="7435.5956999999999"/>
    <n v="1668.73"/>
    <n v="0.22442452055320899"/>
    <s v="High"/>
    <s v="High"/>
    <s v="Product_0566"/>
    <n v="2021"/>
    <x v="0"/>
  </r>
  <r>
    <x v="567"/>
    <x v="507"/>
    <x v="1"/>
    <x v="1"/>
    <s v="Shoes"/>
    <x v="567"/>
    <n v="9"/>
    <n v="647.96"/>
    <n v="0.26"/>
    <d v="2021-01-24T00:00:00"/>
    <x v="1"/>
    <x v="4"/>
    <n v="4315.4135999999999"/>
    <n v="459.95"/>
    <n v="0.106583063092724"/>
    <s v="Low"/>
    <s v="High"/>
    <s v="Product_0567"/>
    <n v="2021"/>
    <x v="0"/>
  </r>
  <r>
    <x v="568"/>
    <x v="508"/>
    <x v="0"/>
    <x v="0"/>
    <s v="Snacks"/>
    <x v="568"/>
    <n v="9"/>
    <n v="788.42"/>
    <n v="0.08"/>
    <d v="2021-01-24T00:00:00"/>
    <x v="1"/>
    <x v="3"/>
    <n v="6528.1175999999996"/>
    <n v="646.92999999999995"/>
    <n v="9.9099011329085093E-2"/>
    <s v="Medium"/>
    <s v="Normal"/>
    <s v="Product_0568"/>
    <n v="2021"/>
    <x v="0"/>
  </r>
  <r>
    <x v="569"/>
    <x v="399"/>
    <x v="2"/>
    <x v="2"/>
    <s v="Shirt"/>
    <x v="569"/>
    <n v="3"/>
    <n v="1443.94"/>
    <n v="0.1"/>
    <d v="2021-01-24T00:00:00"/>
    <x v="0"/>
    <x v="4"/>
    <n v="3898.6379999999999"/>
    <n v="583.53"/>
    <n v="0.14967534816004999"/>
    <s v="Medium"/>
    <s v="Normal"/>
    <s v="Product_0569"/>
    <n v="2021"/>
    <x v="0"/>
  </r>
  <r>
    <x v="570"/>
    <x v="377"/>
    <x v="3"/>
    <x v="5"/>
    <s v="Novel"/>
    <x v="570"/>
    <n v="4"/>
    <n v="764.71"/>
    <n v="7.0000000000000007E-2"/>
    <d v="2021-01-24T00:00:00"/>
    <x v="0"/>
    <x v="3"/>
    <n v="2844.7212"/>
    <n v="182.75"/>
    <n v="6.4241796348970898E-2"/>
    <s v="Low"/>
    <s v="Normal"/>
    <s v="Product_0570"/>
    <n v="2021"/>
    <x v="0"/>
  </r>
  <r>
    <x v="571"/>
    <x v="509"/>
    <x v="3"/>
    <x v="0"/>
    <s v="Table"/>
    <x v="571"/>
    <n v="5"/>
    <n v="494.13"/>
    <n v="0.3"/>
    <d v="2021-01-24T00:00:00"/>
    <x v="2"/>
    <x v="2"/>
    <n v="1729.4549999999999"/>
    <n v="219.4"/>
    <n v="0.12686077405887999"/>
    <s v="Low"/>
    <s v="High"/>
    <s v="Product_0571"/>
    <n v="2021"/>
    <x v="0"/>
  </r>
  <r>
    <x v="572"/>
    <x v="14"/>
    <x v="2"/>
    <x v="0"/>
    <s v="Mobile"/>
    <x v="572"/>
    <n v="6"/>
    <n v="248.58"/>
    <n v="0.05"/>
    <d v="2021-01-24T00:00:00"/>
    <x v="0"/>
    <x v="4"/>
    <n v="1416.9059999999999"/>
    <n v="171.64"/>
    <n v="0.121137182000782"/>
    <s v="Low"/>
    <s v="Normal"/>
    <s v="Product_0572"/>
    <n v="2021"/>
    <x v="0"/>
  </r>
  <r>
    <x v="573"/>
    <x v="510"/>
    <x v="2"/>
    <x v="3"/>
    <s v="Chair"/>
    <x v="573"/>
    <n v="9"/>
    <n v="1471.42"/>
    <n v="0.11"/>
    <d v="2021-01-24T00:00:00"/>
    <x v="0"/>
    <x v="2"/>
    <n v="11786.074199999999"/>
    <n v="966.7"/>
    <n v="8.2020525545308406E-2"/>
    <s v="Medium"/>
    <s v="Normal"/>
    <s v="Product_0573"/>
    <n v="2021"/>
    <x v="0"/>
  </r>
  <r>
    <x v="574"/>
    <x v="511"/>
    <x v="1"/>
    <x v="2"/>
    <s v="Novel"/>
    <x v="574"/>
    <n v="4"/>
    <n v="402.1"/>
    <n v="0.06"/>
    <d v="2021-01-24T00:00:00"/>
    <x v="0"/>
    <x v="4"/>
    <n v="1511.896"/>
    <n v="335.88"/>
    <n v="0.22215813786133401"/>
    <s v="Low"/>
    <s v="Normal"/>
    <s v="Product_0574"/>
    <n v="2021"/>
    <x v="0"/>
  </r>
  <r>
    <x v="575"/>
    <x v="443"/>
    <x v="1"/>
    <x v="0"/>
    <s v="Table"/>
    <x v="575"/>
    <n v="6"/>
    <n v="185.81"/>
    <n v="7.0000000000000007E-2"/>
    <d v="2021-01-24T00:00:00"/>
    <x v="1"/>
    <x v="1"/>
    <n v="1036.8198"/>
    <n v="131.86000000000001"/>
    <n v="0.127177355216403"/>
    <s v="Low"/>
    <s v="Normal"/>
    <s v="Product_0575"/>
    <n v="2021"/>
    <x v="0"/>
  </r>
  <r>
    <x v="576"/>
    <x v="512"/>
    <x v="3"/>
    <x v="3"/>
    <s v="Snacks"/>
    <x v="576"/>
    <n v="1"/>
    <n v="882.56"/>
    <n v="7.0000000000000007E-2"/>
    <d v="2021-01-25T00:00:00"/>
    <x v="2"/>
    <x v="1"/>
    <n v="820.78079999999898"/>
    <n v="202.23"/>
    <n v="0.246387342393974"/>
    <s v="Low"/>
    <s v="Normal"/>
    <s v="Product_0576"/>
    <n v="2021"/>
    <x v="0"/>
  </r>
  <r>
    <x v="577"/>
    <x v="513"/>
    <x v="0"/>
    <x v="1"/>
    <s v="Cricket"/>
    <x v="577"/>
    <n v="2"/>
    <n v="127.16"/>
    <n v="0.19"/>
    <d v="2021-01-25T00:00:00"/>
    <x v="0"/>
    <x v="2"/>
    <n v="205.9992"/>
    <n v="47.37"/>
    <n v="0.229952349329512"/>
    <s v="Low"/>
    <s v="Normal"/>
    <s v="Product_0577"/>
    <n v="2021"/>
    <x v="0"/>
  </r>
  <r>
    <x v="578"/>
    <x v="514"/>
    <x v="3"/>
    <x v="3"/>
    <s v="Snacks"/>
    <x v="578"/>
    <n v="8"/>
    <n v="1931.75"/>
    <n v="0.02"/>
    <d v="2021-01-25T00:00:00"/>
    <x v="2"/>
    <x v="4"/>
    <n v="15144.92"/>
    <n v="1347.32"/>
    <n v="8.8961843311156502E-2"/>
    <s v="High"/>
    <s v="Normal"/>
    <s v="Product_0578"/>
    <n v="2021"/>
    <x v="0"/>
  </r>
  <r>
    <x v="579"/>
    <x v="515"/>
    <x v="0"/>
    <x v="1"/>
    <s v="Snacks"/>
    <x v="579"/>
    <n v="4"/>
    <n v="1273.22"/>
    <n v="0.17"/>
    <d v="2021-01-25T00:00:00"/>
    <x v="2"/>
    <x v="1"/>
    <n v="4227.0904"/>
    <n v="638.39"/>
    <n v="0.151023503069629"/>
    <s v="Medium"/>
    <s v="Normal"/>
    <s v="Product_0579"/>
    <n v="2021"/>
    <x v="0"/>
  </r>
  <r>
    <x v="580"/>
    <x v="516"/>
    <x v="0"/>
    <x v="1"/>
    <s v="Textbook"/>
    <x v="580"/>
    <n v="7"/>
    <n v="347.76"/>
    <n v="0.25"/>
    <d v="2021-01-25T00:00:00"/>
    <x v="2"/>
    <x v="3"/>
    <n v="1825.73999999999"/>
    <n v="311.02999999999997"/>
    <n v="0.17035832046184099"/>
    <s v="Low"/>
    <s v="High"/>
    <s v="Product_0580"/>
    <n v="2021"/>
    <x v="0"/>
  </r>
  <r>
    <x v="581"/>
    <x v="517"/>
    <x v="1"/>
    <x v="0"/>
    <s v="Shirt"/>
    <x v="581"/>
    <n v="4"/>
    <n v="386.29"/>
    <n v="0.23"/>
    <d v="2021-01-25T00:00:00"/>
    <x v="1"/>
    <x v="0"/>
    <n v="1189.7732000000001"/>
    <n v="254.36"/>
    <n v="0.21378864476019499"/>
    <s v="Low"/>
    <s v="High"/>
    <s v="Product_0581"/>
    <n v="2021"/>
    <x v="0"/>
  </r>
  <r>
    <x v="582"/>
    <x v="518"/>
    <x v="4"/>
    <x v="3"/>
    <s v="Shoes"/>
    <x v="582"/>
    <n v="9"/>
    <n v="1161.17"/>
    <n v="0.05"/>
    <d v="2021-01-25T00:00:00"/>
    <x v="2"/>
    <x v="1"/>
    <n v="9928.0035000000007"/>
    <n v="2254.9299999999998"/>
    <n v="0.22712824386091299"/>
    <s v="High"/>
    <s v="Normal"/>
    <s v="Product_0582"/>
    <n v="2021"/>
    <x v="0"/>
  </r>
  <r>
    <x v="583"/>
    <x v="519"/>
    <x v="4"/>
    <x v="1"/>
    <s v="Novel"/>
    <x v="583"/>
    <n v="9"/>
    <n v="745.3"/>
    <n v="0.27"/>
    <d v="2021-01-25T00:00:00"/>
    <x v="2"/>
    <x v="1"/>
    <n v="4896.6210000000001"/>
    <n v="855.95"/>
    <n v="0.17480421703047899"/>
    <s v="Medium"/>
    <s v="High"/>
    <s v="Product_0583"/>
    <n v="2021"/>
    <x v="0"/>
  </r>
  <r>
    <x v="584"/>
    <x v="520"/>
    <x v="2"/>
    <x v="2"/>
    <s v="Shoes"/>
    <x v="584"/>
    <n v="4"/>
    <n v="1559.82"/>
    <n v="0.23"/>
    <d v="2021-01-25T00:00:00"/>
    <x v="0"/>
    <x v="3"/>
    <n v="4804.2456000000002"/>
    <n v="273.97000000000003"/>
    <n v="5.7026643267363397E-2"/>
    <s v="Low"/>
    <s v="High"/>
    <s v="Product_0584"/>
    <n v="2021"/>
    <x v="0"/>
  </r>
  <r>
    <x v="585"/>
    <x v="521"/>
    <x v="1"/>
    <x v="0"/>
    <s v="Novel"/>
    <x v="585"/>
    <n v="8"/>
    <n v="1114.32"/>
    <n v="0"/>
    <d v="2021-01-25T00:00:00"/>
    <x v="0"/>
    <x v="1"/>
    <n v="8914.56"/>
    <n v="1303.8"/>
    <n v="0.14625511522722401"/>
    <s v="High"/>
    <s v="Normal"/>
    <s v="Product_0585"/>
    <n v="2021"/>
    <x v="0"/>
  </r>
  <r>
    <x v="586"/>
    <x v="522"/>
    <x v="0"/>
    <x v="3"/>
    <s v="Table"/>
    <x v="586"/>
    <n v="6"/>
    <n v="895"/>
    <n v="0.22"/>
    <d v="2021-01-25T00:00:00"/>
    <x v="1"/>
    <x v="1"/>
    <n v="4188.6000000000004"/>
    <n v="950.65"/>
    <n v="0.22696127584395701"/>
    <s v="Medium"/>
    <s v="High"/>
    <s v="Product_0586"/>
    <n v="2021"/>
    <x v="0"/>
  </r>
  <r>
    <x v="587"/>
    <x v="523"/>
    <x v="4"/>
    <x v="3"/>
    <s v="Cricket"/>
    <x v="587"/>
    <n v="1"/>
    <n v="1927.81"/>
    <n v="0.22"/>
    <d v="2021-01-25T00:00:00"/>
    <x v="2"/>
    <x v="1"/>
    <n v="1503.6918000000001"/>
    <n v="289.94"/>
    <n v="0.192818767782068"/>
    <s v="Low"/>
    <s v="High"/>
    <s v="Product_0587"/>
    <n v="2021"/>
    <x v="0"/>
  </r>
  <r>
    <x v="588"/>
    <x v="524"/>
    <x v="0"/>
    <x v="4"/>
    <s v="Textbook"/>
    <x v="588"/>
    <n v="7"/>
    <n v="811.92"/>
    <n v="0.15"/>
    <d v="2021-01-25T00:00:00"/>
    <x v="1"/>
    <x v="4"/>
    <n v="4830.924"/>
    <n v="1082.26"/>
    <n v="0.224027535933084"/>
    <s v="High"/>
    <s v="Normal"/>
    <s v="Product_0588"/>
    <n v="2021"/>
    <x v="0"/>
  </r>
  <r>
    <x v="589"/>
    <x v="525"/>
    <x v="4"/>
    <x v="3"/>
    <s v="Cricket"/>
    <x v="589"/>
    <n v="1"/>
    <n v="831.19"/>
    <n v="0.01"/>
    <d v="2021-01-25T00:00:00"/>
    <x v="2"/>
    <x v="1"/>
    <n v="822.87810000000002"/>
    <n v="152.08000000000001"/>
    <n v="0.18481473744410001"/>
    <s v="Low"/>
    <s v="Normal"/>
    <s v="Product_0589"/>
    <n v="2021"/>
    <x v="0"/>
  </r>
  <r>
    <x v="590"/>
    <x v="375"/>
    <x v="4"/>
    <x v="0"/>
    <s v="Football"/>
    <x v="590"/>
    <n v="3"/>
    <n v="1348.26"/>
    <n v="0.17"/>
    <d v="2021-01-25T00:00:00"/>
    <x v="1"/>
    <x v="0"/>
    <n v="3357.1673999999998"/>
    <n v="197.42"/>
    <n v="5.8805527540866702E-2"/>
    <s v="Low"/>
    <s v="Normal"/>
    <s v="Product_0590"/>
    <n v="2021"/>
    <x v="0"/>
  </r>
  <r>
    <x v="591"/>
    <x v="526"/>
    <x v="4"/>
    <x v="2"/>
    <s v="Textbook"/>
    <x v="591"/>
    <n v="8"/>
    <n v="1628.48"/>
    <n v="0.23"/>
    <d v="2021-01-25T00:00:00"/>
    <x v="2"/>
    <x v="4"/>
    <n v="10031.436799999999"/>
    <n v="2443.67"/>
    <n v="0.24360119579281"/>
    <s v="High"/>
    <s v="High"/>
    <s v="Product_0591"/>
    <n v="2021"/>
    <x v="0"/>
  </r>
  <r>
    <x v="592"/>
    <x v="277"/>
    <x v="1"/>
    <x v="3"/>
    <s v="Mobile"/>
    <x v="592"/>
    <n v="9"/>
    <n v="1271.1199999999999"/>
    <n v="0.08"/>
    <d v="2021-01-25T00:00:00"/>
    <x v="0"/>
    <x v="4"/>
    <n v="10524.873599999901"/>
    <n v="2458.65"/>
    <n v="0.23360375558334701"/>
    <s v="High"/>
    <s v="Normal"/>
    <s v="Product_0592"/>
    <n v="2021"/>
    <x v="0"/>
  </r>
  <r>
    <x v="593"/>
    <x v="527"/>
    <x v="3"/>
    <x v="4"/>
    <s v="Snacks"/>
    <x v="593"/>
    <n v="3"/>
    <n v="1412.29"/>
    <n v="0.2"/>
    <d v="2021-01-25T00:00:00"/>
    <x v="1"/>
    <x v="2"/>
    <n v="3389.4960000000001"/>
    <n v="255.28"/>
    <n v="7.5315032087366396E-2"/>
    <s v="Low"/>
    <s v="Normal"/>
    <s v="Product_0593"/>
    <n v="2021"/>
    <x v="0"/>
  </r>
  <r>
    <x v="594"/>
    <x v="528"/>
    <x v="0"/>
    <x v="0"/>
    <s v="Mobile"/>
    <x v="594"/>
    <n v="1"/>
    <n v="777.22"/>
    <n v="0.11"/>
    <d v="2021-01-25T00:00:00"/>
    <x v="0"/>
    <x v="1"/>
    <n v="691.72580000000005"/>
    <n v="50.18"/>
    <n v="7.2543195584146195E-2"/>
    <s v="Low"/>
    <s v="Normal"/>
    <s v="Product_0594"/>
    <n v="2021"/>
    <x v="0"/>
  </r>
  <r>
    <x v="595"/>
    <x v="529"/>
    <x v="1"/>
    <x v="1"/>
    <s v="Laptop"/>
    <x v="595"/>
    <n v="1"/>
    <n v="985.02"/>
    <n v="0.17"/>
    <d v="2021-01-25T00:00:00"/>
    <x v="2"/>
    <x v="0"/>
    <n v="817.56659999999999"/>
    <n v="129.02000000000001"/>
    <n v="0.15780977354016201"/>
    <s v="Low"/>
    <s v="Normal"/>
    <s v="Product_0595"/>
    <n v="2021"/>
    <x v="0"/>
  </r>
  <r>
    <x v="596"/>
    <x v="530"/>
    <x v="1"/>
    <x v="5"/>
    <s v="Rice"/>
    <x v="596"/>
    <n v="7"/>
    <n v="434.22"/>
    <n v="0.12"/>
    <d v="2021-01-25T00:00:00"/>
    <x v="1"/>
    <x v="0"/>
    <n v="2674.7952"/>
    <n v="538.73"/>
    <n v="0.20140981260920501"/>
    <s v="Medium"/>
    <s v="Normal"/>
    <s v="Product_0596"/>
    <n v="2021"/>
    <x v="0"/>
  </r>
  <r>
    <x v="597"/>
    <x v="531"/>
    <x v="1"/>
    <x v="5"/>
    <s v="Snacks"/>
    <x v="597"/>
    <n v="5"/>
    <n v="1376.48"/>
    <n v="0.09"/>
    <d v="2021-01-25T00:00:00"/>
    <x v="0"/>
    <x v="2"/>
    <n v="6262.9839999999904"/>
    <n v="791.86"/>
    <n v="0.12643493900032299"/>
    <s v="Medium"/>
    <s v="Normal"/>
    <s v="Product_0597"/>
    <n v="2021"/>
    <x v="0"/>
  </r>
  <r>
    <x v="598"/>
    <x v="146"/>
    <x v="1"/>
    <x v="1"/>
    <s v="Mobile"/>
    <x v="598"/>
    <n v="1"/>
    <n v="481.83"/>
    <n v="0.26"/>
    <d v="2021-01-25T00:00:00"/>
    <x v="0"/>
    <x v="0"/>
    <n v="356.55419999999998"/>
    <n v="27.55"/>
    <n v="7.7267355145444902E-2"/>
    <s v="Low"/>
    <s v="High"/>
    <s v="Product_0598"/>
    <n v="2021"/>
    <x v="0"/>
  </r>
  <r>
    <x v="599"/>
    <x v="532"/>
    <x v="1"/>
    <x v="3"/>
    <s v="Shirt"/>
    <x v="599"/>
    <n v="6"/>
    <n v="52.45"/>
    <n v="0.23"/>
    <d v="2021-01-25T00:00:00"/>
    <x v="0"/>
    <x v="4"/>
    <n v="242.31899999999999"/>
    <n v="36.86"/>
    <n v="0.152113536288941"/>
    <s v="Low"/>
    <s v="High"/>
    <s v="Product_0599"/>
    <n v="2021"/>
    <x v="0"/>
  </r>
  <r>
    <x v="600"/>
    <x v="533"/>
    <x v="2"/>
    <x v="5"/>
    <s v="Rice"/>
    <x v="600"/>
    <n v="6"/>
    <n v="1870.84"/>
    <n v="0.1"/>
    <d v="2021-01-26T00:00:00"/>
    <x v="2"/>
    <x v="3"/>
    <n v="10102.536"/>
    <n v="1187.18"/>
    <n v="0.11751306800589501"/>
    <s v="High"/>
    <s v="Normal"/>
    <s v="Product_0600"/>
    <n v="2021"/>
    <x v="0"/>
  </r>
  <r>
    <x v="601"/>
    <x v="534"/>
    <x v="0"/>
    <x v="5"/>
    <s v="Cricket"/>
    <x v="601"/>
    <n v="4"/>
    <n v="646.73"/>
    <n v="0.13"/>
    <d v="2021-01-26T00:00:00"/>
    <x v="1"/>
    <x v="4"/>
    <n v="2250.6203999999998"/>
    <n v="270.87"/>
    <n v="0.120353481200117"/>
    <s v="Low"/>
    <s v="Normal"/>
    <s v="Product_0601"/>
    <n v="2021"/>
    <x v="0"/>
  </r>
  <r>
    <x v="602"/>
    <x v="535"/>
    <x v="1"/>
    <x v="1"/>
    <s v="Snacks"/>
    <x v="602"/>
    <n v="7"/>
    <n v="433.43"/>
    <n v="0.21"/>
    <d v="2021-01-26T00:00:00"/>
    <x v="0"/>
    <x v="3"/>
    <n v="2396.8679000000002"/>
    <n v="429.03"/>
    <n v="0.178996097365232"/>
    <s v="Low"/>
    <s v="High"/>
    <s v="Product_0602"/>
    <n v="2021"/>
    <x v="0"/>
  </r>
  <r>
    <x v="603"/>
    <x v="286"/>
    <x v="0"/>
    <x v="3"/>
    <s v="Snacks"/>
    <x v="603"/>
    <n v="7"/>
    <n v="572.89"/>
    <n v="0.24"/>
    <d v="2021-01-26T00:00:00"/>
    <x v="2"/>
    <x v="0"/>
    <n v="3047.7748000000001"/>
    <n v="692.22"/>
    <n v="0.227123080091088"/>
    <s v="Medium"/>
    <s v="High"/>
    <s v="Product_0603"/>
    <n v="2021"/>
    <x v="0"/>
  </r>
  <r>
    <x v="604"/>
    <x v="536"/>
    <x v="2"/>
    <x v="3"/>
    <s v="Cricket"/>
    <x v="604"/>
    <n v="9"/>
    <n v="694.37"/>
    <n v="0.21"/>
    <d v="2021-01-26T00:00:00"/>
    <x v="2"/>
    <x v="1"/>
    <n v="4936.9706999999999"/>
    <n v="798.4"/>
    <n v="0.16171860205692501"/>
    <s v="Medium"/>
    <s v="High"/>
    <s v="Product_0604"/>
    <n v="2021"/>
    <x v="0"/>
  </r>
  <r>
    <x v="605"/>
    <x v="537"/>
    <x v="2"/>
    <x v="1"/>
    <s v="Football"/>
    <x v="605"/>
    <n v="1"/>
    <n v="975.37"/>
    <n v="0.16"/>
    <d v="2021-01-26T00:00:00"/>
    <x v="2"/>
    <x v="3"/>
    <n v="819.31079999999997"/>
    <n v="153.63999999999999"/>
    <n v="0.18752346484386601"/>
    <s v="Low"/>
    <s v="Normal"/>
    <s v="Product_0605"/>
    <n v="2021"/>
    <x v="0"/>
  </r>
  <r>
    <x v="606"/>
    <x v="259"/>
    <x v="0"/>
    <x v="3"/>
    <s v="Shirt"/>
    <x v="606"/>
    <n v="5"/>
    <n v="185.24"/>
    <n v="0.28999999999999998"/>
    <d v="2021-01-26T00:00:00"/>
    <x v="1"/>
    <x v="4"/>
    <n v="657.60199999999998"/>
    <n v="119.68"/>
    <n v="0.181994580308454"/>
    <s v="Low"/>
    <s v="High"/>
    <s v="Product_0606"/>
    <n v="2021"/>
    <x v="0"/>
  </r>
  <r>
    <x v="607"/>
    <x v="538"/>
    <x v="4"/>
    <x v="3"/>
    <s v="Snacks"/>
    <x v="607"/>
    <n v="3"/>
    <n v="152.71"/>
    <n v="0.23"/>
    <d v="2021-01-26T00:00:00"/>
    <x v="2"/>
    <x v="4"/>
    <n v="352.76010000000002"/>
    <n v="56.52"/>
    <n v="0.160222202000736"/>
    <s v="Low"/>
    <s v="High"/>
    <s v="Product_0607"/>
    <n v="2021"/>
    <x v="0"/>
  </r>
  <r>
    <x v="608"/>
    <x v="539"/>
    <x v="3"/>
    <x v="0"/>
    <s v="Mobile"/>
    <x v="608"/>
    <n v="7"/>
    <n v="621.17999999999995"/>
    <n v="0.03"/>
    <d v="2021-01-26T00:00:00"/>
    <x v="2"/>
    <x v="4"/>
    <n v="4217.8121999999903"/>
    <n v="473.03"/>
    <n v="0.112150559951437"/>
    <s v="Low"/>
    <s v="Normal"/>
    <s v="Product_0608"/>
    <n v="2021"/>
    <x v="0"/>
  </r>
  <r>
    <x v="609"/>
    <x v="540"/>
    <x v="4"/>
    <x v="0"/>
    <s v="Snacks"/>
    <x v="609"/>
    <n v="4"/>
    <n v="626.74"/>
    <n v="0.17"/>
    <d v="2021-01-26T00:00:00"/>
    <x v="1"/>
    <x v="4"/>
    <n v="2080.7768000000001"/>
    <n v="261.26"/>
    <n v="0.125558877819091"/>
    <s v="Low"/>
    <s v="Normal"/>
    <s v="Product_0609"/>
    <n v="2021"/>
    <x v="0"/>
  </r>
  <r>
    <x v="610"/>
    <x v="541"/>
    <x v="4"/>
    <x v="1"/>
    <s v="Rice"/>
    <x v="610"/>
    <n v="4"/>
    <n v="279.41000000000003"/>
    <n v="0.12"/>
    <d v="2021-01-26T00:00:00"/>
    <x v="1"/>
    <x v="2"/>
    <n v="983.52319999999997"/>
    <n v="111.28"/>
    <n v="0.113144255265153"/>
    <s v="Low"/>
    <s v="Normal"/>
    <s v="Product_0610"/>
    <n v="2021"/>
    <x v="0"/>
  </r>
  <r>
    <x v="611"/>
    <x v="310"/>
    <x v="4"/>
    <x v="2"/>
    <s v="Snacks"/>
    <x v="611"/>
    <n v="1"/>
    <n v="839.34"/>
    <n v="0.24"/>
    <d v="2021-01-26T00:00:00"/>
    <x v="2"/>
    <x v="0"/>
    <n v="637.89840000000004"/>
    <n v="148.94999999999999"/>
    <n v="0.23350113434992201"/>
    <s v="Low"/>
    <s v="High"/>
    <s v="Product_0611"/>
    <n v="2021"/>
    <x v="0"/>
  </r>
  <r>
    <x v="612"/>
    <x v="542"/>
    <x v="1"/>
    <x v="5"/>
    <s v="Mobile"/>
    <x v="612"/>
    <n v="1"/>
    <n v="603.86"/>
    <n v="0.01"/>
    <d v="2021-01-26T00:00:00"/>
    <x v="2"/>
    <x v="1"/>
    <n v="597.82140000000004"/>
    <n v="128.72999999999999"/>
    <n v="0.215331870020043"/>
    <s v="Low"/>
    <s v="Normal"/>
    <s v="Product_0612"/>
    <n v="2021"/>
    <x v="0"/>
  </r>
  <r>
    <x v="613"/>
    <x v="543"/>
    <x v="2"/>
    <x v="0"/>
    <s v="Chair"/>
    <x v="613"/>
    <n v="2"/>
    <n v="100.81"/>
    <n v="0.12"/>
    <d v="2021-01-26T00:00:00"/>
    <x v="0"/>
    <x v="2"/>
    <n v="177.4256"/>
    <n v="29.43"/>
    <n v="0.16587234311170401"/>
    <s v="Low"/>
    <s v="Normal"/>
    <s v="Product_0613"/>
    <n v="2021"/>
    <x v="0"/>
  </r>
  <r>
    <x v="614"/>
    <x v="544"/>
    <x v="4"/>
    <x v="5"/>
    <s v="Rice"/>
    <x v="614"/>
    <n v="2"/>
    <n v="1777.16"/>
    <n v="0.1"/>
    <d v="2021-01-26T00:00:00"/>
    <x v="1"/>
    <x v="0"/>
    <n v="3198.8879999999999"/>
    <n v="743.58"/>
    <n v="0.232449526210358"/>
    <s v="Medium"/>
    <s v="Normal"/>
    <s v="Product_0614"/>
    <n v="2021"/>
    <x v="0"/>
  </r>
  <r>
    <x v="615"/>
    <x v="133"/>
    <x v="2"/>
    <x v="4"/>
    <s v="Novel"/>
    <x v="615"/>
    <n v="1"/>
    <n v="1777.74"/>
    <n v="0.04"/>
    <d v="2021-01-26T00:00:00"/>
    <x v="1"/>
    <x v="3"/>
    <n v="1706.6304"/>
    <n v="387.89"/>
    <n v="0.22728412666269199"/>
    <s v="Low"/>
    <s v="Normal"/>
    <s v="Product_0615"/>
    <n v="2021"/>
    <x v="0"/>
  </r>
  <r>
    <x v="616"/>
    <x v="545"/>
    <x v="0"/>
    <x v="1"/>
    <s v="Table"/>
    <x v="616"/>
    <n v="8"/>
    <n v="457.91"/>
    <n v="0.11"/>
    <d v="2021-01-26T00:00:00"/>
    <x v="0"/>
    <x v="2"/>
    <n v="3260.3191999999999"/>
    <n v="767.93"/>
    <n v="0.235538287171391"/>
    <s v="Medium"/>
    <s v="Normal"/>
    <s v="Product_0616"/>
    <n v="2021"/>
    <x v="0"/>
  </r>
  <r>
    <x v="617"/>
    <x v="546"/>
    <x v="3"/>
    <x v="2"/>
    <s v="Table"/>
    <x v="617"/>
    <n v="6"/>
    <n v="367.6"/>
    <n v="0.2"/>
    <d v="2021-01-26T00:00:00"/>
    <x v="2"/>
    <x v="2"/>
    <n v="1764.48"/>
    <n v="166.49"/>
    <n v="9.4356410953935405E-2"/>
    <s v="Low"/>
    <s v="Normal"/>
    <s v="Product_0617"/>
    <n v="2021"/>
    <x v="0"/>
  </r>
  <r>
    <x v="618"/>
    <x v="547"/>
    <x v="0"/>
    <x v="4"/>
    <s v="Rice"/>
    <x v="618"/>
    <n v="6"/>
    <n v="1117.22"/>
    <n v="0.11"/>
    <d v="2021-01-26T00:00:00"/>
    <x v="2"/>
    <x v="2"/>
    <n v="5965.9547999999904"/>
    <n v="1154.42"/>
    <n v="0.193501298400719"/>
    <s v="High"/>
    <s v="Normal"/>
    <s v="Product_0618"/>
    <n v="2021"/>
    <x v="0"/>
  </r>
  <r>
    <x v="619"/>
    <x v="548"/>
    <x v="0"/>
    <x v="4"/>
    <s v="Novel"/>
    <x v="619"/>
    <n v="9"/>
    <n v="1279.97"/>
    <n v="0.17"/>
    <d v="2021-01-26T00:00:00"/>
    <x v="2"/>
    <x v="2"/>
    <n v="9561.3758999999991"/>
    <n v="1643.07"/>
    <n v="0.171844514553601"/>
    <s v="High"/>
    <s v="Normal"/>
    <s v="Product_0619"/>
    <n v="2021"/>
    <x v="0"/>
  </r>
  <r>
    <x v="620"/>
    <x v="549"/>
    <x v="1"/>
    <x v="3"/>
    <s v="Shirt"/>
    <x v="620"/>
    <n v="5"/>
    <n v="1917.21"/>
    <n v="0.18"/>
    <d v="2021-01-26T00:00:00"/>
    <x v="2"/>
    <x v="3"/>
    <n v="7860.5609999999997"/>
    <n v="1546.69"/>
    <n v="0.19676585424373699"/>
    <s v="High"/>
    <s v="Normal"/>
    <s v="Product_0620"/>
    <n v="2021"/>
    <x v="0"/>
  </r>
  <r>
    <x v="621"/>
    <x v="550"/>
    <x v="3"/>
    <x v="4"/>
    <s v="Chair"/>
    <x v="621"/>
    <n v="4"/>
    <n v="785.83"/>
    <n v="0.18"/>
    <d v="2021-01-26T00:00:00"/>
    <x v="0"/>
    <x v="4"/>
    <n v="2577.5223999999998"/>
    <n v="264.64999999999998"/>
    <n v="0.10267612029288301"/>
    <s v="Low"/>
    <s v="Normal"/>
    <s v="Product_0621"/>
    <n v="2021"/>
    <x v="0"/>
  </r>
  <r>
    <x v="622"/>
    <x v="246"/>
    <x v="0"/>
    <x v="1"/>
    <s v="Rice"/>
    <x v="622"/>
    <n v="6"/>
    <n v="1255.49"/>
    <n v="0.16"/>
    <d v="2021-01-26T00:00:00"/>
    <x v="1"/>
    <x v="2"/>
    <n v="6327.6696000000002"/>
    <n v="1195.69"/>
    <n v="0.18896214176543"/>
    <s v="High"/>
    <s v="Normal"/>
    <s v="Product_0622"/>
    <n v="2021"/>
    <x v="0"/>
  </r>
  <r>
    <x v="623"/>
    <x v="551"/>
    <x v="0"/>
    <x v="0"/>
    <s v="Mobile"/>
    <x v="623"/>
    <n v="8"/>
    <n v="1762.45"/>
    <n v="0.04"/>
    <d v="2021-01-26T00:00:00"/>
    <x v="1"/>
    <x v="0"/>
    <n v="13535.616"/>
    <n v="1786.24"/>
    <n v="0.13196591865490301"/>
    <s v="High"/>
    <s v="Normal"/>
    <s v="Product_0623"/>
    <n v="2021"/>
    <x v="0"/>
  </r>
  <r>
    <x v="624"/>
    <x v="552"/>
    <x v="3"/>
    <x v="1"/>
    <s v="Textbook"/>
    <x v="624"/>
    <n v="1"/>
    <n v="927.41"/>
    <n v="7.0000000000000007E-2"/>
    <d v="2021-01-27T00:00:00"/>
    <x v="2"/>
    <x v="4"/>
    <n v="862.491299999999"/>
    <n v="187"/>
    <n v="0.21681378119408301"/>
    <s v="Low"/>
    <s v="Normal"/>
    <s v="Product_0624"/>
    <n v="2021"/>
    <x v="0"/>
  </r>
  <r>
    <x v="625"/>
    <x v="553"/>
    <x v="3"/>
    <x v="0"/>
    <s v="Laptop"/>
    <x v="625"/>
    <n v="7"/>
    <n v="288.57"/>
    <n v="0.24"/>
    <d v="2021-01-27T00:00:00"/>
    <x v="0"/>
    <x v="3"/>
    <n v="1535.1923999999999"/>
    <n v="320.97000000000003"/>
    <n v="0.20907477134462099"/>
    <s v="Low"/>
    <s v="High"/>
    <s v="Product_0625"/>
    <n v="2021"/>
    <x v="0"/>
  </r>
  <r>
    <x v="626"/>
    <x v="554"/>
    <x v="0"/>
    <x v="4"/>
    <s v="Textbook"/>
    <x v="626"/>
    <n v="8"/>
    <n v="786.02"/>
    <n v="0.15"/>
    <d v="2021-01-27T00:00:00"/>
    <x v="2"/>
    <x v="1"/>
    <n v="5344.9359999999997"/>
    <n v="493.19"/>
    <n v="9.2272386423336003E-2"/>
    <s v="Low"/>
    <s v="Normal"/>
    <s v="Product_0626"/>
    <n v="2021"/>
    <x v="0"/>
  </r>
  <r>
    <x v="627"/>
    <x v="555"/>
    <x v="3"/>
    <x v="4"/>
    <s v="Shoes"/>
    <x v="627"/>
    <n v="9"/>
    <n v="316.31"/>
    <n v="0.21"/>
    <d v="2021-01-27T00:00:00"/>
    <x v="2"/>
    <x v="3"/>
    <n v="2248.9641000000001"/>
    <n v="195.14"/>
    <n v="8.6768837261564105E-2"/>
    <s v="Low"/>
    <s v="High"/>
    <s v="Product_0627"/>
    <n v="2021"/>
    <x v="0"/>
  </r>
  <r>
    <x v="628"/>
    <x v="556"/>
    <x v="0"/>
    <x v="2"/>
    <s v="Snacks"/>
    <x v="628"/>
    <n v="8"/>
    <n v="82.45"/>
    <n v="0.17"/>
    <d v="2021-01-27T00:00:00"/>
    <x v="0"/>
    <x v="1"/>
    <n v="547.46799999999996"/>
    <n v="105.96"/>
    <n v="0.193545558827183"/>
    <s v="Low"/>
    <s v="Normal"/>
    <s v="Product_0628"/>
    <n v="2021"/>
    <x v="0"/>
  </r>
  <r>
    <x v="629"/>
    <x v="557"/>
    <x v="0"/>
    <x v="0"/>
    <s v="Novel"/>
    <x v="629"/>
    <n v="7"/>
    <n v="1515.53"/>
    <n v="0.01"/>
    <d v="2021-01-27T00:00:00"/>
    <x v="0"/>
    <x v="0"/>
    <n v="10502.6228999999"/>
    <n v="1681.42"/>
    <n v="0.16009524630271299"/>
    <s v="High"/>
    <s v="Normal"/>
    <s v="Product_0629"/>
    <n v="2021"/>
    <x v="0"/>
  </r>
  <r>
    <x v="630"/>
    <x v="558"/>
    <x v="1"/>
    <x v="4"/>
    <s v="Football"/>
    <x v="630"/>
    <n v="3"/>
    <n v="514.92999999999995"/>
    <n v="0.24"/>
    <d v="2021-01-27T00:00:00"/>
    <x v="1"/>
    <x v="1"/>
    <n v="1174.0404000000001"/>
    <n v="189.54"/>
    <n v="0.161442485284152"/>
    <s v="Low"/>
    <s v="High"/>
    <s v="Product_0630"/>
    <n v="2021"/>
    <x v="0"/>
  </r>
  <r>
    <x v="631"/>
    <x v="559"/>
    <x v="4"/>
    <x v="3"/>
    <s v="Chair"/>
    <x v="631"/>
    <n v="2"/>
    <n v="53.91"/>
    <n v="0.02"/>
    <d v="2021-01-27T00:00:00"/>
    <x v="1"/>
    <x v="2"/>
    <n v="105.66359999999899"/>
    <n v="21.19"/>
    <n v="0.20054209775173501"/>
    <s v="Low"/>
    <s v="Normal"/>
    <s v="Product_0631"/>
    <n v="2021"/>
    <x v="0"/>
  </r>
  <r>
    <x v="632"/>
    <x v="560"/>
    <x v="0"/>
    <x v="5"/>
    <s v="Mobile"/>
    <x v="632"/>
    <n v="3"/>
    <n v="1751.24"/>
    <n v="0.28000000000000003"/>
    <d v="2021-01-27T00:00:00"/>
    <x v="2"/>
    <x v="4"/>
    <n v="3782.6783999999998"/>
    <n v="835.95"/>
    <n v="0.22099420347233301"/>
    <s v="Medium"/>
    <s v="High"/>
    <s v="Product_0632"/>
    <n v="2021"/>
    <x v="0"/>
  </r>
  <r>
    <x v="633"/>
    <x v="561"/>
    <x v="2"/>
    <x v="2"/>
    <s v="Football"/>
    <x v="633"/>
    <n v="4"/>
    <n v="915.39"/>
    <n v="0.06"/>
    <d v="2021-01-27T00:00:00"/>
    <x v="2"/>
    <x v="4"/>
    <n v="3441.8663999999999"/>
    <n v="336.59"/>
    <n v="9.7792871913912796E-2"/>
    <s v="Low"/>
    <s v="Normal"/>
    <s v="Product_0633"/>
    <n v="2021"/>
    <x v="0"/>
  </r>
  <r>
    <x v="634"/>
    <x v="281"/>
    <x v="4"/>
    <x v="1"/>
    <s v="Table"/>
    <x v="634"/>
    <n v="4"/>
    <n v="515.78"/>
    <n v="0.15"/>
    <d v="2021-01-27T00:00:00"/>
    <x v="1"/>
    <x v="2"/>
    <n v="1753.65199999999"/>
    <n v="282.52999999999997"/>
    <n v="0.16110950177116201"/>
    <s v="Low"/>
    <s v="Normal"/>
    <s v="Product_0634"/>
    <n v="2021"/>
    <x v="0"/>
  </r>
  <r>
    <x v="635"/>
    <x v="562"/>
    <x v="4"/>
    <x v="2"/>
    <s v="Rice"/>
    <x v="635"/>
    <n v="6"/>
    <n v="562.44000000000005"/>
    <n v="0.02"/>
    <d v="2021-01-27T00:00:00"/>
    <x v="0"/>
    <x v="4"/>
    <n v="3307.1471999999999"/>
    <n v="713.65"/>
    <n v="0.21579021338995699"/>
    <s v="Medium"/>
    <s v="Normal"/>
    <s v="Product_0635"/>
    <n v="2021"/>
    <x v="0"/>
  </r>
  <r>
    <x v="636"/>
    <x v="563"/>
    <x v="4"/>
    <x v="5"/>
    <s v="Chair"/>
    <x v="636"/>
    <n v="7"/>
    <n v="519.04999999999995"/>
    <n v="0.27"/>
    <d v="2021-01-27T00:00:00"/>
    <x v="2"/>
    <x v="3"/>
    <n v="2652.3454999999899"/>
    <n v="595.61"/>
    <n v="0.22455973401655299"/>
    <s v="Medium"/>
    <s v="High"/>
    <s v="Product_0636"/>
    <n v="2021"/>
    <x v="0"/>
  </r>
  <r>
    <x v="637"/>
    <x v="115"/>
    <x v="1"/>
    <x v="0"/>
    <s v="Textbook"/>
    <x v="637"/>
    <n v="4"/>
    <n v="429.38"/>
    <n v="0.28999999999999998"/>
    <d v="2021-01-27T00:00:00"/>
    <x v="2"/>
    <x v="2"/>
    <n v="1219.4392"/>
    <n v="131.07"/>
    <n v="0.10748383355234099"/>
    <s v="Low"/>
    <s v="High"/>
    <s v="Product_0637"/>
    <n v="2021"/>
    <x v="0"/>
  </r>
  <r>
    <x v="638"/>
    <x v="204"/>
    <x v="0"/>
    <x v="1"/>
    <s v="Cricket"/>
    <x v="638"/>
    <n v="6"/>
    <n v="1690.39"/>
    <n v="0.04"/>
    <d v="2021-01-27T00:00:00"/>
    <x v="0"/>
    <x v="2"/>
    <n v="9736.6463999999996"/>
    <n v="689.65"/>
    <n v="7.0830342570517901E-2"/>
    <s v="Medium"/>
    <s v="Normal"/>
    <s v="Product_0638"/>
    <n v="2021"/>
    <x v="0"/>
  </r>
  <r>
    <x v="639"/>
    <x v="564"/>
    <x v="1"/>
    <x v="1"/>
    <s v="Snacks"/>
    <x v="639"/>
    <n v="9"/>
    <n v="382.15"/>
    <n v="0.09"/>
    <d v="2021-01-27T00:00:00"/>
    <x v="2"/>
    <x v="4"/>
    <n v="3129.8085000000001"/>
    <n v="302.23"/>
    <n v="9.6565013482454304E-2"/>
    <s v="Low"/>
    <s v="Normal"/>
    <s v="Product_0639"/>
    <n v="2021"/>
    <x v="0"/>
  </r>
  <r>
    <x v="640"/>
    <x v="565"/>
    <x v="0"/>
    <x v="0"/>
    <s v="Shoes"/>
    <x v="640"/>
    <n v="6"/>
    <n v="1145.6199999999999"/>
    <n v="0"/>
    <d v="2021-01-27T00:00:00"/>
    <x v="0"/>
    <x v="1"/>
    <n v="6873.7199999999903"/>
    <n v="1643.51"/>
    <n v="0.23910051616882899"/>
    <s v="High"/>
    <s v="Normal"/>
    <s v="Product_0640"/>
    <n v="2021"/>
    <x v="0"/>
  </r>
  <r>
    <x v="641"/>
    <x v="165"/>
    <x v="1"/>
    <x v="2"/>
    <s v="Novel"/>
    <x v="641"/>
    <n v="3"/>
    <n v="200.77"/>
    <n v="0.24"/>
    <d v="2021-01-27T00:00:00"/>
    <x v="1"/>
    <x v="0"/>
    <n v="457.75560000000002"/>
    <n v="65.23"/>
    <n v="0.14249962206906899"/>
    <s v="Low"/>
    <s v="High"/>
    <s v="Product_0641"/>
    <n v="2021"/>
    <x v="0"/>
  </r>
  <r>
    <x v="642"/>
    <x v="566"/>
    <x v="1"/>
    <x v="4"/>
    <s v="Textbook"/>
    <x v="642"/>
    <n v="1"/>
    <n v="1901.57"/>
    <n v="0.09"/>
    <d v="2021-01-27T00:00:00"/>
    <x v="1"/>
    <x v="1"/>
    <n v="1730.4286999999999"/>
    <n v="231.38"/>
    <n v="0.13371253031113001"/>
    <s v="Low"/>
    <s v="Normal"/>
    <s v="Product_0642"/>
    <n v="2021"/>
    <x v="0"/>
  </r>
  <r>
    <x v="643"/>
    <x v="567"/>
    <x v="2"/>
    <x v="2"/>
    <s v="Table"/>
    <x v="643"/>
    <n v="5"/>
    <n v="1226.46"/>
    <n v="0.18"/>
    <d v="2021-01-27T00:00:00"/>
    <x v="1"/>
    <x v="3"/>
    <n v="5028.4859999999999"/>
    <n v="264.58"/>
    <n v="5.26162347871705E-2"/>
    <s v="Low"/>
    <s v="Normal"/>
    <s v="Product_0643"/>
    <n v="2021"/>
    <x v="0"/>
  </r>
  <r>
    <x v="644"/>
    <x v="568"/>
    <x v="1"/>
    <x v="5"/>
    <s v="Rice"/>
    <x v="644"/>
    <n v="3"/>
    <n v="1811.15"/>
    <n v="0.01"/>
    <d v="2021-01-27T00:00:00"/>
    <x v="1"/>
    <x v="2"/>
    <n v="5379.1154999999999"/>
    <n v="323.83999999999997"/>
    <n v="6.0203206270621999E-2"/>
    <s v="Low"/>
    <s v="Normal"/>
    <s v="Product_0644"/>
    <n v="2021"/>
    <x v="0"/>
  </r>
  <r>
    <x v="645"/>
    <x v="458"/>
    <x v="3"/>
    <x v="3"/>
    <s v="Snacks"/>
    <x v="645"/>
    <n v="8"/>
    <n v="825.86"/>
    <n v="0.21"/>
    <d v="2021-01-27T00:00:00"/>
    <x v="1"/>
    <x v="2"/>
    <n v="5219.4351999999999"/>
    <n v="959.01"/>
    <n v="0.18373827114474001"/>
    <s v="Medium"/>
    <s v="High"/>
    <s v="Product_0645"/>
    <n v="2021"/>
    <x v="0"/>
  </r>
  <r>
    <x v="646"/>
    <x v="569"/>
    <x v="2"/>
    <x v="4"/>
    <s v="Table"/>
    <x v="646"/>
    <n v="1"/>
    <n v="1630.81"/>
    <n v="0.16"/>
    <d v="2021-01-27T00:00:00"/>
    <x v="2"/>
    <x v="3"/>
    <n v="1369.8804"/>
    <n v="230.09"/>
    <n v="0.16796356820639199"/>
    <s v="Low"/>
    <s v="Normal"/>
    <s v="Product_0646"/>
    <n v="2021"/>
    <x v="0"/>
  </r>
  <r>
    <x v="647"/>
    <x v="570"/>
    <x v="1"/>
    <x v="2"/>
    <s v="Cricket"/>
    <x v="647"/>
    <n v="2"/>
    <n v="1714.63"/>
    <n v="0.22"/>
    <d v="2021-01-27T00:00:00"/>
    <x v="1"/>
    <x v="0"/>
    <n v="2674.8227999999999"/>
    <n v="441.63"/>
    <n v="0.16510626423552199"/>
    <s v="Low"/>
    <s v="High"/>
    <s v="Product_0647"/>
    <n v="2021"/>
    <x v="0"/>
  </r>
  <r>
    <x v="648"/>
    <x v="571"/>
    <x v="4"/>
    <x v="3"/>
    <s v="Football"/>
    <x v="648"/>
    <n v="3"/>
    <n v="1420.75"/>
    <n v="0.24"/>
    <d v="2021-01-28T00:00:00"/>
    <x v="2"/>
    <x v="2"/>
    <n v="3239.31"/>
    <n v="233.44"/>
    <n v="7.2064729834439997E-2"/>
    <s v="Low"/>
    <s v="High"/>
    <s v="Product_0648"/>
    <n v="2021"/>
    <x v="0"/>
  </r>
  <r>
    <x v="649"/>
    <x v="93"/>
    <x v="3"/>
    <x v="3"/>
    <s v="Textbook"/>
    <x v="649"/>
    <n v="3"/>
    <n v="231.25"/>
    <n v="0.03"/>
    <d v="2021-01-28T00:00:00"/>
    <x v="2"/>
    <x v="1"/>
    <n v="672.9375"/>
    <n v="81.03"/>
    <n v="0.12041237113402101"/>
    <s v="Low"/>
    <s v="Normal"/>
    <s v="Product_0649"/>
    <n v="2021"/>
    <x v="0"/>
  </r>
  <r>
    <x v="650"/>
    <x v="572"/>
    <x v="3"/>
    <x v="0"/>
    <s v="Shoes"/>
    <x v="650"/>
    <n v="8"/>
    <n v="81.36"/>
    <n v="0.17"/>
    <d v="2021-01-28T00:00:00"/>
    <x v="0"/>
    <x v="3"/>
    <n v="540.23039999999901"/>
    <n v="114.78"/>
    <n v="0.21246490386324099"/>
    <s v="Low"/>
    <s v="Normal"/>
    <s v="Product_0650"/>
    <n v="2021"/>
    <x v="0"/>
  </r>
  <r>
    <x v="651"/>
    <x v="573"/>
    <x v="3"/>
    <x v="5"/>
    <s v="Shoes"/>
    <x v="651"/>
    <n v="5"/>
    <n v="378.69"/>
    <n v="0.19"/>
    <d v="2021-01-28T00:00:00"/>
    <x v="2"/>
    <x v="2"/>
    <n v="1533.6945000000001"/>
    <n v="130.34"/>
    <n v="8.4984330321325394E-2"/>
    <s v="Low"/>
    <s v="Normal"/>
    <s v="Product_0651"/>
    <n v="2021"/>
    <x v="0"/>
  </r>
  <r>
    <x v="652"/>
    <x v="574"/>
    <x v="2"/>
    <x v="5"/>
    <s v="Snacks"/>
    <x v="652"/>
    <n v="8"/>
    <n v="280.29000000000002"/>
    <n v="0.16"/>
    <d v="2021-01-28T00:00:00"/>
    <x v="2"/>
    <x v="1"/>
    <n v="1883.5488"/>
    <n v="426.69"/>
    <n v="0.22653514472255801"/>
    <s v="Low"/>
    <s v="Normal"/>
    <s v="Product_0652"/>
    <n v="2021"/>
    <x v="0"/>
  </r>
  <r>
    <x v="653"/>
    <x v="575"/>
    <x v="1"/>
    <x v="5"/>
    <s v="Mobile"/>
    <x v="653"/>
    <n v="6"/>
    <n v="1464.02"/>
    <n v="0.05"/>
    <d v="2021-01-28T00:00:00"/>
    <x v="1"/>
    <x v="3"/>
    <n v="8344.9139999999898"/>
    <n v="619.99"/>
    <n v="7.4295552955968194E-2"/>
    <s v="Medium"/>
    <s v="Normal"/>
    <s v="Product_0653"/>
    <n v="2021"/>
    <x v="0"/>
  </r>
  <r>
    <x v="654"/>
    <x v="442"/>
    <x v="1"/>
    <x v="4"/>
    <s v="Snacks"/>
    <x v="654"/>
    <n v="2"/>
    <n v="1136.1600000000001"/>
    <n v="0.24"/>
    <d v="2021-01-28T00:00:00"/>
    <x v="1"/>
    <x v="3"/>
    <n v="1726.9631999999999"/>
    <n v="144.77000000000001"/>
    <n v="8.3829232724820096E-2"/>
    <s v="Low"/>
    <s v="High"/>
    <s v="Product_0654"/>
    <n v="2021"/>
    <x v="0"/>
  </r>
  <r>
    <x v="655"/>
    <x v="576"/>
    <x v="4"/>
    <x v="1"/>
    <s v="Table"/>
    <x v="655"/>
    <n v="4"/>
    <n v="1075.5999999999999"/>
    <n v="0.3"/>
    <d v="2021-01-28T00:00:00"/>
    <x v="0"/>
    <x v="3"/>
    <n v="3011.6799999999898"/>
    <n v="438.35"/>
    <n v="0.145549992031026"/>
    <s v="Low"/>
    <s v="High"/>
    <s v="Product_0655"/>
    <n v="2021"/>
    <x v="0"/>
  </r>
  <r>
    <x v="656"/>
    <x v="577"/>
    <x v="4"/>
    <x v="4"/>
    <s v="Novel"/>
    <x v="656"/>
    <n v="9"/>
    <n v="543.09"/>
    <n v="0.28999999999999998"/>
    <d v="2021-01-28T00:00:00"/>
    <x v="0"/>
    <x v="0"/>
    <n v="3470.3451"/>
    <n v="829.62"/>
    <n v="0.23905979840448699"/>
    <s v="Medium"/>
    <s v="High"/>
    <s v="Product_0656"/>
    <n v="2021"/>
    <x v="0"/>
  </r>
  <r>
    <x v="657"/>
    <x v="578"/>
    <x v="3"/>
    <x v="2"/>
    <s v="Mobile"/>
    <x v="657"/>
    <n v="4"/>
    <n v="351.48"/>
    <n v="0.23"/>
    <d v="2021-01-28T00:00:00"/>
    <x v="2"/>
    <x v="3"/>
    <n v="1082.5583999999999"/>
    <n v="125.48"/>
    <n v="0.115910605838909"/>
    <s v="Low"/>
    <s v="High"/>
    <s v="Product_0657"/>
    <n v="2021"/>
    <x v="0"/>
  </r>
  <r>
    <x v="658"/>
    <x v="357"/>
    <x v="4"/>
    <x v="3"/>
    <s v="Shoes"/>
    <x v="658"/>
    <n v="5"/>
    <n v="452.77"/>
    <n v="0.13"/>
    <d v="2021-01-28T00:00:00"/>
    <x v="0"/>
    <x v="4"/>
    <n v="1969.5494999999901"/>
    <n v="357.76"/>
    <n v="0.18164559966632099"/>
    <s v="Low"/>
    <s v="Normal"/>
    <s v="Product_0658"/>
    <n v="2021"/>
    <x v="0"/>
  </r>
  <r>
    <x v="659"/>
    <x v="35"/>
    <x v="2"/>
    <x v="3"/>
    <s v="Laptop"/>
    <x v="659"/>
    <n v="5"/>
    <n v="830.54"/>
    <n v="0.1"/>
    <d v="2021-01-28T00:00:00"/>
    <x v="1"/>
    <x v="4"/>
    <n v="3737.43"/>
    <n v="626.9"/>
    <n v="0.16773558300757499"/>
    <s v="Medium"/>
    <s v="Normal"/>
    <s v="Product_0659"/>
    <n v="2021"/>
    <x v="0"/>
  </r>
  <r>
    <x v="660"/>
    <x v="278"/>
    <x v="1"/>
    <x v="1"/>
    <s v="Shoes"/>
    <x v="660"/>
    <n v="8"/>
    <n v="1493.28"/>
    <n v="0.02"/>
    <d v="2021-01-28T00:00:00"/>
    <x v="1"/>
    <x v="3"/>
    <n v="11707.315199999999"/>
    <n v="935.7"/>
    <n v="7.9924387787902104E-2"/>
    <s v="Medium"/>
    <s v="Normal"/>
    <s v="Product_0660"/>
    <n v="2021"/>
    <x v="0"/>
  </r>
  <r>
    <x v="661"/>
    <x v="579"/>
    <x v="3"/>
    <x v="2"/>
    <s v="Snacks"/>
    <x v="661"/>
    <n v="6"/>
    <n v="546.30999999999995"/>
    <n v="0.12"/>
    <d v="2021-01-28T00:00:00"/>
    <x v="1"/>
    <x v="2"/>
    <n v="2884.5167999999999"/>
    <n v="287.39"/>
    <n v="9.9631938354458494E-2"/>
    <s v="Low"/>
    <s v="Normal"/>
    <s v="Product_0661"/>
    <n v="2021"/>
    <x v="0"/>
  </r>
  <r>
    <x v="662"/>
    <x v="580"/>
    <x v="4"/>
    <x v="1"/>
    <s v="Table"/>
    <x v="662"/>
    <n v="7"/>
    <n v="1412.3"/>
    <n v="0.05"/>
    <d v="2021-01-28T00:00:00"/>
    <x v="2"/>
    <x v="4"/>
    <n v="9391.7950000000001"/>
    <n v="2216.75"/>
    <n v="0.236030492573571"/>
    <s v="High"/>
    <s v="Normal"/>
    <s v="Product_0662"/>
    <n v="2021"/>
    <x v="0"/>
  </r>
  <r>
    <x v="663"/>
    <x v="581"/>
    <x v="2"/>
    <x v="3"/>
    <s v="Mobile"/>
    <x v="663"/>
    <n v="6"/>
    <n v="1008.45"/>
    <n v="0.08"/>
    <d v="2021-01-28T00:00:00"/>
    <x v="2"/>
    <x v="1"/>
    <n v="5566.6440000000002"/>
    <n v="484.11"/>
    <n v="8.6966222377432401E-2"/>
    <s v="Low"/>
    <s v="Normal"/>
    <s v="Product_0663"/>
    <n v="2021"/>
    <x v="0"/>
  </r>
  <r>
    <x v="664"/>
    <x v="582"/>
    <x v="2"/>
    <x v="4"/>
    <s v="Rice"/>
    <x v="664"/>
    <n v="5"/>
    <n v="1776.61"/>
    <n v="0.27"/>
    <d v="2021-01-28T00:00:00"/>
    <x v="0"/>
    <x v="1"/>
    <n v="6484.6264999999903"/>
    <n v="1225.6099999999999"/>
    <n v="0.18900240437903401"/>
    <s v="High"/>
    <s v="High"/>
    <s v="Product_0664"/>
    <n v="2021"/>
    <x v="0"/>
  </r>
  <r>
    <x v="665"/>
    <x v="293"/>
    <x v="4"/>
    <x v="5"/>
    <s v="Mobile"/>
    <x v="665"/>
    <n v="5"/>
    <n v="504.18"/>
    <n v="0.28999999999999998"/>
    <d v="2021-01-28T00:00:00"/>
    <x v="1"/>
    <x v="2"/>
    <n v="1789.8389999999999"/>
    <n v="434.82"/>
    <n v="0.24293805197003801"/>
    <s v="Low"/>
    <s v="High"/>
    <s v="Product_0665"/>
    <n v="2021"/>
    <x v="0"/>
  </r>
  <r>
    <x v="666"/>
    <x v="375"/>
    <x v="1"/>
    <x v="3"/>
    <s v="Cricket"/>
    <x v="666"/>
    <n v="3"/>
    <n v="929.17"/>
    <n v="0.28000000000000003"/>
    <d v="2021-01-28T00:00:00"/>
    <x v="2"/>
    <x v="1"/>
    <n v="2007.00719999999"/>
    <n v="148.32"/>
    <n v="7.3901080175497499E-2"/>
    <s v="Low"/>
    <s v="High"/>
    <s v="Product_0666"/>
    <n v="2021"/>
    <x v="0"/>
  </r>
  <r>
    <x v="667"/>
    <x v="583"/>
    <x v="4"/>
    <x v="0"/>
    <s v="Shirt"/>
    <x v="667"/>
    <n v="7"/>
    <n v="238.5"/>
    <n v="0.06"/>
    <d v="2021-01-28T00:00:00"/>
    <x v="2"/>
    <x v="2"/>
    <n v="1569.33"/>
    <n v="203.76"/>
    <n v="0.12983884842576099"/>
    <s v="Low"/>
    <s v="Normal"/>
    <s v="Product_0667"/>
    <n v="2021"/>
    <x v="0"/>
  </r>
  <r>
    <x v="668"/>
    <x v="584"/>
    <x v="3"/>
    <x v="5"/>
    <s v="Textbook"/>
    <x v="668"/>
    <n v="5"/>
    <n v="703.55"/>
    <n v="0.27"/>
    <d v="2021-01-28T00:00:00"/>
    <x v="0"/>
    <x v="1"/>
    <n v="2567.9575"/>
    <n v="243.41"/>
    <n v="9.4787394261781996E-2"/>
    <s v="Low"/>
    <s v="High"/>
    <s v="Product_0668"/>
    <n v="2021"/>
    <x v="0"/>
  </r>
  <r>
    <x v="669"/>
    <x v="585"/>
    <x v="4"/>
    <x v="3"/>
    <s v="Shirt"/>
    <x v="669"/>
    <n v="7"/>
    <n v="1038.42"/>
    <n v="0.04"/>
    <d v="2021-01-28T00:00:00"/>
    <x v="1"/>
    <x v="3"/>
    <n v="6978.1823999999997"/>
    <n v="658.13"/>
    <n v="9.4312524705573803E-2"/>
    <s v="Medium"/>
    <s v="Normal"/>
    <s v="Product_0669"/>
    <n v="2021"/>
    <x v="0"/>
  </r>
  <r>
    <x v="670"/>
    <x v="586"/>
    <x v="2"/>
    <x v="4"/>
    <s v="Chair"/>
    <x v="670"/>
    <n v="2"/>
    <n v="1478.84"/>
    <n v="0.15"/>
    <d v="2021-01-28T00:00:00"/>
    <x v="1"/>
    <x v="1"/>
    <n v="2514.0279999999998"/>
    <n v="185.53"/>
    <n v="7.3797905194373306E-2"/>
    <s v="Low"/>
    <s v="Normal"/>
    <s v="Product_0670"/>
    <n v="2021"/>
    <x v="0"/>
  </r>
  <r>
    <x v="671"/>
    <x v="587"/>
    <x v="4"/>
    <x v="1"/>
    <s v="Football"/>
    <x v="671"/>
    <n v="9"/>
    <n v="436.25"/>
    <n v="0.19"/>
    <d v="2021-01-28T00:00:00"/>
    <x v="0"/>
    <x v="3"/>
    <n v="3180.2624999999998"/>
    <n v="572.16"/>
    <n v="0.179909677267207"/>
    <s v="Medium"/>
    <s v="Normal"/>
    <s v="Product_0671"/>
    <n v="2021"/>
    <x v="0"/>
  </r>
  <r>
    <x v="672"/>
    <x v="588"/>
    <x v="1"/>
    <x v="5"/>
    <s v="Chair"/>
    <x v="672"/>
    <n v="8"/>
    <n v="475.28"/>
    <n v="0.14000000000000001"/>
    <d v="2021-01-29T00:00:00"/>
    <x v="0"/>
    <x v="1"/>
    <n v="3269.9263999999998"/>
    <n v="651.59"/>
    <n v="0.19926748198369201"/>
    <s v="Medium"/>
    <s v="Normal"/>
    <s v="Product_0672"/>
    <n v="2021"/>
    <x v="0"/>
  </r>
  <r>
    <x v="673"/>
    <x v="589"/>
    <x v="0"/>
    <x v="4"/>
    <s v="Novel"/>
    <x v="673"/>
    <n v="5"/>
    <n v="1281.58"/>
    <n v="0.28999999999999998"/>
    <d v="2021-01-29T00:00:00"/>
    <x v="0"/>
    <x v="1"/>
    <n v="4549.6089999999904"/>
    <n v="843.31"/>
    <n v="0.18535878577697601"/>
    <s v="Medium"/>
    <s v="High"/>
    <s v="Product_0673"/>
    <n v="2021"/>
    <x v="0"/>
  </r>
  <r>
    <x v="674"/>
    <x v="590"/>
    <x v="4"/>
    <x v="2"/>
    <s v="Novel"/>
    <x v="674"/>
    <n v="2"/>
    <n v="795.79"/>
    <n v="0.1"/>
    <d v="2021-01-29T00:00:00"/>
    <x v="0"/>
    <x v="1"/>
    <n v="1432.422"/>
    <n v="336.52"/>
    <n v="0.23493076760898701"/>
    <s v="Low"/>
    <s v="Normal"/>
    <s v="Product_0674"/>
    <n v="2021"/>
    <x v="0"/>
  </r>
  <r>
    <x v="675"/>
    <x v="591"/>
    <x v="1"/>
    <x v="0"/>
    <s v="Chair"/>
    <x v="675"/>
    <n v="6"/>
    <n v="990.08"/>
    <n v="0.16"/>
    <d v="2021-01-29T00:00:00"/>
    <x v="1"/>
    <x v="3"/>
    <n v="4990.0032000000001"/>
    <n v="394.89"/>
    <n v="7.9136221796410902E-2"/>
    <s v="Low"/>
    <s v="Normal"/>
    <s v="Product_0675"/>
    <n v="2021"/>
    <x v="0"/>
  </r>
  <r>
    <x v="676"/>
    <x v="592"/>
    <x v="1"/>
    <x v="5"/>
    <s v="Mobile"/>
    <x v="676"/>
    <n v="8"/>
    <n v="1680.46"/>
    <n v="0.02"/>
    <d v="2021-01-29T00:00:00"/>
    <x v="1"/>
    <x v="1"/>
    <n v="13174.806399999999"/>
    <n v="1501.52"/>
    <n v="0.113969037146534"/>
    <s v="High"/>
    <s v="Normal"/>
    <s v="Product_0676"/>
    <n v="2021"/>
    <x v="0"/>
  </r>
  <r>
    <x v="677"/>
    <x v="28"/>
    <x v="2"/>
    <x v="1"/>
    <s v="Table"/>
    <x v="677"/>
    <n v="7"/>
    <n v="1023.21"/>
    <n v="0.26"/>
    <d v="2021-01-29T00:00:00"/>
    <x v="0"/>
    <x v="1"/>
    <n v="5300.2277999999997"/>
    <n v="630.27"/>
    <n v="0.11891375687663799"/>
    <s v="Medium"/>
    <s v="High"/>
    <s v="Product_0677"/>
    <n v="2021"/>
    <x v="0"/>
  </r>
  <r>
    <x v="678"/>
    <x v="593"/>
    <x v="1"/>
    <x v="2"/>
    <s v="Textbook"/>
    <x v="678"/>
    <n v="8"/>
    <n v="1322.37"/>
    <n v="0.12"/>
    <d v="2021-01-29T00:00:00"/>
    <x v="2"/>
    <x v="0"/>
    <n v="9309.4848000000002"/>
    <n v="897.59"/>
    <n v="9.6416721148736395E-2"/>
    <s v="Medium"/>
    <s v="Normal"/>
    <s v="Product_0678"/>
    <n v="2021"/>
    <x v="0"/>
  </r>
  <r>
    <x v="679"/>
    <x v="594"/>
    <x v="1"/>
    <x v="4"/>
    <s v="Chair"/>
    <x v="679"/>
    <n v="4"/>
    <n v="1330.71"/>
    <n v="0.21"/>
    <d v="2021-01-29T00:00:00"/>
    <x v="2"/>
    <x v="3"/>
    <n v="4205.0436"/>
    <n v="329.85"/>
    <n v="7.8441517229452806E-2"/>
    <s v="Low"/>
    <s v="High"/>
    <s v="Product_0679"/>
    <n v="2021"/>
    <x v="0"/>
  </r>
  <r>
    <x v="680"/>
    <x v="595"/>
    <x v="1"/>
    <x v="0"/>
    <s v="Snacks"/>
    <x v="680"/>
    <n v="3"/>
    <n v="1617.04"/>
    <n v="0.2"/>
    <d v="2021-01-29T00:00:00"/>
    <x v="1"/>
    <x v="4"/>
    <n v="3880.8960000000002"/>
    <n v="571.80999999999995"/>
    <n v="0.14733968650538401"/>
    <s v="Medium"/>
    <s v="Normal"/>
    <s v="Product_0680"/>
    <n v="2021"/>
    <x v="0"/>
  </r>
  <r>
    <x v="681"/>
    <x v="596"/>
    <x v="1"/>
    <x v="1"/>
    <s v="Mobile"/>
    <x v="681"/>
    <n v="7"/>
    <n v="1294.3699999999999"/>
    <n v="0.2"/>
    <d v="2021-01-29T00:00:00"/>
    <x v="1"/>
    <x v="2"/>
    <n v="7248.4719999999998"/>
    <n v="1572.11"/>
    <n v="0.21688846973541501"/>
    <s v="High"/>
    <s v="Normal"/>
    <s v="Product_0681"/>
    <n v="2021"/>
    <x v="0"/>
  </r>
  <r>
    <x v="682"/>
    <x v="597"/>
    <x v="3"/>
    <x v="4"/>
    <s v="Table"/>
    <x v="682"/>
    <n v="2"/>
    <n v="176.38"/>
    <n v="0.15"/>
    <d v="2021-01-29T00:00:00"/>
    <x v="0"/>
    <x v="0"/>
    <n v="299.846"/>
    <n v="72.239999999999995"/>
    <n v="0.240923674152732"/>
    <s v="Low"/>
    <s v="Normal"/>
    <s v="Product_0682"/>
    <n v="2021"/>
    <x v="0"/>
  </r>
  <r>
    <x v="683"/>
    <x v="598"/>
    <x v="3"/>
    <x v="4"/>
    <s v="Shirt"/>
    <x v="683"/>
    <n v="5"/>
    <n v="717.24"/>
    <n v="0.08"/>
    <d v="2021-01-29T00:00:00"/>
    <x v="2"/>
    <x v="1"/>
    <n v="3299.3040000000001"/>
    <n v="250.31"/>
    <n v="7.5867516300407598E-2"/>
    <s v="Low"/>
    <s v="Normal"/>
    <s v="Product_0683"/>
    <n v="2021"/>
    <x v="0"/>
  </r>
  <r>
    <x v="684"/>
    <x v="599"/>
    <x v="2"/>
    <x v="5"/>
    <s v="Laptop"/>
    <x v="684"/>
    <n v="7"/>
    <n v="1979.17"/>
    <n v="0.19"/>
    <d v="2021-01-29T00:00:00"/>
    <x v="1"/>
    <x v="4"/>
    <n v="11221.893899999999"/>
    <n v="2408.5700000000002"/>
    <n v="0.21463132885260999"/>
    <s v="High"/>
    <s v="Normal"/>
    <s v="Product_0684"/>
    <n v="2021"/>
    <x v="0"/>
  </r>
  <r>
    <x v="685"/>
    <x v="600"/>
    <x v="4"/>
    <x v="5"/>
    <s v="Novel"/>
    <x v="685"/>
    <n v="1"/>
    <n v="433.2"/>
    <n v="0.28999999999999998"/>
    <d v="2021-01-29T00:00:00"/>
    <x v="2"/>
    <x v="4"/>
    <n v="307.572"/>
    <n v="66.099999999999994"/>
    <n v="0.21490902943050699"/>
    <s v="Low"/>
    <s v="High"/>
    <s v="Product_0685"/>
    <n v="2021"/>
    <x v="0"/>
  </r>
  <r>
    <x v="686"/>
    <x v="601"/>
    <x v="1"/>
    <x v="1"/>
    <s v="Snacks"/>
    <x v="686"/>
    <n v="4"/>
    <n v="1194.1199999999999"/>
    <n v="0.25"/>
    <d v="2021-01-29T00:00:00"/>
    <x v="0"/>
    <x v="1"/>
    <n v="3582.3599999999901"/>
    <n v="457.81"/>
    <n v="0.127795643095613"/>
    <s v="Low"/>
    <s v="High"/>
    <s v="Product_0686"/>
    <n v="2021"/>
    <x v="0"/>
  </r>
  <r>
    <x v="687"/>
    <x v="602"/>
    <x v="4"/>
    <x v="3"/>
    <s v="Rice"/>
    <x v="687"/>
    <n v="2"/>
    <n v="1693.73"/>
    <n v="0.03"/>
    <d v="2021-01-29T00:00:00"/>
    <x v="1"/>
    <x v="1"/>
    <n v="3285.8361999999902"/>
    <n v="236.6"/>
    <n v="7.2006023915617196E-2"/>
    <s v="Low"/>
    <s v="Normal"/>
    <s v="Product_0687"/>
    <n v="2021"/>
    <x v="0"/>
  </r>
  <r>
    <x v="688"/>
    <x v="603"/>
    <x v="4"/>
    <x v="3"/>
    <s v="Football"/>
    <x v="688"/>
    <n v="6"/>
    <n v="1193.79"/>
    <n v="0.01"/>
    <d v="2021-01-29T00:00:00"/>
    <x v="1"/>
    <x v="0"/>
    <n v="7091.1125999999904"/>
    <n v="1758.61"/>
    <n v="0.24800198490713601"/>
    <s v="High"/>
    <s v="Normal"/>
    <s v="Product_0688"/>
    <n v="2021"/>
    <x v="0"/>
  </r>
  <r>
    <x v="689"/>
    <x v="604"/>
    <x v="2"/>
    <x v="4"/>
    <s v="Rice"/>
    <x v="689"/>
    <n v="1"/>
    <n v="775.93"/>
    <n v="0.15"/>
    <d v="2021-01-29T00:00:00"/>
    <x v="2"/>
    <x v="3"/>
    <n v="659.54049999999995"/>
    <n v="119.46"/>
    <n v="0.181126102187811"/>
    <s v="Low"/>
    <s v="Normal"/>
    <s v="Product_0689"/>
    <n v="2021"/>
    <x v="0"/>
  </r>
  <r>
    <x v="690"/>
    <x v="605"/>
    <x v="1"/>
    <x v="5"/>
    <s v="Table"/>
    <x v="690"/>
    <n v="7"/>
    <n v="206.45"/>
    <n v="0.23"/>
    <d v="2021-01-29T00:00:00"/>
    <x v="2"/>
    <x v="0"/>
    <n v="1112.7655"/>
    <n v="274.23"/>
    <n v="0.24644006306809499"/>
    <s v="Low"/>
    <s v="High"/>
    <s v="Product_0690"/>
    <n v="2021"/>
    <x v="0"/>
  </r>
  <r>
    <x v="691"/>
    <x v="606"/>
    <x v="1"/>
    <x v="0"/>
    <s v="Textbook"/>
    <x v="691"/>
    <n v="3"/>
    <n v="755.25"/>
    <n v="0.09"/>
    <d v="2021-01-29T00:00:00"/>
    <x v="1"/>
    <x v="3"/>
    <n v="2061.8325"/>
    <n v="302.52999999999997"/>
    <n v="0.146728698863753"/>
    <s v="Low"/>
    <s v="Normal"/>
    <s v="Product_0691"/>
    <n v="2021"/>
    <x v="0"/>
  </r>
  <r>
    <x v="692"/>
    <x v="607"/>
    <x v="0"/>
    <x v="0"/>
    <s v="Cricket"/>
    <x v="692"/>
    <n v="1"/>
    <n v="405.03"/>
    <n v="0.21"/>
    <d v="2021-01-29T00:00:00"/>
    <x v="2"/>
    <x v="4"/>
    <n v="319.97370000000001"/>
    <n v="41.29"/>
    <n v="0.129041855627509"/>
    <s v="Low"/>
    <s v="High"/>
    <s v="Product_0692"/>
    <n v="2021"/>
    <x v="0"/>
  </r>
  <r>
    <x v="693"/>
    <x v="608"/>
    <x v="4"/>
    <x v="4"/>
    <s v="Table"/>
    <x v="693"/>
    <n v="8"/>
    <n v="1923.68"/>
    <n v="0.28000000000000003"/>
    <d v="2021-01-29T00:00:00"/>
    <x v="2"/>
    <x v="2"/>
    <n v="11080.3968"/>
    <n v="1101.8"/>
    <n v="9.9436872152448494E-2"/>
    <s v="High"/>
    <s v="High"/>
    <s v="Product_0693"/>
    <n v="2021"/>
    <x v="0"/>
  </r>
  <r>
    <x v="694"/>
    <x v="609"/>
    <x v="4"/>
    <x v="5"/>
    <s v="Laptop"/>
    <x v="694"/>
    <n v="7"/>
    <n v="1444.31"/>
    <n v="0.14000000000000001"/>
    <d v="2021-01-29T00:00:00"/>
    <x v="0"/>
    <x v="1"/>
    <n v="8694.7461999999996"/>
    <n v="2145.12"/>
    <n v="0.246714504444074"/>
    <s v="High"/>
    <s v="Normal"/>
    <s v="Product_0694"/>
    <n v="2021"/>
    <x v="0"/>
  </r>
  <r>
    <x v="695"/>
    <x v="610"/>
    <x v="3"/>
    <x v="1"/>
    <s v="Shirt"/>
    <x v="695"/>
    <n v="2"/>
    <n v="1511.3"/>
    <n v="7.0000000000000007E-2"/>
    <d v="2021-01-29T00:00:00"/>
    <x v="2"/>
    <x v="0"/>
    <n v="2811.01799999999"/>
    <n v="282.93"/>
    <n v="0.10065036936796599"/>
    <s v="Low"/>
    <s v="Normal"/>
    <s v="Product_0695"/>
    <n v="2021"/>
    <x v="0"/>
  </r>
  <r>
    <x v="696"/>
    <x v="369"/>
    <x v="0"/>
    <x v="1"/>
    <s v="Shoes"/>
    <x v="696"/>
    <n v="7"/>
    <n v="900.14"/>
    <n v="0.28000000000000003"/>
    <d v="2021-01-30T00:00:00"/>
    <x v="1"/>
    <x v="4"/>
    <n v="4536.7055999999902"/>
    <n v="248.4"/>
    <n v="5.4753387568283199E-2"/>
    <s v="Low"/>
    <s v="High"/>
    <s v="Product_0696"/>
    <n v="2021"/>
    <x v="0"/>
  </r>
  <r>
    <x v="697"/>
    <x v="611"/>
    <x v="3"/>
    <x v="1"/>
    <s v="Table"/>
    <x v="697"/>
    <n v="3"/>
    <n v="264.43"/>
    <n v="0.14000000000000001"/>
    <d v="2021-01-30T00:00:00"/>
    <x v="0"/>
    <x v="0"/>
    <n v="682.22939999999903"/>
    <n v="104.04"/>
    <n v="0.152500024185414"/>
    <s v="Low"/>
    <s v="Normal"/>
    <s v="Product_0697"/>
    <n v="2021"/>
    <x v="0"/>
  </r>
  <r>
    <x v="698"/>
    <x v="174"/>
    <x v="3"/>
    <x v="0"/>
    <s v="Shirt"/>
    <x v="698"/>
    <n v="9"/>
    <n v="570.1"/>
    <n v="0.12"/>
    <d v="2021-01-30T00:00:00"/>
    <x v="1"/>
    <x v="3"/>
    <n v="4515.192"/>
    <n v="566.25"/>
    <n v="0.12540994934434699"/>
    <s v="Medium"/>
    <s v="Normal"/>
    <s v="Product_0698"/>
    <n v="2021"/>
    <x v="0"/>
  </r>
  <r>
    <x v="699"/>
    <x v="612"/>
    <x v="3"/>
    <x v="5"/>
    <s v="Textbook"/>
    <x v="699"/>
    <n v="8"/>
    <n v="556.44000000000005"/>
    <n v="0.11"/>
    <d v="2021-01-30T00:00:00"/>
    <x v="0"/>
    <x v="1"/>
    <n v="3961.8528000000001"/>
    <n v="405.2"/>
    <n v="0.102275379842482"/>
    <s v="Low"/>
    <s v="Normal"/>
    <s v="Product_0699"/>
    <n v="2021"/>
    <x v="0"/>
  </r>
  <r>
    <x v="700"/>
    <x v="613"/>
    <x v="2"/>
    <x v="5"/>
    <s v="Rice"/>
    <x v="700"/>
    <n v="5"/>
    <n v="999.22"/>
    <n v="0.13"/>
    <d v="2021-01-30T00:00:00"/>
    <x v="0"/>
    <x v="3"/>
    <n v="4346.607"/>
    <n v="769.01"/>
    <n v="0.176921907133541"/>
    <s v="Medium"/>
    <s v="Normal"/>
    <s v="Product_0700"/>
    <n v="2021"/>
    <x v="0"/>
  </r>
  <r>
    <x v="701"/>
    <x v="614"/>
    <x v="2"/>
    <x v="0"/>
    <s v="Table"/>
    <x v="701"/>
    <n v="7"/>
    <n v="948.91"/>
    <n v="0.2"/>
    <d v="2021-01-30T00:00:00"/>
    <x v="2"/>
    <x v="3"/>
    <n v="5313.8959999999997"/>
    <n v="652.83000000000004"/>
    <n v="0.12285336408540901"/>
    <s v="Medium"/>
    <s v="Normal"/>
    <s v="Product_0701"/>
    <n v="2021"/>
    <x v="0"/>
  </r>
  <r>
    <x v="702"/>
    <x v="615"/>
    <x v="3"/>
    <x v="1"/>
    <s v="Table"/>
    <x v="702"/>
    <n v="3"/>
    <n v="895.15"/>
    <n v="0.13"/>
    <d v="2021-01-30T00:00:00"/>
    <x v="2"/>
    <x v="3"/>
    <n v="2336.3415"/>
    <n v="304.77999999999997"/>
    <n v="0.130451819650509"/>
    <s v="Low"/>
    <s v="Normal"/>
    <s v="Product_0702"/>
    <n v="2021"/>
    <x v="0"/>
  </r>
  <r>
    <x v="703"/>
    <x v="616"/>
    <x v="0"/>
    <x v="1"/>
    <s v="Chair"/>
    <x v="703"/>
    <n v="1"/>
    <n v="1017.16"/>
    <n v="0.1"/>
    <d v="2021-01-30T00:00:00"/>
    <x v="1"/>
    <x v="4"/>
    <n v="915.44399999999996"/>
    <n v="49.99"/>
    <n v="5.4607381773216099E-2"/>
    <s v="Low"/>
    <s v="Normal"/>
    <s v="Product_0703"/>
    <n v="2021"/>
    <x v="0"/>
  </r>
  <r>
    <x v="704"/>
    <x v="617"/>
    <x v="4"/>
    <x v="4"/>
    <s v="Rice"/>
    <x v="704"/>
    <n v="1"/>
    <n v="1974.7"/>
    <n v="0.22"/>
    <d v="2021-01-30T00:00:00"/>
    <x v="2"/>
    <x v="1"/>
    <n v="1540.2660000000001"/>
    <n v="258.48"/>
    <n v="0.16781516958759099"/>
    <s v="Low"/>
    <s v="High"/>
    <s v="Product_0704"/>
    <n v="2021"/>
    <x v="0"/>
  </r>
  <r>
    <x v="705"/>
    <x v="618"/>
    <x v="0"/>
    <x v="3"/>
    <s v="Football"/>
    <x v="705"/>
    <n v="2"/>
    <n v="631.79"/>
    <n v="0.06"/>
    <d v="2021-01-30T00:00:00"/>
    <x v="0"/>
    <x v="2"/>
    <n v="1187.76519999999"/>
    <n v="88.39"/>
    <n v="7.4417064921586104E-2"/>
    <s v="Low"/>
    <s v="Normal"/>
    <s v="Product_0705"/>
    <n v="2021"/>
    <x v="0"/>
  </r>
  <r>
    <x v="706"/>
    <x v="619"/>
    <x v="1"/>
    <x v="2"/>
    <s v="Football"/>
    <x v="706"/>
    <n v="8"/>
    <n v="1249.77"/>
    <n v="0.06"/>
    <d v="2021-01-30T00:00:00"/>
    <x v="2"/>
    <x v="0"/>
    <n v="9398.2703999999994"/>
    <n v="871.79"/>
    <n v="9.2760684987314296E-2"/>
    <s v="Medium"/>
    <s v="Normal"/>
    <s v="Product_0706"/>
    <n v="2021"/>
    <x v="0"/>
  </r>
  <r>
    <x v="707"/>
    <x v="620"/>
    <x v="2"/>
    <x v="3"/>
    <s v="Snacks"/>
    <x v="707"/>
    <n v="1"/>
    <n v="517.04"/>
    <n v="0.21"/>
    <d v="2021-01-30T00:00:00"/>
    <x v="1"/>
    <x v="3"/>
    <n v="408.46159999999998"/>
    <n v="79.010000000000005"/>
    <n v="0.193433115866951"/>
    <s v="Low"/>
    <s v="High"/>
    <s v="Product_0707"/>
    <n v="2021"/>
    <x v="0"/>
  </r>
  <r>
    <x v="708"/>
    <x v="621"/>
    <x v="4"/>
    <x v="5"/>
    <s v="Cricket"/>
    <x v="708"/>
    <n v="5"/>
    <n v="959.88"/>
    <n v="0.26"/>
    <d v="2021-01-30T00:00:00"/>
    <x v="0"/>
    <x v="1"/>
    <n v="3551.55599999999"/>
    <n v="400.08"/>
    <n v="0.11264921628717101"/>
    <s v="Low"/>
    <s v="High"/>
    <s v="Product_0708"/>
    <n v="2021"/>
    <x v="0"/>
  </r>
  <r>
    <x v="709"/>
    <x v="622"/>
    <x v="4"/>
    <x v="5"/>
    <s v="Novel"/>
    <x v="709"/>
    <n v="9"/>
    <n v="440.1"/>
    <n v="7.0000000000000007E-2"/>
    <d v="2021-01-30T00:00:00"/>
    <x v="1"/>
    <x v="0"/>
    <n v="3683.6369999999902"/>
    <n v="304.42"/>
    <n v="8.2641150580255604E-2"/>
    <s v="Low"/>
    <s v="Normal"/>
    <s v="Product_0709"/>
    <n v="2021"/>
    <x v="0"/>
  </r>
  <r>
    <x v="710"/>
    <x v="623"/>
    <x v="1"/>
    <x v="5"/>
    <s v="Shoes"/>
    <x v="710"/>
    <n v="9"/>
    <n v="1138.47"/>
    <n v="0.06"/>
    <d v="2021-01-30T00:00:00"/>
    <x v="2"/>
    <x v="1"/>
    <n v="9631.4561999999896"/>
    <n v="1593.86"/>
    <n v="0.16548484122266"/>
    <s v="High"/>
    <s v="Normal"/>
    <s v="Product_0710"/>
    <n v="2021"/>
    <x v="0"/>
  </r>
  <r>
    <x v="711"/>
    <x v="624"/>
    <x v="1"/>
    <x v="3"/>
    <s v="Table"/>
    <x v="711"/>
    <n v="2"/>
    <n v="566.77"/>
    <n v="0.2"/>
    <d v="2021-01-30T00:00:00"/>
    <x v="0"/>
    <x v="0"/>
    <n v="906.83199999999999"/>
    <n v="84.32"/>
    <n v="9.2983044268398096E-2"/>
    <s v="Low"/>
    <s v="Normal"/>
    <s v="Product_0711"/>
    <n v="2021"/>
    <x v="0"/>
  </r>
  <r>
    <x v="712"/>
    <x v="625"/>
    <x v="3"/>
    <x v="2"/>
    <s v="Table"/>
    <x v="712"/>
    <n v="7"/>
    <n v="121.74"/>
    <n v="0.19"/>
    <d v="2021-01-30T00:00:00"/>
    <x v="1"/>
    <x v="1"/>
    <n v="690.26580000000001"/>
    <n v="71.92"/>
    <n v="0.104191747584771"/>
    <s v="Low"/>
    <s v="Normal"/>
    <s v="Product_0712"/>
    <n v="2021"/>
    <x v="0"/>
  </r>
  <r>
    <x v="713"/>
    <x v="626"/>
    <x v="2"/>
    <x v="4"/>
    <s v="Snacks"/>
    <x v="713"/>
    <n v="1"/>
    <n v="1639.78"/>
    <n v="0.13"/>
    <d v="2021-01-30T00:00:00"/>
    <x v="2"/>
    <x v="2"/>
    <n v="1426.6086"/>
    <n v="248.61"/>
    <n v="0.174266438601309"/>
    <s v="Low"/>
    <s v="Normal"/>
    <s v="Product_0713"/>
    <n v="2021"/>
    <x v="0"/>
  </r>
  <r>
    <x v="714"/>
    <x v="627"/>
    <x v="2"/>
    <x v="3"/>
    <s v="Cricket"/>
    <x v="714"/>
    <n v="3"/>
    <n v="300.10000000000002"/>
    <n v="0.03"/>
    <d v="2021-01-30T00:00:00"/>
    <x v="2"/>
    <x v="1"/>
    <n v="873.29100000000005"/>
    <n v="172.89"/>
    <n v="0.19797524536494701"/>
    <s v="Low"/>
    <s v="Normal"/>
    <s v="Product_0714"/>
    <n v="2021"/>
    <x v="0"/>
  </r>
  <r>
    <x v="715"/>
    <x v="572"/>
    <x v="0"/>
    <x v="2"/>
    <s v="Rice"/>
    <x v="715"/>
    <n v="6"/>
    <n v="767.68"/>
    <n v="0.03"/>
    <d v="2021-01-30T00:00:00"/>
    <x v="1"/>
    <x v="1"/>
    <n v="4467.8976000000002"/>
    <n v="884.34"/>
    <n v="0.19793202064434101"/>
    <s v="Medium"/>
    <s v="Normal"/>
    <s v="Product_0715"/>
    <n v="2021"/>
    <x v="0"/>
  </r>
  <r>
    <x v="716"/>
    <x v="336"/>
    <x v="3"/>
    <x v="1"/>
    <s v="Table"/>
    <x v="716"/>
    <n v="9"/>
    <n v="980.5"/>
    <n v="0.23"/>
    <d v="2021-01-30T00:00:00"/>
    <x v="0"/>
    <x v="3"/>
    <n v="6794.8649999999998"/>
    <n v="995.1"/>
    <n v="0.146448825694109"/>
    <s v="Medium"/>
    <s v="High"/>
    <s v="Product_0716"/>
    <n v="2021"/>
    <x v="0"/>
  </r>
  <r>
    <x v="717"/>
    <x v="628"/>
    <x v="3"/>
    <x v="1"/>
    <s v="Shirt"/>
    <x v="717"/>
    <n v="2"/>
    <n v="893.34"/>
    <n v="0.14000000000000001"/>
    <d v="2021-01-30T00:00:00"/>
    <x v="1"/>
    <x v="3"/>
    <n v="1536.5447999999999"/>
    <n v="216.44"/>
    <n v="0.14086149652128599"/>
    <s v="Low"/>
    <s v="Normal"/>
    <s v="Product_0717"/>
    <n v="2021"/>
    <x v="0"/>
  </r>
  <r>
    <x v="718"/>
    <x v="629"/>
    <x v="3"/>
    <x v="5"/>
    <s v="Mobile"/>
    <x v="718"/>
    <n v="7"/>
    <n v="1465.05"/>
    <n v="0.26"/>
    <d v="2021-01-30T00:00:00"/>
    <x v="2"/>
    <x v="3"/>
    <n v="7588.9589999999998"/>
    <n v="1574.93"/>
    <n v="0.20752912224193101"/>
    <s v="High"/>
    <s v="High"/>
    <s v="Product_0718"/>
    <n v="2021"/>
    <x v="0"/>
  </r>
  <r>
    <x v="719"/>
    <x v="630"/>
    <x v="3"/>
    <x v="0"/>
    <s v="Novel"/>
    <x v="719"/>
    <n v="4"/>
    <n v="1213.71"/>
    <n v="0.17"/>
    <d v="2021-01-30T00:00:00"/>
    <x v="1"/>
    <x v="1"/>
    <n v="4029.5171999999998"/>
    <n v="357.04"/>
    <n v="8.8606148647287095E-2"/>
    <s v="Low"/>
    <s v="Normal"/>
    <s v="Product_0719"/>
    <n v="2021"/>
    <x v="0"/>
  </r>
  <r>
    <x v="720"/>
    <x v="631"/>
    <x v="2"/>
    <x v="5"/>
    <s v="Cricket"/>
    <x v="720"/>
    <n v="2"/>
    <n v="625.97"/>
    <n v="0.19"/>
    <d v="2021-01-31T00:00:00"/>
    <x v="2"/>
    <x v="2"/>
    <n v="1014.0714"/>
    <n v="81.569999999999993"/>
    <n v="8.0438122996073003E-2"/>
    <s v="Low"/>
    <s v="Normal"/>
    <s v="Product_0720"/>
    <n v="2021"/>
    <x v="0"/>
  </r>
  <r>
    <x v="721"/>
    <x v="632"/>
    <x v="2"/>
    <x v="0"/>
    <s v="Table"/>
    <x v="721"/>
    <n v="3"/>
    <n v="150.82"/>
    <n v="0.28000000000000003"/>
    <d v="2021-01-31T00:00:00"/>
    <x v="0"/>
    <x v="0"/>
    <n v="325.771199999999"/>
    <n v="59.6"/>
    <n v="0.18295048794982499"/>
    <s v="Low"/>
    <s v="High"/>
    <s v="Product_0721"/>
    <n v="2021"/>
    <x v="0"/>
  </r>
  <r>
    <x v="722"/>
    <x v="633"/>
    <x v="3"/>
    <x v="2"/>
    <s v="Cricket"/>
    <x v="722"/>
    <n v="6"/>
    <n v="1546.81"/>
    <n v="0.05"/>
    <d v="2021-01-31T00:00:00"/>
    <x v="1"/>
    <x v="3"/>
    <n v="8816.8169999999991"/>
    <n v="1162.95"/>
    <n v="0.13190134262739001"/>
    <s v="High"/>
    <s v="Normal"/>
    <s v="Product_0722"/>
    <n v="2021"/>
    <x v="0"/>
  </r>
  <r>
    <x v="723"/>
    <x v="634"/>
    <x v="0"/>
    <x v="1"/>
    <s v="Football"/>
    <x v="723"/>
    <n v="9"/>
    <n v="737.43"/>
    <n v="0.16"/>
    <d v="2021-01-31T00:00:00"/>
    <x v="0"/>
    <x v="4"/>
    <n v="5574.9708000000001"/>
    <n v="1070.3900000000001"/>
    <n v="0.19199921190618599"/>
    <s v="High"/>
    <s v="Normal"/>
    <s v="Product_0723"/>
    <n v="2021"/>
    <x v="0"/>
  </r>
  <r>
    <x v="724"/>
    <x v="635"/>
    <x v="4"/>
    <x v="3"/>
    <s v="Textbook"/>
    <x v="724"/>
    <n v="8"/>
    <n v="1784.96"/>
    <n v="0.02"/>
    <d v="2021-01-31T00:00:00"/>
    <x v="1"/>
    <x v="1"/>
    <n v="13994.0864"/>
    <n v="1417.88"/>
    <n v="0.101319940399968"/>
    <s v="High"/>
    <s v="Normal"/>
    <s v="Product_0724"/>
    <n v="2021"/>
    <x v="0"/>
  </r>
  <r>
    <x v="725"/>
    <x v="636"/>
    <x v="4"/>
    <x v="0"/>
    <s v="Shoes"/>
    <x v="725"/>
    <n v="9"/>
    <n v="820.36"/>
    <n v="0.11"/>
    <d v="2021-01-31T00:00:00"/>
    <x v="2"/>
    <x v="2"/>
    <n v="6571.0835999999999"/>
    <n v="755.51"/>
    <n v="0.114974948728395"/>
    <s v="Medium"/>
    <s v="Normal"/>
    <s v="Product_0725"/>
    <n v="2021"/>
    <x v="0"/>
  </r>
  <r>
    <x v="726"/>
    <x v="633"/>
    <x v="0"/>
    <x v="2"/>
    <s v="Table"/>
    <x v="726"/>
    <n v="4"/>
    <n v="1449.43"/>
    <n v="0.04"/>
    <d v="2021-01-31T00:00:00"/>
    <x v="0"/>
    <x v="2"/>
    <n v="5565.8112000000001"/>
    <n v="1276.44"/>
    <n v="0.22933584236561999"/>
    <s v="High"/>
    <s v="Normal"/>
    <s v="Product_0726"/>
    <n v="2021"/>
    <x v="0"/>
  </r>
  <r>
    <x v="727"/>
    <x v="517"/>
    <x v="3"/>
    <x v="1"/>
    <s v="Shoes"/>
    <x v="727"/>
    <n v="4"/>
    <n v="1882.15"/>
    <n v="0.06"/>
    <d v="2021-01-31T00:00:00"/>
    <x v="2"/>
    <x v="3"/>
    <n v="7076.884"/>
    <n v="950.65"/>
    <n v="0.13433172000558399"/>
    <s v="Medium"/>
    <s v="Normal"/>
    <s v="Product_0727"/>
    <n v="2021"/>
    <x v="0"/>
  </r>
  <r>
    <x v="728"/>
    <x v="36"/>
    <x v="2"/>
    <x v="3"/>
    <s v="Laptop"/>
    <x v="728"/>
    <n v="9"/>
    <n v="1319.75"/>
    <n v="0.28000000000000003"/>
    <d v="2021-01-31T00:00:00"/>
    <x v="1"/>
    <x v="3"/>
    <n v="8551.98"/>
    <n v="1438.36"/>
    <n v="0.168190290435665"/>
    <s v="High"/>
    <s v="High"/>
    <s v="Product_0728"/>
    <n v="2021"/>
    <x v="0"/>
  </r>
  <r>
    <x v="729"/>
    <x v="637"/>
    <x v="4"/>
    <x v="0"/>
    <s v="Textbook"/>
    <x v="729"/>
    <n v="8"/>
    <n v="856.3"/>
    <n v="0.18"/>
    <d v="2021-01-31T00:00:00"/>
    <x v="2"/>
    <x v="4"/>
    <n v="5617.3280000000004"/>
    <n v="400.72"/>
    <n v="7.1336407630104598E-2"/>
    <s v="Low"/>
    <s v="Normal"/>
    <s v="Product_0729"/>
    <n v="2021"/>
    <x v="0"/>
  </r>
  <r>
    <x v="730"/>
    <x v="638"/>
    <x v="1"/>
    <x v="5"/>
    <s v="Mobile"/>
    <x v="730"/>
    <n v="2"/>
    <n v="1156.43"/>
    <n v="0.27"/>
    <d v="2021-01-31T00:00:00"/>
    <x v="1"/>
    <x v="4"/>
    <n v="1688.3878"/>
    <n v="144.81"/>
    <n v="8.5768210360202796E-2"/>
    <s v="Low"/>
    <s v="High"/>
    <s v="Product_0730"/>
    <n v="2021"/>
    <x v="0"/>
  </r>
  <r>
    <x v="731"/>
    <x v="338"/>
    <x v="1"/>
    <x v="5"/>
    <s v="Snacks"/>
    <x v="731"/>
    <n v="8"/>
    <n v="1109.72"/>
    <n v="0.13"/>
    <d v="2021-01-31T00:00:00"/>
    <x v="0"/>
    <x v="3"/>
    <n v="7723.6512000000002"/>
    <n v="441.62"/>
    <n v="5.7177620864080403E-2"/>
    <s v="Low"/>
    <s v="Normal"/>
    <s v="Product_0731"/>
    <n v="2021"/>
    <x v="0"/>
  </r>
  <r>
    <x v="732"/>
    <x v="639"/>
    <x v="0"/>
    <x v="5"/>
    <s v="Shoes"/>
    <x v="732"/>
    <n v="1"/>
    <n v="1190.4000000000001"/>
    <n v="0.18"/>
    <d v="2021-01-31T00:00:00"/>
    <x v="2"/>
    <x v="0"/>
    <n v="976.12800000000004"/>
    <n v="131.65"/>
    <n v="0.13486960726462099"/>
    <s v="Low"/>
    <s v="Normal"/>
    <s v="Product_0732"/>
    <n v="2021"/>
    <x v="0"/>
  </r>
  <r>
    <x v="733"/>
    <x v="640"/>
    <x v="3"/>
    <x v="2"/>
    <s v="Table"/>
    <x v="733"/>
    <n v="9"/>
    <n v="336.3"/>
    <n v="0.01"/>
    <d v="2021-01-31T00:00:00"/>
    <x v="2"/>
    <x v="3"/>
    <n v="2996.433"/>
    <n v="742.47"/>
    <n v="0.24778461590831499"/>
    <s v="Medium"/>
    <s v="Normal"/>
    <s v="Product_0733"/>
    <n v="2021"/>
    <x v="0"/>
  </r>
  <r>
    <x v="734"/>
    <x v="641"/>
    <x v="4"/>
    <x v="5"/>
    <s v="Chair"/>
    <x v="734"/>
    <n v="9"/>
    <n v="1412.09"/>
    <n v="0.14000000000000001"/>
    <d v="2021-01-31T00:00:00"/>
    <x v="1"/>
    <x v="3"/>
    <n v="10929.5765999999"/>
    <n v="2456.69"/>
    <n v="0.224774489434478"/>
    <s v="High"/>
    <s v="Normal"/>
    <s v="Product_0734"/>
    <n v="2021"/>
    <x v="0"/>
  </r>
  <r>
    <x v="735"/>
    <x v="642"/>
    <x v="3"/>
    <x v="4"/>
    <s v="Snacks"/>
    <x v="735"/>
    <n v="8"/>
    <n v="332.83"/>
    <n v="0.17"/>
    <d v="2021-01-31T00:00:00"/>
    <x v="1"/>
    <x v="2"/>
    <n v="2209.9911999999999"/>
    <n v="390.24"/>
    <n v="0.17657988864390001"/>
    <s v="Low"/>
    <s v="Normal"/>
    <s v="Product_0735"/>
    <n v="2021"/>
    <x v="0"/>
  </r>
  <r>
    <x v="736"/>
    <x v="643"/>
    <x v="4"/>
    <x v="1"/>
    <s v="Novel"/>
    <x v="736"/>
    <n v="5"/>
    <n v="78.5"/>
    <n v="0.01"/>
    <d v="2021-01-31T00:00:00"/>
    <x v="1"/>
    <x v="3"/>
    <n v="388.57499999999999"/>
    <n v="86.35"/>
    <n v="0.22222222222222199"/>
    <s v="Low"/>
    <s v="Normal"/>
    <s v="Product_0736"/>
    <n v="2021"/>
    <x v="0"/>
  </r>
  <r>
    <x v="737"/>
    <x v="644"/>
    <x v="0"/>
    <x v="2"/>
    <s v="Snacks"/>
    <x v="737"/>
    <n v="5"/>
    <n v="1268.32"/>
    <n v="0.24"/>
    <d v="2021-01-31T00:00:00"/>
    <x v="0"/>
    <x v="3"/>
    <n v="4819.616"/>
    <n v="813.71"/>
    <n v="0.16883295266676801"/>
    <s v="Medium"/>
    <s v="High"/>
    <s v="Product_0737"/>
    <n v="2021"/>
    <x v="0"/>
  </r>
  <r>
    <x v="738"/>
    <x v="472"/>
    <x v="0"/>
    <x v="3"/>
    <s v="Rice"/>
    <x v="738"/>
    <n v="3"/>
    <n v="277.98"/>
    <n v="0.09"/>
    <d v="2021-01-31T00:00:00"/>
    <x v="2"/>
    <x v="3"/>
    <n v="758.8854"/>
    <n v="93.91"/>
    <n v="0.123747274621438"/>
    <s v="Low"/>
    <s v="Normal"/>
    <s v="Product_0738"/>
    <n v="2021"/>
    <x v="0"/>
  </r>
  <r>
    <x v="739"/>
    <x v="645"/>
    <x v="1"/>
    <x v="5"/>
    <s v="Shoes"/>
    <x v="739"/>
    <n v="5"/>
    <n v="1552.3"/>
    <n v="0.14000000000000001"/>
    <d v="2021-01-31T00:00:00"/>
    <x v="1"/>
    <x v="0"/>
    <n v="6674.89"/>
    <n v="565.42999999999995"/>
    <n v="8.4710010202415295E-2"/>
    <s v="Medium"/>
    <s v="Normal"/>
    <s v="Product_0739"/>
    <n v="2021"/>
    <x v="0"/>
  </r>
  <r>
    <x v="740"/>
    <x v="646"/>
    <x v="3"/>
    <x v="1"/>
    <s v="Chair"/>
    <x v="740"/>
    <n v="4"/>
    <n v="1738.63"/>
    <n v="0.16"/>
    <d v="2021-01-31T00:00:00"/>
    <x v="1"/>
    <x v="2"/>
    <n v="5841.7968000000001"/>
    <n v="1055.0899999999999"/>
    <n v="0.18061052722682899"/>
    <s v="High"/>
    <s v="Normal"/>
    <s v="Product_0740"/>
    <n v="2021"/>
    <x v="0"/>
  </r>
  <r>
    <x v="741"/>
    <x v="310"/>
    <x v="1"/>
    <x v="0"/>
    <s v="Shoes"/>
    <x v="741"/>
    <n v="1"/>
    <n v="1892.24"/>
    <n v="0.3"/>
    <d v="2021-01-31T00:00:00"/>
    <x v="2"/>
    <x v="1"/>
    <n v="1324.568"/>
    <n v="117.37"/>
    <n v="8.8610022286511506E-2"/>
    <s v="Low"/>
    <s v="High"/>
    <s v="Product_0741"/>
    <n v="2021"/>
    <x v="0"/>
  </r>
  <r>
    <x v="742"/>
    <x v="602"/>
    <x v="3"/>
    <x v="5"/>
    <s v="Rice"/>
    <x v="742"/>
    <n v="9"/>
    <n v="1345.73"/>
    <n v="0.03"/>
    <d v="2021-01-31T00:00:00"/>
    <x v="0"/>
    <x v="1"/>
    <n v="11748.222899999901"/>
    <n v="1568.22"/>
    <n v="0.13348572063609801"/>
    <s v="High"/>
    <s v="Normal"/>
    <s v="Product_0742"/>
    <n v="2021"/>
    <x v="0"/>
  </r>
  <r>
    <x v="743"/>
    <x v="647"/>
    <x v="1"/>
    <x v="1"/>
    <s v="Textbook"/>
    <x v="743"/>
    <n v="4"/>
    <n v="989.93"/>
    <n v="0.17"/>
    <d v="2021-01-31T00:00:00"/>
    <x v="2"/>
    <x v="1"/>
    <n v="3286.5675999999999"/>
    <n v="707.14"/>
    <n v="0.21516064358451001"/>
    <s v="Medium"/>
    <s v="Normal"/>
    <s v="Product_0743"/>
    <n v="2021"/>
    <x v="0"/>
  </r>
  <r>
    <x v="744"/>
    <x v="648"/>
    <x v="2"/>
    <x v="4"/>
    <s v="Textbook"/>
    <x v="744"/>
    <n v="3"/>
    <n v="736.95"/>
    <n v="0.16"/>
    <d v="2021-02-01T00:00:00"/>
    <x v="1"/>
    <x v="1"/>
    <n v="1857.114"/>
    <n v="140.85"/>
    <n v="7.5843486183400699E-2"/>
    <s v="Low"/>
    <s v="Normal"/>
    <s v="Product_0744"/>
    <n v="2021"/>
    <x v="1"/>
  </r>
  <r>
    <x v="745"/>
    <x v="649"/>
    <x v="2"/>
    <x v="0"/>
    <s v="Novel"/>
    <x v="745"/>
    <n v="6"/>
    <n v="1007.3"/>
    <n v="0.02"/>
    <d v="2021-02-01T00:00:00"/>
    <x v="2"/>
    <x v="2"/>
    <n v="5922.92399999999"/>
    <n v="448.98"/>
    <n v="7.5803775297471399E-2"/>
    <s v="Low"/>
    <s v="Normal"/>
    <s v="Product_0745"/>
    <n v="2021"/>
    <x v="1"/>
  </r>
  <r>
    <x v="746"/>
    <x v="650"/>
    <x v="2"/>
    <x v="4"/>
    <s v="Mobile"/>
    <x v="746"/>
    <n v="1"/>
    <n v="421.19"/>
    <n v="0.19"/>
    <d v="2021-02-01T00:00:00"/>
    <x v="1"/>
    <x v="3"/>
    <n v="341.16390000000001"/>
    <n v="32.369999999999997"/>
    <n v="9.4881082084007098E-2"/>
    <s v="Low"/>
    <s v="Normal"/>
    <s v="Product_0746"/>
    <n v="2021"/>
    <x v="1"/>
  </r>
  <r>
    <x v="747"/>
    <x v="651"/>
    <x v="2"/>
    <x v="3"/>
    <s v="Table"/>
    <x v="747"/>
    <n v="5"/>
    <n v="729.42"/>
    <n v="0.09"/>
    <d v="2021-02-01T00:00:00"/>
    <x v="1"/>
    <x v="1"/>
    <n v="3318.8609999999999"/>
    <n v="532.29"/>
    <n v="0.16038333633134999"/>
    <s v="Medium"/>
    <s v="Normal"/>
    <s v="Product_0747"/>
    <n v="2021"/>
    <x v="1"/>
  </r>
  <r>
    <x v="748"/>
    <x v="652"/>
    <x v="4"/>
    <x v="1"/>
    <s v="Football"/>
    <x v="748"/>
    <n v="7"/>
    <n v="1449.96"/>
    <n v="0.03"/>
    <d v="2021-02-01T00:00:00"/>
    <x v="2"/>
    <x v="3"/>
    <n v="9845.2284"/>
    <n v="987.92"/>
    <n v="0.10034505649457599"/>
    <s v="Medium"/>
    <s v="Normal"/>
    <s v="Product_0748"/>
    <n v="2021"/>
    <x v="1"/>
  </r>
  <r>
    <x v="749"/>
    <x v="653"/>
    <x v="2"/>
    <x v="4"/>
    <s v="Textbook"/>
    <x v="749"/>
    <n v="2"/>
    <n v="473.97"/>
    <n v="0.05"/>
    <d v="2021-02-01T00:00:00"/>
    <x v="2"/>
    <x v="1"/>
    <n v="900.54300000000001"/>
    <n v="135.66"/>
    <n v="0.15064244572441299"/>
    <s v="Low"/>
    <s v="Normal"/>
    <s v="Product_0749"/>
    <n v="2021"/>
    <x v="1"/>
  </r>
  <r>
    <x v="750"/>
    <x v="500"/>
    <x v="0"/>
    <x v="3"/>
    <s v="Football"/>
    <x v="750"/>
    <n v="9"/>
    <n v="564.92999999999995"/>
    <n v="0.25"/>
    <d v="2021-02-01T00:00:00"/>
    <x v="0"/>
    <x v="0"/>
    <n v="3813.2775000000001"/>
    <n v="420.97"/>
    <n v="0.11039584714199301"/>
    <s v="Low"/>
    <s v="High"/>
    <s v="Product_0750"/>
    <n v="2021"/>
    <x v="1"/>
  </r>
  <r>
    <x v="751"/>
    <x v="654"/>
    <x v="0"/>
    <x v="1"/>
    <s v="Shoes"/>
    <x v="751"/>
    <n v="6"/>
    <n v="1511.19"/>
    <n v="0.03"/>
    <d v="2021-02-01T00:00:00"/>
    <x v="1"/>
    <x v="3"/>
    <n v="8795.1257999999998"/>
    <n v="1330.25"/>
    <n v="0.151248547235106"/>
    <s v="High"/>
    <s v="Normal"/>
    <s v="Product_0751"/>
    <n v="2021"/>
    <x v="1"/>
  </r>
  <r>
    <x v="752"/>
    <x v="655"/>
    <x v="4"/>
    <x v="1"/>
    <s v="Novel"/>
    <x v="752"/>
    <n v="2"/>
    <n v="396.78"/>
    <n v="0.14000000000000001"/>
    <d v="2021-02-01T00:00:00"/>
    <x v="1"/>
    <x v="2"/>
    <n v="682.46159999999998"/>
    <n v="72.02"/>
    <n v="0.105529747021664"/>
    <s v="Low"/>
    <s v="Normal"/>
    <s v="Product_0752"/>
    <n v="2021"/>
    <x v="1"/>
  </r>
  <r>
    <x v="753"/>
    <x v="166"/>
    <x v="2"/>
    <x v="4"/>
    <s v="Rice"/>
    <x v="753"/>
    <n v="8"/>
    <n v="529.48"/>
    <n v="0.06"/>
    <d v="2021-02-01T00:00:00"/>
    <x v="1"/>
    <x v="0"/>
    <n v="3981.6895999999902"/>
    <n v="979.51"/>
    <n v="0.246003606107317"/>
    <s v="Medium"/>
    <s v="Normal"/>
    <s v="Product_0753"/>
    <n v="2021"/>
    <x v="1"/>
  </r>
  <r>
    <x v="754"/>
    <x v="656"/>
    <x v="2"/>
    <x v="1"/>
    <s v="Cricket"/>
    <x v="754"/>
    <n v="8"/>
    <n v="84.22"/>
    <n v="0.05"/>
    <d v="2021-02-01T00:00:00"/>
    <x v="1"/>
    <x v="0"/>
    <n v="640.072"/>
    <n v="95.08"/>
    <n v="0.14854578859878301"/>
    <s v="Low"/>
    <s v="Normal"/>
    <s v="Product_0754"/>
    <n v="2021"/>
    <x v="1"/>
  </r>
  <r>
    <x v="755"/>
    <x v="657"/>
    <x v="2"/>
    <x v="5"/>
    <s v="Table"/>
    <x v="755"/>
    <n v="1"/>
    <n v="1454.1"/>
    <n v="0.06"/>
    <d v="2021-02-01T00:00:00"/>
    <x v="1"/>
    <x v="2"/>
    <n v="1366.85399999999"/>
    <n v="271.63"/>
    <n v="0.19872641847629799"/>
    <s v="Low"/>
    <s v="Normal"/>
    <s v="Product_0755"/>
    <n v="2021"/>
    <x v="1"/>
  </r>
  <r>
    <x v="756"/>
    <x v="626"/>
    <x v="1"/>
    <x v="1"/>
    <s v="Shoes"/>
    <x v="756"/>
    <n v="1"/>
    <n v="1254.9100000000001"/>
    <n v="0.15"/>
    <d v="2021-02-01T00:00:00"/>
    <x v="2"/>
    <x v="0"/>
    <n v="1066.6735000000001"/>
    <n v="202.78"/>
    <n v="0.190105032139638"/>
    <s v="Low"/>
    <s v="Normal"/>
    <s v="Product_0756"/>
    <n v="2021"/>
    <x v="1"/>
  </r>
  <r>
    <x v="757"/>
    <x v="658"/>
    <x v="3"/>
    <x v="2"/>
    <s v="Cricket"/>
    <x v="757"/>
    <n v="1"/>
    <n v="1404.05"/>
    <n v="7.0000000000000007E-2"/>
    <d v="2021-02-01T00:00:00"/>
    <x v="1"/>
    <x v="3"/>
    <n v="1305.7665"/>
    <n v="193.4"/>
    <n v="0.14811223905652399"/>
    <s v="Low"/>
    <s v="Normal"/>
    <s v="Product_0757"/>
    <n v="2021"/>
    <x v="1"/>
  </r>
  <r>
    <x v="758"/>
    <x v="209"/>
    <x v="1"/>
    <x v="3"/>
    <s v="Table"/>
    <x v="758"/>
    <n v="4"/>
    <n v="467.94"/>
    <n v="0.03"/>
    <d v="2021-02-01T00:00:00"/>
    <x v="2"/>
    <x v="4"/>
    <n v="1815.6071999999999"/>
    <n v="177.52"/>
    <n v="9.7774452535768802E-2"/>
    <s v="Low"/>
    <s v="Normal"/>
    <s v="Product_0758"/>
    <n v="2021"/>
    <x v="1"/>
  </r>
  <r>
    <x v="759"/>
    <x v="98"/>
    <x v="3"/>
    <x v="1"/>
    <s v="Cricket"/>
    <x v="759"/>
    <n v="4"/>
    <n v="1390.38"/>
    <n v="0.24"/>
    <d v="2021-02-01T00:00:00"/>
    <x v="0"/>
    <x v="4"/>
    <n v="4226.7551999999996"/>
    <n v="643.07000000000005"/>
    <n v="0.15214271221574399"/>
    <s v="Medium"/>
    <s v="High"/>
    <s v="Product_0759"/>
    <n v="2021"/>
    <x v="1"/>
  </r>
  <r>
    <x v="760"/>
    <x v="659"/>
    <x v="2"/>
    <x v="2"/>
    <s v="Snacks"/>
    <x v="760"/>
    <n v="8"/>
    <n v="1212.93"/>
    <n v="0.16"/>
    <d v="2021-02-01T00:00:00"/>
    <x v="1"/>
    <x v="1"/>
    <n v="8150.8896000000004"/>
    <n v="1517.65"/>
    <n v="0.186194400179337"/>
    <s v="High"/>
    <s v="Normal"/>
    <s v="Product_0760"/>
    <n v="2021"/>
    <x v="1"/>
  </r>
  <r>
    <x v="761"/>
    <x v="660"/>
    <x v="2"/>
    <x v="1"/>
    <s v="Shoes"/>
    <x v="761"/>
    <n v="1"/>
    <n v="763.94"/>
    <n v="0.05"/>
    <d v="2021-02-01T00:00:00"/>
    <x v="0"/>
    <x v="1"/>
    <n v="725.74300000000005"/>
    <n v="103.04"/>
    <n v="0.14197863430994201"/>
    <s v="Low"/>
    <s v="Normal"/>
    <s v="Product_0761"/>
    <n v="2021"/>
    <x v="1"/>
  </r>
  <r>
    <x v="762"/>
    <x v="661"/>
    <x v="1"/>
    <x v="1"/>
    <s v="Novel"/>
    <x v="762"/>
    <n v="3"/>
    <n v="903.76"/>
    <n v="0.14000000000000001"/>
    <d v="2021-02-01T00:00:00"/>
    <x v="2"/>
    <x v="3"/>
    <n v="2331.7007999999901"/>
    <n v="154.79"/>
    <n v="6.6385018180720595E-2"/>
    <s v="Low"/>
    <s v="Normal"/>
    <s v="Product_0762"/>
    <n v="2021"/>
    <x v="1"/>
  </r>
  <r>
    <x v="763"/>
    <x v="662"/>
    <x v="1"/>
    <x v="4"/>
    <s v="Novel"/>
    <x v="763"/>
    <n v="1"/>
    <n v="1157.44"/>
    <n v="0.02"/>
    <d v="2021-02-01T00:00:00"/>
    <x v="2"/>
    <x v="2"/>
    <n v="1134.2911999999999"/>
    <n v="60.79"/>
    <n v="5.3592939802407001E-2"/>
    <s v="Low"/>
    <s v="Normal"/>
    <s v="Product_0763"/>
    <n v="2021"/>
    <x v="1"/>
  </r>
  <r>
    <x v="764"/>
    <x v="501"/>
    <x v="3"/>
    <x v="5"/>
    <s v="Rice"/>
    <x v="764"/>
    <n v="9"/>
    <n v="1011.92"/>
    <n v="0.17"/>
    <d v="2021-02-01T00:00:00"/>
    <x v="0"/>
    <x v="3"/>
    <n v="7559.0423999999903"/>
    <n v="873.64"/>
    <n v="0.11557548612242199"/>
    <s v="Medium"/>
    <s v="Normal"/>
    <s v="Product_0764"/>
    <n v="2021"/>
    <x v="1"/>
  </r>
  <r>
    <x v="765"/>
    <x v="355"/>
    <x v="0"/>
    <x v="3"/>
    <s v="Table"/>
    <x v="765"/>
    <n v="9"/>
    <n v="1301.56"/>
    <n v="0.1"/>
    <d v="2021-02-01T00:00:00"/>
    <x v="1"/>
    <x v="1"/>
    <n v="10542.6359999999"/>
    <n v="843.88"/>
    <n v="8.0044497410325793E-2"/>
    <s v="Medium"/>
    <s v="Normal"/>
    <s v="Product_0765"/>
    <n v="2021"/>
    <x v="1"/>
  </r>
  <r>
    <x v="766"/>
    <x v="663"/>
    <x v="3"/>
    <x v="5"/>
    <s v="Football"/>
    <x v="766"/>
    <n v="7"/>
    <n v="402.91"/>
    <n v="0.03"/>
    <d v="2021-02-01T00:00:00"/>
    <x v="2"/>
    <x v="0"/>
    <n v="2735.7588999999998"/>
    <n v="632.61"/>
    <n v="0.23123748222111201"/>
    <s v="Medium"/>
    <s v="Normal"/>
    <s v="Product_0766"/>
    <n v="2021"/>
    <x v="1"/>
  </r>
  <r>
    <x v="767"/>
    <x v="664"/>
    <x v="1"/>
    <x v="0"/>
    <s v="Shoes"/>
    <x v="767"/>
    <n v="8"/>
    <n v="1104.3800000000001"/>
    <n v="0.06"/>
    <d v="2021-02-01T00:00:00"/>
    <x v="2"/>
    <x v="3"/>
    <n v="8304.9375999999993"/>
    <n v="707.3"/>
    <n v="8.5166202814094594E-2"/>
    <s v="Medium"/>
    <s v="Normal"/>
    <s v="Product_0767"/>
    <n v="2021"/>
    <x v="1"/>
  </r>
  <r>
    <x v="768"/>
    <x v="665"/>
    <x v="1"/>
    <x v="4"/>
    <s v="Table"/>
    <x v="768"/>
    <n v="1"/>
    <n v="928.04"/>
    <n v="0.1"/>
    <d v="2021-02-02T00:00:00"/>
    <x v="2"/>
    <x v="3"/>
    <n v="835.23599999999999"/>
    <n v="107.63"/>
    <n v="0.128861782777562"/>
    <s v="Low"/>
    <s v="Normal"/>
    <s v="Product_0768"/>
    <n v="2021"/>
    <x v="1"/>
  </r>
  <r>
    <x v="769"/>
    <x v="666"/>
    <x v="4"/>
    <x v="4"/>
    <s v="Table"/>
    <x v="769"/>
    <n v="5"/>
    <n v="948.99"/>
    <n v="0.24"/>
    <d v="2021-02-02T00:00:00"/>
    <x v="2"/>
    <x v="2"/>
    <n v="3606.1619999999998"/>
    <n v="693.88"/>
    <n v="0.19241509394198"/>
    <s v="Medium"/>
    <s v="High"/>
    <s v="Product_0769"/>
    <n v="2021"/>
    <x v="1"/>
  </r>
  <r>
    <x v="770"/>
    <x v="667"/>
    <x v="1"/>
    <x v="5"/>
    <s v="Novel"/>
    <x v="770"/>
    <n v="2"/>
    <n v="965.29"/>
    <n v="0.05"/>
    <d v="2021-02-02T00:00:00"/>
    <x v="2"/>
    <x v="1"/>
    <n v="1834.0509999999999"/>
    <n v="390.81"/>
    <n v="0.213085677552042"/>
    <s v="Low"/>
    <s v="Normal"/>
    <s v="Product_0770"/>
    <n v="2021"/>
    <x v="1"/>
  </r>
  <r>
    <x v="771"/>
    <x v="668"/>
    <x v="4"/>
    <x v="4"/>
    <s v="Cricket"/>
    <x v="771"/>
    <n v="1"/>
    <n v="1768.87"/>
    <n v="0.03"/>
    <d v="2021-02-02T00:00:00"/>
    <x v="2"/>
    <x v="3"/>
    <n v="1715.8038999999901"/>
    <n v="249.72"/>
    <n v="0.145541107582283"/>
    <s v="Low"/>
    <s v="Normal"/>
    <s v="Product_0771"/>
    <n v="2021"/>
    <x v="1"/>
  </r>
  <r>
    <x v="772"/>
    <x v="669"/>
    <x v="0"/>
    <x v="5"/>
    <s v="Textbook"/>
    <x v="772"/>
    <n v="3"/>
    <n v="1646.32"/>
    <n v="0.15"/>
    <d v="2021-02-02T00:00:00"/>
    <x v="0"/>
    <x v="0"/>
    <n v="4198.116"/>
    <n v="361.99"/>
    <n v="8.6226774105336801E-2"/>
    <s v="Low"/>
    <s v="Normal"/>
    <s v="Product_0772"/>
    <n v="2021"/>
    <x v="1"/>
  </r>
  <r>
    <x v="773"/>
    <x v="670"/>
    <x v="3"/>
    <x v="4"/>
    <s v="Cricket"/>
    <x v="773"/>
    <n v="7"/>
    <n v="1277.6600000000001"/>
    <n v="0.17"/>
    <d v="2021-02-02T00:00:00"/>
    <x v="1"/>
    <x v="0"/>
    <n v="7423.2046"/>
    <n v="773.34"/>
    <n v="0.10417872626062299"/>
    <s v="Medium"/>
    <s v="Normal"/>
    <s v="Product_0773"/>
    <n v="2021"/>
    <x v="1"/>
  </r>
  <r>
    <x v="774"/>
    <x v="671"/>
    <x v="3"/>
    <x v="1"/>
    <s v="Chair"/>
    <x v="774"/>
    <n v="1"/>
    <n v="1447.15"/>
    <n v="0.03"/>
    <d v="2021-02-02T00:00:00"/>
    <x v="1"/>
    <x v="4"/>
    <n v="1403.7355"/>
    <n v="187.81"/>
    <n v="0.133793011575186"/>
    <s v="Low"/>
    <s v="Normal"/>
    <s v="Product_0774"/>
    <n v="2021"/>
    <x v="1"/>
  </r>
  <r>
    <x v="775"/>
    <x v="672"/>
    <x v="4"/>
    <x v="5"/>
    <s v="Shoes"/>
    <x v="775"/>
    <n v="2"/>
    <n v="133.47"/>
    <n v="0.09"/>
    <d v="2021-02-02T00:00:00"/>
    <x v="1"/>
    <x v="1"/>
    <n v="242.91540000000001"/>
    <n v="29.86"/>
    <n v="0.12292345400909099"/>
    <s v="Low"/>
    <s v="Normal"/>
    <s v="Product_0775"/>
    <n v="2021"/>
    <x v="1"/>
  </r>
  <r>
    <x v="776"/>
    <x v="673"/>
    <x v="3"/>
    <x v="5"/>
    <s v="Laptop"/>
    <x v="776"/>
    <n v="2"/>
    <n v="1500.78"/>
    <n v="0.08"/>
    <d v="2021-02-02T00:00:00"/>
    <x v="1"/>
    <x v="0"/>
    <n v="2761.4351999999999"/>
    <n v="330.64"/>
    <n v="0.119734839332822"/>
    <s v="Low"/>
    <s v="Normal"/>
    <s v="Product_0776"/>
    <n v="2021"/>
    <x v="1"/>
  </r>
  <r>
    <x v="777"/>
    <x v="674"/>
    <x v="1"/>
    <x v="2"/>
    <s v="Shirt"/>
    <x v="777"/>
    <n v="4"/>
    <n v="998.02"/>
    <n v="0.06"/>
    <d v="2021-02-02T00:00:00"/>
    <x v="0"/>
    <x v="2"/>
    <n v="3752.5551999999998"/>
    <n v="286.58999999999997"/>
    <n v="7.6371961163955698E-2"/>
    <s v="Low"/>
    <s v="Normal"/>
    <s v="Product_0777"/>
    <n v="2021"/>
    <x v="1"/>
  </r>
  <r>
    <x v="778"/>
    <x v="127"/>
    <x v="2"/>
    <x v="4"/>
    <s v="Laptop"/>
    <x v="778"/>
    <n v="3"/>
    <n v="669.61"/>
    <n v="0.09"/>
    <d v="2021-02-02T00:00:00"/>
    <x v="0"/>
    <x v="1"/>
    <n v="1828.0353"/>
    <n v="425.31"/>
    <n v="0.23265962096027401"/>
    <s v="Low"/>
    <s v="Normal"/>
    <s v="Product_0778"/>
    <n v="2021"/>
    <x v="1"/>
  </r>
  <r>
    <x v="779"/>
    <x v="584"/>
    <x v="4"/>
    <x v="4"/>
    <s v="Table"/>
    <x v="779"/>
    <n v="3"/>
    <n v="322.57"/>
    <n v="0.01"/>
    <d v="2021-02-02T00:00:00"/>
    <x v="1"/>
    <x v="0"/>
    <n v="958.03290000000004"/>
    <n v="53.6"/>
    <n v="5.5947974229277497E-2"/>
    <s v="Low"/>
    <s v="Normal"/>
    <s v="Product_0779"/>
    <n v="2021"/>
    <x v="1"/>
  </r>
  <r>
    <x v="780"/>
    <x v="675"/>
    <x v="3"/>
    <x v="5"/>
    <s v="Chair"/>
    <x v="780"/>
    <n v="5"/>
    <n v="196.66"/>
    <n v="0.2"/>
    <d v="2021-02-02T00:00:00"/>
    <x v="2"/>
    <x v="3"/>
    <n v="786.64"/>
    <n v="108.56"/>
    <n v="0.13800467812468201"/>
    <s v="Low"/>
    <s v="Normal"/>
    <s v="Product_0780"/>
    <n v="2021"/>
    <x v="1"/>
  </r>
  <r>
    <x v="781"/>
    <x v="676"/>
    <x v="4"/>
    <x v="1"/>
    <s v="Novel"/>
    <x v="781"/>
    <n v="3"/>
    <n v="137.53"/>
    <n v="0.3"/>
    <d v="2021-02-02T00:00:00"/>
    <x v="1"/>
    <x v="1"/>
    <n v="288.81299999999999"/>
    <n v="71.069999999999993"/>
    <n v="0.246076180781336"/>
    <s v="Low"/>
    <s v="High"/>
    <s v="Product_0781"/>
    <n v="2021"/>
    <x v="1"/>
  </r>
  <r>
    <x v="782"/>
    <x v="677"/>
    <x v="4"/>
    <x v="1"/>
    <s v="Table"/>
    <x v="782"/>
    <n v="7"/>
    <n v="365.5"/>
    <n v="0.19"/>
    <d v="2021-02-02T00:00:00"/>
    <x v="2"/>
    <x v="0"/>
    <n v="2072.3850000000002"/>
    <n v="377.06"/>
    <n v="0.181944957138756"/>
    <s v="Low"/>
    <s v="Normal"/>
    <s v="Product_0782"/>
    <n v="2021"/>
    <x v="1"/>
  </r>
  <r>
    <x v="783"/>
    <x v="678"/>
    <x v="2"/>
    <x v="3"/>
    <s v="Laptop"/>
    <x v="783"/>
    <n v="5"/>
    <n v="108.78"/>
    <n v="0.11"/>
    <d v="2021-02-02T00:00:00"/>
    <x v="2"/>
    <x v="3"/>
    <n v="484.070999999999"/>
    <n v="58.61"/>
    <n v="0.121077279985787"/>
    <s v="Low"/>
    <s v="Normal"/>
    <s v="Product_0783"/>
    <n v="2021"/>
    <x v="1"/>
  </r>
  <r>
    <x v="784"/>
    <x v="679"/>
    <x v="1"/>
    <x v="1"/>
    <s v="Textbook"/>
    <x v="784"/>
    <n v="4"/>
    <n v="1478.65"/>
    <n v="0.2"/>
    <d v="2021-02-02T00:00:00"/>
    <x v="0"/>
    <x v="4"/>
    <n v="4731.68"/>
    <n v="374.84"/>
    <n v="7.9219220234673496E-2"/>
    <s v="Low"/>
    <s v="Normal"/>
    <s v="Product_0784"/>
    <n v="2021"/>
    <x v="1"/>
  </r>
  <r>
    <x v="785"/>
    <x v="680"/>
    <x v="4"/>
    <x v="4"/>
    <s v="Table"/>
    <x v="785"/>
    <n v="3"/>
    <n v="534.79999999999995"/>
    <n v="0.17"/>
    <d v="2021-02-02T00:00:00"/>
    <x v="2"/>
    <x v="1"/>
    <n v="1331.65199999999"/>
    <n v="323.29000000000002"/>
    <n v="0.24277363755696099"/>
    <s v="Low"/>
    <s v="Normal"/>
    <s v="Product_0785"/>
    <n v="2021"/>
    <x v="1"/>
  </r>
  <r>
    <x v="786"/>
    <x v="681"/>
    <x v="3"/>
    <x v="2"/>
    <s v="Cricket"/>
    <x v="786"/>
    <n v="4"/>
    <n v="769.04"/>
    <n v="0.25"/>
    <d v="2021-02-02T00:00:00"/>
    <x v="0"/>
    <x v="1"/>
    <n v="2307.12"/>
    <n v="121.81"/>
    <n v="5.2797427095253001E-2"/>
    <s v="Low"/>
    <s v="High"/>
    <s v="Product_0786"/>
    <n v="2021"/>
    <x v="1"/>
  </r>
  <r>
    <x v="787"/>
    <x v="682"/>
    <x v="0"/>
    <x v="5"/>
    <s v="Shoes"/>
    <x v="787"/>
    <n v="2"/>
    <n v="1654.3"/>
    <n v="0.19"/>
    <d v="2021-02-02T00:00:00"/>
    <x v="1"/>
    <x v="0"/>
    <n v="2679.9659999999999"/>
    <n v="499.22"/>
    <n v="0.18627848263746599"/>
    <s v="Low"/>
    <s v="Normal"/>
    <s v="Product_0787"/>
    <n v="2021"/>
    <x v="1"/>
  </r>
  <r>
    <x v="788"/>
    <x v="683"/>
    <x v="4"/>
    <x v="0"/>
    <s v="Textbook"/>
    <x v="788"/>
    <n v="1"/>
    <n v="273.58"/>
    <n v="0.19"/>
    <d v="2021-02-02T00:00:00"/>
    <x v="0"/>
    <x v="4"/>
    <n v="221.59979999999999"/>
    <n v="50.09"/>
    <n v="0.22603811014269901"/>
    <s v="Low"/>
    <s v="Normal"/>
    <s v="Product_0788"/>
    <n v="2021"/>
    <x v="1"/>
  </r>
  <r>
    <x v="789"/>
    <x v="547"/>
    <x v="4"/>
    <x v="2"/>
    <s v="Football"/>
    <x v="789"/>
    <n v="3"/>
    <n v="1679.41"/>
    <n v="7.0000000000000007E-2"/>
    <d v="2021-02-02T00:00:00"/>
    <x v="2"/>
    <x v="2"/>
    <n v="4685.5538999999999"/>
    <n v="257.86"/>
    <n v="5.5032981266099602E-2"/>
    <s v="Low"/>
    <s v="Normal"/>
    <s v="Product_0789"/>
    <n v="2021"/>
    <x v="1"/>
  </r>
  <r>
    <x v="790"/>
    <x v="684"/>
    <x v="2"/>
    <x v="0"/>
    <s v="Laptop"/>
    <x v="790"/>
    <n v="2"/>
    <n v="1297.0999999999999"/>
    <n v="0.12"/>
    <d v="2021-02-02T00:00:00"/>
    <x v="2"/>
    <x v="0"/>
    <n v="2282.8959999999902"/>
    <n v="445.24"/>
    <n v="0.195032975658988"/>
    <s v="Low"/>
    <s v="Normal"/>
    <s v="Product_0790"/>
    <n v="2021"/>
    <x v="1"/>
  </r>
  <r>
    <x v="791"/>
    <x v="685"/>
    <x v="1"/>
    <x v="2"/>
    <s v="Shirt"/>
    <x v="791"/>
    <n v="1"/>
    <n v="716.96"/>
    <n v="0.1"/>
    <d v="2021-02-02T00:00:00"/>
    <x v="2"/>
    <x v="0"/>
    <n v="645.26400000000001"/>
    <n v="161.16999999999999"/>
    <n v="0.24977373602122499"/>
    <s v="Low"/>
    <s v="Normal"/>
    <s v="Product_0791"/>
    <n v="2021"/>
    <x v="1"/>
  </r>
  <r>
    <x v="792"/>
    <x v="85"/>
    <x v="0"/>
    <x v="1"/>
    <s v="Shirt"/>
    <x v="792"/>
    <n v="1"/>
    <n v="279.72000000000003"/>
    <n v="0"/>
    <d v="2021-02-03T00:00:00"/>
    <x v="1"/>
    <x v="2"/>
    <n v="279.72000000000003"/>
    <n v="49.77"/>
    <n v="0.177927927927928"/>
    <s v="Low"/>
    <s v="Normal"/>
    <s v="Product_0792"/>
    <n v="2021"/>
    <x v="1"/>
  </r>
  <r>
    <x v="793"/>
    <x v="686"/>
    <x v="3"/>
    <x v="4"/>
    <s v="Cricket"/>
    <x v="793"/>
    <n v="2"/>
    <n v="228.41"/>
    <n v="0.09"/>
    <d v="2021-02-03T00:00:00"/>
    <x v="0"/>
    <x v="2"/>
    <n v="415.70620000000002"/>
    <n v="55.26"/>
    <n v="0.13293042057106699"/>
    <s v="Low"/>
    <s v="Normal"/>
    <s v="Product_0793"/>
    <n v="2021"/>
    <x v="1"/>
  </r>
  <r>
    <x v="794"/>
    <x v="687"/>
    <x v="0"/>
    <x v="0"/>
    <s v="Shoes"/>
    <x v="794"/>
    <n v="9"/>
    <n v="704.25"/>
    <n v="0.15"/>
    <d v="2021-02-03T00:00:00"/>
    <x v="1"/>
    <x v="2"/>
    <n v="5387.5124999999998"/>
    <n v="1211.54"/>
    <n v="0.22487929262345099"/>
    <s v="High"/>
    <s v="Normal"/>
    <s v="Product_0794"/>
    <n v="2021"/>
    <x v="1"/>
  </r>
  <r>
    <x v="795"/>
    <x v="688"/>
    <x v="3"/>
    <x v="2"/>
    <s v="Mobile"/>
    <x v="795"/>
    <n v="5"/>
    <n v="323.67"/>
    <n v="0.18"/>
    <d v="2021-02-03T00:00:00"/>
    <x v="0"/>
    <x v="2"/>
    <n v="1327.047"/>
    <n v="213.44"/>
    <n v="0.16083831243354599"/>
    <s v="Low"/>
    <s v="Normal"/>
    <s v="Product_0795"/>
    <n v="2021"/>
    <x v="1"/>
  </r>
  <r>
    <x v="796"/>
    <x v="689"/>
    <x v="1"/>
    <x v="4"/>
    <s v="Mobile"/>
    <x v="796"/>
    <n v="9"/>
    <n v="572.04"/>
    <n v="0.28000000000000003"/>
    <d v="2021-02-03T00:00:00"/>
    <x v="1"/>
    <x v="2"/>
    <n v="3706.8191999999899"/>
    <n v="740.95"/>
    <n v="0.19988835711221101"/>
    <s v="Medium"/>
    <s v="High"/>
    <s v="Product_0796"/>
    <n v="2021"/>
    <x v="1"/>
  </r>
  <r>
    <x v="797"/>
    <x v="690"/>
    <x v="3"/>
    <x v="0"/>
    <s v="Rice"/>
    <x v="797"/>
    <n v="8"/>
    <n v="153.26"/>
    <n v="7.0000000000000007E-2"/>
    <d v="2021-02-03T00:00:00"/>
    <x v="1"/>
    <x v="3"/>
    <n v="1140.25439999999"/>
    <n v="191.06"/>
    <n v="0.16755909909227401"/>
    <s v="Low"/>
    <s v="Normal"/>
    <s v="Product_0797"/>
    <n v="2021"/>
    <x v="1"/>
  </r>
  <r>
    <x v="798"/>
    <x v="691"/>
    <x v="2"/>
    <x v="5"/>
    <s v="Rice"/>
    <x v="798"/>
    <n v="6"/>
    <n v="1210.27"/>
    <n v="0.05"/>
    <d v="2021-02-03T00:00:00"/>
    <x v="2"/>
    <x v="3"/>
    <n v="6898.5389999999998"/>
    <n v="397.76"/>
    <n v="5.7658585390326797E-2"/>
    <s v="Low"/>
    <s v="Normal"/>
    <s v="Product_0798"/>
    <n v="2021"/>
    <x v="1"/>
  </r>
  <r>
    <x v="799"/>
    <x v="692"/>
    <x v="2"/>
    <x v="2"/>
    <s v="Laptop"/>
    <x v="799"/>
    <n v="1"/>
    <n v="333.29"/>
    <n v="0.26"/>
    <d v="2021-02-03T00:00:00"/>
    <x v="1"/>
    <x v="2"/>
    <n v="246.63460000000001"/>
    <n v="22.85"/>
    <n v="9.2647179268440003E-2"/>
    <s v="Low"/>
    <s v="High"/>
    <s v="Product_0799"/>
    <n v="2021"/>
    <x v="1"/>
  </r>
  <r>
    <x v="800"/>
    <x v="693"/>
    <x v="2"/>
    <x v="5"/>
    <s v="Cricket"/>
    <x v="800"/>
    <n v="5"/>
    <n v="1525.63"/>
    <n v="0.28000000000000003"/>
    <d v="2021-02-03T00:00:00"/>
    <x v="1"/>
    <x v="4"/>
    <n v="5492.268"/>
    <n v="361.13"/>
    <n v="6.5752435969985396E-2"/>
    <s v="Low"/>
    <s v="High"/>
    <s v="Product_0800"/>
    <n v="2021"/>
    <x v="1"/>
  </r>
  <r>
    <x v="801"/>
    <x v="621"/>
    <x v="2"/>
    <x v="1"/>
    <s v="Cricket"/>
    <x v="801"/>
    <n v="1"/>
    <n v="475.44"/>
    <n v="0.15"/>
    <d v="2021-02-03T00:00:00"/>
    <x v="0"/>
    <x v="4"/>
    <n v="404.123999999999"/>
    <n v="28.83"/>
    <n v="7.1339489859548202E-2"/>
    <s v="Low"/>
    <s v="Normal"/>
    <s v="Product_0801"/>
    <n v="2021"/>
    <x v="1"/>
  </r>
  <r>
    <x v="802"/>
    <x v="694"/>
    <x v="0"/>
    <x v="5"/>
    <s v="Table"/>
    <x v="802"/>
    <n v="7"/>
    <n v="1606.05"/>
    <n v="0.03"/>
    <d v="2021-02-03T00:00:00"/>
    <x v="1"/>
    <x v="2"/>
    <n v="10905.0795"/>
    <n v="578.85"/>
    <n v="5.3080768462073102E-2"/>
    <s v="Medium"/>
    <s v="Normal"/>
    <s v="Product_0802"/>
    <n v="2021"/>
    <x v="1"/>
  </r>
  <r>
    <x v="803"/>
    <x v="695"/>
    <x v="1"/>
    <x v="5"/>
    <s v="Shirt"/>
    <x v="803"/>
    <n v="8"/>
    <n v="420.27"/>
    <n v="0.15"/>
    <d v="2021-02-03T00:00:00"/>
    <x v="2"/>
    <x v="3"/>
    <n v="2857.8359999999998"/>
    <n v="383.62"/>
    <n v="0.134234434726135"/>
    <s v="Low"/>
    <s v="Normal"/>
    <s v="Product_0803"/>
    <n v="2021"/>
    <x v="1"/>
  </r>
  <r>
    <x v="804"/>
    <x v="687"/>
    <x v="3"/>
    <x v="3"/>
    <s v="Shirt"/>
    <x v="804"/>
    <n v="8"/>
    <n v="1456.66"/>
    <n v="0.03"/>
    <d v="2021-02-03T00:00:00"/>
    <x v="1"/>
    <x v="4"/>
    <n v="11303.6816"/>
    <n v="969.07"/>
    <n v="8.5730475635477907E-2"/>
    <s v="Medium"/>
    <s v="Normal"/>
    <s v="Product_0804"/>
    <n v="2021"/>
    <x v="1"/>
  </r>
  <r>
    <x v="805"/>
    <x v="542"/>
    <x v="3"/>
    <x v="2"/>
    <s v="Textbook"/>
    <x v="805"/>
    <n v="7"/>
    <n v="699.5"/>
    <n v="0.26"/>
    <d v="2021-02-03T00:00:00"/>
    <x v="0"/>
    <x v="3"/>
    <n v="3623.41"/>
    <n v="801.28"/>
    <n v="0.22113975509257899"/>
    <s v="Medium"/>
    <s v="High"/>
    <s v="Product_0805"/>
    <n v="2021"/>
    <x v="1"/>
  </r>
  <r>
    <x v="806"/>
    <x v="696"/>
    <x v="2"/>
    <x v="1"/>
    <s v="Shirt"/>
    <x v="806"/>
    <n v="2"/>
    <n v="1187.08"/>
    <n v="0.21"/>
    <d v="2021-02-03T00:00:00"/>
    <x v="0"/>
    <x v="0"/>
    <n v="1875.5863999999999"/>
    <n v="375.13"/>
    <n v="0.20000678187898999"/>
    <s v="Low"/>
    <s v="High"/>
    <s v="Product_0806"/>
    <n v="2021"/>
    <x v="1"/>
  </r>
  <r>
    <x v="807"/>
    <x v="697"/>
    <x v="2"/>
    <x v="5"/>
    <s v="Chair"/>
    <x v="807"/>
    <n v="5"/>
    <n v="125.39"/>
    <n v="7.0000000000000007E-2"/>
    <d v="2021-02-03T00:00:00"/>
    <x v="1"/>
    <x v="3"/>
    <n v="583.06349999999998"/>
    <n v="95.99"/>
    <n v="0.164630439051664"/>
    <s v="Low"/>
    <s v="Normal"/>
    <s v="Product_0807"/>
    <n v="2021"/>
    <x v="1"/>
  </r>
  <r>
    <x v="808"/>
    <x v="698"/>
    <x v="4"/>
    <x v="4"/>
    <s v="Shoes"/>
    <x v="808"/>
    <n v="4"/>
    <n v="1015.73"/>
    <n v="0.27"/>
    <d v="2021-02-03T00:00:00"/>
    <x v="1"/>
    <x v="2"/>
    <n v="2965.9315999999999"/>
    <n v="438.38"/>
    <n v="0.147805161791324"/>
    <s v="Low"/>
    <s v="High"/>
    <s v="Product_0808"/>
    <n v="2021"/>
    <x v="1"/>
  </r>
  <r>
    <x v="809"/>
    <x v="74"/>
    <x v="1"/>
    <x v="0"/>
    <s v="Snacks"/>
    <x v="809"/>
    <n v="5"/>
    <n v="339.94"/>
    <n v="0.19"/>
    <d v="2021-02-03T00:00:00"/>
    <x v="0"/>
    <x v="1"/>
    <n v="1376.7570000000001"/>
    <n v="139.29"/>
    <n v="0.10117253807316801"/>
    <s v="Low"/>
    <s v="Normal"/>
    <s v="Product_0809"/>
    <n v="2021"/>
    <x v="1"/>
  </r>
  <r>
    <x v="810"/>
    <x v="699"/>
    <x v="0"/>
    <x v="5"/>
    <s v="Novel"/>
    <x v="810"/>
    <n v="9"/>
    <n v="998.32"/>
    <n v="0.28999999999999998"/>
    <d v="2021-02-03T00:00:00"/>
    <x v="2"/>
    <x v="2"/>
    <n v="6379.2647999999999"/>
    <n v="924.93"/>
    <n v="0.144990062177698"/>
    <s v="Medium"/>
    <s v="High"/>
    <s v="Product_0810"/>
    <n v="2021"/>
    <x v="1"/>
  </r>
  <r>
    <x v="811"/>
    <x v="700"/>
    <x v="3"/>
    <x v="1"/>
    <s v="Novel"/>
    <x v="811"/>
    <n v="4"/>
    <n v="325.64999999999998"/>
    <n v="0.28999999999999998"/>
    <d v="2021-02-03T00:00:00"/>
    <x v="1"/>
    <x v="0"/>
    <n v="924.84599999999898"/>
    <n v="164.85"/>
    <n v="0.178245891748464"/>
    <s v="Low"/>
    <s v="High"/>
    <s v="Product_0811"/>
    <n v="2021"/>
    <x v="1"/>
  </r>
  <r>
    <x v="812"/>
    <x v="701"/>
    <x v="4"/>
    <x v="5"/>
    <s v="Novel"/>
    <x v="812"/>
    <n v="8"/>
    <n v="902.32"/>
    <n v="0"/>
    <d v="2021-02-03T00:00:00"/>
    <x v="2"/>
    <x v="3"/>
    <n v="7218.56"/>
    <n v="1490.24"/>
    <n v="0.20644560688004299"/>
    <s v="High"/>
    <s v="Normal"/>
    <s v="Product_0812"/>
    <n v="2021"/>
    <x v="1"/>
  </r>
  <r>
    <x v="813"/>
    <x v="702"/>
    <x v="4"/>
    <x v="0"/>
    <s v="Table"/>
    <x v="813"/>
    <n v="8"/>
    <n v="265.70999999999998"/>
    <n v="0.04"/>
    <d v="2021-02-03T00:00:00"/>
    <x v="2"/>
    <x v="4"/>
    <n v="2040.6527999999901"/>
    <n v="135.37"/>
    <n v="6.6336615420320696E-2"/>
    <s v="Low"/>
    <s v="Normal"/>
    <s v="Product_0813"/>
    <n v="2021"/>
    <x v="1"/>
  </r>
  <r>
    <x v="814"/>
    <x v="155"/>
    <x v="3"/>
    <x v="1"/>
    <s v="Mobile"/>
    <x v="814"/>
    <n v="2"/>
    <n v="478.91"/>
    <n v="0.16"/>
    <d v="2021-02-03T00:00:00"/>
    <x v="1"/>
    <x v="2"/>
    <n v="804.56880000000001"/>
    <n v="154.22999999999999"/>
    <n v="0.19169274274617701"/>
    <s v="Low"/>
    <s v="Normal"/>
    <s v="Product_0814"/>
    <n v="2021"/>
    <x v="1"/>
  </r>
  <r>
    <x v="815"/>
    <x v="703"/>
    <x v="0"/>
    <x v="2"/>
    <s v="Cricket"/>
    <x v="815"/>
    <n v="6"/>
    <n v="1210.4000000000001"/>
    <n v="0.28999999999999998"/>
    <d v="2021-02-03T00:00:00"/>
    <x v="2"/>
    <x v="4"/>
    <n v="5156.3040000000001"/>
    <n v="1023.76"/>
    <n v="0.198545314628463"/>
    <s v="High"/>
    <s v="High"/>
    <s v="Product_0815"/>
    <n v="2021"/>
    <x v="1"/>
  </r>
  <r>
    <x v="816"/>
    <x v="704"/>
    <x v="4"/>
    <x v="1"/>
    <s v="Mobile"/>
    <x v="816"/>
    <n v="5"/>
    <n v="1954.49"/>
    <n v="0.3"/>
    <d v="2021-02-04T00:00:00"/>
    <x v="0"/>
    <x v="3"/>
    <n v="6840.7150000000001"/>
    <n v="1106.79"/>
    <n v="0.16179449078056901"/>
    <s v="High"/>
    <s v="High"/>
    <s v="Product_0816"/>
    <n v="2021"/>
    <x v="1"/>
  </r>
  <r>
    <x v="817"/>
    <x v="705"/>
    <x v="4"/>
    <x v="2"/>
    <s v="Chair"/>
    <x v="817"/>
    <n v="2"/>
    <n v="925.91"/>
    <n v="0.17"/>
    <d v="2021-02-04T00:00:00"/>
    <x v="2"/>
    <x v="0"/>
    <n v="1537.0105999999901"/>
    <n v="142.72999999999999"/>
    <n v="9.2862079155472899E-2"/>
    <s v="Low"/>
    <s v="Normal"/>
    <s v="Product_0817"/>
    <n v="2021"/>
    <x v="1"/>
  </r>
  <r>
    <x v="818"/>
    <x v="706"/>
    <x v="1"/>
    <x v="1"/>
    <s v="Mobile"/>
    <x v="818"/>
    <n v="4"/>
    <n v="1389.99"/>
    <n v="0.05"/>
    <d v="2021-02-04T00:00:00"/>
    <x v="0"/>
    <x v="2"/>
    <n v="5281.9619999999904"/>
    <n v="833.69"/>
    <n v="0.15783718247121101"/>
    <s v="Medium"/>
    <s v="Normal"/>
    <s v="Product_0818"/>
    <n v="2021"/>
    <x v="1"/>
  </r>
  <r>
    <x v="819"/>
    <x v="707"/>
    <x v="0"/>
    <x v="0"/>
    <s v="Shirt"/>
    <x v="819"/>
    <n v="7"/>
    <n v="1101.8800000000001"/>
    <n v="0.05"/>
    <d v="2021-02-04T00:00:00"/>
    <x v="1"/>
    <x v="4"/>
    <n v="7327.5020000000004"/>
    <n v="1103.0899999999999"/>
    <n v="0.150541071159039"/>
    <s v="High"/>
    <s v="Normal"/>
    <s v="Product_0819"/>
    <n v="2021"/>
    <x v="1"/>
  </r>
  <r>
    <x v="820"/>
    <x v="708"/>
    <x v="4"/>
    <x v="0"/>
    <s v="Football"/>
    <x v="820"/>
    <n v="1"/>
    <n v="1021.8"/>
    <n v="0.23"/>
    <d v="2021-02-04T00:00:00"/>
    <x v="2"/>
    <x v="2"/>
    <n v="786.78599999999994"/>
    <n v="114.2"/>
    <n v="0.14514747339174799"/>
    <s v="Low"/>
    <s v="High"/>
    <s v="Product_0820"/>
    <n v="2021"/>
    <x v="1"/>
  </r>
  <r>
    <x v="821"/>
    <x v="709"/>
    <x v="0"/>
    <x v="1"/>
    <s v="Table"/>
    <x v="821"/>
    <n v="9"/>
    <n v="176.17"/>
    <n v="0.18"/>
    <d v="2021-02-04T00:00:00"/>
    <x v="0"/>
    <x v="2"/>
    <n v="1300.1346000000001"/>
    <n v="184.79"/>
    <n v="0.14213143777574999"/>
    <s v="Low"/>
    <s v="Normal"/>
    <s v="Product_0821"/>
    <n v="2021"/>
    <x v="1"/>
  </r>
  <r>
    <x v="822"/>
    <x v="710"/>
    <x v="3"/>
    <x v="5"/>
    <s v="Football"/>
    <x v="822"/>
    <n v="1"/>
    <n v="331.38"/>
    <n v="0.16"/>
    <d v="2021-02-04T00:00:00"/>
    <x v="0"/>
    <x v="4"/>
    <n v="278.35919999999999"/>
    <n v="20.09"/>
    <n v="7.2172933389663393E-2"/>
    <s v="Low"/>
    <s v="Normal"/>
    <s v="Product_0822"/>
    <n v="2021"/>
    <x v="1"/>
  </r>
  <r>
    <x v="823"/>
    <x v="711"/>
    <x v="2"/>
    <x v="0"/>
    <s v="Rice"/>
    <x v="823"/>
    <n v="5"/>
    <n v="1771.96"/>
    <n v="0.14000000000000001"/>
    <d v="2021-02-04T00:00:00"/>
    <x v="1"/>
    <x v="0"/>
    <n v="7619.4279999999899"/>
    <n v="659.68"/>
    <n v="8.6578677559523004E-2"/>
    <s v="Medium"/>
    <s v="Normal"/>
    <s v="Product_0823"/>
    <n v="2021"/>
    <x v="1"/>
  </r>
  <r>
    <x v="824"/>
    <x v="712"/>
    <x v="4"/>
    <x v="2"/>
    <s v="Football"/>
    <x v="824"/>
    <n v="7"/>
    <n v="849.82"/>
    <n v="0.22"/>
    <d v="2021-02-04T00:00:00"/>
    <x v="2"/>
    <x v="2"/>
    <n v="4640.0172000000002"/>
    <n v="322.33"/>
    <n v="6.9467414905272307E-2"/>
    <s v="Low"/>
    <s v="High"/>
    <s v="Product_0824"/>
    <n v="2021"/>
    <x v="1"/>
  </r>
  <r>
    <x v="825"/>
    <x v="713"/>
    <x v="1"/>
    <x v="2"/>
    <s v="Snacks"/>
    <x v="825"/>
    <n v="8"/>
    <n v="1247.95"/>
    <n v="0.26"/>
    <d v="2021-02-04T00:00:00"/>
    <x v="0"/>
    <x v="0"/>
    <n v="7387.8639999999996"/>
    <n v="727.67"/>
    <n v="9.8495316102191394E-2"/>
    <s v="Medium"/>
    <s v="High"/>
    <s v="Product_0825"/>
    <n v="2021"/>
    <x v="1"/>
  </r>
  <r>
    <x v="826"/>
    <x v="714"/>
    <x v="3"/>
    <x v="4"/>
    <s v="Textbook"/>
    <x v="826"/>
    <n v="2"/>
    <n v="1080.05"/>
    <n v="0.09"/>
    <d v="2021-02-04T00:00:00"/>
    <x v="0"/>
    <x v="0"/>
    <n v="1965.691"/>
    <n v="201.87"/>
    <n v="0.102696710724117"/>
    <s v="Low"/>
    <s v="Normal"/>
    <s v="Product_0826"/>
    <n v="2021"/>
    <x v="1"/>
  </r>
  <r>
    <x v="827"/>
    <x v="715"/>
    <x v="0"/>
    <x v="3"/>
    <s v="Cricket"/>
    <x v="827"/>
    <n v="4"/>
    <n v="788.82"/>
    <n v="7.0000000000000007E-2"/>
    <d v="2021-02-04T00:00:00"/>
    <x v="1"/>
    <x v="3"/>
    <n v="2934.4104000000002"/>
    <n v="290.55"/>
    <n v="9.9014779936712302E-2"/>
    <s v="Low"/>
    <s v="Normal"/>
    <s v="Product_0827"/>
    <n v="2021"/>
    <x v="1"/>
  </r>
  <r>
    <x v="828"/>
    <x v="716"/>
    <x v="3"/>
    <x v="3"/>
    <s v="Chair"/>
    <x v="828"/>
    <n v="2"/>
    <n v="806.24"/>
    <n v="0.2"/>
    <d v="2021-02-04T00:00:00"/>
    <x v="2"/>
    <x v="4"/>
    <n v="1289.9839999999999"/>
    <n v="118.92"/>
    <n v="9.2187189918634602E-2"/>
    <s v="Low"/>
    <s v="Normal"/>
    <s v="Product_0828"/>
    <n v="2021"/>
    <x v="1"/>
  </r>
  <r>
    <x v="829"/>
    <x v="717"/>
    <x v="4"/>
    <x v="3"/>
    <s v="Novel"/>
    <x v="829"/>
    <n v="4"/>
    <n v="1133.1600000000001"/>
    <n v="0.27"/>
    <d v="2021-02-04T00:00:00"/>
    <x v="2"/>
    <x v="3"/>
    <n v="3308.8272000000002"/>
    <n v="652.12"/>
    <n v="0.19708493692266599"/>
    <s v="Medium"/>
    <s v="High"/>
    <s v="Product_0829"/>
    <n v="2021"/>
    <x v="1"/>
  </r>
  <r>
    <x v="830"/>
    <x v="718"/>
    <x v="0"/>
    <x v="2"/>
    <s v="Cricket"/>
    <x v="830"/>
    <n v="6"/>
    <n v="325.23"/>
    <n v="0.1"/>
    <d v="2021-02-04T00:00:00"/>
    <x v="0"/>
    <x v="1"/>
    <n v="1756.242"/>
    <n v="375.33"/>
    <n v="0.21371200552087899"/>
    <s v="Low"/>
    <s v="Normal"/>
    <s v="Product_0830"/>
    <n v="2021"/>
    <x v="1"/>
  </r>
  <r>
    <x v="831"/>
    <x v="719"/>
    <x v="2"/>
    <x v="4"/>
    <s v="Snacks"/>
    <x v="831"/>
    <n v="6"/>
    <n v="805.16"/>
    <n v="0.08"/>
    <d v="2021-02-04T00:00:00"/>
    <x v="2"/>
    <x v="3"/>
    <n v="4444.4831999999997"/>
    <n v="512.99"/>
    <n v="0.11542174352239599"/>
    <s v="Medium"/>
    <s v="Normal"/>
    <s v="Product_0831"/>
    <n v="2021"/>
    <x v="1"/>
  </r>
  <r>
    <x v="832"/>
    <x v="720"/>
    <x v="3"/>
    <x v="3"/>
    <s v="Cricket"/>
    <x v="832"/>
    <n v="2"/>
    <n v="921.6"/>
    <n v="7.0000000000000007E-2"/>
    <d v="2021-02-04T00:00:00"/>
    <x v="2"/>
    <x v="2"/>
    <n v="1714.1759999999999"/>
    <n v="190.32"/>
    <n v="0.111027105734767"/>
    <s v="Low"/>
    <s v="Normal"/>
    <s v="Product_0832"/>
    <n v="2021"/>
    <x v="1"/>
  </r>
  <r>
    <x v="833"/>
    <x v="164"/>
    <x v="4"/>
    <x v="3"/>
    <s v="Football"/>
    <x v="833"/>
    <n v="4"/>
    <n v="1971"/>
    <n v="0.08"/>
    <d v="2021-02-04T00:00:00"/>
    <x v="2"/>
    <x v="2"/>
    <n v="7253.28"/>
    <n v="1587.06"/>
    <n v="0.218805836807624"/>
    <s v="High"/>
    <s v="Normal"/>
    <s v="Product_0833"/>
    <n v="2021"/>
    <x v="1"/>
  </r>
  <r>
    <x v="834"/>
    <x v="721"/>
    <x v="1"/>
    <x v="1"/>
    <s v="Shoes"/>
    <x v="834"/>
    <n v="4"/>
    <n v="735.34"/>
    <n v="0.04"/>
    <d v="2021-02-04T00:00:00"/>
    <x v="2"/>
    <x v="2"/>
    <n v="2823.7055999999998"/>
    <n v="493.54"/>
    <n v="0.17478451011323601"/>
    <s v="Low"/>
    <s v="Normal"/>
    <s v="Product_0834"/>
    <n v="2021"/>
    <x v="1"/>
  </r>
  <r>
    <x v="835"/>
    <x v="722"/>
    <x v="0"/>
    <x v="1"/>
    <s v="Cricket"/>
    <x v="835"/>
    <n v="1"/>
    <n v="1306.93"/>
    <n v="0.18"/>
    <d v="2021-02-04T00:00:00"/>
    <x v="2"/>
    <x v="1"/>
    <n v="1071.6826000000001"/>
    <n v="116.48"/>
    <n v="0.10868889725372"/>
    <s v="Low"/>
    <s v="Normal"/>
    <s v="Product_0835"/>
    <n v="2021"/>
    <x v="1"/>
  </r>
  <r>
    <x v="836"/>
    <x v="723"/>
    <x v="3"/>
    <x v="1"/>
    <s v="Rice"/>
    <x v="836"/>
    <n v="2"/>
    <n v="317.95999999999998"/>
    <n v="0.08"/>
    <d v="2021-02-04T00:00:00"/>
    <x v="2"/>
    <x v="0"/>
    <n v="585.04639999999995"/>
    <n v="112.75"/>
    <n v="0.19271975692868101"/>
    <s v="Low"/>
    <s v="Normal"/>
    <s v="Product_0836"/>
    <n v="2021"/>
    <x v="1"/>
  </r>
  <r>
    <x v="837"/>
    <x v="724"/>
    <x v="3"/>
    <x v="5"/>
    <s v="Table"/>
    <x v="837"/>
    <n v="3"/>
    <n v="177.69"/>
    <n v="0.18"/>
    <d v="2021-02-04T00:00:00"/>
    <x v="2"/>
    <x v="2"/>
    <n v="437.11739999999998"/>
    <n v="51.98"/>
    <n v="0.11891542180659"/>
    <s v="Low"/>
    <s v="Normal"/>
    <s v="Product_0837"/>
    <n v="2021"/>
    <x v="1"/>
  </r>
  <r>
    <x v="838"/>
    <x v="725"/>
    <x v="2"/>
    <x v="3"/>
    <s v="Table"/>
    <x v="838"/>
    <n v="5"/>
    <n v="1749.51"/>
    <n v="0.02"/>
    <d v="2021-02-04T00:00:00"/>
    <x v="0"/>
    <x v="3"/>
    <n v="8572.5989999999892"/>
    <n v="1434.29"/>
    <n v="0.167310987018056"/>
    <s v="High"/>
    <s v="Normal"/>
    <s v="Product_0838"/>
    <n v="2021"/>
    <x v="1"/>
  </r>
  <r>
    <x v="839"/>
    <x v="726"/>
    <x v="2"/>
    <x v="5"/>
    <s v="Mobile"/>
    <x v="839"/>
    <n v="8"/>
    <n v="1474.93"/>
    <n v="0.03"/>
    <d v="2021-02-04T00:00:00"/>
    <x v="0"/>
    <x v="0"/>
    <n v="11445.4568"/>
    <n v="2844.5"/>
    <n v="0.248526559464188"/>
    <s v="High"/>
    <s v="Normal"/>
    <s v="Product_0839"/>
    <n v="2021"/>
    <x v="1"/>
  </r>
  <r>
    <x v="840"/>
    <x v="217"/>
    <x v="1"/>
    <x v="4"/>
    <s v="Laptop"/>
    <x v="840"/>
    <n v="6"/>
    <n v="669.12"/>
    <n v="0.16"/>
    <d v="2021-02-05T00:00:00"/>
    <x v="2"/>
    <x v="3"/>
    <n v="3372.3647999999998"/>
    <n v="372.04"/>
    <n v="0.11032021209567799"/>
    <s v="Low"/>
    <s v="Normal"/>
    <s v="Product_0840"/>
    <n v="2021"/>
    <x v="1"/>
  </r>
  <r>
    <x v="841"/>
    <x v="438"/>
    <x v="1"/>
    <x v="2"/>
    <s v="Football"/>
    <x v="841"/>
    <n v="3"/>
    <n v="1033.93"/>
    <n v="0.15"/>
    <d v="2021-02-05T00:00:00"/>
    <x v="2"/>
    <x v="3"/>
    <n v="2636.5214999999998"/>
    <n v="622.5"/>
    <n v="0.236106551757685"/>
    <s v="Medium"/>
    <s v="Normal"/>
    <s v="Product_0841"/>
    <n v="2021"/>
    <x v="1"/>
  </r>
  <r>
    <x v="842"/>
    <x v="727"/>
    <x v="4"/>
    <x v="3"/>
    <s v="Shirt"/>
    <x v="842"/>
    <n v="6"/>
    <n v="314.7"/>
    <n v="0.08"/>
    <d v="2021-02-05T00:00:00"/>
    <x v="1"/>
    <x v="2"/>
    <n v="1737.144"/>
    <n v="198.26"/>
    <n v="0.11412985912509301"/>
    <s v="Low"/>
    <s v="Normal"/>
    <s v="Product_0842"/>
    <n v="2021"/>
    <x v="1"/>
  </r>
  <r>
    <x v="843"/>
    <x v="728"/>
    <x v="4"/>
    <x v="2"/>
    <s v="Snacks"/>
    <x v="843"/>
    <n v="7"/>
    <n v="1428.96"/>
    <n v="0.25"/>
    <d v="2021-02-05T00:00:00"/>
    <x v="0"/>
    <x v="3"/>
    <n v="7502.04"/>
    <n v="1185.75"/>
    <n v="0.15805700849369"/>
    <s v="High"/>
    <s v="High"/>
    <s v="Product_0843"/>
    <n v="2021"/>
    <x v="1"/>
  </r>
  <r>
    <x v="844"/>
    <x v="729"/>
    <x v="1"/>
    <x v="1"/>
    <s v="Chair"/>
    <x v="844"/>
    <n v="6"/>
    <n v="187.14"/>
    <n v="0.06"/>
    <d v="2021-02-05T00:00:00"/>
    <x v="1"/>
    <x v="1"/>
    <n v="1055.4695999999999"/>
    <n v="149.87"/>
    <n v="0.14199366803174601"/>
    <s v="Low"/>
    <s v="Normal"/>
    <s v="Product_0844"/>
    <n v="2021"/>
    <x v="1"/>
  </r>
  <r>
    <x v="845"/>
    <x v="730"/>
    <x v="1"/>
    <x v="3"/>
    <s v="Textbook"/>
    <x v="845"/>
    <n v="6"/>
    <n v="1526.21"/>
    <n v="0.11"/>
    <d v="2021-02-05T00:00:00"/>
    <x v="0"/>
    <x v="0"/>
    <n v="8149.9614000000001"/>
    <n v="1684.04"/>
    <n v="0.206631653494702"/>
    <s v="High"/>
    <s v="Normal"/>
    <s v="Product_0845"/>
    <n v="2021"/>
    <x v="1"/>
  </r>
  <r>
    <x v="846"/>
    <x v="731"/>
    <x v="0"/>
    <x v="0"/>
    <s v="Football"/>
    <x v="846"/>
    <n v="1"/>
    <n v="1116.33"/>
    <n v="0.17"/>
    <d v="2021-02-05T00:00:00"/>
    <x v="1"/>
    <x v="2"/>
    <n v="926.55389999999898"/>
    <n v="57.65"/>
    <n v="6.2219801783792703E-2"/>
    <s v="Low"/>
    <s v="Normal"/>
    <s v="Product_0846"/>
    <n v="2021"/>
    <x v="1"/>
  </r>
  <r>
    <x v="847"/>
    <x v="484"/>
    <x v="2"/>
    <x v="5"/>
    <s v="Novel"/>
    <x v="847"/>
    <n v="3"/>
    <n v="593.76"/>
    <n v="0.26"/>
    <d v="2021-02-05T00:00:00"/>
    <x v="1"/>
    <x v="2"/>
    <n v="1318.1471999999901"/>
    <n v="231.24"/>
    <n v="0.175428055379552"/>
    <s v="Low"/>
    <s v="High"/>
    <s v="Product_0847"/>
    <n v="2021"/>
    <x v="1"/>
  </r>
  <r>
    <x v="848"/>
    <x v="232"/>
    <x v="4"/>
    <x v="5"/>
    <s v="Table"/>
    <x v="848"/>
    <n v="7"/>
    <n v="1732.02"/>
    <n v="0.13"/>
    <d v="2021-02-05T00:00:00"/>
    <x v="1"/>
    <x v="3"/>
    <n v="10548.0018"/>
    <n v="2132.1"/>
    <n v="0.20213307130835001"/>
    <s v="High"/>
    <s v="Normal"/>
    <s v="Product_0848"/>
    <n v="2021"/>
    <x v="1"/>
  </r>
  <r>
    <x v="849"/>
    <x v="732"/>
    <x v="2"/>
    <x v="3"/>
    <s v="Mobile"/>
    <x v="849"/>
    <n v="4"/>
    <n v="1972.84"/>
    <n v="0.12"/>
    <d v="2021-02-05T00:00:00"/>
    <x v="0"/>
    <x v="3"/>
    <n v="6944.3967999999904"/>
    <n v="1002.97"/>
    <n v="0.14442867089622599"/>
    <s v="High"/>
    <s v="Normal"/>
    <s v="Product_0849"/>
    <n v="2021"/>
    <x v="1"/>
  </r>
  <r>
    <x v="850"/>
    <x v="733"/>
    <x v="2"/>
    <x v="1"/>
    <s v="Textbook"/>
    <x v="850"/>
    <n v="4"/>
    <n v="545.98"/>
    <n v="0.17"/>
    <d v="2021-02-05T00:00:00"/>
    <x v="0"/>
    <x v="4"/>
    <n v="1812.6535999999901"/>
    <n v="128.80000000000001"/>
    <n v="7.10560473330374E-2"/>
    <s v="Low"/>
    <s v="Normal"/>
    <s v="Product_0850"/>
    <n v="2021"/>
    <x v="1"/>
  </r>
  <r>
    <x v="851"/>
    <x v="77"/>
    <x v="1"/>
    <x v="5"/>
    <s v="Novel"/>
    <x v="851"/>
    <n v="7"/>
    <n v="1622.18"/>
    <n v="0.1"/>
    <d v="2021-02-05T00:00:00"/>
    <x v="2"/>
    <x v="4"/>
    <n v="10219.734"/>
    <n v="1011.36"/>
    <n v="9.8961479819337797E-2"/>
    <s v="High"/>
    <s v="Normal"/>
    <s v="Product_0851"/>
    <n v="2021"/>
    <x v="1"/>
  </r>
  <r>
    <x v="852"/>
    <x v="734"/>
    <x v="0"/>
    <x v="1"/>
    <s v="Textbook"/>
    <x v="852"/>
    <n v="9"/>
    <n v="1512.82"/>
    <n v="0.21"/>
    <d v="2021-02-05T00:00:00"/>
    <x v="0"/>
    <x v="2"/>
    <n v="10756.1502"/>
    <n v="1999.94"/>
    <n v="0.185934554911663"/>
    <s v="High"/>
    <s v="High"/>
    <s v="Product_0852"/>
    <n v="2021"/>
    <x v="1"/>
  </r>
  <r>
    <x v="853"/>
    <x v="735"/>
    <x v="3"/>
    <x v="4"/>
    <s v="Cricket"/>
    <x v="853"/>
    <n v="2"/>
    <n v="1507.02"/>
    <n v="7.0000000000000007E-2"/>
    <d v="2021-02-05T00:00:00"/>
    <x v="0"/>
    <x v="2"/>
    <n v="2803.0571999999902"/>
    <n v="642.15"/>
    <n v="0.229089153086138"/>
    <s v="Medium"/>
    <s v="Normal"/>
    <s v="Product_0853"/>
    <n v="2021"/>
    <x v="1"/>
  </r>
  <r>
    <x v="854"/>
    <x v="138"/>
    <x v="0"/>
    <x v="2"/>
    <s v="Shirt"/>
    <x v="854"/>
    <n v="9"/>
    <n v="1916.61"/>
    <n v="0.25"/>
    <d v="2021-02-05T00:00:00"/>
    <x v="0"/>
    <x v="3"/>
    <n v="12937.1174999999"/>
    <n v="1737.74"/>
    <n v="0.13432203889313199"/>
    <s v="High"/>
    <s v="High"/>
    <s v="Product_0854"/>
    <n v="2021"/>
    <x v="1"/>
  </r>
  <r>
    <x v="855"/>
    <x v="736"/>
    <x v="0"/>
    <x v="0"/>
    <s v="Shirt"/>
    <x v="855"/>
    <n v="3"/>
    <n v="998.9"/>
    <n v="0.08"/>
    <d v="2021-02-05T00:00:00"/>
    <x v="0"/>
    <x v="1"/>
    <n v="2756.9639999999999"/>
    <n v="446.86"/>
    <n v="0.162084089600009"/>
    <s v="Low"/>
    <s v="Normal"/>
    <s v="Product_0855"/>
    <n v="2021"/>
    <x v="1"/>
  </r>
  <r>
    <x v="856"/>
    <x v="737"/>
    <x v="2"/>
    <x v="2"/>
    <s v="Laptop"/>
    <x v="856"/>
    <n v="6"/>
    <n v="1364.63"/>
    <n v="0.3"/>
    <d v="2021-02-05T00:00:00"/>
    <x v="2"/>
    <x v="1"/>
    <n v="5731.4459999999999"/>
    <n v="548.37"/>
    <n v="9.5677425906132596E-2"/>
    <s v="Medium"/>
    <s v="High"/>
    <s v="Product_0856"/>
    <n v="2021"/>
    <x v="1"/>
  </r>
  <r>
    <x v="857"/>
    <x v="614"/>
    <x v="0"/>
    <x v="2"/>
    <s v="Shoes"/>
    <x v="857"/>
    <n v="4"/>
    <n v="1656.56"/>
    <n v="0.09"/>
    <d v="2021-02-05T00:00:00"/>
    <x v="2"/>
    <x v="3"/>
    <n v="6029.8783999999996"/>
    <n v="798.61"/>
    <n v="0.13244214012673999"/>
    <s v="Medium"/>
    <s v="Normal"/>
    <s v="Product_0857"/>
    <n v="2021"/>
    <x v="1"/>
  </r>
  <r>
    <x v="858"/>
    <x v="738"/>
    <x v="4"/>
    <x v="4"/>
    <s v="Textbook"/>
    <x v="858"/>
    <n v="1"/>
    <n v="985.1"/>
    <n v="0.26"/>
    <d v="2021-02-05T00:00:00"/>
    <x v="0"/>
    <x v="4"/>
    <n v="728.97400000000005"/>
    <n v="85.55"/>
    <n v="0.117356723285055"/>
    <s v="Low"/>
    <s v="High"/>
    <s v="Product_0858"/>
    <n v="2021"/>
    <x v="1"/>
  </r>
  <r>
    <x v="859"/>
    <x v="739"/>
    <x v="2"/>
    <x v="5"/>
    <s v="Laptop"/>
    <x v="859"/>
    <n v="9"/>
    <n v="988.79"/>
    <n v="0.12"/>
    <d v="2021-02-05T00:00:00"/>
    <x v="1"/>
    <x v="4"/>
    <n v="7831.2168000000001"/>
    <n v="1418.27"/>
    <n v="0.181104678394295"/>
    <s v="High"/>
    <s v="Normal"/>
    <s v="Product_0859"/>
    <n v="2021"/>
    <x v="1"/>
  </r>
  <r>
    <x v="860"/>
    <x v="740"/>
    <x v="4"/>
    <x v="0"/>
    <s v="Cricket"/>
    <x v="860"/>
    <n v="6"/>
    <n v="671.38"/>
    <n v="7.0000000000000007E-2"/>
    <d v="2021-02-05T00:00:00"/>
    <x v="1"/>
    <x v="1"/>
    <n v="3746.3003999999901"/>
    <n v="925.11"/>
    <n v="0.24693962075225001"/>
    <s v="Medium"/>
    <s v="Normal"/>
    <s v="Product_0860"/>
    <n v="2021"/>
    <x v="1"/>
  </r>
  <r>
    <x v="861"/>
    <x v="741"/>
    <x v="3"/>
    <x v="5"/>
    <s v="Textbook"/>
    <x v="861"/>
    <n v="8"/>
    <n v="1572.61"/>
    <n v="7.0000000000000007E-2"/>
    <d v="2021-02-05T00:00:00"/>
    <x v="0"/>
    <x v="2"/>
    <n v="11700.2183999999"/>
    <n v="2488.1799999999998"/>
    <n v="0.21266098759319099"/>
    <s v="High"/>
    <s v="Normal"/>
    <s v="Product_0861"/>
    <n v="2021"/>
    <x v="1"/>
  </r>
  <r>
    <x v="862"/>
    <x v="742"/>
    <x v="2"/>
    <x v="3"/>
    <s v="Football"/>
    <x v="862"/>
    <n v="2"/>
    <n v="1388.08"/>
    <n v="0.26"/>
    <d v="2021-02-05T00:00:00"/>
    <x v="2"/>
    <x v="3"/>
    <n v="2054.3584000000001"/>
    <n v="181.67"/>
    <n v="8.8431502507060097E-2"/>
    <s v="Low"/>
    <s v="High"/>
    <s v="Product_0862"/>
    <n v="2021"/>
    <x v="1"/>
  </r>
  <r>
    <x v="863"/>
    <x v="428"/>
    <x v="3"/>
    <x v="2"/>
    <s v="Rice"/>
    <x v="863"/>
    <n v="7"/>
    <n v="929.72"/>
    <n v="0.09"/>
    <d v="2021-02-05T00:00:00"/>
    <x v="1"/>
    <x v="2"/>
    <n v="5922.3163999999997"/>
    <n v="980.35"/>
    <n v="0.16553489104364599"/>
    <s v="Medium"/>
    <s v="Normal"/>
    <s v="Product_0863"/>
    <n v="2021"/>
    <x v="1"/>
  </r>
  <r>
    <x v="864"/>
    <x v="117"/>
    <x v="2"/>
    <x v="3"/>
    <s v="Snacks"/>
    <x v="864"/>
    <n v="6"/>
    <n v="867.71"/>
    <n v="0.1"/>
    <d v="2021-02-06T00:00:00"/>
    <x v="2"/>
    <x v="4"/>
    <n v="4685.634"/>
    <n v="296.52"/>
    <n v="6.3282791613685593E-2"/>
    <s v="Low"/>
    <s v="Normal"/>
    <s v="Product_0864"/>
    <n v="2021"/>
    <x v="1"/>
  </r>
  <r>
    <x v="865"/>
    <x v="743"/>
    <x v="1"/>
    <x v="1"/>
    <s v="Shirt"/>
    <x v="865"/>
    <n v="2"/>
    <n v="191.55"/>
    <n v="0.06"/>
    <d v="2021-02-06T00:00:00"/>
    <x v="2"/>
    <x v="1"/>
    <n v="360.11399999999998"/>
    <n v="35.79"/>
    <n v="9.9385194688348694E-2"/>
    <s v="Low"/>
    <s v="Normal"/>
    <s v="Product_0865"/>
    <n v="2021"/>
    <x v="1"/>
  </r>
  <r>
    <x v="866"/>
    <x v="141"/>
    <x v="0"/>
    <x v="2"/>
    <s v="Chair"/>
    <x v="866"/>
    <n v="2"/>
    <n v="62.68"/>
    <n v="0.28999999999999998"/>
    <d v="2021-02-06T00:00:00"/>
    <x v="1"/>
    <x v="2"/>
    <n v="89.005600000000001"/>
    <n v="7.52"/>
    <n v="8.4489065856530404E-2"/>
    <s v="Low"/>
    <s v="High"/>
    <s v="Product_0866"/>
    <n v="2021"/>
    <x v="1"/>
  </r>
  <r>
    <x v="867"/>
    <x v="356"/>
    <x v="1"/>
    <x v="5"/>
    <s v="Football"/>
    <x v="867"/>
    <n v="4"/>
    <n v="1081.3399999999999"/>
    <n v="7.0000000000000007E-2"/>
    <d v="2021-02-06T00:00:00"/>
    <x v="0"/>
    <x v="4"/>
    <n v="4022.5847999999901"/>
    <n v="471.08"/>
    <n v="0.117108780404083"/>
    <s v="Low"/>
    <s v="Normal"/>
    <s v="Product_0867"/>
    <n v="2021"/>
    <x v="1"/>
  </r>
  <r>
    <x v="868"/>
    <x v="744"/>
    <x v="3"/>
    <x v="2"/>
    <s v="Chair"/>
    <x v="868"/>
    <n v="4"/>
    <n v="864.11"/>
    <n v="7.0000000000000007E-2"/>
    <d v="2021-02-06T00:00:00"/>
    <x v="2"/>
    <x v="4"/>
    <n v="3214.4892"/>
    <n v="597.13"/>
    <n v="0.18576201780363699"/>
    <s v="Medium"/>
    <s v="Normal"/>
    <s v="Product_0868"/>
    <n v="2021"/>
    <x v="1"/>
  </r>
  <r>
    <x v="869"/>
    <x v="220"/>
    <x v="0"/>
    <x v="1"/>
    <s v="Mobile"/>
    <x v="869"/>
    <n v="3"/>
    <n v="1602.27"/>
    <n v="0.28000000000000003"/>
    <d v="2021-02-06T00:00:00"/>
    <x v="1"/>
    <x v="4"/>
    <n v="3460.9031999999902"/>
    <n v="518.72"/>
    <n v="0.149879950412945"/>
    <s v="Medium"/>
    <s v="High"/>
    <s v="Product_0869"/>
    <n v="2021"/>
    <x v="1"/>
  </r>
  <r>
    <x v="870"/>
    <x v="681"/>
    <x v="2"/>
    <x v="4"/>
    <s v="Chair"/>
    <x v="870"/>
    <n v="8"/>
    <n v="1108.18"/>
    <n v="0.27"/>
    <d v="2021-02-06T00:00:00"/>
    <x v="2"/>
    <x v="2"/>
    <n v="6471.7712000000001"/>
    <n v="1531.1"/>
    <n v="0.23658129323236901"/>
    <s v="High"/>
    <s v="High"/>
    <s v="Product_0870"/>
    <n v="2021"/>
    <x v="1"/>
  </r>
  <r>
    <x v="871"/>
    <x v="745"/>
    <x v="0"/>
    <x v="3"/>
    <s v="Shirt"/>
    <x v="871"/>
    <n v="7"/>
    <n v="1876.58"/>
    <n v="7.0000000000000007E-2"/>
    <d v="2021-02-06T00:00:00"/>
    <x v="1"/>
    <x v="0"/>
    <n v="12216.5357999999"/>
    <n v="1130.6400000000001"/>
    <n v="9.2549968216031397E-2"/>
    <s v="High"/>
    <s v="Normal"/>
    <s v="Product_0871"/>
    <n v="2021"/>
    <x v="1"/>
  </r>
  <r>
    <x v="872"/>
    <x v="74"/>
    <x v="4"/>
    <x v="3"/>
    <s v="Novel"/>
    <x v="872"/>
    <n v="2"/>
    <n v="432.47"/>
    <n v="0.26"/>
    <d v="2021-02-06T00:00:00"/>
    <x v="0"/>
    <x v="1"/>
    <n v="640.05560000000003"/>
    <n v="78.63"/>
    <n v="0.122848702518969"/>
    <s v="Low"/>
    <s v="High"/>
    <s v="Product_0872"/>
    <n v="2021"/>
    <x v="1"/>
  </r>
  <r>
    <x v="873"/>
    <x v="746"/>
    <x v="0"/>
    <x v="5"/>
    <s v="Shirt"/>
    <x v="873"/>
    <n v="3"/>
    <n v="1980.79"/>
    <n v="7.0000000000000007E-2"/>
    <d v="2021-02-06T00:00:00"/>
    <x v="0"/>
    <x v="4"/>
    <n v="5526.4040999999997"/>
    <n v="640.9"/>
    <n v="0.115970527743348"/>
    <s v="Medium"/>
    <s v="Normal"/>
    <s v="Product_0873"/>
    <n v="2021"/>
    <x v="1"/>
  </r>
  <r>
    <x v="874"/>
    <x v="747"/>
    <x v="4"/>
    <x v="2"/>
    <s v="Shirt"/>
    <x v="874"/>
    <n v="9"/>
    <n v="630.94000000000005"/>
    <n v="0.03"/>
    <d v="2021-02-06T00:00:00"/>
    <x v="0"/>
    <x v="2"/>
    <n v="5508.1062000000002"/>
    <n v="535.35"/>
    <n v="9.7193115121854398E-2"/>
    <s v="Medium"/>
    <s v="Normal"/>
    <s v="Product_0874"/>
    <n v="2021"/>
    <x v="1"/>
  </r>
  <r>
    <x v="875"/>
    <x v="748"/>
    <x v="0"/>
    <x v="5"/>
    <s v="Football"/>
    <x v="875"/>
    <n v="5"/>
    <n v="1302.73"/>
    <n v="0.25"/>
    <d v="2021-02-06T00:00:00"/>
    <x v="2"/>
    <x v="3"/>
    <n v="4885.2374999999902"/>
    <n v="1214.6400000000001"/>
    <n v="0.24863479001788599"/>
    <s v="High"/>
    <s v="High"/>
    <s v="Product_0875"/>
    <n v="2021"/>
    <x v="1"/>
  </r>
  <r>
    <x v="876"/>
    <x v="184"/>
    <x v="4"/>
    <x v="4"/>
    <s v="Novel"/>
    <x v="876"/>
    <n v="2"/>
    <n v="1028.6099999999999"/>
    <n v="0.23"/>
    <d v="2021-02-06T00:00:00"/>
    <x v="0"/>
    <x v="1"/>
    <n v="1584.0593999999901"/>
    <n v="201.88"/>
    <n v="0.12744471577265401"/>
    <s v="Low"/>
    <s v="High"/>
    <s v="Product_0876"/>
    <n v="2021"/>
    <x v="1"/>
  </r>
  <r>
    <x v="877"/>
    <x v="191"/>
    <x v="3"/>
    <x v="2"/>
    <s v="Novel"/>
    <x v="877"/>
    <n v="3"/>
    <n v="751.17"/>
    <n v="0.09"/>
    <d v="2021-02-06T00:00:00"/>
    <x v="0"/>
    <x v="3"/>
    <n v="2050.6940999999902"/>
    <n v="488.27"/>
    <n v="0.23809987067305799"/>
    <s v="Low"/>
    <s v="Normal"/>
    <s v="Product_0877"/>
    <n v="2021"/>
    <x v="1"/>
  </r>
  <r>
    <x v="878"/>
    <x v="230"/>
    <x v="1"/>
    <x v="2"/>
    <s v="Football"/>
    <x v="878"/>
    <n v="8"/>
    <n v="321.64999999999998"/>
    <n v="0.03"/>
    <d v="2021-02-06T00:00:00"/>
    <x v="0"/>
    <x v="3"/>
    <n v="2496.0039999999999"/>
    <n v="319.72000000000003"/>
    <n v="0.12809274344111601"/>
    <s v="Low"/>
    <s v="Normal"/>
    <s v="Product_0878"/>
    <n v="2021"/>
    <x v="1"/>
  </r>
  <r>
    <x v="879"/>
    <x v="735"/>
    <x v="2"/>
    <x v="5"/>
    <s v="Novel"/>
    <x v="879"/>
    <n v="4"/>
    <n v="312.93"/>
    <n v="0.06"/>
    <d v="2021-02-06T00:00:00"/>
    <x v="0"/>
    <x v="2"/>
    <n v="1176.6168"/>
    <n v="106.86"/>
    <n v="9.08197129260776E-2"/>
    <s v="Low"/>
    <s v="Normal"/>
    <s v="Product_0879"/>
    <n v="2021"/>
    <x v="1"/>
  </r>
  <r>
    <x v="880"/>
    <x v="95"/>
    <x v="0"/>
    <x v="5"/>
    <s v="Snacks"/>
    <x v="880"/>
    <n v="2"/>
    <n v="1437.44"/>
    <n v="0.23"/>
    <d v="2021-02-06T00:00:00"/>
    <x v="1"/>
    <x v="0"/>
    <n v="2213.6576"/>
    <n v="163.46"/>
    <n v="7.3841591400585202E-2"/>
    <s v="Low"/>
    <s v="High"/>
    <s v="Product_0880"/>
    <n v="2021"/>
    <x v="1"/>
  </r>
  <r>
    <x v="881"/>
    <x v="749"/>
    <x v="1"/>
    <x v="1"/>
    <s v="Table"/>
    <x v="881"/>
    <n v="2"/>
    <n v="786.4"/>
    <n v="0.28999999999999998"/>
    <d v="2021-02-06T00:00:00"/>
    <x v="1"/>
    <x v="2"/>
    <n v="1116.6879999999901"/>
    <n v="246.91"/>
    <n v="0.221109208659896"/>
    <s v="Low"/>
    <s v="High"/>
    <s v="Product_0881"/>
    <n v="2021"/>
    <x v="1"/>
  </r>
  <r>
    <x v="882"/>
    <x v="132"/>
    <x v="2"/>
    <x v="4"/>
    <s v="Shoes"/>
    <x v="882"/>
    <n v="6"/>
    <n v="1924.53"/>
    <n v="0.08"/>
    <d v="2021-02-06T00:00:00"/>
    <x v="2"/>
    <x v="2"/>
    <n v="10623.4056"/>
    <n v="599.37"/>
    <n v="5.6419760533288899E-2"/>
    <s v="Medium"/>
    <s v="Normal"/>
    <s v="Product_0882"/>
    <n v="2021"/>
    <x v="1"/>
  </r>
  <r>
    <x v="883"/>
    <x v="750"/>
    <x v="2"/>
    <x v="1"/>
    <s v="Cricket"/>
    <x v="883"/>
    <n v="8"/>
    <n v="685.01"/>
    <n v="0.25"/>
    <d v="2021-02-06T00:00:00"/>
    <x v="1"/>
    <x v="1"/>
    <n v="4110.0599999999904"/>
    <n v="998.25"/>
    <n v="0.24287966599027799"/>
    <s v="Medium"/>
    <s v="High"/>
    <s v="Product_0883"/>
    <n v="2021"/>
    <x v="1"/>
  </r>
  <r>
    <x v="884"/>
    <x v="517"/>
    <x v="4"/>
    <x v="3"/>
    <s v="Cricket"/>
    <x v="884"/>
    <n v="7"/>
    <n v="1967.87"/>
    <n v="7.0000000000000007E-2"/>
    <d v="2021-02-06T00:00:00"/>
    <x v="1"/>
    <x v="2"/>
    <n v="12810.833699999999"/>
    <n v="1712.02"/>
    <n v="0.133638453210114"/>
    <s v="High"/>
    <s v="Normal"/>
    <s v="Product_0884"/>
    <n v="2021"/>
    <x v="1"/>
  </r>
  <r>
    <x v="885"/>
    <x v="751"/>
    <x v="3"/>
    <x v="2"/>
    <s v="Mobile"/>
    <x v="885"/>
    <n v="4"/>
    <n v="450.58"/>
    <n v="0.2"/>
    <d v="2021-02-06T00:00:00"/>
    <x v="1"/>
    <x v="1"/>
    <n v="1441.856"/>
    <n v="143.43"/>
    <n v="9.9475953215855104E-2"/>
    <s v="Low"/>
    <s v="Normal"/>
    <s v="Product_0885"/>
    <n v="2021"/>
    <x v="1"/>
  </r>
  <r>
    <x v="886"/>
    <x v="752"/>
    <x v="3"/>
    <x v="5"/>
    <s v="Laptop"/>
    <x v="886"/>
    <n v="2"/>
    <n v="250.49"/>
    <n v="0.03"/>
    <d v="2021-02-06T00:00:00"/>
    <x v="1"/>
    <x v="4"/>
    <n v="485.95060000000001"/>
    <n v="84.31"/>
    <n v="0.173495001343758"/>
    <s v="Low"/>
    <s v="Normal"/>
    <s v="Product_0886"/>
    <n v="2021"/>
    <x v="1"/>
  </r>
  <r>
    <x v="887"/>
    <x v="753"/>
    <x v="1"/>
    <x v="2"/>
    <s v="Snacks"/>
    <x v="887"/>
    <n v="9"/>
    <n v="659.51"/>
    <n v="0.18"/>
    <d v="2021-02-06T00:00:00"/>
    <x v="1"/>
    <x v="1"/>
    <n v="4867.1837999999998"/>
    <n v="372.74"/>
    <n v="7.6582273305561194E-2"/>
    <s v="Low"/>
    <s v="Normal"/>
    <s v="Product_0887"/>
    <n v="2021"/>
    <x v="1"/>
  </r>
  <r>
    <x v="888"/>
    <x v="754"/>
    <x v="3"/>
    <x v="2"/>
    <s v="Table"/>
    <x v="888"/>
    <n v="4"/>
    <n v="1776.89"/>
    <n v="0.08"/>
    <d v="2021-02-07T00:00:00"/>
    <x v="0"/>
    <x v="2"/>
    <n v="6538.9552000000003"/>
    <n v="421.3"/>
    <n v="6.4429253162645903E-2"/>
    <s v="Low"/>
    <s v="Normal"/>
    <s v="Product_0888"/>
    <n v="2021"/>
    <x v="1"/>
  </r>
  <r>
    <x v="889"/>
    <x v="755"/>
    <x v="0"/>
    <x v="0"/>
    <s v="Rice"/>
    <x v="889"/>
    <n v="9"/>
    <n v="1067.6099999999999"/>
    <n v="0.28000000000000003"/>
    <d v="2021-02-07T00:00:00"/>
    <x v="2"/>
    <x v="4"/>
    <n v="6918.1127999999999"/>
    <n v="1491.25"/>
    <n v="0.21555734101357801"/>
    <s v="High"/>
    <s v="High"/>
    <s v="Product_0889"/>
    <n v="2021"/>
    <x v="1"/>
  </r>
  <r>
    <x v="890"/>
    <x v="756"/>
    <x v="3"/>
    <x v="3"/>
    <s v="Mobile"/>
    <x v="890"/>
    <n v="5"/>
    <n v="314.52"/>
    <n v="0.09"/>
    <d v="2021-02-07T00:00:00"/>
    <x v="1"/>
    <x v="4"/>
    <n v="1431.066"/>
    <n v="193.1"/>
    <n v="0.13493437758985299"/>
    <s v="Low"/>
    <s v="Normal"/>
    <s v="Product_0890"/>
    <n v="2021"/>
    <x v="1"/>
  </r>
  <r>
    <x v="891"/>
    <x v="78"/>
    <x v="1"/>
    <x v="0"/>
    <s v="Textbook"/>
    <x v="891"/>
    <n v="7"/>
    <n v="444.87"/>
    <n v="0.12"/>
    <d v="2021-02-07T00:00:00"/>
    <x v="1"/>
    <x v="0"/>
    <n v="2740.3991999999998"/>
    <n v="421.07"/>
    <n v="0.15365279627873199"/>
    <s v="Low"/>
    <s v="Normal"/>
    <s v="Product_0891"/>
    <n v="2021"/>
    <x v="1"/>
  </r>
  <r>
    <x v="892"/>
    <x v="757"/>
    <x v="3"/>
    <x v="2"/>
    <s v="Football"/>
    <x v="892"/>
    <n v="5"/>
    <n v="656.96"/>
    <n v="0.25"/>
    <d v="2021-02-07T00:00:00"/>
    <x v="2"/>
    <x v="2"/>
    <n v="2463.6"/>
    <n v="210.24"/>
    <n v="8.5338528981977593E-2"/>
    <s v="Low"/>
    <s v="High"/>
    <s v="Product_0892"/>
    <n v="2021"/>
    <x v="1"/>
  </r>
  <r>
    <x v="893"/>
    <x v="758"/>
    <x v="0"/>
    <x v="5"/>
    <s v="Textbook"/>
    <x v="893"/>
    <n v="2"/>
    <n v="1200.83"/>
    <n v="0.13"/>
    <d v="2021-02-07T00:00:00"/>
    <x v="1"/>
    <x v="3"/>
    <n v="2089.4441999999999"/>
    <n v="130.13999999999999"/>
    <n v="6.2284506090184197E-2"/>
    <s v="Low"/>
    <s v="Normal"/>
    <s v="Product_0893"/>
    <n v="2021"/>
    <x v="1"/>
  </r>
  <r>
    <x v="894"/>
    <x v="679"/>
    <x v="4"/>
    <x v="2"/>
    <s v="Table"/>
    <x v="894"/>
    <n v="6"/>
    <n v="698.14"/>
    <n v="7.0000000000000007E-2"/>
    <d v="2021-02-07T00:00:00"/>
    <x v="1"/>
    <x v="2"/>
    <n v="3895.6212"/>
    <n v="481.32"/>
    <n v="0.12355410736547"/>
    <s v="Low"/>
    <s v="Normal"/>
    <s v="Product_0894"/>
    <n v="2021"/>
    <x v="1"/>
  </r>
  <r>
    <x v="895"/>
    <x v="759"/>
    <x v="1"/>
    <x v="3"/>
    <s v="Novel"/>
    <x v="895"/>
    <n v="7"/>
    <n v="1506.76"/>
    <n v="0.16"/>
    <d v="2021-02-07T00:00:00"/>
    <x v="2"/>
    <x v="3"/>
    <n v="8859.7487999999994"/>
    <n v="1339.85"/>
    <n v="0.151228892629552"/>
    <s v="High"/>
    <s v="Normal"/>
    <s v="Product_0895"/>
    <n v="2021"/>
    <x v="1"/>
  </r>
  <r>
    <x v="896"/>
    <x v="760"/>
    <x v="4"/>
    <x v="0"/>
    <s v="Textbook"/>
    <x v="896"/>
    <n v="6"/>
    <n v="1251.77"/>
    <n v="0.25"/>
    <d v="2021-02-07T00:00:00"/>
    <x v="0"/>
    <x v="0"/>
    <n v="5632.9650000000001"/>
    <n v="1143.98"/>
    <n v="0.20308665152366501"/>
    <s v="High"/>
    <s v="High"/>
    <s v="Product_0896"/>
    <n v="2021"/>
    <x v="1"/>
  </r>
  <r>
    <x v="897"/>
    <x v="761"/>
    <x v="4"/>
    <x v="5"/>
    <s v="Shirt"/>
    <x v="897"/>
    <n v="3"/>
    <n v="1753.96"/>
    <n v="0.13"/>
    <d v="2021-02-07T00:00:00"/>
    <x v="0"/>
    <x v="2"/>
    <n v="4577.8356000000003"/>
    <n v="687.64"/>
    <n v="0.15021072403735899"/>
    <s v="Medium"/>
    <s v="Normal"/>
    <s v="Product_0897"/>
    <n v="2021"/>
    <x v="1"/>
  </r>
  <r>
    <x v="898"/>
    <x v="500"/>
    <x v="4"/>
    <x v="2"/>
    <s v="Football"/>
    <x v="898"/>
    <n v="8"/>
    <n v="1026.8800000000001"/>
    <n v="0.04"/>
    <d v="2021-02-07T00:00:00"/>
    <x v="2"/>
    <x v="0"/>
    <n v="7886.4384"/>
    <n v="1628.56"/>
    <n v="0.20650132764620299"/>
    <s v="High"/>
    <s v="Normal"/>
    <s v="Product_0898"/>
    <n v="2021"/>
    <x v="1"/>
  </r>
  <r>
    <x v="899"/>
    <x v="762"/>
    <x v="2"/>
    <x v="4"/>
    <s v="Textbook"/>
    <x v="899"/>
    <n v="3"/>
    <n v="695.79"/>
    <n v="0.11"/>
    <d v="2021-02-07T00:00:00"/>
    <x v="0"/>
    <x v="3"/>
    <n v="1857.7592999999999"/>
    <n v="135.78"/>
    <n v="7.3088047520472599E-2"/>
    <s v="Low"/>
    <s v="Normal"/>
    <s v="Product_0899"/>
    <n v="2021"/>
    <x v="1"/>
  </r>
  <r>
    <x v="900"/>
    <x v="763"/>
    <x v="2"/>
    <x v="3"/>
    <s v="Textbook"/>
    <x v="900"/>
    <n v="5"/>
    <n v="1992.73"/>
    <n v="0.28999999999999998"/>
    <d v="2021-02-07T00:00:00"/>
    <x v="0"/>
    <x v="1"/>
    <n v="7074.1914999999899"/>
    <n v="444.21"/>
    <n v="6.2793041438021599E-2"/>
    <s v="Low"/>
    <s v="High"/>
    <s v="Product_0900"/>
    <n v="2021"/>
    <x v="1"/>
  </r>
  <r>
    <x v="901"/>
    <x v="634"/>
    <x v="4"/>
    <x v="3"/>
    <s v="Laptop"/>
    <x v="901"/>
    <n v="9"/>
    <n v="743.48"/>
    <n v="0.02"/>
    <d v="2021-02-07T00:00:00"/>
    <x v="0"/>
    <x v="2"/>
    <n v="6557.4935999999998"/>
    <n v="536.22"/>
    <n v="8.1772096582755402E-2"/>
    <s v="Medium"/>
    <s v="Normal"/>
    <s v="Product_0901"/>
    <n v="2021"/>
    <x v="1"/>
  </r>
  <r>
    <x v="902"/>
    <x v="633"/>
    <x v="1"/>
    <x v="4"/>
    <s v="Laptop"/>
    <x v="902"/>
    <n v="5"/>
    <n v="885.78"/>
    <n v="0.12"/>
    <d v="2021-02-07T00:00:00"/>
    <x v="0"/>
    <x v="4"/>
    <n v="3897.4319999999998"/>
    <n v="796.64"/>
    <n v="0.20440125703283599"/>
    <s v="Medium"/>
    <s v="Normal"/>
    <s v="Product_0902"/>
    <n v="2021"/>
    <x v="1"/>
  </r>
  <r>
    <x v="903"/>
    <x v="764"/>
    <x v="0"/>
    <x v="2"/>
    <s v="Cricket"/>
    <x v="903"/>
    <n v="7"/>
    <n v="1627.8"/>
    <n v="0.19"/>
    <d v="2021-02-07T00:00:00"/>
    <x v="1"/>
    <x v="4"/>
    <n v="9229.6260000000002"/>
    <n v="1863.15"/>
    <n v="0.20186625113520301"/>
    <s v="High"/>
    <s v="Normal"/>
    <s v="Product_0903"/>
    <n v="2021"/>
    <x v="1"/>
  </r>
  <r>
    <x v="904"/>
    <x v="765"/>
    <x v="0"/>
    <x v="3"/>
    <s v="Shoes"/>
    <x v="904"/>
    <n v="7"/>
    <n v="222.84"/>
    <n v="0.02"/>
    <d v="2021-02-07T00:00:00"/>
    <x v="2"/>
    <x v="0"/>
    <n v="1528.6823999999999"/>
    <n v="119.66"/>
    <n v="7.82765602586908E-2"/>
    <s v="Low"/>
    <s v="Normal"/>
    <s v="Product_0904"/>
    <n v="2021"/>
    <x v="1"/>
  </r>
  <r>
    <x v="905"/>
    <x v="766"/>
    <x v="3"/>
    <x v="5"/>
    <s v="Shoes"/>
    <x v="905"/>
    <n v="5"/>
    <n v="803.66"/>
    <n v="0.1"/>
    <d v="2021-02-07T00:00:00"/>
    <x v="0"/>
    <x v="1"/>
    <n v="3616.47"/>
    <n v="203.24"/>
    <n v="5.6198447657522403E-2"/>
    <s v="Low"/>
    <s v="Normal"/>
    <s v="Product_0905"/>
    <n v="2021"/>
    <x v="1"/>
  </r>
  <r>
    <x v="906"/>
    <x v="767"/>
    <x v="1"/>
    <x v="2"/>
    <s v="Rice"/>
    <x v="906"/>
    <n v="2"/>
    <n v="217.13"/>
    <n v="0.28000000000000003"/>
    <d v="2021-02-07T00:00:00"/>
    <x v="0"/>
    <x v="4"/>
    <n v="312.66719999999998"/>
    <n v="58.49"/>
    <n v="0.18706791118480001"/>
    <s v="Low"/>
    <s v="High"/>
    <s v="Product_0906"/>
    <n v="2021"/>
    <x v="1"/>
  </r>
  <r>
    <x v="907"/>
    <x v="768"/>
    <x v="2"/>
    <x v="2"/>
    <s v="Football"/>
    <x v="907"/>
    <n v="5"/>
    <n v="321.64999999999998"/>
    <n v="0.01"/>
    <d v="2021-02-07T00:00:00"/>
    <x v="2"/>
    <x v="4"/>
    <n v="1592.1675"/>
    <n v="351.96"/>
    <n v="0.22105714379925501"/>
    <s v="Low"/>
    <s v="Normal"/>
    <s v="Product_0907"/>
    <n v="2021"/>
    <x v="1"/>
  </r>
  <r>
    <x v="908"/>
    <x v="391"/>
    <x v="4"/>
    <x v="0"/>
    <s v="Football"/>
    <x v="908"/>
    <n v="7"/>
    <n v="59.05"/>
    <n v="0.23"/>
    <d v="2021-02-07T00:00:00"/>
    <x v="1"/>
    <x v="2"/>
    <n v="318.27949999999998"/>
    <n v="63.92"/>
    <n v="0.20082977383086201"/>
    <s v="Low"/>
    <s v="High"/>
    <s v="Product_0908"/>
    <n v="2021"/>
    <x v="1"/>
  </r>
  <r>
    <x v="909"/>
    <x v="752"/>
    <x v="3"/>
    <x v="3"/>
    <s v="Laptop"/>
    <x v="909"/>
    <n v="7"/>
    <n v="68.61"/>
    <n v="0.25"/>
    <d v="2021-02-07T00:00:00"/>
    <x v="0"/>
    <x v="4"/>
    <n v="360.20249999999999"/>
    <n v="32.619999999999997"/>
    <n v="9.0560171014915203E-2"/>
    <s v="Low"/>
    <s v="High"/>
    <s v="Product_0909"/>
    <n v="2021"/>
    <x v="1"/>
  </r>
  <r>
    <x v="910"/>
    <x v="769"/>
    <x v="0"/>
    <x v="3"/>
    <s v="Shirt"/>
    <x v="910"/>
    <n v="4"/>
    <n v="791.56"/>
    <n v="0.08"/>
    <d v="2021-02-07T00:00:00"/>
    <x v="0"/>
    <x v="3"/>
    <n v="2912.9407999999999"/>
    <n v="485.74"/>
    <n v="0.166752444814532"/>
    <s v="Low"/>
    <s v="Normal"/>
    <s v="Product_0910"/>
    <n v="2021"/>
    <x v="1"/>
  </r>
  <r>
    <x v="911"/>
    <x v="272"/>
    <x v="2"/>
    <x v="4"/>
    <s v="Shirt"/>
    <x v="911"/>
    <n v="1"/>
    <n v="1627.87"/>
    <n v="0.06"/>
    <d v="2021-02-07T00:00:00"/>
    <x v="1"/>
    <x v="0"/>
    <n v="1530.1977999999999"/>
    <n v="308.29000000000002"/>
    <n v="0.20147068568521001"/>
    <s v="Low"/>
    <s v="Normal"/>
    <s v="Product_0911"/>
    <n v="2021"/>
    <x v="1"/>
  </r>
  <r>
    <x v="912"/>
    <x v="770"/>
    <x v="2"/>
    <x v="0"/>
    <s v="Chair"/>
    <x v="912"/>
    <n v="6"/>
    <n v="1194.6600000000001"/>
    <n v="0.27"/>
    <d v="2021-02-08T00:00:00"/>
    <x v="2"/>
    <x v="4"/>
    <n v="5232.6108000000004"/>
    <n v="529.36"/>
    <n v="0.101165559647585"/>
    <s v="Medium"/>
    <s v="High"/>
    <s v="Product_0912"/>
    <n v="2021"/>
    <x v="1"/>
  </r>
  <r>
    <x v="913"/>
    <x v="771"/>
    <x v="4"/>
    <x v="0"/>
    <s v="Shirt"/>
    <x v="913"/>
    <n v="3"/>
    <n v="1288.08"/>
    <n v="0.23"/>
    <d v="2021-02-08T00:00:00"/>
    <x v="0"/>
    <x v="2"/>
    <n v="2975.4647999999902"/>
    <n v="462.82"/>
    <n v="0.155545446210623"/>
    <s v="Low"/>
    <s v="High"/>
    <s v="Product_0913"/>
    <n v="2021"/>
    <x v="1"/>
  </r>
  <r>
    <x v="914"/>
    <x v="772"/>
    <x v="0"/>
    <x v="3"/>
    <s v="Novel"/>
    <x v="914"/>
    <n v="5"/>
    <n v="1062.54"/>
    <n v="0.03"/>
    <d v="2021-02-08T00:00:00"/>
    <x v="0"/>
    <x v="3"/>
    <n v="5153.3189999999904"/>
    <n v="581.77"/>
    <n v="0.112892293296806"/>
    <s v="Medium"/>
    <s v="Normal"/>
    <s v="Product_0914"/>
    <n v="2021"/>
    <x v="1"/>
  </r>
  <r>
    <x v="915"/>
    <x v="773"/>
    <x v="1"/>
    <x v="2"/>
    <s v="Table"/>
    <x v="915"/>
    <n v="4"/>
    <n v="1648.6"/>
    <n v="0.06"/>
    <d v="2021-02-08T00:00:00"/>
    <x v="2"/>
    <x v="4"/>
    <n v="6198.7359999999899"/>
    <n v="589.59"/>
    <n v="9.5114552386163995E-2"/>
    <s v="Medium"/>
    <s v="Normal"/>
    <s v="Product_0915"/>
    <n v="2021"/>
    <x v="1"/>
  </r>
  <r>
    <x v="916"/>
    <x v="774"/>
    <x v="2"/>
    <x v="0"/>
    <s v="Shoes"/>
    <x v="916"/>
    <n v="2"/>
    <n v="1766.74"/>
    <n v="0.19"/>
    <d v="2021-02-08T00:00:00"/>
    <x v="1"/>
    <x v="0"/>
    <n v="2862.1188000000002"/>
    <n v="698.12"/>
    <n v="0.243917198685114"/>
    <s v="Medium"/>
    <s v="Normal"/>
    <s v="Product_0916"/>
    <n v="2021"/>
    <x v="1"/>
  </r>
  <r>
    <x v="917"/>
    <x v="467"/>
    <x v="4"/>
    <x v="4"/>
    <s v="Shirt"/>
    <x v="917"/>
    <n v="7"/>
    <n v="1706.99"/>
    <n v="0.13"/>
    <d v="2021-02-08T00:00:00"/>
    <x v="2"/>
    <x v="0"/>
    <n v="10395.569100000001"/>
    <n v="2417.14"/>
    <n v="0.23251637084495899"/>
    <s v="High"/>
    <s v="Normal"/>
    <s v="Product_0917"/>
    <n v="2021"/>
    <x v="1"/>
  </r>
  <r>
    <x v="918"/>
    <x v="775"/>
    <x v="1"/>
    <x v="0"/>
    <s v="Snacks"/>
    <x v="918"/>
    <n v="5"/>
    <n v="1633.66"/>
    <n v="0.15"/>
    <d v="2021-02-08T00:00:00"/>
    <x v="0"/>
    <x v="0"/>
    <n v="6943.0550000000003"/>
    <n v="966.01"/>
    <n v="0.13913327778621901"/>
    <s v="Medium"/>
    <s v="Normal"/>
    <s v="Product_0918"/>
    <n v="2021"/>
    <x v="1"/>
  </r>
  <r>
    <x v="919"/>
    <x v="776"/>
    <x v="0"/>
    <x v="4"/>
    <s v="Football"/>
    <x v="919"/>
    <n v="7"/>
    <n v="406.29"/>
    <n v="0.28999999999999998"/>
    <d v="2021-02-08T00:00:00"/>
    <x v="1"/>
    <x v="4"/>
    <n v="2019.2612999999999"/>
    <n v="156.19999999999999"/>
    <n v="7.7355020868275004E-2"/>
    <s v="Low"/>
    <s v="High"/>
    <s v="Product_0919"/>
    <n v="2021"/>
    <x v="1"/>
  </r>
  <r>
    <x v="920"/>
    <x v="777"/>
    <x v="2"/>
    <x v="0"/>
    <s v="Shirt"/>
    <x v="920"/>
    <n v="9"/>
    <n v="1208.06"/>
    <n v="0.13"/>
    <d v="2021-02-08T00:00:00"/>
    <x v="1"/>
    <x v="3"/>
    <n v="9459.1097999999893"/>
    <n v="1850.03"/>
    <n v="0.19558182948674499"/>
    <s v="High"/>
    <s v="Normal"/>
    <s v="Product_0920"/>
    <n v="2021"/>
    <x v="1"/>
  </r>
  <r>
    <x v="921"/>
    <x v="778"/>
    <x v="1"/>
    <x v="4"/>
    <s v="Chair"/>
    <x v="921"/>
    <n v="4"/>
    <n v="1185.22"/>
    <n v="0.26"/>
    <d v="2021-02-08T00:00:00"/>
    <x v="1"/>
    <x v="1"/>
    <n v="3508.2512000000002"/>
    <n v="354.83"/>
    <n v="0.10114156021666899"/>
    <s v="Low"/>
    <s v="High"/>
    <s v="Product_0921"/>
    <n v="2021"/>
    <x v="1"/>
  </r>
  <r>
    <x v="922"/>
    <x v="779"/>
    <x v="1"/>
    <x v="0"/>
    <s v="Rice"/>
    <x v="922"/>
    <n v="5"/>
    <n v="1079.49"/>
    <n v="0.2"/>
    <d v="2021-02-08T00:00:00"/>
    <x v="2"/>
    <x v="0"/>
    <n v="4317.96"/>
    <n v="361.43"/>
    <n v="8.3703878683452401E-2"/>
    <s v="Low"/>
    <s v="Normal"/>
    <s v="Product_0922"/>
    <n v="2021"/>
    <x v="1"/>
  </r>
  <r>
    <x v="923"/>
    <x v="61"/>
    <x v="1"/>
    <x v="0"/>
    <s v="Rice"/>
    <x v="923"/>
    <n v="9"/>
    <n v="987.58"/>
    <n v="0.04"/>
    <d v="2021-02-08T00:00:00"/>
    <x v="2"/>
    <x v="3"/>
    <n v="8532.6911999999993"/>
    <n v="1077.73"/>
    <n v="0.12630598890066499"/>
    <s v="High"/>
    <s v="Normal"/>
    <s v="Product_0923"/>
    <n v="2021"/>
    <x v="1"/>
  </r>
  <r>
    <x v="924"/>
    <x v="152"/>
    <x v="2"/>
    <x v="5"/>
    <s v="Laptop"/>
    <x v="924"/>
    <n v="4"/>
    <n v="223.88"/>
    <n v="0.22"/>
    <d v="2021-02-08T00:00:00"/>
    <x v="2"/>
    <x v="2"/>
    <n v="698.50559999999996"/>
    <n v="108.95"/>
    <n v="0.155975843286009"/>
    <s v="Low"/>
    <s v="High"/>
    <s v="Product_0924"/>
    <n v="2021"/>
    <x v="1"/>
  </r>
  <r>
    <x v="925"/>
    <x v="780"/>
    <x v="2"/>
    <x v="4"/>
    <s v="Shirt"/>
    <x v="925"/>
    <n v="5"/>
    <n v="249.22"/>
    <n v="0.16"/>
    <d v="2021-02-08T00:00:00"/>
    <x v="0"/>
    <x v="2"/>
    <n v="1046.7239999999999"/>
    <n v="72.73"/>
    <n v="6.9483455046411499E-2"/>
    <s v="Low"/>
    <s v="Normal"/>
    <s v="Product_0925"/>
    <n v="2021"/>
    <x v="1"/>
  </r>
  <r>
    <x v="926"/>
    <x v="781"/>
    <x v="3"/>
    <x v="4"/>
    <s v="Textbook"/>
    <x v="926"/>
    <n v="5"/>
    <n v="1809.45"/>
    <n v="7.0000000000000007E-2"/>
    <d v="2021-02-08T00:00:00"/>
    <x v="2"/>
    <x v="3"/>
    <n v="8413.9424999999992"/>
    <n v="1382.83"/>
    <n v="0.164349827681851"/>
    <s v="High"/>
    <s v="Normal"/>
    <s v="Product_0926"/>
    <n v="2021"/>
    <x v="1"/>
  </r>
  <r>
    <x v="927"/>
    <x v="645"/>
    <x v="0"/>
    <x v="4"/>
    <s v="Football"/>
    <x v="927"/>
    <n v="8"/>
    <n v="1278.8599999999999"/>
    <n v="0.09"/>
    <d v="2021-02-08T00:00:00"/>
    <x v="1"/>
    <x v="2"/>
    <n v="9310.1008000000002"/>
    <n v="494.08"/>
    <n v="5.3069242816361301E-2"/>
    <s v="Low"/>
    <s v="Normal"/>
    <s v="Product_0927"/>
    <n v="2021"/>
    <x v="1"/>
  </r>
  <r>
    <x v="928"/>
    <x v="782"/>
    <x v="4"/>
    <x v="1"/>
    <s v="Football"/>
    <x v="928"/>
    <n v="4"/>
    <n v="561.52"/>
    <n v="0.17"/>
    <d v="2021-02-08T00:00:00"/>
    <x v="0"/>
    <x v="2"/>
    <n v="1864.24639999999"/>
    <n v="425.75"/>
    <n v="0.228376463540443"/>
    <s v="Low"/>
    <s v="Normal"/>
    <s v="Product_0928"/>
    <n v="2021"/>
    <x v="1"/>
  </r>
  <r>
    <x v="929"/>
    <x v="360"/>
    <x v="1"/>
    <x v="0"/>
    <s v="Shoes"/>
    <x v="929"/>
    <n v="4"/>
    <n v="594.64"/>
    <n v="0.18"/>
    <d v="2021-02-08T00:00:00"/>
    <x v="0"/>
    <x v="0"/>
    <n v="1950.4192"/>
    <n v="456.69"/>
    <n v="0.23414966382611499"/>
    <s v="Low"/>
    <s v="Normal"/>
    <s v="Product_0929"/>
    <n v="2021"/>
    <x v="1"/>
  </r>
  <r>
    <x v="930"/>
    <x v="281"/>
    <x v="3"/>
    <x v="4"/>
    <s v="Rice"/>
    <x v="930"/>
    <n v="7"/>
    <n v="1239.8800000000001"/>
    <n v="0.28999999999999998"/>
    <d v="2021-02-08T00:00:00"/>
    <x v="0"/>
    <x v="4"/>
    <n v="6162.2035999999998"/>
    <n v="1211.58"/>
    <n v="0.196614730483751"/>
    <s v="High"/>
    <s v="High"/>
    <s v="Product_0930"/>
    <n v="2021"/>
    <x v="1"/>
  </r>
  <r>
    <x v="931"/>
    <x v="783"/>
    <x v="4"/>
    <x v="3"/>
    <s v="Laptop"/>
    <x v="931"/>
    <n v="5"/>
    <n v="843.52"/>
    <n v="0.26"/>
    <d v="2021-02-08T00:00:00"/>
    <x v="1"/>
    <x v="4"/>
    <n v="3121.0239999999999"/>
    <n v="447.27"/>
    <n v="0.14330873456916701"/>
    <s v="Low"/>
    <s v="High"/>
    <s v="Product_0931"/>
    <n v="2021"/>
    <x v="1"/>
  </r>
  <r>
    <x v="932"/>
    <x v="784"/>
    <x v="3"/>
    <x v="1"/>
    <s v="Shirt"/>
    <x v="932"/>
    <n v="6"/>
    <n v="910.58"/>
    <n v="0.06"/>
    <d v="2021-02-08T00:00:00"/>
    <x v="2"/>
    <x v="4"/>
    <n v="5135.6711999999998"/>
    <n v="518.6"/>
    <n v="0.100979984855728"/>
    <s v="Medium"/>
    <s v="Normal"/>
    <s v="Product_0932"/>
    <n v="2021"/>
    <x v="1"/>
  </r>
  <r>
    <x v="933"/>
    <x v="296"/>
    <x v="2"/>
    <x v="5"/>
    <s v="Rice"/>
    <x v="933"/>
    <n v="6"/>
    <n v="168.27"/>
    <n v="0.23"/>
    <d v="2021-02-08T00:00:00"/>
    <x v="1"/>
    <x v="4"/>
    <n v="777.40740000000005"/>
    <n v="154.57"/>
    <n v="0.19882753881684201"/>
    <s v="Low"/>
    <s v="High"/>
    <s v="Product_0933"/>
    <n v="2021"/>
    <x v="1"/>
  </r>
  <r>
    <x v="934"/>
    <x v="785"/>
    <x v="1"/>
    <x v="4"/>
    <s v="Rice"/>
    <x v="934"/>
    <n v="6"/>
    <n v="320.54000000000002"/>
    <n v="0"/>
    <d v="2021-02-08T00:00:00"/>
    <x v="2"/>
    <x v="3"/>
    <n v="1923.24"/>
    <n v="454.58"/>
    <n v="0.23636155654000501"/>
    <s v="Low"/>
    <s v="Normal"/>
    <s v="Product_0934"/>
    <n v="2021"/>
    <x v="1"/>
  </r>
  <r>
    <x v="935"/>
    <x v="786"/>
    <x v="4"/>
    <x v="4"/>
    <s v="Football"/>
    <x v="935"/>
    <n v="5"/>
    <n v="817.03"/>
    <n v="0.04"/>
    <d v="2021-02-08T00:00:00"/>
    <x v="0"/>
    <x v="0"/>
    <n v="3921.7439999999901"/>
    <n v="320.43"/>
    <n v="8.1705996107854298E-2"/>
    <s v="Low"/>
    <s v="Normal"/>
    <s v="Product_0935"/>
    <n v="2021"/>
    <x v="1"/>
  </r>
  <r>
    <x v="936"/>
    <x v="774"/>
    <x v="4"/>
    <x v="1"/>
    <s v="Shirt"/>
    <x v="936"/>
    <n v="5"/>
    <n v="1414.39"/>
    <n v="0.06"/>
    <d v="2021-02-09T00:00:00"/>
    <x v="0"/>
    <x v="3"/>
    <n v="6647.6329999999998"/>
    <n v="951.7"/>
    <n v="0.143163739634844"/>
    <s v="Medium"/>
    <s v="Normal"/>
    <s v="Product_0936"/>
    <n v="2021"/>
    <x v="1"/>
  </r>
  <r>
    <x v="937"/>
    <x v="695"/>
    <x v="4"/>
    <x v="0"/>
    <s v="Textbook"/>
    <x v="937"/>
    <n v="9"/>
    <n v="143.65"/>
    <n v="0.18"/>
    <d v="2021-02-09T00:00:00"/>
    <x v="1"/>
    <x v="2"/>
    <n v="1060.1369999999999"/>
    <n v="119.85"/>
    <n v="0.113051426372252"/>
    <s v="Low"/>
    <s v="Normal"/>
    <s v="Product_0937"/>
    <n v="2021"/>
    <x v="1"/>
  </r>
  <r>
    <x v="938"/>
    <x v="415"/>
    <x v="4"/>
    <x v="3"/>
    <s v="Mobile"/>
    <x v="938"/>
    <n v="8"/>
    <n v="702.39"/>
    <n v="0.06"/>
    <d v="2021-02-09T00:00:00"/>
    <x v="2"/>
    <x v="0"/>
    <n v="5281.9727999999996"/>
    <n v="640.96"/>
    <n v="0.121348599144623"/>
    <s v="Medium"/>
    <s v="Normal"/>
    <s v="Product_0938"/>
    <n v="2021"/>
    <x v="1"/>
  </r>
  <r>
    <x v="939"/>
    <x v="787"/>
    <x v="4"/>
    <x v="5"/>
    <s v="Textbook"/>
    <x v="939"/>
    <n v="4"/>
    <n v="1405.39"/>
    <n v="0.11"/>
    <d v="2021-02-09T00:00:00"/>
    <x v="0"/>
    <x v="1"/>
    <n v="5003.1884"/>
    <n v="656.18"/>
    <n v="0.13115236675876499"/>
    <s v="Medium"/>
    <s v="Normal"/>
    <s v="Product_0939"/>
    <n v="2021"/>
    <x v="1"/>
  </r>
  <r>
    <x v="940"/>
    <x v="788"/>
    <x v="3"/>
    <x v="4"/>
    <s v="Shirt"/>
    <x v="940"/>
    <n v="7"/>
    <n v="1594.5"/>
    <n v="7.0000000000000007E-2"/>
    <d v="2021-02-09T00:00:00"/>
    <x v="1"/>
    <x v="4"/>
    <n v="10380.195"/>
    <n v="2494.98"/>
    <n v="0.24035964642282701"/>
    <s v="High"/>
    <s v="Normal"/>
    <s v="Product_0940"/>
    <n v="2021"/>
    <x v="1"/>
  </r>
  <r>
    <x v="941"/>
    <x v="789"/>
    <x v="1"/>
    <x v="0"/>
    <s v="Table"/>
    <x v="941"/>
    <n v="8"/>
    <n v="420.93"/>
    <n v="0.1"/>
    <d v="2021-02-09T00:00:00"/>
    <x v="1"/>
    <x v="2"/>
    <n v="3030.6959999999999"/>
    <n v="308.3"/>
    <n v="0.101725808197193"/>
    <s v="Low"/>
    <s v="Normal"/>
    <s v="Product_0941"/>
    <n v="2021"/>
    <x v="1"/>
  </r>
  <r>
    <x v="942"/>
    <x v="790"/>
    <x v="2"/>
    <x v="3"/>
    <s v="Rice"/>
    <x v="942"/>
    <n v="9"/>
    <n v="1476.4"/>
    <n v="0.28000000000000003"/>
    <d v="2021-02-09T00:00:00"/>
    <x v="2"/>
    <x v="4"/>
    <n v="9567.0720000000001"/>
    <n v="1421.05"/>
    <n v="0.14853551849510499"/>
    <s v="High"/>
    <s v="High"/>
    <s v="Product_0942"/>
    <n v="2021"/>
    <x v="1"/>
  </r>
  <r>
    <x v="943"/>
    <x v="791"/>
    <x v="2"/>
    <x v="3"/>
    <s v="Shoes"/>
    <x v="943"/>
    <n v="5"/>
    <n v="1913.05"/>
    <n v="0.3"/>
    <d v="2021-02-09T00:00:00"/>
    <x v="2"/>
    <x v="4"/>
    <n v="6695.6749999999902"/>
    <n v="1608.95"/>
    <n v="0.240296908078723"/>
    <s v="High"/>
    <s v="High"/>
    <s v="Product_0943"/>
    <n v="2021"/>
    <x v="1"/>
  </r>
  <r>
    <x v="944"/>
    <x v="792"/>
    <x v="2"/>
    <x v="5"/>
    <s v="Novel"/>
    <x v="944"/>
    <n v="3"/>
    <n v="1818.28"/>
    <n v="0.21"/>
    <d v="2021-02-09T00:00:00"/>
    <x v="2"/>
    <x v="4"/>
    <n v="4309.3235999999997"/>
    <n v="625.76"/>
    <n v="0.14521072402174701"/>
    <s v="Medium"/>
    <s v="High"/>
    <s v="Product_0944"/>
    <n v="2021"/>
    <x v="1"/>
  </r>
  <r>
    <x v="945"/>
    <x v="793"/>
    <x v="2"/>
    <x v="2"/>
    <s v="Novel"/>
    <x v="945"/>
    <n v="4"/>
    <n v="1589.28"/>
    <n v="0.17"/>
    <d v="2021-02-09T00:00:00"/>
    <x v="0"/>
    <x v="1"/>
    <n v="5276.4096"/>
    <n v="1175.1600000000001"/>
    <n v="0.222719631167376"/>
    <s v="High"/>
    <s v="Normal"/>
    <s v="Product_0945"/>
    <n v="2021"/>
    <x v="1"/>
  </r>
  <r>
    <x v="946"/>
    <x v="794"/>
    <x v="3"/>
    <x v="3"/>
    <s v="Mobile"/>
    <x v="946"/>
    <n v="6"/>
    <n v="1439.04"/>
    <n v="0.21"/>
    <d v="2021-02-09T00:00:00"/>
    <x v="1"/>
    <x v="2"/>
    <n v="6821.0496000000003"/>
    <n v="421.22"/>
    <n v="6.1752959544525199E-2"/>
    <s v="Low"/>
    <s v="High"/>
    <s v="Product_0946"/>
    <n v="2021"/>
    <x v="1"/>
  </r>
  <r>
    <x v="947"/>
    <x v="795"/>
    <x v="0"/>
    <x v="2"/>
    <s v="Chair"/>
    <x v="947"/>
    <n v="5"/>
    <n v="508.52"/>
    <n v="0.23"/>
    <d v="2021-02-09T00:00:00"/>
    <x v="2"/>
    <x v="4"/>
    <n v="1957.8019999999999"/>
    <n v="471.06"/>
    <n v="0.240606557762225"/>
    <s v="Low"/>
    <s v="High"/>
    <s v="Product_0947"/>
    <n v="2021"/>
    <x v="1"/>
  </r>
  <r>
    <x v="948"/>
    <x v="796"/>
    <x v="1"/>
    <x v="3"/>
    <s v="Laptop"/>
    <x v="948"/>
    <n v="9"/>
    <n v="1286.1099999999999"/>
    <n v="0.22"/>
    <d v="2021-02-09T00:00:00"/>
    <x v="1"/>
    <x v="4"/>
    <n v="9028.4922000000006"/>
    <n v="790.05"/>
    <n v="8.7506305870209397E-2"/>
    <s v="Medium"/>
    <s v="High"/>
    <s v="Product_0948"/>
    <n v="2021"/>
    <x v="1"/>
  </r>
  <r>
    <x v="949"/>
    <x v="797"/>
    <x v="4"/>
    <x v="5"/>
    <s v="Textbook"/>
    <x v="949"/>
    <n v="3"/>
    <n v="1304.3800000000001"/>
    <n v="0.02"/>
    <d v="2021-02-09T00:00:00"/>
    <x v="0"/>
    <x v="0"/>
    <n v="3834.8771999999999"/>
    <n v="943.33"/>
    <n v="0.24598701622049299"/>
    <s v="Medium"/>
    <s v="Normal"/>
    <s v="Product_0949"/>
    <n v="2021"/>
    <x v="1"/>
  </r>
  <r>
    <x v="950"/>
    <x v="798"/>
    <x v="0"/>
    <x v="1"/>
    <s v="Shirt"/>
    <x v="950"/>
    <n v="2"/>
    <n v="843.3"/>
    <n v="0.09"/>
    <d v="2021-02-09T00:00:00"/>
    <x v="0"/>
    <x v="4"/>
    <n v="1534.806"/>
    <n v="130.63999999999999"/>
    <n v="8.5118249472571794E-2"/>
    <s v="Low"/>
    <s v="Normal"/>
    <s v="Product_0950"/>
    <n v="2021"/>
    <x v="1"/>
  </r>
  <r>
    <x v="951"/>
    <x v="786"/>
    <x v="2"/>
    <x v="5"/>
    <s v="Shoes"/>
    <x v="951"/>
    <n v="6"/>
    <n v="1011.38"/>
    <n v="0.1"/>
    <d v="2021-02-09T00:00:00"/>
    <x v="2"/>
    <x v="0"/>
    <n v="5461.4520000000002"/>
    <n v="758.45"/>
    <n v="0.13887332526221999"/>
    <s v="Medium"/>
    <s v="Normal"/>
    <s v="Product_0951"/>
    <n v="2021"/>
    <x v="1"/>
  </r>
  <r>
    <x v="952"/>
    <x v="104"/>
    <x v="0"/>
    <x v="5"/>
    <s v="Chair"/>
    <x v="952"/>
    <n v="7"/>
    <n v="1403.36"/>
    <n v="0.11"/>
    <d v="2021-02-09T00:00:00"/>
    <x v="0"/>
    <x v="2"/>
    <n v="8742.9327999999896"/>
    <n v="976.79"/>
    <n v="0.111723379596375"/>
    <s v="Medium"/>
    <s v="Normal"/>
    <s v="Product_0952"/>
    <n v="2021"/>
    <x v="1"/>
  </r>
  <r>
    <x v="953"/>
    <x v="799"/>
    <x v="1"/>
    <x v="1"/>
    <s v="Chair"/>
    <x v="953"/>
    <n v="5"/>
    <n v="1906.6"/>
    <n v="0.1"/>
    <d v="2021-02-09T00:00:00"/>
    <x v="1"/>
    <x v="2"/>
    <n v="8579.7000000000007"/>
    <n v="1172.3800000000001"/>
    <n v="0.13664580346632199"/>
    <s v="High"/>
    <s v="Normal"/>
    <s v="Product_0953"/>
    <n v="2021"/>
    <x v="1"/>
  </r>
  <r>
    <x v="954"/>
    <x v="800"/>
    <x v="4"/>
    <x v="1"/>
    <s v="Rice"/>
    <x v="954"/>
    <n v="1"/>
    <n v="625.85"/>
    <n v="0.24"/>
    <d v="2021-02-09T00:00:00"/>
    <x v="1"/>
    <x v="2"/>
    <n v="475.64600000000002"/>
    <n v="47.61"/>
    <n v="0.100095449136543"/>
    <s v="Low"/>
    <s v="High"/>
    <s v="Product_0954"/>
    <n v="2021"/>
    <x v="1"/>
  </r>
  <r>
    <x v="955"/>
    <x v="801"/>
    <x v="4"/>
    <x v="0"/>
    <s v="Table"/>
    <x v="955"/>
    <n v="3"/>
    <n v="530.41"/>
    <n v="0.22"/>
    <d v="2021-02-09T00:00:00"/>
    <x v="0"/>
    <x v="0"/>
    <n v="1241.1594"/>
    <n v="301.68"/>
    <n v="0.24306305862083499"/>
    <s v="Low"/>
    <s v="High"/>
    <s v="Product_0955"/>
    <n v="2021"/>
    <x v="1"/>
  </r>
  <r>
    <x v="956"/>
    <x v="802"/>
    <x v="1"/>
    <x v="3"/>
    <s v="Rice"/>
    <x v="956"/>
    <n v="3"/>
    <n v="1223.52"/>
    <n v="0"/>
    <d v="2021-02-09T00:00:00"/>
    <x v="0"/>
    <x v="1"/>
    <n v="3670.56"/>
    <n v="407.96"/>
    <n v="0.11114380367028499"/>
    <s v="Low"/>
    <s v="Normal"/>
    <s v="Product_0956"/>
    <n v="2021"/>
    <x v="1"/>
  </r>
  <r>
    <x v="957"/>
    <x v="803"/>
    <x v="1"/>
    <x v="0"/>
    <s v="Laptop"/>
    <x v="957"/>
    <n v="4"/>
    <n v="305.06"/>
    <n v="0.09"/>
    <d v="2021-02-09T00:00:00"/>
    <x v="0"/>
    <x v="1"/>
    <n v="1110.4184"/>
    <n v="200.6"/>
    <n v="0.18065262607319901"/>
    <s v="Low"/>
    <s v="Normal"/>
    <s v="Product_0957"/>
    <n v="2021"/>
    <x v="1"/>
  </r>
  <r>
    <x v="958"/>
    <x v="804"/>
    <x v="2"/>
    <x v="1"/>
    <s v="Mobile"/>
    <x v="958"/>
    <n v="6"/>
    <n v="1185.94"/>
    <n v="0.19"/>
    <d v="2021-02-09T00:00:00"/>
    <x v="1"/>
    <x v="4"/>
    <n v="5763.6683999999996"/>
    <n v="446.62"/>
    <n v="7.7488843737089405E-2"/>
    <s v="Low"/>
    <s v="Normal"/>
    <s v="Product_0958"/>
    <n v="2021"/>
    <x v="1"/>
  </r>
  <r>
    <x v="959"/>
    <x v="805"/>
    <x v="4"/>
    <x v="2"/>
    <s v="Textbook"/>
    <x v="959"/>
    <n v="5"/>
    <n v="223.26"/>
    <n v="0.04"/>
    <d v="2021-02-09T00:00:00"/>
    <x v="0"/>
    <x v="2"/>
    <n v="1071.6479999999999"/>
    <n v="230.27"/>
    <n v="0.21487466033623001"/>
    <s v="Low"/>
    <s v="Normal"/>
    <s v="Product_0959"/>
    <n v="2021"/>
    <x v="1"/>
  </r>
  <r>
    <x v="960"/>
    <x v="806"/>
    <x v="0"/>
    <x v="2"/>
    <s v="Football"/>
    <x v="960"/>
    <n v="1"/>
    <n v="1006.64"/>
    <n v="0.02"/>
    <d v="2021-02-10T00:00:00"/>
    <x v="2"/>
    <x v="3"/>
    <n v="986.50720000000001"/>
    <n v="156.36000000000001"/>
    <n v="0.15849858977207701"/>
    <s v="Low"/>
    <s v="Normal"/>
    <s v="Product_0960"/>
    <n v="2021"/>
    <x v="1"/>
  </r>
  <r>
    <x v="961"/>
    <x v="685"/>
    <x v="3"/>
    <x v="5"/>
    <s v="Snacks"/>
    <x v="961"/>
    <n v="6"/>
    <n v="1259.81"/>
    <n v="0.25"/>
    <d v="2021-02-10T00:00:00"/>
    <x v="2"/>
    <x v="4"/>
    <n v="5669.1449999999904"/>
    <n v="1393.98"/>
    <n v="0.24588893034134801"/>
    <s v="High"/>
    <s v="High"/>
    <s v="Product_0961"/>
    <n v="2021"/>
    <x v="1"/>
  </r>
  <r>
    <x v="962"/>
    <x v="462"/>
    <x v="3"/>
    <x v="4"/>
    <s v="Mobile"/>
    <x v="962"/>
    <n v="9"/>
    <n v="186.71"/>
    <n v="0.14000000000000001"/>
    <d v="2021-02-10T00:00:00"/>
    <x v="1"/>
    <x v="1"/>
    <n v="1445.1353999999999"/>
    <n v="194.63"/>
    <n v="0.13467942173446201"/>
    <s v="Low"/>
    <s v="Normal"/>
    <s v="Product_0962"/>
    <n v="2021"/>
    <x v="1"/>
  </r>
  <r>
    <x v="963"/>
    <x v="807"/>
    <x v="1"/>
    <x v="5"/>
    <s v="Textbook"/>
    <x v="963"/>
    <n v="1"/>
    <n v="453.56"/>
    <n v="0.26"/>
    <d v="2021-02-10T00:00:00"/>
    <x v="0"/>
    <x v="1"/>
    <n v="335.634399999999"/>
    <n v="29.9"/>
    <n v="8.9085028233101493E-2"/>
    <s v="Low"/>
    <s v="High"/>
    <s v="Product_0963"/>
    <n v="2021"/>
    <x v="1"/>
  </r>
  <r>
    <x v="964"/>
    <x v="808"/>
    <x v="2"/>
    <x v="5"/>
    <s v="Laptop"/>
    <x v="964"/>
    <n v="8"/>
    <n v="703.98"/>
    <n v="0.25"/>
    <d v="2021-02-10T00:00:00"/>
    <x v="0"/>
    <x v="2"/>
    <n v="4223.88"/>
    <n v="503.5"/>
    <n v="0.119203197060523"/>
    <s v="Medium"/>
    <s v="High"/>
    <s v="Product_0964"/>
    <n v="2021"/>
    <x v="1"/>
  </r>
  <r>
    <x v="965"/>
    <x v="809"/>
    <x v="3"/>
    <x v="4"/>
    <s v="Novel"/>
    <x v="965"/>
    <n v="8"/>
    <n v="768.77"/>
    <n v="0.27"/>
    <d v="2021-02-10T00:00:00"/>
    <x v="0"/>
    <x v="0"/>
    <n v="4489.6167999999998"/>
    <n v="886.22"/>
    <n v="0.19739323854989099"/>
    <s v="Medium"/>
    <s v="High"/>
    <s v="Product_0965"/>
    <n v="2021"/>
    <x v="1"/>
  </r>
  <r>
    <x v="966"/>
    <x v="810"/>
    <x v="4"/>
    <x v="3"/>
    <s v="Textbook"/>
    <x v="966"/>
    <n v="3"/>
    <n v="1368.4"/>
    <n v="0.01"/>
    <d v="2021-02-10T00:00:00"/>
    <x v="2"/>
    <x v="4"/>
    <n v="4064.1480000000001"/>
    <n v="738.95"/>
    <n v="0.181821626574623"/>
    <s v="Medium"/>
    <s v="Normal"/>
    <s v="Product_0966"/>
    <n v="2021"/>
    <x v="1"/>
  </r>
  <r>
    <x v="967"/>
    <x v="3"/>
    <x v="1"/>
    <x v="1"/>
    <s v="Football"/>
    <x v="967"/>
    <n v="9"/>
    <n v="1081.5899999999999"/>
    <n v="0.06"/>
    <d v="2021-02-10T00:00:00"/>
    <x v="2"/>
    <x v="0"/>
    <n v="9150.2513999999992"/>
    <n v="1881.93"/>
    <n v="0.205669758975147"/>
    <s v="High"/>
    <s v="Normal"/>
    <s v="Product_0967"/>
    <n v="2021"/>
    <x v="1"/>
  </r>
  <r>
    <x v="968"/>
    <x v="811"/>
    <x v="0"/>
    <x v="2"/>
    <s v="Chair"/>
    <x v="968"/>
    <n v="8"/>
    <n v="795.11"/>
    <n v="0.09"/>
    <d v="2021-02-10T00:00:00"/>
    <x v="2"/>
    <x v="1"/>
    <n v="5788.4008000000003"/>
    <n v="374.48"/>
    <n v="6.4694898114173394E-2"/>
    <s v="Low"/>
    <s v="Normal"/>
    <s v="Product_0968"/>
    <n v="2021"/>
    <x v="1"/>
  </r>
  <r>
    <x v="969"/>
    <x v="362"/>
    <x v="1"/>
    <x v="5"/>
    <s v="Mobile"/>
    <x v="969"/>
    <n v="3"/>
    <n v="928.82"/>
    <n v="0.04"/>
    <d v="2021-02-10T00:00:00"/>
    <x v="2"/>
    <x v="2"/>
    <n v="2675.0016000000001"/>
    <n v="444.25"/>
    <n v="0.16607466702075999"/>
    <s v="Low"/>
    <s v="Normal"/>
    <s v="Product_0969"/>
    <n v="2021"/>
    <x v="1"/>
  </r>
  <r>
    <x v="970"/>
    <x v="564"/>
    <x v="0"/>
    <x v="4"/>
    <s v="Football"/>
    <x v="970"/>
    <n v="5"/>
    <n v="75.3"/>
    <n v="0.15"/>
    <d v="2021-02-10T00:00:00"/>
    <x v="2"/>
    <x v="1"/>
    <n v="320.02499999999998"/>
    <n v="75.66"/>
    <n v="0.23641902976330001"/>
    <s v="Low"/>
    <s v="Normal"/>
    <s v="Product_0970"/>
    <n v="2021"/>
    <x v="1"/>
  </r>
  <r>
    <x v="971"/>
    <x v="812"/>
    <x v="1"/>
    <x v="0"/>
    <s v="Shirt"/>
    <x v="971"/>
    <n v="3"/>
    <n v="1552.52"/>
    <n v="0.24"/>
    <d v="2021-02-10T00:00:00"/>
    <x v="1"/>
    <x v="2"/>
    <n v="3539.7455999999902"/>
    <n v="253.38"/>
    <n v="7.1581415342390903E-2"/>
    <s v="Low"/>
    <s v="High"/>
    <s v="Product_0971"/>
    <n v="2021"/>
    <x v="1"/>
  </r>
  <r>
    <x v="972"/>
    <x v="254"/>
    <x v="1"/>
    <x v="5"/>
    <s v="Rice"/>
    <x v="972"/>
    <n v="5"/>
    <n v="129.96"/>
    <n v="0.28999999999999998"/>
    <d v="2021-02-10T00:00:00"/>
    <x v="1"/>
    <x v="3"/>
    <n v="461.358"/>
    <n v="31.77"/>
    <n v="6.886192501268E-2"/>
    <s v="Low"/>
    <s v="High"/>
    <s v="Product_0972"/>
    <n v="2021"/>
    <x v="1"/>
  </r>
  <r>
    <x v="973"/>
    <x v="813"/>
    <x v="1"/>
    <x v="2"/>
    <s v="Textbook"/>
    <x v="973"/>
    <n v="9"/>
    <n v="1667.17"/>
    <n v="0.27"/>
    <d v="2021-02-10T00:00:00"/>
    <x v="0"/>
    <x v="0"/>
    <n v="10953.3069"/>
    <n v="2117.5"/>
    <n v="0.193320612608782"/>
    <s v="High"/>
    <s v="High"/>
    <s v="Product_0973"/>
    <n v="2021"/>
    <x v="1"/>
  </r>
  <r>
    <x v="974"/>
    <x v="814"/>
    <x v="0"/>
    <x v="1"/>
    <s v="Snacks"/>
    <x v="974"/>
    <n v="4"/>
    <n v="1104.94"/>
    <n v="0.14000000000000001"/>
    <d v="2021-02-10T00:00:00"/>
    <x v="0"/>
    <x v="4"/>
    <n v="3800.9935999999998"/>
    <n v="429.65"/>
    <n v="0.11303623347326899"/>
    <s v="Low"/>
    <s v="Normal"/>
    <s v="Product_0974"/>
    <n v="2021"/>
    <x v="1"/>
  </r>
  <r>
    <x v="975"/>
    <x v="815"/>
    <x v="0"/>
    <x v="5"/>
    <s v="Shoes"/>
    <x v="975"/>
    <n v="6"/>
    <n v="1079.25"/>
    <n v="0.19"/>
    <d v="2021-02-10T00:00:00"/>
    <x v="2"/>
    <x v="2"/>
    <n v="5245.1549999999997"/>
    <n v="953.13"/>
    <n v="0.18171626958593201"/>
    <s v="Medium"/>
    <s v="Normal"/>
    <s v="Product_0975"/>
    <n v="2021"/>
    <x v="1"/>
  </r>
  <r>
    <x v="976"/>
    <x v="816"/>
    <x v="1"/>
    <x v="5"/>
    <s v="Textbook"/>
    <x v="976"/>
    <n v="3"/>
    <n v="1423.93"/>
    <n v="7.0000000000000007E-2"/>
    <d v="2021-02-10T00:00:00"/>
    <x v="0"/>
    <x v="3"/>
    <n v="3972.7646999999902"/>
    <n v="631.98"/>
    <n v="0.15907813518379299"/>
    <s v="Medium"/>
    <s v="Normal"/>
    <s v="Product_0976"/>
    <n v="2021"/>
    <x v="1"/>
  </r>
  <r>
    <x v="977"/>
    <x v="93"/>
    <x v="3"/>
    <x v="3"/>
    <s v="Shirt"/>
    <x v="977"/>
    <n v="3"/>
    <n v="1726.14"/>
    <n v="0.12"/>
    <d v="2021-02-10T00:00:00"/>
    <x v="1"/>
    <x v="3"/>
    <n v="4557.0096000000003"/>
    <n v="1126.55"/>
    <n v="0.247212557989783"/>
    <s v="High"/>
    <s v="Normal"/>
    <s v="Product_0977"/>
    <n v="2021"/>
    <x v="1"/>
  </r>
  <r>
    <x v="978"/>
    <x v="817"/>
    <x v="2"/>
    <x v="4"/>
    <s v="Mobile"/>
    <x v="978"/>
    <n v="5"/>
    <n v="1888.16"/>
    <n v="0.26"/>
    <d v="2021-02-10T00:00:00"/>
    <x v="1"/>
    <x v="0"/>
    <n v="6986.192"/>
    <n v="1591.53"/>
    <n v="0.22781080164988299"/>
    <s v="High"/>
    <s v="High"/>
    <s v="Product_0978"/>
    <n v="2021"/>
    <x v="1"/>
  </r>
  <r>
    <x v="979"/>
    <x v="818"/>
    <x v="2"/>
    <x v="0"/>
    <s v="Textbook"/>
    <x v="979"/>
    <n v="8"/>
    <n v="1109.57"/>
    <n v="0.01"/>
    <d v="2021-02-10T00:00:00"/>
    <x v="0"/>
    <x v="2"/>
    <n v="8787.7943999999898"/>
    <n v="1631.14"/>
    <n v="0.18561426516760601"/>
    <s v="High"/>
    <s v="Normal"/>
    <s v="Product_0979"/>
    <n v="2021"/>
    <x v="1"/>
  </r>
  <r>
    <x v="980"/>
    <x v="819"/>
    <x v="2"/>
    <x v="0"/>
    <s v="Cricket"/>
    <x v="980"/>
    <n v="8"/>
    <n v="343.78"/>
    <n v="0.16"/>
    <d v="2021-02-10T00:00:00"/>
    <x v="2"/>
    <x v="4"/>
    <n v="2310.2015999999999"/>
    <n v="236.41"/>
    <n v="0.102333060456715"/>
    <s v="Low"/>
    <s v="Normal"/>
    <s v="Product_0980"/>
    <n v="2021"/>
    <x v="1"/>
  </r>
  <r>
    <x v="981"/>
    <x v="820"/>
    <x v="0"/>
    <x v="1"/>
    <s v="Football"/>
    <x v="981"/>
    <n v="3"/>
    <n v="1763.33"/>
    <n v="0.26"/>
    <d v="2021-02-10T00:00:00"/>
    <x v="1"/>
    <x v="4"/>
    <n v="3914.5925999999999"/>
    <n v="400.78"/>
    <n v="0.102381024273126"/>
    <s v="Low"/>
    <s v="High"/>
    <s v="Product_0981"/>
    <n v="2021"/>
    <x v="1"/>
  </r>
  <r>
    <x v="982"/>
    <x v="308"/>
    <x v="0"/>
    <x v="2"/>
    <s v="Chair"/>
    <x v="982"/>
    <n v="8"/>
    <n v="129.31"/>
    <n v="0.04"/>
    <d v="2021-02-10T00:00:00"/>
    <x v="0"/>
    <x v="4"/>
    <n v="993.10079999999903"/>
    <n v="224.89"/>
    <n v="0.22645233998401801"/>
    <s v="Low"/>
    <s v="Normal"/>
    <s v="Product_0982"/>
    <n v="2021"/>
    <x v="1"/>
  </r>
  <r>
    <x v="983"/>
    <x v="821"/>
    <x v="3"/>
    <x v="1"/>
    <s v="Chair"/>
    <x v="983"/>
    <n v="8"/>
    <n v="1624.31"/>
    <n v="0.28999999999999998"/>
    <d v="2021-02-10T00:00:00"/>
    <x v="2"/>
    <x v="1"/>
    <n v="9226.0807999999997"/>
    <n v="1541.38"/>
    <n v="0.16706768924026799"/>
    <s v="High"/>
    <s v="High"/>
    <s v="Product_0983"/>
    <n v="2021"/>
    <x v="1"/>
  </r>
  <r>
    <x v="984"/>
    <x v="822"/>
    <x v="2"/>
    <x v="5"/>
    <s v="Cricket"/>
    <x v="984"/>
    <n v="3"/>
    <n v="1376.82"/>
    <n v="0"/>
    <d v="2021-02-11T00:00:00"/>
    <x v="0"/>
    <x v="1"/>
    <n v="4130.46"/>
    <n v="858.54"/>
    <n v="0.20785578361732099"/>
    <s v="Medium"/>
    <s v="Normal"/>
    <s v="Product_0984"/>
    <n v="2021"/>
    <x v="1"/>
  </r>
  <r>
    <x v="985"/>
    <x v="823"/>
    <x v="2"/>
    <x v="5"/>
    <s v="Mobile"/>
    <x v="985"/>
    <n v="2"/>
    <n v="1814.22"/>
    <n v="0.27"/>
    <d v="2021-02-11T00:00:00"/>
    <x v="2"/>
    <x v="2"/>
    <n v="2648.7611999999999"/>
    <n v="370.75"/>
    <n v="0.13997109290184401"/>
    <s v="Low"/>
    <s v="High"/>
    <s v="Product_0985"/>
    <n v="2021"/>
    <x v="1"/>
  </r>
  <r>
    <x v="986"/>
    <x v="56"/>
    <x v="1"/>
    <x v="0"/>
    <s v="Chair"/>
    <x v="986"/>
    <n v="2"/>
    <n v="1800.05"/>
    <n v="0.11"/>
    <d v="2021-02-11T00:00:00"/>
    <x v="2"/>
    <x v="4"/>
    <n v="3204.0889999999999"/>
    <n v="226.26"/>
    <n v="7.0616015972090607E-2"/>
    <s v="Low"/>
    <s v="Normal"/>
    <s v="Product_0986"/>
    <n v="2021"/>
    <x v="1"/>
  </r>
  <r>
    <x v="987"/>
    <x v="824"/>
    <x v="0"/>
    <x v="2"/>
    <s v="Textbook"/>
    <x v="987"/>
    <n v="9"/>
    <n v="153.65"/>
    <n v="0.04"/>
    <d v="2021-02-11T00:00:00"/>
    <x v="1"/>
    <x v="3"/>
    <n v="1327.5360000000001"/>
    <n v="154.71"/>
    <n v="0.11653921249593201"/>
    <s v="Low"/>
    <s v="Normal"/>
    <s v="Product_0987"/>
    <n v="2021"/>
    <x v="1"/>
  </r>
  <r>
    <x v="988"/>
    <x v="825"/>
    <x v="2"/>
    <x v="4"/>
    <s v="Table"/>
    <x v="988"/>
    <n v="7"/>
    <n v="1238.42"/>
    <n v="0.05"/>
    <d v="2021-02-11T00:00:00"/>
    <x v="1"/>
    <x v="4"/>
    <n v="8235.4930000000004"/>
    <n v="677.2"/>
    <n v="8.2229442730386598E-2"/>
    <s v="Medium"/>
    <s v="Normal"/>
    <s v="Product_0988"/>
    <n v="2021"/>
    <x v="1"/>
  </r>
  <r>
    <x v="989"/>
    <x v="826"/>
    <x v="3"/>
    <x v="2"/>
    <s v="Novel"/>
    <x v="989"/>
    <n v="6"/>
    <n v="293.11"/>
    <n v="0.21"/>
    <d v="2021-02-11T00:00:00"/>
    <x v="0"/>
    <x v="2"/>
    <n v="1389.3414"/>
    <n v="286.70999999999998"/>
    <n v="0.20636396496930101"/>
    <s v="Low"/>
    <s v="High"/>
    <s v="Product_0989"/>
    <n v="2021"/>
    <x v="1"/>
  </r>
  <r>
    <x v="990"/>
    <x v="827"/>
    <x v="3"/>
    <x v="5"/>
    <s v="Chair"/>
    <x v="990"/>
    <n v="7"/>
    <n v="203.01"/>
    <n v="0.26"/>
    <d v="2021-02-11T00:00:00"/>
    <x v="0"/>
    <x v="4"/>
    <n v="1051.5917999999999"/>
    <n v="199.91"/>
    <n v="0.19010228113228"/>
    <s v="Low"/>
    <s v="High"/>
    <s v="Product_0990"/>
    <n v="2021"/>
    <x v="1"/>
  </r>
  <r>
    <x v="991"/>
    <x v="104"/>
    <x v="2"/>
    <x v="4"/>
    <s v="Novel"/>
    <x v="991"/>
    <n v="8"/>
    <n v="924.14"/>
    <n v="0.19"/>
    <d v="2021-02-11T00:00:00"/>
    <x v="2"/>
    <x v="0"/>
    <n v="5988.4272000000001"/>
    <n v="405.31"/>
    <n v="6.7682212117398693E-2"/>
    <s v="Low"/>
    <s v="Normal"/>
    <s v="Product_0991"/>
    <n v="2021"/>
    <x v="1"/>
  </r>
  <r>
    <x v="992"/>
    <x v="828"/>
    <x v="0"/>
    <x v="2"/>
    <s v="Snacks"/>
    <x v="992"/>
    <n v="1"/>
    <n v="240.32"/>
    <n v="0.28000000000000003"/>
    <d v="2021-02-11T00:00:00"/>
    <x v="1"/>
    <x v="4"/>
    <n v="173.03039999999999"/>
    <n v="30.16"/>
    <n v="0.17430463086255399"/>
    <s v="Low"/>
    <s v="High"/>
    <s v="Product_0992"/>
    <n v="2021"/>
    <x v="1"/>
  </r>
  <r>
    <x v="993"/>
    <x v="829"/>
    <x v="3"/>
    <x v="2"/>
    <s v="Table"/>
    <x v="993"/>
    <n v="8"/>
    <n v="1469.41"/>
    <n v="0.25"/>
    <d v="2021-02-11T00:00:00"/>
    <x v="2"/>
    <x v="3"/>
    <n v="8816.4599999999991"/>
    <n v="1982.18"/>
    <n v="0.224827198217879"/>
    <s v="High"/>
    <s v="High"/>
    <s v="Product_0993"/>
    <n v="2021"/>
    <x v="1"/>
  </r>
  <r>
    <x v="994"/>
    <x v="830"/>
    <x v="1"/>
    <x v="4"/>
    <s v="Laptop"/>
    <x v="994"/>
    <n v="3"/>
    <n v="1939.43"/>
    <n v="0"/>
    <d v="2021-02-11T00:00:00"/>
    <x v="2"/>
    <x v="2"/>
    <n v="5818.29"/>
    <n v="1102.4100000000001"/>
    <n v="0.189473195732767"/>
    <s v="High"/>
    <s v="Normal"/>
    <s v="Product_0994"/>
    <n v="2021"/>
    <x v="1"/>
  </r>
  <r>
    <x v="995"/>
    <x v="831"/>
    <x v="3"/>
    <x v="5"/>
    <s v="Textbook"/>
    <x v="995"/>
    <n v="3"/>
    <n v="1160.69"/>
    <n v="0.2"/>
    <d v="2021-02-11T00:00:00"/>
    <x v="2"/>
    <x v="2"/>
    <n v="2785.6559999999999"/>
    <n v="424.04"/>
    <n v="0.152222672146166"/>
    <s v="Low"/>
    <s v="Normal"/>
    <s v="Product_0995"/>
    <n v="2021"/>
    <x v="1"/>
  </r>
  <r>
    <x v="996"/>
    <x v="832"/>
    <x v="4"/>
    <x v="2"/>
    <s v="Textbook"/>
    <x v="996"/>
    <n v="6"/>
    <n v="508.58"/>
    <n v="0.09"/>
    <d v="2021-02-11T00:00:00"/>
    <x v="2"/>
    <x v="3"/>
    <n v="2776.8467999999998"/>
    <n v="312.04000000000002"/>
    <n v="0.11237206172123"/>
    <s v="Low"/>
    <s v="Normal"/>
    <s v="Product_0996"/>
    <n v="2021"/>
    <x v="1"/>
  </r>
  <r>
    <x v="997"/>
    <x v="833"/>
    <x v="4"/>
    <x v="4"/>
    <s v="Laptop"/>
    <x v="997"/>
    <n v="4"/>
    <n v="1694.25"/>
    <n v="0.14000000000000001"/>
    <d v="2021-02-11T00:00:00"/>
    <x v="2"/>
    <x v="2"/>
    <n v="5828.22"/>
    <n v="1325.45"/>
    <n v="0.22741934930390401"/>
    <s v="High"/>
    <s v="Normal"/>
    <s v="Product_0997"/>
    <n v="2021"/>
    <x v="1"/>
  </r>
  <r>
    <x v="998"/>
    <x v="834"/>
    <x v="0"/>
    <x v="3"/>
    <s v="Football"/>
    <x v="998"/>
    <n v="4"/>
    <n v="1713.55"/>
    <n v="0.03"/>
    <d v="2021-02-11T00:00:00"/>
    <x v="2"/>
    <x v="4"/>
    <n v="6648.5739999999996"/>
    <n v="894.64"/>
    <n v="0.13456118560160399"/>
    <s v="Medium"/>
    <s v="Normal"/>
    <s v="Product_0998"/>
    <n v="2021"/>
    <x v="1"/>
  </r>
  <r>
    <x v="999"/>
    <x v="835"/>
    <x v="2"/>
    <x v="3"/>
    <s v="Table"/>
    <x v="999"/>
    <n v="4"/>
    <n v="1478.93"/>
    <n v="0.08"/>
    <d v="2021-02-11T00:00:00"/>
    <x v="0"/>
    <x v="2"/>
    <n v="5442.4624000000003"/>
    <n v="1203.21"/>
    <n v="0.22107823840914401"/>
    <s v="High"/>
    <s v="Normal"/>
    <s v="Product_0999"/>
    <n v="2021"/>
    <x v="1"/>
  </r>
  <r>
    <x v="1000"/>
    <x v="577"/>
    <x v="0"/>
    <x v="5"/>
    <s v="Shirt"/>
    <x v="1000"/>
    <n v="9"/>
    <n v="1249.51"/>
    <n v="0.19"/>
    <d v="2021-02-11T00:00:00"/>
    <x v="1"/>
    <x v="4"/>
    <n v="9108.9279000000006"/>
    <n v="1881.9"/>
    <n v="0.20659950552468401"/>
    <s v="High"/>
    <s v="Normal"/>
    <s v="Product_1000"/>
    <n v="2021"/>
    <x v="1"/>
  </r>
  <r>
    <x v="1001"/>
    <x v="326"/>
    <x v="0"/>
    <x v="4"/>
    <s v="Football"/>
    <x v="1001"/>
    <n v="8"/>
    <n v="1742.2"/>
    <n v="7.0000000000000007E-2"/>
    <d v="2021-02-11T00:00:00"/>
    <x v="1"/>
    <x v="2"/>
    <n v="12961.967999999901"/>
    <n v="2764.08"/>
    <n v="0.213245396069487"/>
    <s v="High"/>
    <s v="Normal"/>
    <s v="Product_1001"/>
    <n v="2021"/>
    <x v="1"/>
  </r>
  <r>
    <x v="1002"/>
    <x v="836"/>
    <x v="0"/>
    <x v="3"/>
    <s v="Shirt"/>
    <x v="1002"/>
    <n v="3"/>
    <n v="368.42"/>
    <n v="0.19"/>
    <d v="2021-02-11T00:00:00"/>
    <x v="2"/>
    <x v="4"/>
    <n v="895.26059999999995"/>
    <n v="221.99"/>
    <n v="0.24796131986597"/>
    <s v="Low"/>
    <s v="Normal"/>
    <s v="Product_1002"/>
    <n v="2021"/>
    <x v="1"/>
  </r>
  <r>
    <x v="1003"/>
    <x v="837"/>
    <x v="0"/>
    <x v="4"/>
    <s v="Snacks"/>
    <x v="1003"/>
    <n v="1"/>
    <n v="1866.62"/>
    <n v="0.28000000000000003"/>
    <d v="2021-02-11T00:00:00"/>
    <x v="2"/>
    <x v="4"/>
    <n v="1343.96639999999"/>
    <n v="268.45999999999998"/>
    <n v="0.199752017609966"/>
    <s v="Low"/>
    <s v="High"/>
    <s v="Product_1003"/>
    <n v="2021"/>
    <x v="1"/>
  </r>
  <r>
    <x v="1004"/>
    <x v="838"/>
    <x v="1"/>
    <x v="2"/>
    <s v="Rice"/>
    <x v="1004"/>
    <n v="1"/>
    <n v="1897.05"/>
    <n v="0"/>
    <d v="2021-02-11T00:00:00"/>
    <x v="2"/>
    <x v="3"/>
    <n v="1897.05"/>
    <n v="107.77"/>
    <n v="5.6809256477161903E-2"/>
    <s v="Low"/>
    <s v="Normal"/>
    <s v="Product_1004"/>
    <n v="2021"/>
    <x v="1"/>
  </r>
  <r>
    <x v="1005"/>
    <x v="349"/>
    <x v="1"/>
    <x v="5"/>
    <s v="Mobile"/>
    <x v="1005"/>
    <n v="1"/>
    <n v="1750.39"/>
    <n v="0.24"/>
    <d v="2021-02-11T00:00:00"/>
    <x v="1"/>
    <x v="3"/>
    <n v="1330.2963999999999"/>
    <n v="121.17"/>
    <n v="9.1084964223010795E-2"/>
    <s v="Low"/>
    <s v="High"/>
    <s v="Product_1005"/>
    <n v="2021"/>
    <x v="1"/>
  </r>
  <r>
    <x v="1006"/>
    <x v="217"/>
    <x v="3"/>
    <x v="3"/>
    <s v="Textbook"/>
    <x v="1006"/>
    <n v="4"/>
    <n v="538.79"/>
    <n v="0.19"/>
    <d v="2021-02-11T00:00:00"/>
    <x v="1"/>
    <x v="1"/>
    <n v="1745.6795999999999"/>
    <n v="99.57"/>
    <n v="5.7037958168268697E-2"/>
    <s v="Low"/>
    <s v="Normal"/>
    <s v="Product_1006"/>
    <n v="2021"/>
    <x v="1"/>
  </r>
  <r>
    <x v="1007"/>
    <x v="839"/>
    <x v="4"/>
    <x v="2"/>
    <s v="Textbook"/>
    <x v="1007"/>
    <n v="6"/>
    <n v="1723.45"/>
    <n v="0.01"/>
    <d v="2021-02-11T00:00:00"/>
    <x v="2"/>
    <x v="3"/>
    <n v="10237.293"/>
    <n v="900.7"/>
    <n v="8.7982242962079904E-2"/>
    <s v="Medium"/>
    <s v="Normal"/>
    <s v="Product_1007"/>
    <n v="2021"/>
    <x v="1"/>
  </r>
  <r>
    <x v="1008"/>
    <x v="840"/>
    <x v="0"/>
    <x v="1"/>
    <s v="Table"/>
    <x v="1008"/>
    <n v="4"/>
    <n v="1020.39"/>
    <n v="0.24"/>
    <d v="2021-02-12T00:00:00"/>
    <x v="1"/>
    <x v="4"/>
    <n v="3101.9856"/>
    <n v="193.22"/>
    <n v="6.22891350623936E-2"/>
    <s v="Low"/>
    <s v="High"/>
    <s v="Product_1008"/>
    <n v="2021"/>
    <x v="1"/>
  </r>
  <r>
    <x v="1009"/>
    <x v="841"/>
    <x v="3"/>
    <x v="1"/>
    <s v="Cricket"/>
    <x v="1009"/>
    <n v="3"/>
    <n v="1210.1099999999999"/>
    <n v="7.0000000000000007E-2"/>
    <d v="2021-02-12T00:00:00"/>
    <x v="2"/>
    <x v="4"/>
    <n v="3376.2068999999901"/>
    <n v="507.52"/>
    <n v="0.15032254095565101"/>
    <s v="Medium"/>
    <s v="Normal"/>
    <s v="Product_1009"/>
    <n v="2021"/>
    <x v="1"/>
  </r>
  <r>
    <x v="1010"/>
    <x v="729"/>
    <x v="4"/>
    <x v="5"/>
    <s v="Shoes"/>
    <x v="1010"/>
    <n v="8"/>
    <n v="1689.17"/>
    <n v="0.08"/>
    <d v="2021-02-12T00:00:00"/>
    <x v="2"/>
    <x v="2"/>
    <n v="12432.2912"/>
    <n v="691.75"/>
    <n v="5.5641392955789203E-2"/>
    <s v="Medium"/>
    <s v="Normal"/>
    <s v="Product_1010"/>
    <n v="2021"/>
    <x v="1"/>
  </r>
  <r>
    <x v="1011"/>
    <x v="842"/>
    <x v="2"/>
    <x v="3"/>
    <s v="Mobile"/>
    <x v="1011"/>
    <n v="8"/>
    <n v="107.69"/>
    <n v="0.03"/>
    <d v="2021-02-12T00:00:00"/>
    <x v="2"/>
    <x v="2"/>
    <n v="835.67439999999999"/>
    <n v="120.77"/>
    <n v="0.14451800844922399"/>
    <s v="Low"/>
    <s v="Normal"/>
    <s v="Product_1011"/>
    <n v="2021"/>
    <x v="1"/>
  </r>
  <r>
    <x v="1012"/>
    <x v="843"/>
    <x v="1"/>
    <x v="3"/>
    <s v="Snacks"/>
    <x v="1012"/>
    <n v="6"/>
    <n v="757.74"/>
    <n v="0.16"/>
    <d v="2021-02-12T00:00:00"/>
    <x v="0"/>
    <x v="1"/>
    <n v="3819.0095999999999"/>
    <n v="877.49"/>
    <n v="0.22976899560556199"/>
    <s v="Medium"/>
    <s v="Normal"/>
    <s v="Product_1012"/>
    <n v="2021"/>
    <x v="1"/>
  </r>
  <r>
    <x v="1013"/>
    <x v="844"/>
    <x v="4"/>
    <x v="3"/>
    <s v="Table"/>
    <x v="1013"/>
    <n v="9"/>
    <n v="1640.6"/>
    <n v="0.15"/>
    <d v="2021-02-12T00:00:00"/>
    <x v="1"/>
    <x v="4"/>
    <n v="12550.59"/>
    <n v="2506.54"/>
    <n v="0.19971491380086501"/>
    <s v="High"/>
    <s v="Normal"/>
    <s v="Product_1013"/>
    <n v="2021"/>
    <x v="1"/>
  </r>
  <r>
    <x v="1014"/>
    <x v="845"/>
    <x v="2"/>
    <x v="4"/>
    <s v="Laptop"/>
    <x v="1014"/>
    <n v="1"/>
    <n v="1637.21"/>
    <n v="0.1"/>
    <d v="2021-02-12T00:00:00"/>
    <x v="1"/>
    <x v="1"/>
    <n v="1473.489"/>
    <n v="351.86"/>
    <n v="0.23879377450391601"/>
    <s v="Low"/>
    <s v="Normal"/>
    <s v="Product_1014"/>
    <n v="2021"/>
    <x v="1"/>
  </r>
  <r>
    <x v="1015"/>
    <x v="846"/>
    <x v="4"/>
    <x v="2"/>
    <s v="Textbook"/>
    <x v="1015"/>
    <n v="8"/>
    <n v="1704.94"/>
    <n v="0.05"/>
    <d v="2021-02-12T00:00:00"/>
    <x v="1"/>
    <x v="4"/>
    <n v="12957.544"/>
    <n v="1235.23"/>
    <n v="9.53290222282865E-2"/>
    <s v="High"/>
    <s v="Normal"/>
    <s v="Product_1015"/>
    <n v="2021"/>
    <x v="1"/>
  </r>
  <r>
    <x v="1016"/>
    <x v="847"/>
    <x v="1"/>
    <x v="3"/>
    <s v="Mobile"/>
    <x v="1016"/>
    <n v="6"/>
    <n v="379.97"/>
    <n v="0.25"/>
    <d v="2021-02-12T00:00:00"/>
    <x v="2"/>
    <x v="3"/>
    <n v="1709.865"/>
    <n v="267.11"/>
    <n v="0.15621701128451701"/>
    <s v="Low"/>
    <s v="High"/>
    <s v="Product_1016"/>
    <n v="2021"/>
    <x v="1"/>
  </r>
  <r>
    <x v="1017"/>
    <x v="345"/>
    <x v="1"/>
    <x v="2"/>
    <s v="Textbook"/>
    <x v="1017"/>
    <n v="1"/>
    <n v="1426.48"/>
    <n v="0.26"/>
    <d v="2021-02-12T00:00:00"/>
    <x v="0"/>
    <x v="2"/>
    <n v="1055.5952"/>
    <n v="120.04"/>
    <n v="0.113717834260709"/>
    <s v="Low"/>
    <s v="High"/>
    <s v="Product_1017"/>
    <n v="2021"/>
    <x v="1"/>
  </r>
  <r>
    <x v="1018"/>
    <x v="848"/>
    <x v="3"/>
    <x v="5"/>
    <s v="Textbook"/>
    <x v="1018"/>
    <n v="4"/>
    <n v="335.68"/>
    <n v="0.16"/>
    <d v="2021-02-12T00:00:00"/>
    <x v="2"/>
    <x v="1"/>
    <n v="1127.8848"/>
    <n v="167.79"/>
    <n v="0.14876519304099101"/>
    <s v="Low"/>
    <s v="Normal"/>
    <s v="Product_1018"/>
    <n v="2021"/>
    <x v="1"/>
  </r>
  <r>
    <x v="1019"/>
    <x v="534"/>
    <x v="0"/>
    <x v="3"/>
    <s v="Textbook"/>
    <x v="1019"/>
    <n v="5"/>
    <n v="1580.94"/>
    <n v="7.0000000000000007E-2"/>
    <d v="2021-02-12T00:00:00"/>
    <x v="2"/>
    <x v="0"/>
    <n v="7351.3710000000001"/>
    <n v="1186.6199999999999"/>
    <n v="0.16141478915973601"/>
    <s v="High"/>
    <s v="Normal"/>
    <s v="Product_1019"/>
    <n v="2021"/>
    <x v="1"/>
  </r>
  <r>
    <x v="1020"/>
    <x v="849"/>
    <x v="4"/>
    <x v="5"/>
    <s v="Shirt"/>
    <x v="1020"/>
    <n v="7"/>
    <n v="528"/>
    <n v="0.03"/>
    <d v="2021-02-12T00:00:00"/>
    <x v="2"/>
    <x v="4"/>
    <n v="3585.12"/>
    <n v="205.2"/>
    <n v="5.7236577855134599E-2"/>
    <s v="Low"/>
    <s v="Normal"/>
    <s v="Product_1020"/>
    <n v="2021"/>
    <x v="1"/>
  </r>
  <r>
    <x v="1021"/>
    <x v="850"/>
    <x v="4"/>
    <x v="3"/>
    <s v="Cricket"/>
    <x v="1021"/>
    <n v="8"/>
    <n v="1488.74"/>
    <n v="0.26"/>
    <d v="2021-02-12T00:00:00"/>
    <x v="0"/>
    <x v="3"/>
    <n v="8813.3407999999999"/>
    <n v="851.82"/>
    <n v="9.6651204047391401E-2"/>
    <s v="Medium"/>
    <s v="High"/>
    <s v="Product_1021"/>
    <n v="2021"/>
    <x v="1"/>
  </r>
  <r>
    <x v="1022"/>
    <x v="851"/>
    <x v="2"/>
    <x v="1"/>
    <s v="Mobile"/>
    <x v="1022"/>
    <n v="9"/>
    <n v="937.25"/>
    <n v="0.03"/>
    <d v="2021-02-12T00:00:00"/>
    <x v="2"/>
    <x v="0"/>
    <n v="8182.1925000000001"/>
    <n v="1562.43"/>
    <n v="0.19095493047859699"/>
    <s v="High"/>
    <s v="Normal"/>
    <s v="Product_1022"/>
    <n v="2021"/>
    <x v="1"/>
  </r>
  <r>
    <x v="1023"/>
    <x v="852"/>
    <x v="1"/>
    <x v="0"/>
    <s v="Shoes"/>
    <x v="1023"/>
    <n v="6"/>
    <n v="1973.21"/>
    <n v="0"/>
    <d v="2021-02-12T00:00:00"/>
    <x v="2"/>
    <x v="3"/>
    <n v="11839.26"/>
    <n v="2422.14"/>
    <n v="0.20458542172399299"/>
    <s v="High"/>
    <s v="Normal"/>
    <s v="Product_1023"/>
    <n v="2021"/>
    <x v="1"/>
  </r>
  <r>
    <x v="1024"/>
    <x v="853"/>
    <x v="4"/>
    <x v="5"/>
    <s v="Snacks"/>
    <x v="1024"/>
    <n v="9"/>
    <n v="1180.79"/>
    <n v="0.14000000000000001"/>
    <d v="2021-02-12T00:00:00"/>
    <x v="0"/>
    <x v="3"/>
    <n v="9139.3145999999997"/>
    <n v="1497.84"/>
    <n v="0.16388975164505201"/>
    <s v="High"/>
    <s v="Normal"/>
    <s v="Product_1024"/>
    <n v="2021"/>
    <x v="1"/>
  </r>
  <r>
    <x v="1025"/>
    <x v="854"/>
    <x v="1"/>
    <x v="3"/>
    <s v="Snacks"/>
    <x v="1025"/>
    <n v="4"/>
    <n v="1283.53"/>
    <n v="0.22"/>
    <d v="2021-02-12T00:00:00"/>
    <x v="2"/>
    <x v="4"/>
    <n v="4004.6136000000001"/>
    <n v="417.14"/>
    <n v="0.104164856254796"/>
    <s v="Low"/>
    <s v="High"/>
    <s v="Product_1025"/>
    <n v="2021"/>
    <x v="1"/>
  </r>
  <r>
    <x v="1026"/>
    <x v="552"/>
    <x v="4"/>
    <x v="0"/>
    <s v="Football"/>
    <x v="1026"/>
    <n v="8"/>
    <n v="767.92"/>
    <n v="0.14000000000000001"/>
    <d v="2021-02-12T00:00:00"/>
    <x v="2"/>
    <x v="3"/>
    <n v="5283.2896000000001"/>
    <n v="692.2"/>
    <n v="0.131016857376132"/>
    <s v="Medium"/>
    <s v="Normal"/>
    <s v="Product_1026"/>
    <n v="2021"/>
    <x v="1"/>
  </r>
  <r>
    <x v="1027"/>
    <x v="311"/>
    <x v="3"/>
    <x v="5"/>
    <s v="Textbook"/>
    <x v="1027"/>
    <n v="3"/>
    <n v="1482.31"/>
    <n v="0.02"/>
    <d v="2021-02-12T00:00:00"/>
    <x v="1"/>
    <x v="1"/>
    <n v="4357.9913999999999"/>
    <n v="301.61"/>
    <n v="6.9208489030060993E-2"/>
    <s v="Low"/>
    <s v="Normal"/>
    <s v="Product_1027"/>
    <n v="2021"/>
    <x v="1"/>
  </r>
  <r>
    <x v="1028"/>
    <x v="855"/>
    <x v="0"/>
    <x v="4"/>
    <s v="Novel"/>
    <x v="1028"/>
    <n v="4"/>
    <n v="1015.03"/>
    <n v="0.21"/>
    <d v="2021-02-12T00:00:00"/>
    <x v="0"/>
    <x v="0"/>
    <n v="3207.4947999999999"/>
    <n v="771.84"/>
    <n v="0.24063639947288501"/>
    <s v="Medium"/>
    <s v="High"/>
    <s v="Product_1028"/>
    <n v="2021"/>
    <x v="1"/>
  </r>
  <r>
    <x v="1029"/>
    <x v="856"/>
    <x v="4"/>
    <x v="3"/>
    <s v="Novel"/>
    <x v="1029"/>
    <n v="4"/>
    <n v="85.23"/>
    <n v="0.19"/>
    <d v="2021-02-12T00:00:00"/>
    <x v="1"/>
    <x v="3"/>
    <n v="276.14519999999999"/>
    <n v="61.78"/>
    <n v="0.22372288202003901"/>
    <s v="Low"/>
    <s v="Normal"/>
    <s v="Product_1029"/>
    <n v="2021"/>
    <x v="1"/>
  </r>
  <r>
    <x v="1030"/>
    <x v="857"/>
    <x v="1"/>
    <x v="4"/>
    <s v="Snacks"/>
    <x v="1030"/>
    <n v="6"/>
    <n v="1236.73"/>
    <n v="0.2"/>
    <d v="2021-02-12T00:00:00"/>
    <x v="2"/>
    <x v="3"/>
    <n v="5936.3040000000001"/>
    <n v="374.7"/>
    <n v="6.3120082798994101E-2"/>
    <s v="Low"/>
    <s v="Normal"/>
    <s v="Product_1030"/>
    <n v="2021"/>
    <x v="1"/>
  </r>
  <r>
    <x v="1031"/>
    <x v="858"/>
    <x v="3"/>
    <x v="1"/>
    <s v="Football"/>
    <x v="1031"/>
    <n v="9"/>
    <n v="1669.4"/>
    <n v="0.06"/>
    <d v="2021-02-12T00:00:00"/>
    <x v="0"/>
    <x v="2"/>
    <n v="14123.124"/>
    <n v="1176.43"/>
    <n v="8.3298142818826804E-2"/>
    <s v="High"/>
    <s v="Normal"/>
    <s v="Product_1031"/>
    <n v="2021"/>
    <x v="1"/>
  </r>
  <r>
    <x v="1032"/>
    <x v="859"/>
    <x v="4"/>
    <x v="3"/>
    <s v="Snacks"/>
    <x v="1032"/>
    <n v="6"/>
    <n v="511.76"/>
    <n v="0.24"/>
    <d v="2021-02-13T00:00:00"/>
    <x v="0"/>
    <x v="2"/>
    <n v="2333.6255999999998"/>
    <n v="387.89"/>
    <n v="0.16621775146793"/>
    <s v="Low"/>
    <s v="High"/>
    <s v="Product_1032"/>
    <n v="2021"/>
    <x v="1"/>
  </r>
  <r>
    <x v="1033"/>
    <x v="860"/>
    <x v="2"/>
    <x v="1"/>
    <s v="Shoes"/>
    <x v="1033"/>
    <n v="1"/>
    <n v="481.07"/>
    <n v="0.14000000000000001"/>
    <d v="2021-02-13T00:00:00"/>
    <x v="2"/>
    <x v="1"/>
    <n v="413.72019999999998"/>
    <n v="39.92"/>
    <n v="9.6490333321892399E-2"/>
    <s v="Low"/>
    <s v="Normal"/>
    <s v="Product_1033"/>
    <n v="2021"/>
    <x v="1"/>
  </r>
  <r>
    <x v="1034"/>
    <x v="861"/>
    <x v="0"/>
    <x v="0"/>
    <s v="Snacks"/>
    <x v="1034"/>
    <n v="5"/>
    <n v="1237.33"/>
    <n v="0.16"/>
    <d v="2021-02-13T00:00:00"/>
    <x v="1"/>
    <x v="2"/>
    <n v="5196.7859999999901"/>
    <n v="1231.02"/>
    <n v="0.236881026080351"/>
    <s v="High"/>
    <s v="Normal"/>
    <s v="Product_1034"/>
    <n v="2021"/>
    <x v="1"/>
  </r>
  <r>
    <x v="1035"/>
    <x v="862"/>
    <x v="4"/>
    <x v="5"/>
    <s v="Cricket"/>
    <x v="1035"/>
    <n v="9"/>
    <n v="1645.06"/>
    <n v="0.16"/>
    <d v="2021-02-13T00:00:00"/>
    <x v="2"/>
    <x v="3"/>
    <n v="12436.6536"/>
    <n v="2501.2399999999998"/>
    <n v="0.20111841018069401"/>
    <s v="High"/>
    <s v="Normal"/>
    <s v="Product_1035"/>
    <n v="2021"/>
    <x v="1"/>
  </r>
  <r>
    <x v="1036"/>
    <x v="863"/>
    <x v="3"/>
    <x v="2"/>
    <s v="Rice"/>
    <x v="1036"/>
    <n v="5"/>
    <n v="536.76"/>
    <n v="0.09"/>
    <d v="2021-02-13T00:00:00"/>
    <x v="0"/>
    <x v="3"/>
    <n v="2442.2579999999998"/>
    <n v="255.6"/>
    <n v="0.10465724751439"/>
    <s v="Low"/>
    <s v="Normal"/>
    <s v="Product_1036"/>
    <n v="2021"/>
    <x v="1"/>
  </r>
  <r>
    <x v="1037"/>
    <x v="864"/>
    <x v="2"/>
    <x v="1"/>
    <s v="Textbook"/>
    <x v="1037"/>
    <n v="6"/>
    <n v="1867.91"/>
    <n v="0.08"/>
    <d v="2021-02-13T00:00:00"/>
    <x v="0"/>
    <x v="0"/>
    <n v="10310.8632"/>
    <n v="528.13"/>
    <n v="5.1220735815794803E-2"/>
    <s v="Medium"/>
    <s v="Normal"/>
    <s v="Product_1037"/>
    <n v="2021"/>
    <x v="1"/>
  </r>
  <r>
    <x v="1038"/>
    <x v="865"/>
    <x v="3"/>
    <x v="2"/>
    <s v="Laptop"/>
    <x v="1038"/>
    <n v="3"/>
    <n v="1858.41"/>
    <n v="0"/>
    <d v="2021-02-13T00:00:00"/>
    <x v="2"/>
    <x v="2"/>
    <n v="5575.23"/>
    <n v="1170.18"/>
    <n v="0.209889098745702"/>
    <s v="High"/>
    <s v="Normal"/>
    <s v="Product_1038"/>
    <n v="2021"/>
    <x v="1"/>
  </r>
  <r>
    <x v="1039"/>
    <x v="321"/>
    <x v="3"/>
    <x v="2"/>
    <s v="Cricket"/>
    <x v="1039"/>
    <n v="8"/>
    <n v="441.05"/>
    <n v="0.12"/>
    <d v="2021-02-13T00:00:00"/>
    <x v="2"/>
    <x v="4"/>
    <n v="3104.9920000000002"/>
    <n v="418.61"/>
    <n v="0.13481838278488301"/>
    <s v="Low"/>
    <s v="Normal"/>
    <s v="Product_1039"/>
    <n v="2021"/>
    <x v="1"/>
  </r>
  <r>
    <x v="1040"/>
    <x v="748"/>
    <x v="2"/>
    <x v="5"/>
    <s v="Novel"/>
    <x v="1040"/>
    <n v="4"/>
    <n v="564.38"/>
    <n v="0.15"/>
    <d v="2021-02-13T00:00:00"/>
    <x v="2"/>
    <x v="2"/>
    <n v="1918.89199999999"/>
    <n v="342.48"/>
    <n v="0.17847799667725001"/>
    <s v="Low"/>
    <s v="Normal"/>
    <s v="Product_1040"/>
    <n v="2021"/>
    <x v="1"/>
  </r>
  <r>
    <x v="1041"/>
    <x v="149"/>
    <x v="3"/>
    <x v="0"/>
    <s v="Snacks"/>
    <x v="1041"/>
    <n v="4"/>
    <n v="1416.17"/>
    <n v="0.22"/>
    <d v="2021-02-13T00:00:00"/>
    <x v="2"/>
    <x v="3"/>
    <n v="4418.4503999999997"/>
    <n v="474.52"/>
    <n v="0.10739511752808199"/>
    <s v="Low"/>
    <s v="High"/>
    <s v="Product_1041"/>
    <n v="2021"/>
    <x v="1"/>
  </r>
  <r>
    <x v="1042"/>
    <x v="297"/>
    <x v="2"/>
    <x v="5"/>
    <s v="Table"/>
    <x v="1042"/>
    <n v="5"/>
    <n v="1905.88"/>
    <n v="0.02"/>
    <d v="2021-02-13T00:00:00"/>
    <x v="1"/>
    <x v="0"/>
    <n v="9338.8119999999999"/>
    <n v="733.79"/>
    <n v="7.85742340674596E-2"/>
    <s v="Medium"/>
    <s v="Normal"/>
    <s v="Product_1042"/>
    <n v="2021"/>
    <x v="1"/>
  </r>
  <r>
    <x v="1043"/>
    <x v="866"/>
    <x v="4"/>
    <x v="3"/>
    <s v="Textbook"/>
    <x v="1043"/>
    <n v="9"/>
    <n v="1434.27"/>
    <n v="0.28000000000000003"/>
    <d v="2021-02-13T00:00:00"/>
    <x v="1"/>
    <x v="2"/>
    <n v="9294.0696000000007"/>
    <n v="1719.98"/>
    <n v="0.18506209594126599"/>
    <s v="High"/>
    <s v="High"/>
    <s v="Product_1043"/>
    <n v="2021"/>
    <x v="1"/>
  </r>
  <r>
    <x v="1044"/>
    <x v="867"/>
    <x v="2"/>
    <x v="1"/>
    <s v="Shirt"/>
    <x v="1044"/>
    <n v="8"/>
    <n v="917.56"/>
    <n v="0.08"/>
    <d v="2021-02-13T00:00:00"/>
    <x v="1"/>
    <x v="0"/>
    <n v="6753.2416000000003"/>
    <n v="945.89"/>
    <n v="0.14006458764928501"/>
    <s v="Medium"/>
    <s v="Normal"/>
    <s v="Product_1044"/>
    <n v="2021"/>
    <x v="1"/>
  </r>
  <r>
    <x v="1045"/>
    <x v="868"/>
    <x v="2"/>
    <x v="2"/>
    <s v="Rice"/>
    <x v="1045"/>
    <n v="7"/>
    <n v="379.55"/>
    <n v="0.11"/>
    <d v="2021-02-13T00:00:00"/>
    <x v="1"/>
    <x v="2"/>
    <n v="2364.5965000000001"/>
    <n v="229.45"/>
    <n v="9.7035583026533298E-2"/>
    <s v="Low"/>
    <s v="Normal"/>
    <s v="Product_1045"/>
    <n v="2021"/>
    <x v="1"/>
  </r>
  <r>
    <x v="1046"/>
    <x v="468"/>
    <x v="0"/>
    <x v="5"/>
    <s v="Laptop"/>
    <x v="1046"/>
    <n v="5"/>
    <n v="948.97"/>
    <n v="0.01"/>
    <d v="2021-02-13T00:00:00"/>
    <x v="0"/>
    <x v="1"/>
    <n v="4697.4014999999999"/>
    <n v="364.17"/>
    <n v="7.7525840616349304E-2"/>
    <s v="Low"/>
    <s v="Normal"/>
    <s v="Product_1046"/>
    <n v="2021"/>
    <x v="1"/>
  </r>
  <r>
    <x v="1047"/>
    <x v="19"/>
    <x v="2"/>
    <x v="5"/>
    <s v="Shirt"/>
    <x v="1047"/>
    <n v="9"/>
    <n v="1233.2"/>
    <n v="0.2"/>
    <d v="2021-02-13T00:00:00"/>
    <x v="0"/>
    <x v="3"/>
    <n v="8879.0400000000009"/>
    <n v="1474.77"/>
    <n v="0.16609565899016099"/>
    <s v="High"/>
    <s v="Normal"/>
    <s v="Product_1047"/>
    <n v="2021"/>
    <x v="1"/>
  </r>
  <r>
    <x v="1048"/>
    <x v="869"/>
    <x v="2"/>
    <x v="5"/>
    <s v="Textbook"/>
    <x v="1048"/>
    <n v="9"/>
    <n v="695.36"/>
    <n v="0.21"/>
    <d v="2021-02-13T00:00:00"/>
    <x v="1"/>
    <x v="3"/>
    <n v="4944.0096000000003"/>
    <n v="964.63"/>
    <n v="0.19511086709864001"/>
    <s v="Medium"/>
    <s v="High"/>
    <s v="Product_1048"/>
    <n v="2021"/>
    <x v="1"/>
  </r>
  <r>
    <x v="1049"/>
    <x v="870"/>
    <x v="4"/>
    <x v="1"/>
    <s v="Cricket"/>
    <x v="1049"/>
    <n v="2"/>
    <n v="1045"/>
    <n v="0.28000000000000003"/>
    <d v="2021-02-13T00:00:00"/>
    <x v="2"/>
    <x v="4"/>
    <n v="1504.8"/>
    <n v="160.68"/>
    <n v="0.106778309409888"/>
    <s v="Low"/>
    <s v="High"/>
    <s v="Product_1049"/>
    <n v="2021"/>
    <x v="1"/>
  </r>
  <r>
    <x v="1050"/>
    <x v="871"/>
    <x v="0"/>
    <x v="0"/>
    <s v="Shoes"/>
    <x v="1050"/>
    <n v="4"/>
    <n v="303.92"/>
    <n v="0.1"/>
    <d v="2021-02-13T00:00:00"/>
    <x v="0"/>
    <x v="3"/>
    <n v="1094.1120000000001"/>
    <n v="215.57"/>
    <n v="0.197027361001433"/>
    <s v="Low"/>
    <s v="Normal"/>
    <s v="Product_1050"/>
    <n v="2021"/>
    <x v="1"/>
  </r>
  <r>
    <x v="1051"/>
    <x v="872"/>
    <x v="1"/>
    <x v="5"/>
    <s v="Shoes"/>
    <x v="1051"/>
    <n v="8"/>
    <n v="931.77"/>
    <n v="0.08"/>
    <d v="2021-02-13T00:00:00"/>
    <x v="2"/>
    <x v="4"/>
    <n v="6857.8271999999997"/>
    <n v="594.05999999999995"/>
    <n v="8.66251048145395E-2"/>
    <s v="Medium"/>
    <s v="Normal"/>
    <s v="Product_1051"/>
    <n v="2021"/>
    <x v="1"/>
  </r>
  <r>
    <x v="1052"/>
    <x v="873"/>
    <x v="4"/>
    <x v="1"/>
    <s v="Shirt"/>
    <x v="1052"/>
    <n v="1"/>
    <n v="227.01"/>
    <n v="0.22"/>
    <d v="2021-02-13T00:00:00"/>
    <x v="1"/>
    <x v="3"/>
    <n v="177.06780000000001"/>
    <n v="20.84"/>
    <n v="0.117695029813439"/>
    <s v="Low"/>
    <s v="High"/>
    <s v="Product_1052"/>
    <n v="2021"/>
    <x v="1"/>
  </r>
  <r>
    <x v="1053"/>
    <x v="874"/>
    <x v="4"/>
    <x v="2"/>
    <s v="Table"/>
    <x v="1053"/>
    <n v="5"/>
    <n v="145.72"/>
    <n v="0.21"/>
    <d v="2021-02-13T00:00:00"/>
    <x v="0"/>
    <x v="2"/>
    <n v="575.59400000000005"/>
    <n v="114.53"/>
    <n v="0.19897705674485799"/>
    <s v="Low"/>
    <s v="High"/>
    <s v="Product_1053"/>
    <n v="2021"/>
    <x v="1"/>
  </r>
  <r>
    <x v="1054"/>
    <x v="875"/>
    <x v="1"/>
    <x v="3"/>
    <s v="Shirt"/>
    <x v="1054"/>
    <n v="8"/>
    <n v="1721.62"/>
    <n v="0.28000000000000003"/>
    <d v="2021-02-13T00:00:00"/>
    <x v="0"/>
    <x v="2"/>
    <n v="9916.5311999999994"/>
    <n v="1805.09"/>
    <n v="0.18202836895224001"/>
    <s v="High"/>
    <s v="High"/>
    <s v="Product_1054"/>
    <n v="2021"/>
    <x v="1"/>
  </r>
  <r>
    <x v="1055"/>
    <x v="731"/>
    <x v="2"/>
    <x v="4"/>
    <s v="Cricket"/>
    <x v="1055"/>
    <n v="2"/>
    <n v="449.91"/>
    <n v="0.06"/>
    <d v="2021-02-13T00:00:00"/>
    <x v="0"/>
    <x v="1"/>
    <n v="845.83079999999995"/>
    <n v="88.05"/>
    <n v="0.10409883395118701"/>
    <s v="Low"/>
    <s v="Normal"/>
    <s v="Product_1055"/>
    <n v="2021"/>
    <x v="1"/>
  </r>
  <r>
    <x v="1056"/>
    <x v="876"/>
    <x v="3"/>
    <x v="1"/>
    <s v="Shirt"/>
    <x v="1056"/>
    <n v="2"/>
    <n v="1171.55"/>
    <n v="0.21"/>
    <d v="2021-02-14T00:00:00"/>
    <x v="0"/>
    <x v="2"/>
    <n v="1851.049"/>
    <n v="137.77000000000001"/>
    <n v="7.4428067544403204E-2"/>
    <s v="Low"/>
    <s v="High"/>
    <s v="Product_1056"/>
    <n v="2021"/>
    <x v="1"/>
  </r>
  <r>
    <x v="1057"/>
    <x v="877"/>
    <x v="0"/>
    <x v="4"/>
    <s v="Laptop"/>
    <x v="1057"/>
    <n v="8"/>
    <n v="340.52"/>
    <n v="0.02"/>
    <d v="2021-02-14T00:00:00"/>
    <x v="1"/>
    <x v="0"/>
    <n v="2669.6767999999902"/>
    <n v="156.16"/>
    <n v="5.8493972004401602E-2"/>
    <s v="Low"/>
    <s v="Normal"/>
    <s v="Product_1057"/>
    <n v="2021"/>
    <x v="1"/>
  </r>
  <r>
    <x v="1058"/>
    <x v="878"/>
    <x v="3"/>
    <x v="5"/>
    <s v="Textbook"/>
    <x v="1058"/>
    <n v="9"/>
    <n v="561.92999999999995"/>
    <n v="0.14000000000000001"/>
    <d v="2021-02-14T00:00:00"/>
    <x v="0"/>
    <x v="2"/>
    <n v="4349.3382000000001"/>
    <n v="946.34"/>
    <n v="0.217582527842972"/>
    <s v="Medium"/>
    <s v="Normal"/>
    <s v="Product_1058"/>
    <n v="2021"/>
    <x v="1"/>
  </r>
  <r>
    <x v="1059"/>
    <x v="879"/>
    <x v="1"/>
    <x v="5"/>
    <s v="Table"/>
    <x v="1059"/>
    <n v="7"/>
    <n v="754.61"/>
    <n v="0.04"/>
    <d v="2021-02-14T00:00:00"/>
    <x v="1"/>
    <x v="4"/>
    <n v="5070.9791999999998"/>
    <n v="329.76"/>
    <n v="6.5028860698146798E-2"/>
    <s v="Low"/>
    <s v="Normal"/>
    <s v="Product_1059"/>
    <n v="2021"/>
    <x v="1"/>
  </r>
  <r>
    <x v="1060"/>
    <x v="465"/>
    <x v="4"/>
    <x v="1"/>
    <s v="Chair"/>
    <x v="1060"/>
    <n v="8"/>
    <n v="330.17"/>
    <n v="0.2"/>
    <d v="2021-02-14T00:00:00"/>
    <x v="0"/>
    <x v="1"/>
    <n v="2113.0880000000002"/>
    <n v="154.19"/>
    <n v="7.2969038677045198E-2"/>
    <s v="Low"/>
    <s v="Normal"/>
    <s v="Product_1060"/>
    <n v="2021"/>
    <x v="1"/>
  </r>
  <r>
    <x v="1061"/>
    <x v="391"/>
    <x v="4"/>
    <x v="4"/>
    <s v="Mobile"/>
    <x v="1061"/>
    <n v="5"/>
    <n v="139.63"/>
    <n v="0.18"/>
    <d v="2021-02-14T00:00:00"/>
    <x v="1"/>
    <x v="0"/>
    <n v="572.48299999999995"/>
    <n v="55.84"/>
    <n v="9.7540014288633903E-2"/>
    <s v="Low"/>
    <s v="Normal"/>
    <s v="Product_1061"/>
    <n v="2021"/>
    <x v="1"/>
  </r>
  <r>
    <x v="1062"/>
    <x v="880"/>
    <x v="0"/>
    <x v="5"/>
    <s v="Textbook"/>
    <x v="1062"/>
    <n v="1"/>
    <n v="1760.46"/>
    <n v="0.01"/>
    <d v="2021-02-14T00:00:00"/>
    <x v="1"/>
    <x v="0"/>
    <n v="1742.8553999999999"/>
    <n v="242.49"/>
    <n v="0.139133745691123"/>
    <s v="Low"/>
    <s v="Normal"/>
    <s v="Product_1062"/>
    <n v="2021"/>
    <x v="1"/>
  </r>
  <r>
    <x v="1063"/>
    <x v="881"/>
    <x v="4"/>
    <x v="2"/>
    <s v="Novel"/>
    <x v="1063"/>
    <n v="4"/>
    <n v="73.069999999999993"/>
    <n v="0.1"/>
    <d v="2021-02-14T00:00:00"/>
    <x v="2"/>
    <x v="3"/>
    <n v="263.051999999999"/>
    <n v="54.7"/>
    <n v="0.20794367653543899"/>
    <s v="Low"/>
    <s v="Normal"/>
    <s v="Product_1063"/>
    <n v="2021"/>
    <x v="1"/>
  </r>
  <r>
    <x v="1064"/>
    <x v="787"/>
    <x v="4"/>
    <x v="0"/>
    <s v="Chair"/>
    <x v="1064"/>
    <n v="2"/>
    <n v="169.58"/>
    <n v="0.12"/>
    <d v="2021-02-14T00:00:00"/>
    <x v="1"/>
    <x v="4"/>
    <n v="298.46080000000001"/>
    <n v="29.7"/>
    <n v="9.9510555490034194E-2"/>
    <s v="Low"/>
    <s v="Normal"/>
    <s v="Product_1064"/>
    <n v="2021"/>
    <x v="1"/>
  </r>
  <r>
    <x v="1065"/>
    <x v="610"/>
    <x v="0"/>
    <x v="0"/>
    <s v="Football"/>
    <x v="1065"/>
    <n v="3"/>
    <n v="1619.89"/>
    <n v="7.0000000000000007E-2"/>
    <d v="2021-02-14T00:00:00"/>
    <x v="2"/>
    <x v="2"/>
    <n v="4519.4930999999997"/>
    <n v="717.25"/>
    <n v="0.15870142605151899"/>
    <s v="Medium"/>
    <s v="Normal"/>
    <s v="Product_1065"/>
    <n v="2021"/>
    <x v="1"/>
  </r>
  <r>
    <x v="1066"/>
    <x v="394"/>
    <x v="0"/>
    <x v="5"/>
    <s v="Shirt"/>
    <x v="1066"/>
    <n v="3"/>
    <n v="599.91999999999996"/>
    <n v="0.01"/>
    <d v="2021-02-14T00:00:00"/>
    <x v="0"/>
    <x v="2"/>
    <n v="1781.7623999999901"/>
    <n v="121.29"/>
    <n v="6.8073049470569497E-2"/>
    <s v="Low"/>
    <s v="Normal"/>
    <s v="Product_1066"/>
    <n v="2021"/>
    <x v="1"/>
  </r>
  <r>
    <x v="1067"/>
    <x v="882"/>
    <x v="1"/>
    <x v="4"/>
    <s v="Shoes"/>
    <x v="1067"/>
    <n v="9"/>
    <n v="1459.5"/>
    <n v="0.1"/>
    <d v="2021-02-14T00:00:00"/>
    <x v="2"/>
    <x v="3"/>
    <n v="11821.95"/>
    <n v="1689.38"/>
    <n v="0.14290197471652299"/>
    <s v="High"/>
    <s v="Normal"/>
    <s v="Product_1067"/>
    <n v="2021"/>
    <x v="1"/>
  </r>
  <r>
    <x v="1068"/>
    <x v="883"/>
    <x v="4"/>
    <x v="3"/>
    <s v="Chair"/>
    <x v="1068"/>
    <n v="4"/>
    <n v="335.14"/>
    <n v="0.24"/>
    <d v="2021-02-14T00:00:00"/>
    <x v="1"/>
    <x v="2"/>
    <n v="1018.8256"/>
    <n v="87.14"/>
    <n v="8.5529849269590397E-2"/>
    <s v="Low"/>
    <s v="High"/>
    <s v="Product_1068"/>
    <n v="2021"/>
    <x v="1"/>
  </r>
  <r>
    <x v="1069"/>
    <x v="884"/>
    <x v="4"/>
    <x v="5"/>
    <s v="Snacks"/>
    <x v="1069"/>
    <n v="2"/>
    <n v="512.70000000000005"/>
    <n v="0.11"/>
    <d v="2021-02-14T00:00:00"/>
    <x v="2"/>
    <x v="0"/>
    <n v="912.60599999999999"/>
    <n v="84.18"/>
    <n v="9.2241339636162795E-2"/>
    <s v="Low"/>
    <s v="Normal"/>
    <s v="Product_1069"/>
    <n v="2021"/>
    <x v="1"/>
  </r>
  <r>
    <x v="1070"/>
    <x v="885"/>
    <x v="1"/>
    <x v="3"/>
    <s v="Cricket"/>
    <x v="1070"/>
    <n v="3"/>
    <n v="1166.9100000000001"/>
    <n v="0.1"/>
    <d v="2021-02-14T00:00:00"/>
    <x v="0"/>
    <x v="2"/>
    <n v="3150.6570000000002"/>
    <n v="388.68"/>
    <n v="0.123364745829203"/>
    <s v="Low"/>
    <s v="Normal"/>
    <s v="Product_1070"/>
    <n v="2021"/>
    <x v="1"/>
  </r>
  <r>
    <x v="1071"/>
    <x v="886"/>
    <x v="2"/>
    <x v="3"/>
    <s v="Chair"/>
    <x v="1071"/>
    <n v="3"/>
    <n v="1977.84"/>
    <n v="0.28000000000000003"/>
    <d v="2021-02-14T00:00:00"/>
    <x v="2"/>
    <x v="2"/>
    <n v="4272.1343999999999"/>
    <n v="864.12"/>
    <n v="0.20226891738237401"/>
    <s v="Medium"/>
    <s v="High"/>
    <s v="Product_1071"/>
    <n v="2021"/>
    <x v="1"/>
  </r>
  <r>
    <x v="1072"/>
    <x v="887"/>
    <x v="2"/>
    <x v="4"/>
    <s v="Rice"/>
    <x v="1072"/>
    <n v="7"/>
    <n v="193.22"/>
    <n v="0.01"/>
    <d v="2021-02-14T00:00:00"/>
    <x v="1"/>
    <x v="0"/>
    <n v="1339.0146"/>
    <n v="266.19"/>
    <n v="0.19879544255902801"/>
    <s v="Low"/>
    <s v="Normal"/>
    <s v="Product_1072"/>
    <n v="2021"/>
    <x v="1"/>
  </r>
  <r>
    <x v="1073"/>
    <x v="464"/>
    <x v="2"/>
    <x v="3"/>
    <s v="Table"/>
    <x v="1073"/>
    <n v="8"/>
    <n v="831.08"/>
    <n v="0.23"/>
    <d v="2021-02-14T00:00:00"/>
    <x v="1"/>
    <x v="4"/>
    <n v="5119.4528"/>
    <n v="680.86"/>
    <n v="0.132994682556698"/>
    <s v="Medium"/>
    <s v="High"/>
    <s v="Product_1073"/>
    <n v="2021"/>
    <x v="1"/>
  </r>
  <r>
    <x v="1074"/>
    <x v="888"/>
    <x v="1"/>
    <x v="2"/>
    <s v="Textbook"/>
    <x v="1074"/>
    <n v="6"/>
    <n v="134.01"/>
    <n v="0.14000000000000001"/>
    <d v="2021-02-14T00:00:00"/>
    <x v="0"/>
    <x v="4"/>
    <n v="691.49159999999995"/>
    <n v="50.99"/>
    <n v="7.3739145927441505E-2"/>
    <s v="Low"/>
    <s v="Normal"/>
    <s v="Product_1074"/>
    <n v="2021"/>
    <x v="1"/>
  </r>
  <r>
    <x v="1075"/>
    <x v="889"/>
    <x v="4"/>
    <x v="4"/>
    <s v="Cricket"/>
    <x v="1075"/>
    <n v="4"/>
    <n v="438.49"/>
    <n v="0.28000000000000003"/>
    <d v="2021-02-14T00:00:00"/>
    <x v="0"/>
    <x v="0"/>
    <n v="1262.8512000000001"/>
    <n v="134.04"/>
    <n v="0.106140770979194"/>
    <s v="Low"/>
    <s v="High"/>
    <s v="Product_1075"/>
    <n v="2021"/>
    <x v="1"/>
  </r>
  <r>
    <x v="1076"/>
    <x v="890"/>
    <x v="1"/>
    <x v="5"/>
    <s v="Shoes"/>
    <x v="1076"/>
    <n v="6"/>
    <n v="1819.57"/>
    <n v="0.12"/>
    <d v="2021-02-14T00:00:00"/>
    <x v="2"/>
    <x v="0"/>
    <n v="9607.3295999999991"/>
    <n v="1451.39"/>
    <n v="0.151071115536621"/>
    <s v="High"/>
    <s v="Normal"/>
    <s v="Product_1076"/>
    <n v="2021"/>
    <x v="1"/>
  </r>
  <r>
    <x v="1077"/>
    <x v="891"/>
    <x v="1"/>
    <x v="2"/>
    <s v="Football"/>
    <x v="1077"/>
    <n v="1"/>
    <n v="238.1"/>
    <n v="0.21"/>
    <d v="2021-02-14T00:00:00"/>
    <x v="0"/>
    <x v="1"/>
    <n v="188.09899999999999"/>
    <n v="42.11"/>
    <n v="0.22387147193765"/>
    <s v="Low"/>
    <s v="High"/>
    <s v="Product_1077"/>
    <n v="2021"/>
    <x v="1"/>
  </r>
  <r>
    <x v="1078"/>
    <x v="892"/>
    <x v="2"/>
    <x v="1"/>
    <s v="Novel"/>
    <x v="1078"/>
    <n v="8"/>
    <n v="1720.87"/>
    <n v="0.02"/>
    <d v="2021-02-14T00:00:00"/>
    <x v="1"/>
    <x v="1"/>
    <n v="13491.620799999901"/>
    <n v="3287.25"/>
    <n v="0.24365122980628301"/>
    <s v="High"/>
    <s v="Normal"/>
    <s v="Product_1078"/>
    <n v="2021"/>
    <x v="1"/>
  </r>
  <r>
    <x v="1079"/>
    <x v="893"/>
    <x v="3"/>
    <x v="0"/>
    <s v="Chair"/>
    <x v="1079"/>
    <n v="1"/>
    <n v="396.72"/>
    <n v="0.28000000000000003"/>
    <d v="2021-02-14T00:00:00"/>
    <x v="2"/>
    <x v="2"/>
    <n v="285.63839999999999"/>
    <n v="50.7"/>
    <n v="0.17749714324124499"/>
    <s v="Low"/>
    <s v="High"/>
    <s v="Product_1079"/>
    <n v="2021"/>
    <x v="1"/>
  </r>
  <r>
    <x v="1080"/>
    <x v="894"/>
    <x v="4"/>
    <x v="5"/>
    <s v="Table"/>
    <x v="1080"/>
    <n v="5"/>
    <n v="1730.48"/>
    <n v="0.1"/>
    <d v="2021-02-15T00:00:00"/>
    <x v="2"/>
    <x v="2"/>
    <n v="7787.16"/>
    <n v="935.53"/>
    <n v="0.120137508411282"/>
    <s v="Medium"/>
    <s v="Normal"/>
    <s v="Product_1080"/>
    <n v="2021"/>
    <x v="1"/>
  </r>
  <r>
    <x v="1081"/>
    <x v="895"/>
    <x v="2"/>
    <x v="5"/>
    <s v="Mobile"/>
    <x v="1081"/>
    <n v="2"/>
    <n v="1099.1400000000001"/>
    <n v="0.16"/>
    <d v="2021-02-15T00:00:00"/>
    <x v="2"/>
    <x v="1"/>
    <n v="1846.5552"/>
    <n v="348.43"/>
    <n v="0.188691895048683"/>
    <s v="Low"/>
    <s v="Normal"/>
    <s v="Product_1081"/>
    <n v="2021"/>
    <x v="1"/>
  </r>
  <r>
    <x v="1082"/>
    <x v="896"/>
    <x v="3"/>
    <x v="5"/>
    <s v="Table"/>
    <x v="1082"/>
    <n v="6"/>
    <n v="1762.5"/>
    <n v="0.04"/>
    <d v="2021-02-15T00:00:00"/>
    <x v="2"/>
    <x v="2"/>
    <n v="10152"/>
    <n v="1190.28"/>
    <n v="0.117245862884161"/>
    <s v="High"/>
    <s v="Normal"/>
    <s v="Product_1082"/>
    <n v="2021"/>
    <x v="1"/>
  </r>
  <r>
    <x v="1083"/>
    <x v="897"/>
    <x v="3"/>
    <x v="2"/>
    <s v="Table"/>
    <x v="1083"/>
    <n v="9"/>
    <n v="345.82"/>
    <n v="0.28000000000000003"/>
    <d v="2021-02-15T00:00:00"/>
    <x v="0"/>
    <x v="4"/>
    <n v="2240.9135999999999"/>
    <n v="392.37"/>
    <n v="0.17509376532856999"/>
    <s v="Low"/>
    <s v="High"/>
    <s v="Product_1083"/>
    <n v="2021"/>
    <x v="1"/>
  </r>
  <r>
    <x v="1084"/>
    <x v="898"/>
    <x v="0"/>
    <x v="1"/>
    <s v="Cricket"/>
    <x v="1084"/>
    <n v="5"/>
    <n v="1535.97"/>
    <n v="0.2"/>
    <d v="2021-02-15T00:00:00"/>
    <x v="2"/>
    <x v="4"/>
    <n v="6143.88"/>
    <n v="606.73"/>
    <n v="9.8753556384564803E-2"/>
    <s v="Medium"/>
    <s v="Normal"/>
    <s v="Product_1084"/>
    <n v="2021"/>
    <x v="1"/>
  </r>
  <r>
    <x v="1085"/>
    <x v="899"/>
    <x v="4"/>
    <x v="4"/>
    <s v="Mobile"/>
    <x v="1085"/>
    <n v="4"/>
    <n v="1377.36"/>
    <n v="0.02"/>
    <d v="2021-02-15T00:00:00"/>
    <x v="2"/>
    <x v="3"/>
    <n v="5399.2511999999997"/>
    <n v="558.27"/>
    <n v="0.103397671143732"/>
    <s v="Medium"/>
    <s v="Normal"/>
    <s v="Product_1085"/>
    <n v="2021"/>
    <x v="1"/>
  </r>
  <r>
    <x v="1086"/>
    <x v="900"/>
    <x v="3"/>
    <x v="1"/>
    <s v="Table"/>
    <x v="1086"/>
    <n v="2"/>
    <n v="1108.72"/>
    <n v="0.05"/>
    <d v="2021-02-15T00:00:00"/>
    <x v="2"/>
    <x v="1"/>
    <n v="2106.5679999999902"/>
    <n v="137.02000000000001"/>
    <n v="6.5044185613756897E-2"/>
    <s v="Low"/>
    <s v="Normal"/>
    <s v="Product_1086"/>
    <n v="2021"/>
    <x v="1"/>
  </r>
  <r>
    <x v="1087"/>
    <x v="901"/>
    <x v="2"/>
    <x v="2"/>
    <s v="Rice"/>
    <x v="1087"/>
    <n v="3"/>
    <n v="1630.65"/>
    <n v="0.12"/>
    <d v="2021-02-15T00:00:00"/>
    <x v="1"/>
    <x v="4"/>
    <n v="4304.9160000000002"/>
    <n v="576.98"/>
    <n v="0.134028166867832"/>
    <s v="Medium"/>
    <s v="Normal"/>
    <s v="Product_1087"/>
    <n v="2021"/>
    <x v="1"/>
  </r>
  <r>
    <x v="1088"/>
    <x v="902"/>
    <x v="0"/>
    <x v="5"/>
    <s v="Novel"/>
    <x v="1088"/>
    <n v="6"/>
    <n v="1314.14"/>
    <n v="7.0000000000000007E-2"/>
    <d v="2021-02-15T00:00:00"/>
    <x v="1"/>
    <x v="3"/>
    <n v="7332.9011999999902"/>
    <n v="1273.25"/>
    <n v="0.17363523185066301"/>
    <s v="High"/>
    <s v="Normal"/>
    <s v="Product_1088"/>
    <n v="2021"/>
    <x v="1"/>
  </r>
  <r>
    <x v="1089"/>
    <x v="903"/>
    <x v="4"/>
    <x v="0"/>
    <s v="Chair"/>
    <x v="1089"/>
    <n v="8"/>
    <n v="1760.24"/>
    <n v="0.09"/>
    <d v="2021-02-15T00:00:00"/>
    <x v="0"/>
    <x v="0"/>
    <n v="12814.547200000001"/>
    <n v="2662.34"/>
    <n v="0.20775919417581901"/>
    <s v="High"/>
    <s v="Normal"/>
    <s v="Product_1089"/>
    <n v="2021"/>
    <x v="1"/>
  </r>
  <r>
    <x v="1090"/>
    <x v="904"/>
    <x v="1"/>
    <x v="5"/>
    <s v="Chair"/>
    <x v="1090"/>
    <n v="8"/>
    <n v="793.07"/>
    <n v="0.3"/>
    <d v="2021-02-15T00:00:00"/>
    <x v="1"/>
    <x v="4"/>
    <n v="4441.192"/>
    <n v="941.84"/>
    <n v="0.212069192234878"/>
    <s v="Medium"/>
    <s v="High"/>
    <s v="Product_1090"/>
    <n v="2021"/>
    <x v="1"/>
  </r>
  <r>
    <x v="1091"/>
    <x v="905"/>
    <x v="2"/>
    <x v="4"/>
    <s v="Textbook"/>
    <x v="1091"/>
    <n v="5"/>
    <n v="1200.3499999999999"/>
    <n v="0.2"/>
    <d v="2021-02-15T00:00:00"/>
    <x v="1"/>
    <x v="3"/>
    <n v="4801.3999999999996"/>
    <n v="1193.0899999999999"/>
    <n v="0.24848794101720301"/>
    <s v="High"/>
    <s v="Normal"/>
    <s v="Product_1091"/>
    <n v="2021"/>
    <x v="1"/>
  </r>
  <r>
    <x v="1092"/>
    <x v="906"/>
    <x v="3"/>
    <x v="3"/>
    <s v="Rice"/>
    <x v="1092"/>
    <n v="5"/>
    <n v="1747.67"/>
    <n v="0.28000000000000003"/>
    <d v="2021-02-15T00:00:00"/>
    <x v="0"/>
    <x v="2"/>
    <n v="6291.6120000000001"/>
    <n v="425.01"/>
    <n v="6.75518452186816E-2"/>
    <s v="Low"/>
    <s v="High"/>
    <s v="Product_1092"/>
    <n v="2021"/>
    <x v="1"/>
  </r>
  <r>
    <x v="1093"/>
    <x v="907"/>
    <x v="3"/>
    <x v="0"/>
    <s v="Chair"/>
    <x v="1093"/>
    <n v="3"/>
    <n v="468.89"/>
    <n v="0.13"/>
    <d v="2021-02-15T00:00:00"/>
    <x v="0"/>
    <x v="3"/>
    <n v="1223.8028999999999"/>
    <n v="181.89"/>
    <n v="0.14862687447463999"/>
    <s v="Low"/>
    <s v="Normal"/>
    <s v="Product_1093"/>
    <n v="2021"/>
    <x v="1"/>
  </r>
  <r>
    <x v="1094"/>
    <x v="908"/>
    <x v="2"/>
    <x v="5"/>
    <s v="Table"/>
    <x v="1094"/>
    <n v="7"/>
    <n v="997.2"/>
    <n v="0.21"/>
    <d v="2021-02-15T00:00:00"/>
    <x v="2"/>
    <x v="4"/>
    <n v="5514.5159999999996"/>
    <n v="850.75"/>
    <n v="0.15427464531792101"/>
    <s v="Medium"/>
    <s v="High"/>
    <s v="Product_1094"/>
    <n v="2021"/>
    <x v="1"/>
  </r>
  <r>
    <x v="1095"/>
    <x v="909"/>
    <x v="3"/>
    <x v="0"/>
    <s v="Football"/>
    <x v="1095"/>
    <n v="6"/>
    <n v="1923.45"/>
    <n v="0.14000000000000001"/>
    <d v="2021-02-15T00:00:00"/>
    <x v="2"/>
    <x v="2"/>
    <n v="9925.0020000000004"/>
    <n v="2093.25"/>
    <n v="0.210906758507454"/>
    <s v="High"/>
    <s v="Normal"/>
    <s v="Product_1095"/>
    <n v="2021"/>
    <x v="1"/>
  </r>
  <r>
    <x v="1096"/>
    <x v="176"/>
    <x v="0"/>
    <x v="3"/>
    <s v="Table"/>
    <x v="1096"/>
    <n v="1"/>
    <n v="973.52"/>
    <n v="0.1"/>
    <d v="2021-02-15T00:00:00"/>
    <x v="0"/>
    <x v="2"/>
    <n v="876.16800000000001"/>
    <n v="90.48"/>
    <n v="0.103267866436574"/>
    <s v="Low"/>
    <s v="Normal"/>
    <s v="Product_1096"/>
    <n v="2021"/>
    <x v="1"/>
  </r>
  <r>
    <x v="1097"/>
    <x v="910"/>
    <x v="4"/>
    <x v="1"/>
    <s v="Cricket"/>
    <x v="1097"/>
    <n v="4"/>
    <n v="543.02"/>
    <n v="0.16"/>
    <d v="2021-02-15T00:00:00"/>
    <x v="2"/>
    <x v="3"/>
    <n v="1824.5472"/>
    <n v="116.54"/>
    <n v="6.3873381845095598E-2"/>
    <s v="Low"/>
    <s v="Normal"/>
    <s v="Product_1097"/>
    <n v="2021"/>
    <x v="1"/>
  </r>
  <r>
    <x v="1098"/>
    <x v="911"/>
    <x v="0"/>
    <x v="2"/>
    <s v="Snacks"/>
    <x v="1098"/>
    <n v="6"/>
    <n v="734.6"/>
    <n v="0.13"/>
    <d v="2021-02-15T00:00:00"/>
    <x v="2"/>
    <x v="3"/>
    <n v="3834.6120000000001"/>
    <n v="432.36"/>
    <n v="0.11275195508698101"/>
    <s v="Low"/>
    <s v="Normal"/>
    <s v="Product_1098"/>
    <n v="2021"/>
    <x v="1"/>
  </r>
  <r>
    <x v="1099"/>
    <x v="912"/>
    <x v="3"/>
    <x v="5"/>
    <s v="Textbook"/>
    <x v="1099"/>
    <n v="6"/>
    <n v="1775.91"/>
    <n v="0.28999999999999998"/>
    <d v="2021-02-15T00:00:00"/>
    <x v="2"/>
    <x v="4"/>
    <n v="7565.3765999999996"/>
    <n v="1867.03"/>
    <n v="0.24678612826756"/>
    <s v="High"/>
    <s v="High"/>
    <s v="Product_1099"/>
    <n v="2021"/>
    <x v="1"/>
  </r>
  <r>
    <x v="1100"/>
    <x v="913"/>
    <x v="1"/>
    <x v="4"/>
    <s v="Football"/>
    <x v="1100"/>
    <n v="3"/>
    <n v="1912.02"/>
    <n v="0.15"/>
    <d v="2021-02-15T00:00:00"/>
    <x v="0"/>
    <x v="2"/>
    <n v="4875.6509999999998"/>
    <n v="1120.8499999999999"/>
    <n v="0.22988724992826601"/>
    <s v="High"/>
    <s v="Normal"/>
    <s v="Product_1100"/>
    <n v="2021"/>
    <x v="1"/>
  </r>
  <r>
    <x v="1101"/>
    <x v="487"/>
    <x v="4"/>
    <x v="1"/>
    <s v="Shoes"/>
    <x v="1101"/>
    <n v="6"/>
    <n v="1902.71"/>
    <n v="0.24"/>
    <d v="2021-02-15T00:00:00"/>
    <x v="1"/>
    <x v="1"/>
    <n v="8676.3575999999994"/>
    <n v="1119.68"/>
    <n v="0.129049544938074"/>
    <s v="High"/>
    <s v="High"/>
    <s v="Product_1101"/>
    <n v="2021"/>
    <x v="1"/>
  </r>
  <r>
    <x v="1102"/>
    <x v="914"/>
    <x v="4"/>
    <x v="5"/>
    <s v="Shoes"/>
    <x v="1102"/>
    <n v="6"/>
    <n v="1412.94"/>
    <n v="0.2"/>
    <d v="2021-02-15T00:00:00"/>
    <x v="1"/>
    <x v="3"/>
    <n v="6782.1120000000001"/>
    <n v="1527.7"/>
    <n v="0.22525431605965801"/>
    <s v="High"/>
    <s v="Normal"/>
    <s v="Product_1102"/>
    <n v="2021"/>
    <x v="1"/>
  </r>
  <r>
    <x v="1103"/>
    <x v="915"/>
    <x v="2"/>
    <x v="1"/>
    <s v="Football"/>
    <x v="1103"/>
    <n v="9"/>
    <n v="1043.72"/>
    <n v="0.14000000000000001"/>
    <d v="2021-02-15T00:00:00"/>
    <x v="0"/>
    <x v="1"/>
    <n v="8078.3927999999996"/>
    <n v="456.84"/>
    <n v="5.6550852540866801E-2"/>
    <s v="Low"/>
    <s v="Normal"/>
    <s v="Product_1103"/>
    <n v="2021"/>
    <x v="1"/>
  </r>
  <r>
    <x v="1104"/>
    <x v="916"/>
    <x v="2"/>
    <x v="4"/>
    <s v="Table"/>
    <x v="1104"/>
    <n v="9"/>
    <n v="406.24"/>
    <n v="0.14000000000000001"/>
    <d v="2021-02-16T00:00:00"/>
    <x v="0"/>
    <x v="1"/>
    <n v="3144.2975999999999"/>
    <n v="354.81"/>
    <n v="0.112842372172405"/>
    <s v="Low"/>
    <s v="Normal"/>
    <s v="Product_1104"/>
    <n v="2021"/>
    <x v="1"/>
  </r>
  <r>
    <x v="1105"/>
    <x v="684"/>
    <x v="1"/>
    <x v="5"/>
    <s v="Shirt"/>
    <x v="1105"/>
    <n v="2"/>
    <n v="290.27999999999997"/>
    <n v="0.1"/>
    <d v="2021-02-16T00:00:00"/>
    <x v="2"/>
    <x v="2"/>
    <n v="522.50400000000002"/>
    <n v="102.08"/>
    <n v="0.195366925420667"/>
    <s v="Low"/>
    <s v="Normal"/>
    <s v="Product_1105"/>
    <n v="2021"/>
    <x v="1"/>
  </r>
  <r>
    <x v="1106"/>
    <x v="917"/>
    <x v="4"/>
    <x v="3"/>
    <s v="Snacks"/>
    <x v="1106"/>
    <n v="4"/>
    <n v="166.54"/>
    <n v="0.03"/>
    <d v="2021-02-16T00:00:00"/>
    <x v="0"/>
    <x v="4"/>
    <n v="646.17519999999899"/>
    <n v="60.93"/>
    <n v="9.4293312401961704E-2"/>
    <s v="Low"/>
    <s v="Normal"/>
    <s v="Product_1106"/>
    <n v="2021"/>
    <x v="1"/>
  </r>
  <r>
    <x v="1107"/>
    <x v="918"/>
    <x v="1"/>
    <x v="3"/>
    <s v="Rice"/>
    <x v="1107"/>
    <n v="9"/>
    <n v="84.54"/>
    <n v="0.23"/>
    <d v="2021-02-16T00:00:00"/>
    <x v="0"/>
    <x v="1"/>
    <n v="585.86220000000003"/>
    <n v="52.54"/>
    <n v="8.9679791596044195E-2"/>
    <s v="Low"/>
    <s v="High"/>
    <s v="Product_1107"/>
    <n v="2021"/>
    <x v="1"/>
  </r>
  <r>
    <x v="1108"/>
    <x v="919"/>
    <x v="2"/>
    <x v="4"/>
    <s v="Table"/>
    <x v="1108"/>
    <n v="4"/>
    <n v="1762.33"/>
    <n v="0.28000000000000003"/>
    <d v="2021-02-16T00:00:00"/>
    <x v="0"/>
    <x v="4"/>
    <n v="5075.5103999999901"/>
    <n v="1128.5999999999999"/>
    <n v="0.222361873201955"/>
    <s v="High"/>
    <s v="High"/>
    <s v="Product_1108"/>
    <n v="2021"/>
    <x v="1"/>
  </r>
  <r>
    <x v="1109"/>
    <x v="920"/>
    <x v="2"/>
    <x v="0"/>
    <s v="Football"/>
    <x v="1109"/>
    <n v="8"/>
    <n v="1627.72"/>
    <n v="7.0000000000000007E-2"/>
    <d v="2021-02-16T00:00:00"/>
    <x v="0"/>
    <x v="3"/>
    <n v="12110.236799999901"/>
    <n v="2097.38"/>
    <n v="0.17319066791493401"/>
    <s v="High"/>
    <s v="Normal"/>
    <s v="Product_1109"/>
    <n v="2021"/>
    <x v="1"/>
  </r>
  <r>
    <x v="1110"/>
    <x v="921"/>
    <x v="4"/>
    <x v="4"/>
    <s v="Shirt"/>
    <x v="1110"/>
    <n v="3"/>
    <n v="1157.25"/>
    <n v="0.28000000000000003"/>
    <d v="2021-02-16T00:00:00"/>
    <x v="2"/>
    <x v="2"/>
    <n v="2499.66"/>
    <n v="619.42999999999995"/>
    <n v="0.24780570157541401"/>
    <s v="Medium"/>
    <s v="High"/>
    <s v="Product_1110"/>
    <n v="2021"/>
    <x v="1"/>
  </r>
  <r>
    <x v="1111"/>
    <x v="597"/>
    <x v="0"/>
    <x v="0"/>
    <s v="Table"/>
    <x v="1111"/>
    <n v="3"/>
    <n v="1997.51"/>
    <n v="7.0000000000000007E-2"/>
    <d v="2021-02-16T00:00:00"/>
    <x v="2"/>
    <x v="0"/>
    <n v="5573.0528999999997"/>
    <n v="428.76"/>
    <n v="7.6934493121355405E-2"/>
    <s v="Low"/>
    <s v="Normal"/>
    <s v="Product_1111"/>
    <n v="2021"/>
    <x v="1"/>
  </r>
  <r>
    <x v="1112"/>
    <x v="640"/>
    <x v="3"/>
    <x v="5"/>
    <s v="Shirt"/>
    <x v="1112"/>
    <n v="9"/>
    <n v="1908.45"/>
    <n v="0.16"/>
    <d v="2021-02-16T00:00:00"/>
    <x v="0"/>
    <x v="2"/>
    <n v="14427.882"/>
    <n v="1749.03"/>
    <n v="0.121225693417786"/>
    <s v="High"/>
    <s v="Normal"/>
    <s v="Product_1112"/>
    <n v="2021"/>
    <x v="1"/>
  </r>
  <r>
    <x v="1113"/>
    <x v="922"/>
    <x v="2"/>
    <x v="0"/>
    <s v="Football"/>
    <x v="1113"/>
    <n v="8"/>
    <n v="1327.46"/>
    <n v="0.1"/>
    <d v="2021-02-16T00:00:00"/>
    <x v="0"/>
    <x v="0"/>
    <n v="9557.7119999999995"/>
    <n v="1072.78"/>
    <n v="0.112242344192836"/>
    <s v="High"/>
    <s v="Normal"/>
    <s v="Product_1113"/>
    <n v="2021"/>
    <x v="1"/>
  </r>
  <r>
    <x v="1114"/>
    <x v="923"/>
    <x v="2"/>
    <x v="5"/>
    <s v="Table"/>
    <x v="1114"/>
    <n v="1"/>
    <n v="955.92"/>
    <n v="0.03"/>
    <d v="2021-02-16T00:00:00"/>
    <x v="1"/>
    <x v="3"/>
    <n v="927.24239999999998"/>
    <n v="209.58"/>
    <n v="0.226025039407171"/>
    <s v="Low"/>
    <s v="Normal"/>
    <s v="Product_1114"/>
    <n v="2021"/>
    <x v="1"/>
  </r>
  <r>
    <x v="1115"/>
    <x v="924"/>
    <x v="0"/>
    <x v="5"/>
    <s v="Mobile"/>
    <x v="1115"/>
    <n v="2"/>
    <n v="346.73"/>
    <n v="0.02"/>
    <d v="2021-02-16T00:00:00"/>
    <x v="1"/>
    <x v="4"/>
    <n v="679.59079999999994"/>
    <n v="68.680000000000007"/>
    <n v="0.101060814831513"/>
    <s v="Low"/>
    <s v="Normal"/>
    <s v="Product_1115"/>
    <n v="2021"/>
    <x v="1"/>
  </r>
  <r>
    <x v="1116"/>
    <x v="925"/>
    <x v="0"/>
    <x v="2"/>
    <s v="Chair"/>
    <x v="1116"/>
    <n v="3"/>
    <n v="1055.4100000000001"/>
    <n v="0.11"/>
    <d v="2021-02-16T00:00:00"/>
    <x v="0"/>
    <x v="3"/>
    <n v="2817.9447"/>
    <n v="340.1"/>
    <n v="0.12069079992946601"/>
    <s v="Low"/>
    <s v="Normal"/>
    <s v="Product_1116"/>
    <n v="2021"/>
    <x v="1"/>
  </r>
  <r>
    <x v="1117"/>
    <x v="926"/>
    <x v="1"/>
    <x v="5"/>
    <s v="Football"/>
    <x v="1117"/>
    <n v="2"/>
    <n v="357.6"/>
    <n v="0.01"/>
    <d v="2021-02-16T00:00:00"/>
    <x v="1"/>
    <x v="2"/>
    <n v="708.048"/>
    <n v="55.63"/>
    <n v="7.8568119675502202E-2"/>
    <s v="Low"/>
    <s v="Normal"/>
    <s v="Product_1117"/>
    <n v="2021"/>
    <x v="1"/>
  </r>
  <r>
    <x v="1118"/>
    <x v="927"/>
    <x v="1"/>
    <x v="0"/>
    <s v="Shoes"/>
    <x v="1118"/>
    <n v="3"/>
    <n v="826.98"/>
    <n v="0.03"/>
    <d v="2021-02-16T00:00:00"/>
    <x v="1"/>
    <x v="0"/>
    <n v="2406.5117999999902"/>
    <n v="493.53"/>
    <n v="0.205081063803636"/>
    <s v="Low"/>
    <s v="Normal"/>
    <s v="Product_1118"/>
    <n v="2021"/>
    <x v="1"/>
  </r>
  <r>
    <x v="1119"/>
    <x v="928"/>
    <x v="3"/>
    <x v="2"/>
    <s v="Shoes"/>
    <x v="1119"/>
    <n v="8"/>
    <n v="1888.16"/>
    <n v="0.04"/>
    <d v="2021-02-16T00:00:00"/>
    <x v="2"/>
    <x v="0"/>
    <n v="14501.068799999999"/>
    <n v="1414.44"/>
    <n v="9.7540396470638099E-2"/>
    <s v="High"/>
    <s v="Normal"/>
    <s v="Product_1119"/>
    <n v="2021"/>
    <x v="1"/>
  </r>
  <r>
    <x v="1120"/>
    <x v="582"/>
    <x v="3"/>
    <x v="2"/>
    <s v="Snacks"/>
    <x v="1120"/>
    <n v="6"/>
    <n v="716.86"/>
    <n v="0"/>
    <d v="2021-02-16T00:00:00"/>
    <x v="2"/>
    <x v="2"/>
    <n v="4301.16"/>
    <n v="273.83"/>
    <n v="6.3664220814850001E-2"/>
    <s v="Low"/>
    <s v="Normal"/>
    <s v="Product_1120"/>
    <n v="2021"/>
    <x v="1"/>
  </r>
  <r>
    <x v="1121"/>
    <x v="177"/>
    <x v="4"/>
    <x v="5"/>
    <s v="Laptop"/>
    <x v="1121"/>
    <n v="7"/>
    <n v="347.94"/>
    <n v="0.05"/>
    <d v="2021-02-16T00:00:00"/>
    <x v="2"/>
    <x v="2"/>
    <n v="2313.8009999999999"/>
    <n v="317.04000000000002"/>
    <n v="0.13702129094075099"/>
    <s v="Low"/>
    <s v="Normal"/>
    <s v="Product_1121"/>
    <n v="2021"/>
    <x v="1"/>
  </r>
  <r>
    <x v="1122"/>
    <x v="929"/>
    <x v="1"/>
    <x v="4"/>
    <s v="Shoes"/>
    <x v="1122"/>
    <n v="6"/>
    <n v="1185.67"/>
    <n v="0.17"/>
    <d v="2021-02-16T00:00:00"/>
    <x v="1"/>
    <x v="3"/>
    <n v="5904.6365999999998"/>
    <n v="757.52"/>
    <n v="0.12829239990823499"/>
    <s v="Medium"/>
    <s v="Normal"/>
    <s v="Product_1122"/>
    <n v="2021"/>
    <x v="1"/>
  </r>
  <r>
    <x v="1123"/>
    <x v="930"/>
    <x v="2"/>
    <x v="4"/>
    <s v="Laptop"/>
    <x v="1123"/>
    <n v="1"/>
    <n v="1224.6099999999999"/>
    <n v="0.25"/>
    <d v="2021-02-16T00:00:00"/>
    <x v="0"/>
    <x v="1"/>
    <n v="918.45749999999998"/>
    <n v="78.55"/>
    <n v="8.5523826633240999E-2"/>
    <s v="Low"/>
    <s v="High"/>
    <s v="Product_1123"/>
    <n v="2021"/>
    <x v="1"/>
  </r>
  <r>
    <x v="1124"/>
    <x v="931"/>
    <x v="1"/>
    <x v="3"/>
    <s v="Mobile"/>
    <x v="1124"/>
    <n v="3"/>
    <n v="427.92"/>
    <n v="0.06"/>
    <d v="2021-02-16T00:00:00"/>
    <x v="2"/>
    <x v="0"/>
    <n v="1206.73439999999"/>
    <n v="92.58"/>
    <n v="7.67194504441083E-2"/>
    <s v="Low"/>
    <s v="Normal"/>
    <s v="Product_1124"/>
    <n v="2021"/>
    <x v="1"/>
  </r>
  <r>
    <x v="1125"/>
    <x v="932"/>
    <x v="2"/>
    <x v="2"/>
    <s v="Football"/>
    <x v="1125"/>
    <n v="1"/>
    <n v="433.34"/>
    <n v="0.02"/>
    <d v="2021-02-16T00:00:00"/>
    <x v="1"/>
    <x v="2"/>
    <n v="424.67319999999899"/>
    <n v="97.38"/>
    <n v="0.22930573438587701"/>
    <s v="Low"/>
    <s v="Normal"/>
    <s v="Product_1125"/>
    <n v="2021"/>
    <x v="1"/>
  </r>
  <r>
    <x v="1126"/>
    <x v="933"/>
    <x v="0"/>
    <x v="5"/>
    <s v="Shirt"/>
    <x v="1126"/>
    <n v="9"/>
    <n v="1979.62"/>
    <n v="0.22"/>
    <d v="2021-02-16T00:00:00"/>
    <x v="0"/>
    <x v="3"/>
    <n v="13896.9324"/>
    <n v="883.41"/>
    <n v="6.35687052777201E-2"/>
    <s v="Medium"/>
    <s v="High"/>
    <s v="Product_1126"/>
    <n v="2021"/>
    <x v="1"/>
  </r>
  <r>
    <x v="1127"/>
    <x v="125"/>
    <x v="1"/>
    <x v="4"/>
    <s v="Textbook"/>
    <x v="1127"/>
    <n v="9"/>
    <n v="524.4"/>
    <n v="0"/>
    <d v="2021-02-16T00:00:00"/>
    <x v="2"/>
    <x v="1"/>
    <n v="4719.5999999999904"/>
    <n v="329.72"/>
    <n v="6.9861852699381499E-2"/>
    <s v="Low"/>
    <s v="Normal"/>
    <s v="Product_1127"/>
    <n v="2021"/>
    <x v="1"/>
  </r>
  <r>
    <x v="1128"/>
    <x v="894"/>
    <x v="0"/>
    <x v="5"/>
    <s v="Snacks"/>
    <x v="1128"/>
    <n v="5"/>
    <n v="1684.47"/>
    <n v="0.22"/>
    <d v="2021-02-17T00:00:00"/>
    <x v="1"/>
    <x v="4"/>
    <n v="6569.433"/>
    <n v="650.44000000000005"/>
    <n v="9.9010066774408101E-2"/>
    <s v="Medium"/>
    <s v="High"/>
    <s v="Product_1128"/>
    <n v="2021"/>
    <x v="1"/>
  </r>
  <r>
    <x v="1129"/>
    <x v="247"/>
    <x v="3"/>
    <x v="5"/>
    <s v="Chair"/>
    <x v="1129"/>
    <n v="4"/>
    <n v="967.13"/>
    <n v="0.04"/>
    <d v="2021-02-17T00:00:00"/>
    <x v="2"/>
    <x v="2"/>
    <n v="3713.7791999999999"/>
    <n v="893.42"/>
    <n v="0.240568960050183"/>
    <s v="Medium"/>
    <s v="Normal"/>
    <s v="Product_1129"/>
    <n v="2021"/>
    <x v="1"/>
  </r>
  <r>
    <x v="1130"/>
    <x v="864"/>
    <x v="3"/>
    <x v="2"/>
    <s v="Textbook"/>
    <x v="1130"/>
    <n v="9"/>
    <n v="898.23"/>
    <n v="7.0000000000000007E-2"/>
    <d v="2021-02-17T00:00:00"/>
    <x v="1"/>
    <x v="1"/>
    <n v="7518.1850999999897"/>
    <n v="504.3"/>
    <n v="6.7077358869496395E-2"/>
    <s v="Medium"/>
    <s v="Normal"/>
    <s v="Product_1130"/>
    <n v="2021"/>
    <x v="1"/>
  </r>
  <r>
    <x v="1131"/>
    <x v="934"/>
    <x v="4"/>
    <x v="3"/>
    <s v="Rice"/>
    <x v="1131"/>
    <n v="9"/>
    <n v="625.17999999999995"/>
    <n v="0.04"/>
    <d v="2021-02-17T00:00:00"/>
    <x v="2"/>
    <x v="4"/>
    <n v="5401.5551999999998"/>
    <n v="1151.6300000000001"/>
    <n v="0.21320341223209199"/>
    <s v="High"/>
    <s v="Normal"/>
    <s v="Product_1131"/>
    <n v="2021"/>
    <x v="1"/>
  </r>
  <r>
    <x v="1132"/>
    <x v="935"/>
    <x v="1"/>
    <x v="2"/>
    <s v="Laptop"/>
    <x v="1132"/>
    <n v="3"/>
    <n v="1558.96"/>
    <n v="7.0000000000000007E-2"/>
    <d v="2021-02-17T00:00:00"/>
    <x v="1"/>
    <x v="4"/>
    <n v="4349.4983999999904"/>
    <n v="993.47"/>
    <n v="0.22841024611021901"/>
    <s v="Medium"/>
    <s v="Normal"/>
    <s v="Product_1132"/>
    <n v="2021"/>
    <x v="1"/>
  </r>
  <r>
    <x v="1133"/>
    <x v="726"/>
    <x v="0"/>
    <x v="1"/>
    <s v="Chair"/>
    <x v="1133"/>
    <n v="5"/>
    <n v="1767.29"/>
    <n v="0.24"/>
    <d v="2021-02-17T00:00:00"/>
    <x v="0"/>
    <x v="3"/>
    <n v="6715.7020000000002"/>
    <n v="843.31"/>
    <n v="0.12557287384103699"/>
    <s v="Medium"/>
    <s v="High"/>
    <s v="Product_1133"/>
    <n v="2021"/>
    <x v="1"/>
  </r>
  <r>
    <x v="1134"/>
    <x v="936"/>
    <x v="2"/>
    <x v="4"/>
    <s v="Snacks"/>
    <x v="1134"/>
    <n v="3"/>
    <n v="559.20000000000005"/>
    <n v="0.04"/>
    <d v="2021-02-17T00:00:00"/>
    <x v="2"/>
    <x v="0"/>
    <n v="1610.4960000000001"/>
    <n v="175.19"/>
    <n v="0.108780152201558"/>
    <s v="Low"/>
    <s v="Normal"/>
    <s v="Product_1134"/>
    <n v="2021"/>
    <x v="1"/>
  </r>
  <r>
    <x v="1135"/>
    <x v="937"/>
    <x v="3"/>
    <x v="4"/>
    <s v="Snacks"/>
    <x v="1135"/>
    <n v="2"/>
    <n v="235.44"/>
    <n v="0.3"/>
    <d v="2021-02-17T00:00:00"/>
    <x v="2"/>
    <x v="2"/>
    <n v="329.61599999999999"/>
    <n v="61.14"/>
    <n v="0.185488568516091"/>
    <s v="Low"/>
    <s v="High"/>
    <s v="Product_1135"/>
    <n v="2021"/>
    <x v="1"/>
  </r>
  <r>
    <x v="1136"/>
    <x v="938"/>
    <x v="3"/>
    <x v="4"/>
    <s v="Shoes"/>
    <x v="1136"/>
    <n v="1"/>
    <n v="316.99"/>
    <n v="0.1"/>
    <d v="2021-02-17T00:00:00"/>
    <x v="1"/>
    <x v="1"/>
    <n v="285.291"/>
    <n v="54.36"/>
    <n v="0.19054228840026499"/>
    <s v="Low"/>
    <s v="Normal"/>
    <s v="Product_1136"/>
    <n v="2021"/>
    <x v="1"/>
  </r>
  <r>
    <x v="1137"/>
    <x v="939"/>
    <x v="2"/>
    <x v="0"/>
    <s v="Chair"/>
    <x v="1137"/>
    <n v="2"/>
    <n v="1595.97"/>
    <n v="0.28000000000000003"/>
    <d v="2021-02-17T00:00:00"/>
    <x v="0"/>
    <x v="4"/>
    <n v="2298.1968000000002"/>
    <n v="473.42"/>
    <n v="0.205996283695113"/>
    <s v="Low"/>
    <s v="High"/>
    <s v="Product_1137"/>
    <n v="2021"/>
    <x v="1"/>
  </r>
  <r>
    <x v="1138"/>
    <x v="940"/>
    <x v="0"/>
    <x v="5"/>
    <s v="Table"/>
    <x v="1138"/>
    <n v="8"/>
    <n v="899.86"/>
    <n v="0.06"/>
    <d v="2021-02-17T00:00:00"/>
    <x v="0"/>
    <x v="0"/>
    <n v="6766.9471999999996"/>
    <n v="1462.43"/>
    <n v="0.21611370042905001"/>
    <s v="High"/>
    <s v="Normal"/>
    <s v="Product_1138"/>
    <n v="2021"/>
    <x v="1"/>
  </r>
  <r>
    <x v="1139"/>
    <x v="941"/>
    <x v="0"/>
    <x v="2"/>
    <s v="Cricket"/>
    <x v="1139"/>
    <n v="8"/>
    <n v="307.23"/>
    <n v="0.06"/>
    <d v="2021-02-17T00:00:00"/>
    <x v="2"/>
    <x v="4"/>
    <n v="2310.3696"/>
    <n v="239.54"/>
    <n v="0.10368038083603601"/>
    <s v="Low"/>
    <s v="Normal"/>
    <s v="Product_1139"/>
    <n v="2021"/>
    <x v="1"/>
  </r>
  <r>
    <x v="1140"/>
    <x v="634"/>
    <x v="1"/>
    <x v="4"/>
    <s v="Snacks"/>
    <x v="1140"/>
    <n v="3"/>
    <n v="713.56"/>
    <n v="0.17"/>
    <d v="2021-02-17T00:00:00"/>
    <x v="1"/>
    <x v="2"/>
    <n v="1776.76439999999"/>
    <n v="332.95"/>
    <n v="0.1873911926646"/>
    <s v="Low"/>
    <s v="Normal"/>
    <s v="Product_1140"/>
    <n v="2021"/>
    <x v="1"/>
  </r>
  <r>
    <x v="1141"/>
    <x v="942"/>
    <x v="1"/>
    <x v="1"/>
    <s v="Laptop"/>
    <x v="1141"/>
    <n v="7"/>
    <n v="1052.76"/>
    <n v="0.02"/>
    <d v="2021-02-17T00:00:00"/>
    <x v="2"/>
    <x v="2"/>
    <n v="7221.9335999999903"/>
    <n v="555.95000000000005"/>
    <n v="7.6980768696073398E-2"/>
    <s v="Medium"/>
    <s v="Normal"/>
    <s v="Product_1141"/>
    <n v="2021"/>
    <x v="1"/>
  </r>
  <r>
    <x v="1142"/>
    <x v="943"/>
    <x v="4"/>
    <x v="4"/>
    <s v="Textbook"/>
    <x v="1142"/>
    <n v="7"/>
    <n v="1711.5"/>
    <n v="0.24"/>
    <d v="2021-02-17T00:00:00"/>
    <x v="1"/>
    <x v="3"/>
    <n v="9105.18"/>
    <n v="1385.32"/>
    <n v="0.152146360643062"/>
    <s v="High"/>
    <s v="High"/>
    <s v="Product_1142"/>
    <n v="2021"/>
    <x v="1"/>
  </r>
  <r>
    <x v="1143"/>
    <x v="838"/>
    <x v="3"/>
    <x v="3"/>
    <s v="Rice"/>
    <x v="1143"/>
    <n v="2"/>
    <n v="1301.4000000000001"/>
    <n v="0.13"/>
    <d v="2021-02-17T00:00:00"/>
    <x v="0"/>
    <x v="2"/>
    <n v="2264.4360000000001"/>
    <n v="390.79"/>
    <n v="0.172577189198547"/>
    <s v="Low"/>
    <s v="Normal"/>
    <s v="Product_1143"/>
    <n v="2021"/>
    <x v="1"/>
  </r>
  <r>
    <x v="1144"/>
    <x v="944"/>
    <x v="1"/>
    <x v="5"/>
    <s v="Rice"/>
    <x v="1144"/>
    <n v="9"/>
    <n v="393.26"/>
    <n v="0.21"/>
    <d v="2021-02-17T00:00:00"/>
    <x v="2"/>
    <x v="2"/>
    <n v="2796.0785999999998"/>
    <n v="230.25"/>
    <n v="8.2347470489563507E-2"/>
    <s v="Low"/>
    <s v="High"/>
    <s v="Product_1144"/>
    <n v="2021"/>
    <x v="1"/>
  </r>
  <r>
    <x v="1145"/>
    <x v="945"/>
    <x v="0"/>
    <x v="5"/>
    <s v="Novel"/>
    <x v="1145"/>
    <n v="3"/>
    <n v="359.47"/>
    <n v="0.05"/>
    <d v="2021-02-17T00:00:00"/>
    <x v="1"/>
    <x v="2"/>
    <n v="1024.4894999999999"/>
    <n v="66.900000000000006"/>
    <n v="6.5300815674538396E-2"/>
    <s v="Low"/>
    <s v="Normal"/>
    <s v="Product_1145"/>
    <n v="2021"/>
    <x v="1"/>
  </r>
  <r>
    <x v="1146"/>
    <x v="946"/>
    <x v="2"/>
    <x v="2"/>
    <s v="Textbook"/>
    <x v="1146"/>
    <n v="2"/>
    <n v="854.05"/>
    <n v="0.19"/>
    <d v="2021-02-17T00:00:00"/>
    <x v="0"/>
    <x v="0"/>
    <n v="1383.5609999999999"/>
    <n v="123.07"/>
    <n v="8.8951625551746599E-2"/>
    <s v="Low"/>
    <s v="Normal"/>
    <s v="Product_1146"/>
    <n v="2021"/>
    <x v="1"/>
  </r>
  <r>
    <x v="1147"/>
    <x v="947"/>
    <x v="0"/>
    <x v="0"/>
    <s v="Mobile"/>
    <x v="1147"/>
    <n v="3"/>
    <n v="196.63"/>
    <n v="0.18"/>
    <d v="2021-02-17T00:00:00"/>
    <x v="1"/>
    <x v="1"/>
    <n v="483.70979999999997"/>
    <n v="64.87"/>
    <n v="0.13410933580423601"/>
    <s v="Low"/>
    <s v="Normal"/>
    <s v="Product_1147"/>
    <n v="2021"/>
    <x v="1"/>
  </r>
  <r>
    <x v="1148"/>
    <x v="948"/>
    <x v="3"/>
    <x v="2"/>
    <s v="Mobile"/>
    <x v="1148"/>
    <n v="2"/>
    <n v="1523.38"/>
    <n v="0.23"/>
    <d v="2021-02-17T00:00:00"/>
    <x v="2"/>
    <x v="1"/>
    <n v="2346.0052000000001"/>
    <n v="533.88"/>
    <n v="0.22756982806346701"/>
    <s v="Medium"/>
    <s v="High"/>
    <s v="Product_1148"/>
    <n v="2021"/>
    <x v="1"/>
  </r>
  <r>
    <x v="1149"/>
    <x v="949"/>
    <x v="0"/>
    <x v="4"/>
    <s v="Textbook"/>
    <x v="1149"/>
    <n v="8"/>
    <n v="832.83"/>
    <n v="0.09"/>
    <d v="2021-02-17T00:00:00"/>
    <x v="1"/>
    <x v="2"/>
    <n v="6063.0024000000003"/>
    <n v="948.15"/>
    <n v="0.15638291682022101"/>
    <s v="Medium"/>
    <s v="Normal"/>
    <s v="Product_1149"/>
    <n v="2021"/>
    <x v="1"/>
  </r>
  <r>
    <x v="1150"/>
    <x v="558"/>
    <x v="4"/>
    <x v="3"/>
    <s v="Shoes"/>
    <x v="1150"/>
    <n v="5"/>
    <n v="718.9"/>
    <n v="0.28000000000000003"/>
    <d v="2021-02-17T00:00:00"/>
    <x v="2"/>
    <x v="1"/>
    <n v="2588.04"/>
    <n v="516.83000000000004"/>
    <n v="0.199699386408247"/>
    <s v="Medium"/>
    <s v="High"/>
    <s v="Product_1150"/>
    <n v="2021"/>
    <x v="1"/>
  </r>
  <r>
    <x v="1151"/>
    <x v="950"/>
    <x v="3"/>
    <x v="1"/>
    <s v="Table"/>
    <x v="1151"/>
    <n v="3"/>
    <n v="1042.76"/>
    <n v="0.28999999999999998"/>
    <d v="2021-02-17T00:00:00"/>
    <x v="0"/>
    <x v="2"/>
    <n v="2221.0787999999998"/>
    <n v="188.41"/>
    <n v="8.4828147475001794E-2"/>
    <s v="Low"/>
    <s v="High"/>
    <s v="Product_1151"/>
    <n v="2021"/>
    <x v="1"/>
  </r>
  <r>
    <x v="1152"/>
    <x v="927"/>
    <x v="2"/>
    <x v="2"/>
    <s v="Shoes"/>
    <x v="1152"/>
    <n v="5"/>
    <n v="1432.47"/>
    <n v="0.26"/>
    <d v="2021-02-18T00:00:00"/>
    <x v="1"/>
    <x v="1"/>
    <n v="5300.1390000000001"/>
    <n v="377.35"/>
    <n v="7.1196245985246806E-2"/>
    <s v="Low"/>
    <s v="High"/>
    <s v="Product_1152"/>
    <n v="2021"/>
    <x v="1"/>
  </r>
  <r>
    <x v="1153"/>
    <x v="951"/>
    <x v="4"/>
    <x v="0"/>
    <s v="Rice"/>
    <x v="1153"/>
    <n v="8"/>
    <n v="1160.23"/>
    <n v="0.17"/>
    <d v="2021-02-18T00:00:00"/>
    <x v="0"/>
    <x v="1"/>
    <n v="7703.9272000000001"/>
    <n v="754.4"/>
    <n v="9.7924082148647507E-2"/>
    <s v="Medium"/>
    <s v="Normal"/>
    <s v="Product_1153"/>
    <n v="2021"/>
    <x v="1"/>
  </r>
  <r>
    <x v="1154"/>
    <x v="952"/>
    <x v="3"/>
    <x v="2"/>
    <s v="Shirt"/>
    <x v="1154"/>
    <n v="7"/>
    <n v="1614.69"/>
    <n v="0.13"/>
    <d v="2021-02-18T00:00:00"/>
    <x v="0"/>
    <x v="4"/>
    <n v="9833.4621000000006"/>
    <n v="1108.98"/>
    <n v="0.11277615032451301"/>
    <s v="High"/>
    <s v="Normal"/>
    <s v="Product_1154"/>
    <n v="2021"/>
    <x v="1"/>
  </r>
  <r>
    <x v="1155"/>
    <x v="953"/>
    <x v="2"/>
    <x v="5"/>
    <s v="Rice"/>
    <x v="1155"/>
    <n v="6"/>
    <n v="1277.26"/>
    <n v="0.02"/>
    <d v="2021-02-18T00:00:00"/>
    <x v="2"/>
    <x v="0"/>
    <n v="7510.2887999999903"/>
    <n v="1198.8"/>
    <n v="0.15962102549238899"/>
    <s v="High"/>
    <s v="Normal"/>
    <s v="Product_1155"/>
    <n v="2021"/>
    <x v="1"/>
  </r>
  <r>
    <x v="1156"/>
    <x v="954"/>
    <x v="4"/>
    <x v="4"/>
    <s v="Snacks"/>
    <x v="1156"/>
    <n v="1"/>
    <n v="1586.54"/>
    <n v="0.28000000000000003"/>
    <d v="2021-02-18T00:00:00"/>
    <x v="2"/>
    <x v="4"/>
    <n v="1142.3088"/>
    <n v="258.45"/>
    <n v="0.22625230585635001"/>
    <s v="Low"/>
    <s v="High"/>
    <s v="Product_1156"/>
    <n v="2021"/>
    <x v="1"/>
  </r>
  <r>
    <x v="1157"/>
    <x v="955"/>
    <x v="4"/>
    <x v="4"/>
    <s v="Chair"/>
    <x v="1157"/>
    <n v="1"/>
    <n v="1408.73"/>
    <n v="0.28999999999999998"/>
    <d v="2021-02-18T00:00:00"/>
    <x v="0"/>
    <x v="4"/>
    <n v="1000.1983"/>
    <n v="135.25"/>
    <n v="0.13522318524236601"/>
    <s v="Low"/>
    <s v="High"/>
    <s v="Product_1157"/>
    <n v="2021"/>
    <x v="1"/>
  </r>
  <r>
    <x v="1158"/>
    <x v="956"/>
    <x v="3"/>
    <x v="4"/>
    <s v="Chair"/>
    <x v="1158"/>
    <n v="1"/>
    <n v="426.59"/>
    <n v="0.01"/>
    <d v="2021-02-18T00:00:00"/>
    <x v="2"/>
    <x v="1"/>
    <n v="422.32409999999999"/>
    <n v="64.94"/>
    <n v="0.153768160519374"/>
    <s v="Low"/>
    <s v="Normal"/>
    <s v="Product_1158"/>
    <n v="2021"/>
    <x v="1"/>
  </r>
  <r>
    <x v="1159"/>
    <x v="957"/>
    <x v="1"/>
    <x v="4"/>
    <s v="Snacks"/>
    <x v="1159"/>
    <n v="8"/>
    <n v="152.09"/>
    <n v="0.11"/>
    <d v="2021-02-18T00:00:00"/>
    <x v="0"/>
    <x v="3"/>
    <n v="1082.8807999999999"/>
    <n v="55.14"/>
    <n v="5.09197318855409E-2"/>
    <s v="Low"/>
    <s v="Normal"/>
    <s v="Product_1159"/>
    <n v="2021"/>
    <x v="1"/>
  </r>
  <r>
    <x v="1160"/>
    <x v="958"/>
    <x v="4"/>
    <x v="4"/>
    <s v="Snacks"/>
    <x v="1160"/>
    <n v="8"/>
    <n v="1811.62"/>
    <n v="0.26"/>
    <d v="2021-02-18T00:00:00"/>
    <x v="2"/>
    <x v="3"/>
    <n v="10724.7904"/>
    <n v="607.69000000000005"/>
    <n v="5.6662179617048801E-2"/>
    <s v="Medium"/>
    <s v="High"/>
    <s v="Product_1160"/>
    <n v="2021"/>
    <x v="1"/>
  </r>
  <r>
    <x v="1161"/>
    <x v="959"/>
    <x v="4"/>
    <x v="4"/>
    <s v="Rice"/>
    <x v="1161"/>
    <n v="7"/>
    <n v="1894.03"/>
    <n v="0.02"/>
    <d v="2021-02-18T00:00:00"/>
    <x v="2"/>
    <x v="0"/>
    <n v="12993.0457999999"/>
    <n v="867.34"/>
    <n v="6.6754170911951002E-2"/>
    <s v="Medium"/>
    <s v="Normal"/>
    <s v="Product_1161"/>
    <n v="2021"/>
    <x v="1"/>
  </r>
  <r>
    <x v="1162"/>
    <x v="830"/>
    <x v="2"/>
    <x v="1"/>
    <s v="Chair"/>
    <x v="1162"/>
    <n v="6"/>
    <n v="1467.52"/>
    <n v="0.06"/>
    <d v="2021-02-18T00:00:00"/>
    <x v="1"/>
    <x v="2"/>
    <n v="8276.8127999999906"/>
    <n v="1570.93"/>
    <n v="0.189798904235215"/>
    <s v="High"/>
    <s v="Normal"/>
    <s v="Product_1162"/>
    <n v="2021"/>
    <x v="1"/>
  </r>
  <r>
    <x v="1163"/>
    <x v="960"/>
    <x v="0"/>
    <x v="0"/>
    <s v="Chair"/>
    <x v="1163"/>
    <n v="4"/>
    <n v="1462.2"/>
    <n v="0.28999999999999998"/>
    <d v="2021-02-18T00:00:00"/>
    <x v="1"/>
    <x v="1"/>
    <n v="4152.6480000000001"/>
    <n v="611.42999999999995"/>
    <n v="0.14723858126188399"/>
    <s v="Medium"/>
    <s v="High"/>
    <s v="Product_1163"/>
    <n v="2021"/>
    <x v="1"/>
  </r>
  <r>
    <x v="1164"/>
    <x v="961"/>
    <x v="3"/>
    <x v="4"/>
    <s v="Football"/>
    <x v="1164"/>
    <n v="1"/>
    <n v="576.79"/>
    <n v="0.25"/>
    <d v="2021-02-18T00:00:00"/>
    <x v="2"/>
    <x v="0"/>
    <n v="432.59249999999997"/>
    <n v="38.32"/>
    <n v="8.8582210741055406E-2"/>
    <s v="Low"/>
    <s v="High"/>
    <s v="Product_1164"/>
    <n v="2021"/>
    <x v="1"/>
  </r>
  <r>
    <x v="1165"/>
    <x v="962"/>
    <x v="3"/>
    <x v="0"/>
    <s v="Novel"/>
    <x v="1165"/>
    <n v="9"/>
    <n v="1107.76"/>
    <n v="0.27"/>
    <d v="2021-02-18T00:00:00"/>
    <x v="0"/>
    <x v="4"/>
    <n v="7277.9831999999997"/>
    <n v="1226.48"/>
    <n v="0.16851921285006499"/>
    <s v="High"/>
    <s v="High"/>
    <s v="Product_1165"/>
    <n v="2021"/>
    <x v="1"/>
  </r>
  <r>
    <x v="1166"/>
    <x v="933"/>
    <x v="1"/>
    <x v="3"/>
    <s v="Chair"/>
    <x v="1166"/>
    <n v="1"/>
    <n v="1984.87"/>
    <n v="0.04"/>
    <d v="2021-02-18T00:00:00"/>
    <x v="0"/>
    <x v="1"/>
    <n v="1905.4751999999901"/>
    <n v="302.82"/>
    <n v="0.158920987268688"/>
    <s v="Low"/>
    <s v="Normal"/>
    <s v="Product_1166"/>
    <n v="2021"/>
    <x v="1"/>
  </r>
  <r>
    <x v="1167"/>
    <x v="963"/>
    <x v="1"/>
    <x v="4"/>
    <s v="Snacks"/>
    <x v="1167"/>
    <n v="4"/>
    <n v="1719.48"/>
    <n v="0.06"/>
    <d v="2021-02-18T00:00:00"/>
    <x v="0"/>
    <x v="4"/>
    <n v="6465.2447999999904"/>
    <n v="438.08"/>
    <n v="6.7759228544602201E-2"/>
    <s v="Low"/>
    <s v="Normal"/>
    <s v="Product_1167"/>
    <n v="2021"/>
    <x v="1"/>
  </r>
  <r>
    <x v="1168"/>
    <x v="137"/>
    <x v="3"/>
    <x v="2"/>
    <s v="Mobile"/>
    <x v="1168"/>
    <n v="3"/>
    <n v="643.57000000000005"/>
    <n v="0.18"/>
    <d v="2021-02-18T00:00:00"/>
    <x v="2"/>
    <x v="0"/>
    <n v="1583.1822"/>
    <n v="281.94"/>
    <n v="0.17808436704253"/>
    <s v="Low"/>
    <s v="Normal"/>
    <s v="Product_1168"/>
    <n v="2021"/>
    <x v="1"/>
  </r>
  <r>
    <x v="1169"/>
    <x v="964"/>
    <x v="1"/>
    <x v="4"/>
    <s v="Table"/>
    <x v="1169"/>
    <n v="7"/>
    <n v="637.04"/>
    <n v="0.15"/>
    <d v="2021-02-18T00:00:00"/>
    <x v="2"/>
    <x v="3"/>
    <n v="3790.3879999999899"/>
    <n v="771.08"/>
    <n v="0.20343036121895799"/>
    <s v="Medium"/>
    <s v="Normal"/>
    <s v="Product_1169"/>
    <n v="2021"/>
    <x v="1"/>
  </r>
  <r>
    <x v="1170"/>
    <x v="965"/>
    <x v="2"/>
    <x v="5"/>
    <s v="Shirt"/>
    <x v="1170"/>
    <n v="5"/>
    <n v="992.98"/>
    <n v="0.09"/>
    <d v="2021-02-18T00:00:00"/>
    <x v="0"/>
    <x v="0"/>
    <n v="4518.0590000000002"/>
    <n v="484.84"/>
    <n v="0.107311568972428"/>
    <s v="Low"/>
    <s v="Normal"/>
    <s v="Product_1170"/>
    <n v="2021"/>
    <x v="1"/>
  </r>
  <r>
    <x v="1171"/>
    <x v="966"/>
    <x v="3"/>
    <x v="1"/>
    <s v="Textbook"/>
    <x v="1171"/>
    <n v="5"/>
    <n v="838.97"/>
    <n v="0.27"/>
    <d v="2021-02-18T00:00:00"/>
    <x v="1"/>
    <x v="1"/>
    <n v="3062.2404999999999"/>
    <n v="574.16"/>
    <n v="0.18749670380232999"/>
    <s v="Medium"/>
    <s v="High"/>
    <s v="Product_1171"/>
    <n v="2021"/>
    <x v="1"/>
  </r>
  <r>
    <x v="1172"/>
    <x v="940"/>
    <x v="1"/>
    <x v="2"/>
    <s v="Snacks"/>
    <x v="1172"/>
    <n v="4"/>
    <n v="773.75"/>
    <n v="0.27"/>
    <d v="2021-02-18T00:00:00"/>
    <x v="1"/>
    <x v="1"/>
    <n v="2259.35"/>
    <n v="203.21"/>
    <n v="8.9941797419611794E-2"/>
    <s v="Low"/>
    <s v="High"/>
    <s v="Product_1172"/>
    <n v="2021"/>
    <x v="1"/>
  </r>
  <r>
    <x v="1173"/>
    <x v="967"/>
    <x v="3"/>
    <x v="2"/>
    <s v="Novel"/>
    <x v="1173"/>
    <n v="1"/>
    <n v="1272.5999999999999"/>
    <n v="0.09"/>
    <d v="2021-02-18T00:00:00"/>
    <x v="0"/>
    <x v="2"/>
    <n v="1158.066"/>
    <n v="233.17"/>
    <n v="0.201344310255201"/>
    <s v="Low"/>
    <s v="Normal"/>
    <s v="Product_1173"/>
    <n v="2021"/>
    <x v="1"/>
  </r>
  <r>
    <x v="1174"/>
    <x v="431"/>
    <x v="0"/>
    <x v="5"/>
    <s v="Chair"/>
    <x v="1174"/>
    <n v="5"/>
    <n v="72.41"/>
    <n v="0.05"/>
    <d v="2021-02-18T00:00:00"/>
    <x v="2"/>
    <x v="3"/>
    <n v="343.94749999999902"/>
    <n v="79.92"/>
    <n v="0.23236104347320499"/>
    <s v="Low"/>
    <s v="Normal"/>
    <s v="Product_1174"/>
    <n v="2021"/>
    <x v="1"/>
  </r>
  <r>
    <x v="1175"/>
    <x v="968"/>
    <x v="4"/>
    <x v="4"/>
    <s v="Laptop"/>
    <x v="1175"/>
    <n v="4"/>
    <n v="1538.51"/>
    <n v="0.04"/>
    <d v="2021-02-18T00:00:00"/>
    <x v="2"/>
    <x v="1"/>
    <n v="5907.8783999999996"/>
    <n v="817.49"/>
    <n v="0.138372854796741"/>
    <s v="Medium"/>
    <s v="Normal"/>
    <s v="Product_1175"/>
    <n v="2021"/>
    <x v="1"/>
  </r>
  <r>
    <x v="1176"/>
    <x v="342"/>
    <x v="3"/>
    <x v="1"/>
    <s v="Rice"/>
    <x v="1176"/>
    <n v="8"/>
    <n v="1493.1"/>
    <n v="0.15"/>
    <d v="2021-02-19T00:00:00"/>
    <x v="0"/>
    <x v="3"/>
    <n v="10153.08"/>
    <n v="1004.39"/>
    <n v="9.8924661285048496E-2"/>
    <s v="High"/>
    <s v="Normal"/>
    <s v="Product_1176"/>
    <n v="2021"/>
    <x v="1"/>
  </r>
  <r>
    <x v="1177"/>
    <x v="183"/>
    <x v="4"/>
    <x v="2"/>
    <s v="Rice"/>
    <x v="1177"/>
    <n v="2"/>
    <n v="1669.14"/>
    <n v="0.04"/>
    <d v="2021-02-19T00:00:00"/>
    <x v="1"/>
    <x v="1"/>
    <n v="3204.7487999999998"/>
    <n v="416.09"/>
    <n v="0.12983544919339701"/>
    <s v="Low"/>
    <s v="Normal"/>
    <s v="Product_1177"/>
    <n v="2021"/>
    <x v="1"/>
  </r>
  <r>
    <x v="1178"/>
    <x v="969"/>
    <x v="1"/>
    <x v="1"/>
    <s v="Table"/>
    <x v="1178"/>
    <n v="8"/>
    <n v="1690.83"/>
    <n v="0.14000000000000001"/>
    <d v="2021-02-19T00:00:00"/>
    <x v="0"/>
    <x v="3"/>
    <n v="11632.910399999901"/>
    <n v="1163.47"/>
    <n v="0.100015383940377"/>
    <s v="High"/>
    <s v="Normal"/>
    <s v="Product_1178"/>
    <n v="2021"/>
    <x v="1"/>
  </r>
  <r>
    <x v="1179"/>
    <x v="970"/>
    <x v="4"/>
    <x v="2"/>
    <s v="Snacks"/>
    <x v="1179"/>
    <n v="1"/>
    <n v="1154.48"/>
    <n v="0.14000000000000001"/>
    <d v="2021-02-19T00:00:00"/>
    <x v="0"/>
    <x v="0"/>
    <n v="992.8528"/>
    <n v="49.89"/>
    <n v="5.0249140658111702E-2"/>
    <s v="Low"/>
    <s v="Normal"/>
    <s v="Product_1179"/>
    <n v="2021"/>
    <x v="1"/>
  </r>
  <r>
    <x v="1180"/>
    <x v="971"/>
    <x v="3"/>
    <x v="4"/>
    <s v="Table"/>
    <x v="1180"/>
    <n v="4"/>
    <n v="1571.14"/>
    <n v="0.27"/>
    <d v="2021-02-19T00:00:00"/>
    <x v="0"/>
    <x v="3"/>
    <n v="4587.7287999999999"/>
    <n v="826.21"/>
    <n v="0.18009129048778999"/>
    <s v="Medium"/>
    <s v="High"/>
    <s v="Product_1180"/>
    <n v="2021"/>
    <x v="1"/>
  </r>
  <r>
    <x v="1181"/>
    <x v="798"/>
    <x v="0"/>
    <x v="3"/>
    <s v="Mobile"/>
    <x v="1181"/>
    <n v="3"/>
    <n v="1010.17"/>
    <n v="0.09"/>
    <d v="2021-02-19T00:00:00"/>
    <x v="1"/>
    <x v="4"/>
    <n v="2757.7640999999999"/>
    <n v="161.34"/>
    <n v="5.8503916270430799E-2"/>
    <s v="Low"/>
    <s v="Normal"/>
    <s v="Product_1181"/>
    <n v="2021"/>
    <x v="1"/>
  </r>
  <r>
    <x v="1182"/>
    <x v="868"/>
    <x v="1"/>
    <x v="2"/>
    <s v="Cricket"/>
    <x v="1182"/>
    <n v="5"/>
    <n v="1905.48"/>
    <n v="0.17"/>
    <d v="2021-02-19T00:00:00"/>
    <x v="0"/>
    <x v="0"/>
    <n v="7907.7419999999902"/>
    <n v="728.13"/>
    <n v="9.2078117874862503E-2"/>
    <s v="Medium"/>
    <s v="Normal"/>
    <s v="Product_1182"/>
    <n v="2021"/>
    <x v="1"/>
  </r>
  <r>
    <x v="1183"/>
    <x v="972"/>
    <x v="3"/>
    <x v="3"/>
    <s v="Shoes"/>
    <x v="1183"/>
    <n v="5"/>
    <n v="421.86"/>
    <n v="0.22"/>
    <d v="2021-02-19T00:00:00"/>
    <x v="1"/>
    <x v="1"/>
    <n v="1645.2539999999999"/>
    <n v="319.99"/>
    <n v="0.194492765250837"/>
    <s v="Low"/>
    <s v="High"/>
    <s v="Product_1183"/>
    <n v="2021"/>
    <x v="1"/>
  </r>
  <r>
    <x v="1184"/>
    <x v="622"/>
    <x v="1"/>
    <x v="2"/>
    <s v="Laptop"/>
    <x v="1184"/>
    <n v="5"/>
    <n v="1835.45"/>
    <n v="0.18"/>
    <d v="2021-02-19T00:00:00"/>
    <x v="2"/>
    <x v="1"/>
    <n v="7525.3450000000003"/>
    <n v="1378.23"/>
    <n v="0.18314509168682599"/>
    <s v="High"/>
    <s v="Normal"/>
    <s v="Product_1184"/>
    <n v="2021"/>
    <x v="1"/>
  </r>
  <r>
    <x v="1185"/>
    <x v="973"/>
    <x v="2"/>
    <x v="0"/>
    <s v="Shoes"/>
    <x v="1185"/>
    <n v="4"/>
    <n v="554.13"/>
    <n v="0.28999999999999998"/>
    <d v="2021-02-19T00:00:00"/>
    <x v="1"/>
    <x v="2"/>
    <n v="1573.7292"/>
    <n v="101.77"/>
    <n v="6.4668050894651996E-2"/>
    <s v="Low"/>
    <s v="High"/>
    <s v="Product_1185"/>
    <n v="2021"/>
    <x v="1"/>
  </r>
  <r>
    <x v="1186"/>
    <x v="974"/>
    <x v="4"/>
    <x v="4"/>
    <s v="Cricket"/>
    <x v="1186"/>
    <n v="8"/>
    <n v="250.31"/>
    <n v="0.18"/>
    <d v="2021-02-19T00:00:00"/>
    <x v="1"/>
    <x v="4"/>
    <n v="1642.0336"/>
    <n v="298.87"/>
    <n v="0.18201210986182001"/>
    <s v="Low"/>
    <s v="Normal"/>
    <s v="Product_1186"/>
    <n v="2021"/>
    <x v="1"/>
  </r>
  <r>
    <x v="1187"/>
    <x v="975"/>
    <x v="2"/>
    <x v="5"/>
    <s v="Laptop"/>
    <x v="1187"/>
    <n v="3"/>
    <n v="906.25"/>
    <n v="0.27"/>
    <d v="2021-02-19T00:00:00"/>
    <x v="0"/>
    <x v="2"/>
    <n v="1984.6875"/>
    <n v="468.61"/>
    <n v="0.23611273815147199"/>
    <s v="Low"/>
    <s v="High"/>
    <s v="Product_1187"/>
    <n v="2021"/>
    <x v="1"/>
  </r>
  <r>
    <x v="1188"/>
    <x v="976"/>
    <x v="3"/>
    <x v="3"/>
    <s v="Shoes"/>
    <x v="1188"/>
    <n v="4"/>
    <n v="1249.0899999999999"/>
    <n v="7.0000000000000007E-2"/>
    <d v="2021-02-19T00:00:00"/>
    <x v="2"/>
    <x v="0"/>
    <n v="4646.6147999999903"/>
    <n v="301.57"/>
    <n v="6.4901011377142895E-2"/>
    <s v="Low"/>
    <s v="Normal"/>
    <s v="Product_1188"/>
    <n v="2021"/>
    <x v="1"/>
  </r>
  <r>
    <x v="1189"/>
    <x v="977"/>
    <x v="0"/>
    <x v="5"/>
    <s v="Laptop"/>
    <x v="1189"/>
    <n v="1"/>
    <n v="500.43"/>
    <n v="0.17"/>
    <d v="2021-02-19T00:00:00"/>
    <x v="0"/>
    <x v="2"/>
    <n v="415.3569"/>
    <n v="55.3"/>
    <n v="0.13313851292707499"/>
    <s v="Low"/>
    <s v="Normal"/>
    <s v="Product_1189"/>
    <n v="2021"/>
    <x v="1"/>
  </r>
  <r>
    <x v="1190"/>
    <x v="978"/>
    <x v="1"/>
    <x v="4"/>
    <s v="Table"/>
    <x v="1190"/>
    <n v="7"/>
    <n v="1133.8"/>
    <n v="0.16"/>
    <d v="2021-02-19T00:00:00"/>
    <x v="1"/>
    <x v="0"/>
    <n v="6666.7439999999997"/>
    <n v="1305.93"/>
    <n v="0.195887227708159"/>
    <s v="High"/>
    <s v="Normal"/>
    <s v="Product_1190"/>
    <n v="2021"/>
    <x v="1"/>
  </r>
  <r>
    <x v="1191"/>
    <x v="979"/>
    <x v="4"/>
    <x v="5"/>
    <s v="Shirt"/>
    <x v="1191"/>
    <n v="1"/>
    <n v="1625.39"/>
    <n v="0.3"/>
    <d v="2021-02-19T00:00:00"/>
    <x v="1"/>
    <x v="2"/>
    <n v="1137.7729999999999"/>
    <n v="208.83"/>
    <n v="0.18354276292371199"/>
    <s v="Low"/>
    <s v="High"/>
    <s v="Product_1191"/>
    <n v="2021"/>
    <x v="1"/>
  </r>
  <r>
    <x v="1192"/>
    <x v="549"/>
    <x v="1"/>
    <x v="4"/>
    <s v="Football"/>
    <x v="1192"/>
    <n v="2"/>
    <n v="551.32000000000005"/>
    <n v="0.06"/>
    <d v="2021-02-19T00:00:00"/>
    <x v="0"/>
    <x v="3"/>
    <n v="1036.4816000000001"/>
    <n v="98.78"/>
    <n v="9.5303187244230897E-2"/>
    <s v="Low"/>
    <s v="Normal"/>
    <s v="Product_1192"/>
    <n v="2021"/>
    <x v="1"/>
  </r>
  <r>
    <x v="1193"/>
    <x v="980"/>
    <x v="3"/>
    <x v="5"/>
    <s v="Laptop"/>
    <x v="1193"/>
    <n v="7"/>
    <n v="1181.6300000000001"/>
    <n v="0.04"/>
    <d v="2021-02-19T00:00:00"/>
    <x v="2"/>
    <x v="0"/>
    <n v="7940.5535999999902"/>
    <n v="656"/>
    <n v="8.26138872735524E-2"/>
    <s v="Medium"/>
    <s v="Normal"/>
    <s v="Product_1193"/>
    <n v="2021"/>
    <x v="1"/>
  </r>
  <r>
    <x v="1194"/>
    <x v="981"/>
    <x v="1"/>
    <x v="3"/>
    <s v="Cricket"/>
    <x v="1194"/>
    <n v="1"/>
    <n v="711.66"/>
    <n v="0.18"/>
    <d v="2021-02-19T00:00:00"/>
    <x v="1"/>
    <x v="0"/>
    <n v="583.56119999999999"/>
    <n v="120.71"/>
    <n v="0.20685062680658001"/>
    <s v="Low"/>
    <s v="Normal"/>
    <s v="Product_1194"/>
    <n v="2021"/>
    <x v="1"/>
  </r>
  <r>
    <x v="1195"/>
    <x v="982"/>
    <x v="4"/>
    <x v="0"/>
    <s v="Table"/>
    <x v="1195"/>
    <n v="3"/>
    <n v="1083.05"/>
    <n v="7.0000000000000007E-2"/>
    <d v="2021-02-19T00:00:00"/>
    <x v="1"/>
    <x v="3"/>
    <n v="3021.7094999999899"/>
    <n v="728.98"/>
    <n v="0.24124754547053701"/>
    <s v="Medium"/>
    <s v="Normal"/>
    <s v="Product_1195"/>
    <n v="2021"/>
    <x v="1"/>
  </r>
  <r>
    <x v="1196"/>
    <x v="983"/>
    <x v="3"/>
    <x v="5"/>
    <s v="Football"/>
    <x v="1196"/>
    <n v="6"/>
    <n v="1350.49"/>
    <n v="0.19"/>
    <d v="2021-02-19T00:00:00"/>
    <x v="1"/>
    <x v="3"/>
    <n v="6563.3814000000002"/>
    <n v="1335.76"/>
    <n v="0.20351704686855501"/>
    <s v="High"/>
    <s v="Normal"/>
    <s v="Product_1196"/>
    <n v="2021"/>
    <x v="1"/>
  </r>
  <r>
    <x v="1197"/>
    <x v="821"/>
    <x v="1"/>
    <x v="3"/>
    <s v="Table"/>
    <x v="1197"/>
    <n v="6"/>
    <n v="733.32"/>
    <n v="0.28999999999999998"/>
    <d v="2021-02-19T00:00:00"/>
    <x v="2"/>
    <x v="4"/>
    <n v="3123.9431999999902"/>
    <n v="758"/>
    <n v="0.24264205571983599"/>
    <s v="Medium"/>
    <s v="High"/>
    <s v="Product_1197"/>
    <n v="2021"/>
    <x v="1"/>
  </r>
  <r>
    <x v="1198"/>
    <x v="579"/>
    <x v="0"/>
    <x v="2"/>
    <s v="Mobile"/>
    <x v="1198"/>
    <n v="6"/>
    <n v="1989.24"/>
    <n v="0.28000000000000003"/>
    <d v="2021-02-19T00:00:00"/>
    <x v="0"/>
    <x v="3"/>
    <n v="8593.5167999999994"/>
    <n v="1469.48"/>
    <n v="0.170998676583724"/>
    <s v="High"/>
    <s v="High"/>
    <s v="Product_1198"/>
    <n v="2021"/>
    <x v="1"/>
  </r>
  <r>
    <x v="1199"/>
    <x v="984"/>
    <x v="3"/>
    <x v="4"/>
    <s v="Chair"/>
    <x v="1199"/>
    <n v="2"/>
    <n v="1149.3599999999999"/>
    <n v="7.0000000000000007E-2"/>
    <d v="2021-02-19T00:00:00"/>
    <x v="2"/>
    <x v="2"/>
    <n v="2137.80959999999"/>
    <n v="504.14"/>
    <n v="0.235820813977074"/>
    <s v="Medium"/>
    <s v="Normal"/>
    <s v="Product_1199"/>
    <n v="2021"/>
    <x v="1"/>
  </r>
  <r>
    <x v="1200"/>
    <x v="985"/>
    <x v="3"/>
    <x v="1"/>
    <s v="Rice"/>
    <x v="1200"/>
    <n v="2"/>
    <n v="1657.7"/>
    <n v="0.05"/>
    <d v="2021-02-20T00:00:00"/>
    <x v="2"/>
    <x v="3"/>
    <n v="3149.63"/>
    <n v="592.4"/>
    <n v="0.188085584655975"/>
    <s v="Medium"/>
    <s v="Normal"/>
    <s v="Product_1200"/>
    <n v="2021"/>
    <x v="1"/>
  </r>
  <r>
    <x v="1201"/>
    <x v="986"/>
    <x v="0"/>
    <x v="1"/>
    <s v="Mobile"/>
    <x v="1201"/>
    <n v="6"/>
    <n v="1464.01"/>
    <n v="0.17"/>
    <d v="2021-02-20T00:00:00"/>
    <x v="1"/>
    <x v="3"/>
    <n v="7290.76979999999"/>
    <n v="1689.83"/>
    <n v="0.23177662254539999"/>
    <s v="High"/>
    <s v="Normal"/>
    <s v="Product_1201"/>
    <n v="2021"/>
    <x v="1"/>
  </r>
  <r>
    <x v="1202"/>
    <x v="987"/>
    <x v="2"/>
    <x v="4"/>
    <s v="Cricket"/>
    <x v="1202"/>
    <n v="5"/>
    <n v="1712.97"/>
    <n v="0.18"/>
    <d v="2021-02-20T00:00:00"/>
    <x v="2"/>
    <x v="0"/>
    <n v="7023.1769999999997"/>
    <n v="578.13"/>
    <n v="8.2317446933204197E-2"/>
    <s v="Medium"/>
    <s v="Normal"/>
    <s v="Product_1202"/>
    <n v="2021"/>
    <x v="1"/>
  </r>
  <r>
    <x v="1203"/>
    <x v="638"/>
    <x v="4"/>
    <x v="0"/>
    <s v="Snacks"/>
    <x v="1203"/>
    <n v="7"/>
    <n v="388.91"/>
    <n v="0.2"/>
    <d v="2021-02-20T00:00:00"/>
    <x v="1"/>
    <x v="0"/>
    <n v="2177.8960000000002"/>
    <n v="464.14"/>
    <n v="0.21311394116156099"/>
    <s v="Low"/>
    <s v="Normal"/>
    <s v="Product_1203"/>
    <n v="2021"/>
    <x v="1"/>
  </r>
  <r>
    <x v="1204"/>
    <x v="988"/>
    <x v="2"/>
    <x v="5"/>
    <s v="Textbook"/>
    <x v="1204"/>
    <n v="7"/>
    <n v="483.98"/>
    <n v="0.22"/>
    <d v="2021-02-20T00:00:00"/>
    <x v="2"/>
    <x v="3"/>
    <n v="2642.5308"/>
    <n v="236.11"/>
    <n v="8.9349951947579997E-2"/>
    <s v="Low"/>
    <s v="High"/>
    <s v="Product_1204"/>
    <n v="2021"/>
    <x v="1"/>
  </r>
  <r>
    <x v="1205"/>
    <x v="271"/>
    <x v="1"/>
    <x v="0"/>
    <s v="Snacks"/>
    <x v="1205"/>
    <n v="5"/>
    <n v="1000.45"/>
    <n v="0.18"/>
    <d v="2021-02-20T00:00:00"/>
    <x v="2"/>
    <x v="4"/>
    <n v="4101.8450000000003"/>
    <n v="227.59"/>
    <n v="5.5484787942986599E-2"/>
    <s v="Low"/>
    <s v="Normal"/>
    <s v="Product_1205"/>
    <n v="2021"/>
    <x v="1"/>
  </r>
  <r>
    <x v="1206"/>
    <x v="379"/>
    <x v="0"/>
    <x v="1"/>
    <s v="Rice"/>
    <x v="1206"/>
    <n v="8"/>
    <n v="1712.04"/>
    <n v="0.03"/>
    <d v="2021-02-20T00:00:00"/>
    <x v="0"/>
    <x v="0"/>
    <n v="13285.430399999999"/>
    <n v="2039.54"/>
    <n v="0.153517043753434"/>
    <s v="High"/>
    <s v="Normal"/>
    <s v="Product_1206"/>
    <n v="2021"/>
    <x v="1"/>
  </r>
  <r>
    <x v="1207"/>
    <x v="989"/>
    <x v="2"/>
    <x v="3"/>
    <s v="Table"/>
    <x v="1207"/>
    <n v="6"/>
    <n v="435.33"/>
    <n v="0.24"/>
    <d v="2021-02-20T00:00:00"/>
    <x v="2"/>
    <x v="2"/>
    <n v="1985.1048000000001"/>
    <n v="225.61"/>
    <n v="0.113651430392995"/>
    <s v="Low"/>
    <s v="High"/>
    <s v="Product_1207"/>
    <n v="2021"/>
    <x v="1"/>
  </r>
  <r>
    <x v="1208"/>
    <x v="59"/>
    <x v="3"/>
    <x v="4"/>
    <s v="Shirt"/>
    <x v="1208"/>
    <n v="5"/>
    <n v="1943.58"/>
    <n v="0.02"/>
    <d v="2021-02-20T00:00:00"/>
    <x v="0"/>
    <x v="2"/>
    <n v="9523.5419999999995"/>
    <n v="559.09"/>
    <n v="5.8706099054322398E-2"/>
    <s v="Medium"/>
    <s v="Normal"/>
    <s v="Product_1208"/>
    <n v="2021"/>
    <x v="1"/>
  </r>
  <r>
    <x v="1209"/>
    <x v="513"/>
    <x v="1"/>
    <x v="4"/>
    <s v="Textbook"/>
    <x v="1209"/>
    <n v="4"/>
    <n v="298.82"/>
    <n v="0.01"/>
    <d v="2021-02-20T00:00:00"/>
    <x v="1"/>
    <x v="3"/>
    <n v="1183.3271999999999"/>
    <n v="291.17"/>
    <n v="0.24606043028504701"/>
    <s v="Low"/>
    <s v="Normal"/>
    <s v="Product_1209"/>
    <n v="2021"/>
    <x v="1"/>
  </r>
  <r>
    <x v="1210"/>
    <x v="990"/>
    <x v="1"/>
    <x v="0"/>
    <s v="Cricket"/>
    <x v="1210"/>
    <n v="7"/>
    <n v="391.4"/>
    <n v="0.23"/>
    <d v="2021-02-20T00:00:00"/>
    <x v="1"/>
    <x v="3"/>
    <n v="2109.6459999999902"/>
    <n v="386.68"/>
    <n v="0.18329141476816599"/>
    <s v="Low"/>
    <s v="High"/>
    <s v="Product_1210"/>
    <n v="2021"/>
    <x v="1"/>
  </r>
  <r>
    <x v="1211"/>
    <x v="991"/>
    <x v="2"/>
    <x v="3"/>
    <s v="Rice"/>
    <x v="1211"/>
    <n v="4"/>
    <n v="376.11"/>
    <n v="0.16"/>
    <d v="2021-02-20T00:00:00"/>
    <x v="0"/>
    <x v="4"/>
    <n v="1263.7295999999999"/>
    <n v="291.12"/>
    <n v="0.230365736467675"/>
    <s v="Low"/>
    <s v="Normal"/>
    <s v="Product_1211"/>
    <n v="2021"/>
    <x v="1"/>
  </r>
  <r>
    <x v="1212"/>
    <x v="992"/>
    <x v="2"/>
    <x v="0"/>
    <s v="Novel"/>
    <x v="1212"/>
    <n v="5"/>
    <n v="1192.71"/>
    <n v="0.21"/>
    <d v="2021-02-20T00:00:00"/>
    <x v="1"/>
    <x v="3"/>
    <n v="4711.2044999999998"/>
    <n v="1176.94"/>
    <n v="0.249817217656334"/>
    <s v="High"/>
    <s v="High"/>
    <s v="Product_1212"/>
    <n v="2021"/>
    <x v="1"/>
  </r>
  <r>
    <x v="1213"/>
    <x v="993"/>
    <x v="0"/>
    <x v="5"/>
    <s v="Football"/>
    <x v="1213"/>
    <n v="5"/>
    <n v="1839.21"/>
    <n v="0.11"/>
    <d v="2021-02-20T00:00:00"/>
    <x v="1"/>
    <x v="1"/>
    <n v="8184.4844999999996"/>
    <n v="1050.83"/>
    <n v="0.128392936659603"/>
    <s v="High"/>
    <s v="Normal"/>
    <s v="Product_1213"/>
    <n v="2021"/>
    <x v="1"/>
  </r>
  <r>
    <x v="1214"/>
    <x v="784"/>
    <x v="4"/>
    <x v="2"/>
    <s v="Football"/>
    <x v="1214"/>
    <n v="1"/>
    <n v="547.47"/>
    <n v="0"/>
    <d v="2021-02-20T00:00:00"/>
    <x v="2"/>
    <x v="1"/>
    <n v="547.47"/>
    <n v="55.27"/>
    <n v="0.10095530348694901"/>
    <s v="Low"/>
    <s v="Normal"/>
    <s v="Product_1214"/>
    <n v="2021"/>
    <x v="1"/>
  </r>
  <r>
    <x v="1215"/>
    <x v="994"/>
    <x v="2"/>
    <x v="3"/>
    <s v="Snacks"/>
    <x v="1215"/>
    <n v="1"/>
    <n v="1128.42"/>
    <n v="0.1"/>
    <d v="2021-02-20T00:00:00"/>
    <x v="0"/>
    <x v="3"/>
    <n v="1015.578"/>
    <n v="88.13"/>
    <n v="8.6778169672836594E-2"/>
    <s v="Low"/>
    <s v="Normal"/>
    <s v="Product_1215"/>
    <n v="2021"/>
    <x v="1"/>
  </r>
  <r>
    <x v="1216"/>
    <x v="995"/>
    <x v="2"/>
    <x v="2"/>
    <s v="Chair"/>
    <x v="1216"/>
    <n v="3"/>
    <n v="392.76"/>
    <n v="0.18"/>
    <d v="2021-02-20T00:00:00"/>
    <x v="1"/>
    <x v="1"/>
    <n v="966.18960000000004"/>
    <n v="147.86000000000001"/>
    <n v="0.15303414567906801"/>
    <s v="Low"/>
    <s v="Normal"/>
    <s v="Product_1216"/>
    <n v="2021"/>
    <x v="1"/>
  </r>
  <r>
    <x v="1217"/>
    <x v="996"/>
    <x v="3"/>
    <x v="5"/>
    <s v="Textbook"/>
    <x v="1217"/>
    <n v="3"/>
    <n v="1280.72"/>
    <n v="7.0000000000000007E-2"/>
    <d v="2021-02-20T00:00:00"/>
    <x v="0"/>
    <x v="2"/>
    <n v="3573.2087999999899"/>
    <n v="611.79"/>
    <n v="0.17121585506002401"/>
    <s v="Medium"/>
    <s v="Normal"/>
    <s v="Product_1217"/>
    <n v="2021"/>
    <x v="1"/>
  </r>
  <r>
    <x v="1218"/>
    <x v="997"/>
    <x v="1"/>
    <x v="2"/>
    <s v="Novel"/>
    <x v="1218"/>
    <n v="2"/>
    <n v="290.33"/>
    <n v="0.21"/>
    <d v="2021-02-20T00:00:00"/>
    <x v="2"/>
    <x v="3"/>
    <n v="458.72140000000002"/>
    <n v="66.28"/>
    <n v="0.14448857193058801"/>
    <s v="Low"/>
    <s v="High"/>
    <s v="Product_1218"/>
    <n v="2021"/>
    <x v="1"/>
  </r>
  <r>
    <x v="1219"/>
    <x v="865"/>
    <x v="4"/>
    <x v="1"/>
    <s v="Table"/>
    <x v="1219"/>
    <n v="2"/>
    <n v="1008.06"/>
    <n v="0.24"/>
    <d v="2021-02-20T00:00:00"/>
    <x v="1"/>
    <x v="2"/>
    <n v="1532.2511999999999"/>
    <n v="195.29"/>
    <n v="0.127452992042036"/>
    <s v="Low"/>
    <s v="High"/>
    <s v="Product_1219"/>
    <n v="2021"/>
    <x v="1"/>
  </r>
  <r>
    <x v="1220"/>
    <x v="998"/>
    <x v="3"/>
    <x v="2"/>
    <s v="Snacks"/>
    <x v="1220"/>
    <n v="6"/>
    <n v="1327.6"/>
    <n v="0.14000000000000001"/>
    <d v="2021-02-20T00:00:00"/>
    <x v="1"/>
    <x v="2"/>
    <n v="6850.4159999999902"/>
    <n v="573.07000000000005"/>
    <n v="8.36547736663001E-2"/>
    <s v="Medium"/>
    <s v="Normal"/>
    <s v="Product_1220"/>
    <n v="2021"/>
    <x v="1"/>
  </r>
  <r>
    <x v="1221"/>
    <x v="999"/>
    <x v="0"/>
    <x v="5"/>
    <s v="Shirt"/>
    <x v="1221"/>
    <n v="1"/>
    <n v="1179.3"/>
    <n v="0.26"/>
    <d v="2021-02-20T00:00:00"/>
    <x v="0"/>
    <x v="1"/>
    <n v="872.68199999999899"/>
    <n v="120.75"/>
    <n v="0.13836655276492499"/>
    <s v="Low"/>
    <s v="High"/>
    <s v="Product_1221"/>
    <n v="2021"/>
    <x v="1"/>
  </r>
  <r>
    <x v="1222"/>
    <x v="1000"/>
    <x v="0"/>
    <x v="2"/>
    <s v="Textbook"/>
    <x v="1222"/>
    <n v="6"/>
    <n v="323"/>
    <n v="0.26"/>
    <d v="2021-02-20T00:00:00"/>
    <x v="1"/>
    <x v="4"/>
    <n v="1434.12"/>
    <n v="96.16"/>
    <n v="6.7051571695534606E-2"/>
    <s v="Low"/>
    <s v="High"/>
    <s v="Product_1222"/>
    <n v="2021"/>
    <x v="1"/>
  </r>
  <r>
    <x v="1223"/>
    <x v="1001"/>
    <x v="2"/>
    <x v="4"/>
    <s v="Rice"/>
    <x v="1223"/>
    <n v="5"/>
    <n v="364.68"/>
    <n v="0.26"/>
    <d v="2021-02-20T00:00:00"/>
    <x v="0"/>
    <x v="2"/>
    <n v="1349.316"/>
    <n v="300.91000000000003"/>
    <n v="0.223009287668715"/>
    <s v="Low"/>
    <s v="High"/>
    <s v="Product_1223"/>
    <n v="2021"/>
    <x v="1"/>
  </r>
  <r>
    <x v="1224"/>
    <x v="863"/>
    <x v="2"/>
    <x v="0"/>
    <s v="Laptop"/>
    <x v="1224"/>
    <n v="6"/>
    <n v="1359.21"/>
    <n v="0.2"/>
    <d v="2021-02-21T00:00:00"/>
    <x v="1"/>
    <x v="1"/>
    <n v="6524.2079999999996"/>
    <n v="387.41"/>
    <n v="5.93803876271266E-2"/>
    <s v="Low"/>
    <s v="Normal"/>
    <s v="Product_1224"/>
    <n v="2021"/>
    <x v="1"/>
  </r>
  <r>
    <x v="1225"/>
    <x v="1002"/>
    <x v="0"/>
    <x v="1"/>
    <s v="Shirt"/>
    <x v="1225"/>
    <n v="5"/>
    <n v="1627.37"/>
    <n v="0.09"/>
    <d v="2021-02-21T00:00:00"/>
    <x v="2"/>
    <x v="4"/>
    <n v="7404.5334999999995"/>
    <n v="933.93"/>
    <n v="0.126129485402423"/>
    <s v="Medium"/>
    <s v="Normal"/>
    <s v="Product_1225"/>
    <n v="2021"/>
    <x v="1"/>
  </r>
  <r>
    <x v="1226"/>
    <x v="1003"/>
    <x v="2"/>
    <x v="4"/>
    <s v="Textbook"/>
    <x v="1226"/>
    <n v="7"/>
    <n v="1820.75"/>
    <n v="0.14000000000000001"/>
    <d v="2021-02-21T00:00:00"/>
    <x v="2"/>
    <x v="1"/>
    <n v="10960.914999999901"/>
    <n v="767.57"/>
    <n v="7.0027912815673402E-2"/>
    <s v="Medium"/>
    <s v="Normal"/>
    <s v="Product_1226"/>
    <n v="2021"/>
    <x v="1"/>
  </r>
  <r>
    <x v="1227"/>
    <x v="1004"/>
    <x v="4"/>
    <x v="4"/>
    <s v="Laptop"/>
    <x v="1227"/>
    <n v="1"/>
    <n v="1636.54"/>
    <n v="0.21"/>
    <d v="2021-02-21T00:00:00"/>
    <x v="0"/>
    <x v="1"/>
    <n v="1292.8666000000001"/>
    <n v="265.02999999999997"/>
    <n v="0.204994080595786"/>
    <s v="Low"/>
    <s v="High"/>
    <s v="Product_1227"/>
    <n v="2021"/>
    <x v="1"/>
  </r>
  <r>
    <x v="1228"/>
    <x v="831"/>
    <x v="2"/>
    <x v="5"/>
    <s v="Table"/>
    <x v="1228"/>
    <n v="3"/>
    <n v="1949.15"/>
    <n v="0.06"/>
    <d v="2021-02-21T00:00:00"/>
    <x v="1"/>
    <x v="3"/>
    <n v="5496.6030000000001"/>
    <n v="618.63"/>
    <n v="0.112547695367484"/>
    <s v="Medium"/>
    <s v="Normal"/>
    <s v="Product_1228"/>
    <n v="2021"/>
    <x v="1"/>
  </r>
  <r>
    <x v="1229"/>
    <x v="1005"/>
    <x v="1"/>
    <x v="0"/>
    <s v="Rice"/>
    <x v="1229"/>
    <n v="6"/>
    <n v="846.09"/>
    <n v="0.22"/>
    <d v="2021-02-21T00:00:00"/>
    <x v="1"/>
    <x v="0"/>
    <n v="3959.7012"/>
    <n v="287.56"/>
    <n v="7.2621641249092206E-2"/>
    <s v="Low"/>
    <s v="High"/>
    <s v="Product_1229"/>
    <n v="2021"/>
    <x v="1"/>
  </r>
  <r>
    <x v="1230"/>
    <x v="1006"/>
    <x v="2"/>
    <x v="0"/>
    <s v="Novel"/>
    <x v="1230"/>
    <n v="1"/>
    <n v="695.77"/>
    <n v="0.16"/>
    <d v="2021-02-21T00:00:00"/>
    <x v="0"/>
    <x v="4"/>
    <n v="584.44679999999903"/>
    <n v="91.35"/>
    <n v="0.15630165140779301"/>
    <s v="Low"/>
    <s v="Normal"/>
    <s v="Product_1230"/>
    <n v="2021"/>
    <x v="1"/>
  </r>
  <r>
    <x v="1231"/>
    <x v="797"/>
    <x v="3"/>
    <x v="3"/>
    <s v="Football"/>
    <x v="1231"/>
    <n v="7"/>
    <n v="104.96"/>
    <n v="0.03"/>
    <d v="2021-02-21T00:00:00"/>
    <x v="2"/>
    <x v="1"/>
    <n v="712.67839999999899"/>
    <n v="166.24"/>
    <n v="0.23326089299184599"/>
    <s v="Low"/>
    <s v="Normal"/>
    <s v="Product_1231"/>
    <n v="2021"/>
    <x v="1"/>
  </r>
  <r>
    <x v="1232"/>
    <x v="22"/>
    <x v="4"/>
    <x v="1"/>
    <s v="Novel"/>
    <x v="1232"/>
    <n v="4"/>
    <n v="927.3"/>
    <n v="0.17"/>
    <d v="2021-02-21T00:00:00"/>
    <x v="2"/>
    <x v="2"/>
    <n v="3078.63599999999"/>
    <n v="713.41"/>
    <n v="0.23172924632857"/>
    <s v="Medium"/>
    <s v="Normal"/>
    <s v="Product_1232"/>
    <n v="2021"/>
    <x v="1"/>
  </r>
  <r>
    <x v="1233"/>
    <x v="478"/>
    <x v="3"/>
    <x v="5"/>
    <s v="Novel"/>
    <x v="1233"/>
    <n v="3"/>
    <n v="1320.17"/>
    <n v="0.02"/>
    <d v="2021-02-21T00:00:00"/>
    <x v="2"/>
    <x v="2"/>
    <n v="3881.2997999999998"/>
    <n v="387.86"/>
    <n v="9.9930440828095796E-2"/>
    <s v="Low"/>
    <s v="Normal"/>
    <s v="Product_1233"/>
    <n v="2021"/>
    <x v="1"/>
  </r>
  <r>
    <x v="1234"/>
    <x v="11"/>
    <x v="3"/>
    <x v="1"/>
    <s v="Novel"/>
    <x v="1234"/>
    <n v="9"/>
    <n v="1640.05"/>
    <n v="0"/>
    <d v="2021-02-21T00:00:00"/>
    <x v="0"/>
    <x v="0"/>
    <n v="14760.449999999901"/>
    <n v="2862.52"/>
    <n v="0.19393175682313299"/>
    <s v="High"/>
    <s v="Normal"/>
    <s v="Product_1234"/>
    <n v="2021"/>
    <x v="1"/>
  </r>
  <r>
    <x v="1235"/>
    <x v="744"/>
    <x v="1"/>
    <x v="3"/>
    <s v="Football"/>
    <x v="1235"/>
    <n v="1"/>
    <n v="571.54"/>
    <n v="0.27"/>
    <d v="2021-02-21T00:00:00"/>
    <x v="2"/>
    <x v="4"/>
    <n v="417.22419999999897"/>
    <n v="23.39"/>
    <n v="5.60609859159657E-2"/>
    <s v="Low"/>
    <s v="High"/>
    <s v="Product_1235"/>
    <n v="2021"/>
    <x v="1"/>
  </r>
  <r>
    <x v="1236"/>
    <x v="1007"/>
    <x v="4"/>
    <x v="2"/>
    <s v="Mobile"/>
    <x v="1236"/>
    <n v="8"/>
    <n v="1051.5"/>
    <n v="0.15"/>
    <d v="2021-02-21T00:00:00"/>
    <x v="0"/>
    <x v="3"/>
    <n v="7150.2"/>
    <n v="546.05999999999995"/>
    <n v="7.63698917512797E-2"/>
    <s v="Medium"/>
    <s v="Normal"/>
    <s v="Product_1236"/>
    <n v="2021"/>
    <x v="1"/>
  </r>
  <r>
    <x v="1237"/>
    <x v="647"/>
    <x v="4"/>
    <x v="4"/>
    <s v="Football"/>
    <x v="1237"/>
    <n v="1"/>
    <n v="1340.92"/>
    <n v="0.16"/>
    <d v="2021-02-21T00:00:00"/>
    <x v="2"/>
    <x v="4"/>
    <n v="1126.3728000000001"/>
    <n v="168.84"/>
    <n v="0.149897085583033"/>
    <s v="Low"/>
    <s v="Normal"/>
    <s v="Product_1237"/>
    <n v="2021"/>
    <x v="1"/>
  </r>
  <r>
    <x v="1238"/>
    <x v="101"/>
    <x v="4"/>
    <x v="1"/>
    <s v="Cricket"/>
    <x v="1238"/>
    <n v="5"/>
    <n v="1125.6300000000001"/>
    <n v="0.08"/>
    <d v="2021-02-21T00:00:00"/>
    <x v="2"/>
    <x v="2"/>
    <n v="5177.8980000000001"/>
    <n v="495.79"/>
    <n v="9.5751210240139897E-2"/>
    <s v="Low"/>
    <s v="Normal"/>
    <s v="Product_1238"/>
    <n v="2021"/>
    <x v="1"/>
  </r>
  <r>
    <x v="1239"/>
    <x v="9"/>
    <x v="4"/>
    <x v="4"/>
    <s v="Mobile"/>
    <x v="1239"/>
    <n v="8"/>
    <n v="584.34"/>
    <n v="0.16"/>
    <d v="2021-02-21T00:00:00"/>
    <x v="0"/>
    <x v="2"/>
    <n v="3926.7647999999999"/>
    <n v="823.26"/>
    <n v="0.209653504075416"/>
    <s v="Medium"/>
    <s v="Normal"/>
    <s v="Product_1239"/>
    <n v="2021"/>
    <x v="1"/>
  </r>
  <r>
    <x v="1240"/>
    <x v="1008"/>
    <x v="4"/>
    <x v="5"/>
    <s v="Mobile"/>
    <x v="1240"/>
    <n v="6"/>
    <n v="1602.75"/>
    <n v="0.05"/>
    <d v="2021-02-21T00:00:00"/>
    <x v="1"/>
    <x v="3"/>
    <n v="9135.6749999999993"/>
    <n v="2157.98"/>
    <n v="0.23621462015669301"/>
    <s v="High"/>
    <s v="Normal"/>
    <s v="Product_1240"/>
    <n v="2021"/>
    <x v="1"/>
  </r>
  <r>
    <x v="1241"/>
    <x v="1009"/>
    <x v="1"/>
    <x v="2"/>
    <s v="Textbook"/>
    <x v="1241"/>
    <n v="7"/>
    <n v="388.05"/>
    <n v="0.22"/>
    <d v="2021-02-21T00:00:00"/>
    <x v="1"/>
    <x v="3"/>
    <n v="2118.7530000000002"/>
    <n v="107.77"/>
    <n v="5.0864824734171497E-2"/>
    <s v="Low"/>
    <s v="High"/>
    <s v="Product_1241"/>
    <n v="2021"/>
    <x v="1"/>
  </r>
  <r>
    <x v="1242"/>
    <x v="1010"/>
    <x v="2"/>
    <x v="5"/>
    <s v="Football"/>
    <x v="1242"/>
    <n v="8"/>
    <n v="1814.71"/>
    <n v="0.25"/>
    <d v="2021-02-21T00:00:00"/>
    <x v="1"/>
    <x v="2"/>
    <n v="10888.26"/>
    <n v="1051.6199999999999"/>
    <n v="9.6582925095469799E-2"/>
    <s v="High"/>
    <s v="High"/>
    <s v="Product_1242"/>
    <n v="2021"/>
    <x v="1"/>
  </r>
  <r>
    <x v="1243"/>
    <x v="1011"/>
    <x v="3"/>
    <x v="2"/>
    <s v="Snacks"/>
    <x v="1243"/>
    <n v="6"/>
    <n v="1907.56"/>
    <n v="0.26"/>
    <d v="2021-02-21T00:00:00"/>
    <x v="2"/>
    <x v="1"/>
    <n v="8469.5663999999997"/>
    <n v="1168.04"/>
    <n v="0.13791024768398999"/>
    <s v="High"/>
    <s v="High"/>
    <s v="Product_1243"/>
    <n v="2021"/>
    <x v="1"/>
  </r>
  <r>
    <x v="1244"/>
    <x v="301"/>
    <x v="4"/>
    <x v="2"/>
    <s v="Chair"/>
    <x v="1244"/>
    <n v="6"/>
    <n v="762.87"/>
    <n v="0.03"/>
    <d v="2021-02-21T00:00:00"/>
    <x v="2"/>
    <x v="1"/>
    <n v="4439.9034000000001"/>
    <n v="722"/>
    <n v="0.162616150612646"/>
    <s v="Medium"/>
    <s v="Normal"/>
    <s v="Product_1244"/>
    <n v="2021"/>
    <x v="1"/>
  </r>
  <r>
    <x v="1245"/>
    <x v="1012"/>
    <x v="2"/>
    <x v="4"/>
    <s v="Chair"/>
    <x v="1245"/>
    <n v="6"/>
    <n v="783.55"/>
    <n v="0.17"/>
    <d v="2021-02-21T00:00:00"/>
    <x v="1"/>
    <x v="3"/>
    <n v="3902.0789999999902"/>
    <n v="909.89"/>
    <n v="0.233180824888477"/>
    <s v="Medium"/>
    <s v="Normal"/>
    <s v="Product_1245"/>
    <n v="2021"/>
    <x v="1"/>
  </r>
  <r>
    <x v="1246"/>
    <x v="1013"/>
    <x v="2"/>
    <x v="5"/>
    <s v="Textbook"/>
    <x v="1246"/>
    <n v="5"/>
    <n v="1499.39"/>
    <n v="0.24"/>
    <d v="2021-02-21T00:00:00"/>
    <x v="2"/>
    <x v="1"/>
    <n v="5697.6819999999998"/>
    <n v="1301.22"/>
    <n v="0.22837708387375799"/>
    <s v="High"/>
    <s v="High"/>
    <s v="Product_1246"/>
    <n v="2021"/>
    <x v="1"/>
  </r>
  <r>
    <x v="1247"/>
    <x v="1014"/>
    <x v="3"/>
    <x v="5"/>
    <s v="Cricket"/>
    <x v="1247"/>
    <n v="8"/>
    <n v="939.76"/>
    <n v="0.04"/>
    <d v="2021-02-21T00:00:00"/>
    <x v="2"/>
    <x v="3"/>
    <n v="7217.3567999999996"/>
    <n v="1280.5999999999999"/>
    <n v="0.17743337838029599"/>
    <s v="High"/>
    <s v="Normal"/>
    <s v="Product_1247"/>
    <n v="2021"/>
    <x v="1"/>
  </r>
  <r>
    <x v="1248"/>
    <x v="1015"/>
    <x v="1"/>
    <x v="1"/>
    <s v="Shoes"/>
    <x v="1248"/>
    <n v="2"/>
    <n v="105.79"/>
    <n v="0.03"/>
    <d v="2021-02-22T00:00:00"/>
    <x v="1"/>
    <x v="4"/>
    <n v="205.23259999999999"/>
    <n v="20.83"/>
    <n v="0.10149459686229199"/>
    <s v="Low"/>
    <s v="Normal"/>
    <s v="Product_1248"/>
    <n v="2021"/>
    <x v="1"/>
  </r>
  <r>
    <x v="1249"/>
    <x v="1016"/>
    <x v="0"/>
    <x v="5"/>
    <s v="Snacks"/>
    <x v="1249"/>
    <n v="7"/>
    <n v="1843.76"/>
    <n v="0.25"/>
    <d v="2021-02-22T00:00:00"/>
    <x v="0"/>
    <x v="4"/>
    <n v="9679.74"/>
    <n v="2000.39"/>
    <n v="0.206657410219696"/>
    <s v="High"/>
    <s v="High"/>
    <s v="Product_1249"/>
    <n v="2021"/>
    <x v="1"/>
  </r>
  <r>
    <x v="1250"/>
    <x v="1017"/>
    <x v="0"/>
    <x v="1"/>
    <s v="Shoes"/>
    <x v="1250"/>
    <n v="4"/>
    <n v="889.96"/>
    <n v="0.24"/>
    <d v="2021-02-22T00:00:00"/>
    <x v="1"/>
    <x v="4"/>
    <n v="2705.4784"/>
    <n v="244.93"/>
    <n v="9.0531123811596503E-2"/>
    <s v="Low"/>
    <s v="High"/>
    <s v="Product_1250"/>
    <n v="2021"/>
    <x v="1"/>
  </r>
  <r>
    <x v="1251"/>
    <x v="1018"/>
    <x v="2"/>
    <x v="0"/>
    <s v="Laptop"/>
    <x v="1251"/>
    <n v="1"/>
    <n v="446.82"/>
    <n v="0.13"/>
    <d v="2021-02-22T00:00:00"/>
    <x v="1"/>
    <x v="3"/>
    <n v="388.73340000000002"/>
    <n v="94.48"/>
    <n v="0.24304574806281101"/>
    <s v="Low"/>
    <s v="Normal"/>
    <s v="Product_1251"/>
    <n v="2021"/>
    <x v="1"/>
  </r>
  <r>
    <x v="1252"/>
    <x v="295"/>
    <x v="3"/>
    <x v="0"/>
    <s v="Novel"/>
    <x v="1252"/>
    <n v="5"/>
    <n v="1133.54"/>
    <n v="0.03"/>
    <d v="2021-02-22T00:00:00"/>
    <x v="0"/>
    <x v="3"/>
    <n v="5497.6689999999999"/>
    <n v="281.3"/>
    <n v="5.1167140109744699E-2"/>
    <s v="Low"/>
    <s v="Normal"/>
    <s v="Product_1252"/>
    <n v="2021"/>
    <x v="1"/>
  </r>
  <r>
    <x v="1253"/>
    <x v="1019"/>
    <x v="0"/>
    <x v="0"/>
    <s v="Snacks"/>
    <x v="1253"/>
    <n v="3"/>
    <n v="476.87"/>
    <n v="0.15"/>
    <d v="2021-02-22T00:00:00"/>
    <x v="2"/>
    <x v="1"/>
    <n v="1216.0184999999999"/>
    <n v="199.37"/>
    <n v="0.16395309775303599"/>
    <s v="Low"/>
    <s v="Normal"/>
    <s v="Product_1253"/>
    <n v="2021"/>
    <x v="1"/>
  </r>
  <r>
    <x v="1254"/>
    <x v="310"/>
    <x v="2"/>
    <x v="3"/>
    <s v="Textbook"/>
    <x v="1254"/>
    <n v="4"/>
    <n v="451.74"/>
    <n v="0.12"/>
    <d v="2021-02-22T00:00:00"/>
    <x v="1"/>
    <x v="1"/>
    <n v="1590.1248000000001"/>
    <n v="107.62"/>
    <n v="6.7680222332234599E-2"/>
    <s v="Low"/>
    <s v="Normal"/>
    <s v="Product_1254"/>
    <n v="2021"/>
    <x v="1"/>
  </r>
  <r>
    <x v="1255"/>
    <x v="1020"/>
    <x v="1"/>
    <x v="5"/>
    <s v="Rice"/>
    <x v="1255"/>
    <n v="7"/>
    <n v="1114.18"/>
    <n v="0.16"/>
    <d v="2021-02-22T00:00:00"/>
    <x v="1"/>
    <x v="1"/>
    <n v="6551.3783999999996"/>
    <n v="861.64"/>
    <n v="0.13152041408568299"/>
    <s v="Medium"/>
    <s v="Normal"/>
    <s v="Product_1255"/>
    <n v="2021"/>
    <x v="1"/>
  </r>
  <r>
    <x v="1256"/>
    <x v="1021"/>
    <x v="0"/>
    <x v="3"/>
    <s v="Shoes"/>
    <x v="1256"/>
    <n v="5"/>
    <n v="812.53"/>
    <n v="0.13"/>
    <d v="2021-02-22T00:00:00"/>
    <x v="2"/>
    <x v="0"/>
    <n v="3534.5054999999902"/>
    <n v="625.55999999999995"/>
    <n v="0.176986568559591"/>
    <s v="Medium"/>
    <s v="Normal"/>
    <s v="Product_1256"/>
    <n v="2021"/>
    <x v="1"/>
  </r>
  <r>
    <x v="1257"/>
    <x v="1022"/>
    <x v="2"/>
    <x v="5"/>
    <s v="Cricket"/>
    <x v="1257"/>
    <n v="4"/>
    <n v="1167.3399999999999"/>
    <n v="0.17"/>
    <d v="2021-02-22T00:00:00"/>
    <x v="2"/>
    <x v="3"/>
    <n v="3875.56879999999"/>
    <n v="728.3"/>
    <n v="0.187920802747716"/>
    <s v="Medium"/>
    <s v="Normal"/>
    <s v="Product_1257"/>
    <n v="2021"/>
    <x v="1"/>
  </r>
  <r>
    <x v="1258"/>
    <x v="1023"/>
    <x v="2"/>
    <x v="1"/>
    <s v="Cricket"/>
    <x v="1258"/>
    <n v="1"/>
    <n v="1993.81"/>
    <n v="0.22"/>
    <d v="2021-02-22T00:00:00"/>
    <x v="0"/>
    <x v="4"/>
    <n v="1555.1718000000001"/>
    <n v="322.10000000000002"/>
    <n v="0.20711538107879801"/>
    <s v="Low"/>
    <s v="High"/>
    <s v="Product_1258"/>
    <n v="2021"/>
    <x v="1"/>
  </r>
  <r>
    <x v="1259"/>
    <x v="1024"/>
    <x v="4"/>
    <x v="3"/>
    <s v="Snacks"/>
    <x v="1259"/>
    <n v="6"/>
    <n v="1725.09"/>
    <n v="0.23"/>
    <d v="2021-02-22T00:00:00"/>
    <x v="2"/>
    <x v="4"/>
    <n v="7969.9157999999998"/>
    <n v="1344.25"/>
    <n v="0.16866552090801301"/>
    <s v="High"/>
    <s v="High"/>
    <s v="Product_1259"/>
    <n v="2021"/>
    <x v="1"/>
  </r>
  <r>
    <x v="1260"/>
    <x v="1025"/>
    <x v="1"/>
    <x v="3"/>
    <s v="Mobile"/>
    <x v="1260"/>
    <n v="6"/>
    <n v="64.959999999999994"/>
    <n v="0.19"/>
    <d v="2021-02-22T00:00:00"/>
    <x v="1"/>
    <x v="0"/>
    <n v="315.7056"/>
    <n v="31.65"/>
    <n v="0.10025162683208701"/>
    <s v="Low"/>
    <s v="Normal"/>
    <s v="Product_1260"/>
    <n v="2021"/>
    <x v="1"/>
  </r>
  <r>
    <x v="1261"/>
    <x v="1026"/>
    <x v="4"/>
    <x v="3"/>
    <s v="Rice"/>
    <x v="1261"/>
    <n v="7"/>
    <n v="148.58000000000001"/>
    <n v="0.06"/>
    <d v="2021-02-22T00:00:00"/>
    <x v="2"/>
    <x v="0"/>
    <n v="977.65639999999996"/>
    <n v="222.76"/>
    <n v="0.227851011868792"/>
    <s v="Low"/>
    <s v="Normal"/>
    <s v="Product_1261"/>
    <n v="2021"/>
    <x v="1"/>
  </r>
  <r>
    <x v="1262"/>
    <x v="603"/>
    <x v="3"/>
    <x v="2"/>
    <s v="Table"/>
    <x v="1262"/>
    <n v="1"/>
    <n v="1239.6500000000001"/>
    <n v="0.12"/>
    <d v="2021-02-22T00:00:00"/>
    <x v="2"/>
    <x v="4"/>
    <n v="1090.8920000000001"/>
    <n v="231.51"/>
    <n v="0.21222082479292201"/>
    <s v="Low"/>
    <s v="Normal"/>
    <s v="Product_1262"/>
    <n v="2021"/>
    <x v="1"/>
  </r>
  <r>
    <x v="1263"/>
    <x v="738"/>
    <x v="4"/>
    <x v="1"/>
    <s v="Rice"/>
    <x v="1263"/>
    <n v="4"/>
    <n v="1271.2"/>
    <n v="0.02"/>
    <d v="2021-02-22T00:00:00"/>
    <x v="0"/>
    <x v="3"/>
    <n v="4983.1040000000003"/>
    <n v="408.67"/>
    <n v="8.2011132017312902E-2"/>
    <s v="Low"/>
    <s v="Normal"/>
    <s v="Product_1263"/>
    <n v="2021"/>
    <x v="1"/>
  </r>
  <r>
    <x v="1264"/>
    <x v="507"/>
    <x v="4"/>
    <x v="0"/>
    <s v="Textbook"/>
    <x v="1264"/>
    <n v="9"/>
    <n v="1762.47"/>
    <n v="0.14000000000000001"/>
    <d v="2021-02-22T00:00:00"/>
    <x v="0"/>
    <x v="4"/>
    <n v="13641.5178"/>
    <n v="2937.05"/>
    <n v="0.21530228843010399"/>
    <s v="High"/>
    <s v="Normal"/>
    <s v="Product_1264"/>
    <n v="2021"/>
    <x v="1"/>
  </r>
  <r>
    <x v="1265"/>
    <x v="1027"/>
    <x v="0"/>
    <x v="1"/>
    <s v="Cricket"/>
    <x v="1265"/>
    <n v="6"/>
    <n v="1276.6600000000001"/>
    <n v="0.28999999999999998"/>
    <d v="2021-02-22T00:00:00"/>
    <x v="1"/>
    <x v="4"/>
    <n v="5438.5716000000002"/>
    <n v="1329.89"/>
    <n v="0.244529280445623"/>
    <s v="High"/>
    <s v="High"/>
    <s v="Product_1265"/>
    <n v="2021"/>
    <x v="1"/>
  </r>
  <r>
    <x v="1266"/>
    <x v="1028"/>
    <x v="2"/>
    <x v="2"/>
    <s v="Laptop"/>
    <x v="1266"/>
    <n v="2"/>
    <n v="494.04"/>
    <n v="0.19"/>
    <d v="2021-02-22T00:00:00"/>
    <x v="1"/>
    <x v="0"/>
    <n v="800.34479999999996"/>
    <n v="142.02000000000001"/>
    <n v="0.17744851968801401"/>
    <s v="Low"/>
    <s v="Normal"/>
    <s v="Product_1266"/>
    <n v="2021"/>
    <x v="1"/>
  </r>
  <r>
    <x v="1267"/>
    <x v="1029"/>
    <x v="1"/>
    <x v="5"/>
    <s v="Novel"/>
    <x v="1267"/>
    <n v="4"/>
    <n v="963.61"/>
    <n v="0.05"/>
    <d v="2021-02-22T00:00:00"/>
    <x v="2"/>
    <x v="0"/>
    <n v="3661.7179999999998"/>
    <n v="389.46"/>
    <n v="0.10635991083966601"/>
    <s v="Low"/>
    <s v="Normal"/>
    <s v="Product_1267"/>
    <n v="2021"/>
    <x v="1"/>
  </r>
  <r>
    <x v="1268"/>
    <x v="1030"/>
    <x v="4"/>
    <x v="1"/>
    <s v="Shoes"/>
    <x v="1268"/>
    <n v="6"/>
    <n v="1627.52"/>
    <n v="0.08"/>
    <d v="2021-02-22T00:00:00"/>
    <x v="1"/>
    <x v="1"/>
    <n v="8983.9103999999897"/>
    <n v="1539.11"/>
    <n v="0.171318494004571"/>
    <s v="High"/>
    <s v="Normal"/>
    <s v="Product_1268"/>
    <n v="2021"/>
    <x v="1"/>
  </r>
  <r>
    <x v="1269"/>
    <x v="1031"/>
    <x v="1"/>
    <x v="3"/>
    <s v="Shoes"/>
    <x v="1269"/>
    <n v="4"/>
    <n v="1849.51"/>
    <n v="0.02"/>
    <d v="2021-02-22T00:00:00"/>
    <x v="1"/>
    <x v="0"/>
    <n v="7250.0792000000001"/>
    <n v="859.19"/>
    <n v="0.118507670923098"/>
    <s v="Medium"/>
    <s v="Normal"/>
    <s v="Product_1269"/>
    <n v="2021"/>
    <x v="1"/>
  </r>
  <r>
    <x v="1270"/>
    <x v="1032"/>
    <x v="4"/>
    <x v="0"/>
    <s v="Laptop"/>
    <x v="1270"/>
    <n v="7"/>
    <n v="511.98"/>
    <n v="0.05"/>
    <d v="2021-02-22T00:00:00"/>
    <x v="2"/>
    <x v="4"/>
    <n v="3404.6669999999999"/>
    <n v="630.51"/>
    <n v="0.18518991725181899"/>
    <s v="Medium"/>
    <s v="Normal"/>
    <s v="Product_1270"/>
    <n v="2021"/>
    <x v="1"/>
  </r>
  <r>
    <x v="1271"/>
    <x v="96"/>
    <x v="3"/>
    <x v="0"/>
    <s v="Shirt"/>
    <x v="1271"/>
    <n v="3"/>
    <n v="1102.23"/>
    <n v="0.15"/>
    <d v="2021-02-22T00:00:00"/>
    <x v="2"/>
    <x v="1"/>
    <n v="2810.6864999999998"/>
    <n v="446.79"/>
    <n v="0.15896116482574599"/>
    <s v="Low"/>
    <s v="Normal"/>
    <s v="Product_1271"/>
    <n v="2021"/>
    <x v="1"/>
  </r>
  <r>
    <x v="1272"/>
    <x v="1033"/>
    <x v="4"/>
    <x v="5"/>
    <s v="Novel"/>
    <x v="1272"/>
    <n v="6"/>
    <n v="359.91"/>
    <n v="0.1"/>
    <d v="2021-02-23T00:00:00"/>
    <x v="2"/>
    <x v="4"/>
    <n v="1943.5139999999999"/>
    <n v="458.47"/>
    <n v="0.235897451729187"/>
    <s v="Low"/>
    <s v="Normal"/>
    <s v="Product_1272"/>
    <n v="2021"/>
    <x v="1"/>
  </r>
  <r>
    <x v="1273"/>
    <x v="649"/>
    <x v="0"/>
    <x v="1"/>
    <s v="Snacks"/>
    <x v="1273"/>
    <n v="4"/>
    <n v="1019.15"/>
    <n v="0.06"/>
    <d v="2021-02-23T00:00:00"/>
    <x v="0"/>
    <x v="3"/>
    <n v="3832.0039999999999"/>
    <n v="665.17"/>
    <n v="0.17358280419331501"/>
    <s v="Medium"/>
    <s v="Normal"/>
    <s v="Product_1273"/>
    <n v="2021"/>
    <x v="1"/>
  </r>
  <r>
    <x v="1274"/>
    <x v="1034"/>
    <x v="2"/>
    <x v="2"/>
    <s v="Textbook"/>
    <x v="1274"/>
    <n v="3"/>
    <n v="225.72"/>
    <n v="0.04"/>
    <d v="2021-02-23T00:00:00"/>
    <x v="0"/>
    <x v="3"/>
    <n v="650.07359999999903"/>
    <n v="60.32"/>
    <n v="9.2789493374288795E-2"/>
    <s v="Low"/>
    <s v="Normal"/>
    <s v="Product_1274"/>
    <n v="2021"/>
    <x v="1"/>
  </r>
  <r>
    <x v="1275"/>
    <x v="1035"/>
    <x v="3"/>
    <x v="5"/>
    <s v="Cricket"/>
    <x v="1275"/>
    <n v="3"/>
    <n v="1886.37"/>
    <n v="0.2"/>
    <d v="2021-02-23T00:00:00"/>
    <x v="2"/>
    <x v="0"/>
    <n v="4527.2879999999996"/>
    <n v="882.92"/>
    <n v="0.19502183205486401"/>
    <s v="Medium"/>
    <s v="Normal"/>
    <s v="Product_1275"/>
    <n v="2021"/>
    <x v="1"/>
  </r>
  <r>
    <x v="1276"/>
    <x v="1036"/>
    <x v="4"/>
    <x v="1"/>
    <s v="Chair"/>
    <x v="1276"/>
    <n v="2"/>
    <n v="1294.21"/>
    <n v="0.17"/>
    <d v="2021-02-23T00:00:00"/>
    <x v="0"/>
    <x v="1"/>
    <n v="2148.3885999999902"/>
    <n v="236.7"/>
    <n v="0.110175598585843"/>
    <s v="Low"/>
    <s v="Normal"/>
    <s v="Product_1276"/>
    <n v="2021"/>
    <x v="1"/>
  </r>
  <r>
    <x v="1277"/>
    <x v="1037"/>
    <x v="1"/>
    <x v="4"/>
    <s v="Football"/>
    <x v="1277"/>
    <n v="3"/>
    <n v="1715.72"/>
    <n v="0.25"/>
    <d v="2021-02-23T00:00:00"/>
    <x v="0"/>
    <x v="2"/>
    <n v="3860.37"/>
    <n v="403.32"/>
    <n v="0.10447703199434299"/>
    <s v="Low"/>
    <s v="High"/>
    <s v="Product_1277"/>
    <n v="2021"/>
    <x v="1"/>
  </r>
  <r>
    <x v="1278"/>
    <x v="979"/>
    <x v="3"/>
    <x v="0"/>
    <s v="Laptop"/>
    <x v="1278"/>
    <n v="1"/>
    <n v="1996.68"/>
    <n v="0.05"/>
    <d v="2021-02-23T00:00:00"/>
    <x v="0"/>
    <x v="3"/>
    <n v="1896.846"/>
    <n v="243.47"/>
    <n v="0.12835517485341499"/>
    <s v="Low"/>
    <s v="Normal"/>
    <s v="Product_1278"/>
    <n v="2021"/>
    <x v="1"/>
  </r>
  <r>
    <x v="1279"/>
    <x v="1038"/>
    <x v="3"/>
    <x v="2"/>
    <s v="Laptop"/>
    <x v="1279"/>
    <n v="3"/>
    <n v="406.2"/>
    <n v="0.25"/>
    <d v="2021-02-23T00:00:00"/>
    <x v="1"/>
    <x v="3"/>
    <n v="913.94999999999902"/>
    <n v="47.89"/>
    <n v="5.2398927731276398E-2"/>
    <s v="Low"/>
    <s v="High"/>
    <s v="Product_1279"/>
    <n v="2021"/>
    <x v="1"/>
  </r>
  <r>
    <x v="1280"/>
    <x v="74"/>
    <x v="4"/>
    <x v="3"/>
    <s v="Rice"/>
    <x v="1280"/>
    <n v="9"/>
    <n v="1403.58"/>
    <n v="0.17"/>
    <d v="2021-02-23T00:00:00"/>
    <x v="2"/>
    <x v="3"/>
    <n v="10484.7426"/>
    <n v="2556.48"/>
    <n v="0.24382858955450201"/>
    <s v="High"/>
    <s v="Normal"/>
    <s v="Product_1280"/>
    <n v="2021"/>
    <x v="1"/>
  </r>
  <r>
    <x v="1281"/>
    <x v="70"/>
    <x v="3"/>
    <x v="2"/>
    <s v="Snacks"/>
    <x v="1281"/>
    <n v="4"/>
    <n v="1779.62"/>
    <n v="0.08"/>
    <d v="2021-02-23T00:00:00"/>
    <x v="2"/>
    <x v="3"/>
    <n v="6549.0015999999996"/>
    <n v="1024.7"/>
    <n v="0.15646659790096901"/>
    <s v="High"/>
    <s v="Normal"/>
    <s v="Product_1281"/>
    <n v="2021"/>
    <x v="1"/>
  </r>
  <r>
    <x v="1282"/>
    <x v="148"/>
    <x v="1"/>
    <x v="3"/>
    <s v="Snacks"/>
    <x v="1282"/>
    <n v="3"/>
    <n v="1173.08"/>
    <n v="0.08"/>
    <d v="2021-02-23T00:00:00"/>
    <x v="1"/>
    <x v="0"/>
    <n v="3237.7008000000001"/>
    <n v="662.75"/>
    <n v="0.20469772870921199"/>
    <s v="Medium"/>
    <s v="Normal"/>
    <s v="Product_1282"/>
    <n v="2021"/>
    <x v="1"/>
  </r>
  <r>
    <x v="1283"/>
    <x v="1039"/>
    <x v="3"/>
    <x v="2"/>
    <s v="Chair"/>
    <x v="1283"/>
    <n v="8"/>
    <n v="1297.4100000000001"/>
    <n v="0.12"/>
    <d v="2021-02-23T00:00:00"/>
    <x v="0"/>
    <x v="1"/>
    <n v="9133.7664000000004"/>
    <n v="927.72"/>
    <n v="0.101570366415327"/>
    <s v="Medium"/>
    <s v="Normal"/>
    <s v="Product_1283"/>
    <n v="2021"/>
    <x v="1"/>
  </r>
  <r>
    <x v="1284"/>
    <x v="376"/>
    <x v="1"/>
    <x v="0"/>
    <s v="Football"/>
    <x v="1284"/>
    <n v="1"/>
    <n v="844.96"/>
    <n v="0.14000000000000001"/>
    <d v="2021-02-23T00:00:00"/>
    <x v="2"/>
    <x v="3"/>
    <n v="726.66560000000004"/>
    <n v="144.84"/>
    <n v="0.19932139349929301"/>
    <s v="Low"/>
    <s v="Normal"/>
    <s v="Product_1284"/>
    <n v="2021"/>
    <x v="1"/>
  </r>
  <r>
    <x v="1285"/>
    <x v="612"/>
    <x v="4"/>
    <x v="3"/>
    <s v="Snacks"/>
    <x v="1285"/>
    <n v="5"/>
    <n v="1365.78"/>
    <n v="0.02"/>
    <d v="2021-02-23T00:00:00"/>
    <x v="0"/>
    <x v="0"/>
    <n v="6692.3219999999901"/>
    <n v="1093.75"/>
    <n v="0.16343355863629999"/>
    <s v="High"/>
    <s v="Normal"/>
    <s v="Product_1285"/>
    <n v="2021"/>
    <x v="1"/>
  </r>
  <r>
    <x v="1286"/>
    <x v="1040"/>
    <x v="2"/>
    <x v="1"/>
    <s v="Mobile"/>
    <x v="1286"/>
    <n v="1"/>
    <n v="821.38"/>
    <n v="0.25"/>
    <d v="2021-02-23T00:00:00"/>
    <x v="1"/>
    <x v="1"/>
    <n v="616.03499999999997"/>
    <n v="83.06"/>
    <n v="0.13483000154211999"/>
    <s v="Low"/>
    <s v="High"/>
    <s v="Product_1286"/>
    <n v="2021"/>
    <x v="1"/>
  </r>
  <r>
    <x v="1287"/>
    <x v="499"/>
    <x v="3"/>
    <x v="3"/>
    <s v="Cricket"/>
    <x v="1287"/>
    <n v="7"/>
    <n v="979.41"/>
    <n v="0.04"/>
    <d v="2021-02-23T00:00:00"/>
    <x v="0"/>
    <x v="1"/>
    <n v="6581.6351999999997"/>
    <n v="1606.8"/>
    <n v="0.244133859014246"/>
    <s v="High"/>
    <s v="Normal"/>
    <s v="Product_1287"/>
    <n v="2021"/>
    <x v="1"/>
  </r>
  <r>
    <x v="1288"/>
    <x v="1041"/>
    <x v="2"/>
    <x v="5"/>
    <s v="Textbook"/>
    <x v="1288"/>
    <n v="5"/>
    <n v="250.68"/>
    <n v="0.15"/>
    <d v="2021-02-23T00:00:00"/>
    <x v="1"/>
    <x v="2"/>
    <n v="1065.3900000000001"/>
    <n v="158.5"/>
    <n v="0.14877181126160399"/>
    <s v="Low"/>
    <s v="Normal"/>
    <s v="Product_1288"/>
    <n v="2021"/>
    <x v="1"/>
  </r>
  <r>
    <x v="1289"/>
    <x v="18"/>
    <x v="1"/>
    <x v="1"/>
    <s v="Mobile"/>
    <x v="1289"/>
    <n v="2"/>
    <n v="65.23"/>
    <n v="0.11"/>
    <d v="2021-02-23T00:00:00"/>
    <x v="1"/>
    <x v="4"/>
    <n v="116.10939999999999"/>
    <n v="21.07"/>
    <n v="0.18146678907995401"/>
    <s v="Low"/>
    <s v="Normal"/>
    <s v="Product_1289"/>
    <n v="2021"/>
    <x v="1"/>
  </r>
  <r>
    <x v="1290"/>
    <x v="1042"/>
    <x v="3"/>
    <x v="5"/>
    <s v="Shirt"/>
    <x v="1290"/>
    <n v="1"/>
    <n v="157.54"/>
    <n v="0.15"/>
    <d v="2021-02-23T00:00:00"/>
    <x v="0"/>
    <x v="3"/>
    <n v="133.90899999999999"/>
    <n v="7.11"/>
    <n v="5.3095759060257403E-2"/>
    <s v="Low"/>
    <s v="Normal"/>
    <s v="Product_1290"/>
    <n v="2021"/>
    <x v="1"/>
  </r>
  <r>
    <x v="1291"/>
    <x v="1043"/>
    <x v="0"/>
    <x v="2"/>
    <s v="Textbook"/>
    <x v="1291"/>
    <n v="7"/>
    <n v="425.42"/>
    <n v="0.27"/>
    <d v="2021-02-23T00:00:00"/>
    <x v="0"/>
    <x v="0"/>
    <n v="2173.8962000000001"/>
    <n v="239.76"/>
    <n v="0.11029045453044201"/>
    <s v="Low"/>
    <s v="High"/>
    <s v="Product_1291"/>
    <n v="2021"/>
    <x v="1"/>
  </r>
  <r>
    <x v="1292"/>
    <x v="512"/>
    <x v="2"/>
    <x v="1"/>
    <s v="Cricket"/>
    <x v="1292"/>
    <n v="1"/>
    <n v="940.38"/>
    <n v="0.3"/>
    <d v="2021-02-23T00:00:00"/>
    <x v="2"/>
    <x v="1"/>
    <n v="658.26599999999996"/>
    <n v="149.91"/>
    <n v="0.22773468476269501"/>
    <s v="Low"/>
    <s v="High"/>
    <s v="Product_1292"/>
    <n v="2021"/>
    <x v="1"/>
  </r>
  <r>
    <x v="1293"/>
    <x v="1044"/>
    <x v="3"/>
    <x v="2"/>
    <s v="Novel"/>
    <x v="1293"/>
    <n v="3"/>
    <n v="90.94"/>
    <n v="0.01"/>
    <d v="2021-02-23T00:00:00"/>
    <x v="1"/>
    <x v="2"/>
    <n v="270.09179999999998"/>
    <n v="54.5"/>
    <n v="0.20178324554836499"/>
    <s v="Low"/>
    <s v="Normal"/>
    <s v="Product_1293"/>
    <n v="2021"/>
    <x v="1"/>
  </r>
  <r>
    <x v="1294"/>
    <x v="363"/>
    <x v="2"/>
    <x v="4"/>
    <s v="Table"/>
    <x v="1294"/>
    <n v="6"/>
    <n v="354.08"/>
    <n v="0.12"/>
    <d v="2021-02-23T00:00:00"/>
    <x v="0"/>
    <x v="4"/>
    <n v="1869.5424"/>
    <n v="294.17"/>
    <n v="0.15734866457160901"/>
    <s v="Low"/>
    <s v="Normal"/>
    <s v="Product_1294"/>
    <n v="2021"/>
    <x v="1"/>
  </r>
  <r>
    <x v="1295"/>
    <x v="657"/>
    <x v="3"/>
    <x v="2"/>
    <s v="Cricket"/>
    <x v="1295"/>
    <n v="6"/>
    <n v="1573.82"/>
    <n v="0.25"/>
    <d v="2021-02-23T00:00:00"/>
    <x v="0"/>
    <x v="1"/>
    <n v="7082.19"/>
    <n v="1629.13"/>
    <n v="0.23003195339294799"/>
    <s v="High"/>
    <s v="High"/>
    <s v="Product_1295"/>
    <n v="2021"/>
    <x v="1"/>
  </r>
  <r>
    <x v="1296"/>
    <x v="586"/>
    <x v="4"/>
    <x v="2"/>
    <s v="Cricket"/>
    <x v="1296"/>
    <n v="7"/>
    <n v="1536.22"/>
    <n v="0.1"/>
    <d v="2021-02-24T00:00:00"/>
    <x v="2"/>
    <x v="1"/>
    <n v="9678.1859999999997"/>
    <n v="1425.06"/>
    <n v="0.14724453528791401"/>
    <s v="High"/>
    <s v="Normal"/>
    <s v="Product_1296"/>
    <n v="2021"/>
    <x v="1"/>
  </r>
  <r>
    <x v="1297"/>
    <x v="383"/>
    <x v="2"/>
    <x v="5"/>
    <s v="Chair"/>
    <x v="1297"/>
    <n v="1"/>
    <n v="1589.97"/>
    <n v="0.19"/>
    <d v="2021-02-24T00:00:00"/>
    <x v="2"/>
    <x v="3"/>
    <n v="1287.8757000000001"/>
    <n v="210.31"/>
    <n v="0.16329992094734"/>
    <s v="Low"/>
    <s v="Normal"/>
    <s v="Product_1297"/>
    <n v="2021"/>
    <x v="1"/>
  </r>
  <r>
    <x v="1298"/>
    <x v="1045"/>
    <x v="0"/>
    <x v="3"/>
    <s v="Novel"/>
    <x v="1298"/>
    <n v="7"/>
    <n v="1847"/>
    <n v="0.3"/>
    <d v="2021-02-24T00:00:00"/>
    <x v="2"/>
    <x v="4"/>
    <n v="9050.2999999999993"/>
    <n v="1144.23"/>
    <n v="0.126430063091831"/>
    <s v="High"/>
    <s v="High"/>
    <s v="Product_1298"/>
    <n v="2021"/>
    <x v="1"/>
  </r>
  <r>
    <x v="1299"/>
    <x v="1046"/>
    <x v="0"/>
    <x v="4"/>
    <s v="Mobile"/>
    <x v="1299"/>
    <n v="2"/>
    <n v="282.19"/>
    <n v="0.19"/>
    <d v="2021-02-24T00:00:00"/>
    <x v="1"/>
    <x v="4"/>
    <n v="457.14780000000002"/>
    <n v="79.55"/>
    <n v="0.174013743476399"/>
    <s v="Low"/>
    <s v="Normal"/>
    <s v="Product_1299"/>
    <n v="2021"/>
    <x v="1"/>
  </r>
  <r>
    <x v="1300"/>
    <x v="1047"/>
    <x v="1"/>
    <x v="2"/>
    <s v="Football"/>
    <x v="1300"/>
    <n v="6"/>
    <n v="368.12"/>
    <n v="0.03"/>
    <d v="2021-02-24T00:00:00"/>
    <x v="2"/>
    <x v="0"/>
    <n v="2142.4584"/>
    <n v="243.81"/>
    <n v="0.113799175750624"/>
    <s v="Low"/>
    <s v="Normal"/>
    <s v="Product_1300"/>
    <n v="2021"/>
    <x v="1"/>
  </r>
  <r>
    <x v="1301"/>
    <x v="1048"/>
    <x v="3"/>
    <x v="2"/>
    <s v="Rice"/>
    <x v="1301"/>
    <n v="8"/>
    <n v="700.43"/>
    <n v="0.25"/>
    <d v="2021-02-24T00:00:00"/>
    <x v="1"/>
    <x v="2"/>
    <n v="4202.58"/>
    <n v="534.14"/>
    <n v="0.12709811591926901"/>
    <s v="Medium"/>
    <s v="High"/>
    <s v="Product_1301"/>
    <n v="2021"/>
    <x v="1"/>
  </r>
  <r>
    <x v="1302"/>
    <x v="321"/>
    <x v="2"/>
    <x v="4"/>
    <s v="Chair"/>
    <x v="1302"/>
    <n v="5"/>
    <n v="1834.53"/>
    <n v="0.28999999999999998"/>
    <d v="2021-02-24T00:00:00"/>
    <x v="2"/>
    <x v="0"/>
    <n v="6512.5814999999902"/>
    <n v="1584.28"/>
    <n v="0.24326451807167401"/>
    <s v="High"/>
    <s v="High"/>
    <s v="Product_1302"/>
    <n v="2021"/>
    <x v="1"/>
  </r>
  <r>
    <x v="1303"/>
    <x v="654"/>
    <x v="1"/>
    <x v="4"/>
    <s v="Cricket"/>
    <x v="1303"/>
    <n v="3"/>
    <n v="1562.18"/>
    <n v="0.21"/>
    <d v="2021-02-24T00:00:00"/>
    <x v="1"/>
    <x v="2"/>
    <n v="3702.3665999999998"/>
    <n v="267.54000000000002"/>
    <n v="7.2261887842224995E-2"/>
    <s v="Low"/>
    <s v="High"/>
    <s v="Product_1303"/>
    <n v="2021"/>
    <x v="1"/>
  </r>
  <r>
    <x v="1304"/>
    <x v="152"/>
    <x v="2"/>
    <x v="1"/>
    <s v="Rice"/>
    <x v="1304"/>
    <n v="8"/>
    <n v="682.04"/>
    <n v="0.13"/>
    <d v="2021-02-24T00:00:00"/>
    <x v="2"/>
    <x v="0"/>
    <n v="4746.9983999999904"/>
    <n v="337.28"/>
    <n v="7.1051214173571395E-2"/>
    <s v="Low"/>
    <s v="Normal"/>
    <s v="Product_1304"/>
    <n v="2021"/>
    <x v="1"/>
  </r>
  <r>
    <x v="1305"/>
    <x v="1049"/>
    <x v="3"/>
    <x v="5"/>
    <s v="Textbook"/>
    <x v="1305"/>
    <n v="8"/>
    <n v="220.89"/>
    <n v="0.28000000000000003"/>
    <d v="2021-02-24T00:00:00"/>
    <x v="1"/>
    <x v="2"/>
    <n v="1272.3263999999999"/>
    <n v="74.64"/>
    <n v="5.8664191830021001E-2"/>
    <s v="Low"/>
    <s v="High"/>
    <s v="Product_1305"/>
    <n v="2021"/>
    <x v="1"/>
  </r>
  <r>
    <x v="1306"/>
    <x v="1050"/>
    <x v="0"/>
    <x v="4"/>
    <s v="Novel"/>
    <x v="1306"/>
    <n v="4"/>
    <n v="1251.94"/>
    <n v="0.28999999999999998"/>
    <d v="2021-02-24T00:00:00"/>
    <x v="2"/>
    <x v="3"/>
    <n v="3555.5095999999999"/>
    <n v="405.36"/>
    <n v="0.114008973565983"/>
    <s v="Low"/>
    <s v="High"/>
    <s v="Product_1306"/>
    <n v="2021"/>
    <x v="1"/>
  </r>
  <r>
    <x v="1307"/>
    <x v="1051"/>
    <x v="4"/>
    <x v="4"/>
    <s v="Textbook"/>
    <x v="1307"/>
    <n v="8"/>
    <n v="550.79999999999995"/>
    <n v="0.28000000000000003"/>
    <d v="2021-02-24T00:00:00"/>
    <x v="2"/>
    <x v="2"/>
    <n v="3172.6079999999902"/>
    <n v="411.32"/>
    <n v="0.12964728072298901"/>
    <s v="Low"/>
    <s v="High"/>
    <s v="Product_1307"/>
    <n v="2021"/>
    <x v="1"/>
  </r>
  <r>
    <x v="1308"/>
    <x v="1052"/>
    <x v="0"/>
    <x v="0"/>
    <s v="Shoes"/>
    <x v="1308"/>
    <n v="5"/>
    <n v="1085.75"/>
    <n v="0.12"/>
    <d v="2021-02-24T00:00:00"/>
    <x v="0"/>
    <x v="0"/>
    <n v="4777.3"/>
    <n v="329.17"/>
    <n v="6.8902936805308401E-2"/>
    <s v="Low"/>
    <s v="Normal"/>
    <s v="Product_1308"/>
    <n v="2021"/>
    <x v="1"/>
  </r>
  <r>
    <x v="1309"/>
    <x v="1053"/>
    <x v="1"/>
    <x v="3"/>
    <s v="Rice"/>
    <x v="1309"/>
    <n v="5"/>
    <n v="1886.52"/>
    <n v="0.24"/>
    <d v="2021-02-24T00:00:00"/>
    <x v="1"/>
    <x v="4"/>
    <n v="7168.7759999999998"/>
    <n v="1145.76"/>
    <n v="0.159826447360051"/>
    <s v="High"/>
    <s v="High"/>
    <s v="Product_1309"/>
    <n v="2021"/>
    <x v="1"/>
  </r>
  <r>
    <x v="1310"/>
    <x v="521"/>
    <x v="4"/>
    <x v="4"/>
    <s v="Laptop"/>
    <x v="1310"/>
    <n v="3"/>
    <n v="1166.5999999999999"/>
    <n v="0.2"/>
    <d v="2021-02-24T00:00:00"/>
    <x v="0"/>
    <x v="1"/>
    <n v="2799.84"/>
    <n v="466.62"/>
    <n v="0.166659523401337"/>
    <s v="Low"/>
    <s v="Normal"/>
    <s v="Product_1310"/>
    <n v="2021"/>
    <x v="1"/>
  </r>
  <r>
    <x v="1311"/>
    <x v="1054"/>
    <x v="1"/>
    <x v="5"/>
    <s v="Chair"/>
    <x v="1311"/>
    <n v="7"/>
    <n v="1851.48"/>
    <n v="0.05"/>
    <d v="2021-02-24T00:00:00"/>
    <x v="1"/>
    <x v="2"/>
    <n v="12312.342000000001"/>
    <n v="2465"/>
    <n v="0.20020561482129101"/>
    <s v="High"/>
    <s v="Normal"/>
    <s v="Product_1311"/>
    <n v="2021"/>
    <x v="1"/>
  </r>
  <r>
    <x v="1312"/>
    <x v="924"/>
    <x v="3"/>
    <x v="3"/>
    <s v="Chair"/>
    <x v="1312"/>
    <n v="9"/>
    <n v="816.43"/>
    <n v="0.16"/>
    <d v="2021-02-24T00:00:00"/>
    <x v="0"/>
    <x v="2"/>
    <n v="6172.2107999999998"/>
    <n v="1513.39"/>
    <n v="0.24519415312257301"/>
    <s v="High"/>
    <s v="Normal"/>
    <s v="Product_1312"/>
    <n v="2021"/>
    <x v="1"/>
  </r>
  <r>
    <x v="1313"/>
    <x v="1055"/>
    <x v="4"/>
    <x v="3"/>
    <s v="Laptop"/>
    <x v="1313"/>
    <n v="9"/>
    <n v="1285.04"/>
    <n v="0.22"/>
    <d v="2021-02-24T00:00:00"/>
    <x v="2"/>
    <x v="4"/>
    <n v="9020.9807999999994"/>
    <n v="1568.48"/>
    <n v="0.173870229277065"/>
    <s v="High"/>
    <s v="High"/>
    <s v="Product_1313"/>
    <n v="2021"/>
    <x v="1"/>
  </r>
  <r>
    <x v="1314"/>
    <x v="1056"/>
    <x v="1"/>
    <x v="2"/>
    <s v="Shoes"/>
    <x v="1314"/>
    <n v="1"/>
    <n v="1793.09"/>
    <n v="0.27"/>
    <d v="2021-02-24T00:00:00"/>
    <x v="0"/>
    <x v="3"/>
    <n v="1308.9557"/>
    <n v="94.68"/>
    <n v="7.2332470839158294E-2"/>
    <s v="Low"/>
    <s v="High"/>
    <s v="Product_1314"/>
    <n v="2021"/>
    <x v="1"/>
  </r>
  <r>
    <x v="1315"/>
    <x v="1015"/>
    <x v="3"/>
    <x v="2"/>
    <s v="Snacks"/>
    <x v="1315"/>
    <n v="1"/>
    <n v="1196.58"/>
    <n v="0.26"/>
    <d v="2021-02-24T00:00:00"/>
    <x v="2"/>
    <x v="0"/>
    <n v="885.46919999999898"/>
    <n v="59.95"/>
    <n v="6.7704218283369005E-2"/>
    <s v="Low"/>
    <s v="High"/>
    <s v="Product_1315"/>
    <n v="2021"/>
    <x v="1"/>
  </r>
  <r>
    <x v="1316"/>
    <x v="1057"/>
    <x v="0"/>
    <x v="2"/>
    <s v="Snacks"/>
    <x v="1316"/>
    <n v="5"/>
    <n v="1249.05"/>
    <n v="0.05"/>
    <d v="2021-02-24T00:00:00"/>
    <x v="1"/>
    <x v="3"/>
    <n v="5932.9874999999902"/>
    <n v="1219.28"/>
    <n v="0.20550860759440401"/>
    <s v="High"/>
    <s v="Normal"/>
    <s v="Product_1316"/>
    <n v="2021"/>
    <x v="1"/>
  </r>
  <r>
    <x v="1317"/>
    <x v="375"/>
    <x v="3"/>
    <x v="2"/>
    <s v="Snacks"/>
    <x v="1317"/>
    <n v="1"/>
    <n v="1446.8"/>
    <n v="0.15"/>
    <d v="2021-02-24T00:00:00"/>
    <x v="2"/>
    <x v="2"/>
    <n v="1229.78"/>
    <n v="221.44"/>
    <n v="0.18006472702434601"/>
    <s v="Low"/>
    <s v="Normal"/>
    <s v="Product_1317"/>
    <n v="2021"/>
    <x v="1"/>
  </r>
  <r>
    <x v="1318"/>
    <x v="1058"/>
    <x v="2"/>
    <x v="0"/>
    <s v="Snacks"/>
    <x v="1318"/>
    <n v="4"/>
    <n v="1770.11"/>
    <n v="0.14000000000000001"/>
    <d v="2021-02-24T00:00:00"/>
    <x v="0"/>
    <x v="2"/>
    <n v="6089.1783999999998"/>
    <n v="501.64"/>
    <n v="8.2382214323035802E-2"/>
    <s v="Medium"/>
    <s v="Normal"/>
    <s v="Product_1318"/>
    <n v="2021"/>
    <x v="1"/>
  </r>
  <r>
    <x v="1319"/>
    <x v="1059"/>
    <x v="3"/>
    <x v="4"/>
    <s v="Mobile"/>
    <x v="1319"/>
    <n v="1"/>
    <n v="221.95"/>
    <n v="0.27"/>
    <d v="2021-02-24T00:00:00"/>
    <x v="1"/>
    <x v="3"/>
    <n v="162.02349999999899"/>
    <n v="16.309999999999999"/>
    <n v="0.100664409792407"/>
    <s v="Low"/>
    <s v="High"/>
    <s v="Product_1319"/>
    <n v="2021"/>
    <x v="1"/>
  </r>
  <r>
    <x v="1320"/>
    <x v="1044"/>
    <x v="3"/>
    <x v="2"/>
    <s v="Laptop"/>
    <x v="1320"/>
    <n v="2"/>
    <n v="706.88"/>
    <n v="0"/>
    <d v="2021-02-25T00:00:00"/>
    <x v="0"/>
    <x v="0"/>
    <n v="1413.76"/>
    <n v="282.82"/>
    <n v="0.20004809868718901"/>
    <s v="Low"/>
    <s v="Normal"/>
    <s v="Product_1320"/>
    <n v="2021"/>
    <x v="1"/>
  </r>
  <r>
    <x v="1321"/>
    <x v="1060"/>
    <x v="2"/>
    <x v="1"/>
    <s v="Textbook"/>
    <x v="1321"/>
    <n v="2"/>
    <n v="825.49"/>
    <n v="0.22"/>
    <d v="2021-02-25T00:00:00"/>
    <x v="2"/>
    <x v="2"/>
    <n v="1287.7644"/>
    <n v="210.2"/>
    <n v="0.16322861542064701"/>
    <s v="Low"/>
    <s v="High"/>
    <s v="Product_1321"/>
    <n v="2021"/>
    <x v="1"/>
  </r>
  <r>
    <x v="1322"/>
    <x v="477"/>
    <x v="1"/>
    <x v="2"/>
    <s v="Shoes"/>
    <x v="1322"/>
    <n v="4"/>
    <n v="1823.93"/>
    <n v="0.19"/>
    <d v="2021-02-25T00:00:00"/>
    <x v="2"/>
    <x v="2"/>
    <n v="5909.5331999999999"/>
    <n v="986.89"/>
    <n v="0.16699965405050901"/>
    <s v="Medium"/>
    <s v="Normal"/>
    <s v="Product_1322"/>
    <n v="2021"/>
    <x v="1"/>
  </r>
  <r>
    <x v="1323"/>
    <x v="1061"/>
    <x v="1"/>
    <x v="4"/>
    <s v="Textbook"/>
    <x v="1323"/>
    <n v="8"/>
    <n v="1914.22"/>
    <n v="0.28000000000000003"/>
    <d v="2021-02-25T00:00:00"/>
    <x v="0"/>
    <x v="3"/>
    <n v="11025.9072"/>
    <n v="1014.4"/>
    <n v="9.2001499885651095E-2"/>
    <s v="High"/>
    <s v="High"/>
    <s v="Product_1323"/>
    <n v="2021"/>
    <x v="1"/>
  </r>
  <r>
    <x v="1324"/>
    <x v="1062"/>
    <x v="3"/>
    <x v="2"/>
    <s v="Cricket"/>
    <x v="1324"/>
    <n v="2"/>
    <n v="284.74"/>
    <n v="0.14000000000000001"/>
    <d v="2021-02-25T00:00:00"/>
    <x v="1"/>
    <x v="1"/>
    <n v="489.75279999999998"/>
    <n v="86.1"/>
    <n v="0.175802976522033"/>
    <s v="Low"/>
    <s v="Normal"/>
    <s v="Product_1324"/>
    <n v="2021"/>
    <x v="1"/>
  </r>
  <r>
    <x v="1325"/>
    <x v="1011"/>
    <x v="2"/>
    <x v="0"/>
    <s v="Shirt"/>
    <x v="1325"/>
    <n v="9"/>
    <n v="282.26"/>
    <n v="0.2"/>
    <d v="2021-02-25T00:00:00"/>
    <x v="0"/>
    <x v="4"/>
    <n v="2032.2719999999999"/>
    <n v="414.84"/>
    <n v="0.20412621932497199"/>
    <s v="Low"/>
    <s v="Normal"/>
    <s v="Product_1325"/>
    <n v="2021"/>
    <x v="1"/>
  </r>
  <r>
    <x v="1326"/>
    <x v="1063"/>
    <x v="2"/>
    <x v="5"/>
    <s v="Chair"/>
    <x v="1326"/>
    <n v="9"/>
    <n v="1872.98"/>
    <n v="0.28999999999999998"/>
    <d v="2021-02-25T00:00:00"/>
    <x v="2"/>
    <x v="2"/>
    <n v="11968.342199999999"/>
    <n v="2717.42"/>
    <n v="0.227050660366312"/>
    <s v="High"/>
    <s v="High"/>
    <s v="Product_1326"/>
    <n v="2021"/>
    <x v="1"/>
  </r>
  <r>
    <x v="1327"/>
    <x v="666"/>
    <x v="0"/>
    <x v="5"/>
    <s v="Rice"/>
    <x v="1327"/>
    <n v="2"/>
    <n v="626.76"/>
    <n v="0.22"/>
    <d v="2021-02-25T00:00:00"/>
    <x v="1"/>
    <x v="0"/>
    <n v="977.74559999999997"/>
    <n v="192.95"/>
    <n v="0.19734172160938401"/>
    <s v="Low"/>
    <s v="High"/>
    <s v="Product_1327"/>
    <n v="2021"/>
    <x v="1"/>
  </r>
  <r>
    <x v="1328"/>
    <x v="1064"/>
    <x v="1"/>
    <x v="4"/>
    <s v="Snacks"/>
    <x v="1328"/>
    <n v="1"/>
    <n v="521.54"/>
    <n v="0.02"/>
    <d v="2021-02-25T00:00:00"/>
    <x v="0"/>
    <x v="1"/>
    <n v="511.10919999999902"/>
    <n v="84.47"/>
    <n v="0.16526800926299101"/>
    <s v="Low"/>
    <s v="Normal"/>
    <s v="Product_1328"/>
    <n v="2021"/>
    <x v="1"/>
  </r>
  <r>
    <x v="1329"/>
    <x v="1065"/>
    <x v="4"/>
    <x v="5"/>
    <s v="Rice"/>
    <x v="1329"/>
    <n v="9"/>
    <n v="119.46"/>
    <n v="0.05"/>
    <d v="2021-02-25T00:00:00"/>
    <x v="2"/>
    <x v="3"/>
    <n v="1021.38299999999"/>
    <n v="188.6"/>
    <n v="0.18465159494528699"/>
    <s v="Low"/>
    <s v="Normal"/>
    <s v="Product_1329"/>
    <n v="2021"/>
    <x v="1"/>
  </r>
  <r>
    <x v="1330"/>
    <x v="1066"/>
    <x v="1"/>
    <x v="5"/>
    <s v="Shirt"/>
    <x v="1330"/>
    <n v="2"/>
    <n v="587.41"/>
    <n v="0.25"/>
    <d v="2021-02-25T00:00:00"/>
    <x v="1"/>
    <x v="3"/>
    <n v="881.11500000000001"/>
    <n v="129.54"/>
    <n v="0.14701826662807899"/>
    <s v="Low"/>
    <s v="High"/>
    <s v="Product_1330"/>
    <n v="2021"/>
    <x v="1"/>
  </r>
  <r>
    <x v="1331"/>
    <x v="1067"/>
    <x v="1"/>
    <x v="1"/>
    <s v="Chair"/>
    <x v="1331"/>
    <n v="8"/>
    <n v="1402.38"/>
    <n v="0.1"/>
    <d v="2021-02-25T00:00:00"/>
    <x v="0"/>
    <x v="0"/>
    <n v="10097.136"/>
    <n v="963.06"/>
    <n v="9.53795214801504E-2"/>
    <s v="Medium"/>
    <s v="Normal"/>
    <s v="Product_1331"/>
    <n v="2021"/>
    <x v="1"/>
  </r>
  <r>
    <x v="1332"/>
    <x v="1068"/>
    <x v="0"/>
    <x v="4"/>
    <s v="Table"/>
    <x v="1332"/>
    <n v="3"/>
    <n v="880.77"/>
    <n v="0.21"/>
    <d v="2021-02-25T00:00:00"/>
    <x v="1"/>
    <x v="1"/>
    <n v="2087.4249"/>
    <n v="472.68"/>
    <n v="0.22644167941083801"/>
    <s v="Low"/>
    <s v="High"/>
    <s v="Product_1332"/>
    <n v="2021"/>
    <x v="1"/>
  </r>
  <r>
    <x v="1333"/>
    <x v="1069"/>
    <x v="4"/>
    <x v="4"/>
    <s v="Textbook"/>
    <x v="1333"/>
    <n v="1"/>
    <n v="1057.9000000000001"/>
    <n v="0.21"/>
    <d v="2021-02-25T00:00:00"/>
    <x v="2"/>
    <x v="0"/>
    <n v="835.74099999999999"/>
    <n v="130.81"/>
    <n v="0.15651978304283301"/>
    <s v="Low"/>
    <s v="High"/>
    <s v="Product_1333"/>
    <n v="2021"/>
    <x v="1"/>
  </r>
  <r>
    <x v="1334"/>
    <x v="575"/>
    <x v="0"/>
    <x v="5"/>
    <s v="Football"/>
    <x v="1334"/>
    <n v="1"/>
    <n v="1838.73"/>
    <n v="0.3"/>
    <d v="2021-02-25T00:00:00"/>
    <x v="0"/>
    <x v="2"/>
    <n v="1287.1109999999901"/>
    <n v="217.35"/>
    <n v="0.16886655463281899"/>
    <s v="Low"/>
    <s v="High"/>
    <s v="Product_1334"/>
    <n v="2021"/>
    <x v="1"/>
  </r>
  <r>
    <x v="1335"/>
    <x v="726"/>
    <x v="4"/>
    <x v="5"/>
    <s v="Shoes"/>
    <x v="1335"/>
    <n v="2"/>
    <n v="273.64999999999998"/>
    <n v="0.14000000000000001"/>
    <d v="2021-02-25T00:00:00"/>
    <x v="0"/>
    <x v="1"/>
    <n v="470.67799999999897"/>
    <n v="116.74"/>
    <n v="0.248025189195162"/>
    <s v="Low"/>
    <s v="Normal"/>
    <s v="Product_1335"/>
    <n v="2021"/>
    <x v="1"/>
  </r>
  <r>
    <x v="1336"/>
    <x v="1070"/>
    <x v="3"/>
    <x v="5"/>
    <s v="Mobile"/>
    <x v="1336"/>
    <n v="7"/>
    <n v="188.92"/>
    <n v="0.22"/>
    <d v="2021-02-25T00:00:00"/>
    <x v="2"/>
    <x v="4"/>
    <n v="1031.5031999999901"/>
    <n v="254.78"/>
    <n v="0.24699874901018501"/>
    <s v="Low"/>
    <s v="High"/>
    <s v="Product_1336"/>
    <n v="2021"/>
    <x v="1"/>
  </r>
  <r>
    <x v="1337"/>
    <x v="1071"/>
    <x v="4"/>
    <x v="3"/>
    <s v="Rice"/>
    <x v="1337"/>
    <n v="6"/>
    <n v="1711.26"/>
    <n v="0.01"/>
    <d v="2021-02-25T00:00:00"/>
    <x v="2"/>
    <x v="4"/>
    <n v="10164.884399999901"/>
    <n v="1700.2"/>
    <n v="0.16726210875551301"/>
    <s v="High"/>
    <s v="Normal"/>
    <s v="Product_1337"/>
    <n v="2021"/>
    <x v="1"/>
  </r>
  <r>
    <x v="1338"/>
    <x v="1072"/>
    <x v="0"/>
    <x v="0"/>
    <s v="Snacks"/>
    <x v="1338"/>
    <n v="2"/>
    <n v="1560.97"/>
    <n v="0.14000000000000001"/>
    <d v="2021-02-25T00:00:00"/>
    <x v="2"/>
    <x v="0"/>
    <n v="2684.8683999999998"/>
    <n v="152.47999999999999"/>
    <n v="5.6792355260317402E-2"/>
    <s v="Low"/>
    <s v="Normal"/>
    <s v="Product_1338"/>
    <n v="2021"/>
    <x v="1"/>
  </r>
  <r>
    <x v="1339"/>
    <x v="1073"/>
    <x v="1"/>
    <x v="2"/>
    <s v="Laptop"/>
    <x v="1339"/>
    <n v="4"/>
    <n v="564.28"/>
    <n v="0.06"/>
    <d v="2021-02-25T00:00:00"/>
    <x v="0"/>
    <x v="4"/>
    <n v="2121.6927999999998"/>
    <n v="274.19"/>
    <n v="0.12923171535483399"/>
    <s v="Low"/>
    <s v="Normal"/>
    <s v="Product_1339"/>
    <n v="2021"/>
    <x v="1"/>
  </r>
  <r>
    <x v="1340"/>
    <x v="1074"/>
    <x v="4"/>
    <x v="0"/>
    <s v="Rice"/>
    <x v="1340"/>
    <n v="2"/>
    <n v="682.26"/>
    <n v="0.25"/>
    <d v="2021-02-25T00:00:00"/>
    <x v="2"/>
    <x v="0"/>
    <n v="1023.39"/>
    <n v="243.01"/>
    <n v="0.23745590635046299"/>
    <s v="Low"/>
    <s v="High"/>
    <s v="Product_1340"/>
    <n v="2021"/>
    <x v="1"/>
  </r>
  <r>
    <x v="1341"/>
    <x v="1073"/>
    <x v="4"/>
    <x v="4"/>
    <s v="Chair"/>
    <x v="1341"/>
    <n v="1"/>
    <n v="655.04"/>
    <n v="0.25"/>
    <d v="2021-02-25T00:00:00"/>
    <x v="0"/>
    <x v="2"/>
    <n v="491.28"/>
    <n v="52.89"/>
    <n v="0.107657547630679"/>
    <s v="Low"/>
    <s v="High"/>
    <s v="Product_1341"/>
    <n v="2021"/>
    <x v="1"/>
  </r>
  <r>
    <x v="1342"/>
    <x v="1075"/>
    <x v="2"/>
    <x v="1"/>
    <s v="Table"/>
    <x v="1342"/>
    <n v="3"/>
    <n v="1313.23"/>
    <n v="7.0000000000000007E-2"/>
    <d v="2021-02-25T00:00:00"/>
    <x v="0"/>
    <x v="2"/>
    <n v="3663.9116999999901"/>
    <n v="915.44"/>
    <n v="0.249853182870101"/>
    <s v="Medium"/>
    <s v="Normal"/>
    <s v="Product_1342"/>
    <n v="2021"/>
    <x v="1"/>
  </r>
  <r>
    <x v="1343"/>
    <x v="1076"/>
    <x v="1"/>
    <x v="2"/>
    <s v="Shoes"/>
    <x v="1343"/>
    <n v="4"/>
    <n v="169.36"/>
    <n v="0.1"/>
    <d v="2021-02-25T00:00:00"/>
    <x v="1"/>
    <x v="0"/>
    <n v="609.69600000000003"/>
    <n v="40.770000000000003"/>
    <n v="6.6869390647142202E-2"/>
    <s v="Low"/>
    <s v="Normal"/>
    <s v="Product_1343"/>
    <n v="2021"/>
    <x v="1"/>
  </r>
  <r>
    <x v="1344"/>
    <x v="1077"/>
    <x v="3"/>
    <x v="1"/>
    <s v="Laptop"/>
    <x v="1344"/>
    <n v="5"/>
    <n v="1004.33"/>
    <n v="0.21"/>
    <d v="2021-02-26T00:00:00"/>
    <x v="2"/>
    <x v="2"/>
    <n v="3967.1035000000002"/>
    <n v="649.11"/>
    <n v="0.16362315729851801"/>
    <s v="Medium"/>
    <s v="High"/>
    <s v="Product_1344"/>
    <n v="2021"/>
    <x v="1"/>
  </r>
  <r>
    <x v="1345"/>
    <x v="1078"/>
    <x v="0"/>
    <x v="3"/>
    <s v="Football"/>
    <x v="1345"/>
    <n v="5"/>
    <n v="311.05"/>
    <n v="0.22"/>
    <d v="2021-02-26T00:00:00"/>
    <x v="2"/>
    <x v="4"/>
    <n v="1213.095"/>
    <n v="185.71"/>
    <n v="0.15308776311830499"/>
    <s v="Low"/>
    <s v="High"/>
    <s v="Product_1345"/>
    <n v="2021"/>
    <x v="1"/>
  </r>
  <r>
    <x v="1346"/>
    <x v="1079"/>
    <x v="3"/>
    <x v="4"/>
    <s v="Chair"/>
    <x v="1346"/>
    <n v="7"/>
    <n v="1648.49"/>
    <n v="0.2"/>
    <d v="2021-02-26T00:00:00"/>
    <x v="1"/>
    <x v="2"/>
    <n v="9231.5439999999999"/>
    <n v="933.04"/>
    <n v="0.10107085011998"/>
    <s v="Medium"/>
    <s v="Normal"/>
    <s v="Product_1346"/>
    <n v="2021"/>
    <x v="1"/>
  </r>
  <r>
    <x v="1347"/>
    <x v="1080"/>
    <x v="1"/>
    <x v="3"/>
    <s v="Table"/>
    <x v="1347"/>
    <n v="8"/>
    <n v="792.29"/>
    <n v="0.3"/>
    <d v="2021-02-26T00:00:00"/>
    <x v="0"/>
    <x v="4"/>
    <n v="4436.8239999999996"/>
    <n v="1063.5999999999999"/>
    <n v="0.23972102567061501"/>
    <s v="High"/>
    <s v="High"/>
    <s v="Product_1347"/>
    <n v="2021"/>
    <x v="1"/>
  </r>
  <r>
    <x v="1348"/>
    <x v="1081"/>
    <x v="4"/>
    <x v="4"/>
    <s v="Laptop"/>
    <x v="1348"/>
    <n v="9"/>
    <n v="1078.77"/>
    <n v="0.26"/>
    <d v="2021-02-26T00:00:00"/>
    <x v="0"/>
    <x v="4"/>
    <n v="7184.6081999999997"/>
    <n v="1248.93"/>
    <n v="0.17383411387694001"/>
    <s v="High"/>
    <s v="High"/>
    <s v="Product_1348"/>
    <n v="2021"/>
    <x v="1"/>
  </r>
  <r>
    <x v="1349"/>
    <x v="1082"/>
    <x v="4"/>
    <x v="1"/>
    <s v="Football"/>
    <x v="1349"/>
    <n v="7"/>
    <n v="107.17"/>
    <n v="0.13"/>
    <d v="2021-02-26T00:00:00"/>
    <x v="0"/>
    <x v="3"/>
    <n v="652.6653"/>
    <n v="62.69"/>
    <n v="9.6052295104397306E-2"/>
    <s v="Low"/>
    <s v="Normal"/>
    <s v="Product_1349"/>
    <n v="2021"/>
    <x v="1"/>
  </r>
  <r>
    <x v="1350"/>
    <x v="1083"/>
    <x v="1"/>
    <x v="1"/>
    <s v="Rice"/>
    <x v="1350"/>
    <n v="5"/>
    <n v="163.62"/>
    <n v="0.1"/>
    <d v="2021-02-26T00:00:00"/>
    <x v="2"/>
    <x v="2"/>
    <n v="736.29"/>
    <n v="93.37"/>
    <n v="0.126811446576756"/>
    <s v="Low"/>
    <s v="Normal"/>
    <s v="Product_1350"/>
    <n v="2021"/>
    <x v="1"/>
  </r>
  <r>
    <x v="1351"/>
    <x v="304"/>
    <x v="4"/>
    <x v="1"/>
    <s v="Chair"/>
    <x v="1351"/>
    <n v="9"/>
    <n v="1366.36"/>
    <n v="0.18"/>
    <d v="2021-02-26T00:00:00"/>
    <x v="0"/>
    <x v="2"/>
    <n v="10083.736800000001"/>
    <n v="1958.72"/>
    <n v="0.19424545075393099"/>
    <s v="High"/>
    <s v="Normal"/>
    <s v="Product_1351"/>
    <n v="2021"/>
    <x v="1"/>
  </r>
  <r>
    <x v="1352"/>
    <x v="1084"/>
    <x v="4"/>
    <x v="4"/>
    <s v="Textbook"/>
    <x v="1352"/>
    <n v="8"/>
    <n v="1545.2"/>
    <n v="0.25"/>
    <d v="2021-02-26T00:00:00"/>
    <x v="1"/>
    <x v="0"/>
    <n v="9271.2000000000007"/>
    <n v="1015.56"/>
    <n v="0.109539218224178"/>
    <s v="High"/>
    <s v="High"/>
    <s v="Product_1352"/>
    <n v="2021"/>
    <x v="1"/>
  </r>
  <r>
    <x v="1353"/>
    <x v="169"/>
    <x v="4"/>
    <x v="5"/>
    <s v="Novel"/>
    <x v="1353"/>
    <n v="9"/>
    <n v="1434.57"/>
    <n v="0.14000000000000001"/>
    <d v="2021-02-26T00:00:00"/>
    <x v="0"/>
    <x v="0"/>
    <n v="11103.5718"/>
    <n v="2508.5300000000002"/>
    <n v="0.22592099598077101"/>
    <s v="High"/>
    <s v="Normal"/>
    <s v="Product_1353"/>
    <n v="2021"/>
    <x v="1"/>
  </r>
  <r>
    <x v="1354"/>
    <x v="1085"/>
    <x v="0"/>
    <x v="1"/>
    <s v="Cricket"/>
    <x v="1354"/>
    <n v="8"/>
    <n v="1487.19"/>
    <n v="0.22"/>
    <d v="2021-02-26T00:00:00"/>
    <x v="2"/>
    <x v="1"/>
    <n v="9280.0655999999999"/>
    <n v="771.5"/>
    <n v="8.3135188182290404E-2"/>
    <s v="Medium"/>
    <s v="High"/>
    <s v="Product_1354"/>
    <n v="2021"/>
    <x v="1"/>
  </r>
  <r>
    <x v="1355"/>
    <x v="1042"/>
    <x v="0"/>
    <x v="3"/>
    <s v="Novel"/>
    <x v="1355"/>
    <n v="6"/>
    <n v="254.01"/>
    <n v="0.01"/>
    <d v="2021-02-26T00:00:00"/>
    <x v="2"/>
    <x v="4"/>
    <n v="1508.8193999999901"/>
    <n v="155.26"/>
    <n v="0.10290164614797601"/>
    <s v="Low"/>
    <s v="Normal"/>
    <s v="Product_1355"/>
    <n v="2021"/>
    <x v="1"/>
  </r>
  <r>
    <x v="1356"/>
    <x v="1086"/>
    <x v="2"/>
    <x v="2"/>
    <s v="Football"/>
    <x v="1356"/>
    <n v="4"/>
    <n v="1402.23"/>
    <n v="0.28000000000000003"/>
    <d v="2021-02-26T00:00:00"/>
    <x v="0"/>
    <x v="3"/>
    <n v="4038.4223999999999"/>
    <n v="318.95"/>
    <n v="7.8978860656081895E-2"/>
    <s v="Low"/>
    <s v="High"/>
    <s v="Product_1356"/>
    <n v="2021"/>
    <x v="1"/>
  </r>
  <r>
    <x v="1357"/>
    <x v="1087"/>
    <x v="3"/>
    <x v="4"/>
    <s v="Table"/>
    <x v="1357"/>
    <n v="9"/>
    <n v="404.41"/>
    <n v="0.23"/>
    <d v="2021-02-26T00:00:00"/>
    <x v="0"/>
    <x v="4"/>
    <n v="2802.5612999999998"/>
    <n v="198.52"/>
    <n v="7.0835203497600599E-2"/>
    <s v="Low"/>
    <s v="High"/>
    <s v="Product_1357"/>
    <n v="2021"/>
    <x v="1"/>
  </r>
  <r>
    <x v="1358"/>
    <x v="1088"/>
    <x v="1"/>
    <x v="3"/>
    <s v="Cricket"/>
    <x v="1358"/>
    <n v="9"/>
    <n v="241.13"/>
    <n v="0.12"/>
    <d v="2021-02-26T00:00:00"/>
    <x v="2"/>
    <x v="2"/>
    <n v="1909.7496000000001"/>
    <n v="210.19"/>
    <n v="0.110061549430355"/>
    <s v="Low"/>
    <s v="Normal"/>
    <s v="Product_1358"/>
    <n v="2021"/>
    <x v="1"/>
  </r>
  <r>
    <x v="1359"/>
    <x v="1089"/>
    <x v="1"/>
    <x v="0"/>
    <s v="Cricket"/>
    <x v="1359"/>
    <n v="9"/>
    <n v="1526.46"/>
    <n v="0.12"/>
    <d v="2021-02-26T00:00:00"/>
    <x v="0"/>
    <x v="1"/>
    <n v="12089.5631999999"/>
    <n v="3020.41"/>
    <n v="0.249836156197936"/>
    <s v="High"/>
    <s v="Normal"/>
    <s v="Product_1359"/>
    <n v="2021"/>
    <x v="1"/>
  </r>
  <r>
    <x v="1360"/>
    <x v="1090"/>
    <x v="1"/>
    <x v="0"/>
    <s v="Mobile"/>
    <x v="1360"/>
    <n v="3"/>
    <n v="1784.34"/>
    <n v="0.03"/>
    <d v="2021-02-26T00:00:00"/>
    <x v="1"/>
    <x v="4"/>
    <n v="5192.42939999999"/>
    <n v="357.58"/>
    <n v="6.8865645048539398E-2"/>
    <s v="Low"/>
    <s v="Normal"/>
    <s v="Product_1360"/>
    <n v="2021"/>
    <x v="1"/>
  </r>
  <r>
    <x v="1361"/>
    <x v="1091"/>
    <x v="2"/>
    <x v="2"/>
    <s v="Table"/>
    <x v="1361"/>
    <n v="3"/>
    <n v="1447.58"/>
    <n v="0.24"/>
    <d v="2021-02-26T00:00:00"/>
    <x v="2"/>
    <x v="1"/>
    <n v="3300.4823999999999"/>
    <n v="305.63"/>
    <n v="9.2601614842727206E-2"/>
    <s v="Low"/>
    <s v="High"/>
    <s v="Product_1361"/>
    <n v="2021"/>
    <x v="1"/>
  </r>
  <r>
    <x v="1362"/>
    <x v="1092"/>
    <x v="0"/>
    <x v="5"/>
    <s v="Cricket"/>
    <x v="1362"/>
    <n v="6"/>
    <n v="1620.87"/>
    <n v="0.23"/>
    <d v="2021-02-26T00:00:00"/>
    <x v="0"/>
    <x v="4"/>
    <n v="7488.4193999999998"/>
    <n v="781.22"/>
    <n v="0.104323750883932"/>
    <s v="Medium"/>
    <s v="High"/>
    <s v="Product_1362"/>
    <n v="2021"/>
    <x v="1"/>
  </r>
  <r>
    <x v="1363"/>
    <x v="306"/>
    <x v="2"/>
    <x v="1"/>
    <s v="Rice"/>
    <x v="1363"/>
    <n v="6"/>
    <n v="1982.62"/>
    <n v="0.19"/>
    <d v="2021-02-26T00:00:00"/>
    <x v="0"/>
    <x v="2"/>
    <n v="9635.5331999999999"/>
    <n v="1674.91"/>
    <n v="0.17382639499389599"/>
    <s v="High"/>
    <s v="Normal"/>
    <s v="Product_1363"/>
    <n v="2021"/>
    <x v="1"/>
  </r>
  <r>
    <x v="1364"/>
    <x v="1093"/>
    <x v="1"/>
    <x v="4"/>
    <s v="Chair"/>
    <x v="1364"/>
    <n v="6"/>
    <n v="312.77"/>
    <n v="0.03"/>
    <d v="2021-02-26T00:00:00"/>
    <x v="0"/>
    <x v="2"/>
    <n v="1820.32139999999"/>
    <n v="362.37"/>
    <n v="0.19906924128893"/>
    <s v="Low"/>
    <s v="Normal"/>
    <s v="Product_1364"/>
    <n v="2021"/>
    <x v="1"/>
  </r>
  <r>
    <x v="1365"/>
    <x v="238"/>
    <x v="3"/>
    <x v="3"/>
    <s v="Chair"/>
    <x v="1365"/>
    <n v="5"/>
    <n v="1932.05"/>
    <n v="0.08"/>
    <d v="2021-02-26T00:00:00"/>
    <x v="1"/>
    <x v="4"/>
    <n v="8887.43"/>
    <n v="1780.92"/>
    <n v="0.20038638841599901"/>
    <s v="High"/>
    <s v="Normal"/>
    <s v="Product_1365"/>
    <n v="2021"/>
    <x v="1"/>
  </r>
  <r>
    <x v="1366"/>
    <x v="1094"/>
    <x v="4"/>
    <x v="1"/>
    <s v="Novel"/>
    <x v="1366"/>
    <n v="5"/>
    <n v="1222.3399999999999"/>
    <n v="0.14000000000000001"/>
    <d v="2021-02-26T00:00:00"/>
    <x v="2"/>
    <x v="3"/>
    <n v="5256.0619999999999"/>
    <n v="271.88"/>
    <n v="5.1726939294095102E-2"/>
    <s v="Low"/>
    <s v="Normal"/>
    <s v="Product_1366"/>
    <n v="2021"/>
    <x v="1"/>
  </r>
  <r>
    <x v="1367"/>
    <x v="1095"/>
    <x v="0"/>
    <x v="3"/>
    <s v="Rice"/>
    <x v="1367"/>
    <n v="2"/>
    <n v="1635.84"/>
    <n v="0.08"/>
    <d v="2021-02-26T00:00:00"/>
    <x v="1"/>
    <x v="2"/>
    <n v="3009.9456"/>
    <n v="542.9"/>
    <n v="0.18036870832482799"/>
    <s v="Medium"/>
    <s v="Normal"/>
    <s v="Product_1367"/>
    <n v="2021"/>
    <x v="1"/>
  </r>
  <r>
    <x v="1368"/>
    <x v="1096"/>
    <x v="0"/>
    <x v="4"/>
    <s v="Mobile"/>
    <x v="1368"/>
    <n v="7"/>
    <n v="1317.83"/>
    <n v="0.13"/>
    <d v="2021-02-27T00:00:00"/>
    <x v="0"/>
    <x v="0"/>
    <n v="8025.5846999999903"/>
    <n v="1413.69"/>
    <n v="0.176147913559495"/>
    <s v="High"/>
    <s v="Normal"/>
    <s v="Product_1368"/>
    <n v="2021"/>
    <x v="1"/>
  </r>
  <r>
    <x v="1369"/>
    <x v="1097"/>
    <x v="2"/>
    <x v="0"/>
    <s v="Shoes"/>
    <x v="1369"/>
    <n v="4"/>
    <n v="1161.57"/>
    <n v="7.0000000000000007E-2"/>
    <d v="2021-02-27T00:00:00"/>
    <x v="1"/>
    <x v="3"/>
    <n v="4321.0403999999999"/>
    <n v="663.41"/>
    <n v="0.15353015445076601"/>
    <s v="Medium"/>
    <s v="Normal"/>
    <s v="Product_1369"/>
    <n v="2021"/>
    <x v="1"/>
  </r>
  <r>
    <x v="1370"/>
    <x v="1098"/>
    <x v="0"/>
    <x v="1"/>
    <s v="Mobile"/>
    <x v="1370"/>
    <n v="3"/>
    <n v="1422.06"/>
    <n v="0.1"/>
    <d v="2021-02-27T00:00:00"/>
    <x v="0"/>
    <x v="4"/>
    <n v="3839.5619999999999"/>
    <n v="483.18"/>
    <n v="0.12584247890774999"/>
    <s v="Low"/>
    <s v="Normal"/>
    <s v="Product_1370"/>
    <n v="2021"/>
    <x v="1"/>
  </r>
  <r>
    <x v="1371"/>
    <x v="1099"/>
    <x v="1"/>
    <x v="2"/>
    <s v="Chair"/>
    <x v="1371"/>
    <n v="8"/>
    <n v="674.5"/>
    <n v="0.2"/>
    <d v="2021-02-27T00:00:00"/>
    <x v="0"/>
    <x v="3"/>
    <n v="4316.8"/>
    <n v="904.32"/>
    <n v="0.209488510007413"/>
    <s v="Medium"/>
    <s v="Normal"/>
    <s v="Product_1371"/>
    <n v="2021"/>
    <x v="1"/>
  </r>
  <r>
    <x v="1372"/>
    <x v="917"/>
    <x v="1"/>
    <x v="5"/>
    <s v="Shoes"/>
    <x v="1372"/>
    <n v="4"/>
    <n v="1852.33"/>
    <n v="0.27"/>
    <d v="2021-02-27T00:00:00"/>
    <x v="2"/>
    <x v="0"/>
    <n v="5408.8035999999902"/>
    <n v="642.44000000000005"/>
    <n v="0.11877672910881799"/>
    <s v="Medium"/>
    <s v="High"/>
    <s v="Product_1372"/>
    <n v="2021"/>
    <x v="1"/>
  </r>
  <r>
    <x v="1373"/>
    <x v="1100"/>
    <x v="2"/>
    <x v="2"/>
    <s v="Mobile"/>
    <x v="1373"/>
    <n v="4"/>
    <n v="274.82"/>
    <n v="0.12"/>
    <d v="2021-02-27T00:00:00"/>
    <x v="2"/>
    <x v="2"/>
    <n v="967.3664"/>
    <n v="92.87"/>
    <n v="9.6002920920139498E-2"/>
    <s v="Low"/>
    <s v="Normal"/>
    <s v="Product_1373"/>
    <n v="2021"/>
    <x v="1"/>
  </r>
  <r>
    <x v="1374"/>
    <x v="218"/>
    <x v="1"/>
    <x v="5"/>
    <s v="Cricket"/>
    <x v="1374"/>
    <n v="8"/>
    <n v="670.16"/>
    <n v="0.21"/>
    <d v="2021-02-27T00:00:00"/>
    <x v="0"/>
    <x v="2"/>
    <n v="4235.4111999999996"/>
    <n v="474.45"/>
    <n v="0.112019819940978"/>
    <s v="Low"/>
    <s v="High"/>
    <s v="Product_1374"/>
    <n v="2021"/>
    <x v="1"/>
  </r>
  <r>
    <x v="1375"/>
    <x v="1101"/>
    <x v="3"/>
    <x v="3"/>
    <s v="Textbook"/>
    <x v="1375"/>
    <n v="1"/>
    <n v="110.77"/>
    <n v="0.04"/>
    <d v="2021-02-27T00:00:00"/>
    <x v="0"/>
    <x v="2"/>
    <n v="106.339199999999"/>
    <n v="14.67"/>
    <n v="0.13795477114742399"/>
    <s v="Low"/>
    <s v="Normal"/>
    <s v="Product_1375"/>
    <n v="2021"/>
    <x v="1"/>
  </r>
  <r>
    <x v="1376"/>
    <x v="1102"/>
    <x v="2"/>
    <x v="1"/>
    <s v="Shoes"/>
    <x v="1376"/>
    <n v="9"/>
    <n v="579.08000000000004"/>
    <n v="0.16"/>
    <d v="2021-02-27T00:00:00"/>
    <x v="0"/>
    <x v="0"/>
    <n v="4377.8447999999999"/>
    <n v="406.31"/>
    <n v="9.2810508038110404E-2"/>
    <s v="Low"/>
    <s v="Normal"/>
    <s v="Product_1376"/>
    <n v="2021"/>
    <x v="1"/>
  </r>
  <r>
    <x v="1377"/>
    <x v="940"/>
    <x v="3"/>
    <x v="1"/>
    <s v="Textbook"/>
    <x v="1377"/>
    <n v="7"/>
    <n v="475.52"/>
    <n v="0.28000000000000003"/>
    <d v="2021-02-27T00:00:00"/>
    <x v="2"/>
    <x v="3"/>
    <n v="2396.6207999999901"/>
    <n v="411.05"/>
    <n v="0.171512322683673"/>
    <s v="Low"/>
    <s v="High"/>
    <s v="Product_1377"/>
    <n v="2021"/>
    <x v="1"/>
  </r>
  <r>
    <x v="1378"/>
    <x v="791"/>
    <x v="4"/>
    <x v="5"/>
    <s v="Chair"/>
    <x v="1378"/>
    <n v="2"/>
    <n v="146.78"/>
    <n v="0.01"/>
    <d v="2021-02-27T00:00:00"/>
    <x v="2"/>
    <x v="4"/>
    <n v="290.62439999999998"/>
    <n v="65.930000000000007"/>
    <n v="0.22685638232715499"/>
    <s v="Low"/>
    <s v="Normal"/>
    <s v="Product_1378"/>
    <n v="2021"/>
    <x v="1"/>
  </r>
  <r>
    <x v="1379"/>
    <x v="986"/>
    <x v="3"/>
    <x v="0"/>
    <s v="Rice"/>
    <x v="1379"/>
    <n v="6"/>
    <n v="1008.96"/>
    <n v="0.08"/>
    <d v="2021-02-27T00:00:00"/>
    <x v="0"/>
    <x v="4"/>
    <n v="5569.4592000000002"/>
    <n v="941.75"/>
    <n v="0.16909182133877601"/>
    <s v="Medium"/>
    <s v="Normal"/>
    <s v="Product_1379"/>
    <n v="2021"/>
    <x v="1"/>
  </r>
  <r>
    <x v="1380"/>
    <x v="1103"/>
    <x v="4"/>
    <x v="4"/>
    <s v="Snacks"/>
    <x v="1380"/>
    <n v="8"/>
    <n v="963.84"/>
    <n v="0.04"/>
    <d v="2021-02-27T00:00:00"/>
    <x v="2"/>
    <x v="3"/>
    <n v="7402.2911999999997"/>
    <n v="1031.3900000000001"/>
    <n v="0.13933388624322199"/>
    <s v="High"/>
    <s v="Normal"/>
    <s v="Product_1380"/>
    <n v="2021"/>
    <x v="1"/>
  </r>
  <r>
    <x v="1381"/>
    <x v="1104"/>
    <x v="4"/>
    <x v="2"/>
    <s v="Textbook"/>
    <x v="1381"/>
    <n v="5"/>
    <n v="201.6"/>
    <n v="0.16"/>
    <d v="2021-02-27T00:00:00"/>
    <x v="0"/>
    <x v="2"/>
    <n v="846.719999999999"/>
    <n v="177.28"/>
    <n v="0.20937263794406699"/>
    <s v="Low"/>
    <s v="Normal"/>
    <s v="Product_1381"/>
    <n v="2021"/>
    <x v="1"/>
  </r>
  <r>
    <x v="1382"/>
    <x v="1105"/>
    <x v="3"/>
    <x v="3"/>
    <s v="Novel"/>
    <x v="1382"/>
    <n v="6"/>
    <n v="560.61"/>
    <n v="0.2"/>
    <d v="2021-02-27T00:00:00"/>
    <x v="1"/>
    <x v="4"/>
    <n v="2690.9279999999999"/>
    <n v="537.13"/>
    <n v="0.19960771897278601"/>
    <s v="Medium"/>
    <s v="Normal"/>
    <s v="Product_1382"/>
    <n v="2021"/>
    <x v="1"/>
  </r>
  <r>
    <x v="1383"/>
    <x v="1106"/>
    <x v="2"/>
    <x v="2"/>
    <s v="Cricket"/>
    <x v="1383"/>
    <n v="8"/>
    <n v="1908.98"/>
    <n v="0.02"/>
    <d v="2021-02-27T00:00:00"/>
    <x v="2"/>
    <x v="2"/>
    <n v="14966.403200000001"/>
    <n v="1847.03"/>
    <n v="0.123411749323979"/>
    <s v="High"/>
    <s v="Normal"/>
    <s v="Product_1383"/>
    <n v="2021"/>
    <x v="1"/>
  </r>
  <r>
    <x v="1384"/>
    <x v="1107"/>
    <x v="1"/>
    <x v="2"/>
    <s v="Cricket"/>
    <x v="1384"/>
    <n v="6"/>
    <n v="265.94"/>
    <n v="0.02"/>
    <d v="2021-02-27T00:00:00"/>
    <x v="0"/>
    <x v="1"/>
    <n v="1563.72719999999"/>
    <n v="267.13"/>
    <n v="0.170829029513589"/>
    <s v="Low"/>
    <s v="Normal"/>
    <s v="Product_1384"/>
    <n v="2021"/>
    <x v="1"/>
  </r>
  <r>
    <x v="1385"/>
    <x v="519"/>
    <x v="1"/>
    <x v="3"/>
    <s v="Snacks"/>
    <x v="1385"/>
    <n v="9"/>
    <n v="644.79"/>
    <n v="0.26"/>
    <d v="2021-02-27T00:00:00"/>
    <x v="1"/>
    <x v="1"/>
    <n v="4294.3013999999903"/>
    <n v="841.55"/>
    <n v="0.195969011397291"/>
    <s v="Medium"/>
    <s v="High"/>
    <s v="Product_1385"/>
    <n v="2021"/>
    <x v="1"/>
  </r>
  <r>
    <x v="1386"/>
    <x v="597"/>
    <x v="4"/>
    <x v="3"/>
    <s v="Football"/>
    <x v="1386"/>
    <n v="9"/>
    <n v="119.93"/>
    <n v="0.14000000000000001"/>
    <d v="2021-02-27T00:00:00"/>
    <x v="0"/>
    <x v="4"/>
    <n v="928.25819999999999"/>
    <n v="91.98"/>
    <n v="9.9088809557513202E-2"/>
    <s v="Low"/>
    <s v="Normal"/>
    <s v="Product_1386"/>
    <n v="2021"/>
    <x v="1"/>
  </r>
  <r>
    <x v="1387"/>
    <x v="1108"/>
    <x v="4"/>
    <x v="1"/>
    <s v="Novel"/>
    <x v="1387"/>
    <n v="9"/>
    <n v="340.33"/>
    <n v="0.14000000000000001"/>
    <d v="2021-02-27T00:00:00"/>
    <x v="1"/>
    <x v="3"/>
    <n v="2634.1541999999999"/>
    <n v="324.67"/>
    <n v="0.12325398414413199"/>
    <s v="Low"/>
    <s v="Normal"/>
    <s v="Product_1387"/>
    <n v="2021"/>
    <x v="1"/>
  </r>
  <r>
    <x v="1388"/>
    <x v="1091"/>
    <x v="2"/>
    <x v="2"/>
    <s v="Textbook"/>
    <x v="1388"/>
    <n v="6"/>
    <n v="1413.82"/>
    <n v="0.28000000000000003"/>
    <d v="2021-02-27T00:00:00"/>
    <x v="2"/>
    <x v="3"/>
    <n v="6107.7024000000001"/>
    <n v="434.59"/>
    <n v="7.1154416429981895E-2"/>
    <s v="Low"/>
    <s v="High"/>
    <s v="Product_1388"/>
    <n v="2021"/>
    <x v="1"/>
  </r>
  <r>
    <x v="1389"/>
    <x v="1109"/>
    <x v="0"/>
    <x v="4"/>
    <s v="Textbook"/>
    <x v="1389"/>
    <n v="9"/>
    <n v="765.1"/>
    <n v="0.1"/>
    <d v="2021-02-27T00:00:00"/>
    <x v="2"/>
    <x v="3"/>
    <n v="6197.31"/>
    <n v="1534.06"/>
    <n v="0.24753643112898999"/>
    <s v="High"/>
    <s v="Normal"/>
    <s v="Product_1389"/>
    <n v="2021"/>
    <x v="1"/>
  </r>
  <r>
    <x v="1390"/>
    <x v="1110"/>
    <x v="3"/>
    <x v="4"/>
    <s v="Shirt"/>
    <x v="1390"/>
    <n v="3"/>
    <n v="931.55"/>
    <n v="0.27"/>
    <d v="2021-02-27T00:00:00"/>
    <x v="0"/>
    <x v="2"/>
    <n v="2040.0944999999899"/>
    <n v="137.04"/>
    <n v="6.7173358881169806E-2"/>
    <s v="Low"/>
    <s v="High"/>
    <s v="Product_1390"/>
    <n v="2021"/>
    <x v="1"/>
  </r>
  <r>
    <x v="1391"/>
    <x v="152"/>
    <x v="4"/>
    <x v="5"/>
    <s v="Textbook"/>
    <x v="1391"/>
    <n v="5"/>
    <n v="356.11"/>
    <n v="0.28999999999999998"/>
    <d v="2021-02-27T00:00:00"/>
    <x v="2"/>
    <x v="1"/>
    <n v="1264.1904999999999"/>
    <n v="105.84"/>
    <n v="8.3721559369414694E-2"/>
    <s v="Low"/>
    <s v="High"/>
    <s v="Product_1391"/>
    <n v="2021"/>
    <x v="1"/>
  </r>
  <r>
    <x v="1392"/>
    <x v="1111"/>
    <x v="1"/>
    <x v="3"/>
    <s v="Laptop"/>
    <x v="1392"/>
    <n v="2"/>
    <n v="1380.17"/>
    <n v="7.0000000000000007E-2"/>
    <d v="2021-02-28T00:00:00"/>
    <x v="2"/>
    <x v="2"/>
    <n v="2567.1161999999999"/>
    <n v="374.71"/>
    <n v="0.145965344303464"/>
    <s v="Low"/>
    <s v="Normal"/>
    <s v="Product_1392"/>
    <n v="2021"/>
    <x v="1"/>
  </r>
  <r>
    <x v="1393"/>
    <x v="251"/>
    <x v="2"/>
    <x v="1"/>
    <s v="Table"/>
    <x v="1393"/>
    <n v="8"/>
    <n v="1515.47"/>
    <n v="0.15"/>
    <d v="2021-02-28T00:00:00"/>
    <x v="1"/>
    <x v="0"/>
    <n v="10305.196"/>
    <n v="2298.62"/>
    <n v="0.22305446689223599"/>
    <s v="High"/>
    <s v="Normal"/>
    <s v="Product_1393"/>
    <n v="2021"/>
    <x v="1"/>
  </r>
  <r>
    <x v="1394"/>
    <x v="1112"/>
    <x v="3"/>
    <x v="4"/>
    <s v="Mobile"/>
    <x v="1394"/>
    <n v="4"/>
    <n v="403.17"/>
    <n v="0.16"/>
    <d v="2021-02-28T00:00:00"/>
    <x v="2"/>
    <x v="0"/>
    <n v="1354.6512"/>
    <n v="164.15"/>
    <n v="0.12117510396772201"/>
    <s v="Low"/>
    <s v="Normal"/>
    <s v="Product_1394"/>
    <n v="2021"/>
    <x v="1"/>
  </r>
  <r>
    <x v="1395"/>
    <x v="1112"/>
    <x v="2"/>
    <x v="0"/>
    <s v="Shirt"/>
    <x v="1395"/>
    <n v="6"/>
    <n v="137.74"/>
    <n v="0.26"/>
    <d v="2021-02-28T00:00:00"/>
    <x v="1"/>
    <x v="4"/>
    <n v="611.56560000000002"/>
    <n v="124.59"/>
    <n v="0.20372303478155099"/>
    <s v="Low"/>
    <s v="High"/>
    <s v="Product_1395"/>
    <n v="2021"/>
    <x v="1"/>
  </r>
  <r>
    <x v="1396"/>
    <x v="412"/>
    <x v="3"/>
    <x v="1"/>
    <s v="Mobile"/>
    <x v="1396"/>
    <n v="6"/>
    <n v="207.84"/>
    <n v="0.09"/>
    <d v="2021-02-28T00:00:00"/>
    <x v="1"/>
    <x v="0"/>
    <n v="1134.8063999999999"/>
    <n v="210.17"/>
    <n v="0.185203396808478"/>
    <s v="Low"/>
    <s v="Normal"/>
    <s v="Product_1396"/>
    <n v="2021"/>
    <x v="1"/>
  </r>
  <r>
    <x v="1397"/>
    <x v="1113"/>
    <x v="3"/>
    <x v="1"/>
    <s v="Shirt"/>
    <x v="1397"/>
    <n v="5"/>
    <n v="1331.24"/>
    <n v="0.24"/>
    <d v="2021-02-28T00:00:00"/>
    <x v="1"/>
    <x v="3"/>
    <n v="5058.7119999999904"/>
    <n v="899.1"/>
    <n v="0.17773298815983199"/>
    <s v="Medium"/>
    <s v="High"/>
    <s v="Product_1397"/>
    <n v="2021"/>
    <x v="1"/>
  </r>
  <r>
    <x v="1398"/>
    <x v="1114"/>
    <x v="4"/>
    <x v="4"/>
    <s v="Shoes"/>
    <x v="1398"/>
    <n v="1"/>
    <n v="314.25"/>
    <n v="0.28999999999999998"/>
    <d v="2021-02-28T00:00:00"/>
    <x v="2"/>
    <x v="4"/>
    <n v="223.11749999999901"/>
    <n v="48.86"/>
    <n v="0.218987753089741"/>
    <s v="Low"/>
    <s v="High"/>
    <s v="Product_1398"/>
    <n v="2021"/>
    <x v="1"/>
  </r>
  <r>
    <x v="1399"/>
    <x v="848"/>
    <x v="2"/>
    <x v="0"/>
    <s v="Rice"/>
    <x v="1399"/>
    <n v="7"/>
    <n v="1013.14"/>
    <n v="0.25"/>
    <d v="2021-02-28T00:00:00"/>
    <x v="0"/>
    <x v="1"/>
    <n v="5318.9849999999997"/>
    <n v="281.02"/>
    <n v="5.2833388325028201E-2"/>
    <s v="Low"/>
    <s v="High"/>
    <s v="Product_1399"/>
    <n v="2021"/>
    <x v="1"/>
  </r>
  <r>
    <x v="1400"/>
    <x v="934"/>
    <x v="2"/>
    <x v="5"/>
    <s v="Textbook"/>
    <x v="1400"/>
    <n v="8"/>
    <n v="347.65"/>
    <n v="0.27"/>
    <d v="2021-02-28T00:00:00"/>
    <x v="0"/>
    <x v="1"/>
    <n v="2030.2759999999901"/>
    <n v="478.8"/>
    <n v="0.23583000537858001"/>
    <s v="Low"/>
    <s v="High"/>
    <s v="Product_1400"/>
    <n v="2021"/>
    <x v="1"/>
  </r>
  <r>
    <x v="1401"/>
    <x v="73"/>
    <x v="1"/>
    <x v="4"/>
    <s v="Textbook"/>
    <x v="1401"/>
    <n v="1"/>
    <n v="381.79"/>
    <n v="0.21"/>
    <d v="2021-02-28T00:00:00"/>
    <x v="2"/>
    <x v="0"/>
    <n v="301.61410000000001"/>
    <n v="65.099999999999994"/>
    <n v="0.21583871576295699"/>
    <s v="Low"/>
    <s v="High"/>
    <s v="Product_1401"/>
    <n v="2021"/>
    <x v="1"/>
  </r>
  <r>
    <x v="1402"/>
    <x v="620"/>
    <x v="1"/>
    <x v="0"/>
    <s v="Table"/>
    <x v="1402"/>
    <n v="7"/>
    <n v="58.5"/>
    <n v="0.27"/>
    <d v="2021-02-28T00:00:00"/>
    <x v="1"/>
    <x v="0"/>
    <n v="298.935"/>
    <n v="71.02"/>
    <n v="0.237576730727416"/>
    <s v="Low"/>
    <s v="High"/>
    <s v="Product_1402"/>
    <n v="2021"/>
    <x v="1"/>
  </r>
  <r>
    <x v="1403"/>
    <x v="316"/>
    <x v="4"/>
    <x v="1"/>
    <s v="Table"/>
    <x v="1403"/>
    <n v="4"/>
    <n v="675.61"/>
    <n v="0.05"/>
    <d v="2021-02-28T00:00:00"/>
    <x v="2"/>
    <x v="1"/>
    <n v="2567.3179999999902"/>
    <n v="535.84"/>
    <n v="0.208715866129557"/>
    <s v="Medium"/>
    <s v="Normal"/>
    <s v="Product_1403"/>
    <n v="2021"/>
    <x v="1"/>
  </r>
  <r>
    <x v="1404"/>
    <x v="1115"/>
    <x v="4"/>
    <x v="0"/>
    <s v="Mobile"/>
    <x v="1404"/>
    <n v="6"/>
    <n v="225.1"/>
    <n v="0.21"/>
    <d v="2021-02-28T00:00:00"/>
    <x v="0"/>
    <x v="0"/>
    <n v="1066.9739999999999"/>
    <n v="240.84"/>
    <n v="0.22572246371514201"/>
    <s v="Low"/>
    <s v="High"/>
    <s v="Product_1404"/>
    <n v="2021"/>
    <x v="1"/>
  </r>
  <r>
    <x v="1405"/>
    <x v="1116"/>
    <x v="0"/>
    <x v="1"/>
    <s v="Snacks"/>
    <x v="1405"/>
    <n v="9"/>
    <n v="818.22"/>
    <n v="0.22"/>
    <d v="2021-02-28T00:00:00"/>
    <x v="1"/>
    <x v="0"/>
    <n v="5743.9044000000004"/>
    <n v="520.49"/>
    <n v="9.0616062481819901E-2"/>
    <s v="Medium"/>
    <s v="High"/>
    <s v="Product_1405"/>
    <n v="2021"/>
    <x v="1"/>
  </r>
  <r>
    <x v="1406"/>
    <x v="1117"/>
    <x v="1"/>
    <x v="4"/>
    <s v="Shoes"/>
    <x v="1406"/>
    <n v="5"/>
    <n v="1215.68"/>
    <n v="0.13"/>
    <d v="2021-02-28T00:00:00"/>
    <x v="2"/>
    <x v="2"/>
    <n v="5288.2079999999996"/>
    <n v="602.04"/>
    <n v="0.113845748881285"/>
    <s v="Medium"/>
    <s v="Normal"/>
    <s v="Product_1406"/>
    <n v="2021"/>
    <x v="1"/>
  </r>
  <r>
    <x v="1407"/>
    <x v="1118"/>
    <x v="3"/>
    <x v="3"/>
    <s v="Football"/>
    <x v="1407"/>
    <n v="8"/>
    <n v="766.69"/>
    <n v="0.02"/>
    <d v="2021-02-28T00:00:00"/>
    <x v="1"/>
    <x v="1"/>
    <n v="6010.8495999999996"/>
    <n v="679.49"/>
    <n v="0.113043919781323"/>
    <s v="Medium"/>
    <s v="Normal"/>
    <s v="Product_1407"/>
    <n v="2021"/>
    <x v="1"/>
  </r>
  <r>
    <x v="1408"/>
    <x v="1119"/>
    <x v="2"/>
    <x v="4"/>
    <s v="Table"/>
    <x v="1408"/>
    <n v="5"/>
    <n v="1424.91"/>
    <n v="0.19"/>
    <d v="2021-02-28T00:00:00"/>
    <x v="1"/>
    <x v="1"/>
    <n v="5770.8855000000003"/>
    <n v="414.54"/>
    <n v="7.1832996859840598E-2"/>
    <s v="Low"/>
    <s v="Normal"/>
    <s v="Product_1408"/>
    <n v="2021"/>
    <x v="1"/>
  </r>
  <r>
    <x v="1409"/>
    <x v="1120"/>
    <x v="4"/>
    <x v="2"/>
    <s v="Laptop"/>
    <x v="1409"/>
    <n v="2"/>
    <n v="1495.83"/>
    <n v="0.02"/>
    <d v="2021-02-28T00:00:00"/>
    <x v="0"/>
    <x v="0"/>
    <n v="2931.8267999999998"/>
    <n v="574.39"/>
    <n v="0.195915393092116"/>
    <s v="Medium"/>
    <s v="Normal"/>
    <s v="Product_1409"/>
    <n v="2021"/>
    <x v="1"/>
  </r>
  <r>
    <x v="1410"/>
    <x v="1121"/>
    <x v="2"/>
    <x v="2"/>
    <s v="Textbook"/>
    <x v="1410"/>
    <n v="4"/>
    <n v="1408.38"/>
    <n v="0.11"/>
    <d v="2021-02-28T00:00:00"/>
    <x v="1"/>
    <x v="3"/>
    <n v="5013.8328000000001"/>
    <n v="387.24"/>
    <n v="7.7234326601397604E-2"/>
    <s v="Low"/>
    <s v="Normal"/>
    <s v="Product_1410"/>
    <n v="2021"/>
    <x v="1"/>
  </r>
  <r>
    <x v="1411"/>
    <x v="1122"/>
    <x v="2"/>
    <x v="2"/>
    <s v="Mobile"/>
    <x v="1411"/>
    <n v="2"/>
    <n v="1876.59"/>
    <n v="0.12"/>
    <d v="2021-02-28T00:00:00"/>
    <x v="2"/>
    <x v="2"/>
    <n v="3302.7983999999901"/>
    <n v="199.83"/>
    <n v="6.0503238708121201E-2"/>
    <s v="Low"/>
    <s v="Normal"/>
    <s v="Product_1411"/>
    <n v="2021"/>
    <x v="1"/>
  </r>
  <r>
    <x v="1412"/>
    <x v="1123"/>
    <x v="0"/>
    <x v="4"/>
    <s v="Cricket"/>
    <x v="1412"/>
    <n v="7"/>
    <n v="512.72"/>
    <n v="0.3"/>
    <d v="2021-02-28T00:00:00"/>
    <x v="1"/>
    <x v="3"/>
    <n v="2512.328"/>
    <n v="515.25"/>
    <n v="0.205088666766441"/>
    <s v="Medium"/>
    <s v="High"/>
    <s v="Product_1412"/>
    <n v="2021"/>
    <x v="1"/>
  </r>
  <r>
    <x v="1413"/>
    <x v="1124"/>
    <x v="1"/>
    <x v="5"/>
    <s v="Laptop"/>
    <x v="1413"/>
    <n v="7"/>
    <n v="419.44"/>
    <n v="0.09"/>
    <d v="2021-02-28T00:00:00"/>
    <x v="1"/>
    <x v="0"/>
    <n v="2671.8328000000001"/>
    <n v="617.01"/>
    <n v="0.230931366663363"/>
    <s v="Medium"/>
    <s v="Normal"/>
    <s v="Product_1413"/>
    <n v="2021"/>
    <x v="1"/>
  </r>
  <r>
    <x v="1414"/>
    <x v="1125"/>
    <x v="4"/>
    <x v="4"/>
    <s v="Chair"/>
    <x v="1414"/>
    <n v="3"/>
    <n v="1238.94"/>
    <n v="0.25"/>
    <d v="2021-02-28T00:00:00"/>
    <x v="2"/>
    <x v="1"/>
    <n v="2787.6149999999998"/>
    <n v="565.4"/>
    <n v="0.20282571301991101"/>
    <s v="Medium"/>
    <s v="High"/>
    <s v="Product_1414"/>
    <n v="2021"/>
    <x v="1"/>
  </r>
  <r>
    <x v="1415"/>
    <x v="1063"/>
    <x v="2"/>
    <x v="3"/>
    <s v="Mobile"/>
    <x v="1415"/>
    <n v="7"/>
    <n v="1210.01"/>
    <n v="0.02"/>
    <d v="2021-02-28T00:00:00"/>
    <x v="0"/>
    <x v="3"/>
    <n v="8300.66859999999"/>
    <n v="1785.23"/>
    <n v="0.215070626961303"/>
    <s v="High"/>
    <s v="Normal"/>
    <s v="Product_1415"/>
    <n v="2021"/>
    <x v="1"/>
  </r>
  <r>
    <x v="1416"/>
    <x v="636"/>
    <x v="4"/>
    <x v="0"/>
    <s v="Mobile"/>
    <x v="1416"/>
    <n v="1"/>
    <n v="1044.69"/>
    <n v="0.16"/>
    <d v="2021-03-01T00:00:00"/>
    <x v="0"/>
    <x v="4"/>
    <n v="877.53959999999995"/>
    <n v="148.41"/>
    <n v="0.16912057302029401"/>
    <s v="Low"/>
    <s v="Normal"/>
    <s v="Product_1416"/>
    <n v="2021"/>
    <x v="2"/>
  </r>
  <r>
    <x v="1417"/>
    <x v="1100"/>
    <x v="3"/>
    <x v="4"/>
    <s v="Cricket"/>
    <x v="1417"/>
    <n v="1"/>
    <n v="58.49"/>
    <n v="0.16"/>
    <d v="2021-03-01T00:00:00"/>
    <x v="2"/>
    <x v="3"/>
    <n v="49.131599999999999"/>
    <n v="11.18"/>
    <n v="0.227552125312426"/>
    <s v="Low"/>
    <s v="Normal"/>
    <s v="Product_1417"/>
    <n v="2021"/>
    <x v="2"/>
  </r>
  <r>
    <x v="1418"/>
    <x v="1126"/>
    <x v="0"/>
    <x v="4"/>
    <s v="Shoes"/>
    <x v="1418"/>
    <n v="9"/>
    <n v="1132.71"/>
    <n v="0.19"/>
    <d v="2021-03-01T00:00:00"/>
    <x v="1"/>
    <x v="1"/>
    <n v="8257.4559000000008"/>
    <n v="1233.17"/>
    <n v="0.14934018600087201"/>
    <s v="High"/>
    <s v="Normal"/>
    <s v="Product_1418"/>
    <n v="2021"/>
    <x v="2"/>
  </r>
  <r>
    <x v="1419"/>
    <x v="1127"/>
    <x v="3"/>
    <x v="1"/>
    <s v="Cricket"/>
    <x v="1419"/>
    <n v="6"/>
    <n v="1868.96"/>
    <n v="0.24"/>
    <d v="2021-03-01T00:00:00"/>
    <x v="2"/>
    <x v="0"/>
    <n v="8522.4575999999997"/>
    <n v="2110.71"/>
    <n v="0.24766447650029999"/>
    <s v="High"/>
    <s v="High"/>
    <s v="Product_1419"/>
    <n v="2021"/>
    <x v="2"/>
  </r>
  <r>
    <x v="1420"/>
    <x v="1128"/>
    <x v="4"/>
    <x v="1"/>
    <s v="Novel"/>
    <x v="1420"/>
    <n v="5"/>
    <n v="702.43"/>
    <n v="0.23"/>
    <d v="2021-03-01T00:00:00"/>
    <x v="2"/>
    <x v="3"/>
    <n v="2704.3554999999901"/>
    <n v="191.15"/>
    <n v="7.0682275314765605E-2"/>
    <s v="Low"/>
    <s v="High"/>
    <s v="Product_1420"/>
    <n v="2021"/>
    <x v="2"/>
  </r>
  <r>
    <x v="1421"/>
    <x v="1129"/>
    <x v="4"/>
    <x v="1"/>
    <s v="Table"/>
    <x v="1421"/>
    <n v="6"/>
    <n v="1936.82"/>
    <n v="0.23"/>
    <d v="2021-03-01T00:00:00"/>
    <x v="2"/>
    <x v="0"/>
    <n v="8948.1083999999992"/>
    <n v="1895.53"/>
    <n v="0.21183583337010101"/>
    <s v="High"/>
    <s v="High"/>
    <s v="Product_1421"/>
    <n v="2021"/>
    <x v="2"/>
  </r>
  <r>
    <x v="1422"/>
    <x v="1130"/>
    <x v="1"/>
    <x v="4"/>
    <s v="Rice"/>
    <x v="1422"/>
    <n v="6"/>
    <n v="745.68"/>
    <n v="0.13"/>
    <d v="2021-03-01T00:00:00"/>
    <x v="0"/>
    <x v="2"/>
    <n v="3892.4495999999999"/>
    <n v="693.94"/>
    <n v="0.178278480471526"/>
    <s v="Medium"/>
    <s v="Normal"/>
    <s v="Product_1422"/>
    <n v="2021"/>
    <x v="2"/>
  </r>
  <r>
    <x v="1423"/>
    <x v="1131"/>
    <x v="2"/>
    <x v="5"/>
    <s v="Mobile"/>
    <x v="1423"/>
    <n v="1"/>
    <n v="322.72000000000003"/>
    <n v="0.22"/>
    <d v="2021-03-01T00:00:00"/>
    <x v="1"/>
    <x v="4"/>
    <n v="251.7216"/>
    <n v="41.82"/>
    <n v="0.166135921589566"/>
    <s v="Low"/>
    <s v="High"/>
    <s v="Product_1423"/>
    <n v="2021"/>
    <x v="2"/>
  </r>
  <r>
    <x v="1424"/>
    <x v="1132"/>
    <x v="2"/>
    <x v="0"/>
    <s v="Chair"/>
    <x v="1424"/>
    <n v="5"/>
    <n v="826.89"/>
    <n v="0.15"/>
    <d v="2021-03-01T00:00:00"/>
    <x v="2"/>
    <x v="1"/>
    <n v="3514.2824999999998"/>
    <n v="685.85"/>
    <n v="0.195160747606375"/>
    <s v="Medium"/>
    <s v="Normal"/>
    <s v="Product_1424"/>
    <n v="2021"/>
    <x v="2"/>
  </r>
  <r>
    <x v="1425"/>
    <x v="7"/>
    <x v="3"/>
    <x v="0"/>
    <s v="Snacks"/>
    <x v="1425"/>
    <n v="9"/>
    <n v="1014.49"/>
    <n v="0.02"/>
    <d v="2021-03-01T00:00:00"/>
    <x v="0"/>
    <x v="1"/>
    <n v="8947.8017999999993"/>
    <n v="1951.14"/>
    <n v="0.21805802627411799"/>
    <s v="High"/>
    <s v="Normal"/>
    <s v="Product_1425"/>
    <n v="2021"/>
    <x v="2"/>
  </r>
  <r>
    <x v="1426"/>
    <x v="1133"/>
    <x v="0"/>
    <x v="3"/>
    <s v="Mobile"/>
    <x v="1426"/>
    <n v="4"/>
    <n v="1277.46"/>
    <n v="0.27"/>
    <d v="2021-03-01T00:00:00"/>
    <x v="0"/>
    <x v="0"/>
    <n v="3730.1831999999999"/>
    <n v="830.25"/>
    <n v="0.2225761994746"/>
    <s v="Medium"/>
    <s v="High"/>
    <s v="Product_1426"/>
    <n v="2021"/>
    <x v="2"/>
  </r>
  <r>
    <x v="1427"/>
    <x v="1134"/>
    <x v="2"/>
    <x v="5"/>
    <s v="Cricket"/>
    <x v="1427"/>
    <n v="3"/>
    <n v="1034.51"/>
    <n v="0.27"/>
    <d v="2021-03-01T00:00:00"/>
    <x v="1"/>
    <x v="4"/>
    <n v="2265.57689999999"/>
    <n v="192.75"/>
    <n v="8.5077668297200995E-2"/>
    <s v="Low"/>
    <s v="High"/>
    <s v="Product_1427"/>
    <n v="2021"/>
    <x v="2"/>
  </r>
  <r>
    <x v="1428"/>
    <x v="1135"/>
    <x v="1"/>
    <x v="5"/>
    <s v="Shirt"/>
    <x v="1428"/>
    <n v="1"/>
    <n v="1096.5999999999999"/>
    <n v="0.1"/>
    <d v="2021-03-01T00:00:00"/>
    <x v="2"/>
    <x v="1"/>
    <n v="986.93999999999903"/>
    <n v="88.24"/>
    <n v="8.9407664093055395E-2"/>
    <s v="Low"/>
    <s v="Normal"/>
    <s v="Product_1428"/>
    <n v="2021"/>
    <x v="2"/>
  </r>
  <r>
    <x v="1429"/>
    <x v="1136"/>
    <x v="3"/>
    <x v="0"/>
    <s v="Mobile"/>
    <x v="1429"/>
    <n v="2"/>
    <n v="96.93"/>
    <n v="0.27"/>
    <d v="2021-03-01T00:00:00"/>
    <x v="1"/>
    <x v="3"/>
    <n v="141.51779999999999"/>
    <n v="7.53"/>
    <n v="5.3208854292534198E-2"/>
    <s v="Low"/>
    <s v="High"/>
    <s v="Product_1429"/>
    <n v="2021"/>
    <x v="2"/>
  </r>
  <r>
    <x v="1430"/>
    <x v="1031"/>
    <x v="3"/>
    <x v="2"/>
    <s v="Mobile"/>
    <x v="1430"/>
    <n v="3"/>
    <n v="544.55999999999995"/>
    <n v="0.23"/>
    <d v="2021-03-01T00:00:00"/>
    <x v="2"/>
    <x v="1"/>
    <n v="1257.9335999999901"/>
    <n v="96.07"/>
    <n v="7.63712806462922E-2"/>
    <s v="Low"/>
    <s v="High"/>
    <s v="Product_1430"/>
    <n v="2021"/>
    <x v="2"/>
  </r>
  <r>
    <x v="1431"/>
    <x v="1114"/>
    <x v="1"/>
    <x v="1"/>
    <s v="Novel"/>
    <x v="1431"/>
    <n v="4"/>
    <n v="655.86"/>
    <n v="0.12"/>
    <d v="2021-03-01T00:00:00"/>
    <x v="0"/>
    <x v="3"/>
    <n v="2308.6271999999999"/>
    <n v="237.27"/>
    <n v="0.10277536364468"/>
    <s v="Low"/>
    <s v="Normal"/>
    <s v="Product_1431"/>
    <n v="2021"/>
    <x v="2"/>
  </r>
  <r>
    <x v="1432"/>
    <x v="344"/>
    <x v="0"/>
    <x v="1"/>
    <s v="Chair"/>
    <x v="1432"/>
    <n v="7"/>
    <n v="1974.82"/>
    <n v="0.1"/>
    <d v="2021-03-01T00:00:00"/>
    <x v="0"/>
    <x v="1"/>
    <n v="12441.366"/>
    <n v="2416.1999999999998"/>
    <n v="0.194206970520761"/>
    <s v="High"/>
    <s v="Normal"/>
    <s v="Product_1432"/>
    <n v="2021"/>
    <x v="2"/>
  </r>
  <r>
    <x v="1433"/>
    <x v="1092"/>
    <x v="1"/>
    <x v="0"/>
    <s v="Novel"/>
    <x v="1433"/>
    <n v="6"/>
    <n v="626.36"/>
    <n v="0.28999999999999998"/>
    <d v="2021-03-01T00:00:00"/>
    <x v="1"/>
    <x v="3"/>
    <n v="2668.2936"/>
    <n v="387.31"/>
    <n v="0.145152692342402"/>
    <s v="Low"/>
    <s v="High"/>
    <s v="Product_1433"/>
    <n v="2021"/>
    <x v="2"/>
  </r>
  <r>
    <x v="1434"/>
    <x v="1137"/>
    <x v="0"/>
    <x v="5"/>
    <s v="Chair"/>
    <x v="1434"/>
    <n v="8"/>
    <n v="1798.33"/>
    <n v="0.21"/>
    <d v="2021-03-01T00:00:00"/>
    <x v="2"/>
    <x v="2"/>
    <n v="11365.445599999999"/>
    <n v="2291.0500000000002"/>
    <n v="0.20158030583508299"/>
    <s v="High"/>
    <s v="High"/>
    <s v="Product_1434"/>
    <n v="2021"/>
    <x v="2"/>
  </r>
  <r>
    <x v="1435"/>
    <x v="1138"/>
    <x v="1"/>
    <x v="3"/>
    <s v="Mobile"/>
    <x v="1435"/>
    <n v="9"/>
    <n v="644.24"/>
    <n v="0.11"/>
    <d v="2021-03-01T00:00:00"/>
    <x v="1"/>
    <x v="0"/>
    <n v="5160.3624"/>
    <n v="760.16"/>
    <n v="0.147307483675953"/>
    <s v="Medium"/>
    <s v="Normal"/>
    <s v="Product_1435"/>
    <n v="2021"/>
    <x v="2"/>
  </r>
  <r>
    <x v="1436"/>
    <x v="175"/>
    <x v="1"/>
    <x v="2"/>
    <s v="Shirt"/>
    <x v="1436"/>
    <n v="6"/>
    <n v="237.42"/>
    <n v="0.19"/>
    <d v="2021-03-01T00:00:00"/>
    <x v="2"/>
    <x v="2"/>
    <n v="1153.8612000000001"/>
    <n v="185.91"/>
    <n v="0.16111989899651699"/>
    <s v="Low"/>
    <s v="Normal"/>
    <s v="Product_1436"/>
    <n v="2021"/>
    <x v="2"/>
  </r>
  <r>
    <x v="1437"/>
    <x v="1139"/>
    <x v="4"/>
    <x v="0"/>
    <s v="Rice"/>
    <x v="1437"/>
    <n v="7"/>
    <n v="532.85"/>
    <n v="0.17"/>
    <d v="2021-03-01T00:00:00"/>
    <x v="1"/>
    <x v="3"/>
    <n v="3095.8584999999998"/>
    <n v="223.56"/>
    <n v="7.2212602740079998E-2"/>
    <s v="Low"/>
    <s v="Normal"/>
    <s v="Product_1437"/>
    <n v="2021"/>
    <x v="2"/>
  </r>
  <r>
    <x v="1438"/>
    <x v="1140"/>
    <x v="3"/>
    <x v="1"/>
    <s v="Football"/>
    <x v="1438"/>
    <n v="4"/>
    <n v="582.02"/>
    <n v="0.16"/>
    <d v="2021-03-01T00:00:00"/>
    <x v="0"/>
    <x v="0"/>
    <n v="1955.5871999999999"/>
    <n v="401.5"/>
    <n v="0.205309177724215"/>
    <s v="Low"/>
    <s v="Normal"/>
    <s v="Product_1438"/>
    <n v="2021"/>
    <x v="2"/>
  </r>
  <r>
    <x v="1439"/>
    <x v="1141"/>
    <x v="1"/>
    <x v="4"/>
    <s v="Shirt"/>
    <x v="1439"/>
    <n v="2"/>
    <n v="1957.58"/>
    <n v="0.19"/>
    <d v="2021-03-01T00:00:00"/>
    <x v="1"/>
    <x v="4"/>
    <n v="3171.2795999999998"/>
    <n v="639.41"/>
    <n v="0.20162523670256"/>
    <s v="Medium"/>
    <s v="Normal"/>
    <s v="Product_1439"/>
    <n v="2021"/>
    <x v="2"/>
  </r>
  <r>
    <x v="1440"/>
    <x v="1142"/>
    <x v="1"/>
    <x v="5"/>
    <s v="Shirt"/>
    <x v="1440"/>
    <n v="9"/>
    <n v="1364.87"/>
    <n v="0.16"/>
    <d v="2021-03-02T00:00:00"/>
    <x v="2"/>
    <x v="3"/>
    <n v="10318.4171999999"/>
    <n v="1150.6300000000001"/>
    <n v="0.11151225790715399"/>
    <s v="High"/>
    <s v="Normal"/>
    <s v="Product_1440"/>
    <n v="2021"/>
    <x v="2"/>
  </r>
  <r>
    <x v="1441"/>
    <x v="1143"/>
    <x v="2"/>
    <x v="4"/>
    <s v="Shirt"/>
    <x v="1441"/>
    <n v="9"/>
    <n v="1866.78"/>
    <n v="0.2"/>
    <d v="2021-03-02T00:00:00"/>
    <x v="1"/>
    <x v="1"/>
    <n v="13440.816000000001"/>
    <n v="1555.31"/>
    <n v="0.11571544465752701"/>
    <s v="High"/>
    <s v="Normal"/>
    <s v="Product_1441"/>
    <n v="2021"/>
    <x v="2"/>
  </r>
  <r>
    <x v="1442"/>
    <x v="1144"/>
    <x v="3"/>
    <x v="3"/>
    <s v="Textbook"/>
    <x v="1442"/>
    <n v="4"/>
    <n v="1678.24"/>
    <n v="0.27"/>
    <d v="2021-03-02T00:00:00"/>
    <x v="2"/>
    <x v="1"/>
    <n v="4900.4607999999998"/>
    <n v="460.33"/>
    <n v="9.3936064135029904E-2"/>
    <s v="Low"/>
    <s v="High"/>
    <s v="Product_1442"/>
    <n v="2021"/>
    <x v="2"/>
  </r>
  <r>
    <x v="1443"/>
    <x v="1145"/>
    <x v="2"/>
    <x v="0"/>
    <s v="Rice"/>
    <x v="1443"/>
    <n v="3"/>
    <n v="1178.27"/>
    <n v="0.3"/>
    <d v="2021-03-02T00:00:00"/>
    <x v="1"/>
    <x v="4"/>
    <n v="2474.3669999999902"/>
    <n v="526.47"/>
    <n v="0.21276956894430099"/>
    <s v="Medium"/>
    <s v="High"/>
    <s v="Product_1443"/>
    <n v="2021"/>
    <x v="2"/>
  </r>
  <r>
    <x v="1444"/>
    <x v="1146"/>
    <x v="3"/>
    <x v="1"/>
    <s v="Shoes"/>
    <x v="1444"/>
    <n v="6"/>
    <n v="1367.01"/>
    <n v="0.21"/>
    <d v="2021-03-02T00:00:00"/>
    <x v="2"/>
    <x v="2"/>
    <n v="6479.6274000000003"/>
    <n v="1292.05"/>
    <n v="0.199401897707884"/>
    <s v="High"/>
    <s v="High"/>
    <s v="Product_1444"/>
    <n v="2021"/>
    <x v="2"/>
  </r>
  <r>
    <x v="1445"/>
    <x v="1147"/>
    <x v="2"/>
    <x v="2"/>
    <s v="Shoes"/>
    <x v="1445"/>
    <n v="3"/>
    <n v="1268.43"/>
    <n v="0.28000000000000003"/>
    <d v="2021-03-02T00:00:00"/>
    <x v="2"/>
    <x v="3"/>
    <n v="2739.8087999999998"/>
    <n v="470.78"/>
    <n v="0.17182950868688401"/>
    <s v="Low"/>
    <s v="High"/>
    <s v="Product_1445"/>
    <n v="2021"/>
    <x v="2"/>
  </r>
  <r>
    <x v="1446"/>
    <x v="137"/>
    <x v="1"/>
    <x v="4"/>
    <s v="Shirt"/>
    <x v="1446"/>
    <n v="1"/>
    <n v="1349.21"/>
    <n v="0.26"/>
    <d v="2021-03-02T00:00:00"/>
    <x v="2"/>
    <x v="1"/>
    <n v="998.41539999999998"/>
    <n v="97.61"/>
    <n v="9.7764918289521593E-2"/>
    <s v="Low"/>
    <s v="High"/>
    <s v="Product_1446"/>
    <n v="2021"/>
    <x v="2"/>
  </r>
  <r>
    <x v="1447"/>
    <x v="1148"/>
    <x v="1"/>
    <x v="2"/>
    <s v="Football"/>
    <x v="1447"/>
    <n v="4"/>
    <n v="566.30999999999995"/>
    <n v="0.09"/>
    <d v="2021-03-02T00:00:00"/>
    <x v="1"/>
    <x v="0"/>
    <n v="2061.3683999999998"/>
    <n v="173.92"/>
    <n v="8.4371139093817493E-2"/>
    <s v="Low"/>
    <s v="Normal"/>
    <s v="Product_1447"/>
    <n v="2021"/>
    <x v="2"/>
  </r>
  <r>
    <x v="1448"/>
    <x v="393"/>
    <x v="4"/>
    <x v="3"/>
    <s v="Novel"/>
    <x v="1448"/>
    <n v="1"/>
    <n v="845.84"/>
    <n v="0.28000000000000003"/>
    <d v="2021-03-02T00:00:00"/>
    <x v="1"/>
    <x v="4"/>
    <n v="609.00480000000005"/>
    <n v="36.57"/>
    <n v="6.0048787792805598E-2"/>
    <s v="Low"/>
    <s v="High"/>
    <s v="Product_1448"/>
    <n v="2021"/>
    <x v="2"/>
  </r>
  <r>
    <x v="1449"/>
    <x v="1149"/>
    <x v="2"/>
    <x v="1"/>
    <s v="Cricket"/>
    <x v="1449"/>
    <n v="2"/>
    <n v="1205.5999999999999"/>
    <n v="0.02"/>
    <d v="2021-03-02T00:00:00"/>
    <x v="0"/>
    <x v="2"/>
    <n v="2362.9759999999901"/>
    <n v="139.69999999999999"/>
    <n v="5.91203634738569E-2"/>
    <s v="Low"/>
    <s v="Normal"/>
    <s v="Product_1449"/>
    <n v="2021"/>
    <x v="2"/>
  </r>
  <r>
    <x v="1450"/>
    <x v="20"/>
    <x v="0"/>
    <x v="4"/>
    <s v="Laptop"/>
    <x v="1450"/>
    <n v="3"/>
    <n v="120.06"/>
    <n v="0.1"/>
    <d v="2021-03-02T00:00:00"/>
    <x v="2"/>
    <x v="2"/>
    <n v="324.16199999999998"/>
    <n v="28.34"/>
    <n v="8.7425423090923701E-2"/>
    <s v="Low"/>
    <s v="Normal"/>
    <s v="Product_1450"/>
    <n v="2021"/>
    <x v="2"/>
  </r>
  <r>
    <x v="1451"/>
    <x v="1150"/>
    <x v="4"/>
    <x v="3"/>
    <s v="Shoes"/>
    <x v="1451"/>
    <n v="8"/>
    <n v="991.53"/>
    <n v="0.19"/>
    <d v="2021-03-02T00:00:00"/>
    <x v="0"/>
    <x v="0"/>
    <n v="6425.1144000000004"/>
    <n v="450.44"/>
    <n v="7.0106144724831704E-2"/>
    <s v="Low"/>
    <s v="Normal"/>
    <s v="Product_1451"/>
    <n v="2021"/>
    <x v="2"/>
  </r>
  <r>
    <x v="1452"/>
    <x v="730"/>
    <x v="2"/>
    <x v="2"/>
    <s v="Snacks"/>
    <x v="1452"/>
    <n v="4"/>
    <n v="1726.47"/>
    <n v="0.16"/>
    <d v="2021-03-02T00:00:00"/>
    <x v="0"/>
    <x v="0"/>
    <n v="5800.9391999999998"/>
    <n v="935.24"/>
    <n v="0.16122216898946301"/>
    <s v="Medium"/>
    <s v="Normal"/>
    <s v="Product_1452"/>
    <n v="2021"/>
    <x v="2"/>
  </r>
  <r>
    <x v="1453"/>
    <x v="1151"/>
    <x v="2"/>
    <x v="2"/>
    <s v="Chair"/>
    <x v="1453"/>
    <n v="4"/>
    <n v="1010.12"/>
    <n v="0.16"/>
    <d v="2021-03-02T00:00:00"/>
    <x v="2"/>
    <x v="4"/>
    <n v="3394.0032000000001"/>
    <n v="412.77"/>
    <n v="0.121617445734877"/>
    <s v="Low"/>
    <s v="Normal"/>
    <s v="Product_1453"/>
    <n v="2021"/>
    <x v="2"/>
  </r>
  <r>
    <x v="1454"/>
    <x v="1152"/>
    <x v="4"/>
    <x v="4"/>
    <s v="Rice"/>
    <x v="1454"/>
    <n v="9"/>
    <n v="1127.03"/>
    <n v="0.24"/>
    <d v="2021-03-02T00:00:00"/>
    <x v="0"/>
    <x v="0"/>
    <n v="7708.8851999999997"/>
    <n v="1071.45"/>
    <n v="0.13898896821034501"/>
    <s v="High"/>
    <s v="High"/>
    <s v="Product_1454"/>
    <n v="2021"/>
    <x v="2"/>
  </r>
  <r>
    <x v="1455"/>
    <x v="1153"/>
    <x v="1"/>
    <x v="1"/>
    <s v="Rice"/>
    <x v="1455"/>
    <n v="7"/>
    <n v="443.71"/>
    <n v="0.06"/>
    <d v="2021-03-02T00:00:00"/>
    <x v="1"/>
    <x v="1"/>
    <n v="2919.6117999999901"/>
    <n v="492.87"/>
    <n v="0.16881353884101999"/>
    <s v="Low"/>
    <s v="Normal"/>
    <s v="Product_1455"/>
    <n v="2021"/>
    <x v="2"/>
  </r>
  <r>
    <x v="1456"/>
    <x v="1154"/>
    <x v="2"/>
    <x v="2"/>
    <s v="Laptop"/>
    <x v="1456"/>
    <n v="2"/>
    <n v="1598.97"/>
    <n v="0.28999999999999998"/>
    <d v="2021-03-02T00:00:00"/>
    <x v="0"/>
    <x v="2"/>
    <n v="2270.5373999999902"/>
    <n v="412.83"/>
    <n v="0.18182039194774"/>
    <s v="Low"/>
    <s v="High"/>
    <s v="Product_1456"/>
    <n v="2021"/>
    <x v="2"/>
  </r>
  <r>
    <x v="1457"/>
    <x v="1155"/>
    <x v="1"/>
    <x v="0"/>
    <s v="Shoes"/>
    <x v="1457"/>
    <n v="3"/>
    <n v="749.81"/>
    <n v="0.13"/>
    <d v="2021-03-02T00:00:00"/>
    <x v="1"/>
    <x v="0"/>
    <n v="1957.0040999999901"/>
    <n v="351.56"/>
    <n v="0.17964193329998701"/>
    <s v="Low"/>
    <s v="Normal"/>
    <s v="Product_1457"/>
    <n v="2021"/>
    <x v="2"/>
  </r>
  <r>
    <x v="1458"/>
    <x v="1156"/>
    <x v="4"/>
    <x v="3"/>
    <s v="Football"/>
    <x v="1458"/>
    <n v="4"/>
    <n v="1915.35"/>
    <n v="0.28000000000000003"/>
    <d v="2021-03-02T00:00:00"/>
    <x v="2"/>
    <x v="3"/>
    <n v="5516.2079999999996"/>
    <n v="563.6"/>
    <n v="0.10217163674756299"/>
    <s v="Medium"/>
    <s v="High"/>
    <s v="Product_1458"/>
    <n v="2021"/>
    <x v="2"/>
  </r>
  <r>
    <x v="1459"/>
    <x v="1157"/>
    <x v="1"/>
    <x v="4"/>
    <s v="Football"/>
    <x v="1459"/>
    <n v="4"/>
    <n v="1987.74"/>
    <n v="0.11"/>
    <d v="2021-03-02T00:00:00"/>
    <x v="2"/>
    <x v="0"/>
    <n v="7076.3544000000002"/>
    <n v="1499.66"/>
    <n v="0.21192550785754899"/>
    <s v="High"/>
    <s v="Normal"/>
    <s v="Product_1459"/>
    <n v="2021"/>
    <x v="2"/>
  </r>
  <r>
    <x v="1460"/>
    <x v="748"/>
    <x v="3"/>
    <x v="5"/>
    <s v="Chair"/>
    <x v="1460"/>
    <n v="8"/>
    <n v="1836.2"/>
    <n v="0.18"/>
    <d v="2021-03-02T00:00:00"/>
    <x v="2"/>
    <x v="2"/>
    <n v="12045.472"/>
    <n v="2813.12"/>
    <n v="0.23354169932070701"/>
    <s v="High"/>
    <s v="Normal"/>
    <s v="Product_1460"/>
    <n v="2021"/>
    <x v="2"/>
  </r>
  <r>
    <x v="1461"/>
    <x v="911"/>
    <x v="0"/>
    <x v="5"/>
    <s v="Shirt"/>
    <x v="1461"/>
    <n v="6"/>
    <n v="215.51"/>
    <n v="0.14000000000000001"/>
    <d v="2021-03-02T00:00:00"/>
    <x v="0"/>
    <x v="1"/>
    <n v="1112.0316"/>
    <n v="125.87"/>
    <n v="0.11318922951470101"/>
    <s v="Low"/>
    <s v="Normal"/>
    <s v="Product_1461"/>
    <n v="2021"/>
    <x v="2"/>
  </r>
  <r>
    <x v="1462"/>
    <x v="386"/>
    <x v="2"/>
    <x v="1"/>
    <s v="Cricket"/>
    <x v="1462"/>
    <n v="3"/>
    <n v="699.71"/>
    <n v="0.2"/>
    <d v="2021-03-02T00:00:00"/>
    <x v="2"/>
    <x v="0"/>
    <n v="1679.3040000000001"/>
    <n v="89.7"/>
    <n v="5.3414986208572102E-2"/>
    <s v="Low"/>
    <s v="Normal"/>
    <s v="Product_1462"/>
    <n v="2021"/>
    <x v="2"/>
  </r>
  <r>
    <x v="1463"/>
    <x v="1158"/>
    <x v="0"/>
    <x v="0"/>
    <s v="Shoes"/>
    <x v="1463"/>
    <n v="9"/>
    <n v="1893.02"/>
    <n v="0.06"/>
    <d v="2021-03-02T00:00:00"/>
    <x v="2"/>
    <x v="1"/>
    <n v="16014.949199999999"/>
    <n v="3680.73"/>
    <n v="0.22983088825533099"/>
    <s v="High"/>
    <s v="Normal"/>
    <s v="Product_1463"/>
    <n v="2021"/>
    <x v="2"/>
  </r>
  <r>
    <x v="1464"/>
    <x v="1159"/>
    <x v="1"/>
    <x v="2"/>
    <s v="Football"/>
    <x v="1464"/>
    <n v="8"/>
    <n v="1618.84"/>
    <n v="0.12"/>
    <d v="2021-03-03T00:00:00"/>
    <x v="1"/>
    <x v="3"/>
    <n v="11396.633599999999"/>
    <n v="2674.9"/>
    <n v="0.23470966022808701"/>
    <s v="High"/>
    <s v="Normal"/>
    <s v="Product_1464"/>
    <n v="2021"/>
    <x v="2"/>
  </r>
  <r>
    <x v="1465"/>
    <x v="1160"/>
    <x v="2"/>
    <x v="5"/>
    <s v="Laptop"/>
    <x v="1465"/>
    <n v="9"/>
    <n v="1826.81"/>
    <n v="0.02"/>
    <d v="2021-03-03T00:00:00"/>
    <x v="0"/>
    <x v="2"/>
    <n v="16112.4642"/>
    <n v="969.8"/>
    <n v="6.01894277599078E-2"/>
    <s v="Medium"/>
    <s v="Normal"/>
    <s v="Product_1465"/>
    <n v="2021"/>
    <x v="2"/>
  </r>
  <r>
    <x v="1466"/>
    <x v="1161"/>
    <x v="1"/>
    <x v="1"/>
    <s v="Chair"/>
    <x v="1466"/>
    <n v="5"/>
    <n v="1166.48"/>
    <n v="0.18"/>
    <d v="2021-03-03T00:00:00"/>
    <x v="0"/>
    <x v="4"/>
    <n v="4782.5680000000002"/>
    <n v="243.87"/>
    <n v="5.0991433890746597E-2"/>
    <s v="Low"/>
    <s v="Normal"/>
    <s v="Product_1466"/>
    <n v="2021"/>
    <x v="2"/>
  </r>
  <r>
    <x v="1467"/>
    <x v="292"/>
    <x v="3"/>
    <x v="3"/>
    <s v="Mobile"/>
    <x v="1467"/>
    <n v="3"/>
    <n v="986.78"/>
    <n v="0.28999999999999998"/>
    <d v="2021-03-03T00:00:00"/>
    <x v="2"/>
    <x v="2"/>
    <n v="2101.8413999999998"/>
    <n v="448.28"/>
    <n v="0.213279650881365"/>
    <s v="Low"/>
    <s v="High"/>
    <s v="Product_1467"/>
    <n v="2021"/>
    <x v="2"/>
  </r>
  <r>
    <x v="1468"/>
    <x v="855"/>
    <x v="4"/>
    <x v="0"/>
    <s v="Chair"/>
    <x v="1468"/>
    <n v="4"/>
    <n v="257.67"/>
    <n v="0.01"/>
    <d v="2021-03-03T00:00:00"/>
    <x v="0"/>
    <x v="4"/>
    <n v="1020.3732"/>
    <n v="112.54"/>
    <n v="0.110292979078635"/>
    <s v="Low"/>
    <s v="Normal"/>
    <s v="Product_1468"/>
    <n v="2021"/>
    <x v="2"/>
  </r>
  <r>
    <x v="1469"/>
    <x v="587"/>
    <x v="2"/>
    <x v="0"/>
    <s v="Textbook"/>
    <x v="1469"/>
    <n v="5"/>
    <n v="1686.97"/>
    <n v="0.2"/>
    <d v="2021-03-03T00:00:00"/>
    <x v="2"/>
    <x v="4"/>
    <n v="6747.88"/>
    <n v="1571.69"/>
    <n v="0.23291611587639399"/>
    <s v="High"/>
    <s v="Normal"/>
    <s v="Product_1469"/>
    <n v="2021"/>
    <x v="2"/>
  </r>
  <r>
    <x v="1470"/>
    <x v="1162"/>
    <x v="3"/>
    <x v="1"/>
    <s v="Football"/>
    <x v="1470"/>
    <n v="9"/>
    <n v="1503.03"/>
    <n v="0.23"/>
    <d v="2021-03-03T00:00:00"/>
    <x v="1"/>
    <x v="2"/>
    <n v="10415.9979"/>
    <n v="972.32"/>
    <n v="9.3348713136741299E-2"/>
    <s v="Medium"/>
    <s v="High"/>
    <s v="Product_1470"/>
    <n v="2021"/>
    <x v="2"/>
  </r>
  <r>
    <x v="1471"/>
    <x v="1064"/>
    <x v="3"/>
    <x v="1"/>
    <s v="Mobile"/>
    <x v="1471"/>
    <n v="9"/>
    <n v="164.81"/>
    <n v="0.06"/>
    <d v="2021-03-03T00:00:00"/>
    <x v="0"/>
    <x v="4"/>
    <n v="1394.2926"/>
    <n v="309.85000000000002"/>
    <n v="0.22222738613114601"/>
    <s v="Low"/>
    <s v="Normal"/>
    <s v="Product_1471"/>
    <n v="2021"/>
    <x v="2"/>
  </r>
  <r>
    <x v="1472"/>
    <x v="1163"/>
    <x v="2"/>
    <x v="2"/>
    <s v="Snacks"/>
    <x v="1472"/>
    <n v="3"/>
    <n v="458.36"/>
    <n v="0.08"/>
    <d v="2021-03-03T00:00:00"/>
    <x v="0"/>
    <x v="1"/>
    <n v="1265.0735999999999"/>
    <n v="80.62"/>
    <n v="6.37275175136056E-2"/>
    <s v="Low"/>
    <s v="Normal"/>
    <s v="Product_1472"/>
    <n v="2021"/>
    <x v="2"/>
  </r>
  <r>
    <x v="1473"/>
    <x v="761"/>
    <x v="1"/>
    <x v="1"/>
    <s v="Table"/>
    <x v="1473"/>
    <n v="7"/>
    <n v="1136.69"/>
    <n v="0.06"/>
    <d v="2021-03-03T00:00:00"/>
    <x v="1"/>
    <x v="3"/>
    <n v="7479.4201999999996"/>
    <n v="763.85"/>
    <n v="0.102126900157314"/>
    <s v="Medium"/>
    <s v="Normal"/>
    <s v="Product_1473"/>
    <n v="2021"/>
    <x v="2"/>
  </r>
  <r>
    <x v="1474"/>
    <x v="798"/>
    <x v="3"/>
    <x v="2"/>
    <s v="Chair"/>
    <x v="1474"/>
    <n v="6"/>
    <n v="1384.58"/>
    <n v="0.09"/>
    <d v="2021-03-03T00:00:00"/>
    <x v="0"/>
    <x v="0"/>
    <n v="7559.8068000000003"/>
    <n v="1849.32"/>
    <n v="0.24462529915447001"/>
    <s v="High"/>
    <s v="Normal"/>
    <s v="Product_1474"/>
    <n v="2021"/>
    <x v="2"/>
  </r>
  <r>
    <x v="1475"/>
    <x v="1164"/>
    <x v="0"/>
    <x v="2"/>
    <s v="Laptop"/>
    <x v="1475"/>
    <n v="4"/>
    <n v="318.45999999999998"/>
    <n v="0.03"/>
    <d v="2021-03-03T00:00:00"/>
    <x v="2"/>
    <x v="4"/>
    <n v="1235.62479999999"/>
    <n v="118.92"/>
    <n v="9.6242807687253407E-2"/>
    <s v="Low"/>
    <s v="Normal"/>
    <s v="Product_1475"/>
    <n v="2021"/>
    <x v="2"/>
  </r>
  <r>
    <x v="1476"/>
    <x v="1165"/>
    <x v="3"/>
    <x v="4"/>
    <s v="Laptop"/>
    <x v="1476"/>
    <n v="5"/>
    <n v="527.41"/>
    <n v="0.11"/>
    <d v="2021-03-03T00:00:00"/>
    <x v="0"/>
    <x v="4"/>
    <n v="2346.9744999999998"/>
    <n v="179.78"/>
    <n v="7.6600747046889503E-2"/>
    <s v="Low"/>
    <s v="Normal"/>
    <s v="Product_1476"/>
    <n v="2021"/>
    <x v="2"/>
  </r>
  <r>
    <x v="1477"/>
    <x v="925"/>
    <x v="1"/>
    <x v="0"/>
    <s v="Textbook"/>
    <x v="1477"/>
    <n v="2"/>
    <n v="426.56"/>
    <n v="0.11"/>
    <d v="2021-03-03T00:00:00"/>
    <x v="0"/>
    <x v="2"/>
    <n v="759.27679999999998"/>
    <n v="168.11"/>
    <n v="0.22140805566560201"/>
    <s v="Low"/>
    <s v="Normal"/>
    <s v="Product_1477"/>
    <n v="2021"/>
    <x v="2"/>
  </r>
  <r>
    <x v="1478"/>
    <x v="727"/>
    <x v="1"/>
    <x v="3"/>
    <s v="Cricket"/>
    <x v="1478"/>
    <n v="7"/>
    <n v="478.99"/>
    <n v="0.24"/>
    <d v="2021-03-03T00:00:00"/>
    <x v="1"/>
    <x v="1"/>
    <n v="2548.2267999999999"/>
    <n v="187.45"/>
    <n v="7.3560956191183594E-2"/>
    <s v="Low"/>
    <s v="High"/>
    <s v="Product_1478"/>
    <n v="2021"/>
    <x v="2"/>
  </r>
  <r>
    <x v="1479"/>
    <x v="1166"/>
    <x v="0"/>
    <x v="0"/>
    <s v="Shirt"/>
    <x v="1479"/>
    <n v="4"/>
    <n v="1845.39"/>
    <n v="0.24"/>
    <d v="2021-03-03T00:00:00"/>
    <x v="1"/>
    <x v="0"/>
    <n v="5609.9856"/>
    <n v="389.84"/>
    <n v="6.9490374449446002E-2"/>
    <s v="Low"/>
    <s v="High"/>
    <s v="Product_1479"/>
    <n v="2021"/>
    <x v="2"/>
  </r>
  <r>
    <x v="1480"/>
    <x v="1167"/>
    <x v="3"/>
    <x v="0"/>
    <s v="Chair"/>
    <x v="1480"/>
    <n v="2"/>
    <n v="1445.85"/>
    <n v="0.24"/>
    <d v="2021-03-03T00:00:00"/>
    <x v="2"/>
    <x v="4"/>
    <n v="2197.692"/>
    <n v="252.04"/>
    <n v="0.114683950253266"/>
    <s v="Low"/>
    <s v="High"/>
    <s v="Product_1480"/>
    <n v="2021"/>
    <x v="2"/>
  </r>
  <r>
    <x v="1481"/>
    <x v="1168"/>
    <x v="1"/>
    <x v="4"/>
    <s v="Football"/>
    <x v="1481"/>
    <n v="6"/>
    <n v="1487.36"/>
    <n v="0.17"/>
    <d v="2021-03-03T00:00:00"/>
    <x v="0"/>
    <x v="1"/>
    <n v="7407.0527999999904"/>
    <n v="1311.53"/>
    <n v="0.17706502645694699"/>
    <s v="High"/>
    <s v="Normal"/>
    <s v="Product_1481"/>
    <n v="2021"/>
    <x v="2"/>
  </r>
  <r>
    <x v="1482"/>
    <x v="346"/>
    <x v="2"/>
    <x v="2"/>
    <s v="Table"/>
    <x v="1482"/>
    <n v="2"/>
    <n v="1598.29"/>
    <n v="0.1"/>
    <d v="2021-03-03T00:00:00"/>
    <x v="0"/>
    <x v="0"/>
    <n v="2876.922"/>
    <n v="552.79999999999995"/>
    <n v="0.192149804548055"/>
    <s v="Medium"/>
    <s v="Normal"/>
    <s v="Product_1482"/>
    <n v="2021"/>
    <x v="2"/>
  </r>
  <r>
    <x v="1483"/>
    <x v="1169"/>
    <x v="4"/>
    <x v="2"/>
    <s v="Textbook"/>
    <x v="1483"/>
    <n v="2"/>
    <n v="745.32"/>
    <n v="0.12"/>
    <d v="2021-03-03T00:00:00"/>
    <x v="1"/>
    <x v="2"/>
    <n v="1311.7632000000001"/>
    <n v="296.77999999999997"/>
    <n v="0.22624510277464699"/>
    <s v="Low"/>
    <s v="Normal"/>
    <s v="Product_1483"/>
    <n v="2021"/>
    <x v="2"/>
  </r>
  <r>
    <x v="1484"/>
    <x v="1170"/>
    <x v="4"/>
    <x v="1"/>
    <s v="Shoes"/>
    <x v="1484"/>
    <n v="7"/>
    <n v="1546.01"/>
    <n v="0.1"/>
    <d v="2021-03-03T00:00:00"/>
    <x v="2"/>
    <x v="4"/>
    <n v="9739.8629999999994"/>
    <n v="1540.67"/>
    <n v="0.15818189639833699"/>
    <s v="High"/>
    <s v="Normal"/>
    <s v="Product_1484"/>
    <n v="2021"/>
    <x v="2"/>
  </r>
  <r>
    <x v="1485"/>
    <x v="57"/>
    <x v="4"/>
    <x v="4"/>
    <s v="Football"/>
    <x v="1485"/>
    <n v="1"/>
    <n v="1957.91"/>
    <n v="0.17"/>
    <d v="2021-03-03T00:00:00"/>
    <x v="0"/>
    <x v="2"/>
    <n v="1625.0653"/>
    <n v="209.12"/>
    <n v="0.12868405964978799"/>
    <s v="Low"/>
    <s v="Normal"/>
    <s v="Product_1485"/>
    <n v="2021"/>
    <x v="2"/>
  </r>
  <r>
    <x v="1486"/>
    <x v="1171"/>
    <x v="3"/>
    <x v="1"/>
    <s v="Laptop"/>
    <x v="1486"/>
    <n v="7"/>
    <n v="1411.87"/>
    <n v="0.28000000000000003"/>
    <d v="2021-03-03T00:00:00"/>
    <x v="2"/>
    <x v="2"/>
    <n v="7115.8247999999903"/>
    <n v="866.47"/>
    <n v="0.12176662921773999"/>
    <s v="Medium"/>
    <s v="High"/>
    <s v="Product_1486"/>
    <n v="2021"/>
    <x v="2"/>
  </r>
  <r>
    <x v="1487"/>
    <x v="1172"/>
    <x v="0"/>
    <x v="4"/>
    <s v="Snacks"/>
    <x v="1487"/>
    <n v="5"/>
    <n v="862.67"/>
    <n v="0.09"/>
    <d v="2021-03-03T00:00:00"/>
    <x v="0"/>
    <x v="4"/>
    <n v="3925.1484999999998"/>
    <n v="861.1"/>
    <n v="0.219380234913405"/>
    <s v="Medium"/>
    <s v="Normal"/>
    <s v="Product_1487"/>
    <n v="2021"/>
    <x v="2"/>
  </r>
  <r>
    <x v="1488"/>
    <x v="508"/>
    <x v="1"/>
    <x v="1"/>
    <s v="Football"/>
    <x v="1488"/>
    <n v="1"/>
    <n v="1446.9"/>
    <n v="0.14000000000000001"/>
    <d v="2021-03-04T00:00:00"/>
    <x v="1"/>
    <x v="1"/>
    <n v="1244.3340000000001"/>
    <n v="242.35"/>
    <n v="0.194762820914642"/>
    <s v="Low"/>
    <s v="Normal"/>
    <s v="Product_1488"/>
    <n v="2021"/>
    <x v="2"/>
  </r>
  <r>
    <x v="1489"/>
    <x v="1173"/>
    <x v="2"/>
    <x v="5"/>
    <s v="Rice"/>
    <x v="1489"/>
    <n v="6"/>
    <n v="1806.55"/>
    <n v="0.2"/>
    <d v="2021-03-04T00:00:00"/>
    <x v="1"/>
    <x v="1"/>
    <n v="8671.44"/>
    <n v="2003.85"/>
    <n v="0.23108618637734901"/>
    <s v="High"/>
    <s v="Normal"/>
    <s v="Product_1489"/>
    <n v="2021"/>
    <x v="2"/>
  </r>
  <r>
    <x v="1490"/>
    <x v="1174"/>
    <x v="2"/>
    <x v="0"/>
    <s v="Novel"/>
    <x v="1490"/>
    <n v="7"/>
    <n v="301.08999999999997"/>
    <n v="0.25"/>
    <d v="2021-03-04T00:00:00"/>
    <x v="1"/>
    <x v="2"/>
    <n v="1580.7224999999901"/>
    <n v="383.81"/>
    <n v="0.242806691244037"/>
    <s v="Low"/>
    <s v="High"/>
    <s v="Product_1490"/>
    <n v="2021"/>
    <x v="2"/>
  </r>
  <r>
    <x v="1491"/>
    <x v="157"/>
    <x v="3"/>
    <x v="0"/>
    <s v="Laptop"/>
    <x v="1491"/>
    <n v="1"/>
    <n v="567.32000000000005"/>
    <n v="0.08"/>
    <d v="2021-03-04T00:00:00"/>
    <x v="1"/>
    <x v="2"/>
    <n v="521.93439999999998"/>
    <n v="57.42"/>
    <n v="0.110013825492246"/>
    <s v="Low"/>
    <s v="Normal"/>
    <s v="Product_1491"/>
    <n v="2021"/>
    <x v="2"/>
  </r>
  <r>
    <x v="1492"/>
    <x v="957"/>
    <x v="4"/>
    <x v="3"/>
    <s v="Chair"/>
    <x v="1492"/>
    <n v="9"/>
    <n v="1842.63"/>
    <n v="0.08"/>
    <d v="2021-03-04T00:00:00"/>
    <x v="1"/>
    <x v="3"/>
    <n v="15256.9764"/>
    <n v="2379.09"/>
    <n v="0.15593456643218001"/>
    <s v="High"/>
    <s v="Normal"/>
    <s v="Product_1492"/>
    <n v="2021"/>
    <x v="2"/>
  </r>
  <r>
    <x v="1493"/>
    <x v="682"/>
    <x v="3"/>
    <x v="2"/>
    <s v="Snacks"/>
    <x v="1493"/>
    <n v="7"/>
    <n v="1895.15"/>
    <n v="0.27"/>
    <d v="2021-03-04T00:00:00"/>
    <x v="1"/>
    <x v="0"/>
    <n v="9684.2165000000005"/>
    <n v="1707.95"/>
    <n v="0.17636429338398199"/>
    <s v="High"/>
    <s v="High"/>
    <s v="Product_1493"/>
    <n v="2021"/>
    <x v="2"/>
  </r>
  <r>
    <x v="1494"/>
    <x v="1175"/>
    <x v="0"/>
    <x v="3"/>
    <s v="Rice"/>
    <x v="1494"/>
    <n v="1"/>
    <n v="994.07"/>
    <n v="0.02"/>
    <d v="2021-03-04T00:00:00"/>
    <x v="2"/>
    <x v="2"/>
    <n v="974.18859999999995"/>
    <n v="80.63"/>
    <n v="8.2766314448762798E-2"/>
    <s v="Low"/>
    <s v="Normal"/>
    <s v="Product_1494"/>
    <n v="2021"/>
    <x v="2"/>
  </r>
  <r>
    <x v="1495"/>
    <x v="1176"/>
    <x v="0"/>
    <x v="5"/>
    <s v="Mobile"/>
    <x v="1495"/>
    <n v="3"/>
    <n v="780.37"/>
    <n v="0.18"/>
    <d v="2021-03-04T00:00:00"/>
    <x v="1"/>
    <x v="2"/>
    <n v="1919.7102"/>
    <n v="116.47"/>
    <n v="6.0670615804406303E-2"/>
    <s v="Low"/>
    <s v="Normal"/>
    <s v="Product_1495"/>
    <n v="2021"/>
    <x v="2"/>
  </r>
  <r>
    <x v="1496"/>
    <x v="1174"/>
    <x v="1"/>
    <x v="3"/>
    <s v="Table"/>
    <x v="1496"/>
    <n v="5"/>
    <n v="601.41999999999996"/>
    <n v="0.26"/>
    <d v="2021-03-04T00:00:00"/>
    <x v="2"/>
    <x v="0"/>
    <n v="2225.2539999999999"/>
    <n v="497.46"/>
    <n v="0.22355200799549199"/>
    <s v="Low"/>
    <s v="High"/>
    <s v="Product_1496"/>
    <n v="2021"/>
    <x v="2"/>
  </r>
  <r>
    <x v="1497"/>
    <x v="1067"/>
    <x v="1"/>
    <x v="0"/>
    <s v="Laptop"/>
    <x v="1497"/>
    <n v="4"/>
    <n v="1022.57"/>
    <n v="0.28000000000000003"/>
    <d v="2021-03-04T00:00:00"/>
    <x v="1"/>
    <x v="4"/>
    <n v="2945.0016000000001"/>
    <n v="462.67"/>
    <n v="0.157103480011692"/>
    <s v="Low"/>
    <s v="High"/>
    <s v="Product_1497"/>
    <n v="2021"/>
    <x v="2"/>
  </r>
  <r>
    <x v="1498"/>
    <x v="1177"/>
    <x v="0"/>
    <x v="2"/>
    <s v="Chair"/>
    <x v="1498"/>
    <n v="2"/>
    <n v="1872.34"/>
    <n v="0"/>
    <d v="2021-03-04T00:00:00"/>
    <x v="0"/>
    <x v="1"/>
    <n v="3744.68"/>
    <n v="614.71"/>
    <n v="0.164155548671716"/>
    <s v="Medium"/>
    <s v="Normal"/>
    <s v="Product_1498"/>
    <n v="2021"/>
    <x v="2"/>
  </r>
  <r>
    <x v="1499"/>
    <x v="841"/>
    <x v="0"/>
    <x v="5"/>
    <s v="Rice"/>
    <x v="1499"/>
    <n v="1"/>
    <n v="342.13"/>
    <n v="0.11"/>
    <d v="2021-03-04T00:00:00"/>
    <x v="0"/>
    <x v="4"/>
    <n v="304.4957"/>
    <n v="49.02"/>
    <n v="0.160987495061507"/>
    <s v="Low"/>
    <s v="Normal"/>
    <s v="Product_1499"/>
    <n v="2021"/>
    <x v="2"/>
  </r>
  <r>
    <x v="1500"/>
    <x v="1178"/>
    <x v="0"/>
    <x v="0"/>
    <s v="Rice"/>
    <x v="1500"/>
    <n v="4"/>
    <n v="868.67"/>
    <n v="0.08"/>
    <d v="2021-03-04T00:00:00"/>
    <x v="0"/>
    <x v="0"/>
    <n v="3196.7055999999998"/>
    <n v="642.51"/>
    <n v="0.200991295538757"/>
    <s v="Medium"/>
    <s v="Normal"/>
    <s v="Product_1500"/>
    <n v="2021"/>
    <x v="2"/>
  </r>
  <r>
    <x v="1501"/>
    <x v="1179"/>
    <x v="3"/>
    <x v="1"/>
    <s v="Shirt"/>
    <x v="1501"/>
    <n v="7"/>
    <n v="1827.64"/>
    <n v="0.17"/>
    <d v="2021-03-04T00:00:00"/>
    <x v="2"/>
    <x v="0"/>
    <n v="10618.588400000001"/>
    <n v="839.93"/>
    <n v="7.9099967750892397E-2"/>
    <s v="Medium"/>
    <s v="Normal"/>
    <s v="Product_1501"/>
    <n v="2021"/>
    <x v="2"/>
  </r>
  <r>
    <x v="1502"/>
    <x v="1180"/>
    <x v="0"/>
    <x v="4"/>
    <s v="Rice"/>
    <x v="1502"/>
    <n v="4"/>
    <n v="730.78"/>
    <n v="0.19"/>
    <d v="2021-03-04T00:00:00"/>
    <x v="1"/>
    <x v="3"/>
    <n v="2367.7271999999998"/>
    <n v="409.17"/>
    <n v="0.17281129346320001"/>
    <s v="Low"/>
    <s v="Normal"/>
    <s v="Product_1502"/>
    <n v="2021"/>
    <x v="2"/>
  </r>
  <r>
    <x v="1503"/>
    <x v="753"/>
    <x v="2"/>
    <x v="5"/>
    <s v="Table"/>
    <x v="1503"/>
    <n v="9"/>
    <n v="1547.76"/>
    <n v="0.3"/>
    <d v="2021-03-04T00:00:00"/>
    <x v="2"/>
    <x v="3"/>
    <n v="9750.8879999999899"/>
    <n v="1403.11"/>
    <n v="0.14389561237909801"/>
    <s v="High"/>
    <s v="High"/>
    <s v="Product_1503"/>
    <n v="2021"/>
    <x v="2"/>
  </r>
  <r>
    <x v="1504"/>
    <x v="1181"/>
    <x v="4"/>
    <x v="2"/>
    <s v="Snacks"/>
    <x v="1504"/>
    <n v="8"/>
    <n v="809.06"/>
    <n v="0.15"/>
    <d v="2021-03-04T00:00:00"/>
    <x v="1"/>
    <x v="1"/>
    <n v="5501.6079999999902"/>
    <n v="1262.02"/>
    <n v="0.22939111619730099"/>
    <s v="High"/>
    <s v="Normal"/>
    <s v="Product_1504"/>
    <n v="2021"/>
    <x v="2"/>
  </r>
  <r>
    <x v="1505"/>
    <x v="566"/>
    <x v="0"/>
    <x v="3"/>
    <s v="Textbook"/>
    <x v="1505"/>
    <n v="8"/>
    <n v="1619.61"/>
    <n v="0.17"/>
    <d v="2021-03-04T00:00:00"/>
    <x v="0"/>
    <x v="2"/>
    <n v="10754.2103999999"/>
    <n v="1655.33"/>
    <n v="0.15392389942454701"/>
    <s v="High"/>
    <s v="Normal"/>
    <s v="Product_1505"/>
    <n v="2021"/>
    <x v="2"/>
  </r>
  <r>
    <x v="1506"/>
    <x v="1182"/>
    <x v="4"/>
    <x v="3"/>
    <s v="Snacks"/>
    <x v="1506"/>
    <n v="5"/>
    <n v="1962.95"/>
    <n v="0.12"/>
    <d v="2021-03-04T00:00:00"/>
    <x v="2"/>
    <x v="0"/>
    <n v="8636.98"/>
    <n v="2060.67"/>
    <n v="0.238586867168848"/>
    <s v="High"/>
    <s v="Normal"/>
    <s v="Product_1506"/>
    <n v="2021"/>
    <x v="2"/>
  </r>
  <r>
    <x v="1507"/>
    <x v="1183"/>
    <x v="3"/>
    <x v="5"/>
    <s v="Rice"/>
    <x v="1507"/>
    <n v="1"/>
    <n v="806.25"/>
    <n v="0.04"/>
    <d v="2021-03-04T00:00:00"/>
    <x v="1"/>
    <x v="3"/>
    <n v="774"/>
    <n v="93.38"/>
    <n v="0.120645994832041"/>
    <s v="Low"/>
    <s v="Normal"/>
    <s v="Product_1507"/>
    <n v="2021"/>
    <x v="2"/>
  </r>
  <r>
    <x v="1508"/>
    <x v="1184"/>
    <x v="4"/>
    <x v="2"/>
    <s v="Chair"/>
    <x v="1508"/>
    <n v="9"/>
    <n v="1697.94"/>
    <n v="0.09"/>
    <d v="2021-03-04T00:00:00"/>
    <x v="2"/>
    <x v="4"/>
    <n v="13906.1286"/>
    <n v="3384.46"/>
    <n v="0.243379023547934"/>
    <s v="High"/>
    <s v="Normal"/>
    <s v="Product_1508"/>
    <n v="2021"/>
    <x v="2"/>
  </r>
  <r>
    <x v="1509"/>
    <x v="1185"/>
    <x v="3"/>
    <x v="5"/>
    <s v="Laptop"/>
    <x v="1509"/>
    <n v="2"/>
    <n v="1977.41"/>
    <n v="7.0000000000000007E-2"/>
    <d v="2021-03-04T00:00:00"/>
    <x v="2"/>
    <x v="3"/>
    <n v="3677.9825999999998"/>
    <n v="827.66"/>
    <n v="0.22503097214217399"/>
    <s v="Medium"/>
    <s v="Normal"/>
    <s v="Product_1509"/>
    <n v="2021"/>
    <x v="2"/>
  </r>
  <r>
    <x v="1510"/>
    <x v="908"/>
    <x v="2"/>
    <x v="2"/>
    <s v="Chair"/>
    <x v="1510"/>
    <n v="6"/>
    <n v="1968.47"/>
    <n v="0.24"/>
    <d v="2021-03-04T00:00:00"/>
    <x v="0"/>
    <x v="4"/>
    <n v="8976.2232000000004"/>
    <n v="1497.71"/>
    <n v="0.16685302566897001"/>
    <s v="High"/>
    <s v="High"/>
    <s v="Product_1510"/>
    <n v="2021"/>
    <x v="2"/>
  </r>
  <r>
    <x v="1511"/>
    <x v="1131"/>
    <x v="3"/>
    <x v="3"/>
    <s v="Textbook"/>
    <x v="1511"/>
    <n v="5"/>
    <n v="895.85"/>
    <n v="0.16"/>
    <d v="2021-03-04T00:00:00"/>
    <x v="0"/>
    <x v="3"/>
    <n v="3762.5699999999902"/>
    <n v="454.3"/>
    <n v="0.12074193968484299"/>
    <s v="Low"/>
    <s v="Normal"/>
    <s v="Product_1511"/>
    <n v="2021"/>
    <x v="2"/>
  </r>
  <r>
    <x v="1512"/>
    <x v="873"/>
    <x v="3"/>
    <x v="0"/>
    <s v="Novel"/>
    <x v="1512"/>
    <n v="8"/>
    <n v="997.23"/>
    <n v="0.09"/>
    <d v="2021-03-05T00:00:00"/>
    <x v="0"/>
    <x v="4"/>
    <n v="7259.8343999999997"/>
    <n v="908.82"/>
    <n v="0.125184673633878"/>
    <s v="Medium"/>
    <s v="Normal"/>
    <s v="Product_1512"/>
    <n v="2021"/>
    <x v="2"/>
  </r>
  <r>
    <x v="1513"/>
    <x v="857"/>
    <x v="1"/>
    <x v="1"/>
    <s v="Cricket"/>
    <x v="1513"/>
    <n v="3"/>
    <n v="641.63"/>
    <n v="0.15"/>
    <d v="2021-03-05T00:00:00"/>
    <x v="0"/>
    <x v="3"/>
    <n v="1636.15649999999"/>
    <n v="334.68"/>
    <n v="0.20455255961150501"/>
    <s v="Low"/>
    <s v="Normal"/>
    <s v="Product_1513"/>
    <n v="2021"/>
    <x v="2"/>
  </r>
  <r>
    <x v="1514"/>
    <x v="1081"/>
    <x v="0"/>
    <x v="0"/>
    <s v="Laptop"/>
    <x v="1514"/>
    <n v="6"/>
    <n v="662.34"/>
    <n v="7.0000000000000007E-2"/>
    <d v="2021-03-05T00:00:00"/>
    <x v="0"/>
    <x v="3"/>
    <n v="3695.8571999999999"/>
    <n v="613.98"/>
    <n v="0.16612654839586299"/>
    <s v="Medium"/>
    <s v="Normal"/>
    <s v="Product_1514"/>
    <n v="2021"/>
    <x v="2"/>
  </r>
  <r>
    <x v="1515"/>
    <x v="1186"/>
    <x v="0"/>
    <x v="1"/>
    <s v="Mobile"/>
    <x v="1515"/>
    <n v="6"/>
    <n v="1010.32"/>
    <n v="0.06"/>
    <d v="2021-03-05T00:00:00"/>
    <x v="1"/>
    <x v="1"/>
    <n v="5698.2047999999904"/>
    <n v="742.58"/>
    <n v="0.130318236368058"/>
    <s v="Medium"/>
    <s v="Normal"/>
    <s v="Product_1515"/>
    <n v="2021"/>
    <x v="2"/>
  </r>
  <r>
    <x v="1516"/>
    <x v="106"/>
    <x v="2"/>
    <x v="3"/>
    <s v="Novel"/>
    <x v="1516"/>
    <n v="3"/>
    <n v="441.01"/>
    <n v="0.26"/>
    <d v="2021-03-05T00:00:00"/>
    <x v="1"/>
    <x v="2"/>
    <n v="979.04219999999998"/>
    <n v="173.5"/>
    <n v="0.17721401590248101"/>
    <s v="Low"/>
    <s v="High"/>
    <s v="Product_1516"/>
    <n v="2021"/>
    <x v="2"/>
  </r>
  <r>
    <x v="1517"/>
    <x v="432"/>
    <x v="2"/>
    <x v="0"/>
    <s v="Table"/>
    <x v="1517"/>
    <n v="7"/>
    <n v="1436.69"/>
    <n v="0.28000000000000003"/>
    <d v="2021-03-05T00:00:00"/>
    <x v="0"/>
    <x v="0"/>
    <n v="7240.9175999999998"/>
    <n v="1423.9"/>
    <n v="0.19664634769493899"/>
    <s v="High"/>
    <s v="High"/>
    <s v="Product_1517"/>
    <n v="2021"/>
    <x v="2"/>
  </r>
  <r>
    <x v="1518"/>
    <x v="229"/>
    <x v="0"/>
    <x v="0"/>
    <s v="Novel"/>
    <x v="1518"/>
    <n v="4"/>
    <n v="1095.8"/>
    <n v="0.02"/>
    <d v="2021-03-05T00:00:00"/>
    <x v="0"/>
    <x v="2"/>
    <n v="4295.5360000000001"/>
    <n v="234.45"/>
    <n v="5.4579917384000497E-2"/>
    <s v="Low"/>
    <s v="Normal"/>
    <s v="Product_1518"/>
    <n v="2021"/>
    <x v="2"/>
  </r>
  <r>
    <x v="1519"/>
    <x v="1187"/>
    <x v="1"/>
    <x v="5"/>
    <s v="Chair"/>
    <x v="1519"/>
    <n v="5"/>
    <n v="1801.23"/>
    <n v="0.23"/>
    <d v="2021-03-05T00:00:00"/>
    <x v="0"/>
    <x v="1"/>
    <n v="6934.7354999999998"/>
    <n v="471.37"/>
    <n v="6.7972311272722602E-2"/>
    <s v="Low"/>
    <s v="High"/>
    <s v="Product_1519"/>
    <n v="2021"/>
    <x v="2"/>
  </r>
  <r>
    <x v="1520"/>
    <x v="1188"/>
    <x v="0"/>
    <x v="4"/>
    <s v="Shirt"/>
    <x v="1520"/>
    <n v="9"/>
    <n v="1630.64"/>
    <n v="0.14000000000000001"/>
    <d v="2021-03-05T00:00:00"/>
    <x v="2"/>
    <x v="4"/>
    <n v="12621.1536"/>
    <n v="869.56"/>
    <n v="6.8897030141523694E-2"/>
    <s v="Medium"/>
    <s v="Normal"/>
    <s v="Product_1520"/>
    <n v="2021"/>
    <x v="2"/>
  </r>
  <r>
    <x v="1521"/>
    <x v="649"/>
    <x v="1"/>
    <x v="3"/>
    <s v="Snacks"/>
    <x v="1521"/>
    <n v="6"/>
    <n v="678.82"/>
    <n v="0.12"/>
    <d v="2021-03-05T00:00:00"/>
    <x v="0"/>
    <x v="2"/>
    <n v="3584.1696000000002"/>
    <n v="345.47"/>
    <n v="9.63877379016886E-2"/>
    <s v="Low"/>
    <s v="Normal"/>
    <s v="Product_1521"/>
    <n v="2021"/>
    <x v="2"/>
  </r>
  <r>
    <x v="1522"/>
    <x v="1189"/>
    <x v="2"/>
    <x v="2"/>
    <s v="Rice"/>
    <x v="1522"/>
    <n v="4"/>
    <n v="1036.32"/>
    <n v="0.21"/>
    <d v="2021-03-05T00:00:00"/>
    <x v="1"/>
    <x v="0"/>
    <n v="3274.7712000000001"/>
    <n v="443.4"/>
    <n v="0.13539877228674799"/>
    <s v="Low"/>
    <s v="High"/>
    <s v="Product_1522"/>
    <n v="2021"/>
    <x v="2"/>
  </r>
  <r>
    <x v="1523"/>
    <x v="686"/>
    <x v="4"/>
    <x v="3"/>
    <s v="Laptop"/>
    <x v="1523"/>
    <n v="8"/>
    <n v="1513.5"/>
    <n v="0.08"/>
    <d v="2021-03-05T00:00:00"/>
    <x v="1"/>
    <x v="0"/>
    <n v="11139.36"/>
    <n v="2347.4"/>
    <n v="0.21073023943925001"/>
    <s v="High"/>
    <s v="Normal"/>
    <s v="Product_1523"/>
    <n v="2021"/>
    <x v="2"/>
  </r>
  <r>
    <x v="1524"/>
    <x v="1190"/>
    <x v="2"/>
    <x v="2"/>
    <s v="Textbook"/>
    <x v="1524"/>
    <n v="9"/>
    <n v="426.74"/>
    <n v="0.01"/>
    <d v="2021-03-05T00:00:00"/>
    <x v="2"/>
    <x v="4"/>
    <n v="3802.2533999999901"/>
    <n v="457.11"/>
    <n v="0.120220814320266"/>
    <s v="Low"/>
    <s v="Normal"/>
    <s v="Product_1524"/>
    <n v="2021"/>
    <x v="2"/>
  </r>
  <r>
    <x v="1525"/>
    <x v="461"/>
    <x v="2"/>
    <x v="2"/>
    <s v="Rice"/>
    <x v="1525"/>
    <n v="5"/>
    <n v="111.62"/>
    <n v="0.06"/>
    <d v="2021-03-05T00:00:00"/>
    <x v="1"/>
    <x v="0"/>
    <n v="524.61400000000003"/>
    <n v="28.06"/>
    <n v="5.3486944686950803E-2"/>
    <s v="Low"/>
    <s v="Normal"/>
    <s v="Product_1525"/>
    <n v="2021"/>
    <x v="2"/>
  </r>
  <r>
    <x v="1526"/>
    <x v="780"/>
    <x v="3"/>
    <x v="1"/>
    <s v="Mobile"/>
    <x v="1526"/>
    <n v="2"/>
    <n v="1711.99"/>
    <n v="0.06"/>
    <d v="2021-03-05T00:00:00"/>
    <x v="0"/>
    <x v="1"/>
    <n v="3218.5411999999901"/>
    <n v="472.07"/>
    <n v="0.146672038872767"/>
    <s v="Low"/>
    <s v="Normal"/>
    <s v="Product_1526"/>
    <n v="2021"/>
    <x v="2"/>
  </r>
  <r>
    <x v="1527"/>
    <x v="1191"/>
    <x v="3"/>
    <x v="2"/>
    <s v="Cricket"/>
    <x v="1527"/>
    <n v="6"/>
    <n v="318.22000000000003"/>
    <n v="0.01"/>
    <d v="2021-03-05T00:00:00"/>
    <x v="2"/>
    <x v="2"/>
    <n v="1890.2267999999999"/>
    <n v="471.28"/>
    <n v="0.24932457840508901"/>
    <s v="Low"/>
    <s v="Normal"/>
    <s v="Product_1527"/>
    <n v="2021"/>
    <x v="2"/>
  </r>
  <r>
    <x v="1528"/>
    <x v="1192"/>
    <x v="3"/>
    <x v="2"/>
    <s v="Rice"/>
    <x v="1528"/>
    <n v="8"/>
    <n v="1784.35"/>
    <n v="0.1"/>
    <d v="2021-03-05T00:00:00"/>
    <x v="2"/>
    <x v="0"/>
    <n v="12847.32"/>
    <n v="1539.16"/>
    <n v="0.119803974681101"/>
    <s v="High"/>
    <s v="Normal"/>
    <s v="Product_1528"/>
    <n v="2021"/>
    <x v="2"/>
  </r>
  <r>
    <x v="1529"/>
    <x v="382"/>
    <x v="3"/>
    <x v="5"/>
    <s v="Chair"/>
    <x v="1529"/>
    <n v="5"/>
    <n v="1831.54"/>
    <n v="0.14000000000000001"/>
    <d v="2021-03-05T00:00:00"/>
    <x v="1"/>
    <x v="2"/>
    <n v="7875.6220000000003"/>
    <n v="1907.88"/>
    <n v="0.24225134217970301"/>
    <s v="High"/>
    <s v="Normal"/>
    <s v="Product_1529"/>
    <n v="2021"/>
    <x v="2"/>
  </r>
  <r>
    <x v="1530"/>
    <x v="1193"/>
    <x v="1"/>
    <x v="0"/>
    <s v="Laptop"/>
    <x v="1530"/>
    <n v="1"/>
    <n v="948.37"/>
    <n v="0.22"/>
    <d v="2021-03-05T00:00:00"/>
    <x v="0"/>
    <x v="3"/>
    <n v="739.72860000000003"/>
    <n v="51.98"/>
    <n v="7.0269014879240796E-2"/>
    <s v="Low"/>
    <s v="High"/>
    <s v="Product_1530"/>
    <n v="2021"/>
    <x v="2"/>
  </r>
  <r>
    <x v="1531"/>
    <x v="794"/>
    <x v="0"/>
    <x v="3"/>
    <s v="Shirt"/>
    <x v="1531"/>
    <n v="8"/>
    <n v="1623.22"/>
    <n v="0.1"/>
    <d v="2021-03-05T00:00:00"/>
    <x v="0"/>
    <x v="2"/>
    <n v="11687.183999999999"/>
    <n v="988.97"/>
    <n v="8.4620041919422198E-2"/>
    <s v="Medium"/>
    <s v="Normal"/>
    <s v="Product_1531"/>
    <n v="2021"/>
    <x v="2"/>
  </r>
  <r>
    <x v="1532"/>
    <x v="1194"/>
    <x v="4"/>
    <x v="3"/>
    <s v="Mobile"/>
    <x v="1532"/>
    <n v="9"/>
    <n v="758.22"/>
    <n v="0.06"/>
    <d v="2021-03-05T00:00:00"/>
    <x v="0"/>
    <x v="4"/>
    <n v="6414.5411999999997"/>
    <n v="1249.71"/>
    <n v="0.19482453398225899"/>
    <s v="High"/>
    <s v="Normal"/>
    <s v="Product_1532"/>
    <n v="2021"/>
    <x v="2"/>
  </r>
  <r>
    <x v="1533"/>
    <x v="1195"/>
    <x v="2"/>
    <x v="2"/>
    <s v="Football"/>
    <x v="1533"/>
    <n v="1"/>
    <n v="1723.62"/>
    <n v="7.0000000000000007E-2"/>
    <d v="2021-03-05T00:00:00"/>
    <x v="2"/>
    <x v="1"/>
    <n v="1602.96659999999"/>
    <n v="240.83"/>
    <n v="0.15024018591529101"/>
    <s v="Low"/>
    <s v="Normal"/>
    <s v="Product_1533"/>
    <n v="2021"/>
    <x v="2"/>
  </r>
  <r>
    <x v="1534"/>
    <x v="87"/>
    <x v="1"/>
    <x v="4"/>
    <s v="Table"/>
    <x v="1534"/>
    <n v="8"/>
    <n v="1658.13"/>
    <n v="0.27"/>
    <d v="2021-03-05T00:00:00"/>
    <x v="1"/>
    <x v="0"/>
    <n v="9683.4791999999998"/>
    <n v="1965.98"/>
    <n v="0.20302413620096399"/>
    <s v="High"/>
    <s v="High"/>
    <s v="Product_1534"/>
    <n v="2021"/>
    <x v="2"/>
  </r>
  <r>
    <x v="1535"/>
    <x v="293"/>
    <x v="4"/>
    <x v="3"/>
    <s v="Cricket"/>
    <x v="1535"/>
    <n v="2"/>
    <n v="203.11"/>
    <n v="0.06"/>
    <d v="2021-03-05T00:00:00"/>
    <x v="1"/>
    <x v="1"/>
    <n v="381.84679999999997"/>
    <n v="85.04"/>
    <n v="0.222707117095128"/>
    <s v="Low"/>
    <s v="Normal"/>
    <s v="Product_1535"/>
    <n v="2021"/>
    <x v="2"/>
  </r>
  <r>
    <x v="1536"/>
    <x v="1196"/>
    <x v="1"/>
    <x v="2"/>
    <s v="Chair"/>
    <x v="1536"/>
    <n v="4"/>
    <n v="1186.07"/>
    <n v="0.26"/>
    <d v="2021-03-06T00:00:00"/>
    <x v="1"/>
    <x v="2"/>
    <n v="3510.7671999999998"/>
    <n v="351.84"/>
    <n v="0.100217411168704"/>
    <s v="Low"/>
    <s v="High"/>
    <s v="Product_1536"/>
    <n v="2021"/>
    <x v="2"/>
  </r>
  <r>
    <x v="1537"/>
    <x v="1033"/>
    <x v="1"/>
    <x v="1"/>
    <s v="Table"/>
    <x v="1537"/>
    <n v="2"/>
    <n v="1298"/>
    <n v="0.13"/>
    <d v="2021-03-06T00:00:00"/>
    <x v="0"/>
    <x v="0"/>
    <n v="2258.52"/>
    <n v="421.36"/>
    <n v="0.18656465295857499"/>
    <s v="Low"/>
    <s v="Normal"/>
    <s v="Product_1537"/>
    <n v="2021"/>
    <x v="2"/>
  </r>
  <r>
    <x v="1538"/>
    <x v="1197"/>
    <x v="2"/>
    <x v="1"/>
    <s v="Textbook"/>
    <x v="1538"/>
    <n v="2"/>
    <n v="51.67"/>
    <n v="0.28000000000000003"/>
    <d v="2021-03-06T00:00:00"/>
    <x v="2"/>
    <x v="1"/>
    <n v="74.404799999999994"/>
    <n v="12.76"/>
    <n v="0.17149431219491201"/>
    <s v="Low"/>
    <s v="High"/>
    <s v="Product_1538"/>
    <n v="2021"/>
    <x v="2"/>
  </r>
  <r>
    <x v="1539"/>
    <x v="754"/>
    <x v="0"/>
    <x v="1"/>
    <s v="Shirt"/>
    <x v="1539"/>
    <n v="3"/>
    <n v="1960.84"/>
    <n v="0.12"/>
    <d v="2021-03-06T00:00:00"/>
    <x v="2"/>
    <x v="4"/>
    <n v="5176.6175999999996"/>
    <n v="1150.8"/>
    <n v="0.22230732283566801"/>
    <s v="High"/>
    <s v="Normal"/>
    <s v="Product_1539"/>
    <n v="2021"/>
    <x v="2"/>
  </r>
  <r>
    <x v="1540"/>
    <x v="1198"/>
    <x v="3"/>
    <x v="2"/>
    <s v="Table"/>
    <x v="1540"/>
    <n v="8"/>
    <n v="842.81"/>
    <n v="0.05"/>
    <d v="2021-03-06T00:00:00"/>
    <x v="1"/>
    <x v="3"/>
    <n v="6405.3559999999898"/>
    <n v="871.26"/>
    <n v="0.136020542808238"/>
    <s v="Medium"/>
    <s v="Normal"/>
    <s v="Product_1540"/>
    <n v="2021"/>
    <x v="2"/>
  </r>
  <r>
    <x v="1541"/>
    <x v="185"/>
    <x v="0"/>
    <x v="5"/>
    <s v="Snacks"/>
    <x v="1541"/>
    <n v="4"/>
    <n v="1058.82"/>
    <n v="0.16"/>
    <d v="2021-03-06T00:00:00"/>
    <x v="1"/>
    <x v="3"/>
    <n v="3557.6351999999902"/>
    <n v="214.79"/>
    <n v="6.0374374528338499E-2"/>
    <s v="Low"/>
    <s v="Normal"/>
    <s v="Product_1541"/>
    <n v="2021"/>
    <x v="2"/>
  </r>
  <r>
    <x v="1542"/>
    <x v="824"/>
    <x v="2"/>
    <x v="4"/>
    <s v="Textbook"/>
    <x v="1542"/>
    <n v="7"/>
    <n v="429.87"/>
    <n v="0.18"/>
    <d v="2021-03-06T00:00:00"/>
    <x v="2"/>
    <x v="4"/>
    <n v="2467.4537999999998"/>
    <n v="406.73"/>
    <n v="0.16483793941754901"/>
    <s v="Low"/>
    <s v="Normal"/>
    <s v="Product_1542"/>
    <n v="2021"/>
    <x v="2"/>
  </r>
  <r>
    <x v="1543"/>
    <x v="1183"/>
    <x v="2"/>
    <x v="2"/>
    <s v="Laptop"/>
    <x v="1543"/>
    <n v="3"/>
    <n v="1241.29"/>
    <n v="0.19"/>
    <d v="2021-03-06T00:00:00"/>
    <x v="1"/>
    <x v="3"/>
    <n v="3016.3346999999999"/>
    <n v="729.28"/>
    <n v="0.241776882386427"/>
    <s v="Medium"/>
    <s v="Normal"/>
    <s v="Product_1543"/>
    <n v="2021"/>
    <x v="2"/>
  </r>
  <r>
    <x v="1544"/>
    <x v="234"/>
    <x v="2"/>
    <x v="5"/>
    <s v="Table"/>
    <x v="1544"/>
    <n v="3"/>
    <n v="1630.71"/>
    <n v="0.12"/>
    <d v="2021-03-06T00:00:00"/>
    <x v="2"/>
    <x v="4"/>
    <n v="4305.0744000000004"/>
    <n v="227.85"/>
    <n v="5.2925914590465598E-2"/>
    <s v="Low"/>
    <s v="Normal"/>
    <s v="Product_1544"/>
    <n v="2021"/>
    <x v="2"/>
  </r>
  <r>
    <x v="1545"/>
    <x v="686"/>
    <x v="4"/>
    <x v="5"/>
    <s v="Chair"/>
    <x v="1545"/>
    <n v="2"/>
    <n v="1192.49"/>
    <n v="0.01"/>
    <d v="2021-03-06T00:00:00"/>
    <x v="2"/>
    <x v="2"/>
    <n v="2361.1302000000001"/>
    <n v="231.51"/>
    <n v="9.8050501408181598E-2"/>
    <s v="Low"/>
    <s v="Normal"/>
    <s v="Product_1545"/>
    <n v="2021"/>
    <x v="2"/>
  </r>
  <r>
    <x v="1546"/>
    <x v="358"/>
    <x v="0"/>
    <x v="3"/>
    <s v="Football"/>
    <x v="1546"/>
    <n v="6"/>
    <n v="1586.67"/>
    <n v="0.19"/>
    <d v="2021-03-06T00:00:00"/>
    <x v="1"/>
    <x v="4"/>
    <n v="7711.2161999999998"/>
    <n v="873.01"/>
    <n v="0.113213010419809"/>
    <s v="Medium"/>
    <s v="Normal"/>
    <s v="Product_1546"/>
    <n v="2021"/>
    <x v="2"/>
  </r>
  <r>
    <x v="1547"/>
    <x v="1199"/>
    <x v="0"/>
    <x v="2"/>
    <s v="Snacks"/>
    <x v="1547"/>
    <n v="6"/>
    <n v="1475.66"/>
    <n v="0.28000000000000003"/>
    <d v="2021-03-06T00:00:00"/>
    <x v="2"/>
    <x v="3"/>
    <n v="6374.8512000000001"/>
    <n v="1295.1600000000001"/>
    <n v="0.20316709510019601"/>
    <s v="High"/>
    <s v="High"/>
    <s v="Product_1547"/>
    <n v="2021"/>
    <x v="2"/>
  </r>
  <r>
    <x v="1548"/>
    <x v="695"/>
    <x v="1"/>
    <x v="2"/>
    <s v="Snacks"/>
    <x v="1548"/>
    <n v="1"/>
    <n v="513.42999999999995"/>
    <n v="0.28999999999999998"/>
    <d v="2021-03-06T00:00:00"/>
    <x v="2"/>
    <x v="2"/>
    <n v="364.53529999999898"/>
    <n v="41.8"/>
    <n v="0.114666535723701"/>
    <s v="Low"/>
    <s v="High"/>
    <s v="Product_1548"/>
    <n v="2021"/>
    <x v="2"/>
  </r>
  <r>
    <x v="1549"/>
    <x v="1047"/>
    <x v="1"/>
    <x v="5"/>
    <s v="Table"/>
    <x v="1549"/>
    <n v="7"/>
    <n v="899.84"/>
    <n v="0.18"/>
    <d v="2021-03-06T00:00:00"/>
    <x v="1"/>
    <x v="4"/>
    <n v="5165.0816000000004"/>
    <n v="505.23"/>
    <n v="9.7816460440818598E-2"/>
    <s v="Medium"/>
    <s v="Normal"/>
    <s v="Product_1549"/>
    <n v="2021"/>
    <x v="2"/>
  </r>
  <r>
    <x v="1550"/>
    <x v="1200"/>
    <x v="1"/>
    <x v="5"/>
    <s v="Cricket"/>
    <x v="1550"/>
    <n v="4"/>
    <n v="339.82"/>
    <n v="0.01"/>
    <d v="2021-03-06T00:00:00"/>
    <x v="1"/>
    <x v="4"/>
    <n v="1345.6871999999901"/>
    <n v="241.84"/>
    <n v="0.17971486984494001"/>
    <s v="Low"/>
    <s v="Normal"/>
    <s v="Product_1550"/>
    <n v="2021"/>
    <x v="2"/>
  </r>
  <r>
    <x v="1551"/>
    <x v="1201"/>
    <x v="2"/>
    <x v="5"/>
    <s v="Shoes"/>
    <x v="1551"/>
    <n v="3"/>
    <n v="131.77000000000001"/>
    <n v="0.03"/>
    <d v="2021-03-06T00:00:00"/>
    <x v="1"/>
    <x v="2"/>
    <n v="383.45069999999998"/>
    <n v="22.73"/>
    <n v="5.92775029488797E-2"/>
    <s v="Low"/>
    <s v="Normal"/>
    <s v="Product_1551"/>
    <n v="2021"/>
    <x v="2"/>
  </r>
  <r>
    <x v="1552"/>
    <x v="1202"/>
    <x v="0"/>
    <x v="3"/>
    <s v="Textbook"/>
    <x v="1552"/>
    <n v="8"/>
    <n v="172.98"/>
    <n v="0.25"/>
    <d v="2021-03-06T00:00:00"/>
    <x v="2"/>
    <x v="0"/>
    <n v="1037.8799999999901"/>
    <n v="87.31"/>
    <n v="8.4123405403322998E-2"/>
    <s v="Low"/>
    <s v="High"/>
    <s v="Product_1552"/>
    <n v="2021"/>
    <x v="2"/>
  </r>
  <r>
    <x v="1553"/>
    <x v="1203"/>
    <x v="2"/>
    <x v="2"/>
    <s v="Cricket"/>
    <x v="1553"/>
    <n v="2"/>
    <n v="1887.87"/>
    <n v="0.25"/>
    <d v="2021-03-06T00:00:00"/>
    <x v="1"/>
    <x v="3"/>
    <n v="2831.8049999999998"/>
    <n v="372.68"/>
    <n v="0.131605106990065"/>
    <s v="Low"/>
    <s v="High"/>
    <s v="Product_1553"/>
    <n v="2021"/>
    <x v="2"/>
  </r>
  <r>
    <x v="1554"/>
    <x v="1204"/>
    <x v="4"/>
    <x v="5"/>
    <s v="Novel"/>
    <x v="1554"/>
    <n v="9"/>
    <n v="1969.85"/>
    <n v="0.28000000000000003"/>
    <d v="2021-03-06T00:00:00"/>
    <x v="1"/>
    <x v="0"/>
    <n v="12764.627999999901"/>
    <n v="1546.05"/>
    <n v="0.12111986342257799"/>
    <s v="High"/>
    <s v="High"/>
    <s v="Product_1554"/>
    <n v="2021"/>
    <x v="2"/>
  </r>
  <r>
    <x v="1555"/>
    <x v="1205"/>
    <x v="1"/>
    <x v="1"/>
    <s v="Rice"/>
    <x v="1555"/>
    <n v="8"/>
    <n v="235.21"/>
    <n v="0.17"/>
    <d v="2021-03-06T00:00:00"/>
    <x v="2"/>
    <x v="2"/>
    <n v="1561.7944"/>
    <n v="186.53"/>
    <n v="0.11943313409242599"/>
    <s v="Low"/>
    <s v="Normal"/>
    <s v="Product_1555"/>
    <n v="2021"/>
    <x v="2"/>
  </r>
  <r>
    <x v="1556"/>
    <x v="1206"/>
    <x v="2"/>
    <x v="2"/>
    <s v="Chair"/>
    <x v="1556"/>
    <n v="8"/>
    <n v="703.63"/>
    <n v="0.26"/>
    <d v="2021-03-06T00:00:00"/>
    <x v="2"/>
    <x v="2"/>
    <n v="4165.4895999999999"/>
    <n v="298.70999999999998"/>
    <n v="7.1710657974035003E-2"/>
    <s v="Low"/>
    <s v="High"/>
    <s v="Product_1556"/>
    <n v="2021"/>
    <x v="2"/>
  </r>
  <r>
    <x v="1557"/>
    <x v="642"/>
    <x v="2"/>
    <x v="3"/>
    <s v="Shoes"/>
    <x v="1557"/>
    <n v="3"/>
    <n v="273.12"/>
    <n v="0.25"/>
    <d v="2021-03-06T00:00:00"/>
    <x v="1"/>
    <x v="1"/>
    <n v="614.52"/>
    <n v="75.069999999999993"/>
    <n v="0.122160385341405"/>
    <s v="Low"/>
    <s v="High"/>
    <s v="Product_1557"/>
    <n v="2021"/>
    <x v="2"/>
  </r>
  <r>
    <x v="1558"/>
    <x v="1207"/>
    <x v="4"/>
    <x v="1"/>
    <s v="Laptop"/>
    <x v="1558"/>
    <n v="4"/>
    <n v="1676.75"/>
    <n v="0.18"/>
    <d v="2021-03-06T00:00:00"/>
    <x v="1"/>
    <x v="1"/>
    <n v="5499.74"/>
    <n v="1152.74"/>
    <n v="0.209598999225418"/>
    <s v="High"/>
    <s v="Normal"/>
    <s v="Product_1558"/>
    <n v="2021"/>
    <x v="2"/>
  </r>
  <r>
    <x v="1559"/>
    <x v="186"/>
    <x v="3"/>
    <x v="0"/>
    <s v="Snacks"/>
    <x v="1559"/>
    <n v="2"/>
    <n v="1017.78"/>
    <n v="0.24"/>
    <d v="2021-03-06T00:00:00"/>
    <x v="2"/>
    <x v="2"/>
    <n v="1547.0255999999999"/>
    <n v="205.4"/>
    <n v="0.13277091212970199"/>
    <s v="Low"/>
    <s v="High"/>
    <s v="Product_1559"/>
    <n v="2021"/>
    <x v="2"/>
  </r>
  <r>
    <x v="1560"/>
    <x v="798"/>
    <x v="0"/>
    <x v="2"/>
    <s v="Chair"/>
    <x v="1560"/>
    <n v="2"/>
    <n v="1261.46"/>
    <n v="0.04"/>
    <d v="2021-03-07T00:00:00"/>
    <x v="2"/>
    <x v="1"/>
    <n v="2422.0032000000001"/>
    <n v="405.04"/>
    <n v="0.16723347021176499"/>
    <s v="Low"/>
    <s v="Normal"/>
    <s v="Product_1560"/>
    <n v="2021"/>
    <x v="2"/>
  </r>
  <r>
    <x v="1561"/>
    <x v="622"/>
    <x v="3"/>
    <x v="0"/>
    <s v="Textbook"/>
    <x v="1561"/>
    <n v="4"/>
    <n v="1102.83"/>
    <n v="0.19"/>
    <d v="2021-03-07T00:00:00"/>
    <x v="0"/>
    <x v="4"/>
    <n v="3573.1691999999998"/>
    <n v="295.56"/>
    <n v="8.2716485969933903E-2"/>
    <s v="Low"/>
    <s v="Normal"/>
    <s v="Product_1561"/>
    <n v="2021"/>
    <x v="2"/>
  </r>
  <r>
    <x v="1562"/>
    <x v="702"/>
    <x v="1"/>
    <x v="5"/>
    <s v="Shirt"/>
    <x v="1562"/>
    <n v="6"/>
    <n v="1434.99"/>
    <n v="0.28999999999999998"/>
    <d v="2021-03-07T00:00:00"/>
    <x v="2"/>
    <x v="0"/>
    <n v="6113.0573999999997"/>
    <n v="390.88"/>
    <n v="6.3941817395662001E-2"/>
    <s v="Low"/>
    <s v="High"/>
    <s v="Product_1562"/>
    <n v="2021"/>
    <x v="2"/>
  </r>
  <r>
    <x v="1563"/>
    <x v="1208"/>
    <x v="2"/>
    <x v="3"/>
    <s v="Rice"/>
    <x v="1563"/>
    <n v="5"/>
    <n v="672.31"/>
    <n v="0.05"/>
    <d v="2021-03-07T00:00:00"/>
    <x v="2"/>
    <x v="2"/>
    <n v="3193.4724999999899"/>
    <n v="721.7"/>
    <n v="0.22599223885597999"/>
    <s v="Medium"/>
    <s v="Normal"/>
    <s v="Product_1563"/>
    <n v="2021"/>
    <x v="2"/>
  </r>
  <r>
    <x v="1564"/>
    <x v="1209"/>
    <x v="4"/>
    <x v="5"/>
    <s v="Football"/>
    <x v="1564"/>
    <n v="1"/>
    <n v="318.11"/>
    <n v="0.22"/>
    <d v="2021-03-07T00:00:00"/>
    <x v="0"/>
    <x v="4"/>
    <n v="248.1258"/>
    <n v="28.85"/>
    <n v="0.11627166542133099"/>
    <s v="Low"/>
    <s v="High"/>
    <s v="Product_1564"/>
    <n v="2021"/>
    <x v="2"/>
  </r>
  <r>
    <x v="1565"/>
    <x v="627"/>
    <x v="4"/>
    <x v="3"/>
    <s v="Rice"/>
    <x v="1565"/>
    <n v="1"/>
    <n v="84.36"/>
    <n v="0.1"/>
    <d v="2021-03-07T00:00:00"/>
    <x v="1"/>
    <x v="3"/>
    <n v="75.924000000000007"/>
    <n v="9.1199999999999992"/>
    <n v="0.12012012012011999"/>
    <s v="Low"/>
    <s v="Normal"/>
    <s v="Product_1565"/>
    <n v="2021"/>
    <x v="2"/>
  </r>
  <r>
    <x v="1566"/>
    <x v="1210"/>
    <x v="0"/>
    <x v="4"/>
    <s v="Chair"/>
    <x v="1566"/>
    <n v="6"/>
    <n v="919.1"/>
    <n v="0.25"/>
    <d v="2021-03-07T00:00:00"/>
    <x v="0"/>
    <x v="3"/>
    <n v="4135.95"/>
    <n v="932.81"/>
    <n v="0.22553705920042599"/>
    <s v="Medium"/>
    <s v="High"/>
    <s v="Product_1566"/>
    <n v="2021"/>
    <x v="2"/>
  </r>
  <r>
    <x v="1567"/>
    <x v="1211"/>
    <x v="3"/>
    <x v="5"/>
    <s v="Laptop"/>
    <x v="1567"/>
    <n v="3"/>
    <n v="1820.28"/>
    <n v="0.21"/>
    <d v="2021-03-07T00:00:00"/>
    <x v="2"/>
    <x v="1"/>
    <n v="4314.0636000000004"/>
    <n v="826.38"/>
    <n v="0.191554895018238"/>
    <s v="Medium"/>
    <s v="High"/>
    <s v="Product_1567"/>
    <n v="2021"/>
    <x v="2"/>
  </r>
  <r>
    <x v="1568"/>
    <x v="1212"/>
    <x v="0"/>
    <x v="0"/>
    <s v="Snacks"/>
    <x v="1568"/>
    <n v="3"/>
    <n v="645.27"/>
    <n v="0.28000000000000003"/>
    <d v="2021-03-07T00:00:00"/>
    <x v="0"/>
    <x v="1"/>
    <n v="1393.7831999999901"/>
    <n v="280.5"/>
    <n v="0.20125081146049301"/>
    <s v="Low"/>
    <s v="High"/>
    <s v="Product_1568"/>
    <n v="2021"/>
    <x v="2"/>
  </r>
  <r>
    <x v="1569"/>
    <x v="1213"/>
    <x v="2"/>
    <x v="3"/>
    <s v="Mobile"/>
    <x v="1569"/>
    <n v="7"/>
    <n v="432.12"/>
    <n v="0.21"/>
    <d v="2021-03-07T00:00:00"/>
    <x v="0"/>
    <x v="4"/>
    <n v="2389.6235999999999"/>
    <n v="445.43"/>
    <n v="0.18640174126167799"/>
    <s v="Low"/>
    <s v="High"/>
    <s v="Product_1569"/>
    <n v="2021"/>
    <x v="2"/>
  </r>
  <r>
    <x v="1570"/>
    <x v="839"/>
    <x v="0"/>
    <x v="5"/>
    <s v="Mobile"/>
    <x v="1570"/>
    <n v="1"/>
    <n v="1855.78"/>
    <n v="0.12"/>
    <d v="2021-03-07T00:00:00"/>
    <x v="0"/>
    <x v="3"/>
    <n v="1633.0863999999999"/>
    <n v="116.21"/>
    <n v="7.11597377823978E-2"/>
    <s v="Low"/>
    <s v="Normal"/>
    <s v="Product_1570"/>
    <n v="2021"/>
    <x v="2"/>
  </r>
  <r>
    <x v="1571"/>
    <x v="1214"/>
    <x v="4"/>
    <x v="2"/>
    <s v="Chair"/>
    <x v="1571"/>
    <n v="1"/>
    <n v="255.62"/>
    <n v="0"/>
    <d v="2021-03-07T00:00:00"/>
    <x v="0"/>
    <x v="2"/>
    <n v="255.62"/>
    <n v="61.76"/>
    <n v="0.241608637821767"/>
    <s v="Low"/>
    <s v="Normal"/>
    <s v="Product_1571"/>
    <n v="2021"/>
    <x v="2"/>
  </r>
  <r>
    <x v="1572"/>
    <x v="194"/>
    <x v="4"/>
    <x v="3"/>
    <s v="Table"/>
    <x v="1572"/>
    <n v="3"/>
    <n v="151.01"/>
    <n v="0.24"/>
    <d v="2021-03-07T00:00:00"/>
    <x v="0"/>
    <x v="0"/>
    <n v="344.30279999999999"/>
    <n v="79.819999999999993"/>
    <n v="0.23183081868634201"/>
    <s v="Low"/>
    <s v="High"/>
    <s v="Product_1572"/>
    <n v="2021"/>
    <x v="2"/>
  </r>
  <r>
    <x v="1573"/>
    <x v="882"/>
    <x v="1"/>
    <x v="3"/>
    <s v="Cricket"/>
    <x v="1573"/>
    <n v="8"/>
    <n v="1764.86"/>
    <n v="0.12"/>
    <d v="2021-03-07T00:00:00"/>
    <x v="0"/>
    <x v="1"/>
    <n v="12424.6143999999"/>
    <n v="1208.22"/>
    <n v="9.7244064169911798E-2"/>
    <s v="High"/>
    <s v="Normal"/>
    <s v="Product_1573"/>
    <n v="2021"/>
    <x v="2"/>
  </r>
  <r>
    <x v="1574"/>
    <x v="1111"/>
    <x v="1"/>
    <x v="5"/>
    <s v="Textbook"/>
    <x v="1574"/>
    <n v="1"/>
    <n v="1416.77"/>
    <n v="0.2"/>
    <d v="2021-03-07T00:00:00"/>
    <x v="1"/>
    <x v="4"/>
    <n v="1133.4159999999999"/>
    <n v="238.92"/>
    <n v="0.21079638896927499"/>
    <s v="Low"/>
    <s v="Normal"/>
    <s v="Product_1574"/>
    <n v="2021"/>
    <x v="2"/>
  </r>
  <r>
    <x v="1575"/>
    <x v="629"/>
    <x v="2"/>
    <x v="4"/>
    <s v="Rice"/>
    <x v="1575"/>
    <n v="4"/>
    <n v="873.03"/>
    <n v="0.03"/>
    <d v="2021-03-07T00:00:00"/>
    <x v="0"/>
    <x v="1"/>
    <n v="3387.3563999999901"/>
    <n v="446.72"/>
    <n v="0.13187865321759501"/>
    <s v="Low"/>
    <s v="Normal"/>
    <s v="Product_1575"/>
    <n v="2021"/>
    <x v="2"/>
  </r>
  <r>
    <x v="1576"/>
    <x v="1215"/>
    <x v="3"/>
    <x v="5"/>
    <s v="Laptop"/>
    <x v="1576"/>
    <n v="9"/>
    <n v="1517.07"/>
    <n v="0.27"/>
    <d v="2021-03-07T00:00:00"/>
    <x v="0"/>
    <x v="4"/>
    <n v="9967.1498999999894"/>
    <n v="1861.4"/>
    <n v="0.186753487072568"/>
    <s v="High"/>
    <s v="High"/>
    <s v="Product_1576"/>
    <n v="2021"/>
    <x v="2"/>
  </r>
  <r>
    <x v="1577"/>
    <x v="690"/>
    <x v="0"/>
    <x v="0"/>
    <s v="Textbook"/>
    <x v="1577"/>
    <n v="4"/>
    <n v="1495.81"/>
    <n v="0.13"/>
    <d v="2021-03-07T00:00:00"/>
    <x v="0"/>
    <x v="3"/>
    <n v="5205.4187999999904"/>
    <n v="432.68"/>
    <n v="8.3121073754911096E-2"/>
    <s v="Low"/>
    <s v="Normal"/>
    <s v="Product_1577"/>
    <n v="2021"/>
    <x v="2"/>
  </r>
  <r>
    <x v="1578"/>
    <x v="1216"/>
    <x v="2"/>
    <x v="0"/>
    <s v="Rice"/>
    <x v="1578"/>
    <n v="8"/>
    <n v="128.12"/>
    <n v="0.28000000000000003"/>
    <d v="2021-03-07T00:00:00"/>
    <x v="0"/>
    <x v="1"/>
    <n v="737.97119999999995"/>
    <n v="116.39"/>
    <n v="0.15771618187809999"/>
    <s v="Low"/>
    <s v="High"/>
    <s v="Product_1578"/>
    <n v="2021"/>
    <x v="2"/>
  </r>
  <r>
    <x v="1579"/>
    <x v="1217"/>
    <x v="1"/>
    <x v="3"/>
    <s v="Shirt"/>
    <x v="1579"/>
    <n v="7"/>
    <n v="1368.68"/>
    <n v="0.21"/>
    <d v="2021-03-07T00:00:00"/>
    <x v="2"/>
    <x v="4"/>
    <n v="7568.8004000000001"/>
    <n v="570.11"/>
    <n v="7.5323693302838293E-2"/>
    <s v="Medium"/>
    <s v="High"/>
    <s v="Product_1579"/>
    <n v="2021"/>
    <x v="2"/>
  </r>
  <r>
    <x v="1580"/>
    <x v="597"/>
    <x v="0"/>
    <x v="3"/>
    <s v="Mobile"/>
    <x v="1580"/>
    <n v="3"/>
    <n v="1299.7"/>
    <n v="0.04"/>
    <d v="2021-03-07T00:00:00"/>
    <x v="0"/>
    <x v="4"/>
    <n v="3743.136"/>
    <n v="588.54999999999995"/>
    <n v="0.15723446863806201"/>
    <s v="Medium"/>
    <s v="Normal"/>
    <s v="Product_1580"/>
    <n v="2021"/>
    <x v="2"/>
  </r>
  <r>
    <x v="1581"/>
    <x v="1218"/>
    <x v="1"/>
    <x v="5"/>
    <s v="Novel"/>
    <x v="1581"/>
    <n v="7"/>
    <n v="1929.37"/>
    <n v="0.17"/>
    <d v="2021-03-07T00:00:00"/>
    <x v="0"/>
    <x v="1"/>
    <n v="11209.6397"/>
    <n v="1106.5999999999999"/>
    <n v="9.8718605558749603E-2"/>
    <s v="High"/>
    <s v="Normal"/>
    <s v="Product_1581"/>
    <n v="2021"/>
    <x v="2"/>
  </r>
  <r>
    <x v="1582"/>
    <x v="1137"/>
    <x v="0"/>
    <x v="0"/>
    <s v="Snacks"/>
    <x v="1582"/>
    <n v="7"/>
    <n v="1934.91"/>
    <n v="0.27"/>
    <d v="2021-03-07T00:00:00"/>
    <x v="0"/>
    <x v="0"/>
    <n v="9887.3901000000005"/>
    <n v="1389.11"/>
    <n v="0.140493091296155"/>
    <s v="High"/>
    <s v="High"/>
    <s v="Product_1582"/>
    <n v="2021"/>
    <x v="2"/>
  </r>
  <r>
    <x v="1583"/>
    <x v="1219"/>
    <x v="3"/>
    <x v="0"/>
    <s v="Textbook"/>
    <x v="1583"/>
    <n v="3"/>
    <n v="786.71"/>
    <n v="0.24"/>
    <d v="2021-03-07T00:00:00"/>
    <x v="1"/>
    <x v="2"/>
    <n v="1793.6987999999999"/>
    <n v="329.31"/>
    <n v="0.18359269683405"/>
    <s v="Low"/>
    <s v="High"/>
    <s v="Product_1583"/>
    <n v="2021"/>
    <x v="2"/>
  </r>
  <r>
    <x v="1584"/>
    <x v="1220"/>
    <x v="2"/>
    <x v="4"/>
    <s v="Shirt"/>
    <x v="1584"/>
    <n v="2"/>
    <n v="1200.19"/>
    <n v="0.13"/>
    <d v="2021-03-08T00:00:00"/>
    <x v="0"/>
    <x v="3"/>
    <n v="2088.3305999999998"/>
    <n v="470.74"/>
    <n v="0.22541450094156601"/>
    <s v="Low"/>
    <s v="Normal"/>
    <s v="Product_1584"/>
    <n v="2021"/>
    <x v="2"/>
  </r>
  <r>
    <x v="1585"/>
    <x v="1221"/>
    <x v="0"/>
    <x v="2"/>
    <s v="Novel"/>
    <x v="1585"/>
    <n v="9"/>
    <n v="325.64999999999998"/>
    <n v="0.28999999999999998"/>
    <d v="2021-03-08T00:00:00"/>
    <x v="2"/>
    <x v="1"/>
    <n v="2080.9034999999999"/>
    <n v="172.84"/>
    <n v="8.3060074626238101E-2"/>
    <s v="Low"/>
    <s v="High"/>
    <s v="Product_1585"/>
    <n v="2021"/>
    <x v="2"/>
  </r>
  <r>
    <x v="1586"/>
    <x v="59"/>
    <x v="4"/>
    <x v="4"/>
    <s v="Snacks"/>
    <x v="1586"/>
    <n v="1"/>
    <n v="179.59"/>
    <n v="0.08"/>
    <d v="2021-03-08T00:00:00"/>
    <x v="1"/>
    <x v="1"/>
    <n v="165.22280000000001"/>
    <n v="37.78"/>
    <n v="0.22866093541569299"/>
    <s v="Low"/>
    <s v="Normal"/>
    <s v="Product_1586"/>
    <n v="2021"/>
    <x v="2"/>
  </r>
  <r>
    <x v="1587"/>
    <x v="1222"/>
    <x v="4"/>
    <x v="1"/>
    <s v="Rice"/>
    <x v="1587"/>
    <n v="7"/>
    <n v="893.92"/>
    <n v="0.11"/>
    <d v="2021-03-08T00:00:00"/>
    <x v="2"/>
    <x v="0"/>
    <n v="5569.1215999999904"/>
    <n v="712.89"/>
    <n v="0.128007619729474"/>
    <s v="Medium"/>
    <s v="Normal"/>
    <s v="Product_1587"/>
    <n v="2021"/>
    <x v="2"/>
  </r>
  <r>
    <x v="1588"/>
    <x v="296"/>
    <x v="0"/>
    <x v="4"/>
    <s v="Textbook"/>
    <x v="1588"/>
    <n v="4"/>
    <n v="1395.27"/>
    <n v="0.22"/>
    <d v="2021-03-08T00:00:00"/>
    <x v="1"/>
    <x v="3"/>
    <n v="4353.2424000000001"/>
    <n v="952.31"/>
    <n v="0.218758780811287"/>
    <s v="Medium"/>
    <s v="High"/>
    <s v="Product_1588"/>
    <n v="2021"/>
    <x v="2"/>
  </r>
  <r>
    <x v="1589"/>
    <x v="1223"/>
    <x v="0"/>
    <x v="5"/>
    <s v="Laptop"/>
    <x v="1589"/>
    <n v="2"/>
    <n v="1157.1300000000001"/>
    <n v="7.0000000000000007E-2"/>
    <d v="2021-03-08T00:00:00"/>
    <x v="1"/>
    <x v="1"/>
    <n v="2152.2618000000002"/>
    <n v="328.24"/>
    <n v="0.152509327629195"/>
    <s v="Low"/>
    <s v="Normal"/>
    <s v="Product_1589"/>
    <n v="2021"/>
    <x v="2"/>
  </r>
  <r>
    <x v="1590"/>
    <x v="1224"/>
    <x v="0"/>
    <x v="2"/>
    <s v="Mobile"/>
    <x v="1590"/>
    <n v="2"/>
    <n v="887.83"/>
    <n v="0.15"/>
    <d v="2021-03-08T00:00:00"/>
    <x v="0"/>
    <x v="0"/>
    <n v="1509.3109999999999"/>
    <n v="335.73"/>
    <n v="0.222439245457033"/>
    <s v="Low"/>
    <s v="Normal"/>
    <s v="Product_1590"/>
    <n v="2021"/>
    <x v="2"/>
  </r>
  <r>
    <x v="1591"/>
    <x v="2"/>
    <x v="4"/>
    <x v="5"/>
    <s v="Rice"/>
    <x v="1591"/>
    <n v="8"/>
    <n v="1645.32"/>
    <n v="0.22"/>
    <d v="2021-03-08T00:00:00"/>
    <x v="0"/>
    <x v="2"/>
    <n v="10266.7968"/>
    <n v="1874.36"/>
    <n v="0.18256521839411499"/>
    <s v="High"/>
    <s v="High"/>
    <s v="Product_1591"/>
    <n v="2021"/>
    <x v="2"/>
  </r>
  <r>
    <x v="1592"/>
    <x v="1225"/>
    <x v="4"/>
    <x v="1"/>
    <s v="Mobile"/>
    <x v="1592"/>
    <n v="7"/>
    <n v="1599.13"/>
    <n v="0.19"/>
    <d v="2021-03-08T00:00:00"/>
    <x v="1"/>
    <x v="4"/>
    <n v="9067.0671000000002"/>
    <n v="1375.87"/>
    <n v="0.15174366582111201"/>
    <s v="High"/>
    <s v="Normal"/>
    <s v="Product_1592"/>
    <n v="2021"/>
    <x v="2"/>
  </r>
  <r>
    <x v="1593"/>
    <x v="1226"/>
    <x v="0"/>
    <x v="2"/>
    <s v="Chair"/>
    <x v="1593"/>
    <n v="7"/>
    <n v="1477.29"/>
    <n v="0.05"/>
    <d v="2021-03-08T00:00:00"/>
    <x v="0"/>
    <x v="2"/>
    <n v="9823.9784999999993"/>
    <n v="1105.27"/>
    <n v="0.112507371631565"/>
    <s v="High"/>
    <s v="Normal"/>
    <s v="Product_1593"/>
    <n v="2021"/>
    <x v="2"/>
  </r>
  <r>
    <x v="1594"/>
    <x v="934"/>
    <x v="1"/>
    <x v="3"/>
    <s v="Novel"/>
    <x v="1594"/>
    <n v="5"/>
    <n v="200.21"/>
    <n v="0.19"/>
    <d v="2021-03-08T00:00:00"/>
    <x v="0"/>
    <x v="2"/>
    <n v="810.85050000000001"/>
    <n v="197.67"/>
    <n v="0.24378106691677401"/>
    <s v="Low"/>
    <s v="Normal"/>
    <s v="Product_1594"/>
    <n v="2021"/>
    <x v="2"/>
  </r>
  <r>
    <x v="1595"/>
    <x v="307"/>
    <x v="1"/>
    <x v="0"/>
    <s v="Football"/>
    <x v="1595"/>
    <n v="8"/>
    <n v="1603.12"/>
    <n v="0.17"/>
    <d v="2021-03-08T00:00:00"/>
    <x v="1"/>
    <x v="2"/>
    <n v="10644.7167999999"/>
    <n v="2237.3000000000002"/>
    <n v="0.21017938213255399"/>
    <s v="High"/>
    <s v="Normal"/>
    <s v="Product_1595"/>
    <n v="2021"/>
    <x v="2"/>
  </r>
  <r>
    <x v="1596"/>
    <x v="1227"/>
    <x v="3"/>
    <x v="4"/>
    <s v="Novel"/>
    <x v="1596"/>
    <n v="2"/>
    <n v="1842.87"/>
    <n v="0.17"/>
    <d v="2021-03-08T00:00:00"/>
    <x v="1"/>
    <x v="2"/>
    <n v="3059.1641999999902"/>
    <n v="386.18"/>
    <n v="0.12623709443252501"/>
    <s v="Low"/>
    <s v="Normal"/>
    <s v="Product_1596"/>
    <n v="2021"/>
    <x v="2"/>
  </r>
  <r>
    <x v="1597"/>
    <x v="1228"/>
    <x v="2"/>
    <x v="5"/>
    <s v="Football"/>
    <x v="1597"/>
    <n v="2"/>
    <n v="165.91"/>
    <n v="0.25"/>
    <d v="2021-03-08T00:00:00"/>
    <x v="2"/>
    <x v="4"/>
    <n v="248.86500000000001"/>
    <n v="20.74"/>
    <n v="8.33383561368614E-2"/>
    <s v="Low"/>
    <s v="High"/>
    <s v="Product_1597"/>
    <n v="2021"/>
    <x v="2"/>
  </r>
  <r>
    <x v="1598"/>
    <x v="1100"/>
    <x v="1"/>
    <x v="1"/>
    <s v="Snacks"/>
    <x v="1598"/>
    <n v="5"/>
    <n v="833.26"/>
    <n v="0.06"/>
    <d v="2021-03-08T00:00:00"/>
    <x v="1"/>
    <x v="3"/>
    <n v="3916.3220000000001"/>
    <n v="806.4"/>
    <n v="0.20590748156050501"/>
    <s v="Medium"/>
    <s v="Normal"/>
    <s v="Product_1598"/>
    <n v="2021"/>
    <x v="2"/>
  </r>
  <r>
    <x v="1599"/>
    <x v="1229"/>
    <x v="4"/>
    <x v="0"/>
    <s v="Rice"/>
    <x v="1599"/>
    <n v="1"/>
    <n v="1977.29"/>
    <n v="0.23"/>
    <d v="2021-03-08T00:00:00"/>
    <x v="2"/>
    <x v="3"/>
    <n v="1522.5133000000001"/>
    <n v="377.57"/>
    <n v="0.24799126549502101"/>
    <s v="Low"/>
    <s v="High"/>
    <s v="Product_1599"/>
    <n v="2021"/>
    <x v="2"/>
  </r>
  <r>
    <x v="1600"/>
    <x v="1230"/>
    <x v="1"/>
    <x v="4"/>
    <s v="Shoes"/>
    <x v="1600"/>
    <n v="6"/>
    <n v="1218.52"/>
    <n v="0.23"/>
    <d v="2021-03-08T00:00:00"/>
    <x v="2"/>
    <x v="0"/>
    <n v="5629.5623999999998"/>
    <n v="595.58000000000004"/>
    <n v="0.10579507920544599"/>
    <s v="Medium"/>
    <s v="High"/>
    <s v="Product_1600"/>
    <n v="2021"/>
    <x v="2"/>
  </r>
  <r>
    <x v="1601"/>
    <x v="1231"/>
    <x v="3"/>
    <x v="0"/>
    <s v="Mobile"/>
    <x v="1601"/>
    <n v="4"/>
    <n v="1051.48"/>
    <n v="0.22"/>
    <d v="2021-03-08T00:00:00"/>
    <x v="0"/>
    <x v="0"/>
    <n v="3280.6176"/>
    <n v="764.95"/>
    <n v="0.233172558727966"/>
    <s v="Medium"/>
    <s v="High"/>
    <s v="Product_1601"/>
    <n v="2021"/>
    <x v="2"/>
  </r>
  <r>
    <x v="1602"/>
    <x v="1232"/>
    <x v="3"/>
    <x v="4"/>
    <s v="Mobile"/>
    <x v="1602"/>
    <n v="6"/>
    <n v="396.02"/>
    <n v="0.15"/>
    <d v="2021-03-08T00:00:00"/>
    <x v="0"/>
    <x v="1"/>
    <n v="2019.70199999999"/>
    <n v="151.63"/>
    <n v="7.5075431920154895E-2"/>
    <s v="Low"/>
    <s v="Normal"/>
    <s v="Product_1602"/>
    <n v="2021"/>
    <x v="2"/>
  </r>
  <r>
    <x v="1603"/>
    <x v="1021"/>
    <x v="2"/>
    <x v="3"/>
    <s v="Shoes"/>
    <x v="1603"/>
    <n v="7"/>
    <n v="1152.7"/>
    <n v="0.12"/>
    <d v="2021-03-08T00:00:00"/>
    <x v="1"/>
    <x v="2"/>
    <n v="7100.6319999999996"/>
    <n v="1707.28"/>
    <n v="0.240440569233837"/>
    <s v="High"/>
    <s v="Normal"/>
    <s v="Product_1603"/>
    <n v="2021"/>
    <x v="2"/>
  </r>
  <r>
    <x v="1604"/>
    <x v="865"/>
    <x v="1"/>
    <x v="2"/>
    <s v="Table"/>
    <x v="1604"/>
    <n v="3"/>
    <n v="906.13"/>
    <n v="0.12"/>
    <d v="2021-03-08T00:00:00"/>
    <x v="1"/>
    <x v="2"/>
    <n v="2392.1831999999999"/>
    <n v="476.21"/>
    <n v="0.199069201723346"/>
    <s v="Low"/>
    <s v="Normal"/>
    <s v="Product_1604"/>
    <n v="2021"/>
    <x v="2"/>
  </r>
  <r>
    <x v="1605"/>
    <x v="277"/>
    <x v="4"/>
    <x v="0"/>
    <s v="Textbook"/>
    <x v="1605"/>
    <n v="8"/>
    <n v="298.51"/>
    <n v="0.22"/>
    <d v="2021-03-08T00:00:00"/>
    <x v="2"/>
    <x v="4"/>
    <n v="1862.7023999999999"/>
    <n v="222.26"/>
    <n v="0.119321261410304"/>
    <s v="Low"/>
    <s v="High"/>
    <s v="Product_1605"/>
    <n v="2021"/>
    <x v="2"/>
  </r>
  <r>
    <x v="1606"/>
    <x v="1233"/>
    <x v="4"/>
    <x v="0"/>
    <s v="Rice"/>
    <x v="1606"/>
    <n v="7"/>
    <n v="955.45"/>
    <n v="0.15"/>
    <d v="2021-03-08T00:00:00"/>
    <x v="2"/>
    <x v="2"/>
    <n v="5684.9274999999998"/>
    <n v="630.61"/>
    <n v="0.11092665649649899"/>
    <s v="Medium"/>
    <s v="Normal"/>
    <s v="Product_1606"/>
    <n v="2021"/>
    <x v="2"/>
  </r>
  <r>
    <x v="1607"/>
    <x v="537"/>
    <x v="0"/>
    <x v="0"/>
    <s v="Shoes"/>
    <x v="1607"/>
    <n v="1"/>
    <n v="370.58"/>
    <n v="0.1"/>
    <d v="2021-03-08T00:00:00"/>
    <x v="0"/>
    <x v="4"/>
    <n v="333.52199999999999"/>
    <n v="59.6"/>
    <n v="0.178698856447251"/>
    <s v="Low"/>
    <s v="Normal"/>
    <s v="Product_1607"/>
    <n v="2021"/>
    <x v="2"/>
  </r>
  <r>
    <x v="1608"/>
    <x v="270"/>
    <x v="4"/>
    <x v="2"/>
    <s v="Football"/>
    <x v="1608"/>
    <n v="6"/>
    <n v="1474.79"/>
    <n v="0.19"/>
    <d v="2021-03-09T00:00:00"/>
    <x v="1"/>
    <x v="1"/>
    <n v="7167.4794000000002"/>
    <n v="1209.1600000000001"/>
    <n v="0.16870086853685301"/>
    <s v="High"/>
    <s v="Normal"/>
    <s v="Product_1608"/>
    <n v="2021"/>
    <x v="2"/>
  </r>
  <r>
    <x v="1609"/>
    <x v="1234"/>
    <x v="2"/>
    <x v="1"/>
    <s v="Textbook"/>
    <x v="1609"/>
    <n v="7"/>
    <n v="1948.61"/>
    <n v="0.25"/>
    <d v="2021-03-09T00:00:00"/>
    <x v="1"/>
    <x v="0"/>
    <n v="10230.202499999999"/>
    <n v="2391.69"/>
    <n v="0.233787161104582"/>
    <s v="High"/>
    <s v="High"/>
    <s v="Product_1609"/>
    <n v="2021"/>
    <x v="2"/>
  </r>
  <r>
    <x v="1610"/>
    <x v="1235"/>
    <x v="2"/>
    <x v="4"/>
    <s v="Mobile"/>
    <x v="1610"/>
    <n v="4"/>
    <n v="965.68"/>
    <n v="0.02"/>
    <d v="2021-03-09T00:00:00"/>
    <x v="1"/>
    <x v="0"/>
    <n v="3785.46559999999"/>
    <n v="769.39"/>
    <n v="0.20324844584507701"/>
    <s v="Medium"/>
    <s v="Normal"/>
    <s v="Product_1610"/>
    <n v="2021"/>
    <x v="2"/>
  </r>
  <r>
    <x v="1611"/>
    <x v="691"/>
    <x v="4"/>
    <x v="3"/>
    <s v="Novel"/>
    <x v="1611"/>
    <n v="2"/>
    <n v="1283.1199999999999"/>
    <n v="0.28999999999999998"/>
    <d v="2021-03-09T00:00:00"/>
    <x v="1"/>
    <x v="1"/>
    <n v="1822.0303999999901"/>
    <n v="288.01"/>
    <n v="0.15807090814730701"/>
    <s v="Low"/>
    <s v="High"/>
    <s v="Product_1611"/>
    <n v="2021"/>
    <x v="2"/>
  </r>
  <r>
    <x v="1612"/>
    <x v="927"/>
    <x v="4"/>
    <x v="0"/>
    <s v="Football"/>
    <x v="1612"/>
    <n v="9"/>
    <n v="890.4"/>
    <n v="0.03"/>
    <d v="2021-03-09T00:00:00"/>
    <x v="0"/>
    <x v="1"/>
    <n v="7773.19199999999"/>
    <n v="1830.69"/>
    <n v="0.235513287205565"/>
    <s v="High"/>
    <s v="Normal"/>
    <s v="Product_1612"/>
    <n v="2021"/>
    <x v="2"/>
  </r>
  <r>
    <x v="1613"/>
    <x v="1236"/>
    <x v="0"/>
    <x v="2"/>
    <s v="Rice"/>
    <x v="1613"/>
    <n v="7"/>
    <n v="319.99"/>
    <n v="0.15"/>
    <d v="2021-03-09T00:00:00"/>
    <x v="0"/>
    <x v="2"/>
    <n v="1903.9404999999999"/>
    <n v="320.89999999999998"/>
    <n v="0.168545183003355"/>
    <s v="Low"/>
    <s v="Normal"/>
    <s v="Product_1613"/>
    <n v="2021"/>
    <x v="2"/>
  </r>
  <r>
    <x v="1614"/>
    <x v="1237"/>
    <x v="4"/>
    <x v="1"/>
    <s v="Laptop"/>
    <x v="1614"/>
    <n v="1"/>
    <n v="1942.58"/>
    <n v="0.17"/>
    <d v="2021-03-09T00:00:00"/>
    <x v="2"/>
    <x v="0"/>
    <n v="1612.34139999999"/>
    <n v="354.61"/>
    <n v="0.21993481033235401"/>
    <s v="Low"/>
    <s v="Normal"/>
    <s v="Product_1614"/>
    <n v="2021"/>
    <x v="2"/>
  </r>
  <r>
    <x v="1615"/>
    <x v="1238"/>
    <x v="0"/>
    <x v="4"/>
    <s v="Novel"/>
    <x v="1615"/>
    <n v="8"/>
    <n v="302.68"/>
    <n v="0.04"/>
    <d v="2021-03-09T00:00:00"/>
    <x v="0"/>
    <x v="3"/>
    <n v="2324.5823999999998"/>
    <n v="507.2"/>
    <n v="0.218189727324787"/>
    <s v="Medium"/>
    <s v="Normal"/>
    <s v="Product_1615"/>
    <n v="2021"/>
    <x v="2"/>
  </r>
  <r>
    <x v="1616"/>
    <x v="789"/>
    <x v="0"/>
    <x v="2"/>
    <s v="Laptop"/>
    <x v="1616"/>
    <n v="3"/>
    <n v="267.67"/>
    <n v="0.27"/>
    <d v="2021-03-09T00:00:00"/>
    <x v="2"/>
    <x v="1"/>
    <n v="586.19729999999902"/>
    <n v="137.08000000000001"/>
    <n v="0.23384618114071901"/>
    <s v="Low"/>
    <s v="High"/>
    <s v="Product_1616"/>
    <n v="2021"/>
    <x v="2"/>
  </r>
  <r>
    <x v="1617"/>
    <x v="1154"/>
    <x v="4"/>
    <x v="3"/>
    <s v="Snacks"/>
    <x v="1617"/>
    <n v="4"/>
    <n v="945.39"/>
    <n v="0.14000000000000001"/>
    <d v="2021-03-09T00:00:00"/>
    <x v="0"/>
    <x v="0"/>
    <n v="3252.1415999999999"/>
    <n v="206.58"/>
    <n v="6.3521219371259902E-2"/>
    <s v="Low"/>
    <s v="Normal"/>
    <s v="Product_1617"/>
    <n v="2021"/>
    <x v="2"/>
  </r>
  <r>
    <x v="1618"/>
    <x v="285"/>
    <x v="3"/>
    <x v="3"/>
    <s v="Textbook"/>
    <x v="1618"/>
    <n v="5"/>
    <n v="1334.83"/>
    <n v="0.04"/>
    <d v="2021-03-09T00:00:00"/>
    <x v="0"/>
    <x v="0"/>
    <n v="6407.1839999999902"/>
    <n v="1068.49"/>
    <n v="0.16676436949524201"/>
    <s v="High"/>
    <s v="Normal"/>
    <s v="Product_1618"/>
    <n v="2021"/>
    <x v="2"/>
  </r>
  <r>
    <x v="1619"/>
    <x v="1239"/>
    <x v="3"/>
    <x v="4"/>
    <s v="Football"/>
    <x v="1619"/>
    <n v="1"/>
    <n v="742.1"/>
    <n v="0.21"/>
    <d v="2021-03-09T00:00:00"/>
    <x v="1"/>
    <x v="4"/>
    <n v="586.25900000000001"/>
    <n v="84.23"/>
    <n v="0.143673700531676"/>
    <s v="Low"/>
    <s v="High"/>
    <s v="Product_1619"/>
    <n v="2021"/>
    <x v="2"/>
  </r>
  <r>
    <x v="1620"/>
    <x v="1240"/>
    <x v="0"/>
    <x v="0"/>
    <s v="Football"/>
    <x v="1620"/>
    <n v="6"/>
    <n v="425.41"/>
    <n v="0.2"/>
    <d v="2021-03-09T00:00:00"/>
    <x v="2"/>
    <x v="0"/>
    <n v="2041.9680000000001"/>
    <n v="302.43"/>
    <n v="0.14810712018993399"/>
    <s v="Low"/>
    <s v="Normal"/>
    <s v="Product_1620"/>
    <n v="2021"/>
    <x v="2"/>
  </r>
  <r>
    <x v="1621"/>
    <x v="1241"/>
    <x v="4"/>
    <x v="3"/>
    <s v="Football"/>
    <x v="1621"/>
    <n v="6"/>
    <n v="1646.98"/>
    <n v="0.28999999999999998"/>
    <d v="2021-03-09T00:00:00"/>
    <x v="2"/>
    <x v="1"/>
    <n v="7016.1347999999998"/>
    <n v="996.17"/>
    <n v="0.14198273385511401"/>
    <s v="Medium"/>
    <s v="High"/>
    <s v="Product_1621"/>
    <n v="2021"/>
    <x v="2"/>
  </r>
  <r>
    <x v="1622"/>
    <x v="1242"/>
    <x v="3"/>
    <x v="1"/>
    <s v="Table"/>
    <x v="1622"/>
    <n v="2"/>
    <n v="758.05"/>
    <n v="0.13"/>
    <d v="2021-03-09T00:00:00"/>
    <x v="2"/>
    <x v="2"/>
    <n v="1319.0069999999901"/>
    <n v="286.88"/>
    <n v="0.217496950357354"/>
    <s v="Low"/>
    <s v="Normal"/>
    <s v="Product_1622"/>
    <n v="2021"/>
    <x v="2"/>
  </r>
  <r>
    <x v="1623"/>
    <x v="878"/>
    <x v="4"/>
    <x v="2"/>
    <s v="Football"/>
    <x v="1623"/>
    <n v="6"/>
    <n v="428.93"/>
    <n v="0.08"/>
    <d v="2021-03-09T00:00:00"/>
    <x v="0"/>
    <x v="0"/>
    <n v="2367.6936000000001"/>
    <n v="269.17"/>
    <n v="0.113684473362601"/>
    <s v="Low"/>
    <s v="Normal"/>
    <s v="Product_1623"/>
    <n v="2021"/>
    <x v="2"/>
  </r>
  <r>
    <x v="1624"/>
    <x v="1194"/>
    <x v="4"/>
    <x v="1"/>
    <s v="Laptop"/>
    <x v="1624"/>
    <n v="8"/>
    <n v="761.92"/>
    <n v="0.02"/>
    <d v="2021-03-09T00:00:00"/>
    <x v="1"/>
    <x v="3"/>
    <n v="5973.4528"/>
    <n v="851.52"/>
    <n v="0.142550720414163"/>
    <s v="Medium"/>
    <s v="Normal"/>
    <s v="Product_1624"/>
    <n v="2021"/>
    <x v="2"/>
  </r>
  <r>
    <x v="1625"/>
    <x v="1243"/>
    <x v="4"/>
    <x v="0"/>
    <s v="Table"/>
    <x v="1625"/>
    <n v="6"/>
    <n v="468.38"/>
    <n v="0.22"/>
    <d v="2021-03-09T00:00:00"/>
    <x v="0"/>
    <x v="1"/>
    <n v="2192.0183999999999"/>
    <n v="197.58"/>
    <n v="9.0136104696931396E-2"/>
    <s v="Low"/>
    <s v="High"/>
    <s v="Product_1625"/>
    <n v="2021"/>
    <x v="2"/>
  </r>
  <r>
    <x v="1626"/>
    <x v="1244"/>
    <x v="1"/>
    <x v="1"/>
    <s v="Snacks"/>
    <x v="1626"/>
    <n v="4"/>
    <n v="1062.92"/>
    <n v="0.19"/>
    <d v="2021-03-09T00:00:00"/>
    <x v="1"/>
    <x v="2"/>
    <n v="3443.8607999999999"/>
    <n v="345.57"/>
    <n v="0.10034377696102"/>
    <s v="Low"/>
    <s v="Normal"/>
    <s v="Product_1626"/>
    <n v="2021"/>
    <x v="2"/>
  </r>
  <r>
    <x v="1627"/>
    <x v="1245"/>
    <x v="4"/>
    <x v="1"/>
    <s v="Chair"/>
    <x v="1627"/>
    <n v="4"/>
    <n v="1353.16"/>
    <n v="0.28999999999999998"/>
    <d v="2021-03-09T00:00:00"/>
    <x v="0"/>
    <x v="2"/>
    <n v="3842.9744000000001"/>
    <n v="699.74"/>
    <n v="0.182082919938264"/>
    <s v="Medium"/>
    <s v="High"/>
    <s v="Product_1627"/>
    <n v="2021"/>
    <x v="2"/>
  </r>
  <r>
    <x v="1628"/>
    <x v="1246"/>
    <x v="1"/>
    <x v="5"/>
    <s v="Shirt"/>
    <x v="1628"/>
    <n v="9"/>
    <n v="1609.14"/>
    <n v="0.21"/>
    <d v="2021-03-09T00:00:00"/>
    <x v="2"/>
    <x v="1"/>
    <n v="11440.9854"/>
    <n v="839.62"/>
    <n v="7.3387035350993404E-2"/>
    <s v="Medium"/>
    <s v="High"/>
    <s v="Product_1628"/>
    <n v="2021"/>
    <x v="2"/>
  </r>
  <r>
    <x v="1629"/>
    <x v="1247"/>
    <x v="0"/>
    <x v="1"/>
    <s v="Snacks"/>
    <x v="1629"/>
    <n v="6"/>
    <n v="493.75"/>
    <n v="0.28000000000000003"/>
    <d v="2021-03-09T00:00:00"/>
    <x v="0"/>
    <x v="2"/>
    <n v="2133"/>
    <n v="186.77"/>
    <n v="8.7562119081106393E-2"/>
    <s v="Low"/>
    <s v="High"/>
    <s v="Product_1629"/>
    <n v="2021"/>
    <x v="2"/>
  </r>
  <r>
    <x v="1630"/>
    <x v="1248"/>
    <x v="3"/>
    <x v="4"/>
    <s v="Cricket"/>
    <x v="1630"/>
    <n v="8"/>
    <n v="375.56"/>
    <n v="0.3"/>
    <d v="2021-03-09T00:00:00"/>
    <x v="2"/>
    <x v="3"/>
    <n v="2103.136"/>
    <n v="327.26"/>
    <n v="0.15560572402355299"/>
    <s v="Low"/>
    <s v="High"/>
    <s v="Product_1630"/>
    <n v="2021"/>
    <x v="2"/>
  </r>
  <r>
    <x v="1631"/>
    <x v="1249"/>
    <x v="3"/>
    <x v="2"/>
    <s v="Table"/>
    <x v="1631"/>
    <n v="8"/>
    <n v="88.23"/>
    <n v="0.13"/>
    <d v="2021-03-09T00:00:00"/>
    <x v="1"/>
    <x v="0"/>
    <n v="614.08079999999995"/>
    <n v="36.08"/>
    <n v="5.87544831233935E-2"/>
    <s v="Low"/>
    <s v="Normal"/>
    <s v="Product_1631"/>
    <n v="2021"/>
    <x v="2"/>
  </r>
  <r>
    <x v="1632"/>
    <x v="1250"/>
    <x v="3"/>
    <x v="5"/>
    <s v="Laptop"/>
    <x v="1632"/>
    <n v="7"/>
    <n v="494.77"/>
    <n v="0.05"/>
    <d v="2021-03-10T00:00:00"/>
    <x v="2"/>
    <x v="1"/>
    <n v="3290.2204999999999"/>
    <n v="248.03"/>
    <n v="7.5384005418481795E-2"/>
    <s v="Low"/>
    <s v="Normal"/>
    <s v="Product_1632"/>
    <n v="2021"/>
    <x v="2"/>
  </r>
  <r>
    <x v="1633"/>
    <x v="189"/>
    <x v="3"/>
    <x v="2"/>
    <s v="Laptop"/>
    <x v="1633"/>
    <n v="3"/>
    <n v="96.62"/>
    <n v="0.06"/>
    <d v="2021-03-10T00:00:00"/>
    <x v="2"/>
    <x v="0"/>
    <n v="272.46839999999997"/>
    <n v="60.67"/>
    <n v="0.222668023154245"/>
    <s v="Low"/>
    <s v="Normal"/>
    <s v="Product_1633"/>
    <n v="2021"/>
    <x v="2"/>
  </r>
  <r>
    <x v="1634"/>
    <x v="1251"/>
    <x v="3"/>
    <x v="2"/>
    <s v="Rice"/>
    <x v="1634"/>
    <n v="1"/>
    <n v="723.67"/>
    <n v="0.1"/>
    <d v="2021-03-10T00:00:00"/>
    <x v="2"/>
    <x v="0"/>
    <n v="651.303"/>
    <n v="142.78"/>
    <n v="0.21922208250230699"/>
    <s v="Low"/>
    <s v="Normal"/>
    <s v="Product_1634"/>
    <n v="2021"/>
    <x v="2"/>
  </r>
  <r>
    <x v="1635"/>
    <x v="1252"/>
    <x v="3"/>
    <x v="0"/>
    <s v="Mobile"/>
    <x v="1635"/>
    <n v="5"/>
    <n v="334.1"/>
    <n v="0.15"/>
    <d v="2021-03-10T00:00:00"/>
    <x v="2"/>
    <x v="2"/>
    <n v="1419.925"/>
    <n v="169.76"/>
    <n v="0.119555610331532"/>
    <s v="Low"/>
    <s v="Normal"/>
    <s v="Product_1635"/>
    <n v="2021"/>
    <x v="2"/>
  </r>
  <r>
    <x v="1636"/>
    <x v="1054"/>
    <x v="3"/>
    <x v="0"/>
    <s v="Football"/>
    <x v="1636"/>
    <n v="2"/>
    <n v="1180.8"/>
    <n v="0.04"/>
    <d v="2021-03-10T00:00:00"/>
    <x v="1"/>
    <x v="1"/>
    <n v="2267.136"/>
    <n v="271.14999999999998"/>
    <n v="0.11960023571589901"/>
    <s v="Low"/>
    <s v="Normal"/>
    <s v="Product_1636"/>
    <n v="2021"/>
    <x v="2"/>
  </r>
  <r>
    <x v="1637"/>
    <x v="1253"/>
    <x v="0"/>
    <x v="5"/>
    <s v="Textbook"/>
    <x v="1637"/>
    <n v="2"/>
    <n v="798.27"/>
    <n v="0.09"/>
    <d v="2021-03-10T00:00:00"/>
    <x v="0"/>
    <x v="0"/>
    <n v="1452.8514"/>
    <n v="344.77"/>
    <n v="0.23730575611518101"/>
    <s v="Low"/>
    <s v="Normal"/>
    <s v="Product_1637"/>
    <n v="2021"/>
    <x v="2"/>
  </r>
  <r>
    <x v="1638"/>
    <x v="1254"/>
    <x v="4"/>
    <x v="3"/>
    <s v="Laptop"/>
    <x v="1638"/>
    <n v="7"/>
    <n v="232.49"/>
    <n v="0.09"/>
    <d v="2021-03-10T00:00:00"/>
    <x v="0"/>
    <x v="4"/>
    <n v="1480.9612999999999"/>
    <n v="81.7"/>
    <n v="5.5166870329427201E-2"/>
    <s v="Low"/>
    <s v="Normal"/>
    <s v="Product_1638"/>
    <n v="2021"/>
    <x v="2"/>
  </r>
  <r>
    <x v="1639"/>
    <x v="842"/>
    <x v="2"/>
    <x v="0"/>
    <s v="Football"/>
    <x v="1639"/>
    <n v="3"/>
    <n v="829.74"/>
    <n v="0"/>
    <d v="2021-03-10T00:00:00"/>
    <x v="0"/>
    <x v="3"/>
    <n v="2489.2199999999998"/>
    <n v="413.36"/>
    <n v="0.16606005093965201"/>
    <s v="Low"/>
    <s v="Normal"/>
    <s v="Product_1639"/>
    <n v="2021"/>
    <x v="2"/>
  </r>
  <r>
    <x v="1640"/>
    <x v="1255"/>
    <x v="1"/>
    <x v="0"/>
    <s v="Shoes"/>
    <x v="1640"/>
    <n v="8"/>
    <n v="458.23"/>
    <n v="0.11"/>
    <d v="2021-03-10T00:00:00"/>
    <x v="0"/>
    <x v="2"/>
    <n v="3262.5976000000001"/>
    <n v="552.94000000000005"/>
    <n v="0.16947845483610999"/>
    <s v="Medium"/>
    <s v="Normal"/>
    <s v="Product_1640"/>
    <n v="2021"/>
    <x v="2"/>
  </r>
  <r>
    <x v="1641"/>
    <x v="273"/>
    <x v="2"/>
    <x v="0"/>
    <s v="Mobile"/>
    <x v="1641"/>
    <n v="9"/>
    <n v="1376.35"/>
    <n v="0.03"/>
    <d v="2021-03-10T00:00:00"/>
    <x v="2"/>
    <x v="1"/>
    <n v="12015.5355"/>
    <n v="2494.15"/>
    <n v="0.20757709883175801"/>
    <s v="High"/>
    <s v="Normal"/>
    <s v="Product_1641"/>
    <n v="2021"/>
    <x v="2"/>
  </r>
  <r>
    <x v="1642"/>
    <x v="1256"/>
    <x v="2"/>
    <x v="2"/>
    <s v="Shoes"/>
    <x v="1642"/>
    <n v="8"/>
    <n v="760.65"/>
    <n v="0.13"/>
    <d v="2021-03-10T00:00:00"/>
    <x v="1"/>
    <x v="1"/>
    <n v="5294.1239999999998"/>
    <n v="1272.44"/>
    <n v="0.24034948935839101"/>
    <s v="High"/>
    <s v="Normal"/>
    <s v="Product_1642"/>
    <n v="2021"/>
    <x v="2"/>
  </r>
  <r>
    <x v="1643"/>
    <x v="1257"/>
    <x v="4"/>
    <x v="5"/>
    <s v="Textbook"/>
    <x v="1643"/>
    <n v="6"/>
    <n v="336.71"/>
    <n v="0.06"/>
    <d v="2021-03-10T00:00:00"/>
    <x v="1"/>
    <x v="2"/>
    <n v="1899.04439999999"/>
    <n v="230.1"/>
    <n v="0.121166203381027"/>
    <s v="Low"/>
    <s v="Normal"/>
    <s v="Product_1643"/>
    <n v="2021"/>
    <x v="2"/>
  </r>
  <r>
    <x v="1644"/>
    <x v="1258"/>
    <x v="4"/>
    <x v="2"/>
    <s v="Novel"/>
    <x v="1644"/>
    <n v="5"/>
    <n v="731.72"/>
    <n v="0.25"/>
    <d v="2021-03-10T00:00:00"/>
    <x v="0"/>
    <x v="0"/>
    <n v="2743.95"/>
    <n v="377.48"/>
    <n v="0.13756810437507999"/>
    <s v="Low"/>
    <s v="High"/>
    <s v="Product_1644"/>
    <n v="2021"/>
    <x v="2"/>
  </r>
  <r>
    <x v="1645"/>
    <x v="689"/>
    <x v="4"/>
    <x v="4"/>
    <s v="Football"/>
    <x v="1645"/>
    <n v="3"/>
    <n v="487.54"/>
    <n v="0.02"/>
    <d v="2021-03-10T00:00:00"/>
    <x v="0"/>
    <x v="2"/>
    <n v="1433.3676"/>
    <n v="264.11"/>
    <n v="0.184258385636734"/>
    <s v="Low"/>
    <s v="Normal"/>
    <s v="Product_1645"/>
    <n v="2021"/>
    <x v="2"/>
  </r>
  <r>
    <x v="1646"/>
    <x v="1259"/>
    <x v="3"/>
    <x v="2"/>
    <s v="Table"/>
    <x v="1646"/>
    <n v="3"/>
    <n v="1601.77"/>
    <n v="0.26"/>
    <d v="2021-03-10T00:00:00"/>
    <x v="1"/>
    <x v="1"/>
    <n v="3555.92939999999"/>
    <n v="865.71"/>
    <n v="0.243455339692628"/>
    <s v="Medium"/>
    <s v="High"/>
    <s v="Product_1646"/>
    <n v="2021"/>
    <x v="2"/>
  </r>
  <r>
    <x v="1647"/>
    <x v="1260"/>
    <x v="0"/>
    <x v="4"/>
    <s v="Cricket"/>
    <x v="1647"/>
    <n v="7"/>
    <n v="1967.57"/>
    <n v="0.17"/>
    <d v="2021-03-10T00:00:00"/>
    <x v="1"/>
    <x v="4"/>
    <n v="11431.581699999901"/>
    <n v="2608.21"/>
    <n v="0.22815827839467101"/>
    <s v="High"/>
    <s v="Normal"/>
    <s v="Product_1647"/>
    <n v="2021"/>
    <x v="2"/>
  </r>
  <r>
    <x v="1648"/>
    <x v="1261"/>
    <x v="3"/>
    <x v="1"/>
    <s v="Mobile"/>
    <x v="1648"/>
    <n v="5"/>
    <n v="99.71"/>
    <n v="0.14000000000000001"/>
    <d v="2021-03-10T00:00:00"/>
    <x v="2"/>
    <x v="0"/>
    <n v="428.75299999999902"/>
    <n v="78.64"/>
    <n v="0.183415626246347"/>
    <s v="Low"/>
    <s v="Normal"/>
    <s v="Product_1648"/>
    <n v="2021"/>
    <x v="2"/>
  </r>
  <r>
    <x v="1649"/>
    <x v="1262"/>
    <x v="0"/>
    <x v="1"/>
    <s v="Textbook"/>
    <x v="1649"/>
    <n v="6"/>
    <n v="1395.54"/>
    <n v="0.16"/>
    <d v="2021-03-10T00:00:00"/>
    <x v="1"/>
    <x v="2"/>
    <n v="7033.52159999999"/>
    <n v="1556.83"/>
    <n v="0.221344312072633"/>
    <s v="High"/>
    <s v="Normal"/>
    <s v="Product_1649"/>
    <n v="2021"/>
    <x v="2"/>
  </r>
  <r>
    <x v="1650"/>
    <x v="1263"/>
    <x v="0"/>
    <x v="4"/>
    <s v="Table"/>
    <x v="1650"/>
    <n v="6"/>
    <n v="564.72"/>
    <n v="0.11"/>
    <d v="2021-03-10T00:00:00"/>
    <x v="1"/>
    <x v="1"/>
    <n v="3015.6048000000001"/>
    <n v="202.17"/>
    <n v="6.7041278087898004E-2"/>
    <s v="Low"/>
    <s v="Normal"/>
    <s v="Product_1650"/>
    <n v="2021"/>
    <x v="2"/>
  </r>
  <r>
    <x v="1651"/>
    <x v="254"/>
    <x v="2"/>
    <x v="4"/>
    <s v="Laptop"/>
    <x v="1651"/>
    <n v="9"/>
    <n v="179.5"/>
    <n v="0.04"/>
    <d v="2021-03-10T00:00:00"/>
    <x v="2"/>
    <x v="1"/>
    <n v="1550.8799999999901"/>
    <n v="194.52"/>
    <n v="0.12542556484060699"/>
    <s v="Low"/>
    <s v="Normal"/>
    <s v="Product_1651"/>
    <n v="2021"/>
    <x v="2"/>
  </r>
  <r>
    <x v="1652"/>
    <x v="1264"/>
    <x v="2"/>
    <x v="2"/>
    <s v="Cricket"/>
    <x v="1652"/>
    <n v="1"/>
    <n v="77.989999999999995"/>
    <n v="0.23"/>
    <d v="2021-03-10T00:00:00"/>
    <x v="2"/>
    <x v="1"/>
    <n v="60.052299999999903"/>
    <n v="3.16"/>
    <n v="5.2620798870318099E-2"/>
    <s v="Low"/>
    <s v="High"/>
    <s v="Product_1652"/>
    <n v="2021"/>
    <x v="2"/>
  </r>
  <r>
    <x v="1653"/>
    <x v="1265"/>
    <x v="0"/>
    <x v="4"/>
    <s v="Chair"/>
    <x v="1653"/>
    <n v="8"/>
    <n v="1767.97"/>
    <n v="0.28000000000000003"/>
    <d v="2021-03-10T00:00:00"/>
    <x v="2"/>
    <x v="4"/>
    <n v="10183.5072"/>
    <n v="870.63"/>
    <n v="8.5494121318046498E-2"/>
    <s v="Medium"/>
    <s v="High"/>
    <s v="Product_1653"/>
    <n v="2021"/>
    <x v="2"/>
  </r>
  <r>
    <x v="1654"/>
    <x v="269"/>
    <x v="0"/>
    <x v="5"/>
    <s v="Laptop"/>
    <x v="1654"/>
    <n v="5"/>
    <n v="739.53"/>
    <n v="0.28999999999999998"/>
    <d v="2021-03-10T00:00:00"/>
    <x v="1"/>
    <x v="0"/>
    <n v="2625.3314999999998"/>
    <n v="462.32"/>
    <n v="0.17609966588981199"/>
    <s v="Low"/>
    <s v="High"/>
    <s v="Product_1654"/>
    <n v="2021"/>
    <x v="2"/>
  </r>
  <r>
    <x v="1655"/>
    <x v="1230"/>
    <x v="3"/>
    <x v="1"/>
    <s v="Shirt"/>
    <x v="1655"/>
    <n v="6"/>
    <n v="1989.36"/>
    <n v="0.2"/>
    <d v="2021-03-10T00:00:00"/>
    <x v="1"/>
    <x v="2"/>
    <n v="9548.9279999999999"/>
    <n v="2168.6799999999998"/>
    <n v="0.22711240465945501"/>
    <s v="High"/>
    <s v="Normal"/>
    <s v="Product_1655"/>
    <n v="2021"/>
    <x v="2"/>
  </r>
  <r>
    <x v="1656"/>
    <x v="1266"/>
    <x v="3"/>
    <x v="1"/>
    <s v="Snacks"/>
    <x v="1656"/>
    <n v="6"/>
    <n v="912.64"/>
    <n v="0.12"/>
    <d v="2021-03-11T00:00:00"/>
    <x v="1"/>
    <x v="0"/>
    <n v="4818.7392"/>
    <n v="850.78"/>
    <n v="0.17655655653661401"/>
    <s v="Medium"/>
    <s v="Normal"/>
    <s v="Product_1656"/>
    <n v="2021"/>
    <x v="2"/>
  </r>
  <r>
    <x v="1657"/>
    <x v="624"/>
    <x v="2"/>
    <x v="3"/>
    <s v="Mobile"/>
    <x v="1657"/>
    <n v="1"/>
    <n v="415.82"/>
    <n v="0.14000000000000001"/>
    <d v="2021-03-11T00:00:00"/>
    <x v="2"/>
    <x v="1"/>
    <n v="357.605199999999"/>
    <n v="65.38"/>
    <n v="0.182827319065831"/>
    <s v="Low"/>
    <s v="Normal"/>
    <s v="Product_1657"/>
    <n v="2021"/>
    <x v="2"/>
  </r>
  <r>
    <x v="1658"/>
    <x v="564"/>
    <x v="4"/>
    <x v="4"/>
    <s v="Textbook"/>
    <x v="1658"/>
    <n v="3"/>
    <n v="1565.43"/>
    <n v="0.2"/>
    <d v="2021-03-11T00:00:00"/>
    <x v="1"/>
    <x v="4"/>
    <n v="3757.0320000000002"/>
    <n v="265.86"/>
    <n v="7.07633046511182E-2"/>
    <s v="Low"/>
    <s v="Normal"/>
    <s v="Product_1658"/>
    <n v="2021"/>
    <x v="2"/>
  </r>
  <r>
    <x v="1659"/>
    <x v="1057"/>
    <x v="0"/>
    <x v="0"/>
    <s v="Shirt"/>
    <x v="1659"/>
    <n v="6"/>
    <n v="1856.66"/>
    <n v="0.25"/>
    <d v="2021-03-11T00:00:00"/>
    <x v="1"/>
    <x v="4"/>
    <n v="8354.9699999999993"/>
    <n v="1528.73"/>
    <n v="0.182972530122789"/>
    <s v="High"/>
    <s v="High"/>
    <s v="Product_1659"/>
    <n v="2021"/>
    <x v="2"/>
  </r>
  <r>
    <x v="1660"/>
    <x v="1267"/>
    <x v="3"/>
    <x v="0"/>
    <s v="Football"/>
    <x v="1660"/>
    <n v="9"/>
    <n v="1640.46"/>
    <n v="0.11"/>
    <d v="2021-03-11T00:00:00"/>
    <x v="2"/>
    <x v="1"/>
    <n v="13140.0846"/>
    <n v="1851.04"/>
    <n v="0.14086971707929499"/>
    <s v="High"/>
    <s v="Normal"/>
    <s v="Product_1660"/>
    <n v="2021"/>
    <x v="2"/>
  </r>
  <r>
    <x v="1661"/>
    <x v="1268"/>
    <x v="2"/>
    <x v="4"/>
    <s v="Mobile"/>
    <x v="1661"/>
    <n v="6"/>
    <n v="1503.14"/>
    <n v="0.28000000000000003"/>
    <d v="2021-03-11T00:00:00"/>
    <x v="0"/>
    <x v="0"/>
    <n v="6493.5648000000001"/>
    <n v="1170.71"/>
    <n v="0.18028772116049399"/>
    <s v="High"/>
    <s v="High"/>
    <s v="Product_1661"/>
    <n v="2021"/>
    <x v="2"/>
  </r>
  <r>
    <x v="1662"/>
    <x v="1269"/>
    <x v="3"/>
    <x v="5"/>
    <s v="Novel"/>
    <x v="1662"/>
    <n v="6"/>
    <n v="702.66"/>
    <n v="0.1"/>
    <d v="2021-03-11T00:00:00"/>
    <x v="0"/>
    <x v="0"/>
    <n v="3794.364"/>
    <n v="437.24"/>
    <n v="0.11523406821274899"/>
    <s v="Low"/>
    <s v="Normal"/>
    <s v="Product_1662"/>
    <n v="2021"/>
    <x v="2"/>
  </r>
  <r>
    <x v="1663"/>
    <x v="394"/>
    <x v="0"/>
    <x v="0"/>
    <s v="Novel"/>
    <x v="1663"/>
    <n v="1"/>
    <n v="175.76"/>
    <n v="0.16"/>
    <d v="2021-03-11T00:00:00"/>
    <x v="1"/>
    <x v="4"/>
    <n v="147.63839999999999"/>
    <n v="24.55"/>
    <n v="0.16628465223139799"/>
    <s v="Low"/>
    <s v="Normal"/>
    <s v="Product_1663"/>
    <n v="2021"/>
    <x v="2"/>
  </r>
  <r>
    <x v="1664"/>
    <x v="1270"/>
    <x v="0"/>
    <x v="3"/>
    <s v="Snacks"/>
    <x v="1664"/>
    <n v="9"/>
    <n v="442.53"/>
    <n v="0.28999999999999998"/>
    <d v="2021-03-11T00:00:00"/>
    <x v="2"/>
    <x v="3"/>
    <n v="2827.7666999999901"/>
    <n v="381.22"/>
    <n v="0.13481310180221101"/>
    <s v="Low"/>
    <s v="High"/>
    <s v="Product_1664"/>
    <n v="2021"/>
    <x v="2"/>
  </r>
  <r>
    <x v="1665"/>
    <x v="232"/>
    <x v="1"/>
    <x v="4"/>
    <s v="Mobile"/>
    <x v="1665"/>
    <n v="4"/>
    <n v="921.28"/>
    <n v="0.28000000000000003"/>
    <d v="2021-03-11T00:00:00"/>
    <x v="2"/>
    <x v="4"/>
    <n v="2653.2864"/>
    <n v="429.11"/>
    <n v="0.16172773508355501"/>
    <s v="Low"/>
    <s v="High"/>
    <s v="Product_1665"/>
    <n v="2021"/>
    <x v="2"/>
  </r>
  <r>
    <x v="1666"/>
    <x v="1271"/>
    <x v="4"/>
    <x v="5"/>
    <s v="Table"/>
    <x v="1666"/>
    <n v="2"/>
    <n v="1914.59"/>
    <n v="0.21"/>
    <d v="2021-03-11T00:00:00"/>
    <x v="1"/>
    <x v="4"/>
    <n v="3025.0522000000001"/>
    <n v="240.24"/>
    <n v="7.9416811385932401E-2"/>
    <s v="Low"/>
    <s v="High"/>
    <s v="Product_1666"/>
    <n v="2021"/>
    <x v="2"/>
  </r>
  <r>
    <x v="1667"/>
    <x v="1272"/>
    <x v="1"/>
    <x v="5"/>
    <s v="Shoes"/>
    <x v="1667"/>
    <n v="1"/>
    <n v="1459.57"/>
    <n v="0.1"/>
    <d v="2021-03-11T00:00:00"/>
    <x v="1"/>
    <x v="2"/>
    <n v="1313.6130000000001"/>
    <n v="169.67"/>
    <n v="0.12916285085485599"/>
    <s v="Low"/>
    <s v="Normal"/>
    <s v="Product_1667"/>
    <n v="2021"/>
    <x v="2"/>
  </r>
  <r>
    <x v="1668"/>
    <x v="98"/>
    <x v="2"/>
    <x v="2"/>
    <s v="Rice"/>
    <x v="1668"/>
    <n v="3"/>
    <n v="1665.15"/>
    <n v="7.0000000000000007E-2"/>
    <d v="2021-03-11T00:00:00"/>
    <x v="0"/>
    <x v="4"/>
    <n v="4645.7685000000001"/>
    <n v="580.04999999999995"/>
    <n v="0.124855554038046"/>
    <s v="Medium"/>
    <s v="Normal"/>
    <s v="Product_1668"/>
    <n v="2021"/>
    <x v="2"/>
  </r>
  <r>
    <x v="1669"/>
    <x v="395"/>
    <x v="3"/>
    <x v="5"/>
    <s v="Table"/>
    <x v="1669"/>
    <n v="3"/>
    <n v="590.72"/>
    <n v="0.02"/>
    <d v="2021-03-11T00:00:00"/>
    <x v="2"/>
    <x v="3"/>
    <n v="1736.7167999999999"/>
    <n v="342.62"/>
    <n v="0.197280293482507"/>
    <s v="Low"/>
    <s v="Normal"/>
    <s v="Product_1669"/>
    <n v="2021"/>
    <x v="2"/>
  </r>
  <r>
    <x v="1670"/>
    <x v="1273"/>
    <x v="2"/>
    <x v="0"/>
    <s v="Snacks"/>
    <x v="1670"/>
    <n v="5"/>
    <n v="1383.45"/>
    <n v="0.21"/>
    <d v="2021-03-11T00:00:00"/>
    <x v="1"/>
    <x v="4"/>
    <n v="5464.6274999999996"/>
    <n v="1045.28"/>
    <n v="0.19128110744968399"/>
    <s v="High"/>
    <s v="High"/>
    <s v="Product_1670"/>
    <n v="2021"/>
    <x v="2"/>
  </r>
  <r>
    <x v="1671"/>
    <x v="1274"/>
    <x v="0"/>
    <x v="0"/>
    <s v="Textbook"/>
    <x v="1671"/>
    <n v="1"/>
    <n v="1731.75"/>
    <n v="0.15"/>
    <d v="2021-03-11T00:00:00"/>
    <x v="2"/>
    <x v="0"/>
    <n v="1471.9875"/>
    <n v="341.17"/>
    <n v="0.23177506602467801"/>
    <s v="Low"/>
    <s v="Normal"/>
    <s v="Product_1671"/>
    <n v="2021"/>
    <x v="2"/>
  </r>
  <r>
    <x v="1672"/>
    <x v="1275"/>
    <x v="1"/>
    <x v="4"/>
    <s v="Novel"/>
    <x v="1672"/>
    <n v="7"/>
    <n v="984.85"/>
    <n v="0.17"/>
    <d v="2021-03-11T00:00:00"/>
    <x v="1"/>
    <x v="2"/>
    <n v="5721.9784999999902"/>
    <n v="1009.42"/>
    <n v="0.17641100888442701"/>
    <s v="High"/>
    <s v="Normal"/>
    <s v="Product_1672"/>
    <n v="2021"/>
    <x v="2"/>
  </r>
  <r>
    <x v="1673"/>
    <x v="1276"/>
    <x v="1"/>
    <x v="4"/>
    <s v="Mobile"/>
    <x v="1673"/>
    <n v="1"/>
    <n v="888.29"/>
    <n v="0.14000000000000001"/>
    <d v="2021-03-11T00:00:00"/>
    <x v="0"/>
    <x v="2"/>
    <n v="763.92939999999999"/>
    <n v="86.25"/>
    <n v="0.112903103349603"/>
    <s v="Low"/>
    <s v="Normal"/>
    <s v="Product_1673"/>
    <n v="2021"/>
    <x v="2"/>
  </r>
  <r>
    <x v="1674"/>
    <x v="1277"/>
    <x v="1"/>
    <x v="5"/>
    <s v="Table"/>
    <x v="1674"/>
    <n v="4"/>
    <n v="1452.84"/>
    <n v="0.14000000000000001"/>
    <d v="2021-03-11T00:00:00"/>
    <x v="1"/>
    <x v="4"/>
    <n v="4997.7695999999996"/>
    <n v="1032.76"/>
    <n v="0.20664417983574099"/>
    <s v="High"/>
    <s v="Normal"/>
    <s v="Product_1674"/>
    <n v="2021"/>
    <x v="2"/>
  </r>
  <r>
    <x v="1675"/>
    <x v="576"/>
    <x v="2"/>
    <x v="3"/>
    <s v="Shoes"/>
    <x v="1675"/>
    <n v="6"/>
    <n v="1141.83"/>
    <n v="0.17"/>
    <d v="2021-03-11T00:00:00"/>
    <x v="0"/>
    <x v="2"/>
    <n v="5686.31339999999"/>
    <n v="849.53"/>
    <n v="0.14939908166159099"/>
    <s v="Medium"/>
    <s v="Normal"/>
    <s v="Product_1675"/>
    <n v="2021"/>
    <x v="2"/>
  </r>
  <r>
    <x v="1676"/>
    <x v="1278"/>
    <x v="0"/>
    <x v="1"/>
    <s v="Shirt"/>
    <x v="1676"/>
    <n v="1"/>
    <n v="1986.68"/>
    <n v="0.27"/>
    <d v="2021-03-11T00:00:00"/>
    <x v="0"/>
    <x v="2"/>
    <n v="1450.2764"/>
    <n v="128.63999999999999"/>
    <n v="8.8700333260611594E-2"/>
    <s v="Low"/>
    <s v="High"/>
    <s v="Product_1676"/>
    <n v="2021"/>
    <x v="2"/>
  </r>
  <r>
    <x v="1677"/>
    <x v="1279"/>
    <x v="3"/>
    <x v="2"/>
    <s v="Table"/>
    <x v="1677"/>
    <n v="7"/>
    <n v="878.95"/>
    <n v="0.01"/>
    <d v="2021-03-11T00:00:00"/>
    <x v="1"/>
    <x v="4"/>
    <n v="6091.1234999999997"/>
    <n v="1215.07"/>
    <n v="0.19948208241057699"/>
    <s v="High"/>
    <s v="Normal"/>
    <s v="Product_1677"/>
    <n v="2021"/>
    <x v="2"/>
  </r>
  <r>
    <x v="1678"/>
    <x v="551"/>
    <x v="3"/>
    <x v="1"/>
    <s v="Football"/>
    <x v="1678"/>
    <n v="7"/>
    <n v="393.09"/>
    <n v="0.24"/>
    <d v="2021-03-11T00:00:00"/>
    <x v="1"/>
    <x v="3"/>
    <n v="2091.2387999999901"/>
    <n v="159.99"/>
    <n v="7.65048926980509E-2"/>
    <s v="Low"/>
    <s v="High"/>
    <s v="Product_1678"/>
    <n v="2021"/>
    <x v="2"/>
  </r>
  <r>
    <x v="1679"/>
    <x v="1280"/>
    <x v="2"/>
    <x v="5"/>
    <s v="Shirt"/>
    <x v="1679"/>
    <n v="3"/>
    <n v="970.27"/>
    <n v="0.12"/>
    <d v="2021-03-11T00:00:00"/>
    <x v="0"/>
    <x v="4"/>
    <n v="2561.5128"/>
    <n v="219.34"/>
    <n v="8.5629086061955295E-2"/>
    <s v="Low"/>
    <s v="Normal"/>
    <s v="Product_1679"/>
    <n v="2021"/>
    <x v="2"/>
  </r>
  <r>
    <x v="1680"/>
    <x v="873"/>
    <x v="1"/>
    <x v="5"/>
    <s v="Snacks"/>
    <x v="1680"/>
    <n v="4"/>
    <n v="508.65"/>
    <n v="0.22"/>
    <d v="2021-03-12T00:00:00"/>
    <x v="2"/>
    <x v="0"/>
    <n v="1586.9880000000001"/>
    <n v="320.18"/>
    <n v="0.20175325837372399"/>
    <s v="Low"/>
    <s v="High"/>
    <s v="Product_1680"/>
    <n v="2021"/>
    <x v="2"/>
  </r>
  <r>
    <x v="1681"/>
    <x v="1281"/>
    <x v="4"/>
    <x v="1"/>
    <s v="Shirt"/>
    <x v="1681"/>
    <n v="6"/>
    <n v="1144.44"/>
    <n v="0.28000000000000003"/>
    <d v="2021-03-12T00:00:00"/>
    <x v="2"/>
    <x v="1"/>
    <n v="4943.9808000000003"/>
    <n v="1008.72"/>
    <n v="0.20402991856279101"/>
    <s v="High"/>
    <s v="High"/>
    <s v="Product_1681"/>
    <n v="2021"/>
    <x v="2"/>
  </r>
  <r>
    <x v="1682"/>
    <x v="230"/>
    <x v="2"/>
    <x v="2"/>
    <s v="Mobile"/>
    <x v="1682"/>
    <n v="7"/>
    <n v="295.3"/>
    <n v="0.09"/>
    <d v="2021-03-12T00:00:00"/>
    <x v="0"/>
    <x v="3"/>
    <n v="1881.0609999999999"/>
    <n v="391.55"/>
    <n v="0.20815380256142699"/>
    <s v="Low"/>
    <s v="Normal"/>
    <s v="Product_1682"/>
    <n v="2021"/>
    <x v="2"/>
  </r>
  <r>
    <x v="1683"/>
    <x v="1282"/>
    <x v="2"/>
    <x v="1"/>
    <s v="Cricket"/>
    <x v="1683"/>
    <n v="4"/>
    <n v="1902.45"/>
    <n v="0.03"/>
    <d v="2021-03-12T00:00:00"/>
    <x v="0"/>
    <x v="4"/>
    <n v="7381.5060000000003"/>
    <n v="802.11"/>
    <n v="0.108664817179584"/>
    <s v="Medium"/>
    <s v="Normal"/>
    <s v="Product_1683"/>
    <n v="2021"/>
    <x v="2"/>
  </r>
  <r>
    <x v="1684"/>
    <x v="447"/>
    <x v="0"/>
    <x v="4"/>
    <s v="Cricket"/>
    <x v="1684"/>
    <n v="9"/>
    <n v="1726.65"/>
    <n v="7.0000000000000007E-2"/>
    <d v="2021-03-12T00:00:00"/>
    <x v="1"/>
    <x v="3"/>
    <n v="14452.0605"/>
    <n v="3227.4"/>
    <n v="0.22331763695564399"/>
    <s v="High"/>
    <s v="Normal"/>
    <s v="Product_1684"/>
    <n v="2021"/>
    <x v="2"/>
  </r>
  <r>
    <x v="1685"/>
    <x v="1283"/>
    <x v="3"/>
    <x v="0"/>
    <s v="Chair"/>
    <x v="1685"/>
    <n v="9"/>
    <n v="353.35"/>
    <n v="7.0000000000000007E-2"/>
    <d v="2021-03-12T00:00:00"/>
    <x v="1"/>
    <x v="1"/>
    <n v="2957.5394999999999"/>
    <n v="575.34"/>
    <n v="0.19453332745006499"/>
    <s v="Medium"/>
    <s v="Normal"/>
    <s v="Product_1685"/>
    <n v="2021"/>
    <x v="2"/>
  </r>
  <r>
    <x v="1686"/>
    <x v="948"/>
    <x v="2"/>
    <x v="3"/>
    <s v="Football"/>
    <x v="1686"/>
    <n v="9"/>
    <n v="386.17"/>
    <n v="0.22"/>
    <d v="2021-03-12T00:00:00"/>
    <x v="0"/>
    <x v="2"/>
    <n v="2710.9133999999999"/>
    <n v="587.71"/>
    <n v="0.216794088663991"/>
    <s v="Medium"/>
    <s v="High"/>
    <s v="Product_1686"/>
    <n v="2021"/>
    <x v="2"/>
  </r>
  <r>
    <x v="1687"/>
    <x v="1074"/>
    <x v="2"/>
    <x v="4"/>
    <s v="Mobile"/>
    <x v="1687"/>
    <n v="6"/>
    <n v="1049.26"/>
    <n v="0.02"/>
    <d v="2021-03-12T00:00:00"/>
    <x v="0"/>
    <x v="2"/>
    <n v="6169.6487999999899"/>
    <n v="1182.8499999999999"/>
    <n v="0.191720799407578"/>
    <s v="High"/>
    <s v="Normal"/>
    <s v="Product_1687"/>
    <n v="2021"/>
    <x v="2"/>
  </r>
  <r>
    <x v="1688"/>
    <x v="870"/>
    <x v="1"/>
    <x v="0"/>
    <s v="Snacks"/>
    <x v="1688"/>
    <n v="2"/>
    <n v="1557.12"/>
    <n v="0.02"/>
    <d v="2021-03-12T00:00:00"/>
    <x v="2"/>
    <x v="1"/>
    <n v="3051.9551999999999"/>
    <n v="506.38"/>
    <n v="0.16591986671364001"/>
    <s v="Medium"/>
    <s v="Normal"/>
    <s v="Product_1688"/>
    <n v="2021"/>
    <x v="2"/>
  </r>
  <r>
    <x v="1689"/>
    <x v="406"/>
    <x v="1"/>
    <x v="3"/>
    <s v="Laptop"/>
    <x v="1689"/>
    <n v="2"/>
    <n v="477.2"/>
    <n v="0.21"/>
    <d v="2021-03-12T00:00:00"/>
    <x v="2"/>
    <x v="2"/>
    <n v="753.976"/>
    <n v="54.2"/>
    <n v="7.18855772597536E-2"/>
    <s v="Low"/>
    <s v="High"/>
    <s v="Product_1689"/>
    <n v="2021"/>
    <x v="2"/>
  </r>
  <r>
    <x v="1690"/>
    <x v="1284"/>
    <x v="4"/>
    <x v="3"/>
    <s v="Cricket"/>
    <x v="1690"/>
    <n v="4"/>
    <n v="168.89"/>
    <n v="0.17"/>
    <d v="2021-03-12T00:00:00"/>
    <x v="2"/>
    <x v="3"/>
    <n v="560.71479999999997"/>
    <n v="107.76"/>
    <n v="0.19218326322044599"/>
    <s v="Low"/>
    <s v="Normal"/>
    <s v="Product_1690"/>
    <n v="2021"/>
    <x v="2"/>
  </r>
  <r>
    <x v="1691"/>
    <x v="163"/>
    <x v="0"/>
    <x v="3"/>
    <s v="Snacks"/>
    <x v="1691"/>
    <n v="9"/>
    <n v="1113.79"/>
    <n v="0.13"/>
    <d v="2021-03-12T00:00:00"/>
    <x v="0"/>
    <x v="2"/>
    <n v="8720.9757000000009"/>
    <n v="1640.35"/>
    <n v="0.188092486027681"/>
    <s v="High"/>
    <s v="Normal"/>
    <s v="Product_1691"/>
    <n v="2021"/>
    <x v="2"/>
  </r>
  <r>
    <x v="1692"/>
    <x v="1285"/>
    <x v="4"/>
    <x v="5"/>
    <s v="Shirt"/>
    <x v="1692"/>
    <n v="3"/>
    <n v="1398.61"/>
    <n v="0.17"/>
    <d v="2021-03-12T00:00:00"/>
    <x v="0"/>
    <x v="1"/>
    <n v="3482.53889999999"/>
    <n v="391.78"/>
    <n v="0.112498384440157"/>
    <s v="Low"/>
    <s v="Normal"/>
    <s v="Product_1692"/>
    <n v="2021"/>
    <x v="2"/>
  </r>
  <r>
    <x v="1693"/>
    <x v="1286"/>
    <x v="1"/>
    <x v="3"/>
    <s v="Table"/>
    <x v="1693"/>
    <n v="6"/>
    <n v="526.51"/>
    <n v="0.22"/>
    <d v="2021-03-12T00:00:00"/>
    <x v="2"/>
    <x v="1"/>
    <n v="2464.0668000000001"/>
    <n v="485.83"/>
    <n v="0.19716592098883001"/>
    <s v="Low"/>
    <s v="High"/>
    <s v="Product_1693"/>
    <n v="2021"/>
    <x v="2"/>
  </r>
  <r>
    <x v="1694"/>
    <x v="1287"/>
    <x v="3"/>
    <x v="2"/>
    <s v="Cricket"/>
    <x v="1694"/>
    <n v="2"/>
    <n v="1492.55"/>
    <n v="0.03"/>
    <d v="2021-03-12T00:00:00"/>
    <x v="2"/>
    <x v="1"/>
    <n v="2895.547"/>
    <n v="463.55"/>
    <n v="0.16009064953875701"/>
    <s v="Low"/>
    <s v="Normal"/>
    <s v="Product_1694"/>
    <n v="2021"/>
    <x v="2"/>
  </r>
  <r>
    <x v="1695"/>
    <x v="1288"/>
    <x v="1"/>
    <x v="1"/>
    <s v="Mobile"/>
    <x v="1695"/>
    <n v="1"/>
    <n v="1903.76"/>
    <n v="0.17"/>
    <d v="2021-03-12T00:00:00"/>
    <x v="1"/>
    <x v="0"/>
    <n v="1580.1207999999999"/>
    <n v="255.79"/>
    <n v="0.16188002841301799"/>
    <s v="Low"/>
    <s v="Normal"/>
    <s v="Product_1695"/>
    <n v="2021"/>
    <x v="2"/>
  </r>
  <r>
    <x v="1696"/>
    <x v="1289"/>
    <x v="0"/>
    <x v="2"/>
    <s v="Cricket"/>
    <x v="1696"/>
    <n v="5"/>
    <n v="317.3"/>
    <n v="0.25"/>
    <d v="2021-03-12T00:00:00"/>
    <x v="1"/>
    <x v="3"/>
    <n v="1189.875"/>
    <n v="146.97"/>
    <n v="0.123517176173968"/>
    <s v="Low"/>
    <s v="High"/>
    <s v="Product_1696"/>
    <n v="2021"/>
    <x v="2"/>
  </r>
  <r>
    <x v="1697"/>
    <x v="1290"/>
    <x v="1"/>
    <x v="1"/>
    <s v="Shoes"/>
    <x v="1697"/>
    <n v="8"/>
    <n v="1046.51"/>
    <n v="0.11"/>
    <d v="2021-03-12T00:00:00"/>
    <x v="0"/>
    <x v="1"/>
    <n v="7451.1512000000002"/>
    <n v="546.59"/>
    <n v="7.3356449940245497E-2"/>
    <s v="Medium"/>
    <s v="Normal"/>
    <s v="Product_1697"/>
    <n v="2021"/>
    <x v="2"/>
  </r>
  <r>
    <x v="1698"/>
    <x v="1123"/>
    <x v="0"/>
    <x v="4"/>
    <s v="Shoes"/>
    <x v="1698"/>
    <n v="2"/>
    <n v="160.84"/>
    <n v="0.23"/>
    <d v="2021-03-12T00:00:00"/>
    <x v="1"/>
    <x v="3"/>
    <n v="247.6936"/>
    <n v="23.13"/>
    <n v="9.3381500369811701E-2"/>
    <s v="Low"/>
    <s v="High"/>
    <s v="Product_1698"/>
    <n v="2021"/>
    <x v="2"/>
  </r>
  <r>
    <x v="1699"/>
    <x v="1291"/>
    <x v="0"/>
    <x v="4"/>
    <s v="Shoes"/>
    <x v="1699"/>
    <n v="9"/>
    <n v="452.99"/>
    <n v="0.25"/>
    <d v="2021-03-12T00:00:00"/>
    <x v="0"/>
    <x v="0"/>
    <n v="3057.6824999999999"/>
    <n v="623.04999999999995"/>
    <n v="0.20376543346145301"/>
    <s v="Medium"/>
    <s v="High"/>
    <s v="Product_1699"/>
    <n v="2021"/>
    <x v="2"/>
  </r>
  <r>
    <x v="1700"/>
    <x v="747"/>
    <x v="0"/>
    <x v="1"/>
    <s v="Football"/>
    <x v="1700"/>
    <n v="8"/>
    <n v="225.15"/>
    <n v="0.25"/>
    <d v="2021-03-12T00:00:00"/>
    <x v="0"/>
    <x v="3"/>
    <n v="1350.9"/>
    <n v="140.88"/>
    <n v="0.104286031534533"/>
    <s v="Low"/>
    <s v="High"/>
    <s v="Product_1700"/>
    <n v="2021"/>
    <x v="2"/>
  </r>
  <r>
    <x v="1701"/>
    <x v="880"/>
    <x v="0"/>
    <x v="2"/>
    <s v="Textbook"/>
    <x v="1701"/>
    <n v="3"/>
    <n v="837.81"/>
    <n v="0.2"/>
    <d v="2021-03-12T00:00:00"/>
    <x v="0"/>
    <x v="4"/>
    <n v="2010.7439999999999"/>
    <n v="101.44"/>
    <n v="5.0448988036269203E-2"/>
    <s v="Low"/>
    <s v="Normal"/>
    <s v="Product_1701"/>
    <n v="2021"/>
    <x v="2"/>
  </r>
  <r>
    <x v="1702"/>
    <x v="1292"/>
    <x v="0"/>
    <x v="1"/>
    <s v="Cricket"/>
    <x v="1702"/>
    <n v="1"/>
    <n v="1650.62"/>
    <n v="0.22"/>
    <d v="2021-03-12T00:00:00"/>
    <x v="2"/>
    <x v="0"/>
    <n v="1287.4836"/>
    <n v="321.10000000000002"/>
    <n v="0.249401235091461"/>
    <s v="Low"/>
    <s v="High"/>
    <s v="Product_1702"/>
    <n v="2021"/>
    <x v="2"/>
  </r>
  <r>
    <x v="1703"/>
    <x v="1293"/>
    <x v="3"/>
    <x v="3"/>
    <s v="Chair"/>
    <x v="1703"/>
    <n v="4"/>
    <n v="1175.4000000000001"/>
    <n v="0.24"/>
    <d v="2021-03-12T00:00:00"/>
    <x v="1"/>
    <x v="0"/>
    <n v="3573.2159999999999"/>
    <n v="329.22"/>
    <n v="9.2135488030950299E-2"/>
    <s v="Low"/>
    <s v="High"/>
    <s v="Product_1703"/>
    <n v="2021"/>
    <x v="2"/>
  </r>
  <r>
    <x v="1704"/>
    <x v="722"/>
    <x v="4"/>
    <x v="5"/>
    <s v="Novel"/>
    <x v="1704"/>
    <n v="8"/>
    <n v="484.04"/>
    <n v="0.22"/>
    <d v="2021-03-13T00:00:00"/>
    <x v="1"/>
    <x v="2"/>
    <n v="3020.4096"/>
    <n v="546.92999999999995"/>
    <n v="0.181078089541233"/>
    <s v="Medium"/>
    <s v="High"/>
    <s v="Product_1704"/>
    <n v="2021"/>
    <x v="2"/>
  </r>
  <r>
    <x v="1705"/>
    <x v="134"/>
    <x v="2"/>
    <x v="4"/>
    <s v="Snacks"/>
    <x v="1705"/>
    <n v="3"/>
    <n v="128.22"/>
    <n v="0.14000000000000001"/>
    <d v="2021-03-13T00:00:00"/>
    <x v="1"/>
    <x v="1"/>
    <n v="330.80759999999998"/>
    <n v="77.87"/>
    <n v="0.235393624572108"/>
    <s v="Low"/>
    <s v="Normal"/>
    <s v="Product_1705"/>
    <n v="2021"/>
    <x v="2"/>
  </r>
  <r>
    <x v="1706"/>
    <x v="1294"/>
    <x v="4"/>
    <x v="5"/>
    <s v="Textbook"/>
    <x v="1706"/>
    <n v="2"/>
    <n v="1129.1300000000001"/>
    <n v="0.05"/>
    <d v="2021-03-13T00:00:00"/>
    <x v="1"/>
    <x v="0"/>
    <n v="2145.3470000000002"/>
    <n v="364.59"/>
    <n v="0.16994453577905999"/>
    <s v="Low"/>
    <s v="Normal"/>
    <s v="Product_1706"/>
    <n v="2021"/>
    <x v="2"/>
  </r>
  <r>
    <x v="1707"/>
    <x v="1295"/>
    <x v="0"/>
    <x v="3"/>
    <s v="Shoes"/>
    <x v="1707"/>
    <n v="7"/>
    <n v="308.95"/>
    <n v="0.09"/>
    <d v="2021-03-13T00:00:00"/>
    <x v="2"/>
    <x v="3"/>
    <n v="1968.0115000000001"/>
    <n v="412.9"/>
    <n v="0.20980568457044099"/>
    <s v="Low"/>
    <s v="Normal"/>
    <s v="Product_1707"/>
    <n v="2021"/>
    <x v="2"/>
  </r>
  <r>
    <x v="1708"/>
    <x v="1192"/>
    <x v="3"/>
    <x v="3"/>
    <s v="Shirt"/>
    <x v="1708"/>
    <n v="4"/>
    <n v="718.33"/>
    <n v="0.06"/>
    <d v="2021-03-13T00:00:00"/>
    <x v="1"/>
    <x v="4"/>
    <n v="2700.9207999999999"/>
    <n v="662.47"/>
    <n v="0.24527561119156099"/>
    <s v="Medium"/>
    <s v="Normal"/>
    <s v="Product_1708"/>
    <n v="2021"/>
    <x v="2"/>
  </r>
  <r>
    <x v="1709"/>
    <x v="1296"/>
    <x v="1"/>
    <x v="4"/>
    <s v="Mobile"/>
    <x v="1709"/>
    <n v="6"/>
    <n v="1044.8699999999999"/>
    <n v="0.11"/>
    <d v="2021-03-13T00:00:00"/>
    <x v="1"/>
    <x v="3"/>
    <n v="5579.6057999999903"/>
    <n v="1239.08"/>
    <n v="0.222073036055702"/>
    <s v="High"/>
    <s v="Normal"/>
    <s v="Product_1709"/>
    <n v="2021"/>
    <x v="2"/>
  </r>
  <r>
    <x v="1710"/>
    <x v="1231"/>
    <x v="3"/>
    <x v="4"/>
    <s v="Football"/>
    <x v="1710"/>
    <n v="5"/>
    <n v="1812.28"/>
    <n v="0.15"/>
    <d v="2021-03-13T00:00:00"/>
    <x v="2"/>
    <x v="3"/>
    <n v="7702.19"/>
    <n v="1244.53"/>
    <n v="0.16158131648271501"/>
    <s v="High"/>
    <s v="Normal"/>
    <s v="Product_1710"/>
    <n v="2021"/>
    <x v="2"/>
  </r>
  <r>
    <x v="1711"/>
    <x v="917"/>
    <x v="0"/>
    <x v="3"/>
    <s v="Rice"/>
    <x v="1711"/>
    <n v="2"/>
    <n v="209.56"/>
    <n v="0.28999999999999998"/>
    <d v="2021-03-13T00:00:00"/>
    <x v="1"/>
    <x v="4"/>
    <n v="297.5752"/>
    <n v="36.520000000000003"/>
    <n v="0.12272528087018"/>
    <s v="Low"/>
    <s v="High"/>
    <s v="Product_1711"/>
    <n v="2021"/>
    <x v="2"/>
  </r>
  <r>
    <x v="1712"/>
    <x v="382"/>
    <x v="3"/>
    <x v="0"/>
    <s v="Shoes"/>
    <x v="1712"/>
    <n v="2"/>
    <n v="1353.78"/>
    <n v="0.28999999999999998"/>
    <d v="2021-03-13T00:00:00"/>
    <x v="1"/>
    <x v="2"/>
    <n v="1922.36759999999"/>
    <n v="281.61"/>
    <n v="0.14649123299830999"/>
    <s v="Low"/>
    <s v="High"/>
    <s v="Product_1712"/>
    <n v="2021"/>
    <x v="2"/>
  </r>
  <r>
    <x v="1713"/>
    <x v="1297"/>
    <x v="3"/>
    <x v="5"/>
    <s v="Snacks"/>
    <x v="1713"/>
    <n v="9"/>
    <n v="77.459999999999994"/>
    <n v="0.23"/>
    <d v="2021-03-13T00:00:00"/>
    <x v="2"/>
    <x v="1"/>
    <n v="536.79780000000005"/>
    <n v="117.22"/>
    <n v="0.218369002257461"/>
    <s v="Low"/>
    <s v="High"/>
    <s v="Product_1713"/>
    <n v="2021"/>
    <x v="2"/>
  </r>
  <r>
    <x v="1714"/>
    <x v="1298"/>
    <x v="0"/>
    <x v="5"/>
    <s v="Shirt"/>
    <x v="1714"/>
    <n v="2"/>
    <n v="1278.32"/>
    <n v="0.28999999999999998"/>
    <d v="2021-03-13T00:00:00"/>
    <x v="2"/>
    <x v="0"/>
    <n v="1815.2143999999901"/>
    <n v="400.57"/>
    <n v="0.220673657062219"/>
    <s v="Low"/>
    <s v="High"/>
    <s v="Product_1714"/>
    <n v="2021"/>
    <x v="2"/>
  </r>
  <r>
    <x v="1715"/>
    <x v="1299"/>
    <x v="3"/>
    <x v="0"/>
    <s v="Mobile"/>
    <x v="1715"/>
    <n v="8"/>
    <n v="1125.49"/>
    <n v="0.3"/>
    <d v="2021-03-13T00:00:00"/>
    <x v="2"/>
    <x v="1"/>
    <n v="6302.7439999999997"/>
    <n v="1381.38"/>
    <n v="0.21917120543052401"/>
    <s v="High"/>
    <s v="High"/>
    <s v="Product_1715"/>
    <n v="2021"/>
    <x v="2"/>
  </r>
  <r>
    <x v="1716"/>
    <x v="1300"/>
    <x v="2"/>
    <x v="2"/>
    <s v="Table"/>
    <x v="1716"/>
    <n v="8"/>
    <n v="1633.14"/>
    <n v="0.27"/>
    <d v="2021-03-13T00:00:00"/>
    <x v="2"/>
    <x v="2"/>
    <n v="9537.5375999999997"/>
    <n v="1616.09"/>
    <n v="0.16944520355023299"/>
    <s v="High"/>
    <s v="High"/>
    <s v="Product_1716"/>
    <n v="2021"/>
    <x v="2"/>
  </r>
  <r>
    <x v="1717"/>
    <x v="1301"/>
    <x v="2"/>
    <x v="5"/>
    <s v="Laptop"/>
    <x v="1717"/>
    <n v="1"/>
    <n v="1086.74"/>
    <n v="0.02"/>
    <d v="2021-03-13T00:00:00"/>
    <x v="0"/>
    <x v="4"/>
    <n v="1065.0052000000001"/>
    <n v="154.84"/>
    <n v="0.14538896148112701"/>
    <s v="Low"/>
    <s v="Normal"/>
    <s v="Product_1717"/>
    <n v="2021"/>
    <x v="2"/>
  </r>
  <r>
    <x v="1718"/>
    <x v="1302"/>
    <x v="3"/>
    <x v="1"/>
    <s v="Shirt"/>
    <x v="1718"/>
    <n v="1"/>
    <n v="737.6"/>
    <n v="0.13"/>
    <d v="2021-03-13T00:00:00"/>
    <x v="2"/>
    <x v="1"/>
    <n v="641.71199999999999"/>
    <n v="72.040000000000006"/>
    <n v="0.11226219861869501"/>
    <s v="Low"/>
    <s v="Normal"/>
    <s v="Product_1718"/>
    <n v="2021"/>
    <x v="2"/>
  </r>
  <r>
    <x v="1719"/>
    <x v="84"/>
    <x v="1"/>
    <x v="3"/>
    <s v="Chair"/>
    <x v="1719"/>
    <n v="4"/>
    <n v="523.36"/>
    <n v="0.16"/>
    <d v="2021-03-13T00:00:00"/>
    <x v="1"/>
    <x v="3"/>
    <n v="1758.4895999999901"/>
    <n v="89.11"/>
    <n v="5.0674169469071897E-2"/>
    <s v="Low"/>
    <s v="Normal"/>
    <s v="Product_1719"/>
    <n v="2021"/>
    <x v="2"/>
  </r>
  <r>
    <x v="1720"/>
    <x v="535"/>
    <x v="0"/>
    <x v="3"/>
    <s v="Shirt"/>
    <x v="1720"/>
    <n v="2"/>
    <n v="216.24"/>
    <n v="0.04"/>
    <d v="2021-03-13T00:00:00"/>
    <x v="1"/>
    <x v="0"/>
    <n v="415.18079999999998"/>
    <n v="84.24"/>
    <n v="0.202899556048835"/>
    <s v="Low"/>
    <s v="Normal"/>
    <s v="Product_1720"/>
    <n v="2021"/>
    <x v="2"/>
  </r>
  <r>
    <x v="1721"/>
    <x v="286"/>
    <x v="2"/>
    <x v="0"/>
    <s v="Shirt"/>
    <x v="1721"/>
    <n v="1"/>
    <n v="1092.49"/>
    <n v="0.24"/>
    <d v="2021-03-13T00:00:00"/>
    <x v="1"/>
    <x v="0"/>
    <n v="830.29240000000004"/>
    <n v="87.51"/>
    <n v="0.105396604858722"/>
    <s v="Low"/>
    <s v="High"/>
    <s v="Product_1721"/>
    <n v="2021"/>
    <x v="2"/>
  </r>
  <r>
    <x v="1722"/>
    <x v="915"/>
    <x v="1"/>
    <x v="5"/>
    <s v="Textbook"/>
    <x v="1722"/>
    <n v="9"/>
    <n v="1782.23"/>
    <n v="0.04"/>
    <d v="2021-03-13T00:00:00"/>
    <x v="1"/>
    <x v="2"/>
    <n v="15398.467199999999"/>
    <n v="1785.23"/>
    <n v="0.115935565326918"/>
    <s v="High"/>
    <s v="Normal"/>
    <s v="Product_1722"/>
    <n v="2021"/>
    <x v="2"/>
  </r>
  <r>
    <x v="1723"/>
    <x v="129"/>
    <x v="3"/>
    <x v="2"/>
    <s v="Chair"/>
    <x v="1723"/>
    <n v="3"/>
    <n v="1053.75"/>
    <n v="0.11"/>
    <d v="2021-03-13T00:00:00"/>
    <x v="0"/>
    <x v="2"/>
    <n v="2813.5124999999998"/>
    <n v="615.29999999999995"/>
    <n v="0.218694603276154"/>
    <s v="Medium"/>
    <s v="Normal"/>
    <s v="Product_1723"/>
    <n v="2021"/>
    <x v="2"/>
  </r>
  <r>
    <x v="1724"/>
    <x v="1303"/>
    <x v="1"/>
    <x v="5"/>
    <s v="Table"/>
    <x v="1724"/>
    <n v="1"/>
    <n v="1491.25"/>
    <n v="0.02"/>
    <d v="2021-03-13T00:00:00"/>
    <x v="0"/>
    <x v="4"/>
    <n v="1461.425"/>
    <n v="88.34"/>
    <n v="6.0447850556819602E-2"/>
    <s v="Low"/>
    <s v="Normal"/>
    <s v="Product_1724"/>
    <n v="2021"/>
    <x v="2"/>
  </r>
  <r>
    <x v="1725"/>
    <x v="325"/>
    <x v="4"/>
    <x v="3"/>
    <s v="Football"/>
    <x v="1725"/>
    <n v="2"/>
    <n v="631.95000000000005"/>
    <n v="0.16"/>
    <d v="2021-03-13T00:00:00"/>
    <x v="0"/>
    <x v="2"/>
    <n v="1061.6759999999999"/>
    <n v="250.05"/>
    <n v="0.23552383212957601"/>
    <s v="Low"/>
    <s v="Normal"/>
    <s v="Product_1725"/>
    <n v="2021"/>
    <x v="2"/>
  </r>
  <r>
    <x v="1726"/>
    <x v="1304"/>
    <x v="2"/>
    <x v="4"/>
    <s v="Cricket"/>
    <x v="1726"/>
    <n v="8"/>
    <n v="923.86"/>
    <n v="0.18"/>
    <d v="2021-03-13T00:00:00"/>
    <x v="1"/>
    <x v="1"/>
    <n v="6060.5216"/>
    <n v="304.68"/>
    <n v="5.0272900603142802E-2"/>
    <s v="Low"/>
    <s v="Normal"/>
    <s v="Product_1726"/>
    <n v="2021"/>
    <x v="2"/>
  </r>
  <r>
    <x v="1727"/>
    <x v="1305"/>
    <x v="3"/>
    <x v="1"/>
    <s v="Mobile"/>
    <x v="1727"/>
    <n v="5"/>
    <n v="682.98"/>
    <n v="0.22"/>
    <d v="2021-03-13T00:00:00"/>
    <x v="1"/>
    <x v="0"/>
    <n v="2663.6219999999998"/>
    <n v="633.5"/>
    <n v="0.237834047023189"/>
    <s v="Medium"/>
    <s v="High"/>
    <s v="Product_1727"/>
    <n v="2021"/>
    <x v="2"/>
  </r>
  <r>
    <x v="1728"/>
    <x v="1306"/>
    <x v="0"/>
    <x v="0"/>
    <s v="Shirt"/>
    <x v="1728"/>
    <n v="7"/>
    <n v="263.07"/>
    <n v="0.1"/>
    <d v="2021-03-14T00:00:00"/>
    <x v="2"/>
    <x v="4"/>
    <n v="1657.3409999999999"/>
    <n v="233.61"/>
    <n v="0.14095469791672299"/>
    <s v="Low"/>
    <s v="Normal"/>
    <s v="Product_1728"/>
    <n v="2021"/>
    <x v="2"/>
  </r>
  <r>
    <x v="1729"/>
    <x v="1307"/>
    <x v="3"/>
    <x v="4"/>
    <s v="Shirt"/>
    <x v="1729"/>
    <n v="6"/>
    <n v="863.13"/>
    <n v="0.18"/>
    <d v="2021-03-14T00:00:00"/>
    <x v="2"/>
    <x v="2"/>
    <n v="4246.5995999999996"/>
    <n v="299.06"/>
    <n v="7.0423404174954504E-2"/>
    <s v="Low"/>
    <s v="Normal"/>
    <s v="Product_1729"/>
    <n v="2021"/>
    <x v="2"/>
  </r>
  <r>
    <x v="1730"/>
    <x v="1308"/>
    <x v="0"/>
    <x v="2"/>
    <s v="Novel"/>
    <x v="1730"/>
    <n v="1"/>
    <n v="1540.36"/>
    <n v="0.22"/>
    <d v="2021-03-14T00:00:00"/>
    <x v="1"/>
    <x v="3"/>
    <n v="1201.4808"/>
    <n v="222.07"/>
    <n v="0.18483025280137599"/>
    <s v="Low"/>
    <s v="High"/>
    <s v="Product_1730"/>
    <n v="2021"/>
    <x v="2"/>
  </r>
  <r>
    <x v="1731"/>
    <x v="1309"/>
    <x v="3"/>
    <x v="4"/>
    <s v="Chair"/>
    <x v="1731"/>
    <n v="6"/>
    <n v="820.2"/>
    <n v="0.23"/>
    <d v="2021-03-14T00:00:00"/>
    <x v="2"/>
    <x v="0"/>
    <n v="3789.3240000000001"/>
    <n v="868.4"/>
    <n v="0.22917016333256299"/>
    <s v="Medium"/>
    <s v="High"/>
    <s v="Product_1731"/>
    <n v="2021"/>
    <x v="2"/>
  </r>
  <r>
    <x v="1732"/>
    <x v="1310"/>
    <x v="1"/>
    <x v="4"/>
    <s v="Snacks"/>
    <x v="1732"/>
    <n v="7"/>
    <n v="1317.85"/>
    <n v="0.09"/>
    <d v="2021-03-14T00:00:00"/>
    <x v="2"/>
    <x v="4"/>
    <n v="8394.7044999999998"/>
    <n v="1155.23"/>
    <n v="0.13761413519677801"/>
    <s v="High"/>
    <s v="Normal"/>
    <s v="Product_1732"/>
    <n v="2021"/>
    <x v="2"/>
  </r>
  <r>
    <x v="1733"/>
    <x v="1311"/>
    <x v="1"/>
    <x v="2"/>
    <s v="Shirt"/>
    <x v="1733"/>
    <n v="4"/>
    <n v="1529.3"/>
    <n v="0.02"/>
    <d v="2021-03-14T00:00:00"/>
    <x v="1"/>
    <x v="0"/>
    <n v="5994.8559999999998"/>
    <n v="1128.6600000000001"/>
    <n v="0.18827141135667"/>
    <s v="High"/>
    <s v="Normal"/>
    <s v="Product_1733"/>
    <n v="2021"/>
    <x v="2"/>
  </r>
  <r>
    <x v="1734"/>
    <x v="526"/>
    <x v="1"/>
    <x v="4"/>
    <s v="Shirt"/>
    <x v="1734"/>
    <n v="8"/>
    <n v="679.34"/>
    <n v="0.01"/>
    <d v="2021-03-14T00:00:00"/>
    <x v="0"/>
    <x v="1"/>
    <n v="5380.3728000000001"/>
    <n v="1322.89"/>
    <n v="0.24587329710684699"/>
    <s v="High"/>
    <s v="Normal"/>
    <s v="Product_1734"/>
    <n v="2021"/>
    <x v="2"/>
  </r>
  <r>
    <x v="1735"/>
    <x v="1312"/>
    <x v="4"/>
    <x v="0"/>
    <s v="Chair"/>
    <x v="1735"/>
    <n v="8"/>
    <n v="1605.15"/>
    <n v="0.23"/>
    <d v="2021-03-14T00:00:00"/>
    <x v="1"/>
    <x v="2"/>
    <n v="9887.7240000000002"/>
    <n v="970.38"/>
    <n v="9.8139875263508605E-2"/>
    <s v="Medium"/>
    <s v="High"/>
    <s v="Product_1735"/>
    <n v="2021"/>
    <x v="2"/>
  </r>
  <r>
    <x v="1736"/>
    <x v="1313"/>
    <x v="0"/>
    <x v="3"/>
    <s v="Snacks"/>
    <x v="1736"/>
    <n v="7"/>
    <n v="710.91"/>
    <n v="0.12"/>
    <d v="2021-03-14T00:00:00"/>
    <x v="1"/>
    <x v="2"/>
    <n v="4379.2056000000002"/>
    <n v="937.54"/>
    <n v="0.21408905761355401"/>
    <s v="Medium"/>
    <s v="Normal"/>
    <s v="Product_1736"/>
    <n v="2021"/>
    <x v="2"/>
  </r>
  <r>
    <x v="1737"/>
    <x v="1314"/>
    <x v="1"/>
    <x v="5"/>
    <s v="Chair"/>
    <x v="1737"/>
    <n v="2"/>
    <n v="549.41"/>
    <n v="0.04"/>
    <d v="2021-03-14T00:00:00"/>
    <x v="2"/>
    <x v="2"/>
    <n v="1054.8671999999999"/>
    <n v="115.03"/>
    <n v="0.109046901828022"/>
    <s v="Low"/>
    <s v="Normal"/>
    <s v="Product_1737"/>
    <n v="2021"/>
    <x v="2"/>
  </r>
  <r>
    <x v="1738"/>
    <x v="1315"/>
    <x v="4"/>
    <x v="4"/>
    <s v="Textbook"/>
    <x v="1738"/>
    <n v="6"/>
    <n v="483.77"/>
    <n v="0.06"/>
    <d v="2021-03-14T00:00:00"/>
    <x v="2"/>
    <x v="3"/>
    <n v="2728.4627999999998"/>
    <n v="369.07"/>
    <n v="0.135266641714888"/>
    <s v="Low"/>
    <s v="Normal"/>
    <s v="Product_1738"/>
    <n v="2021"/>
    <x v="2"/>
  </r>
  <r>
    <x v="1739"/>
    <x v="1316"/>
    <x v="0"/>
    <x v="0"/>
    <s v="Football"/>
    <x v="1739"/>
    <n v="6"/>
    <n v="439.81"/>
    <n v="0.23"/>
    <d v="2021-03-14T00:00:00"/>
    <x v="1"/>
    <x v="1"/>
    <n v="2031.9222"/>
    <n v="216.1"/>
    <n v="0.10635249715761801"/>
    <s v="Low"/>
    <s v="High"/>
    <s v="Product_1739"/>
    <n v="2021"/>
    <x v="2"/>
  </r>
  <r>
    <x v="1740"/>
    <x v="5"/>
    <x v="3"/>
    <x v="5"/>
    <s v="Shirt"/>
    <x v="1740"/>
    <n v="7"/>
    <n v="1487.39"/>
    <n v="0.18"/>
    <d v="2021-03-14T00:00:00"/>
    <x v="0"/>
    <x v="3"/>
    <n v="8537.6185999999998"/>
    <n v="1188.46"/>
    <n v="0.13920275145577499"/>
    <s v="High"/>
    <s v="Normal"/>
    <s v="Product_1740"/>
    <n v="2021"/>
    <x v="2"/>
  </r>
  <r>
    <x v="1741"/>
    <x v="1317"/>
    <x v="4"/>
    <x v="5"/>
    <s v="Shoes"/>
    <x v="1741"/>
    <n v="6"/>
    <n v="1780.64"/>
    <n v="0.15"/>
    <d v="2021-03-14T00:00:00"/>
    <x v="1"/>
    <x v="1"/>
    <n v="9081.2639999999992"/>
    <n v="463.31"/>
    <n v="5.10182282994966E-2"/>
    <s v="Low"/>
    <s v="Normal"/>
    <s v="Product_1741"/>
    <n v="2021"/>
    <x v="2"/>
  </r>
  <r>
    <x v="1742"/>
    <x v="1318"/>
    <x v="2"/>
    <x v="4"/>
    <s v="Mobile"/>
    <x v="1742"/>
    <n v="2"/>
    <n v="499.76"/>
    <n v="0.19"/>
    <d v="2021-03-14T00:00:00"/>
    <x v="0"/>
    <x v="1"/>
    <n v="809.61120000000005"/>
    <n v="89.61"/>
    <n v="0.11068275735315899"/>
    <s v="Low"/>
    <s v="Normal"/>
    <s v="Product_1742"/>
    <n v="2021"/>
    <x v="2"/>
  </r>
  <r>
    <x v="1743"/>
    <x v="1319"/>
    <x v="4"/>
    <x v="0"/>
    <s v="Snacks"/>
    <x v="1743"/>
    <n v="8"/>
    <n v="216.22"/>
    <n v="0.04"/>
    <d v="2021-03-14T00:00:00"/>
    <x v="0"/>
    <x v="1"/>
    <n v="1660.5696"/>
    <n v="230.92"/>
    <n v="0.139060717479111"/>
    <s v="Low"/>
    <s v="Normal"/>
    <s v="Product_1743"/>
    <n v="2021"/>
    <x v="2"/>
  </r>
  <r>
    <x v="1744"/>
    <x v="1320"/>
    <x v="4"/>
    <x v="3"/>
    <s v="Shoes"/>
    <x v="1744"/>
    <n v="4"/>
    <n v="661.85"/>
    <n v="0.1"/>
    <d v="2021-03-14T00:00:00"/>
    <x v="1"/>
    <x v="2"/>
    <n v="2382.66"/>
    <n v="420.42"/>
    <n v="0.17644985016746001"/>
    <s v="Low"/>
    <s v="Normal"/>
    <s v="Product_1744"/>
    <n v="2021"/>
    <x v="2"/>
  </r>
  <r>
    <x v="1745"/>
    <x v="634"/>
    <x v="0"/>
    <x v="4"/>
    <s v="Chair"/>
    <x v="1745"/>
    <n v="9"/>
    <n v="1332.8"/>
    <n v="0.11"/>
    <d v="2021-03-14T00:00:00"/>
    <x v="1"/>
    <x v="2"/>
    <n v="10675.727999999999"/>
    <n v="1894.65"/>
    <n v="0.17747267446304399"/>
    <s v="High"/>
    <s v="Normal"/>
    <s v="Product_1745"/>
    <n v="2021"/>
    <x v="2"/>
  </r>
  <r>
    <x v="1746"/>
    <x v="1042"/>
    <x v="3"/>
    <x v="2"/>
    <s v="Novel"/>
    <x v="1746"/>
    <n v="8"/>
    <n v="768.61"/>
    <n v="0.09"/>
    <d v="2021-03-14T00:00:00"/>
    <x v="1"/>
    <x v="2"/>
    <n v="5595.4808000000003"/>
    <n v="933.09"/>
    <n v="0.166757787820485"/>
    <s v="Medium"/>
    <s v="Normal"/>
    <s v="Product_1746"/>
    <n v="2021"/>
    <x v="2"/>
  </r>
  <r>
    <x v="1747"/>
    <x v="1321"/>
    <x v="2"/>
    <x v="5"/>
    <s v="Shirt"/>
    <x v="1747"/>
    <n v="3"/>
    <n v="1120.8900000000001"/>
    <n v="0.26"/>
    <d v="2021-03-14T00:00:00"/>
    <x v="0"/>
    <x v="3"/>
    <n v="2488.3757999999998"/>
    <n v="270.25"/>
    <n v="0.108604978395948"/>
    <s v="Low"/>
    <s v="High"/>
    <s v="Product_1747"/>
    <n v="2021"/>
    <x v="2"/>
  </r>
  <r>
    <x v="1748"/>
    <x v="1322"/>
    <x v="1"/>
    <x v="4"/>
    <s v="Novel"/>
    <x v="1748"/>
    <n v="3"/>
    <n v="1501.39"/>
    <n v="0.17"/>
    <d v="2021-03-14T00:00:00"/>
    <x v="2"/>
    <x v="4"/>
    <n v="3738.4611"/>
    <n v="895.29"/>
    <n v="0.23948089228479599"/>
    <s v="Medium"/>
    <s v="Normal"/>
    <s v="Product_1748"/>
    <n v="2021"/>
    <x v="2"/>
  </r>
  <r>
    <x v="1749"/>
    <x v="1323"/>
    <x v="1"/>
    <x v="5"/>
    <s v="Textbook"/>
    <x v="1749"/>
    <n v="8"/>
    <n v="846.53"/>
    <n v="0.22"/>
    <d v="2021-03-14T00:00:00"/>
    <x v="0"/>
    <x v="1"/>
    <n v="5282.3472000000002"/>
    <n v="678.22"/>
    <n v="0.12839368074858801"/>
    <s v="Medium"/>
    <s v="High"/>
    <s v="Product_1749"/>
    <n v="2021"/>
    <x v="2"/>
  </r>
  <r>
    <x v="1750"/>
    <x v="1324"/>
    <x v="4"/>
    <x v="0"/>
    <s v="Novel"/>
    <x v="1750"/>
    <n v="2"/>
    <n v="1999.4"/>
    <n v="7.0000000000000007E-2"/>
    <d v="2021-03-14T00:00:00"/>
    <x v="0"/>
    <x v="3"/>
    <n v="3718.884"/>
    <n v="347.26"/>
    <n v="9.3377475608273905E-2"/>
    <s v="Low"/>
    <s v="Normal"/>
    <s v="Product_1750"/>
    <n v="2021"/>
    <x v="2"/>
  </r>
  <r>
    <x v="1751"/>
    <x v="1325"/>
    <x v="0"/>
    <x v="1"/>
    <s v="Chair"/>
    <x v="1751"/>
    <n v="9"/>
    <n v="631"/>
    <n v="0.08"/>
    <d v="2021-03-14T00:00:00"/>
    <x v="0"/>
    <x v="2"/>
    <n v="5224.68"/>
    <n v="840.66"/>
    <n v="0.16090172029674499"/>
    <s v="Medium"/>
    <s v="Normal"/>
    <s v="Product_1751"/>
    <n v="2021"/>
    <x v="2"/>
  </r>
  <r>
    <x v="1752"/>
    <x v="339"/>
    <x v="0"/>
    <x v="4"/>
    <s v="Textbook"/>
    <x v="1752"/>
    <n v="4"/>
    <n v="1957.58"/>
    <n v="7.0000000000000007E-2"/>
    <d v="2021-03-15T00:00:00"/>
    <x v="2"/>
    <x v="2"/>
    <n v="7282.1975999999904"/>
    <n v="1454.88"/>
    <n v="0.199785844866391"/>
    <s v="High"/>
    <s v="Normal"/>
    <s v="Product_1752"/>
    <n v="2021"/>
    <x v="2"/>
  </r>
  <r>
    <x v="1753"/>
    <x v="1326"/>
    <x v="1"/>
    <x v="3"/>
    <s v="Novel"/>
    <x v="1753"/>
    <n v="6"/>
    <n v="445.91"/>
    <n v="0.21"/>
    <d v="2021-03-15T00:00:00"/>
    <x v="0"/>
    <x v="4"/>
    <n v="2113.6134000000002"/>
    <n v="110.85"/>
    <n v="5.2445731087813897E-2"/>
    <s v="Low"/>
    <s v="High"/>
    <s v="Product_1753"/>
    <n v="2021"/>
    <x v="2"/>
  </r>
  <r>
    <x v="1754"/>
    <x v="386"/>
    <x v="2"/>
    <x v="4"/>
    <s v="Cricket"/>
    <x v="1754"/>
    <n v="3"/>
    <n v="266.32"/>
    <n v="0.1"/>
    <d v="2021-03-15T00:00:00"/>
    <x v="0"/>
    <x v="2"/>
    <n v="719.06399999999996"/>
    <n v="75.7"/>
    <n v="0.105275747360457"/>
    <s v="Low"/>
    <s v="Normal"/>
    <s v="Product_1754"/>
    <n v="2021"/>
    <x v="2"/>
  </r>
  <r>
    <x v="1755"/>
    <x v="697"/>
    <x v="3"/>
    <x v="5"/>
    <s v="Cricket"/>
    <x v="1755"/>
    <n v="3"/>
    <n v="1514.12"/>
    <n v="0.12"/>
    <d v="2021-03-15T00:00:00"/>
    <x v="0"/>
    <x v="1"/>
    <n v="3997.2767999999901"/>
    <n v="859.4"/>
    <n v="0.214996369528375"/>
    <s v="Medium"/>
    <s v="Normal"/>
    <s v="Product_1755"/>
    <n v="2021"/>
    <x v="2"/>
  </r>
  <r>
    <x v="1756"/>
    <x v="1327"/>
    <x v="2"/>
    <x v="0"/>
    <s v="Football"/>
    <x v="1756"/>
    <n v="3"/>
    <n v="1419.5"/>
    <n v="0.21"/>
    <d v="2021-03-15T00:00:00"/>
    <x v="2"/>
    <x v="0"/>
    <n v="3364.2150000000001"/>
    <n v="509.36"/>
    <n v="0.15140530554676199"/>
    <s v="Medium"/>
    <s v="High"/>
    <s v="Product_1756"/>
    <n v="2021"/>
    <x v="2"/>
  </r>
  <r>
    <x v="1757"/>
    <x v="599"/>
    <x v="3"/>
    <x v="2"/>
    <s v="Shirt"/>
    <x v="1757"/>
    <n v="2"/>
    <n v="1631.78"/>
    <n v="0.28999999999999998"/>
    <d v="2021-03-15T00:00:00"/>
    <x v="0"/>
    <x v="2"/>
    <n v="2317.1275999999998"/>
    <n v="305.16000000000003"/>
    <n v="0.13169753793446701"/>
    <s v="Low"/>
    <s v="High"/>
    <s v="Product_1757"/>
    <n v="2021"/>
    <x v="2"/>
  </r>
  <r>
    <x v="1758"/>
    <x v="251"/>
    <x v="1"/>
    <x v="3"/>
    <s v="Shirt"/>
    <x v="1758"/>
    <n v="8"/>
    <n v="720"/>
    <n v="0.05"/>
    <d v="2021-03-15T00:00:00"/>
    <x v="2"/>
    <x v="4"/>
    <n v="5472"/>
    <n v="1292.3800000000001"/>
    <n v="0.236180555555556"/>
    <s v="High"/>
    <s v="Normal"/>
    <s v="Product_1758"/>
    <n v="2021"/>
    <x v="2"/>
  </r>
  <r>
    <x v="1759"/>
    <x v="938"/>
    <x v="3"/>
    <x v="0"/>
    <s v="Shoes"/>
    <x v="1759"/>
    <n v="9"/>
    <n v="1865.07"/>
    <n v="0.02"/>
    <d v="2021-03-15T00:00:00"/>
    <x v="2"/>
    <x v="0"/>
    <n v="16449.917399999998"/>
    <n v="1117.06"/>
    <n v="6.7906723957167098E-2"/>
    <s v="High"/>
    <s v="Normal"/>
    <s v="Product_1759"/>
    <n v="2021"/>
    <x v="2"/>
  </r>
  <r>
    <x v="1760"/>
    <x v="1328"/>
    <x v="0"/>
    <x v="4"/>
    <s v="Textbook"/>
    <x v="1760"/>
    <n v="8"/>
    <n v="282.99"/>
    <n v="0.06"/>
    <d v="2021-03-15T00:00:00"/>
    <x v="1"/>
    <x v="1"/>
    <n v="2128.0848000000001"/>
    <n v="368.4"/>
    <n v="0.17311340224787999"/>
    <s v="Low"/>
    <s v="Normal"/>
    <s v="Product_1760"/>
    <n v="2021"/>
    <x v="2"/>
  </r>
  <r>
    <x v="1761"/>
    <x v="199"/>
    <x v="4"/>
    <x v="2"/>
    <s v="Rice"/>
    <x v="1761"/>
    <n v="3"/>
    <n v="109.04"/>
    <n v="0.22"/>
    <d v="2021-03-15T00:00:00"/>
    <x v="1"/>
    <x v="1"/>
    <n v="255.15360000000001"/>
    <n v="30.22"/>
    <n v="0.118438462165535"/>
    <s v="Low"/>
    <s v="High"/>
    <s v="Product_1761"/>
    <n v="2021"/>
    <x v="2"/>
  </r>
  <r>
    <x v="1762"/>
    <x v="1329"/>
    <x v="4"/>
    <x v="0"/>
    <s v="Shirt"/>
    <x v="1762"/>
    <n v="7"/>
    <n v="636.1"/>
    <n v="0.06"/>
    <d v="2021-03-15T00:00:00"/>
    <x v="1"/>
    <x v="1"/>
    <n v="4185.5379999999996"/>
    <n v="268.56"/>
    <n v="6.4163794475166597E-2"/>
    <s v="Low"/>
    <s v="Normal"/>
    <s v="Product_1762"/>
    <n v="2021"/>
    <x v="2"/>
  </r>
  <r>
    <x v="1763"/>
    <x v="1330"/>
    <x v="1"/>
    <x v="1"/>
    <s v="Football"/>
    <x v="1763"/>
    <n v="2"/>
    <n v="1604.78"/>
    <n v="0.18"/>
    <d v="2021-03-15T00:00:00"/>
    <x v="2"/>
    <x v="4"/>
    <n v="2631.8391999999999"/>
    <n v="244.1"/>
    <n v="9.2748827511954401E-2"/>
    <s v="Low"/>
    <s v="Normal"/>
    <s v="Product_1763"/>
    <n v="2021"/>
    <x v="2"/>
  </r>
  <r>
    <x v="1764"/>
    <x v="1331"/>
    <x v="0"/>
    <x v="3"/>
    <s v="Snacks"/>
    <x v="1764"/>
    <n v="4"/>
    <n v="1362.32"/>
    <n v="0.18"/>
    <d v="2021-03-15T00:00:00"/>
    <x v="1"/>
    <x v="0"/>
    <n v="4468.4096"/>
    <n v="784.59"/>
    <n v="0.175585962397001"/>
    <s v="Medium"/>
    <s v="Normal"/>
    <s v="Product_1764"/>
    <n v="2021"/>
    <x v="2"/>
  </r>
  <r>
    <x v="1765"/>
    <x v="1332"/>
    <x v="2"/>
    <x v="5"/>
    <s v="Novel"/>
    <x v="1765"/>
    <n v="6"/>
    <n v="900.61"/>
    <n v="0.09"/>
    <d v="2021-03-15T00:00:00"/>
    <x v="1"/>
    <x v="1"/>
    <n v="4917.3306000000002"/>
    <n v="273.68"/>
    <n v="5.5656213149467698E-2"/>
    <s v="Low"/>
    <s v="Normal"/>
    <s v="Product_1765"/>
    <n v="2021"/>
    <x v="2"/>
  </r>
  <r>
    <x v="1766"/>
    <x v="1219"/>
    <x v="0"/>
    <x v="0"/>
    <s v="Snacks"/>
    <x v="1766"/>
    <n v="5"/>
    <n v="549.69000000000005"/>
    <n v="0.02"/>
    <d v="2021-03-15T00:00:00"/>
    <x v="1"/>
    <x v="2"/>
    <n v="2693.4810000000002"/>
    <n v="453.72"/>
    <n v="0.16845116041286401"/>
    <s v="Low"/>
    <s v="Normal"/>
    <s v="Product_1766"/>
    <n v="2021"/>
    <x v="2"/>
  </r>
  <r>
    <x v="1767"/>
    <x v="1297"/>
    <x v="4"/>
    <x v="0"/>
    <s v="Chair"/>
    <x v="1767"/>
    <n v="9"/>
    <n v="165.58"/>
    <n v="0.12"/>
    <d v="2021-03-15T00:00:00"/>
    <x v="2"/>
    <x v="0"/>
    <n v="1311.3936000000001"/>
    <n v="316.52999999999997"/>
    <n v="0.24136918160954901"/>
    <s v="Low"/>
    <s v="Normal"/>
    <s v="Product_1767"/>
    <n v="2021"/>
    <x v="2"/>
  </r>
  <r>
    <x v="1768"/>
    <x v="432"/>
    <x v="4"/>
    <x v="1"/>
    <s v="Shoes"/>
    <x v="1768"/>
    <n v="4"/>
    <n v="708.14"/>
    <n v="0.06"/>
    <d v="2021-03-15T00:00:00"/>
    <x v="0"/>
    <x v="1"/>
    <n v="2662.6063999999901"/>
    <n v="556.54"/>
    <n v="0.209020755001566"/>
    <s v="Medium"/>
    <s v="Normal"/>
    <s v="Product_1768"/>
    <n v="2021"/>
    <x v="2"/>
  </r>
  <r>
    <x v="1769"/>
    <x v="372"/>
    <x v="0"/>
    <x v="4"/>
    <s v="Novel"/>
    <x v="1769"/>
    <n v="5"/>
    <n v="947.04"/>
    <n v="0.06"/>
    <d v="2021-03-15T00:00:00"/>
    <x v="1"/>
    <x v="0"/>
    <n v="4451.0879999999997"/>
    <n v="530.21"/>
    <n v="0.11911919063384099"/>
    <s v="Medium"/>
    <s v="Normal"/>
    <s v="Product_1769"/>
    <n v="2021"/>
    <x v="2"/>
  </r>
  <r>
    <x v="1770"/>
    <x v="322"/>
    <x v="0"/>
    <x v="3"/>
    <s v="Textbook"/>
    <x v="1770"/>
    <n v="4"/>
    <n v="1389.7"/>
    <n v="0.16"/>
    <d v="2021-03-15T00:00:00"/>
    <x v="1"/>
    <x v="2"/>
    <n v="4669.3919999999998"/>
    <n v="362.54"/>
    <n v="7.7641800045916004E-2"/>
    <s v="Low"/>
    <s v="Normal"/>
    <s v="Product_1770"/>
    <n v="2021"/>
    <x v="2"/>
  </r>
  <r>
    <x v="1771"/>
    <x v="1333"/>
    <x v="4"/>
    <x v="3"/>
    <s v="Novel"/>
    <x v="1771"/>
    <n v="8"/>
    <n v="1309.6500000000001"/>
    <n v="0.2"/>
    <d v="2021-03-15T00:00:00"/>
    <x v="1"/>
    <x v="3"/>
    <n v="8381.76"/>
    <n v="1198.7"/>
    <n v="0.143012923300118"/>
    <s v="High"/>
    <s v="Normal"/>
    <s v="Product_1771"/>
    <n v="2021"/>
    <x v="2"/>
  </r>
  <r>
    <x v="1772"/>
    <x v="1334"/>
    <x v="2"/>
    <x v="5"/>
    <s v="Table"/>
    <x v="1772"/>
    <n v="8"/>
    <n v="1897.32"/>
    <n v="0.02"/>
    <d v="2021-03-15T00:00:00"/>
    <x v="1"/>
    <x v="1"/>
    <n v="14874.988799999999"/>
    <n v="1912.78"/>
    <n v="0.12859034892180901"/>
    <s v="High"/>
    <s v="Normal"/>
    <s v="Product_1772"/>
    <n v="2021"/>
    <x v="2"/>
  </r>
  <r>
    <x v="1773"/>
    <x v="1335"/>
    <x v="1"/>
    <x v="0"/>
    <s v="Textbook"/>
    <x v="1773"/>
    <n v="3"/>
    <n v="245.77"/>
    <n v="0.17"/>
    <d v="2021-03-15T00:00:00"/>
    <x v="2"/>
    <x v="2"/>
    <n v="611.96730000000002"/>
    <n v="149.53"/>
    <n v="0.244343120947802"/>
    <s v="Low"/>
    <s v="Normal"/>
    <s v="Product_1773"/>
    <n v="2021"/>
    <x v="2"/>
  </r>
  <r>
    <x v="1774"/>
    <x v="1336"/>
    <x v="1"/>
    <x v="2"/>
    <s v="Laptop"/>
    <x v="1774"/>
    <n v="1"/>
    <n v="705.86"/>
    <n v="7.0000000000000007E-2"/>
    <d v="2021-03-15T00:00:00"/>
    <x v="0"/>
    <x v="4"/>
    <n v="656.44979999999998"/>
    <n v="162.78"/>
    <n v="0.24797021798163399"/>
    <s v="Low"/>
    <s v="Normal"/>
    <s v="Product_1774"/>
    <n v="2021"/>
    <x v="2"/>
  </r>
  <r>
    <x v="1775"/>
    <x v="818"/>
    <x v="0"/>
    <x v="0"/>
    <s v="Chair"/>
    <x v="1775"/>
    <n v="6"/>
    <n v="989.08"/>
    <n v="0.2"/>
    <d v="2021-03-15T00:00:00"/>
    <x v="0"/>
    <x v="1"/>
    <n v="4747.5839999999998"/>
    <n v="627.24"/>
    <n v="0.13211772556314999"/>
    <s v="Medium"/>
    <s v="Normal"/>
    <s v="Product_1775"/>
    <n v="2021"/>
    <x v="2"/>
  </r>
  <r>
    <x v="1776"/>
    <x v="1337"/>
    <x v="1"/>
    <x v="5"/>
    <s v="Shirt"/>
    <x v="1776"/>
    <n v="2"/>
    <n v="1357.86"/>
    <n v="0.24"/>
    <d v="2021-03-16T00:00:00"/>
    <x v="1"/>
    <x v="3"/>
    <n v="2063.9472000000001"/>
    <n v="164.61"/>
    <n v="7.975494721958E-2"/>
    <s v="Low"/>
    <s v="High"/>
    <s v="Product_1776"/>
    <n v="2021"/>
    <x v="2"/>
  </r>
  <r>
    <x v="1777"/>
    <x v="1192"/>
    <x v="4"/>
    <x v="0"/>
    <s v="Chair"/>
    <x v="1777"/>
    <n v="2"/>
    <n v="1016.13"/>
    <n v="0.24"/>
    <d v="2021-03-16T00:00:00"/>
    <x v="0"/>
    <x v="2"/>
    <n v="1544.5175999999999"/>
    <n v="358.52"/>
    <n v="0.232124256790599"/>
    <s v="Low"/>
    <s v="High"/>
    <s v="Product_1777"/>
    <n v="2021"/>
    <x v="2"/>
  </r>
  <r>
    <x v="1778"/>
    <x v="1338"/>
    <x v="4"/>
    <x v="1"/>
    <s v="Textbook"/>
    <x v="1778"/>
    <n v="3"/>
    <n v="1829.88"/>
    <n v="0.11"/>
    <d v="2021-03-16T00:00:00"/>
    <x v="1"/>
    <x v="2"/>
    <n v="4885.7795999999998"/>
    <n v="1019.7"/>
    <n v="0.20870773622289501"/>
    <s v="High"/>
    <s v="Normal"/>
    <s v="Product_1778"/>
    <n v="2021"/>
    <x v="2"/>
  </r>
  <r>
    <x v="1779"/>
    <x v="1339"/>
    <x v="0"/>
    <x v="0"/>
    <s v="Table"/>
    <x v="1779"/>
    <n v="8"/>
    <n v="1236.9100000000001"/>
    <n v="0.17"/>
    <d v="2021-03-16T00:00:00"/>
    <x v="1"/>
    <x v="0"/>
    <n v="8213.0823999999993"/>
    <n v="1250.48"/>
    <n v="0.152254651676209"/>
    <s v="High"/>
    <s v="Normal"/>
    <s v="Product_1779"/>
    <n v="2021"/>
    <x v="2"/>
  </r>
  <r>
    <x v="1780"/>
    <x v="1340"/>
    <x v="0"/>
    <x v="0"/>
    <s v="Laptop"/>
    <x v="1780"/>
    <n v="3"/>
    <n v="127.35"/>
    <n v="0.24"/>
    <d v="2021-03-16T00:00:00"/>
    <x v="0"/>
    <x v="1"/>
    <n v="290.35799999999898"/>
    <n v="35.729999999999997"/>
    <n v="0.123054987291551"/>
    <s v="Low"/>
    <s v="High"/>
    <s v="Product_1780"/>
    <n v="2021"/>
    <x v="2"/>
  </r>
  <r>
    <x v="1781"/>
    <x v="1341"/>
    <x v="0"/>
    <x v="2"/>
    <s v="Textbook"/>
    <x v="1781"/>
    <n v="7"/>
    <n v="271.63"/>
    <n v="0.02"/>
    <d v="2021-03-16T00:00:00"/>
    <x v="0"/>
    <x v="3"/>
    <n v="1863.3817999999901"/>
    <n v="260.19"/>
    <n v="0.139633219558118"/>
    <s v="Low"/>
    <s v="Normal"/>
    <s v="Product_1781"/>
    <n v="2021"/>
    <x v="2"/>
  </r>
  <r>
    <x v="1782"/>
    <x v="319"/>
    <x v="2"/>
    <x v="1"/>
    <s v="Table"/>
    <x v="1782"/>
    <n v="9"/>
    <n v="1519.32"/>
    <n v="0.18"/>
    <d v="2021-03-16T00:00:00"/>
    <x v="2"/>
    <x v="4"/>
    <n v="11212.5816"/>
    <n v="2583.11"/>
    <n v="0.23037602687323999"/>
    <s v="High"/>
    <s v="Normal"/>
    <s v="Product_1782"/>
    <n v="2021"/>
    <x v="2"/>
  </r>
  <r>
    <x v="1783"/>
    <x v="583"/>
    <x v="1"/>
    <x v="1"/>
    <s v="Table"/>
    <x v="1783"/>
    <n v="8"/>
    <n v="1445.79"/>
    <n v="0.25"/>
    <d v="2021-03-16T00:00:00"/>
    <x v="1"/>
    <x v="0"/>
    <n v="8674.74"/>
    <n v="754.08"/>
    <n v="8.6928253757461299E-2"/>
    <s v="Medium"/>
    <s v="High"/>
    <s v="Product_1783"/>
    <n v="2021"/>
    <x v="2"/>
  </r>
  <r>
    <x v="1784"/>
    <x v="520"/>
    <x v="0"/>
    <x v="0"/>
    <s v="Cricket"/>
    <x v="1784"/>
    <n v="1"/>
    <n v="349.32"/>
    <n v="0.11"/>
    <d v="2021-03-16T00:00:00"/>
    <x v="0"/>
    <x v="1"/>
    <n v="310.89479999999998"/>
    <n v="65.709999999999994"/>
    <n v="0.21135766825305499"/>
    <s v="Low"/>
    <s v="Normal"/>
    <s v="Product_1784"/>
    <n v="2021"/>
    <x v="2"/>
  </r>
  <r>
    <x v="1785"/>
    <x v="1342"/>
    <x v="3"/>
    <x v="3"/>
    <s v="Novel"/>
    <x v="1785"/>
    <n v="7"/>
    <n v="164.87"/>
    <n v="0.14000000000000001"/>
    <d v="2021-03-16T00:00:00"/>
    <x v="2"/>
    <x v="3"/>
    <n v="992.51739999999995"/>
    <n v="53.24"/>
    <n v="5.3641376967295498E-2"/>
    <s v="Low"/>
    <s v="Normal"/>
    <s v="Product_1785"/>
    <n v="2021"/>
    <x v="2"/>
  </r>
  <r>
    <x v="1786"/>
    <x v="947"/>
    <x v="3"/>
    <x v="2"/>
    <s v="Snacks"/>
    <x v="1786"/>
    <n v="7"/>
    <n v="1178.5"/>
    <n v="0.21"/>
    <d v="2021-03-16T00:00:00"/>
    <x v="0"/>
    <x v="0"/>
    <n v="6517.1049999999996"/>
    <n v="1525.75"/>
    <n v="0.23411468742639599"/>
    <s v="High"/>
    <s v="High"/>
    <s v="Product_1786"/>
    <n v="2021"/>
    <x v="2"/>
  </r>
  <r>
    <x v="1787"/>
    <x v="1118"/>
    <x v="4"/>
    <x v="0"/>
    <s v="Textbook"/>
    <x v="1787"/>
    <n v="8"/>
    <n v="1289.69"/>
    <n v="0.02"/>
    <d v="2021-03-16T00:00:00"/>
    <x v="0"/>
    <x v="3"/>
    <n v="10111.169599999999"/>
    <n v="1517.28"/>
    <n v="0.15005979130248201"/>
    <s v="High"/>
    <s v="Normal"/>
    <s v="Product_1787"/>
    <n v="2021"/>
    <x v="2"/>
  </r>
  <r>
    <x v="1788"/>
    <x v="1343"/>
    <x v="1"/>
    <x v="0"/>
    <s v="Textbook"/>
    <x v="1788"/>
    <n v="5"/>
    <n v="313.83"/>
    <n v="0.12"/>
    <d v="2021-03-16T00:00:00"/>
    <x v="1"/>
    <x v="3"/>
    <n v="1380.8519999999901"/>
    <n v="131.66"/>
    <n v="9.5346930735517602E-2"/>
    <s v="Low"/>
    <s v="Normal"/>
    <s v="Product_1788"/>
    <n v="2021"/>
    <x v="2"/>
  </r>
  <r>
    <x v="1789"/>
    <x v="1344"/>
    <x v="0"/>
    <x v="5"/>
    <s v="Rice"/>
    <x v="1789"/>
    <n v="9"/>
    <n v="973.56"/>
    <n v="0.09"/>
    <d v="2021-03-16T00:00:00"/>
    <x v="2"/>
    <x v="0"/>
    <n v="7973.45639999999"/>
    <n v="403.23"/>
    <n v="5.0571543853930201E-2"/>
    <s v="Low"/>
    <s v="Normal"/>
    <s v="Product_1789"/>
    <n v="2021"/>
    <x v="2"/>
  </r>
  <r>
    <x v="1790"/>
    <x v="1345"/>
    <x v="3"/>
    <x v="5"/>
    <s v="Textbook"/>
    <x v="1790"/>
    <n v="9"/>
    <n v="646.37"/>
    <n v="0.01"/>
    <d v="2021-03-16T00:00:00"/>
    <x v="1"/>
    <x v="0"/>
    <n v="5759.1566999999995"/>
    <n v="932.46"/>
    <n v="0.16190912117393899"/>
    <s v="Medium"/>
    <s v="Normal"/>
    <s v="Product_1790"/>
    <n v="2021"/>
    <x v="2"/>
  </r>
  <r>
    <x v="1791"/>
    <x v="373"/>
    <x v="1"/>
    <x v="3"/>
    <s v="Shirt"/>
    <x v="1791"/>
    <n v="8"/>
    <n v="1866.05"/>
    <n v="0.06"/>
    <d v="2021-03-16T00:00:00"/>
    <x v="0"/>
    <x v="1"/>
    <n v="14032.6959999999"/>
    <n v="1387.8"/>
    <n v="9.8897603140551904E-2"/>
    <s v="High"/>
    <s v="Normal"/>
    <s v="Product_1791"/>
    <n v="2021"/>
    <x v="2"/>
  </r>
  <r>
    <x v="1792"/>
    <x v="1346"/>
    <x v="4"/>
    <x v="2"/>
    <s v="Football"/>
    <x v="1792"/>
    <n v="6"/>
    <n v="477.44"/>
    <n v="0.12"/>
    <d v="2021-03-16T00:00:00"/>
    <x v="2"/>
    <x v="0"/>
    <n v="2520.8831999999902"/>
    <n v="444.31"/>
    <n v="0.176251720032091"/>
    <s v="Low"/>
    <s v="Normal"/>
    <s v="Product_1792"/>
    <n v="2021"/>
    <x v="2"/>
  </r>
  <r>
    <x v="1793"/>
    <x v="1347"/>
    <x v="2"/>
    <x v="4"/>
    <s v="Shoes"/>
    <x v="1793"/>
    <n v="6"/>
    <n v="1479.86"/>
    <n v="0.06"/>
    <d v="2021-03-16T00:00:00"/>
    <x v="1"/>
    <x v="1"/>
    <n v="8346.4103999999897"/>
    <n v="886.67"/>
    <n v="0.106233692989743"/>
    <s v="Medium"/>
    <s v="Normal"/>
    <s v="Product_1793"/>
    <n v="2021"/>
    <x v="2"/>
  </r>
  <r>
    <x v="1794"/>
    <x v="1140"/>
    <x v="1"/>
    <x v="5"/>
    <s v="Chair"/>
    <x v="1794"/>
    <n v="1"/>
    <n v="1060.3599999999999"/>
    <n v="0.18"/>
    <d v="2021-03-16T00:00:00"/>
    <x v="2"/>
    <x v="3"/>
    <n v="869.49519999999995"/>
    <n v="58.78"/>
    <n v="6.7602443348738397E-2"/>
    <s v="Low"/>
    <s v="Normal"/>
    <s v="Product_1794"/>
    <n v="2021"/>
    <x v="2"/>
  </r>
  <r>
    <x v="1795"/>
    <x v="1348"/>
    <x v="1"/>
    <x v="4"/>
    <s v="Shirt"/>
    <x v="1795"/>
    <n v="6"/>
    <n v="72.47"/>
    <n v="0.13"/>
    <d v="2021-03-16T00:00:00"/>
    <x v="0"/>
    <x v="0"/>
    <n v="378.29340000000002"/>
    <n v="57.13"/>
    <n v="0.15102034558361299"/>
    <s v="Low"/>
    <s v="Normal"/>
    <s v="Product_1795"/>
    <n v="2021"/>
    <x v="2"/>
  </r>
  <r>
    <x v="1796"/>
    <x v="938"/>
    <x v="2"/>
    <x v="1"/>
    <s v="Novel"/>
    <x v="1796"/>
    <n v="4"/>
    <n v="1058.1500000000001"/>
    <n v="0.01"/>
    <d v="2021-03-16T00:00:00"/>
    <x v="2"/>
    <x v="1"/>
    <n v="4190.2740000000003"/>
    <n v="682.58"/>
    <n v="0.16289626883587999"/>
    <s v="Medium"/>
    <s v="Normal"/>
    <s v="Product_1796"/>
    <n v="2021"/>
    <x v="2"/>
  </r>
  <r>
    <x v="1797"/>
    <x v="1349"/>
    <x v="1"/>
    <x v="5"/>
    <s v="Cricket"/>
    <x v="1797"/>
    <n v="4"/>
    <n v="243.97"/>
    <n v="0.08"/>
    <d v="2021-03-16T00:00:00"/>
    <x v="0"/>
    <x v="1"/>
    <n v="897.80960000000005"/>
    <n v="126.16"/>
    <n v="0.14051977167542001"/>
    <s v="Low"/>
    <s v="Normal"/>
    <s v="Product_1797"/>
    <n v="2021"/>
    <x v="2"/>
  </r>
  <r>
    <x v="1798"/>
    <x v="1350"/>
    <x v="4"/>
    <x v="5"/>
    <s v="Snacks"/>
    <x v="1798"/>
    <n v="2"/>
    <n v="1335.17"/>
    <n v="0.01"/>
    <d v="2021-03-16T00:00:00"/>
    <x v="1"/>
    <x v="4"/>
    <n v="2643.6365999999998"/>
    <n v="374.36"/>
    <n v="0.14160796533078701"/>
    <s v="Low"/>
    <s v="Normal"/>
    <s v="Product_1798"/>
    <n v="2021"/>
    <x v="2"/>
  </r>
  <r>
    <x v="1799"/>
    <x v="1351"/>
    <x v="4"/>
    <x v="2"/>
    <s v="Chair"/>
    <x v="1799"/>
    <n v="4"/>
    <n v="1152.77"/>
    <n v="0.11"/>
    <d v="2021-03-16T00:00:00"/>
    <x v="0"/>
    <x v="1"/>
    <n v="4103.8612000000003"/>
    <n v="689.16"/>
    <n v="0.16792965610045499"/>
    <s v="Medium"/>
    <s v="Normal"/>
    <s v="Product_1799"/>
    <n v="2021"/>
    <x v="2"/>
  </r>
  <r>
    <x v="1800"/>
    <x v="1352"/>
    <x v="2"/>
    <x v="3"/>
    <s v="Shoes"/>
    <x v="1800"/>
    <n v="5"/>
    <n v="70.33"/>
    <n v="0.08"/>
    <d v="2021-03-17T00:00:00"/>
    <x v="0"/>
    <x v="1"/>
    <n v="323.51799999999997"/>
    <n v="50.23"/>
    <n v="0.15526184014490699"/>
    <s v="Low"/>
    <s v="Normal"/>
    <s v="Product_1800"/>
    <n v="2021"/>
    <x v="2"/>
  </r>
  <r>
    <x v="1801"/>
    <x v="1353"/>
    <x v="0"/>
    <x v="4"/>
    <s v="Rice"/>
    <x v="1801"/>
    <n v="5"/>
    <n v="449.15"/>
    <n v="0.21"/>
    <d v="2021-03-17T00:00:00"/>
    <x v="2"/>
    <x v="4"/>
    <n v="1774.1424999999999"/>
    <n v="135.75"/>
    <n v="7.6515837932973202E-2"/>
    <s v="Low"/>
    <s v="High"/>
    <s v="Product_1801"/>
    <n v="2021"/>
    <x v="2"/>
  </r>
  <r>
    <x v="1802"/>
    <x v="860"/>
    <x v="3"/>
    <x v="5"/>
    <s v="Novel"/>
    <x v="1802"/>
    <n v="5"/>
    <n v="1563.64"/>
    <n v="0.09"/>
    <d v="2021-03-17T00:00:00"/>
    <x v="2"/>
    <x v="2"/>
    <n v="7114.5619999999999"/>
    <n v="636.16"/>
    <n v="8.9416607796797595E-2"/>
    <s v="Medium"/>
    <s v="Normal"/>
    <s v="Product_1802"/>
    <n v="2021"/>
    <x v="2"/>
  </r>
  <r>
    <x v="1803"/>
    <x v="1219"/>
    <x v="0"/>
    <x v="5"/>
    <s v="Shirt"/>
    <x v="1803"/>
    <n v="4"/>
    <n v="587.76"/>
    <n v="0.11"/>
    <d v="2021-03-17T00:00:00"/>
    <x v="1"/>
    <x v="0"/>
    <n v="2092.4256"/>
    <n v="163.96"/>
    <n v="7.8358819544169206E-2"/>
    <s v="Low"/>
    <s v="Normal"/>
    <s v="Product_1803"/>
    <n v="2021"/>
    <x v="2"/>
  </r>
  <r>
    <x v="1804"/>
    <x v="1354"/>
    <x v="1"/>
    <x v="2"/>
    <s v="Football"/>
    <x v="1804"/>
    <n v="1"/>
    <n v="1023.6"/>
    <n v="0.22"/>
    <d v="2021-03-17T00:00:00"/>
    <x v="2"/>
    <x v="4"/>
    <n v="798.40800000000002"/>
    <n v="150.63"/>
    <n v="0.18866293924910599"/>
    <s v="Low"/>
    <s v="High"/>
    <s v="Product_1804"/>
    <n v="2021"/>
    <x v="2"/>
  </r>
  <r>
    <x v="1805"/>
    <x v="417"/>
    <x v="3"/>
    <x v="2"/>
    <s v="Snacks"/>
    <x v="1805"/>
    <n v="8"/>
    <n v="658.4"/>
    <n v="0.14000000000000001"/>
    <d v="2021-03-17T00:00:00"/>
    <x v="1"/>
    <x v="1"/>
    <n v="4529.7919999999904"/>
    <n v="705.38"/>
    <n v="0.15572017434796201"/>
    <s v="Medium"/>
    <s v="Normal"/>
    <s v="Product_1805"/>
    <n v="2021"/>
    <x v="2"/>
  </r>
  <r>
    <x v="1806"/>
    <x v="1355"/>
    <x v="2"/>
    <x v="3"/>
    <s v="Mobile"/>
    <x v="1806"/>
    <n v="3"/>
    <n v="1846.98"/>
    <n v="0.17"/>
    <d v="2021-03-17T00:00:00"/>
    <x v="0"/>
    <x v="1"/>
    <n v="4598.9802"/>
    <n v="625.33000000000004"/>
    <n v="0.13597144862680599"/>
    <s v="Medium"/>
    <s v="Normal"/>
    <s v="Product_1806"/>
    <n v="2021"/>
    <x v="2"/>
  </r>
  <r>
    <x v="1807"/>
    <x v="1162"/>
    <x v="2"/>
    <x v="4"/>
    <s v="Shirt"/>
    <x v="1807"/>
    <n v="2"/>
    <n v="1096.33"/>
    <n v="0.25"/>
    <d v="2021-03-17T00:00:00"/>
    <x v="0"/>
    <x v="0"/>
    <n v="1644.4949999999999"/>
    <n v="344.8"/>
    <n v="0.20966922976354399"/>
    <s v="Low"/>
    <s v="High"/>
    <s v="Product_1807"/>
    <n v="2021"/>
    <x v="2"/>
  </r>
  <r>
    <x v="1808"/>
    <x v="845"/>
    <x v="3"/>
    <x v="1"/>
    <s v="Novel"/>
    <x v="1808"/>
    <n v="9"/>
    <n v="1407.54"/>
    <n v="0.06"/>
    <d v="2021-03-17T00:00:00"/>
    <x v="2"/>
    <x v="3"/>
    <n v="11907.788399999999"/>
    <n v="1371.29"/>
    <n v="0.115159083612873"/>
    <s v="High"/>
    <s v="Normal"/>
    <s v="Product_1808"/>
    <n v="2021"/>
    <x v="2"/>
  </r>
  <r>
    <x v="1809"/>
    <x v="1356"/>
    <x v="4"/>
    <x v="3"/>
    <s v="Table"/>
    <x v="1809"/>
    <n v="7"/>
    <n v="212.78"/>
    <n v="0.3"/>
    <d v="2021-03-17T00:00:00"/>
    <x v="0"/>
    <x v="4"/>
    <n v="1042.6220000000001"/>
    <n v="170.6"/>
    <n v="0.16362593538214201"/>
    <s v="Low"/>
    <s v="High"/>
    <s v="Product_1809"/>
    <n v="2021"/>
    <x v="2"/>
  </r>
  <r>
    <x v="1810"/>
    <x v="1357"/>
    <x v="3"/>
    <x v="1"/>
    <s v="Table"/>
    <x v="1810"/>
    <n v="9"/>
    <n v="128.66"/>
    <n v="0.27"/>
    <d v="2021-03-17T00:00:00"/>
    <x v="0"/>
    <x v="2"/>
    <n v="845.2962"/>
    <n v="54.84"/>
    <n v="6.4876666900904101E-2"/>
    <s v="Low"/>
    <s v="High"/>
    <s v="Product_1810"/>
    <n v="2021"/>
    <x v="2"/>
  </r>
  <r>
    <x v="1811"/>
    <x v="656"/>
    <x v="1"/>
    <x v="0"/>
    <s v="Football"/>
    <x v="1811"/>
    <n v="2"/>
    <n v="555.49"/>
    <n v="0.09"/>
    <d v="2021-03-17T00:00:00"/>
    <x v="1"/>
    <x v="0"/>
    <n v="1010.9918"/>
    <n v="201.07"/>
    <n v="0.19888390786156701"/>
    <s v="Low"/>
    <s v="Normal"/>
    <s v="Product_1811"/>
    <n v="2021"/>
    <x v="2"/>
  </r>
  <r>
    <x v="1812"/>
    <x v="1317"/>
    <x v="4"/>
    <x v="5"/>
    <s v="Laptop"/>
    <x v="1812"/>
    <n v="9"/>
    <n v="652.80999999999995"/>
    <n v="0.27"/>
    <d v="2021-03-17T00:00:00"/>
    <x v="2"/>
    <x v="0"/>
    <n v="4288.9616999999898"/>
    <n v="810.78"/>
    <n v="0.18903875966064301"/>
    <s v="Medium"/>
    <s v="High"/>
    <s v="Product_1812"/>
    <n v="2021"/>
    <x v="2"/>
  </r>
  <r>
    <x v="1813"/>
    <x v="364"/>
    <x v="2"/>
    <x v="4"/>
    <s v="Football"/>
    <x v="1813"/>
    <n v="9"/>
    <n v="1390.98"/>
    <n v="0.23"/>
    <d v="2021-03-17T00:00:00"/>
    <x v="1"/>
    <x v="4"/>
    <n v="9639.4914000000008"/>
    <n v="2028.88"/>
    <n v="0.21047583485576801"/>
    <s v="High"/>
    <s v="High"/>
    <s v="Product_1813"/>
    <n v="2021"/>
    <x v="2"/>
  </r>
  <r>
    <x v="1814"/>
    <x v="1358"/>
    <x v="3"/>
    <x v="3"/>
    <s v="Snacks"/>
    <x v="1814"/>
    <n v="9"/>
    <n v="1159.8"/>
    <n v="0.28000000000000003"/>
    <d v="2021-03-17T00:00:00"/>
    <x v="0"/>
    <x v="1"/>
    <n v="7515.5039999999899"/>
    <n v="1705.23"/>
    <n v="0.226894962733039"/>
    <s v="High"/>
    <s v="High"/>
    <s v="Product_1814"/>
    <n v="2021"/>
    <x v="2"/>
  </r>
  <r>
    <x v="1815"/>
    <x v="624"/>
    <x v="0"/>
    <x v="5"/>
    <s v="Table"/>
    <x v="1815"/>
    <n v="4"/>
    <n v="780.43"/>
    <n v="0.21"/>
    <d v="2021-03-17T00:00:00"/>
    <x v="0"/>
    <x v="1"/>
    <n v="2466.1588000000002"/>
    <n v="497.19"/>
    <n v="0.201605022352981"/>
    <s v="Low"/>
    <s v="High"/>
    <s v="Product_1815"/>
    <n v="2021"/>
    <x v="2"/>
  </r>
  <r>
    <x v="1816"/>
    <x v="1158"/>
    <x v="0"/>
    <x v="4"/>
    <s v="Rice"/>
    <x v="1816"/>
    <n v="3"/>
    <n v="1325.53"/>
    <n v="0.2"/>
    <d v="2021-03-17T00:00:00"/>
    <x v="0"/>
    <x v="2"/>
    <n v="3181.2719999999999"/>
    <n v="696.37"/>
    <n v="0.21889671804234301"/>
    <s v="Medium"/>
    <s v="Normal"/>
    <s v="Product_1816"/>
    <n v="2021"/>
    <x v="2"/>
  </r>
  <r>
    <x v="1817"/>
    <x v="1284"/>
    <x v="1"/>
    <x v="4"/>
    <s v="Rice"/>
    <x v="1817"/>
    <n v="6"/>
    <n v="368.95"/>
    <n v="0"/>
    <d v="2021-03-17T00:00:00"/>
    <x v="2"/>
    <x v="4"/>
    <n v="2213.6999999999998"/>
    <n v="263.72000000000003"/>
    <n v="0.119130866874464"/>
    <s v="Low"/>
    <s v="Normal"/>
    <s v="Product_1817"/>
    <n v="2021"/>
    <x v="2"/>
  </r>
  <r>
    <x v="1818"/>
    <x v="1359"/>
    <x v="0"/>
    <x v="4"/>
    <s v="Table"/>
    <x v="1818"/>
    <n v="3"/>
    <n v="173.8"/>
    <n v="0.14000000000000001"/>
    <d v="2021-03-17T00:00:00"/>
    <x v="0"/>
    <x v="0"/>
    <n v="448.404"/>
    <n v="53.21"/>
    <n v="0.11866531074655901"/>
    <s v="Low"/>
    <s v="Normal"/>
    <s v="Product_1818"/>
    <n v="2021"/>
    <x v="2"/>
  </r>
  <r>
    <x v="1819"/>
    <x v="1360"/>
    <x v="3"/>
    <x v="5"/>
    <s v="Snacks"/>
    <x v="1819"/>
    <n v="9"/>
    <n v="1716.28"/>
    <n v="0.06"/>
    <d v="2021-03-17T00:00:00"/>
    <x v="0"/>
    <x v="4"/>
    <n v="14519.728799999901"/>
    <n v="3468.18"/>
    <n v="0.23885983324978"/>
    <s v="High"/>
    <s v="Normal"/>
    <s v="Product_1819"/>
    <n v="2021"/>
    <x v="2"/>
  </r>
  <r>
    <x v="1820"/>
    <x v="789"/>
    <x v="3"/>
    <x v="3"/>
    <s v="Cricket"/>
    <x v="1820"/>
    <n v="3"/>
    <n v="1149.69"/>
    <n v="0.1"/>
    <d v="2021-03-17T00:00:00"/>
    <x v="1"/>
    <x v="3"/>
    <n v="3104.163"/>
    <n v="723.01"/>
    <n v="0.23291624827691099"/>
    <s v="Medium"/>
    <s v="Normal"/>
    <s v="Product_1820"/>
    <n v="2021"/>
    <x v="2"/>
  </r>
  <r>
    <x v="1821"/>
    <x v="1361"/>
    <x v="0"/>
    <x v="2"/>
    <s v="Shoes"/>
    <x v="1821"/>
    <n v="2"/>
    <n v="1315.74"/>
    <n v="0.28999999999999998"/>
    <d v="2021-03-17T00:00:00"/>
    <x v="2"/>
    <x v="0"/>
    <n v="1868.3507999999999"/>
    <n v="298.37"/>
    <n v="0.15969699052233699"/>
    <s v="Low"/>
    <s v="High"/>
    <s v="Product_1821"/>
    <n v="2021"/>
    <x v="2"/>
  </r>
  <r>
    <x v="1822"/>
    <x v="1009"/>
    <x v="3"/>
    <x v="5"/>
    <s v="Shoes"/>
    <x v="1822"/>
    <n v="8"/>
    <n v="649.12"/>
    <n v="0.03"/>
    <d v="2021-03-17T00:00:00"/>
    <x v="0"/>
    <x v="2"/>
    <n v="5037.1711999999998"/>
    <n v="621.14"/>
    <n v="0.123311274391468"/>
    <s v="Medium"/>
    <s v="Normal"/>
    <s v="Product_1822"/>
    <n v="2021"/>
    <x v="2"/>
  </r>
  <r>
    <x v="1823"/>
    <x v="645"/>
    <x v="1"/>
    <x v="4"/>
    <s v="Snacks"/>
    <x v="1823"/>
    <n v="6"/>
    <n v="775.31"/>
    <n v="0.22"/>
    <d v="2021-03-17T00:00:00"/>
    <x v="1"/>
    <x v="2"/>
    <n v="3628.4508000000001"/>
    <n v="809.87"/>
    <n v="0.223199939764927"/>
    <s v="Medium"/>
    <s v="High"/>
    <s v="Product_1823"/>
    <n v="2021"/>
    <x v="2"/>
  </r>
  <r>
    <x v="1824"/>
    <x v="238"/>
    <x v="4"/>
    <x v="3"/>
    <s v="Mobile"/>
    <x v="1824"/>
    <n v="8"/>
    <n v="210.62"/>
    <n v="0.05"/>
    <d v="2021-03-18T00:00:00"/>
    <x v="0"/>
    <x v="0"/>
    <n v="1600.712"/>
    <n v="183.57"/>
    <n v="0.1146802173033"/>
    <s v="Low"/>
    <s v="Normal"/>
    <s v="Product_1824"/>
    <n v="2021"/>
    <x v="2"/>
  </r>
  <r>
    <x v="1825"/>
    <x v="1210"/>
    <x v="1"/>
    <x v="0"/>
    <s v="Shoes"/>
    <x v="1825"/>
    <n v="7"/>
    <n v="1721.13"/>
    <n v="0"/>
    <d v="2021-03-18T00:00:00"/>
    <x v="1"/>
    <x v="1"/>
    <n v="12047.91"/>
    <n v="972.59"/>
    <n v="8.0726864659513606E-2"/>
    <s v="Medium"/>
    <s v="Normal"/>
    <s v="Product_1825"/>
    <n v="2021"/>
    <x v="2"/>
  </r>
  <r>
    <x v="1826"/>
    <x v="1362"/>
    <x v="1"/>
    <x v="1"/>
    <s v="Chair"/>
    <x v="1826"/>
    <n v="3"/>
    <n v="1205.26"/>
    <n v="0.15"/>
    <d v="2021-03-18T00:00:00"/>
    <x v="0"/>
    <x v="0"/>
    <n v="3073.41299999999"/>
    <n v="546.76"/>
    <n v="0.17789994380839899"/>
    <s v="Medium"/>
    <s v="Normal"/>
    <s v="Product_1826"/>
    <n v="2021"/>
    <x v="2"/>
  </r>
  <r>
    <x v="1827"/>
    <x v="1363"/>
    <x v="3"/>
    <x v="4"/>
    <s v="Shoes"/>
    <x v="1827"/>
    <n v="8"/>
    <n v="213.07"/>
    <n v="0.05"/>
    <d v="2021-03-18T00:00:00"/>
    <x v="2"/>
    <x v="0"/>
    <n v="1619.3319999999901"/>
    <n v="94.77"/>
    <n v="5.8524132173019799E-2"/>
    <s v="Low"/>
    <s v="Normal"/>
    <s v="Product_1827"/>
    <n v="2021"/>
    <x v="2"/>
  </r>
  <r>
    <x v="1828"/>
    <x v="1364"/>
    <x v="4"/>
    <x v="0"/>
    <s v="Chair"/>
    <x v="1828"/>
    <n v="1"/>
    <n v="1618.83"/>
    <n v="0.28999999999999998"/>
    <d v="2021-03-18T00:00:00"/>
    <x v="2"/>
    <x v="3"/>
    <n v="1149.3692999999901"/>
    <n v="144.61000000000001"/>
    <n v="0.12581682841189601"/>
    <s v="Low"/>
    <s v="High"/>
    <s v="Product_1828"/>
    <n v="2021"/>
    <x v="2"/>
  </r>
  <r>
    <x v="1829"/>
    <x v="288"/>
    <x v="3"/>
    <x v="2"/>
    <s v="Table"/>
    <x v="1829"/>
    <n v="1"/>
    <n v="916.02"/>
    <n v="0.06"/>
    <d v="2021-03-18T00:00:00"/>
    <x v="1"/>
    <x v="0"/>
    <n v="861.058799999999"/>
    <n v="182.14"/>
    <n v="0.21153026947753201"/>
    <s v="Low"/>
    <s v="Normal"/>
    <s v="Product_1829"/>
    <n v="2021"/>
    <x v="2"/>
  </r>
  <r>
    <x v="1830"/>
    <x v="80"/>
    <x v="2"/>
    <x v="4"/>
    <s v="Cricket"/>
    <x v="1830"/>
    <n v="8"/>
    <n v="1541.95"/>
    <n v="0.06"/>
    <d v="2021-03-18T00:00:00"/>
    <x v="0"/>
    <x v="4"/>
    <n v="11595.464"/>
    <n v="1264.4100000000001"/>
    <n v="0.109043501838305"/>
    <s v="High"/>
    <s v="Normal"/>
    <s v="Product_1830"/>
    <n v="2021"/>
    <x v="2"/>
  </r>
  <r>
    <x v="1831"/>
    <x v="488"/>
    <x v="3"/>
    <x v="0"/>
    <s v="Football"/>
    <x v="1831"/>
    <n v="9"/>
    <n v="74.61"/>
    <n v="0.01"/>
    <d v="2021-03-18T00:00:00"/>
    <x v="2"/>
    <x v="4"/>
    <n v="664.77509999999995"/>
    <n v="157.06"/>
    <n v="0.236260353313474"/>
    <s v="Low"/>
    <s v="Normal"/>
    <s v="Product_1831"/>
    <n v="2021"/>
    <x v="2"/>
  </r>
  <r>
    <x v="1832"/>
    <x v="1365"/>
    <x v="3"/>
    <x v="4"/>
    <s v="Cricket"/>
    <x v="1832"/>
    <n v="6"/>
    <n v="106.04"/>
    <n v="0.1"/>
    <d v="2021-03-18T00:00:00"/>
    <x v="0"/>
    <x v="2"/>
    <n v="572.61599999999999"/>
    <n v="138.09"/>
    <n v="0.24115637704849299"/>
    <s v="Low"/>
    <s v="Normal"/>
    <s v="Product_1832"/>
    <n v="2021"/>
    <x v="2"/>
  </r>
  <r>
    <x v="1833"/>
    <x v="114"/>
    <x v="3"/>
    <x v="5"/>
    <s v="Shoes"/>
    <x v="1833"/>
    <n v="5"/>
    <n v="383.03"/>
    <n v="0.01"/>
    <d v="2021-03-18T00:00:00"/>
    <x v="2"/>
    <x v="1"/>
    <n v="1895.9984999999999"/>
    <n v="404.16"/>
    <n v="0.21316472560500399"/>
    <s v="Low"/>
    <s v="Normal"/>
    <s v="Product_1833"/>
    <n v="2021"/>
    <x v="2"/>
  </r>
  <r>
    <x v="1834"/>
    <x v="1366"/>
    <x v="4"/>
    <x v="3"/>
    <s v="Shoes"/>
    <x v="1834"/>
    <n v="2"/>
    <n v="461.29"/>
    <n v="0.15"/>
    <d v="2021-03-18T00:00:00"/>
    <x v="1"/>
    <x v="2"/>
    <n v="784.19299999999998"/>
    <n v="194.11"/>
    <n v="0.24752835080139701"/>
    <s v="Low"/>
    <s v="Normal"/>
    <s v="Product_1834"/>
    <n v="2021"/>
    <x v="2"/>
  </r>
  <r>
    <x v="1835"/>
    <x v="1367"/>
    <x v="3"/>
    <x v="0"/>
    <s v="Textbook"/>
    <x v="1835"/>
    <n v="9"/>
    <n v="1539.71"/>
    <n v="0.15"/>
    <d v="2021-03-18T00:00:00"/>
    <x v="2"/>
    <x v="3"/>
    <n v="11778.781499999999"/>
    <n v="1839.29"/>
    <n v="0.156152824466606"/>
    <s v="High"/>
    <s v="Normal"/>
    <s v="Product_1835"/>
    <n v="2021"/>
    <x v="2"/>
  </r>
  <r>
    <x v="1836"/>
    <x v="340"/>
    <x v="4"/>
    <x v="3"/>
    <s v="Snacks"/>
    <x v="1836"/>
    <n v="6"/>
    <n v="1428.05"/>
    <n v="0.02"/>
    <d v="2021-03-18T00:00:00"/>
    <x v="0"/>
    <x v="0"/>
    <n v="8396.9339999999993"/>
    <n v="1375.75"/>
    <n v="0.16383956334538299"/>
    <s v="High"/>
    <s v="Normal"/>
    <s v="Product_1836"/>
    <n v="2021"/>
    <x v="2"/>
  </r>
  <r>
    <x v="1837"/>
    <x v="1333"/>
    <x v="0"/>
    <x v="5"/>
    <s v="Football"/>
    <x v="1837"/>
    <n v="8"/>
    <n v="1251.3699999999999"/>
    <n v="7.0000000000000007E-2"/>
    <d v="2021-03-18T00:00:00"/>
    <x v="0"/>
    <x v="2"/>
    <n v="9310.1927999999898"/>
    <n v="2022.48"/>
    <n v="0.217232880504902"/>
    <s v="High"/>
    <s v="Normal"/>
    <s v="Product_1837"/>
    <n v="2021"/>
    <x v="2"/>
  </r>
  <r>
    <x v="1838"/>
    <x v="443"/>
    <x v="2"/>
    <x v="5"/>
    <s v="Shoes"/>
    <x v="1838"/>
    <n v="9"/>
    <n v="1775.47"/>
    <n v="0.25"/>
    <d v="2021-03-18T00:00:00"/>
    <x v="0"/>
    <x v="0"/>
    <n v="11984.422500000001"/>
    <n v="1780.42"/>
    <n v="0.14856118432073001"/>
    <s v="High"/>
    <s v="High"/>
    <s v="Product_1838"/>
    <n v="2021"/>
    <x v="2"/>
  </r>
  <r>
    <x v="1839"/>
    <x v="1097"/>
    <x v="4"/>
    <x v="3"/>
    <s v="Laptop"/>
    <x v="1839"/>
    <n v="9"/>
    <n v="531.94000000000005"/>
    <n v="0.14000000000000001"/>
    <d v="2021-03-18T00:00:00"/>
    <x v="1"/>
    <x v="2"/>
    <n v="4117.2156000000004"/>
    <n v="540.77"/>
    <n v="0.131343619702597"/>
    <s v="Medium"/>
    <s v="Normal"/>
    <s v="Product_1839"/>
    <n v="2021"/>
    <x v="2"/>
  </r>
  <r>
    <x v="1840"/>
    <x v="814"/>
    <x v="0"/>
    <x v="0"/>
    <s v="Laptop"/>
    <x v="1840"/>
    <n v="8"/>
    <n v="1813.59"/>
    <n v="0.13"/>
    <d v="2021-03-18T00:00:00"/>
    <x v="1"/>
    <x v="0"/>
    <n v="12622.5864"/>
    <n v="2183.09"/>
    <n v="0.17295108393950101"/>
    <s v="High"/>
    <s v="Normal"/>
    <s v="Product_1840"/>
    <n v="2021"/>
    <x v="2"/>
  </r>
  <r>
    <x v="1841"/>
    <x v="1115"/>
    <x v="4"/>
    <x v="3"/>
    <s v="Mobile"/>
    <x v="1841"/>
    <n v="8"/>
    <n v="1823.47"/>
    <n v="0.21"/>
    <d v="2021-03-18T00:00:00"/>
    <x v="0"/>
    <x v="2"/>
    <n v="11524.330400000001"/>
    <n v="2092.0300000000002"/>
    <n v="0.18153158816064499"/>
    <s v="High"/>
    <s v="High"/>
    <s v="Product_1841"/>
    <n v="2021"/>
    <x v="2"/>
  </r>
  <r>
    <x v="1842"/>
    <x v="1330"/>
    <x v="4"/>
    <x v="3"/>
    <s v="Table"/>
    <x v="1842"/>
    <n v="3"/>
    <n v="896.81"/>
    <n v="0.21"/>
    <d v="2021-03-18T00:00:00"/>
    <x v="0"/>
    <x v="4"/>
    <n v="2125.4396999999999"/>
    <n v="425.47"/>
    <n v="0.20017975574654001"/>
    <s v="Low"/>
    <s v="High"/>
    <s v="Product_1842"/>
    <n v="2021"/>
    <x v="2"/>
  </r>
  <r>
    <x v="1843"/>
    <x v="225"/>
    <x v="2"/>
    <x v="1"/>
    <s v="Chair"/>
    <x v="1843"/>
    <n v="3"/>
    <n v="234.05"/>
    <n v="0.23"/>
    <d v="2021-03-18T00:00:00"/>
    <x v="2"/>
    <x v="3"/>
    <n v="540.65549999999996"/>
    <n v="99.29"/>
    <n v="0.183647442780107"/>
    <s v="Low"/>
    <s v="High"/>
    <s v="Product_1843"/>
    <n v="2021"/>
    <x v="2"/>
  </r>
  <r>
    <x v="1844"/>
    <x v="778"/>
    <x v="1"/>
    <x v="0"/>
    <s v="Cricket"/>
    <x v="1844"/>
    <n v="2"/>
    <n v="1466.79"/>
    <n v="0.25"/>
    <d v="2021-03-18T00:00:00"/>
    <x v="2"/>
    <x v="2"/>
    <n v="2200.1849999999999"/>
    <n v="438.15"/>
    <n v="0.19914234484827401"/>
    <s v="Low"/>
    <s v="High"/>
    <s v="Product_1844"/>
    <n v="2021"/>
    <x v="2"/>
  </r>
  <r>
    <x v="1845"/>
    <x v="1368"/>
    <x v="1"/>
    <x v="1"/>
    <s v="Table"/>
    <x v="1845"/>
    <n v="1"/>
    <n v="707.01"/>
    <n v="7.0000000000000007E-2"/>
    <d v="2021-03-18T00:00:00"/>
    <x v="2"/>
    <x v="4"/>
    <n v="657.51929999999902"/>
    <n v="121.58"/>
    <n v="0.18490711983663499"/>
    <s v="Low"/>
    <s v="Normal"/>
    <s v="Product_1845"/>
    <n v="2021"/>
    <x v="2"/>
  </r>
  <r>
    <x v="1846"/>
    <x v="1369"/>
    <x v="4"/>
    <x v="4"/>
    <s v="Chair"/>
    <x v="1846"/>
    <n v="4"/>
    <n v="1600.11"/>
    <n v="0.02"/>
    <d v="2021-03-18T00:00:00"/>
    <x v="0"/>
    <x v="1"/>
    <n v="6272.43119999999"/>
    <n v="916.33"/>
    <n v="0.14608848957960699"/>
    <s v="Medium"/>
    <s v="Normal"/>
    <s v="Product_1846"/>
    <n v="2021"/>
    <x v="2"/>
  </r>
  <r>
    <x v="1847"/>
    <x v="1370"/>
    <x v="3"/>
    <x v="3"/>
    <s v="Chair"/>
    <x v="1847"/>
    <n v="2"/>
    <n v="369.2"/>
    <n v="0.11"/>
    <d v="2021-03-18T00:00:00"/>
    <x v="2"/>
    <x v="2"/>
    <n v="657.17600000000004"/>
    <n v="50.59"/>
    <n v="7.69809000937344E-2"/>
    <s v="Low"/>
    <s v="Normal"/>
    <s v="Product_1847"/>
    <n v="2021"/>
    <x v="2"/>
  </r>
  <r>
    <x v="1848"/>
    <x v="1371"/>
    <x v="0"/>
    <x v="4"/>
    <s v="Shirt"/>
    <x v="1848"/>
    <n v="2"/>
    <n v="1102.05"/>
    <n v="0.26"/>
    <d v="2021-03-19T00:00:00"/>
    <x v="0"/>
    <x v="0"/>
    <n v="1631.0339999999901"/>
    <n v="337.77"/>
    <n v="0.20708949047046399"/>
    <s v="Low"/>
    <s v="High"/>
    <s v="Product_1848"/>
    <n v="2021"/>
    <x v="2"/>
  </r>
  <r>
    <x v="1849"/>
    <x v="178"/>
    <x v="3"/>
    <x v="0"/>
    <s v="Textbook"/>
    <x v="1849"/>
    <n v="5"/>
    <n v="1040.74"/>
    <n v="0.02"/>
    <d v="2021-03-19T00:00:00"/>
    <x v="1"/>
    <x v="3"/>
    <n v="5099.6259999999902"/>
    <n v="286.37"/>
    <n v="5.6155098432708703E-2"/>
    <s v="Low"/>
    <s v="Normal"/>
    <s v="Product_1849"/>
    <n v="2021"/>
    <x v="2"/>
  </r>
  <r>
    <x v="1850"/>
    <x v="877"/>
    <x v="3"/>
    <x v="3"/>
    <s v="Shoes"/>
    <x v="1850"/>
    <n v="4"/>
    <n v="245.61"/>
    <n v="0.17"/>
    <d v="2021-03-19T00:00:00"/>
    <x v="2"/>
    <x v="4"/>
    <n v="815.42520000000002"/>
    <n v="202.63"/>
    <n v="0.248496122023209"/>
    <s v="Low"/>
    <s v="Normal"/>
    <s v="Product_1850"/>
    <n v="2021"/>
    <x v="2"/>
  </r>
  <r>
    <x v="1851"/>
    <x v="247"/>
    <x v="4"/>
    <x v="4"/>
    <s v="Mobile"/>
    <x v="1851"/>
    <n v="1"/>
    <n v="758.5"/>
    <n v="0.21"/>
    <d v="2021-03-19T00:00:00"/>
    <x v="0"/>
    <x v="4"/>
    <n v="599.21500000000003"/>
    <n v="129.25"/>
    <n v="0.21569887269177199"/>
    <s v="Low"/>
    <s v="High"/>
    <s v="Product_1851"/>
    <n v="2021"/>
    <x v="2"/>
  </r>
  <r>
    <x v="1852"/>
    <x v="1000"/>
    <x v="4"/>
    <x v="2"/>
    <s v="Shoes"/>
    <x v="1852"/>
    <n v="9"/>
    <n v="215.27"/>
    <n v="0.14000000000000001"/>
    <d v="2021-03-19T00:00:00"/>
    <x v="0"/>
    <x v="3"/>
    <n v="1666.1898000000001"/>
    <n v="306.88"/>
    <n v="0.18418069778124899"/>
    <s v="Low"/>
    <s v="Normal"/>
    <s v="Product_1852"/>
    <n v="2021"/>
    <x v="2"/>
  </r>
  <r>
    <x v="1853"/>
    <x v="1372"/>
    <x v="4"/>
    <x v="5"/>
    <s v="Mobile"/>
    <x v="1853"/>
    <n v="4"/>
    <n v="956.24"/>
    <n v="0.08"/>
    <d v="2021-03-19T00:00:00"/>
    <x v="1"/>
    <x v="2"/>
    <n v="3518.9632000000001"/>
    <n v="856.24"/>
    <n v="0.243321669291682"/>
    <s v="Medium"/>
    <s v="Normal"/>
    <s v="Product_1853"/>
    <n v="2021"/>
    <x v="2"/>
  </r>
  <r>
    <x v="1854"/>
    <x v="941"/>
    <x v="4"/>
    <x v="3"/>
    <s v="Table"/>
    <x v="1854"/>
    <n v="5"/>
    <n v="1693.66"/>
    <n v="0.1"/>
    <d v="2021-03-19T00:00:00"/>
    <x v="1"/>
    <x v="0"/>
    <n v="7621.47"/>
    <n v="1314.66"/>
    <n v="0.17249428259902599"/>
    <s v="High"/>
    <s v="Normal"/>
    <s v="Product_1854"/>
    <n v="2021"/>
    <x v="2"/>
  </r>
  <r>
    <x v="1855"/>
    <x v="1373"/>
    <x v="1"/>
    <x v="5"/>
    <s v="Novel"/>
    <x v="1855"/>
    <n v="7"/>
    <n v="576.9"/>
    <n v="0.02"/>
    <d v="2021-03-19T00:00:00"/>
    <x v="1"/>
    <x v="1"/>
    <n v="3957.5339999999901"/>
    <n v="242.54"/>
    <n v="6.1285638986298199E-2"/>
    <s v="Low"/>
    <s v="Normal"/>
    <s v="Product_1855"/>
    <n v="2021"/>
    <x v="2"/>
  </r>
  <r>
    <x v="1856"/>
    <x v="1374"/>
    <x v="4"/>
    <x v="1"/>
    <s v="Novel"/>
    <x v="1856"/>
    <n v="2"/>
    <n v="1541.48"/>
    <n v="0.09"/>
    <d v="2021-03-19T00:00:00"/>
    <x v="1"/>
    <x v="2"/>
    <n v="2805.4935999999998"/>
    <n v="454.14"/>
    <n v="0.16187525788688301"/>
    <s v="Low"/>
    <s v="Normal"/>
    <s v="Product_1856"/>
    <n v="2021"/>
    <x v="2"/>
  </r>
  <r>
    <x v="1857"/>
    <x v="736"/>
    <x v="1"/>
    <x v="4"/>
    <s v="Snacks"/>
    <x v="1857"/>
    <n v="8"/>
    <n v="407.68"/>
    <n v="0.01"/>
    <d v="2021-03-19T00:00:00"/>
    <x v="2"/>
    <x v="3"/>
    <n v="3228.8256000000001"/>
    <n v="340.45"/>
    <n v="0.105440814146171"/>
    <s v="Low"/>
    <s v="Normal"/>
    <s v="Product_1857"/>
    <n v="2021"/>
    <x v="2"/>
  </r>
  <r>
    <x v="1858"/>
    <x v="1058"/>
    <x v="1"/>
    <x v="1"/>
    <s v="Snacks"/>
    <x v="1858"/>
    <n v="2"/>
    <n v="1363.78"/>
    <n v="0.22"/>
    <d v="2021-03-19T00:00:00"/>
    <x v="1"/>
    <x v="2"/>
    <n v="2127.4967999999999"/>
    <n v="263.58999999999997"/>
    <n v="0.12389677859915001"/>
    <s v="Low"/>
    <s v="High"/>
    <s v="Product_1858"/>
    <n v="2021"/>
    <x v="2"/>
  </r>
  <r>
    <x v="1859"/>
    <x v="834"/>
    <x v="4"/>
    <x v="3"/>
    <s v="Table"/>
    <x v="1859"/>
    <n v="5"/>
    <n v="1835.3"/>
    <n v="0.27"/>
    <d v="2021-03-19T00:00:00"/>
    <x v="0"/>
    <x v="2"/>
    <n v="6698.8450000000003"/>
    <n v="950.68"/>
    <n v="0.141917002110065"/>
    <s v="Medium"/>
    <s v="High"/>
    <s v="Product_1859"/>
    <n v="2021"/>
    <x v="2"/>
  </r>
  <r>
    <x v="1860"/>
    <x v="1375"/>
    <x v="2"/>
    <x v="5"/>
    <s v="Football"/>
    <x v="1860"/>
    <n v="2"/>
    <n v="681.66"/>
    <n v="0.19"/>
    <d v="2021-03-19T00:00:00"/>
    <x v="0"/>
    <x v="3"/>
    <n v="1104.2891999999999"/>
    <n v="226.29"/>
    <n v="0.204919146180185"/>
    <s v="Low"/>
    <s v="Normal"/>
    <s v="Product_1860"/>
    <n v="2021"/>
    <x v="2"/>
  </r>
  <r>
    <x v="1861"/>
    <x v="1376"/>
    <x v="0"/>
    <x v="5"/>
    <s v="Laptop"/>
    <x v="1861"/>
    <n v="2"/>
    <n v="1805.8"/>
    <n v="0.2"/>
    <d v="2021-03-19T00:00:00"/>
    <x v="0"/>
    <x v="3"/>
    <n v="2889.28"/>
    <n v="435.08"/>
    <n v="0.150584228596744"/>
    <s v="Low"/>
    <s v="Normal"/>
    <s v="Product_1861"/>
    <n v="2021"/>
    <x v="2"/>
  </r>
  <r>
    <x v="1862"/>
    <x v="1377"/>
    <x v="3"/>
    <x v="4"/>
    <s v="Textbook"/>
    <x v="1862"/>
    <n v="4"/>
    <n v="1035.57"/>
    <n v="0.14000000000000001"/>
    <d v="2021-03-19T00:00:00"/>
    <x v="0"/>
    <x v="1"/>
    <n v="3562.3607999999999"/>
    <n v="516.30999999999995"/>
    <n v="0.14493478594307499"/>
    <s v="Medium"/>
    <s v="Normal"/>
    <s v="Product_1862"/>
    <n v="2021"/>
    <x v="2"/>
  </r>
  <r>
    <x v="1863"/>
    <x v="740"/>
    <x v="1"/>
    <x v="3"/>
    <s v="Chair"/>
    <x v="1863"/>
    <n v="4"/>
    <n v="667.77"/>
    <n v="0.05"/>
    <d v="2021-03-19T00:00:00"/>
    <x v="0"/>
    <x v="3"/>
    <n v="2537.5259999999998"/>
    <n v="280.13"/>
    <n v="0.11039492797315199"/>
    <s v="Low"/>
    <s v="Normal"/>
    <s v="Product_1863"/>
    <n v="2021"/>
    <x v="2"/>
  </r>
  <r>
    <x v="1864"/>
    <x v="1053"/>
    <x v="0"/>
    <x v="2"/>
    <s v="Mobile"/>
    <x v="1864"/>
    <n v="8"/>
    <n v="1798.19"/>
    <n v="0"/>
    <d v="2021-03-19T00:00:00"/>
    <x v="1"/>
    <x v="3"/>
    <n v="14385.52"/>
    <n v="2272.54"/>
    <n v="0.15797412954137199"/>
    <s v="High"/>
    <s v="Normal"/>
    <s v="Product_1864"/>
    <n v="2021"/>
    <x v="2"/>
  </r>
  <r>
    <x v="1865"/>
    <x v="1378"/>
    <x v="2"/>
    <x v="2"/>
    <s v="Rice"/>
    <x v="1865"/>
    <n v="6"/>
    <n v="112.47"/>
    <n v="0.1"/>
    <d v="2021-03-19T00:00:00"/>
    <x v="0"/>
    <x v="3"/>
    <n v="607.33799999999997"/>
    <n v="60.54"/>
    <n v="9.9680902561670795E-2"/>
    <s v="Low"/>
    <s v="Normal"/>
    <s v="Product_1865"/>
    <n v="2021"/>
    <x v="2"/>
  </r>
  <r>
    <x v="1866"/>
    <x v="1053"/>
    <x v="3"/>
    <x v="4"/>
    <s v="Novel"/>
    <x v="1866"/>
    <n v="8"/>
    <n v="104.64"/>
    <n v="0.23"/>
    <d v="2021-03-19T00:00:00"/>
    <x v="1"/>
    <x v="4"/>
    <n v="644.58240000000001"/>
    <n v="65.88"/>
    <n v="0.1022057071369"/>
    <s v="Low"/>
    <s v="High"/>
    <s v="Product_1866"/>
    <n v="2021"/>
    <x v="2"/>
  </r>
  <r>
    <x v="1867"/>
    <x v="86"/>
    <x v="3"/>
    <x v="3"/>
    <s v="Shoes"/>
    <x v="1867"/>
    <n v="7"/>
    <n v="1219.67"/>
    <n v="0.28999999999999998"/>
    <d v="2021-03-19T00:00:00"/>
    <x v="1"/>
    <x v="3"/>
    <n v="6061.7599"/>
    <n v="1221.1500000000001"/>
    <n v="0.20145139697796299"/>
    <s v="High"/>
    <s v="High"/>
    <s v="Product_1867"/>
    <n v="2021"/>
    <x v="2"/>
  </r>
  <r>
    <x v="1868"/>
    <x v="1193"/>
    <x v="1"/>
    <x v="4"/>
    <s v="Table"/>
    <x v="1868"/>
    <n v="4"/>
    <n v="1603.66"/>
    <n v="0.13"/>
    <d v="2021-03-19T00:00:00"/>
    <x v="1"/>
    <x v="3"/>
    <n v="5580.7367999999997"/>
    <n v="661.37"/>
    <n v="0.118509441262308"/>
    <s v="Medium"/>
    <s v="Normal"/>
    <s v="Product_1868"/>
    <n v="2021"/>
    <x v="2"/>
  </r>
  <r>
    <x v="1869"/>
    <x v="167"/>
    <x v="4"/>
    <x v="3"/>
    <s v="Chair"/>
    <x v="1869"/>
    <n v="2"/>
    <n v="1515.52"/>
    <n v="0.11"/>
    <d v="2021-03-19T00:00:00"/>
    <x v="1"/>
    <x v="3"/>
    <n v="2697.6255999999998"/>
    <n v="162.61000000000001"/>
    <n v="6.0278935668463401E-2"/>
    <s v="Low"/>
    <s v="Normal"/>
    <s v="Product_1869"/>
    <n v="2021"/>
    <x v="2"/>
  </r>
  <r>
    <x v="1870"/>
    <x v="1379"/>
    <x v="2"/>
    <x v="1"/>
    <s v="Novel"/>
    <x v="1870"/>
    <n v="9"/>
    <n v="204.97"/>
    <n v="0.13"/>
    <d v="2021-03-19T00:00:00"/>
    <x v="2"/>
    <x v="1"/>
    <n v="1604.9150999999999"/>
    <n v="190.56"/>
    <n v="0.118735252724583"/>
    <s v="Low"/>
    <s v="Normal"/>
    <s v="Product_1870"/>
    <n v="2021"/>
    <x v="2"/>
  </r>
  <r>
    <x v="1871"/>
    <x v="1380"/>
    <x v="1"/>
    <x v="4"/>
    <s v="Mobile"/>
    <x v="1871"/>
    <n v="2"/>
    <n v="1902.99"/>
    <n v="0.13"/>
    <d v="2021-03-19T00:00:00"/>
    <x v="2"/>
    <x v="2"/>
    <n v="3311.2026000000001"/>
    <n v="588.45000000000005"/>
    <n v="0.17771488824030299"/>
    <s v="Medium"/>
    <s v="Normal"/>
    <s v="Product_1871"/>
    <n v="2021"/>
    <x v="2"/>
  </r>
  <r>
    <x v="1872"/>
    <x v="1381"/>
    <x v="2"/>
    <x v="3"/>
    <s v="Cricket"/>
    <x v="1872"/>
    <n v="1"/>
    <n v="1420.97"/>
    <n v="0.19"/>
    <d v="2021-03-20T00:00:00"/>
    <x v="2"/>
    <x v="3"/>
    <n v="1150.9857"/>
    <n v="244.93"/>
    <n v="0.21280021115813999"/>
    <s v="Low"/>
    <s v="Normal"/>
    <s v="Product_1872"/>
    <n v="2021"/>
    <x v="2"/>
  </r>
  <r>
    <x v="1873"/>
    <x v="1382"/>
    <x v="4"/>
    <x v="2"/>
    <s v="Football"/>
    <x v="1873"/>
    <n v="8"/>
    <n v="1900.77"/>
    <n v="0.22"/>
    <d v="2021-03-20T00:00:00"/>
    <x v="2"/>
    <x v="3"/>
    <n v="11860.8048"/>
    <n v="2874.91"/>
    <n v="0.24238743057300799"/>
    <s v="High"/>
    <s v="High"/>
    <s v="Product_1873"/>
    <n v="2021"/>
    <x v="2"/>
  </r>
  <r>
    <x v="1874"/>
    <x v="25"/>
    <x v="4"/>
    <x v="3"/>
    <s v="Shoes"/>
    <x v="1874"/>
    <n v="9"/>
    <n v="691.74"/>
    <n v="0.24"/>
    <d v="2021-03-20T00:00:00"/>
    <x v="2"/>
    <x v="1"/>
    <n v="4731.5015999999996"/>
    <n v="942.72"/>
    <n v="0.199243301534549"/>
    <s v="Medium"/>
    <s v="High"/>
    <s v="Product_1874"/>
    <n v="2021"/>
    <x v="2"/>
  </r>
  <r>
    <x v="1875"/>
    <x v="1220"/>
    <x v="1"/>
    <x v="3"/>
    <s v="Snacks"/>
    <x v="1875"/>
    <n v="1"/>
    <n v="1403.18"/>
    <n v="0.19"/>
    <d v="2021-03-20T00:00:00"/>
    <x v="0"/>
    <x v="2"/>
    <n v="1136.5758000000001"/>
    <n v="154.31"/>
    <n v="0.13576745167370299"/>
    <s v="Low"/>
    <s v="Normal"/>
    <s v="Product_1875"/>
    <n v="2021"/>
    <x v="2"/>
  </r>
  <r>
    <x v="1876"/>
    <x v="1383"/>
    <x v="4"/>
    <x v="4"/>
    <s v="Table"/>
    <x v="1876"/>
    <n v="7"/>
    <n v="1726.88"/>
    <n v="0.13"/>
    <d v="2021-03-20T00:00:00"/>
    <x v="2"/>
    <x v="1"/>
    <n v="10516.699199999999"/>
    <n v="1154.98"/>
    <n v="0.10982343205176"/>
    <s v="High"/>
    <s v="Normal"/>
    <s v="Product_1876"/>
    <n v="2021"/>
    <x v="2"/>
  </r>
  <r>
    <x v="1877"/>
    <x v="312"/>
    <x v="0"/>
    <x v="1"/>
    <s v="Novel"/>
    <x v="1877"/>
    <n v="2"/>
    <n v="791.91"/>
    <n v="0.28999999999999998"/>
    <d v="2021-03-20T00:00:00"/>
    <x v="0"/>
    <x v="0"/>
    <n v="1124.5121999999999"/>
    <n v="85.38"/>
    <n v="7.5926254957482897E-2"/>
    <s v="Low"/>
    <s v="High"/>
    <s v="Product_1877"/>
    <n v="2021"/>
    <x v="2"/>
  </r>
  <r>
    <x v="1878"/>
    <x v="40"/>
    <x v="3"/>
    <x v="1"/>
    <s v="Snacks"/>
    <x v="1878"/>
    <n v="6"/>
    <n v="1931.48"/>
    <n v="0.21"/>
    <d v="2021-03-20T00:00:00"/>
    <x v="0"/>
    <x v="0"/>
    <n v="9155.2152000000006"/>
    <n v="1607.08"/>
    <n v="0.17553710807365799"/>
    <s v="High"/>
    <s v="High"/>
    <s v="Product_1878"/>
    <n v="2021"/>
    <x v="2"/>
  </r>
  <r>
    <x v="1879"/>
    <x v="1384"/>
    <x v="1"/>
    <x v="1"/>
    <s v="Mobile"/>
    <x v="1879"/>
    <n v="5"/>
    <n v="566.74"/>
    <n v="0.13"/>
    <d v="2021-03-20T00:00:00"/>
    <x v="1"/>
    <x v="0"/>
    <n v="2465.319"/>
    <n v="374.67"/>
    <n v="0.151976275686838"/>
    <s v="Low"/>
    <s v="Normal"/>
    <s v="Product_1879"/>
    <n v="2021"/>
    <x v="2"/>
  </r>
  <r>
    <x v="1880"/>
    <x v="1385"/>
    <x v="2"/>
    <x v="1"/>
    <s v="Snacks"/>
    <x v="1880"/>
    <n v="1"/>
    <n v="665.45"/>
    <n v="0.13"/>
    <d v="2021-03-20T00:00:00"/>
    <x v="1"/>
    <x v="3"/>
    <n v="578.94150000000002"/>
    <n v="107.42"/>
    <n v="0.18554551712046899"/>
    <s v="Low"/>
    <s v="Normal"/>
    <s v="Product_1880"/>
    <n v="2021"/>
    <x v="2"/>
  </r>
  <r>
    <x v="1881"/>
    <x v="1215"/>
    <x v="0"/>
    <x v="0"/>
    <s v="Novel"/>
    <x v="1881"/>
    <n v="2"/>
    <n v="1844.64"/>
    <n v="0.25"/>
    <d v="2021-03-20T00:00:00"/>
    <x v="1"/>
    <x v="1"/>
    <n v="2766.96"/>
    <n v="269.58"/>
    <n v="9.7428224477404804E-2"/>
    <s v="Low"/>
    <s v="High"/>
    <s v="Product_1881"/>
    <n v="2021"/>
    <x v="2"/>
  </r>
  <r>
    <x v="1882"/>
    <x v="1072"/>
    <x v="1"/>
    <x v="4"/>
    <s v="Novel"/>
    <x v="1882"/>
    <n v="2"/>
    <n v="1940.84"/>
    <n v="0.13"/>
    <d v="2021-03-20T00:00:00"/>
    <x v="2"/>
    <x v="3"/>
    <n v="3377.0616"/>
    <n v="387.45"/>
    <n v="0.11472991786705899"/>
    <s v="Low"/>
    <s v="Normal"/>
    <s v="Product_1882"/>
    <n v="2021"/>
    <x v="2"/>
  </r>
  <r>
    <x v="1883"/>
    <x v="477"/>
    <x v="4"/>
    <x v="5"/>
    <s v="Shoes"/>
    <x v="1883"/>
    <n v="6"/>
    <n v="606.13"/>
    <n v="0.15"/>
    <d v="2021-03-20T00:00:00"/>
    <x v="0"/>
    <x v="0"/>
    <n v="3091.2629999999999"/>
    <n v="335.15"/>
    <n v="0.10841846843830499"/>
    <s v="Low"/>
    <s v="Normal"/>
    <s v="Product_1883"/>
    <n v="2021"/>
    <x v="2"/>
  </r>
  <r>
    <x v="1884"/>
    <x v="1386"/>
    <x v="4"/>
    <x v="4"/>
    <s v="Laptop"/>
    <x v="1884"/>
    <n v="1"/>
    <n v="315.95999999999998"/>
    <n v="0.09"/>
    <d v="2021-03-20T00:00:00"/>
    <x v="2"/>
    <x v="2"/>
    <n v="287.52359999999999"/>
    <n v="60.24"/>
    <n v="0.20951323647867501"/>
    <s v="Low"/>
    <s v="Normal"/>
    <s v="Product_1884"/>
    <n v="2021"/>
    <x v="2"/>
  </r>
  <r>
    <x v="1885"/>
    <x v="505"/>
    <x v="4"/>
    <x v="0"/>
    <s v="Novel"/>
    <x v="1885"/>
    <n v="4"/>
    <n v="1530.16"/>
    <n v="0.25"/>
    <d v="2021-03-20T00:00:00"/>
    <x v="1"/>
    <x v="2"/>
    <n v="4590.4799999999996"/>
    <n v="386.73"/>
    <n v="8.4246091911956894E-2"/>
    <s v="Low"/>
    <s v="High"/>
    <s v="Product_1885"/>
    <n v="2021"/>
    <x v="2"/>
  </r>
  <r>
    <x v="1886"/>
    <x v="1387"/>
    <x v="4"/>
    <x v="1"/>
    <s v="Chair"/>
    <x v="1886"/>
    <n v="5"/>
    <n v="1862.85"/>
    <n v="0.16"/>
    <d v="2021-03-20T00:00:00"/>
    <x v="1"/>
    <x v="1"/>
    <n v="7823.9699999999903"/>
    <n v="1343.33"/>
    <n v="0.171694165493989"/>
    <s v="High"/>
    <s v="Normal"/>
    <s v="Product_1886"/>
    <n v="2021"/>
    <x v="2"/>
  </r>
  <r>
    <x v="1887"/>
    <x v="1388"/>
    <x v="2"/>
    <x v="0"/>
    <s v="Laptop"/>
    <x v="1887"/>
    <n v="2"/>
    <n v="1221.3900000000001"/>
    <n v="0.17"/>
    <d v="2021-03-20T00:00:00"/>
    <x v="0"/>
    <x v="2"/>
    <n v="2027.5074"/>
    <n v="122.2"/>
    <n v="6.0271050058806203E-2"/>
    <s v="Low"/>
    <s v="Normal"/>
    <s v="Product_1887"/>
    <n v="2021"/>
    <x v="2"/>
  </r>
  <r>
    <x v="1888"/>
    <x v="556"/>
    <x v="0"/>
    <x v="2"/>
    <s v="Table"/>
    <x v="1888"/>
    <n v="2"/>
    <n v="1287.31"/>
    <n v="0.26"/>
    <d v="2021-03-20T00:00:00"/>
    <x v="0"/>
    <x v="0"/>
    <n v="1905.2187999999901"/>
    <n v="304.64999999999998"/>
    <n v="0.15990289409279501"/>
    <s v="Low"/>
    <s v="High"/>
    <s v="Product_1888"/>
    <n v="2021"/>
    <x v="2"/>
  </r>
  <r>
    <x v="1889"/>
    <x v="1389"/>
    <x v="3"/>
    <x v="2"/>
    <s v="Laptop"/>
    <x v="1889"/>
    <n v="7"/>
    <n v="1537.74"/>
    <n v="0.28000000000000003"/>
    <d v="2021-03-20T00:00:00"/>
    <x v="1"/>
    <x v="1"/>
    <n v="7750.2096000000001"/>
    <n v="486.58"/>
    <n v="6.2782818157588904E-2"/>
    <s v="Low"/>
    <s v="High"/>
    <s v="Product_1889"/>
    <n v="2021"/>
    <x v="2"/>
  </r>
  <r>
    <x v="1890"/>
    <x v="1390"/>
    <x v="2"/>
    <x v="4"/>
    <s v="Shirt"/>
    <x v="1890"/>
    <n v="7"/>
    <n v="348.52"/>
    <n v="0.25"/>
    <d v="2021-03-20T00:00:00"/>
    <x v="2"/>
    <x v="1"/>
    <n v="1829.73"/>
    <n v="155.85"/>
    <n v="8.5176501451033795E-2"/>
    <s v="Low"/>
    <s v="High"/>
    <s v="Product_1890"/>
    <n v="2021"/>
    <x v="2"/>
  </r>
  <r>
    <x v="1891"/>
    <x v="345"/>
    <x v="2"/>
    <x v="4"/>
    <s v="Novel"/>
    <x v="1891"/>
    <n v="6"/>
    <n v="1948.26"/>
    <n v="0.02"/>
    <d v="2021-03-20T00:00:00"/>
    <x v="2"/>
    <x v="0"/>
    <n v="11455.7688"/>
    <n v="831.75"/>
    <n v="7.2605340987677805E-2"/>
    <s v="Medium"/>
    <s v="Normal"/>
    <s v="Product_1891"/>
    <n v="2021"/>
    <x v="2"/>
  </r>
  <r>
    <x v="1892"/>
    <x v="1109"/>
    <x v="3"/>
    <x v="5"/>
    <s v="Chair"/>
    <x v="1892"/>
    <n v="1"/>
    <n v="760.44"/>
    <n v="0.13"/>
    <d v="2021-03-20T00:00:00"/>
    <x v="0"/>
    <x v="0"/>
    <n v="661.58280000000002"/>
    <n v="78.959999999999994"/>
    <n v="0.119350140299899"/>
    <s v="Low"/>
    <s v="Normal"/>
    <s v="Product_1892"/>
    <n v="2021"/>
    <x v="2"/>
  </r>
  <r>
    <x v="1893"/>
    <x v="363"/>
    <x v="3"/>
    <x v="5"/>
    <s v="Mobile"/>
    <x v="1893"/>
    <n v="3"/>
    <n v="1275.07"/>
    <n v="0.1"/>
    <d v="2021-03-20T00:00:00"/>
    <x v="1"/>
    <x v="0"/>
    <n v="3442.6889999999999"/>
    <n v="408.81"/>
    <n v="0.118747293176932"/>
    <s v="Low"/>
    <s v="Normal"/>
    <s v="Product_1893"/>
    <n v="2021"/>
    <x v="2"/>
  </r>
  <r>
    <x v="1894"/>
    <x v="86"/>
    <x v="4"/>
    <x v="2"/>
    <s v="Chair"/>
    <x v="1894"/>
    <n v="9"/>
    <n v="963.8"/>
    <n v="0.06"/>
    <d v="2021-03-20T00:00:00"/>
    <x v="2"/>
    <x v="0"/>
    <n v="8153.7479999999896"/>
    <n v="1755.37"/>
    <n v="0.21528381794482801"/>
    <s v="High"/>
    <s v="Normal"/>
    <s v="Product_1894"/>
    <n v="2021"/>
    <x v="2"/>
  </r>
  <r>
    <x v="1895"/>
    <x v="1391"/>
    <x v="2"/>
    <x v="1"/>
    <s v="Shirt"/>
    <x v="1895"/>
    <n v="1"/>
    <n v="962.95"/>
    <n v="0.27"/>
    <d v="2021-03-20T00:00:00"/>
    <x v="0"/>
    <x v="1"/>
    <n v="702.95349999999996"/>
    <n v="66.88"/>
    <n v="9.5141428273705198E-2"/>
    <s v="Low"/>
    <s v="High"/>
    <s v="Product_1895"/>
    <n v="2021"/>
    <x v="2"/>
  </r>
  <r>
    <x v="1896"/>
    <x v="668"/>
    <x v="1"/>
    <x v="0"/>
    <s v="Rice"/>
    <x v="1896"/>
    <n v="2"/>
    <n v="1420.35"/>
    <n v="0.27"/>
    <d v="2021-03-21T00:00:00"/>
    <x v="0"/>
    <x v="2"/>
    <n v="2073.7109999999998"/>
    <n v="139.51"/>
    <n v="6.7275526821239801E-2"/>
    <s v="Low"/>
    <s v="High"/>
    <s v="Product_1896"/>
    <n v="2021"/>
    <x v="2"/>
  </r>
  <r>
    <x v="1897"/>
    <x v="1392"/>
    <x v="3"/>
    <x v="5"/>
    <s v="Laptop"/>
    <x v="1897"/>
    <n v="8"/>
    <n v="1989.59"/>
    <n v="0.14000000000000001"/>
    <d v="2021-03-21T00:00:00"/>
    <x v="0"/>
    <x v="0"/>
    <n v="13688.379199999999"/>
    <n v="2336.64"/>
    <n v="0.17070245979158699"/>
    <s v="High"/>
    <s v="Normal"/>
    <s v="Product_1897"/>
    <n v="2021"/>
    <x v="2"/>
  </r>
  <r>
    <x v="1898"/>
    <x v="1393"/>
    <x v="3"/>
    <x v="3"/>
    <s v="Chair"/>
    <x v="1898"/>
    <n v="7"/>
    <n v="1335.17"/>
    <n v="0.04"/>
    <d v="2021-03-21T00:00:00"/>
    <x v="2"/>
    <x v="4"/>
    <n v="8972.3423999999995"/>
    <n v="1682.23"/>
    <n v="0.18749061560557501"/>
    <s v="High"/>
    <s v="Normal"/>
    <s v="Product_1898"/>
    <n v="2021"/>
    <x v="2"/>
  </r>
  <r>
    <x v="1899"/>
    <x v="504"/>
    <x v="0"/>
    <x v="5"/>
    <s v="Snacks"/>
    <x v="1899"/>
    <n v="9"/>
    <n v="1598.42"/>
    <n v="0"/>
    <d v="2021-03-21T00:00:00"/>
    <x v="0"/>
    <x v="1"/>
    <n v="14385.78"/>
    <n v="1567.54"/>
    <n v="0.10896454693454199"/>
    <s v="High"/>
    <s v="Normal"/>
    <s v="Product_1899"/>
    <n v="2021"/>
    <x v="2"/>
  </r>
  <r>
    <x v="1900"/>
    <x v="809"/>
    <x v="1"/>
    <x v="1"/>
    <s v="Mobile"/>
    <x v="1900"/>
    <n v="4"/>
    <n v="103.85"/>
    <n v="0.13"/>
    <d v="2021-03-21T00:00:00"/>
    <x v="2"/>
    <x v="3"/>
    <n v="361.397999999999"/>
    <n v="61.64"/>
    <n v="0.170559881349648"/>
    <s v="Low"/>
    <s v="Normal"/>
    <s v="Product_1900"/>
    <n v="2021"/>
    <x v="2"/>
  </r>
  <r>
    <x v="1901"/>
    <x v="1213"/>
    <x v="1"/>
    <x v="1"/>
    <s v="Novel"/>
    <x v="1901"/>
    <n v="4"/>
    <n v="1630.33"/>
    <n v="0.01"/>
    <d v="2021-03-21T00:00:00"/>
    <x v="0"/>
    <x v="2"/>
    <n v="6456.1067999999996"/>
    <n v="1324.87"/>
    <n v="0.20521190882406101"/>
    <s v="High"/>
    <s v="Normal"/>
    <s v="Product_1901"/>
    <n v="2021"/>
    <x v="2"/>
  </r>
  <r>
    <x v="1902"/>
    <x v="1394"/>
    <x v="3"/>
    <x v="4"/>
    <s v="Novel"/>
    <x v="1902"/>
    <n v="7"/>
    <n v="634.95000000000005"/>
    <n v="0.18"/>
    <d v="2021-03-21T00:00:00"/>
    <x v="2"/>
    <x v="1"/>
    <n v="3644.6129999999998"/>
    <n v="435.57"/>
    <n v="0.11951063116989399"/>
    <s v="Low"/>
    <s v="Normal"/>
    <s v="Product_1902"/>
    <n v="2021"/>
    <x v="2"/>
  </r>
  <r>
    <x v="1903"/>
    <x v="994"/>
    <x v="4"/>
    <x v="0"/>
    <s v="Cricket"/>
    <x v="1903"/>
    <n v="1"/>
    <n v="297.07"/>
    <n v="0.18"/>
    <d v="2021-03-21T00:00:00"/>
    <x v="1"/>
    <x v="0"/>
    <n v="243.59739999999999"/>
    <n v="37.770000000000003"/>
    <n v="0.15505091597857801"/>
    <s v="Low"/>
    <s v="Normal"/>
    <s v="Product_1903"/>
    <n v="2021"/>
    <x v="2"/>
  </r>
  <r>
    <x v="1904"/>
    <x v="1395"/>
    <x v="0"/>
    <x v="1"/>
    <s v="Table"/>
    <x v="1904"/>
    <n v="9"/>
    <n v="271"/>
    <n v="0.27"/>
    <d v="2021-03-21T00:00:00"/>
    <x v="2"/>
    <x v="4"/>
    <n v="1780.47"/>
    <n v="141.24"/>
    <n v="7.9327368616151903E-2"/>
    <s v="Low"/>
    <s v="High"/>
    <s v="Product_1904"/>
    <n v="2021"/>
    <x v="2"/>
  </r>
  <r>
    <x v="1905"/>
    <x v="256"/>
    <x v="1"/>
    <x v="5"/>
    <s v="Table"/>
    <x v="1905"/>
    <n v="2"/>
    <n v="1375.76"/>
    <n v="0.06"/>
    <d v="2021-03-21T00:00:00"/>
    <x v="1"/>
    <x v="3"/>
    <n v="2586.4287999999901"/>
    <n v="141.55000000000001"/>
    <n v="5.47279708608258E-2"/>
    <s v="Low"/>
    <s v="Normal"/>
    <s v="Product_1905"/>
    <n v="2021"/>
    <x v="2"/>
  </r>
  <r>
    <x v="1906"/>
    <x v="177"/>
    <x v="3"/>
    <x v="5"/>
    <s v="Textbook"/>
    <x v="1906"/>
    <n v="1"/>
    <n v="1995.35"/>
    <n v="0.11"/>
    <d v="2021-03-21T00:00:00"/>
    <x v="0"/>
    <x v="2"/>
    <n v="1775.8615"/>
    <n v="437.35"/>
    <n v="0.24627483618514201"/>
    <s v="Low"/>
    <s v="Normal"/>
    <s v="Product_1906"/>
    <n v="2021"/>
    <x v="2"/>
  </r>
  <r>
    <x v="1907"/>
    <x v="1396"/>
    <x v="1"/>
    <x v="2"/>
    <s v="Table"/>
    <x v="1907"/>
    <n v="7"/>
    <n v="1349.08"/>
    <n v="0.26"/>
    <d v="2021-03-21T00:00:00"/>
    <x v="2"/>
    <x v="0"/>
    <n v="6988.2343999999903"/>
    <n v="768.33"/>
    <n v="0.10994622618840599"/>
    <s v="Medium"/>
    <s v="High"/>
    <s v="Product_1907"/>
    <n v="2021"/>
    <x v="2"/>
  </r>
  <r>
    <x v="1908"/>
    <x v="398"/>
    <x v="0"/>
    <x v="1"/>
    <s v="Chair"/>
    <x v="1908"/>
    <n v="6"/>
    <n v="561.58000000000004"/>
    <n v="0.14000000000000001"/>
    <d v="2021-03-21T00:00:00"/>
    <x v="0"/>
    <x v="1"/>
    <n v="2897.7528000000002"/>
    <n v="306.52999999999997"/>
    <n v="0.105781970083853"/>
    <s v="Low"/>
    <s v="Normal"/>
    <s v="Product_1908"/>
    <n v="2021"/>
    <x v="2"/>
  </r>
  <r>
    <x v="1909"/>
    <x v="1397"/>
    <x v="0"/>
    <x v="3"/>
    <s v="Laptop"/>
    <x v="1909"/>
    <n v="3"/>
    <n v="446.45"/>
    <n v="0.02"/>
    <d v="2021-03-21T00:00:00"/>
    <x v="1"/>
    <x v="1"/>
    <n v="1312.5629999999901"/>
    <n v="321.12"/>
    <n v="0.24465111388939201"/>
    <s v="Low"/>
    <s v="Normal"/>
    <s v="Product_1909"/>
    <n v="2021"/>
    <x v="2"/>
  </r>
  <r>
    <x v="1910"/>
    <x v="1254"/>
    <x v="2"/>
    <x v="4"/>
    <s v="Chair"/>
    <x v="1910"/>
    <n v="1"/>
    <n v="1075.6199999999999"/>
    <n v="0.03"/>
    <d v="2021-03-21T00:00:00"/>
    <x v="0"/>
    <x v="2"/>
    <n v="1043.35139999999"/>
    <n v="204.13"/>
    <n v="0.195648369283831"/>
    <s v="Low"/>
    <s v="Normal"/>
    <s v="Product_1910"/>
    <n v="2021"/>
    <x v="2"/>
  </r>
  <r>
    <x v="1911"/>
    <x v="421"/>
    <x v="3"/>
    <x v="0"/>
    <s v="Novel"/>
    <x v="1911"/>
    <n v="5"/>
    <n v="176.83"/>
    <n v="0.24"/>
    <d v="2021-03-21T00:00:00"/>
    <x v="0"/>
    <x v="4"/>
    <n v="671.95399999999995"/>
    <n v="112.26"/>
    <n v="0.167065007426104"/>
    <s v="Low"/>
    <s v="High"/>
    <s v="Product_1911"/>
    <n v="2021"/>
    <x v="2"/>
  </r>
  <r>
    <x v="1912"/>
    <x v="913"/>
    <x v="0"/>
    <x v="3"/>
    <s v="Shoes"/>
    <x v="1912"/>
    <n v="4"/>
    <n v="828.7"/>
    <n v="0.22"/>
    <d v="2021-03-21T00:00:00"/>
    <x v="0"/>
    <x v="0"/>
    <n v="2585.5439999999999"/>
    <n v="490.9"/>
    <n v="0.18986333243603701"/>
    <s v="Low"/>
    <s v="High"/>
    <s v="Product_1912"/>
    <n v="2021"/>
    <x v="2"/>
  </r>
  <r>
    <x v="1913"/>
    <x v="1145"/>
    <x v="2"/>
    <x v="4"/>
    <s v="Snacks"/>
    <x v="1913"/>
    <n v="5"/>
    <n v="1349.16"/>
    <n v="0.26"/>
    <d v="2021-03-21T00:00:00"/>
    <x v="1"/>
    <x v="2"/>
    <n v="4991.8919999999998"/>
    <n v="958.37"/>
    <n v="0.19198532340042601"/>
    <s v="Medium"/>
    <s v="High"/>
    <s v="Product_1913"/>
    <n v="2021"/>
    <x v="2"/>
  </r>
  <r>
    <x v="1914"/>
    <x v="1002"/>
    <x v="2"/>
    <x v="5"/>
    <s v="Novel"/>
    <x v="1914"/>
    <n v="1"/>
    <n v="1936.94"/>
    <n v="0.04"/>
    <d v="2021-03-21T00:00:00"/>
    <x v="1"/>
    <x v="2"/>
    <n v="1859.4623999999999"/>
    <n v="376.85"/>
    <n v="0.202666103923371"/>
    <s v="Low"/>
    <s v="Normal"/>
    <s v="Product_1914"/>
    <n v="2021"/>
    <x v="2"/>
  </r>
  <r>
    <x v="1915"/>
    <x v="676"/>
    <x v="1"/>
    <x v="3"/>
    <s v="Cricket"/>
    <x v="1915"/>
    <n v="1"/>
    <n v="880.02"/>
    <n v="0.23"/>
    <d v="2021-03-21T00:00:00"/>
    <x v="2"/>
    <x v="1"/>
    <n v="677.61540000000002"/>
    <n v="42.99"/>
    <n v="6.3443068147506707E-2"/>
    <s v="Low"/>
    <s v="High"/>
    <s v="Product_1915"/>
    <n v="2021"/>
    <x v="2"/>
  </r>
  <r>
    <x v="1916"/>
    <x v="1378"/>
    <x v="1"/>
    <x v="4"/>
    <s v="Cricket"/>
    <x v="1916"/>
    <n v="5"/>
    <n v="440.44"/>
    <n v="0.2"/>
    <d v="2021-03-21T00:00:00"/>
    <x v="2"/>
    <x v="2"/>
    <n v="1761.76"/>
    <n v="233.55"/>
    <n v="0.132566297339025"/>
    <s v="Low"/>
    <s v="Normal"/>
    <s v="Product_1916"/>
    <n v="2021"/>
    <x v="2"/>
  </r>
  <r>
    <x v="1917"/>
    <x v="255"/>
    <x v="2"/>
    <x v="5"/>
    <s v="Snacks"/>
    <x v="1917"/>
    <n v="6"/>
    <n v="1643.86"/>
    <n v="7.0000000000000007E-2"/>
    <d v="2021-03-21T00:00:00"/>
    <x v="2"/>
    <x v="3"/>
    <n v="9172.7387999999992"/>
    <n v="1000.07"/>
    <n v="0.10902632483114"/>
    <s v="High"/>
    <s v="Normal"/>
    <s v="Product_1917"/>
    <n v="2021"/>
    <x v="2"/>
  </r>
  <r>
    <x v="1918"/>
    <x v="1398"/>
    <x v="1"/>
    <x v="5"/>
    <s v="Shirt"/>
    <x v="1918"/>
    <n v="5"/>
    <n v="1501.19"/>
    <n v="0.28999999999999998"/>
    <d v="2021-03-21T00:00:00"/>
    <x v="2"/>
    <x v="3"/>
    <n v="5329.2245000000003"/>
    <n v="341.68"/>
    <n v="6.4114394129952706E-2"/>
    <s v="Low"/>
    <s v="High"/>
    <s v="Product_1918"/>
    <n v="2021"/>
    <x v="2"/>
  </r>
  <r>
    <x v="1919"/>
    <x v="1080"/>
    <x v="0"/>
    <x v="5"/>
    <s v="Football"/>
    <x v="1919"/>
    <n v="2"/>
    <n v="1726.42"/>
    <n v="0.17"/>
    <d v="2021-03-21T00:00:00"/>
    <x v="0"/>
    <x v="0"/>
    <n v="2865.8571999999999"/>
    <n v="379.78"/>
    <n v="0.13251881496398399"/>
    <s v="Low"/>
    <s v="Normal"/>
    <s v="Product_1919"/>
    <n v="2021"/>
    <x v="2"/>
  </r>
  <r>
    <x v="1920"/>
    <x v="1399"/>
    <x v="4"/>
    <x v="5"/>
    <s v="Novel"/>
    <x v="1920"/>
    <n v="9"/>
    <n v="468.7"/>
    <n v="0.27"/>
    <d v="2021-03-22T00:00:00"/>
    <x v="1"/>
    <x v="2"/>
    <n v="3079.3589999999999"/>
    <n v="533.45000000000005"/>
    <n v="0.17323410489001101"/>
    <s v="Medium"/>
    <s v="High"/>
    <s v="Product_1920"/>
    <n v="2021"/>
    <x v="2"/>
  </r>
  <r>
    <x v="1921"/>
    <x v="1358"/>
    <x v="0"/>
    <x v="5"/>
    <s v="Novel"/>
    <x v="1921"/>
    <n v="5"/>
    <n v="839.42"/>
    <n v="0.26"/>
    <d v="2021-03-22T00:00:00"/>
    <x v="1"/>
    <x v="1"/>
    <n v="3105.8539999999898"/>
    <n v="266.17"/>
    <n v="8.5699456574584901E-2"/>
    <s v="Low"/>
    <s v="High"/>
    <s v="Product_1921"/>
    <n v="2021"/>
    <x v="2"/>
  </r>
  <r>
    <x v="1922"/>
    <x v="941"/>
    <x v="2"/>
    <x v="2"/>
    <s v="Shoes"/>
    <x v="1922"/>
    <n v="5"/>
    <n v="1964.03"/>
    <n v="0.1"/>
    <d v="2021-03-22T00:00:00"/>
    <x v="0"/>
    <x v="0"/>
    <n v="8838.1350000000002"/>
    <n v="981.08"/>
    <n v="0.111005319561197"/>
    <s v="Medium"/>
    <s v="Normal"/>
    <s v="Product_1922"/>
    <n v="2021"/>
    <x v="2"/>
  </r>
  <r>
    <x v="1923"/>
    <x v="1400"/>
    <x v="2"/>
    <x v="3"/>
    <s v="Mobile"/>
    <x v="1923"/>
    <n v="9"/>
    <n v="358.18"/>
    <n v="0.16"/>
    <d v="2021-03-22T00:00:00"/>
    <x v="2"/>
    <x v="4"/>
    <n v="2707.8407999999999"/>
    <n v="481.55"/>
    <n v="0.17783541779856499"/>
    <s v="Low"/>
    <s v="Normal"/>
    <s v="Product_1923"/>
    <n v="2021"/>
    <x v="2"/>
  </r>
  <r>
    <x v="1924"/>
    <x v="1401"/>
    <x v="0"/>
    <x v="4"/>
    <s v="Cricket"/>
    <x v="1924"/>
    <n v="3"/>
    <n v="1359.33"/>
    <n v="0.13"/>
    <d v="2021-03-22T00:00:00"/>
    <x v="1"/>
    <x v="1"/>
    <n v="3547.8512999999998"/>
    <n v="588.46"/>
    <n v="0.165863772249981"/>
    <s v="Medium"/>
    <s v="Normal"/>
    <s v="Product_1924"/>
    <n v="2021"/>
    <x v="2"/>
  </r>
  <r>
    <x v="1925"/>
    <x v="804"/>
    <x v="1"/>
    <x v="2"/>
    <s v="Table"/>
    <x v="1925"/>
    <n v="5"/>
    <n v="512.51"/>
    <n v="0.21"/>
    <d v="2021-03-22T00:00:00"/>
    <x v="0"/>
    <x v="4"/>
    <n v="2024.4145000000001"/>
    <n v="452.98"/>
    <n v="0.223758523760821"/>
    <s v="Low"/>
    <s v="High"/>
    <s v="Product_1925"/>
    <n v="2021"/>
    <x v="2"/>
  </r>
  <r>
    <x v="1926"/>
    <x v="582"/>
    <x v="1"/>
    <x v="2"/>
    <s v="Chair"/>
    <x v="1926"/>
    <n v="5"/>
    <n v="1025.31"/>
    <n v="0.18"/>
    <d v="2021-03-22T00:00:00"/>
    <x v="0"/>
    <x v="0"/>
    <n v="4203.7709999999997"/>
    <n v="875.42"/>
    <n v="0.20824635785346099"/>
    <s v="Medium"/>
    <s v="Normal"/>
    <s v="Product_1926"/>
    <n v="2021"/>
    <x v="2"/>
  </r>
  <r>
    <x v="1927"/>
    <x v="1402"/>
    <x v="2"/>
    <x v="1"/>
    <s v="Shirt"/>
    <x v="1927"/>
    <n v="2"/>
    <n v="1610.99"/>
    <n v="0.24"/>
    <d v="2021-03-22T00:00:00"/>
    <x v="2"/>
    <x v="3"/>
    <n v="2448.7048"/>
    <n v="595.33000000000004"/>
    <n v="0.243120363058871"/>
    <s v="Medium"/>
    <s v="High"/>
    <s v="Product_1927"/>
    <n v="2021"/>
    <x v="2"/>
  </r>
  <r>
    <x v="1928"/>
    <x v="112"/>
    <x v="3"/>
    <x v="1"/>
    <s v="Novel"/>
    <x v="1928"/>
    <n v="4"/>
    <n v="1002.74"/>
    <n v="0"/>
    <d v="2021-03-22T00:00:00"/>
    <x v="2"/>
    <x v="1"/>
    <n v="4010.96"/>
    <n v="679.61"/>
    <n v="0.169438239224525"/>
    <s v="Medium"/>
    <s v="Normal"/>
    <s v="Product_1928"/>
    <n v="2021"/>
    <x v="2"/>
  </r>
  <r>
    <x v="1929"/>
    <x v="1403"/>
    <x v="1"/>
    <x v="1"/>
    <s v="Football"/>
    <x v="1929"/>
    <n v="2"/>
    <n v="1620.69"/>
    <n v="0.21"/>
    <d v="2021-03-22T00:00:00"/>
    <x v="1"/>
    <x v="1"/>
    <n v="2560.6902"/>
    <n v="485.75"/>
    <n v="0.18969495021303201"/>
    <s v="Low"/>
    <s v="High"/>
    <s v="Product_1929"/>
    <n v="2021"/>
    <x v="2"/>
  </r>
  <r>
    <x v="1930"/>
    <x v="1404"/>
    <x v="0"/>
    <x v="0"/>
    <s v="Snacks"/>
    <x v="1930"/>
    <n v="5"/>
    <n v="881.35"/>
    <n v="0.1"/>
    <d v="2021-03-22T00:00:00"/>
    <x v="1"/>
    <x v="0"/>
    <n v="3966.0749999999998"/>
    <n v="880.87"/>
    <n v="0.22210119576659501"/>
    <s v="Medium"/>
    <s v="Normal"/>
    <s v="Product_1930"/>
    <n v="2021"/>
    <x v="2"/>
  </r>
  <r>
    <x v="1931"/>
    <x v="457"/>
    <x v="1"/>
    <x v="1"/>
    <s v="Rice"/>
    <x v="1931"/>
    <n v="2"/>
    <n v="1998.74"/>
    <n v="7.0000000000000007E-2"/>
    <d v="2021-03-22T00:00:00"/>
    <x v="2"/>
    <x v="1"/>
    <n v="3717.6563999999998"/>
    <n v="810.44"/>
    <n v="0.21799755351247599"/>
    <s v="Medium"/>
    <s v="Normal"/>
    <s v="Product_1931"/>
    <n v="2021"/>
    <x v="2"/>
  </r>
  <r>
    <x v="1932"/>
    <x v="154"/>
    <x v="0"/>
    <x v="4"/>
    <s v="Mobile"/>
    <x v="1932"/>
    <n v="9"/>
    <n v="899.87"/>
    <n v="0.24"/>
    <d v="2021-03-22T00:00:00"/>
    <x v="1"/>
    <x v="1"/>
    <n v="6155.1108000000004"/>
    <n v="1192.52"/>
    <n v="0.19374468449861201"/>
    <s v="High"/>
    <s v="High"/>
    <s v="Product_1932"/>
    <n v="2021"/>
    <x v="2"/>
  </r>
  <r>
    <x v="1933"/>
    <x v="496"/>
    <x v="2"/>
    <x v="2"/>
    <s v="Football"/>
    <x v="1933"/>
    <n v="6"/>
    <n v="341.29"/>
    <n v="0.03"/>
    <d v="2021-03-22T00:00:00"/>
    <x v="2"/>
    <x v="0"/>
    <n v="1986.3078"/>
    <n v="298.05"/>
    <n v="0.15005227286526299"/>
    <s v="Low"/>
    <s v="Normal"/>
    <s v="Product_1933"/>
    <n v="2021"/>
    <x v="2"/>
  </r>
  <r>
    <x v="1934"/>
    <x v="1405"/>
    <x v="1"/>
    <x v="4"/>
    <s v="Textbook"/>
    <x v="1934"/>
    <n v="8"/>
    <n v="833.65"/>
    <n v="7.0000000000000007E-2"/>
    <d v="2021-03-22T00:00:00"/>
    <x v="0"/>
    <x v="2"/>
    <n v="6202.3559999999998"/>
    <n v="649.02"/>
    <n v="0.104640881626272"/>
    <s v="Medium"/>
    <s v="Normal"/>
    <s v="Product_1934"/>
    <n v="2021"/>
    <x v="2"/>
  </r>
  <r>
    <x v="1935"/>
    <x v="1406"/>
    <x v="0"/>
    <x v="3"/>
    <s v="Table"/>
    <x v="1935"/>
    <n v="9"/>
    <n v="1498.06"/>
    <n v="0.06"/>
    <d v="2021-03-22T00:00:00"/>
    <x v="0"/>
    <x v="0"/>
    <n v="12673.587599999901"/>
    <n v="2857.17"/>
    <n v="0.225442873018846"/>
    <s v="High"/>
    <s v="Normal"/>
    <s v="Product_1935"/>
    <n v="2021"/>
    <x v="2"/>
  </r>
  <r>
    <x v="1936"/>
    <x v="147"/>
    <x v="2"/>
    <x v="1"/>
    <s v="Football"/>
    <x v="1936"/>
    <n v="8"/>
    <n v="1703.48"/>
    <n v="0.13"/>
    <d v="2021-03-22T00:00:00"/>
    <x v="0"/>
    <x v="1"/>
    <n v="11856.220799999999"/>
    <n v="2434.4499999999998"/>
    <n v="0.20533102757330601"/>
    <s v="High"/>
    <s v="Normal"/>
    <s v="Product_1936"/>
    <n v="2021"/>
    <x v="2"/>
  </r>
  <r>
    <x v="1937"/>
    <x v="247"/>
    <x v="3"/>
    <x v="0"/>
    <s v="Cricket"/>
    <x v="1937"/>
    <n v="5"/>
    <n v="947.2"/>
    <n v="0.1"/>
    <d v="2021-03-22T00:00:00"/>
    <x v="1"/>
    <x v="0"/>
    <n v="4262.3999999999996"/>
    <n v="927.42"/>
    <n v="0.21758164414414399"/>
    <s v="Medium"/>
    <s v="Normal"/>
    <s v="Product_1937"/>
    <n v="2021"/>
    <x v="2"/>
  </r>
  <r>
    <x v="1938"/>
    <x v="1407"/>
    <x v="0"/>
    <x v="3"/>
    <s v="Textbook"/>
    <x v="1938"/>
    <n v="5"/>
    <n v="1209.23"/>
    <n v="0.22"/>
    <d v="2021-03-22T00:00:00"/>
    <x v="2"/>
    <x v="1"/>
    <n v="4715.9970000000003"/>
    <n v="368.59"/>
    <n v="7.81573864444782E-2"/>
    <s v="Low"/>
    <s v="High"/>
    <s v="Product_1938"/>
    <n v="2021"/>
    <x v="2"/>
  </r>
  <r>
    <x v="1939"/>
    <x v="1408"/>
    <x v="3"/>
    <x v="0"/>
    <s v="Novel"/>
    <x v="1939"/>
    <n v="6"/>
    <n v="1697.54"/>
    <n v="0.21"/>
    <d v="2021-03-22T00:00:00"/>
    <x v="0"/>
    <x v="4"/>
    <n v="8046.3396000000002"/>
    <n v="908.94"/>
    <n v="0.112963166506171"/>
    <s v="Medium"/>
    <s v="High"/>
    <s v="Product_1939"/>
    <n v="2021"/>
    <x v="2"/>
  </r>
  <r>
    <x v="1940"/>
    <x v="1409"/>
    <x v="3"/>
    <x v="3"/>
    <s v="Textbook"/>
    <x v="1940"/>
    <n v="1"/>
    <n v="1636.42"/>
    <n v="0.1"/>
    <d v="2021-03-22T00:00:00"/>
    <x v="0"/>
    <x v="4"/>
    <n v="1472.778"/>
    <n v="198.79"/>
    <n v="0.134976215016791"/>
    <s v="Low"/>
    <s v="Normal"/>
    <s v="Product_1940"/>
    <n v="2021"/>
    <x v="2"/>
  </r>
  <r>
    <x v="1941"/>
    <x v="1117"/>
    <x v="4"/>
    <x v="2"/>
    <s v="Chair"/>
    <x v="1941"/>
    <n v="8"/>
    <n v="1332.56"/>
    <n v="0.13"/>
    <d v="2021-03-22T00:00:00"/>
    <x v="1"/>
    <x v="3"/>
    <n v="9274.6175999999996"/>
    <n v="2018.81"/>
    <n v="0.21767042988381499"/>
    <s v="High"/>
    <s v="Normal"/>
    <s v="Product_1941"/>
    <n v="2021"/>
    <x v="2"/>
  </r>
  <r>
    <x v="1942"/>
    <x v="164"/>
    <x v="1"/>
    <x v="4"/>
    <s v="Snacks"/>
    <x v="1942"/>
    <n v="2"/>
    <n v="1639.3"/>
    <n v="0.06"/>
    <d v="2021-03-22T00:00:00"/>
    <x v="1"/>
    <x v="0"/>
    <n v="3081.88399999999"/>
    <n v="704.45"/>
    <n v="0.22857771415147399"/>
    <s v="Medium"/>
    <s v="Normal"/>
    <s v="Product_1942"/>
    <n v="2021"/>
    <x v="2"/>
  </r>
  <r>
    <x v="1943"/>
    <x v="1410"/>
    <x v="0"/>
    <x v="5"/>
    <s v="Football"/>
    <x v="1943"/>
    <n v="6"/>
    <n v="1173.03"/>
    <n v="0.2"/>
    <d v="2021-03-22T00:00:00"/>
    <x v="0"/>
    <x v="0"/>
    <n v="5630.5439999999999"/>
    <n v="602.35"/>
    <n v="0.106979005936194"/>
    <s v="Medium"/>
    <s v="Normal"/>
    <s v="Product_1943"/>
    <n v="2021"/>
    <x v="2"/>
  </r>
  <r>
    <x v="1944"/>
    <x v="1411"/>
    <x v="3"/>
    <x v="4"/>
    <s v="Mobile"/>
    <x v="1944"/>
    <n v="9"/>
    <n v="59.06"/>
    <n v="0.12"/>
    <d v="2021-03-23T00:00:00"/>
    <x v="1"/>
    <x v="4"/>
    <n v="467.75519999999898"/>
    <n v="87.6"/>
    <n v="0.18727744769058699"/>
    <s v="Low"/>
    <s v="Normal"/>
    <s v="Product_1944"/>
    <n v="2021"/>
    <x v="2"/>
  </r>
  <r>
    <x v="1945"/>
    <x v="1412"/>
    <x v="4"/>
    <x v="1"/>
    <s v="Football"/>
    <x v="1945"/>
    <n v="3"/>
    <n v="130.47"/>
    <n v="0.04"/>
    <d v="2021-03-23T00:00:00"/>
    <x v="1"/>
    <x v="4"/>
    <n v="375.75359999999898"/>
    <n v="24.64"/>
    <n v="6.5574887373002003E-2"/>
    <s v="Low"/>
    <s v="Normal"/>
    <s v="Product_1945"/>
    <n v="2021"/>
    <x v="2"/>
  </r>
  <r>
    <x v="1946"/>
    <x v="1264"/>
    <x v="2"/>
    <x v="5"/>
    <s v="Novel"/>
    <x v="1946"/>
    <n v="2"/>
    <n v="1960.63"/>
    <n v="0.04"/>
    <d v="2021-03-23T00:00:00"/>
    <x v="1"/>
    <x v="4"/>
    <n v="3764.4096"/>
    <n v="496.58"/>
    <n v="0.13191444416675599"/>
    <s v="Low"/>
    <s v="Normal"/>
    <s v="Product_1946"/>
    <n v="2021"/>
    <x v="2"/>
  </r>
  <r>
    <x v="1947"/>
    <x v="1413"/>
    <x v="0"/>
    <x v="0"/>
    <s v="Rice"/>
    <x v="1947"/>
    <n v="5"/>
    <n v="332.73"/>
    <n v="0.1"/>
    <d v="2021-03-23T00:00:00"/>
    <x v="1"/>
    <x v="3"/>
    <n v="1497.2850000000001"/>
    <n v="220.6"/>
    <n v="0.147333340012089"/>
    <s v="Low"/>
    <s v="Normal"/>
    <s v="Product_1947"/>
    <n v="2021"/>
    <x v="2"/>
  </r>
  <r>
    <x v="1948"/>
    <x v="1224"/>
    <x v="3"/>
    <x v="2"/>
    <s v="Shirt"/>
    <x v="1948"/>
    <n v="9"/>
    <n v="838.81"/>
    <n v="0.22"/>
    <d v="2021-03-23T00:00:00"/>
    <x v="2"/>
    <x v="3"/>
    <n v="5888.4461999999903"/>
    <n v="1196.0999999999999"/>
    <n v="0.20312659050871601"/>
    <s v="High"/>
    <s v="High"/>
    <s v="Product_1948"/>
    <n v="2021"/>
    <x v="2"/>
  </r>
  <r>
    <x v="1949"/>
    <x v="1414"/>
    <x v="1"/>
    <x v="2"/>
    <s v="Cricket"/>
    <x v="1949"/>
    <n v="6"/>
    <n v="1870.93"/>
    <n v="0.01"/>
    <d v="2021-03-23T00:00:00"/>
    <x v="1"/>
    <x v="2"/>
    <n v="11113.324199999999"/>
    <n v="2538.2199999999998"/>
    <n v="0.228394308878346"/>
    <s v="High"/>
    <s v="Normal"/>
    <s v="Product_1949"/>
    <n v="2021"/>
    <x v="2"/>
  </r>
  <r>
    <x v="1950"/>
    <x v="557"/>
    <x v="4"/>
    <x v="0"/>
    <s v="Chair"/>
    <x v="1950"/>
    <n v="8"/>
    <n v="430.33"/>
    <n v="0.08"/>
    <d v="2021-03-23T00:00:00"/>
    <x v="1"/>
    <x v="0"/>
    <n v="3167.2287999999999"/>
    <n v="372.01"/>
    <n v="0.117455991812148"/>
    <s v="Low"/>
    <s v="Normal"/>
    <s v="Product_1950"/>
    <n v="2021"/>
    <x v="2"/>
  </r>
  <r>
    <x v="1951"/>
    <x v="1415"/>
    <x v="3"/>
    <x v="1"/>
    <s v="Table"/>
    <x v="1951"/>
    <n v="8"/>
    <n v="1695.39"/>
    <n v="0.05"/>
    <d v="2021-03-23T00:00:00"/>
    <x v="2"/>
    <x v="3"/>
    <n v="12884.964"/>
    <n v="2004.23"/>
    <n v="0.15554797048715099"/>
    <s v="High"/>
    <s v="Normal"/>
    <s v="Product_1951"/>
    <n v="2021"/>
    <x v="2"/>
  </r>
  <r>
    <x v="1952"/>
    <x v="1416"/>
    <x v="1"/>
    <x v="0"/>
    <s v="Snacks"/>
    <x v="1952"/>
    <n v="7"/>
    <n v="1645.62"/>
    <n v="0.28999999999999998"/>
    <d v="2021-03-23T00:00:00"/>
    <x v="1"/>
    <x v="1"/>
    <n v="8178.7313999999997"/>
    <n v="1468"/>
    <n v="0.179489938989805"/>
    <s v="High"/>
    <s v="High"/>
    <s v="Product_1952"/>
    <n v="2021"/>
    <x v="2"/>
  </r>
  <r>
    <x v="1953"/>
    <x v="1417"/>
    <x v="3"/>
    <x v="3"/>
    <s v="Snacks"/>
    <x v="1953"/>
    <n v="5"/>
    <n v="1973.34"/>
    <n v="0.21"/>
    <d v="2021-03-23T00:00:00"/>
    <x v="1"/>
    <x v="0"/>
    <n v="7794.6929999999902"/>
    <n v="902.14"/>
    <n v="0.115737720523438"/>
    <s v="Medium"/>
    <s v="High"/>
    <s v="Product_1953"/>
    <n v="2021"/>
    <x v="2"/>
  </r>
  <r>
    <x v="1954"/>
    <x v="1333"/>
    <x v="0"/>
    <x v="1"/>
    <s v="Textbook"/>
    <x v="1954"/>
    <n v="2"/>
    <n v="599.28"/>
    <n v="7.0000000000000007E-2"/>
    <d v="2021-03-23T00:00:00"/>
    <x v="0"/>
    <x v="2"/>
    <n v="1114.6607999999901"/>
    <n v="275.44"/>
    <n v="0.247106563718759"/>
    <s v="Low"/>
    <s v="Normal"/>
    <s v="Product_1954"/>
    <n v="2021"/>
    <x v="2"/>
  </r>
  <r>
    <x v="1955"/>
    <x v="182"/>
    <x v="0"/>
    <x v="5"/>
    <s v="Textbook"/>
    <x v="1955"/>
    <n v="5"/>
    <n v="664.88"/>
    <n v="0.06"/>
    <d v="2021-03-23T00:00:00"/>
    <x v="0"/>
    <x v="4"/>
    <n v="3124.9359999999901"/>
    <n v="703.59"/>
    <n v="0.22515341114186099"/>
    <s v="Medium"/>
    <s v="Normal"/>
    <s v="Product_1955"/>
    <n v="2021"/>
    <x v="2"/>
  </r>
  <r>
    <x v="1956"/>
    <x v="1418"/>
    <x v="0"/>
    <x v="0"/>
    <s v="Shirt"/>
    <x v="1956"/>
    <n v="7"/>
    <n v="1810.61"/>
    <n v="0.26"/>
    <d v="2021-03-23T00:00:00"/>
    <x v="0"/>
    <x v="2"/>
    <n v="9378.9597999999896"/>
    <n v="1024.94"/>
    <n v="0.1092807754651"/>
    <s v="High"/>
    <s v="High"/>
    <s v="Product_1956"/>
    <n v="2021"/>
    <x v="2"/>
  </r>
  <r>
    <x v="1957"/>
    <x v="1279"/>
    <x v="4"/>
    <x v="1"/>
    <s v="Laptop"/>
    <x v="1957"/>
    <n v="7"/>
    <n v="506.45"/>
    <n v="0.06"/>
    <d v="2021-03-23T00:00:00"/>
    <x v="2"/>
    <x v="0"/>
    <n v="3332.4409999999998"/>
    <n v="505.16"/>
    <n v="0.15158858026293601"/>
    <s v="Medium"/>
    <s v="Normal"/>
    <s v="Product_1957"/>
    <n v="2021"/>
    <x v="2"/>
  </r>
  <r>
    <x v="1958"/>
    <x v="1419"/>
    <x v="0"/>
    <x v="5"/>
    <s v="Laptop"/>
    <x v="1958"/>
    <n v="2"/>
    <n v="1118.4100000000001"/>
    <n v="0.3"/>
    <d v="2021-03-23T00:00:00"/>
    <x v="1"/>
    <x v="4"/>
    <n v="1565.7739999999999"/>
    <n v="150.58000000000001"/>
    <n v="9.6169689878616002E-2"/>
    <s v="Low"/>
    <s v="High"/>
    <s v="Product_1958"/>
    <n v="2021"/>
    <x v="2"/>
  </r>
  <r>
    <x v="1959"/>
    <x v="1420"/>
    <x v="1"/>
    <x v="0"/>
    <s v="Table"/>
    <x v="1959"/>
    <n v="7"/>
    <n v="1429.32"/>
    <n v="0.08"/>
    <d v="2021-03-23T00:00:00"/>
    <x v="2"/>
    <x v="2"/>
    <n v="9204.8207999999995"/>
    <n v="1407.42"/>
    <n v="0.15290031501754001"/>
    <s v="High"/>
    <s v="Normal"/>
    <s v="Product_1959"/>
    <n v="2021"/>
    <x v="2"/>
  </r>
  <r>
    <x v="1960"/>
    <x v="458"/>
    <x v="3"/>
    <x v="2"/>
    <s v="Football"/>
    <x v="1960"/>
    <n v="6"/>
    <n v="580.16999999999996"/>
    <n v="0.03"/>
    <d v="2021-03-23T00:00:00"/>
    <x v="2"/>
    <x v="2"/>
    <n v="3376.5893999999898"/>
    <n v="630.29999999999995"/>
    <n v="0.18666764753807599"/>
    <s v="Medium"/>
    <s v="Normal"/>
    <s v="Product_1960"/>
    <n v="2021"/>
    <x v="2"/>
  </r>
  <r>
    <x v="1961"/>
    <x v="1421"/>
    <x v="2"/>
    <x v="0"/>
    <s v="Textbook"/>
    <x v="1961"/>
    <n v="7"/>
    <n v="1879.91"/>
    <n v="0.21"/>
    <d v="2021-03-23T00:00:00"/>
    <x v="1"/>
    <x v="0"/>
    <n v="10395.9023"/>
    <n v="697.61"/>
    <n v="6.71043243644181E-2"/>
    <s v="Medium"/>
    <s v="High"/>
    <s v="Product_1961"/>
    <n v="2021"/>
    <x v="2"/>
  </r>
  <r>
    <x v="1962"/>
    <x v="1422"/>
    <x v="1"/>
    <x v="4"/>
    <s v="Rice"/>
    <x v="1962"/>
    <n v="8"/>
    <n v="1348.11"/>
    <n v="0.18"/>
    <d v="2021-03-23T00:00:00"/>
    <x v="1"/>
    <x v="3"/>
    <n v="8843.6016"/>
    <n v="1981.17"/>
    <n v="0.224022981767971"/>
    <s v="High"/>
    <s v="Normal"/>
    <s v="Product_1962"/>
    <n v="2021"/>
    <x v="2"/>
  </r>
  <r>
    <x v="1963"/>
    <x v="1423"/>
    <x v="1"/>
    <x v="0"/>
    <s v="Snacks"/>
    <x v="1963"/>
    <n v="4"/>
    <n v="141.91999999999999"/>
    <n v="0.3"/>
    <d v="2021-03-23T00:00:00"/>
    <x v="0"/>
    <x v="1"/>
    <n v="397.37599999999901"/>
    <n v="67.06"/>
    <n v="0.16875704622322499"/>
    <s v="Low"/>
    <s v="High"/>
    <s v="Product_1963"/>
    <n v="2021"/>
    <x v="2"/>
  </r>
  <r>
    <x v="1964"/>
    <x v="1424"/>
    <x v="0"/>
    <x v="4"/>
    <s v="Football"/>
    <x v="1964"/>
    <n v="1"/>
    <n v="314.69"/>
    <n v="0.24"/>
    <d v="2021-03-23T00:00:00"/>
    <x v="1"/>
    <x v="2"/>
    <n v="239.1644"/>
    <n v="59.29"/>
    <n v="0.247904788505313"/>
    <s v="Low"/>
    <s v="High"/>
    <s v="Product_1964"/>
    <n v="2021"/>
    <x v="2"/>
  </r>
  <r>
    <x v="1965"/>
    <x v="363"/>
    <x v="4"/>
    <x v="5"/>
    <s v="Snacks"/>
    <x v="1965"/>
    <n v="8"/>
    <n v="422.02"/>
    <n v="0.13"/>
    <d v="2021-03-23T00:00:00"/>
    <x v="2"/>
    <x v="1"/>
    <n v="2937.2592"/>
    <n v="161.9"/>
    <n v="5.5119412001501299E-2"/>
    <s v="Low"/>
    <s v="Normal"/>
    <s v="Product_1965"/>
    <n v="2021"/>
    <x v="2"/>
  </r>
  <r>
    <x v="1966"/>
    <x v="1416"/>
    <x v="3"/>
    <x v="0"/>
    <s v="Textbook"/>
    <x v="1966"/>
    <n v="8"/>
    <n v="527.66999999999996"/>
    <n v="0.2"/>
    <d v="2021-03-23T00:00:00"/>
    <x v="0"/>
    <x v="0"/>
    <n v="3377.0879999999902"/>
    <n v="730.46"/>
    <n v="0.21629877574999601"/>
    <s v="Medium"/>
    <s v="Normal"/>
    <s v="Product_1966"/>
    <n v="2021"/>
    <x v="2"/>
  </r>
  <r>
    <x v="1967"/>
    <x v="416"/>
    <x v="4"/>
    <x v="5"/>
    <s v="Snacks"/>
    <x v="1967"/>
    <n v="3"/>
    <n v="1474.82"/>
    <n v="0.25"/>
    <d v="2021-03-23T00:00:00"/>
    <x v="2"/>
    <x v="0"/>
    <n v="3318.3449999999998"/>
    <n v="691.52"/>
    <n v="0.208393039301218"/>
    <s v="Medium"/>
    <s v="High"/>
    <s v="Product_1967"/>
    <n v="2021"/>
    <x v="2"/>
  </r>
  <r>
    <x v="1968"/>
    <x v="1425"/>
    <x v="3"/>
    <x v="5"/>
    <s v="Football"/>
    <x v="1968"/>
    <n v="3"/>
    <n v="223.42"/>
    <n v="0.15"/>
    <d v="2021-03-24T00:00:00"/>
    <x v="1"/>
    <x v="3"/>
    <n v="569.721"/>
    <n v="43.62"/>
    <n v="7.6563791750698995E-2"/>
    <s v="Low"/>
    <s v="Normal"/>
    <s v="Product_1968"/>
    <n v="2021"/>
    <x v="2"/>
  </r>
  <r>
    <x v="1969"/>
    <x v="1426"/>
    <x v="3"/>
    <x v="1"/>
    <s v="Textbook"/>
    <x v="1969"/>
    <n v="5"/>
    <n v="733.66"/>
    <n v="0.08"/>
    <d v="2021-03-24T00:00:00"/>
    <x v="0"/>
    <x v="4"/>
    <n v="3374.8359999999998"/>
    <n v="395.06"/>
    <n v="0.11706050308815"/>
    <s v="Low"/>
    <s v="Normal"/>
    <s v="Product_1969"/>
    <n v="2021"/>
    <x v="2"/>
  </r>
  <r>
    <x v="1970"/>
    <x v="1427"/>
    <x v="4"/>
    <x v="5"/>
    <s v="Novel"/>
    <x v="1970"/>
    <n v="3"/>
    <n v="1827.2"/>
    <n v="0.06"/>
    <d v="2021-03-24T00:00:00"/>
    <x v="1"/>
    <x v="1"/>
    <n v="5152.7039999999997"/>
    <n v="1169.45"/>
    <n v="0.22695850567003301"/>
    <s v="High"/>
    <s v="Normal"/>
    <s v="Product_1970"/>
    <n v="2021"/>
    <x v="2"/>
  </r>
  <r>
    <x v="1971"/>
    <x v="258"/>
    <x v="1"/>
    <x v="5"/>
    <s v="Shirt"/>
    <x v="1971"/>
    <n v="5"/>
    <n v="1135.5"/>
    <n v="0.09"/>
    <d v="2021-03-24T00:00:00"/>
    <x v="0"/>
    <x v="2"/>
    <n v="5166.5249999999996"/>
    <n v="794.05"/>
    <n v="0.153691310890782"/>
    <s v="Medium"/>
    <s v="Normal"/>
    <s v="Product_1971"/>
    <n v="2021"/>
    <x v="2"/>
  </r>
  <r>
    <x v="1972"/>
    <x v="1428"/>
    <x v="3"/>
    <x v="0"/>
    <s v="Novel"/>
    <x v="1972"/>
    <n v="8"/>
    <n v="567.72"/>
    <n v="0.25"/>
    <d v="2021-03-24T00:00:00"/>
    <x v="0"/>
    <x v="4"/>
    <n v="3406.32"/>
    <n v="443.69"/>
    <n v="0.130254937880176"/>
    <s v="Low"/>
    <s v="High"/>
    <s v="Product_1972"/>
    <n v="2021"/>
    <x v="2"/>
  </r>
  <r>
    <x v="1973"/>
    <x v="1429"/>
    <x v="4"/>
    <x v="0"/>
    <s v="Laptop"/>
    <x v="1973"/>
    <n v="1"/>
    <n v="1916.26"/>
    <n v="0.11"/>
    <d v="2021-03-24T00:00:00"/>
    <x v="0"/>
    <x v="1"/>
    <n v="1705.4713999999999"/>
    <n v="394.13"/>
    <n v="0.23109739629758699"/>
    <s v="Low"/>
    <s v="Normal"/>
    <s v="Product_1973"/>
    <n v="2021"/>
    <x v="2"/>
  </r>
  <r>
    <x v="1974"/>
    <x v="1002"/>
    <x v="3"/>
    <x v="2"/>
    <s v="Shoes"/>
    <x v="1974"/>
    <n v="2"/>
    <n v="526.41999999999996"/>
    <n v="0.09"/>
    <d v="2021-03-24T00:00:00"/>
    <x v="1"/>
    <x v="1"/>
    <n v="958.08439999999996"/>
    <n v="65.790000000000006"/>
    <n v="6.8668271814048998E-2"/>
    <s v="Low"/>
    <s v="Normal"/>
    <s v="Product_1974"/>
    <n v="2021"/>
    <x v="2"/>
  </r>
  <r>
    <x v="1975"/>
    <x v="1430"/>
    <x v="2"/>
    <x v="1"/>
    <s v="Mobile"/>
    <x v="1975"/>
    <n v="2"/>
    <n v="1814.94"/>
    <n v="0.24"/>
    <d v="2021-03-24T00:00:00"/>
    <x v="0"/>
    <x v="4"/>
    <n v="2758.7087999999999"/>
    <n v="398.98"/>
    <n v="0.14462563065735701"/>
    <s v="Low"/>
    <s v="High"/>
    <s v="Product_1975"/>
    <n v="2021"/>
    <x v="2"/>
  </r>
  <r>
    <x v="1976"/>
    <x v="1203"/>
    <x v="1"/>
    <x v="5"/>
    <s v="Shirt"/>
    <x v="1976"/>
    <n v="4"/>
    <n v="1465.25"/>
    <n v="0.01"/>
    <d v="2021-03-24T00:00:00"/>
    <x v="0"/>
    <x v="4"/>
    <n v="5802.39"/>
    <n v="1047.19"/>
    <n v="0.180475631593188"/>
    <s v="High"/>
    <s v="Normal"/>
    <s v="Product_1976"/>
    <n v="2021"/>
    <x v="2"/>
  </r>
  <r>
    <x v="1977"/>
    <x v="492"/>
    <x v="0"/>
    <x v="1"/>
    <s v="Novel"/>
    <x v="1977"/>
    <n v="9"/>
    <n v="1494.02"/>
    <n v="0.18"/>
    <d v="2021-03-24T00:00:00"/>
    <x v="1"/>
    <x v="3"/>
    <n v="11025.8676"/>
    <n v="1893.23"/>
    <n v="0.17170802957945899"/>
    <s v="High"/>
    <s v="Normal"/>
    <s v="Product_1977"/>
    <n v="2021"/>
    <x v="2"/>
  </r>
  <r>
    <x v="1978"/>
    <x v="926"/>
    <x v="3"/>
    <x v="4"/>
    <s v="Cricket"/>
    <x v="1978"/>
    <n v="2"/>
    <n v="1541.63"/>
    <n v="0.26"/>
    <d v="2021-03-24T00:00:00"/>
    <x v="2"/>
    <x v="2"/>
    <n v="2281.6124"/>
    <n v="234.68"/>
    <n v="0.10285708475287"/>
    <s v="Low"/>
    <s v="High"/>
    <s v="Product_1978"/>
    <n v="2021"/>
    <x v="2"/>
  </r>
  <r>
    <x v="1979"/>
    <x v="1320"/>
    <x v="2"/>
    <x v="5"/>
    <s v="Rice"/>
    <x v="1979"/>
    <n v="9"/>
    <n v="1037.81"/>
    <n v="0.12"/>
    <d v="2021-03-24T00:00:00"/>
    <x v="1"/>
    <x v="2"/>
    <n v="8219.4551999999894"/>
    <n v="1337"/>
    <n v="0.16266284899271699"/>
    <s v="High"/>
    <s v="Normal"/>
    <s v="Product_1979"/>
    <n v="2021"/>
    <x v="2"/>
  </r>
  <r>
    <x v="1980"/>
    <x v="287"/>
    <x v="0"/>
    <x v="1"/>
    <s v="Rice"/>
    <x v="1980"/>
    <n v="7"/>
    <n v="1638.43"/>
    <n v="0.08"/>
    <d v="2021-03-24T00:00:00"/>
    <x v="1"/>
    <x v="2"/>
    <n v="10551.4892"/>
    <n v="2022.85"/>
    <n v="0.191712275078668"/>
    <s v="High"/>
    <s v="Normal"/>
    <s v="Product_1980"/>
    <n v="2021"/>
    <x v="2"/>
  </r>
  <r>
    <x v="1981"/>
    <x v="869"/>
    <x v="0"/>
    <x v="2"/>
    <s v="Mobile"/>
    <x v="1981"/>
    <n v="8"/>
    <n v="1680.58"/>
    <n v="0.15"/>
    <d v="2021-03-24T00:00:00"/>
    <x v="0"/>
    <x v="4"/>
    <n v="11427.944"/>
    <n v="1908.2"/>
    <n v="0.166976667019019"/>
    <s v="High"/>
    <s v="Normal"/>
    <s v="Product_1981"/>
    <n v="2021"/>
    <x v="2"/>
  </r>
  <r>
    <x v="1982"/>
    <x v="1431"/>
    <x v="3"/>
    <x v="2"/>
    <s v="Rice"/>
    <x v="1982"/>
    <n v="1"/>
    <n v="752.95"/>
    <n v="0.22"/>
    <d v="2021-03-24T00:00:00"/>
    <x v="1"/>
    <x v="3"/>
    <n v="587.30100000000004"/>
    <n v="109.76"/>
    <n v="0.186888835537484"/>
    <s v="Low"/>
    <s v="High"/>
    <s v="Product_1982"/>
    <n v="2021"/>
    <x v="2"/>
  </r>
  <r>
    <x v="1983"/>
    <x v="336"/>
    <x v="4"/>
    <x v="5"/>
    <s v="Football"/>
    <x v="1983"/>
    <n v="5"/>
    <n v="830.67"/>
    <n v="0.15"/>
    <d v="2021-03-24T00:00:00"/>
    <x v="1"/>
    <x v="0"/>
    <n v="3530.3474999999899"/>
    <n v="357.33"/>
    <n v="0.10121666493171"/>
    <s v="Low"/>
    <s v="Normal"/>
    <s v="Product_1983"/>
    <n v="2021"/>
    <x v="2"/>
  </r>
  <r>
    <x v="1984"/>
    <x v="1371"/>
    <x v="3"/>
    <x v="4"/>
    <s v="Rice"/>
    <x v="1984"/>
    <n v="9"/>
    <n v="1783.08"/>
    <n v="0"/>
    <d v="2021-03-24T00:00:00"/>
    <x v="1"/>
    <x v="3"/>
    <n v="16047.72"/>
    <n v="3475.45"/>
    <n v="0.21656970585229601"/>
    <s v="High"/>
    <s v="Normal"/>
    <s v="Product_1984"/>
    <n v="2021"/>
    <x v="2"/>
  </r>
  <r>
    <x v="1985"/>
    <x v="1432"/>
    <x v="2"/>
    <x v="2"/>
    <s v="Shoes"/>
    <x v="1985"/>
    <n v="4"/>
    <n v="1073.22"/>
    <n v="0.02"/>
    <d v="2021-03-24T00:00:00"/>
    <x v="0"/>
    <x v="4"/>
    <n v="4207.0223999999998"/>
    <n v="588.72"/>
    <n v="0.139937453149762"/>
    <s v="Medium"/>
    <s v="Normal"/>
    <s v="Product_1985"/>
    <n v="2021"/>
    <x v="2"/>
  </r>
  <r>
    <x v="1986"/>
    <x v="771"/>
    <x v="0"/>
    <x v="2"/>
    <s v="Rice"/>
    <x v="1986"/>
    <n v="2"/>
    <n v="1740.54"/>
    <n v="0.22"/>
    <d v="2021-03-24T00:00:00"/>
    <x v="1"/>
    <x v="3"/>
    <n v="2715.2424000000001"/>
    <n v="671.87"/>
    <n v="0.24744383779510801"/>
    <s v="Medium"/>
    <s v="High"/>
    <s v="Product_1986"/>
    <n v="2021"/>
    <x v="2"/>
  </r>
  <r>
    <x v="1987"/>
    <x v="822"/>
    <x v="3"/>
    <x v="4"/>
    <s v="Snacks"/>
    <x v="1987"/>
    <n v="6"/>
    <n v="1272.2"/>
    <n v="0.12"/>
    <d v="2021-03-24T00:00:00"/>
    <x v="0"/>
    <x v="4"/>
    <n v="6717.2160000000003"/>
    <n v="367.14"/>
    <n v="5.4656572008403501E-2"/>
    <s v="Low"/>
    <s v="Normal"/>
    <s v="Product_1987"/>
    <n v="2021"/>
    <x v="2"/>
  </r>
  <r>
    <x v="1988"/>
    <x v="1433"/>
    <x v="4"/>
    <x v="1"/>
    <s v="Shirt"/>
    <x v="1988"/>
    <n v="2"/>
    <n v="1207.46"/>
    <n v="0.24"/>
    <d v="2021-03-24T00:00:00"/>
    <x v="1"/>
    <x v="1"/>
    <n v="1835.3391999999999"/>
    <n v="231.37"/>
    <n v="0.12606389053315001"/>
    <s v="Low"/>
    <s v="High"/>
    <s v="Product_1988"/>
    <n v="2021"/>
    <x v="2"/>
  </r>
  <r>
    <x v="1989"/>
    <x v="1434"/>
    <x v="3"/>
    <x v="2"/>
    <s v="Football"/>
    <x v="1989"/>
    <n v="3"/>
    <n v="110.41"/>
    <n v="0.19"/>
    <d v="2021-03-24T00:00:00"/>
    <x v="0"/>
    <x v="1"/>
    <n v="268.29629999999997"/>
    <n v="23.1"/>
    <n v="8.6098839231103799E-2"/>
    <s v="Low"/>
    <s v="Normal"/>
    <s v="Product_1989"/>
    <n v="2021"/>
    <x v="2"/>
  </r>
  <r>
    <x v="1990"/>
    <x v="148"/>
    <x v="1"/>
    <x v="0"/>
    <s v="Laptop"/>
    <x v="1990"/>
    <n v="8"/>
    <n v="591.89"/>
    <n v="0.17"/>
    <d v="2021-03-24T00:00:00"/>
    <x v="0"/>
    <x v="0"/>
    <n v="3930.1495999999902"/>
    <n v="633.23"/>
    <n v="0.16112109320215201"/>
    <s v="Medium"/>
    <s v="Normal"/>
    <s v="Product_1990"/>
    <n v="2021"/>
    <x v="2"/>
  </r>
  <r>
    <x v="1991"/>
    <x v="153"/>
    <x v="4"/>
    <x v="3"/>
    <s v="Rice"/>
    <x v="1991"/>
    <n v="3"/>
    <n v="1029.01"/>
    <n v="0.27"/>
    <d v="2021-03-24T00:00:00"/>
    <x v="1"/>
    <x v="1"/>
    <n v="2253.5319"/>
    <n v="222.29"/>
    <n v="9.8640715935727402E-2"/>
    <s v="Low"/>
    <s v="High"/>
    <s v="Product_1991"/>
    <n v="2021"/>
    <x v="2"/>
  </r>
  <r>
    <x v="1992"/>
    <x v="1435"/>
    <x v="2"/>
    <x v="3"/>
    <s v="Table"/>
    <x v="1992"/>
    <n v="2"/>
    <n v="1195.27"/>
    <n v="0.01"/>
    <d v="2021-03-25T00:00:00"/>
    <x v="2"/>
    <x v="0"/>
    <n v="2366.6345999999999"/>
    <n v="467.4"/>
    <n v="0.197495633673234"/>
    <s v="Low"/>
    <s v="Normal"/>
    <s v="Product_1992"/>
    <n v="2021"/>
    <x v="2"/>
  </r>
  <r>
    <x v="1993"/>
    <x v="449"/>
    <x v="0"/>
    <x v="2"/>
    <s v="Table"/>
    <x v="1993"/>
    <n v="6"/>
    <n v="1279.3499999999999"/>
    <n v="0.05"/>
    <d v="2021-03-25T00:00:00"/>
    <x v="1"/>
    <x v="2"/>
    <n v="7292.2949999999901"/>
    <n v="1650.78"/>
    <n v="0.22637317881407701"/>
    <s v="High"/>
    <s v="Normal"/>
    <s v="Product_1993"/>
    <n v="2021"/>
    <x v="2"/>
  </r>
  <r>
    <x v="1994"/>
    <x v="1436"/>
    <x v="3"/>
    <x v="1"/>
    <s v="Table"/>
    <x v="1994"/>
    <n v="3"/>
    <n v="1446.63"/>
    <n v="0.19"/>
    <d v="2021-03-25T00:00:00"/>
    <x v="2"/>
    <x v="4"/>
    <n v="3515.3108999999999"/>
    <n v="324.02999999999997"/>
    <n v="9.2176768774562698E-2"/>
    <s v="Low"/>
    <s v="Normal"/>
    <s v="Product_1994"/>
    <n v="2021"/>
    <x v="2"/>
  </r>
  <r>
    <x v="1995"/>
    <x v="808"/>
    <x v="4"/>
    <x v="1"/>
    <s v="Rice"/>
    <x v="1995"/>
    <n v="1"/>
    <n v="1329.66"/>
    <n v="0.02"/>
    <d v="2021-03-25T00:00:00"/>
    <x v="0"/>
    <x v="2"/>
    <n v="1303.0668000000001"/>
    <n v="107.03"/>
    <n v="8.2137001725468006E-2"/>
    <s v="Low"/>
    <s v="Normal"/>
    <s v="Product_1995"/>
    <n v="2021"/>
    <x v="2"/>
  </r>
  <r>
    <x v="1996"/>
    <x v="501"/>
    <x v="1"/>
    <x v="5"/>
    <s v="Cricket"/>
    <x v="1996"/>
    <n v="3"/>
    <n v="1704.72"/>
    <n v="0.19"/>
    <d v="2021-03-25T00:00:00"/>
    <x v="2"/>
    <x v="2"/>
    <n v="4142.4696000000004"/>
    <n v="932.35"/>
    <n v="0.225071054232963"/>
    <s v="Medium"/>
    <s v="Normal"/>
    <s v="Product_1996"/>
    <n v="2021"/>
    <x v="2"/>
  </r>
  <r>
    <x v="1997"/>
    <x v="274"/>
    <x v="4"/>
    <x v="0"/>
    <s v="Novel"/>
    <x v="1997"/>
    <n v="6"/>
    <n v="626.16999999999996"/>
    <n v="0.3"/>
    <d v="2021-03-25T00:00:00"/>
    <x v="2"/>
    <x v="0"/>
    <n v="2629.9139999999902"/>
    <n v="321.52"/>
    <n v="0.122254948260666"/>
    <s v="Low"/>
    <s v="High"/>
    <s v="Product_1997"/>
    <n v="2021"/>
    <x v="2"/>
  </r>
  <r>
    <x v="1998"/>
    <x v="1437"/>
    <x v="1"/>
    <x v="1"/>
    <s v="Snacks"/>
    <x v="1998"/>
    <n v="3"/>
    <n v="1301.06"/>
    <n v="0.26"/>
    <d v="2021-03-25T00:00:00"/>
    <x v="0"/>
    <x v="4"/>
    <n v="2888.3532"/>
    <n v="395.46"/>
    <n v="0.13691538832577699"/>
    <s v="Low"/>
    <s v="High"/>
    <s v="Product_1998"/>
    <n v="2021"/>
    <x v="2"/>
  </r>
  <r>
    <x v="1999"/>
    <x v="897"/>
    <x v="2"/>
    <x v="4"/>
    <s v="Chair"/>
    <x v="1999"/>
    <n v="9"/>
    <n v="149.76"/>
    <n v="0.18"/>
    <d v="2021-03-25T00:00:00"/>
    <x v="2"/>
    <x v="0"/>
    <n v="1105.2288000000001"/>
    <n v="104.11"/>
    <n v="9.4197690107243007E-2"/>
    <s v="Low"/>
    <s v="Normal"/>
    <s v="Product_1999"/>
    <n v="2021"/>
    <x v="2"/>
  </r>
  <r>
    <x v="2000"/>
    <x v="599"/>
    <x v="0"/>
    <x v="0"/>
    <s v="Rice"/>
    <x v="2000"/>
    <n v="7"/>
    <n v="986.37"/>
    <n v="0.27"/>
    <d v="2021-03-25T00:00:00"/>
    <x v="1"/>
    <x v="3"/>
    <n v="5040.3507"/>
    <n v="680.76"/>
    <n v="0.13506203050513901"/>
    <s v="Medium"/>
    <s v="High"/>
    <s v="Product_2000"/>
    <n v="2021"/>
    <x v="2"/>
  </r>
  <r>
    <x v="2001"/>
    <x v="1438"/>
    <x v="2"/>
    <x v="3"/>
    <s v="Cricket"/>
    <x v="2001"/>
    <n v="5"/>
    <n v="572.66"/>
    <n v="0.03"/>
    <d v="2021-03-25T00:00:00"/>
    <x v="2"/>
    <x v="2"/>
    <n v="2777.4009999999998"/>
    <n v="267.35000000000002"/>
    <n v="9.6259056578434296E-2"/>
    <s v="Low"/>
    <s v="Normal"/>
    <s v="Product_2001"/>
    <n v="2021"/>
    <x v="2"/>
  </r>
  <r>
    <x v="2002"/>
    <x v="1439"/>
    <x v="3"/>
    <x v="0"/>
    <s v="Novel"/>
    <x v="2002"/>
    <n v="2"/>
    <n v="792.73"/>
    <n v="0.14000000000000001"/>
    <d v="2021-03-25T00:00:00"/>
    <x v="0"/>
    <x v="4"/>
    <n v="1363.4956"/>
    <n v="249.77"/>
    <n v="0.18318357609661501"/>
    <s v="Low"/>
    <s v="Normal"/>
    <s v="Product_2002"/>
    <n v="2021"/>
    <x v="2"/>
  </r>
  <r>
    <x v="2003"/>
    <x v="1440"/>
    <x v="4"/>
    <x v="4"/>
    <s v="Chair"/>
    <x v="2003"/>
    <n v="9"/>
    <n v="741.59"/>
    <n v="0.13"/>
    <d v="2021-03-25T00:00:00"/>
    <x v="2"/>
    <x v="2"/>
    <n v="5806.6496999999999"/>
    <n v="869.69"/>
    <n v="0.149774834875953"/>
    <s v="Medium"/>
    <s v="Normal"/>
    <s v="Product_2003"/>
    <n v="2021"/>
    <x v="2"/>
  </r>
  <r>
    <x v="2004"/>
    <x v="1441"/>
    <x v="1"/>
    <x v="2"/>
    <s v="Mobile"/>
    <x v="2004"/>
    <n v="5"/>
    <n v="167.84"/>
    <n v="0.1"/>
    <d v="2021-03-25T00:00:00"/>
    <x v="0"/>
    <x v="3"/>
    <n v="755.28"/>
    <n v="156.81"/>
    <n v="0.207618366698443"/>
    <s v="Low"/>
    <s v="Normal"/>
    <s v="Product_2004"/>
    <n v="2021"/>
    <x v="2"/>
  </r>
  <r>
    <x v="2005"/>
    <x v="1354"/>
    <x v="1"/>
    <x v="4"/>
    <s v="Shoes"/>
    <x v="2005"/>
    <n v="7"/>
    <n v="959.96"/>
    <n v="0"/>
    <d v="2021-03-25T00:00:00"/>
    <x v="0"/>
    <x v="3"/>
    <n v="6719.72"/>
    <n v="756.28"/>
    <n v="0.112546356098171"/>
    <s v="Medium"/>
    <s v="Normal"/>
    <s v="Product_2005"/>
    <n v="2021"/>
    <x v="2"/>
  </r>
  <r>
    <x v="2006"/>
    <x v="1442"/>
    <x v="4"/>
    <x v="4"/>
    <s v="Snacks"/>
    <x v="2006"/>
    <n v="9"/>
    <n v="1989.53"/>
    <n v="0.27"/>
    <d v="2021-03-25T00:00:00"/>
    <x v="1"/>
    <x v="4"/>
    <n v="13071.212100000001"/>
    <n v="1975.31"/>
    <n v="0.15111911465349101"/>
    <s v="High"/>
    <s v="High"/>
    <s v="Product_2006"/>
    <n v="2021"/>
    <x v="2"/>
  </r>
  <r>
    <x v="2007"/>
    <x v="388"/>
    <x v="4"/>
    <x v="2"/>
    <s v="Rice"/>
    <x v="2007"/>
    <n v="4"/>
    <n v="632.92999999999995"/>
    <n v="0.23"/>
    <d v="2021-03-25T00:00:00"/>
    <x v="0"/>
    <x v="4"/>
    <n v="1949.4243999999901"/>
    <n v="198.66"/>
    <n v="0.101907003934085"/>
    <s v="Low"/>
    <s v="High"/>
    <s v="Product_2007"/>
    <n v="2021"/>
    <x v="2"/>
  </r>
  <r>
    <x v="2008"/>
    <x v="1443"/>
    <x v="3"/>
    <x v="2"/>
    <s v="Shirt"/>
    <x v="2008"/>
    <n v="9"/>
    <n v="1485.48"/>
    <n v="0.2"/>
    <d v="2021-03-25T00:00:00"/>
    <x v="2"/>
    <x v="3"/>
    <n v="10695.456"/>
    <n v="2533.6999999999998"/>
    <n v="0.236894995407395"/>
    <s v="High"/>
    <s v="Normal"/>
    <s v="Product_2008"/>
    <n v="2021"/>
    <x v="2"/>
  </r>
  <r>
    <x v="2009"/>
    <x v="1444"/>
    <x v="2"/>
    <x v="2"/>
    <s v="Football"/>
    <x v="2009"/>
    <n v="1"/>
    <n v="1118.19"/>
    <n v="0.04"/>
    <d v="2021-03-25T00:00:00"/>
    <x v="1"/>
    <x v="2"/>
    <n v="1073.4623999999999"/>
    <n v="165.73"/>
    <n v="0.15438826734872099"/>
    <s v="Low"/>
    <s v="Normal"/>
    <s v="Product_2009"/>
    <n v="2021"/>
    <x v="2"/>
  </r>
  <r>
    <x v="2010"/>
    <x v="1445"/>
    <x v="1"/>
    <x v="2"/>
    <s v="Shirt"/>
    <x v="2010"/>
    <n v="6"/>
    <n v="684.19"/>
    <n v="0.11"/>
    <d v="2021-03-25T00:00:00"/>
    <x v="1"/>
    <x v="1"/>
    <n v="3653.5745999999999"/>
    <n v="309.43"/>
    <n v="8.4692399602296395E-2"/>
    <s v="Low"/>
    <s v="Normal"/>
    <s v="Product_2010"/>
    <n v="2021"/>
    <x v="2"/>
  </r>
  <r>
    <x v="2011"/>
    <x v="1446"/>
    <x v="3"/>
    <x v="2"/>
    <s v="Novel"/>
    <x v="2011"/>
    <n v="2"/>
    <n v="224.73"/>
    <n v="0.28000000000000003"/>
    <d v="2021-03-25T00:00:00"/>
    <x v="2"/>
    <x v="2"/>
    <n v="323.6112"/>
    <n v="33.83"/>
    <n v="0.104539027079409"/>
    <s v="Low"/>
    <s v="High"/>
    <s v="Product_2011"/>
    <n v="2021"/>
    <x v="2"/>
  </r>
  <r>
    <x v="2012"/>
    <x v="1447"/>
    <x v="2"/>
    <x v="4"/>
    <s v="Shirt"/>
    <x v="2012"/>
    <n v="8"/>
    <n v="470.92"/>
    <n v="0.19"/>
    <d v="2021-03-25T00:00:00"/>
    <x v="2"/>
    <x v="1"/>
    <n v="3051.5616"/>
    <n v="203.17"/>
    <n v="6.6579026292636498E-2"/>
    <s v="Low"/>
    <s v="Normal"/>
    <s v="Product_2012"/>
    <n v="2021"/>
    <x v="2"/>
  </r>
  <r>
    <x v="2013"/>
    <x v="1448"/>
    <x v="3"/>
    <x v="5"/>
    <s v="Textbook"/>
    <x v="2013"/>
    <n v="5"/>
    <n v="1574.61"/>
    <n v="0.18"/>
    <d v="2021-03-25T00:00:00"/>
    <x v="1"/>
    <x v="0"/>
    <n v="6455.9009999999998"/>
    <n v="358.71"/>
    <n v="5.5563119694679301E-2"/>
    <s v="Low"/>
    <s v="Normal"/>
    <s v="Product_2013"/>
    <n v="2021"/>
    <x v="2"/>
  </r>
  <r>
    <x v="2014"/>
    <x v="971"/>
    <x v="1"/>
    <x v="5"/>
    <s v="Mobile"/>
    <x v="2014"/>
    <n v="3"/>
    <n v="594.09"/>
    <n v="0.27"/>
    <d v="2021-03-25T00:00:00"/>
    <x v="0"/>
    <x v="4"/>
    <n v="1301.0571"/>
    <n v="201.9"/>
    <n v="0.15518150586934301"/>
    <s v="Low"/>
    <s v="High"/>
    <s v="Product_2014"/>
    <n v="2021"/>
    <x v="2"/>
  </r>
  <r>
    <x v="2015"/>
    <x v="71"/>
    <x v="4"/>
    <x v="1"/>
    <s v="Football"/>
    <x v="2015"/>
    <n v="2"/>
    <n v="331.39"/>
    <n v="0.17"/>
    <d v="2021-03-25T00:00:00"/>
    <x v="1"/>
    <x v="3"/>
    <n v="550.10739999999998"/>
    <n v="64.599999999999994"/>
    <n v="0.11743161426296"/>
    <s v="Low"/>
    <s v="Normal"/>
    <s v="Product_2015"/>
    <n v="2021"/>
    <x v="2"/>
  </r>
  <r>
    <x v="2016"/>
    <x v="1449"/>
    <x v="4"/>
    <x v="5"/>
    <s v="Mobile"/>
    <x v="2016"/>
    <n v="8"/>
    <n v="696.03"/>
    <n v="0.18"/>
    <d v="2021-03-26T00:00:00"/>
    <x v="1"/>
    <x v="0"/>
    <n v="4565.9567999999999"/>
    <n v="1108.4100000000001"/>
    <n v="0.24275525340055801"/>
    <s v="High"/>
    <s v="Normal"/>
    <s v="Product_2016"/>
    <n v="2021"/>
    <x v="2"/>
  </r>
  <r>
    <x v="2017"/>
    <x v="1450"/>
    <x v="2"/>
    <x v="3"/>
    <s v="Chair"/>
    <x v="2017"/>
    <n v="7"/>
    <n v="1188.8800000000001"/>
    <n v="0.1"/>
    <d v="2021-03-26T00:00:00"/>
    <x v="1"/>
    <x v="2"/>
    <n v="7489.9440000000004"/>
    <n v="631.15"/>
    <n v="8.4266317611987496E-2"/>
    <s v="Medium"/>
    <s v="Normal"/>
    <s v="Product_2017"/>
    <n v="2021"/>
    <x v="2"/>
  </r>
  <r>
    <x v="2018"/>
    <x v="1451"/>
    <x v="0"/>
    <x v="5"/>
    <s v="Mobile"/>
    <x v="2018"/>
    <n v="9"/>
    <n v="1421.75"/>
    <n v="0.11"/>
    <d v="2021-03-26T00:00:00"/>
    <x v="0"/>
    <x v="1"/>
    <n v="11388.217500000001"/>
    <n v="2377.66"/>
    <n v="0.20878245432175799"/>
    <s v="High"/>
    <s v="Normal"/>
    <s v="Product_2018"/>
    <n v="2021"/>
    <x v="2"/>
  </r>
  <r>
    <x v="2019"/>
    <x v="716"/>
    <x v="2"/>
    <x v="4"/>
    <s v="Table"/>
    <x v="2019"/>
    <n v="8"/>
    <n v="805.36"/>
    <n v="0.21"/>
    <d v="2021-03-26T00:00:00"/>
    <x v="2"/>
    <x v="4"/>
    <n v="5089.8752000000004"/>
    <n v="576.14"/>
    <n v="0.113193345094198"/>
    <s v="Medium"/>
    <s v="High"/>
    <s v="Product_2019"/>
    <n v="2021"/>
    <x v="2"/>
  </r>
  <r>
    <x v="2020"/>
    <x v="1452"/>
    <x v="0"/>
    <x v="2"/>
    <s v="Shoes"/>
    <x v="2020"/>
    <n v="4"/>
    <n v="1021.39"/>
    <n v="0.1"/>
    <d v="2021-03-26T00:00:00"/>
    <x v="2"/>
    <x v="1"/>
    <n v="3677.0039999999999"/>
    <n v="348.24"/>
    <n v="9.4707539072570998E-2"/>
    <s v="Low"/>
    <s v="Normal"/>
    <s v="Product_2020"/>
    <n v="2021"/>
    <x v="2"/>
  </r>
  <r>
    <x v="2021"/>
    <x v="245"/>
    <x v="3"/>
    <x v="2"/>
    <s v="Table"/>
    <x v="2021"/>
    <n v="2"/>
    <n v="937.09"/>
    <n v="0.17"/>
    <d v="2021-03-26T00:00:00"/>
    <x v="2"/>
    <x v="2"/>
    <n v="1555.5694000000001"/>
    <n v="379.45"/>
    <n v="0.243929971880393"/>
    <s v="Low"/>
    <s v="Normal"/>
    <s v="Product_2021"/>
    <n v="2021"/>
    <x v="2"/>
  </r>
  <r>
    <x v="2022"/>
    <x v="1453"/>
    <x v="3"/>
    <x v="4"/>
    <s v="Rice"/>
    <x v="2022"/>
    <n v="2"/>
    <n v="67.56"/>
    <n v="0.08"/>
    <d v="2021-03-26T00:00:00"/>
    <x v="0"/>
    <x v="2"/>
    <n v="124.3104"/>
    <n v="26.17"/>
    <n v="0.21052140448425899"/>
    <s v="Low"/>
    <s v="Normal"/>
    <s v="Product_2022"/>
    <n v="2021"/>
    <x v="2"/>
  </r>
  <r>
    <x v="2023"/>
    <x v="115"/>
    <x v="1"/>
    <x v="3"/>
    <s v="Chair"/>
    <x v="2023"/>
    <n v="2"/>
    <n v="821.42"/>
    <n v="0.05"/>
    <d v="2021-03-26T00:00:00"/>
    <x v="0"/>
    <x v="3"/>
    <n v="1560.6979999999901"/>
    <n v="274.88"/>
    <n v="0.17612632296575101"/>
    <s v="Low"/>
    <s v="Normal"/>
    <s v="Product_2023"/>
    <n v="2021"/>
    <x v="2"/>
  </r>
  <r>
    <x v="2024"/>
    <x v="1119"/>
    <x v="0"/>
    <x v="5"/>
    <s v="Textbook"/>
    <x v="2024"/>
    <n v="6"/>
    <n v="1195.27"/>
    <n v="0.14000000000000001"/>
    <d v="2021-03-26T00:00:00"/>
    <x v="2"/>
    <x v="0"/>
    <n v="6167.5932000000003"/>
    <n v="1168.29"/>
    <n v="0.18942397173665701"/>
    <s v="High"/>
    <s v="Normal"/>
    <s v="Product_2024"/>
    <n v="2021"/>
    <x v="2"/>
  </r>
  <r>
    <x v="2025"/>
    <x v="839"/>
    <x v="1"/>
    <x v="4"/>
    <s v="Cricket"/>
    <x v="2025"/>
    <n v="7"/>
    <n v="1161.3900000000001"/>
    <n v="7.0000000000000007E-2"/>
    <d v="2021-03-26T00:00:00"/>
    <x v="2"/>
    <x v="4"/>
    <n v="7560.6489000000001"/>
    <n v="1877.13"/>
    <n v="0.24827630866445899"/>
    <s v="High"/>
    <s v="Normal"/>
    <s v="Product_2025"/>
    <n v="2021"/>
    <x v="2"/>
  </r>
  <r>
    <x v="2026"/>
    <x v="1454"/>
    <x v="4"/>
    <x v="1"/>
    <s v="Chair"/>
    <x v="2026"/>
    <n v="6"/>
    <n v="1512.05"/>
    <n v="0.27"/>
    <d v="2021-03-26T00:00:00"/>
    <x v="2"/>
    <x v="3"/>
    <n v="6622.7789999999904"/>
    <n v="1116.8800000000001"/>
    <n v="0.16864219687838"/>
    <s v="High"/>
    <s v="High"/>
    <s v="Product_2026"/>
    <n v="2021"/>
    <x v="2"/>
  </r>
  <r>
    <x v="2027"/>
    <x v="1455"/>
    <x v="0"/>
    <x v="2"/>
    <s v="Cricket"/>
    <x v="2027"/>
    <n v="2"/>
    <n v="1357.23"/>
    <n v="0.09"/>
    <d v="2021-03-26T00:00:00"/>
    <x v="2"/>
    <x v="1"/>
    <n v="2470.1586000000002"/>
    <n v="173.85"/>
    <n v="7.0380096241593595E-2"/>
    <s v="Low"/>
    <s v="Normal"/>
    <s v="Product_2027"/>
    <n v="2021"/>
    <x v="2"/>
  </r>
  <r>
    <x v="2028"/>
    <x v="63"/>
    <x v="2"/>
    <x v="0"/>
    <s v="Shoes"/>
    <x v="2028"/>
    <n v="4"/>
    <n v="589.77"/>
    <n v="0.18"/>
    <d v="2021-03-26T00:00:00"/>
    <x v="0"/>
    <x v="0"/>
    <n v="1934.4456"/>
    <n v="121.82"/>
    <n v="6.29741151676739E-2"/>
    <s v="Low"/>
    <s v="Normal"/>
    <s v="Product_2028"/>
    <n v="2021"/>
    <x v="2"/>
  </r>
  <r>
    <x v="2029"/>
    <x v="1456"/>
    <x v="4"/>
    <x v="1"/>
    <s v="Mobile"/>
    <x v="2029"/>
    <n v="3"/>
    <n v="548.51"/>
    <n v="0.08"/>
    <d v="2021-03-26T00:00:00"/>
    <x v="2"/>
    <x v="4"/>
    <n v="1513.8876"/>
    <n v="277.52999999999997"/>
    <n v="0.183322724883935"/>
    <s v="Low"/>
    <s v="Normal"/>
    <s v="Product_2029"/>
    <n v="2021"/>
    <x v="2"/>
  </r>
  <r>
    <x v="2030"/>
    <x v="1457"/>
    <x v="4"/>
    <x v="3"/>
    <s v="Mobile"/>
    <x v="2030"/>
    <n v="4"/>
    <n v="955.08"/>
    <n v="0.08"/>
    <d v="2021-03-26T00:00:00"/>
    <x v="1"/>
    <x v="1"/>
    <n v="3514.6943999999999"/>
    <n v="637.99"/>
    <n v="0.18152076038246701"/>
    <s v="Medium"/>
    <s v="Normal"/>
    <s v="Product_2030"/>
    <n v="2021"/>
    <x v="2"/>
  </r>
  <r>
    <x v="2031"/>
    <x v="1458"/>
    <x v="2"/>
    <x v="1"/>
    <s v="Football"/>
    <x v="2031"/>
    <n v="5"/>
    <n v="1479.29"/>
    <n v="0.11"/>
    <d v="2021-03-26T00:00:00"/>
    <x v="2"/>
    <x v="4"/>
    <n v="6582.8405000000002"/>
    <n v="1314.16"/>
    <n v="0.19963418527306001"/>
    <s v="High"/>
    <s v="Normal"/>
    <s v="Product_2031"/>
    <n v="2021"/>
    <x v="2"/>
  </r>
  <r>
    <x v="2032"/>
    <x v="1459"/>
    <x v="4"/>
    <x v="4"/>
    <s v="Rice"/>
    <x v="2032"/>
    <n v="7"/>
    <n v="232.96"/>
    <n v="0.27"/>
    <d v="2021-03-26T00:00:00"/>
    <x v="0"/>
    <x v="4"/>
    <n v="1190.4256"/>
    <n v="85.42"/>
    <n v="7.1755849336573405E-2"/>
    <s v="Low"/>
    <s v="High"/>
    <s v="Product_2032"/>
    <n v="2021"/>
    <x v="2"/>
  </r>
  <r>
    <x v="2033"/>
    <x v="1460"/>
    <x v="0"/>
    <x v="5"/>
    <s v="Shirt"/>
    <x v="2033"/>
    <n v="9"/>
    <n v="1899.24"/>
    <n v="0.12"/>
    <d v="2021-03-26T00:00:00"/>
    <x v="1"/>
    <x v="0"/>
    <n v="15041.980799999999"/>
    <n v="3594.74"/>
    <n v="0.238980493845598"/>
    <s v="High"/>
    <s v="Normal"/>
    <s v="Product_2033"/>
    <n v="2021"/>
    <x v="2"/>
  </r>
  <r>
    <x v="2034"/>
    <x v="1461"/>
    <x v="1"/>
    <x v="2"/>
    <s v="Laptop"/>
    <x v="2034"/>
    <n v="2"/>
    <n v="1109.1500000000001"/>
    <n v="0.25"/>
    <d v="2021-03-26T00:00:00"/>
    <x v="1"/>
    <x v="1"/>
    <n v="1663.7249999999999"/>
    <n v="266.58"/>
    <n v="0.16023080737501699"/>
    <s v="Low"/>
    <s v="High"/>
    <s v="Product_2034"/>
    <n v="2021"/>
    <x v="2"/>
  </r>
  <r>
    <x v="2035"/>
    <x v="1462"/>
    <x v="4"/>
    <x v="3"/>
    <s v="Chair"/>
    <x v="2035"/>
    <n v="8"/>
    <n v="647.5"/>
    <n v="0.06"/>
    <d v="2021-03-26T00:00:00"/>
    <x v="1"/>
    <x v="3"/>
    <n v="4869.2"/>
    <n v="876.02"/>
    <n v="0.17991045757003199"/>
    <s v="Medium"/>
    <s v="Normal"/>
    <s v="Product_2035"/>
    <n v="2021"/>
    <x v="2"/>
  </r>
  <r>
    <x v="2036"/>
    <x v="1463"/>
    <x v="0"/>
    <x v="3"/>
    <s v="Chair"/>
    <x v="2036"/>
    <n v="3"/>
    <n v="1402.11"/>
    <n v="0.01"/>
    <d v="2021-03-26T00:00:00"/>
    <x v="0"/>
    <x v="3"/>
    <n v="4164.2667000000001"/>
    <n v="237.24"/>
    <n v="5.6970414502990403E-2"/>
    <s v="Low"/>
    <s v="Normal"/>
    <s v="Product_2036"/>
    <n v="2021"/>
    <x v="2"/>
  </r>
  <r>
    <x v="2037"/>
    <x v="689"/>
    <x v="3"/>
    <x v="0"/>
    <s v="Rice"/>
    <x v="2037"/>
    <n v="9"/>
    <n v="137.22"/>
    <n v="0.23"/>
    <d v="2021-03-26T00:00:00"/>
    <x v="2"/>
    <x v="3"/>
    <n v="950.93460000000005"/>
    <n v="230.31"/>
    <n v="0.242193311716705"/>
    <s v="Low"/>
    <s v="High"/>
    <s v="Product_2037"/>
    <n v="2021"/>
    <x v="2"/>
  </r>
  <r>
    <x v="2038"/>
    <x v="1464"/>
    <x v="0"/>
    <x v="1"/>
    <s v="Table"/>
    <x v="2038"/>
    <n v="4"/>
    <n v="994.57"/>
    <n v="0.16"/>
    <d v="2021-03-26T00:00:00"/>
    <x v="0"/>
    <x v="4"/>
    <n v="3341.7552000000001"/>
    <n v="543.1"/>
    <n v="0.16251938502257701"/>
    <s v="Medium"/>
    <s v="Normal"/>
    <s v="Product_2038"/>
    <n v="2021"/>
    <x v="2"/>
  </r>
  <r>
    <x v="2039"/>
    <x v="1465"/>
    <x v="1"/>
    <x v="0"/>
    <s v="Snacks"/>
    <x v="2039"/>
    <n v="3"/>
    <n v="997.64"/>
    <n v="0.15"/>
    <d v="2021-03-26T00:00:00"/>
    <x v="0"/>
    <x v="2"/>
    <n v="2543.982"/>
    <n v="413.84"/>
    <n v="0.162674106970883"/>
    <s v="Low"/>
    <s v="Normal"/>
    <s v="Product_2039"/>
    <n v="2021"/>
    <x v="2"/>
  </r>
  <r>
    <x v="2040"/>
    <x v="1466"/>
    <x v="0"/>
    <x v="5"/>
    <s v="Rice"/>
    <x v="2040"/>
    <n v="6"/>
    <n v="365.85"/>
    <n v="0.08"/>
    <d v="2021-03-27T00:00:00"/>
    <x v="1"/>
    <x v="0"/>
    <n v="2019.492"/>
    <n v="482.08"/>
    <n v="0.238713498246094"/>
    <s v="Low"/>
    <s v="Normal"/>
    <s v="Product_2040"/>
    <n v="2021"/>
    <x v="2"/>
  </r>
  <r>
    <x v="2041"/>
    <x v="215"/>
    <x v="2"/>
    <x v="5"/>
    <s v="Laptop"/>
    <x v="2041"/>
    <n v="9"/>
    <n v="1682.91"/>
    <n v="0.02"/>
    <d v="2021-03-27T00:00:00"/>
    <x v="1"/>
    <x v="3"/>
    <n v="14843.2662"/>
    <n v="3501.08"/>
    <n v="0.23586991924998299"/>
    <s v="High"/>
    <s v="Normal"/>
    <s v="Product_2041"/>
    <n v="2021"/>
    <x v="2"/>
  </r>
  <r>
    <x v="2042"/>
    <x v="1467"/>
    <x v="1"/>
    <x v="0"/>
    <s v="Mobile"/>
    <x v="2042"/>
    <n v="7"/>
    <n v="1603.78"/>
    <n v="0.14000000000000001"/>
    <d v="2021-03-27T00:00:00"/>
    <x v="0"/>
    <x v="0"/>
    <n v="9654.7555999999895"/>
    <n v="908.12"/>
    <n v="9.4059346256263707E-2"/>
    <s v="Medium"/>
    <s v="Normal"/>
    <s v="Product_2042"/>
    <n v="2021"/>
    <x v="2"/>
  </r>
  <r>
    <x v="2043"/>
    <x v="1468"/>
    <x v="3"/>
    <x v="2"/>
    <s v="Cricket"/>
    <x v="2043"/>
    <n v="4"/>
    <n v="347.83"/>
    <n v="0.26"/>
    <d v="2021-03-27T00:00:00"/>
    <x v="1"/>
    <x v="4"/>
    <n v="1029.5768"/>
    <n v="243.21"/>
    <n v="0.23622327154224901"/>
    <s v="Low"/>
    <s v="High"/>
    <s v="Product_2043"/>
    <n v="2021"/>
    <x v="2"/>
  </r>
  <r>
    <x v="2044"/>
    <x v="655"/>
    <x v="2"/>
    <x v="5"/>
    <s v="Table"/>
    <x v="2044"/>
    <n v="3"/>
    <n v="759.46"/>
    <n v="0.04"/>
    <d v="2021-03-27T00:00:00"/>
    <x v="0"/>
    <x v="0"/>
    <n v="2187.2447999999999"/>
    <n v="431.6"/>
    <n v="0.19732587774354299"/>
    <s v="Low"/>
    <s v="Normal"/>
    <s v="Product_2044"/>
    <n v="2021"/>
    <x v="2"/>
  </r>
  <r>
    <x v="2045"/>
    <x v="283"/>
    <x v="0"/>
    <x v="0"/>
    <s v="Textbook"/>
    <x v="2045"/>
    <n v="4"/>
    <n v="245.84"/>
    <n v="0.28000000000000003"/>
    <d v="2021-03-27T00:00:00"/>
    <x v="1"/>
    <x v="3"/>
    <n v="708.01919999999996"/>
    <n v="38.08"/>
    <n v="5.3783852189319199E-2"/>
    <s v="Low"/>
    <s v="High"/>
    <s v="Product_2045"/>
    <n v="2021"/>
    <x v="2"/>
  </r>
  <r>
    <x v="2046"/>
    <x v="1351"/>
    <x v="1"/>
    <x v="1"/>
    <s v="Novel"/>
    <x v="2046"/>
    <n v="3"/>
    <n v="1704.79"/>
    <n v="0.08"/>
    <d v="2021-03-27T00:00:00"/>
    <x v="2"/>
    <x v="3"/>
    <n v="4705.2204000000002"/>
    <n v="460.96"/>
    <n v="9.7967780637863405E-2"/>
    <s v="Low"/>
    <s v="Normal"/>
    <s v="Product_2046"/>
    <n v="2021"/>
    <x v="2"/>
  </r>
  <r>
    <x v="2047"/>
    <x v="283"/>
    <x v="3"/>
    <x v="0"/>
    <s v="Table"/>
    <x v="2047"/>
    <n v="3"/>
    <n v="680.47"/>
    <n v="0.16"/>
    <d v="2021-03-27T00:00:00"/>
    <x v="2"/>
    <x v="4"/>
    <n v="1714.7844"/>
    <n v="227.37"/>
    <n v="0.132593928426221"/>
    <s v="Low"/>
    <s v="Normal"/>
    <s v="Product_2047"/>
    <n v="2021"/>
    <x v="2"/>
  </r>
  <r>
    <x v="2048"/>
    <x v="1469"/>
    <x v="2"/>
    <x v="0"/>
    <s v="Textbook"/>
    <x v="2048"/>
    <n v="9"/>
    <n v="906.67"/>
    <n v="0.02"/>
    <d v="2021-03-27T00:00:00"/>
    <x v="2"/>
    <x v="4"/>
    <n v="7996.8293999999996"/>
    <n v="1331.99"/>
    <n v="0.16656476378000501"/>
    <s v="High"/>
    <s v="Normal"/>
    <s v="Product_2048"/>
    <n v="2021"/>
    <x v="2"/>
  </r>
  <r>
    <x v="2049"/>
    <x v="335"/>
    <x v="3"/>
    <x v="4"/>
    <s v="Football"/>
    <x v="2049"/>
    <n v="4"/>
    <n v="681.55"/>
    <n v="0.13"/>
    <d v="2021-03-27T00:00:00"/>
    <x v="1"/>
    <x v="1"/>
    <n v="2371.7939999999999"/>
    <n v="451.27"/>
    <n v="0.19026525912452799"/>
    <s v="Low"/>
    <s v="Normal"/>
    <s v="Product_2049"/>
    <n v="2021"/>
    <x v="2"/>
  </r>
  <r>
    <x v="2050"/>
    <x v="1006"/>
    <x v="0"/>
    <x v="5"/>
    <s v="Shoes"/>
    <x v="2050"/>
    <n v="9"/>
    <n v="654.54999999999995"/>
    <n v="0.04"/>
    <d v="2021-03-27T00:00:00"/>
    <x v="1"/>
    <x v="4"/>
    <n v="5655.3119999999999"/>
    <n v="520.53"/>
    <n v="9.2042667141971998E-2"/>
    <s v="Medium"/>
    <s v="Normal"/>
    <s v="Product_2050"/>
    <n v="2021"/>
    <x v="2"/>
  </r>
  <r>
    <x v="2051"/>
    <x v="1470"/>
    <x v="3"/>
    <x v="2"/>
    <s v="Laptop"/>
    <x v="2051"/>
    <n v="5"/>
    <n v="1507.24"/>
    <n v="0.01"/>
    <d v="2021-03-27T00:00:00"/>
    <x v="2"/>
    <x v="2"/>
    <n v="7460.8379999999997"/>
    <n v="1621.54"/>
    <n v="0.217340196905495"/>
    <s v="High"/>
    <s v="Normal"/>
    <s v="Product_2051"/>
    <n v="2021"/>
    <x v="2"/>
  </r>
  <r>
    <x v="2052"/>
    <x v="81"/>
    <x v="4"/>
    <x v="2"/>
    <s v="Table"/>
    <x v="2052"/>
    <n v="7"/>
    <n v="1507.75"/>
    <n v="0.28999999999999998"/>
    <d v="2021-03-27T00:00:00"/>
    <x v="0"/>
    <x v="2"/>
    <n v="7493.5174999999999"/>
    <n v="1642.15"/>
    <n v="0.21914274571321099"/>
    <s v="High"/>
    <s v="High"/>
    <s v="Product_2052"/>
    <n v="2021"/>
    <x v="2"/>
  </r>
  <r>
    <x v="2053"/>
    <x v="1471"/>
    <x v="2"/>
    <x v="4"/>
    <s v="Laptop"/>
    <x v="2053"/>
    <n v="5"/>
    <n v="1059.69"/>
    <n v="0.22"/>
    <d v="2021-03-27T00:00:00"/>
    <x v="0"/>
    <x v="3"/>
    <n v="4132.7910000000002"/>
    <n v="731.5"/>
    <n v="0.1769990304373"/>
    <s v="Medium"/>
    <s v="High"/>
    <s v="Product_2053"/>
    <n v="2021"/>
    <x v="2"/>
  </r>
  <r>
    <x v="2054"/>
    <x v="1472"/>
    <x v="3"/>
    <x v="3"/>
    <s v="Textbook"/>
    <x v="2054"/>
    <n v="1"/>
    <n v="1332.35"/>
    <n v="0.22"/>
    <d v="2021-03-27T00:00:00"/>
    <x v="2"/>
    <x v="4"/>
    <n v="1039.2329999999999"/>
    <n v="243.41"/>
    <n v="0.234220814773973"/>
    <s v="Low"/>
    <s v="High"/>
    <s v="Product_2054"/>
    <n v="2021"/>
    <x v="2"/>
  </r>
  <r>
    <x v="2055"/>
    <x v="1010"/>
    <x v="0"/>
    <x v="2"/>
    <s v="Rice"/>
    <x v="2055"/>
    <n v="2"/>
    <n v="1047.74"/>
    <n v="0.03"/>
    <d v="2021-03-27T00:00:00"/>
    <x v="1"/>
    <x v="2"/>
    <n v="2032.6155999999901"/>
    <n v="432.13"/>
    <n v="0.21259799442649299"/>
    <s v="Low"/>
    <s v="Normal"/>
    <s v="Product_2055"/>
    <n v="2021"/>
    <x v="2"/>
  </r>
  <r>
    <x v="2056"/>
    <x v="386"/>
    <x v="0"/>
    <x v="0"/>
    <s v="Novel"/>
    <x v="2056"/>
    <n v="5"/>
    <n v="105.75"/>
    <n v="0.28000000000000003"/>
    <d v="2021-03-27T00:00:00"/>
    <x v="0"/>
    <x v="2"/>
    <n v="380.7"/>
    <n v="35.909999999999997"/>
    <n v="9.4326241134751798E-2"/>
    <s v="Low"/>
    <s v="High"/>
    <s v="Product_2056"/>
    <n v="2021"/>
    <x v="2"/>
  </r>
  <r>
    <x v="2057"/>
    <x v="1473"/>
    <x v="3"/>
    <x v="4"/>
    <s v="Cricket"/>
    <x v="2057"/>
    <n v="6"/>
    <n v="178.71"/>
    <n v="0.14000000000000001"/>
    <d v="2021-03-27T00:00:00"/>
    <x v="0"/>
    <x v="1"/>
    <n v="922.14359999999999"/>
    <n v="193.41"/>
    <n v="0.20973956767687801"/>
    <s v="Low"/>
    <s v="Normal"/>
    <s v="Product_2057"/>
    <n v="2021"/>
    <x v="2"/>
  </r>
  <r>
    <x v="2058"/>
    <x v="1474"/>
    <x v="0"/>
    <x v="1"/>
    <s v="Cricket"/>
    <x v="2058"/>
    <n v="7"/>
    <n v="798.29"/>
    <n v="0.26"/>
    <d v="2021-03-27T00:00:00"/>
    <x v="0"/>
    <x v="4"/>
    <n v="4135.1421999999902"/>
    <n v="995.08"/>
    <n v="0.24063985030551099"/>
    <s v="Medium"/>
    <s v="High"/>
    <s v="Product_2058"/>
    <n v="2021"/>
    <x v="2"/>
  </r>
  <r>
    <x v="2059"/>
    <x v="1475"/>
    <x v="1"/>
    <x v="5"/>
    <s v="Novel"/>
    <x v="2059"/>
    <n v="2"/>
    <n v="1512.01"/>
    <n v="0"/>
    <d v="2021-03-27T00:00:00"/>
    <x v="1"/>
    <x v="1"/>
    <n v="3024.02"/>
    <n v="234.43"/>
    <n v="7.7522635432305406E-2"/>
    <s v="Low"/>
    <s v="Normal"/>
    <s v="Product_2059"/>
    <n v="2021"/>
    <x v="2"/>
  </r>
  <r>
    <x v="2060"/>
    <x v="1410"/>
    <x v="1"/>
    <x v="5"/>
    <s v="Chair"/>
    <x v="2060"/>
    <n v="9"/>
    <n v="1830.79"/>
    <n v="0.09"/>
    <d v="2021-03-27T00:00:00"/>
    <x v="0"/>
    <x v="0"/>
    <n v="14994.170099999999"/>
    <n v="3684.66"/>
    <n v="0.245739509117614"/>
    <s v="High"/>
    <s v="Normal"/>
    <s v="Product_2060"/>
    <n v="2021"/>
    <x v="2"/>
  </r>
  <r>
    <x v="2061"/>
    <x v="1003"/>
    <x v="1"/>
    <x v="5"/>
    <s v="Mobile"/>
    <x v="2061"/>
    <n v="6"/>
    <n v="107.93"/>
    <n v="0.3"/>
    <d v="2021-03-27T00:00:00"/>
    <x v="0"/>
    <x v="1"/>
    <n v="453.30599999999998"/>
    <n v="24.93"/>
    <n v="5.4995962991886298E-2"/>
    <s v="Low"/>
    <s v="High"/>
    <s v="Product_2061"/>
    <n v="2021"/>
    <x v="2"/>
  </r>
  <r>
    <x v="2062"/>
    <x v="100"/>
    <x v="4"/>
    <x v="0"/>
    <s v="Chair"/>
    <x v="2062"/>
    <n v="2"/>
    <n v="767.66"/>
    <n v="0.13"/>
    <d v="2021-03-27T00:00:00"/>
    <x v="2"/>
    <x v="0"/>
    <n v="1335.7284"/>
    <n v="206.28"/>
    <n v="0.15443259273367299"/>
    <s v="Low"/>
    <s v="Normal"/>
    <s v="Product_2062"/>
    <n v="2021"/>
    <x v="2"/>
  </r>
  <r>
    <x v="2063"/>
    <x v="6"/>
    <x v="3"/>
    <x v="1"/>
    <s v="Table"/>
    <x v="2063"/>
    <n v="2"/>
    <n v="486.38"/>
    <n v="0.27"/>
    <d v="2021-03-27T00:00:00"/>
    <x v="1"/>
    <x v="0"/>
    <n v="710.11479999999995"/>
    <n v="145.41999999999999"/>
    <n v="0.204783789888621"/>
    <s v="Low"/>
    <s v="High"/>
    <s v="Product_2063"/>
    <n v="2021"/>
    <x v="2"/>
  </r>
  <r>
    <x v="2064"/>
    <x v="40"/>
    <x v="4"/>
    <x v="4"/>
    <s v="Shoes"/>
    <x v="2064"/>
    <n v="3"/>
    <n v="1639.65"/>
    <n v="0.1"/>
    <d v="2021-03-28T00:00:00"/>
    <x v="2"/>
    <x v="4"/>
    <n v="4427.0550000000003"/>
    <n v="921.22"/>
    <n v="0.20808867294397701"/>
    <s v="Medium"/>
    <s v="Normal"/>
    <s v="Product_2064"/>
    <n v="2021"/>
    <x v="2"/>
  </r>
  <r>
    <x v="2065"/>
    <x v="631"/>
    <x v="0"/>
    <x v="4"/>
    <s v="Textbook"/>
    <x v="2065"/>
    <n v="1"/>
    <n v="1699.64"/>
    <n v="0.16"/>
    <d v="2021-03-28T00:00:00"/>
    <x v="0"/>
    <x v="0"/>
    <n v="1427.6976"/>
    <n v="281.16000000000003"/>
    <n v="0.196932459646917"/>
    <s v="Low"/>
    <s v="Normal"/>
    <s v="Product_2065"/>
    <n v="2021"/>
    <x v="2"/>
  </r>
  <r>
    <x v="2066"/>
    <x v="732"/>
    <x v="4"/>
    <x v="5"/>
    <s v="Chair"/>
    <x v="2066"/>
    <n v="9"/>
    <n v="452.5"/>
    <n v="0.26"/>
    <d v="2021-03-28T00:00:00"/>
    <x v="1"/>
    <x v="0"/>
    <n v="3013.65"/>
    <n v="469.74"/>
    <n v="0.15587078791498701"/>
    <s v="Low"/>
    <s v="High"/>
    <s v="Product_2066"/>
    <n v="2021"/>
    <x v="2"/>
  </r>
  <r>
    <x v="2067"/>
    <x v="1476"/>
    <x v="0"/>
    <x v="1"/>
    <s v="Chair"/>
    <x v="2067"/>
    <n v="4"/>
    <n v="1436.11"/>
    <n v="0.18"/>
    <d v="2021-03-28T00:00:00"/>
    <x v="1"/>
    <x v="1"/>
    <n v="4710.4408000000003"/>
    <n v="848.79"/>
    <n v="0.18019332712980901"/>
    <s v="Medium"/>
    <s v="Normal"/>
    <s v="Product_2067"/>
    <n v="2021"/>
    <x v="2"/>
  </r>
  <r>
    <x v="2068"/>
    <x v="1477"/>
    <x v="0"/>
    <x v="1"/>
    <s v="Chair"/>
    <x v="2068"/>
    <n v="5"/>
    <n v="1476.92"/>
    <n v="0.22"/>
    <d v="2021-03-28T00:00:00"/>
    <x v="2"/>
    <x v="4"/>
    <n v="5759.9880000000003"/>
    <n v="1094.32"/>
    <n v="0.18998650691633401"/>
    <s v="High"/>
    <s v="High"/>
    <s v="Product_2068"/>
    <n v="2021"/>
    <x v="2"/>
  </r>
  <r>
    <x v="2069"/>
    <x v="725"/>
    <x v="2"/>
    <x v="1"/>
    <s v="Laptop"/>
    <x v="2069"/>
    <n v="7"/>
    <n v="395.26"/>
    <n v="7.0000000000000007E-2"/>
    <d v="2021-03-28T00:00:00"/>
    <x v="2"/>
    <x v="4"/>
    <n v="2573.1425999999901"/>
    <n v="383.16"/>
    <n v="0.14890740995077401"/>
    <s v="Low"/>
    <s v="Normal"/>
    <s v="Product_2069"/>
    <n v="2021"/>
    <x v="2"/>
  </r>
  <r>
    <x v="2070"/>
    <x v="1478"/>
    <x v="1"/>
    <x v="2"/>
    <s v="Rice"/>
    <x v="2070"/>
    <n v="1"/>
    <n v="895.71"/>
    <n v="0.05"/>
    <d v="2021-03-28T00:00:00"/>
    <x v="1"/>
    <x v="0"/>
    <n v="850.92449999999997"/>
    <n v="143.91999999999999"/>
    <n v="0.16913368929910899"/>
    <s v="Low"/>
    <s v="Normal"/>
    <s v="Product_2070"/>
    <n v="2021"/>
    <x v="2"/>
  </r>
  <r>
    <x v="2071"/>
    <x v="367"/>
    <x v="0"/>
    <x v="2"/>
    <s v="Shoes"/>
    <x v="2071"/>
    <n v="3"/>
    <n v="1259.6600000000001"/>
    <n v="7.0000000000000007E-2"/>
    <d v="2021-03-28T00:00:00"/>
    <x v="1"/>
    <x v="1"/>
    <n v="3514.4513999999999"/>
    <n v="770.63"/>
    <n v="0.21927462135342099"/>
    <s v="Medium"/>
    <s v="Normal"/>
    <s v="Product_2071"/>
    <n v="2021"/>
    <x v="2"/>
  </r>
  <r>
    <x v="2072"/>
    <x v="905"/>
    <x v="2"/>
    <x v="5"/>
    <s v="Textbook"/>
    <x v="2072"/>
    <n v="3"/>
    <n v="100.83"/>
    <n v="0.15"/>
    <d v="2021-03-28T00:00:00"/>
    <x v="2"/>
    <x v="1"/>
    <n v="257.11649999999997"/>
    <n v="28.95"/>
    <n v="0.11259487430795"/>
    <s v="Low"/>
    <s v="Normal"/>
    <s v="Product_2072"/>
    <n v="2021"/>
    <x v="2"/>
  </r>
  <r>
    <x v="2073"/>
    <x v="453"/>
    <x v="1"/>
    <x v="1"/>
    <s v="Cricket"/>
    <x v="2073"/>
    <n v="2"/>
    <n v="838.95"/>
    <n v="0.24"/>
    <d v="2021-03-28T00:00:00"/>
    <x v="0"/>
    <x v="1"/>
    <n v="1275.204"/>
    <n v="197.2"/>
    <n v="0.154641923958833"/>
    <s v="Low"/>
    <s v="High"/>
    <s v="Product_2073"/>
    <n v="2021"/>
    <x v="2"/>
  </r>
  <r>
    <x v="2074"/>
    <x v="1011"/>
    <x v="0"/>
    <x v="3"/>
    <s v="Football"/>
    <x v="2074"/>
    <n v="8"/>
    <n v="352.17"/>
    <n v="0.11"/>
    <d v="2021-03-28T00:00:00"/>
    <x v="1"/>
    <x v="1"/>
    <n v="2507.4504000000002"/>
    <n v="129.63"/>
    <n v="5.1697931891294797E-2"/>
    <s v="Low"/>
    <s v="Normal"/>
    <s v="Product_2074"/>
    <n v="2021"/>
    <x v="2"/>
  </r>
  <r>
    <x v="2075"/>
    <x v="800"/>
    <x v="0"/>
    <x v="1"/>
    <s v="Laptop"/>
    <x v="2075"/>
    <n v="5"/>
    <n v="1106.7"/>
    <n v="0.17"/>
    <d v="2021-03-28T00:00:00"/>
    <x v="0"/>
    <x v="3"/>
    <n v="4592.8049999999903"/>
    <n v="861.09"/>
    <n v="0.18748673196445401"/>
    <s v="Medium"/>
    <s v="Normal"/>
    <s v="Product_2075"/>
    <n v="2021"/>
    <x v="2"/>
  </r>
  <r>
    <x v="2076"/>
    <x v="1479"/>
    <x v="4"/>
    <x v="4"/>
    <s v="Table"/>
    <x v="2076"/>
    <n v="1"/>
    <n v="1693.69"/>
    <n v="0.24"/>
    <d v="2021-03-28T00:00:00"/>
    <x v="2"/>
    <x v="0"/>
    <n v="1287.2044000000001"/>
    <n v="114.66"/>
    <n v="8.9076762012311295E-2"/>
    <s v="Low"/>
    <s v="High"/>
    <s v="Product_2076"/>
    <n v="2021"/>
    <x v="2"/>
  </r>
  <r>
    <x v="2077"/>
    <x v="1480"/>
    <x v="4"/>
    <x v="4"/>
    <s v="Shoes"/>
    <x v="2077"/>
    <n v="2"/>
    <n v="1073.27"/>
    <n v="7.0000000000000007E-2"/>
    <d v="2021-03-28T00:00:00"/>
    <x v="1"/>
    <x v="0"/>
    <n v="1996.2821999999901"/>
    <n v="291.86"/>
    <n v="0.14620177447857899"/>
    <s v="Low"/>
    <s v="Normal"/>
    <s v="Product_2077"/>
    <n v="2021"/>
    <x v="2"/>
  </r>
  <r>
    <x v="2078"/>
    <x v="1479"/>
    <x v="1"/>
    <x v="5"/>
    <s v="Cricket"/>
    <x v="2078"/>
    <n v="1"/>
    <n v="120.17"/>
    <n v="0.26"/>
    <d v="2021-03-28T00:00:00"/>
    <x v="2"/>
    <x v="0"/>
    <n v="88.925799999999995"/>
    <n v="8.18"/>
    <n v="9.1986802480270094E-2"/>
    <s v="Low"/>
    <s v="High"/>
    <s v="Product_2078"/>
    <n v="2021"/>
    <x v="2"/>
  </r>
  <r>
    <x v="2079"/>
    <x v="1481"/>
    <x v="0"/>
    <x v="3"/>
    <s v="Shoes"/>
    <x v="2079"/>
    <n v="6"/>
    <n v="107.83"/>
    <n v="0.28999999999999998"/>
    <d v="2021-03-28T00:00:00"/>
    <x v="1"/>
    <x v="4"/>
    <n v="459.35579999999999"/>
    <n v="25.13"/>
    <n v="5.4707048436092497E-2"/>
    <s v="Low"/>
    <s v="High"/>
    <s v="Product_2079"/>
    <n v="2021"/>
    <x v="2"/>
  </r>
  <r>
    <x v="2080"/>
    <x v="1482"/>
    <x v="3"/>
    <x v="1"/>
    <s v="Snacks"/>
    <x v="2080"/>
    <n v="9"/>
    <n v="1230.73"/>
    <n v="0.01"/>
    <d v="2021-03-28T00:00:00"/>
    <x v="1"/>
    <x v="4"/>
    <n v="10965.8043"/>
    <n v="1608.07"/>
    <n v="0.14664405418944099"/>
    <s v="High"/>
    <s v="Normal"/>
    <s v="Product_2080"/>
    <n v="2021"/>
    <x v="2"/>
  </r>
  <r>
    <x v="2081"/>
    <x v="1483"/>
    <x v="4"/>
    <x v="3"/>
    <s v="Snacks"/>
    <x v="2081"/>
    <n v="7"/>
    <n v="689.56"/>
    <n v="0.02"/>
    <d v="2021-03-28T00:00:00"/>
    <x v="2"/>
    <x v="1"/>
    <n v="4730.3815999999997"/>
    <n v="638.44000000000005"/>
    <n v="0.134965855608774"/>
    <s v="Medium"/>
    <s v="Normal"/>
    <s v="Product_2081"/>
    <n v="2021"/>
    <x v="2"/>
  </r>
  <r>
    <x v="2082"/>
    <x v="1484"/>
    <x v="1"/>
    <x v="5"/>
    <s v="Chair"/>
    <x v="2082"/>
    <n v="5"/>
    <n v="1166.7"/>
    <n v="0.03"/>
    <d v="2021-03-28T00:00:00"/>
    <x v="2"/>
    <x v="4"/>
    <n v="5658.4949999999999"/>
    <n v="764.07"/>
    <n v="0.135030604427502"/>
    <s v="Medium"/>
    <s v="Normal"/>
    <s v="Product_2082"/>
    <n v="2021"/>
    <x v="2"/>
  </r>
  <r>
    <x v="2083"/>
    <x v="1485"/>
    <x v="0"/>
    <x v="4"/>
    <s v="Chair"/>
    <x v="2083"/>
    <n v="3"/>
    <n v="369.09"/>
    <n v="0.23"/>
    <d v="2021-03-28T00:00:00"/>
    <x v="0"/>
    <x v="2"/>
    <n v="852.59789999999998"/>
    <n v="78.239999999999995"/>
    <n v="9.1766587743178807E-2"/>
    <s v="Low"/>
    <s v="High"/>
    <s v="Product_2083"/>
    <n v="2021"/>
    <x v="2"/>
  </r>
  <r>
    <x v="2084"/>
    <x v="956"/>
    <x v="0"/>
    <x v="4"/>
    <s v="Novel"/>
    <x v="2084"/>
    <n v="8"/>
    <n v="1564.88"/>
    <n v="0.06"/>
    <d v="2021-03-28T00:00:00"/>
    <x v="2"/>
    <x v="0"/>
    <n v="11767.8976"/>
    <n v="2817.72"/>
    <n v="0.23944124054920399"/>
    <s v="High"/>
    <s v="Normal"/>
    <s v="Product_2084"/>
    <n v="2021"/>
    <x v="2"/>
  </r>
  <r>
    <x v="2085"/>
    <x v="1481"/>
    <x v="3"/>
    <x v="2"/>
    <s v="Snacks"/>
    <x v="2085"/>
    <n v="4"/>
    <n v="1728.4"/>
    <n v="0.22"/>
    <d v="2021-03-28T00:00:00"/>
    <x v="2"/>
    <x v="0"/>
    <n v="5392.6080000000002"/>
    <n v="273.41000000000003"/>
    <n v="5.0700885360107799E-2"/>
    <s v="Low"/>
    <s v="High"/>
    <s v="Product_2085"/>
    <n v="2021"/>
    <x v="2"/>
  </r>
  <r>
    <x v="2086"/>
    <x v="708"/>
    <x v="1"/>
    <x v="5"/>
    <s v="Textbook"/>
    <x v="2086"/>
    <n v="9"/>
    <n v="1783.99"/>
    <n v="0.13"/>
    <d v="2021-03-28T00:00:00"/>
    <x v="0"/>
    <x v="3"/>
    <n v="13968.6417"/>
    <n v="3189.17"/>
    <n v="0.22830924212194501"/>
    <s v="High"/>
    <s v="Normal"/>
    <s v="Product_2086"/>
    <n v="2021"/>
    <x v="2"/>
  </r>
  <r>
    <x v="2087"/>
    <x v="1486"/>
    <x v="0"/>
    <x v="5"/>
    <s v="Textbook"/>
    <x v="2087"/>
    <n v="5"/>
    <n v="642.95000000000005"/>
    <n v="0.25"/>
    <d v="2021-03-28T00:00:00"/>
    <x v="2"/>
    <x v="3"/>
    <n v="2411.0625"/>
    <n v="475.9"/>
    <n v="0.19738185965730901"/>
    <s v="Low"/>
    <s v="High"/>
    <s v="Product_2087"/>
    <n v="2021"/>
    <x v="2"/>
  </r>
  <r>
    <x v="2088"/>
    <x v="1487"/>
    <x v="4"/>
    <x v="1"/>
    <s v="Football"/>
    <x v="2088"/>
    <n v="6"/>
    <n v="1338.43"/>
    <n v="0.24"/>
    <d v="2021-03-29T00:00:00"/>
    <x v="0"/>
    <x v="2"/>
    <n v="6103.2407999999996"/>
    <n v="515.20000000000005"/>
    <n v="8.44141689444729E-2"/>
    <s v="Medium"/>
    <s v="High"/>
    <s v="Product_2088"/>
    <n v="2021"/>
    <x v="2"/>
  </r>
  <r>
    <x v="2089"/>
    <x v="1488"/>
    <x v="3"/>
    <x v="1"/>
    <s v="Cricket"/>
    <x v="2089"/>
    <n v="5"/>
    <n v="594.13"/>
    <n v="0.28999999999999998"/>
    <d v="2021-03-29T00:00:00"/>
    <x v="0"/>
    <x v="3"/>
    <n v="2109.1615000000002"/>
    <n v="304.64"/>
    <n v="0.14443654504408501"/>
    <s v="Low"/>
    <s v="High"/>
    <s v="Product_2089"/>
    <n v="2021"/>
    <x v="2"/>
  </r>
  <r>
    <x v="2090"/>
    <x v="1070"/>
    <x v="1"/>
    <x v="2"/>
    <s v="Table"/>
    <x v="2090"/>
    <n v="7"/>
    <n v="1537.38"/>
    <n v="0.08"/>
    <d v="2021-03-29T00:00:00"/>
    <x v="2"/>
    <x v="1"/>
    <n v="9900.7271999999994"/>
    <n v="2453.1"/>
    <n v="0.24776967897873201"/>
    <s v="High"/>
    <s v="Normal"/>
    <s v="Product_2090"/>
    <n v="2021"/>
    <x v="2"/>
  </r>
  <r>
    <x v="2091"/>
    <x v="1489"/>
    <x v="3"/>
    <x v="0"/>
    <s v="Novel"/>
    <x v="2091"/>
    <n v="7"/>
    <n v="285.02"/>
    <n v="7.0000000000000007E-2"/>
    <d v="2021-03-29T00:00:00"/>
    <x v="0"/>
    <x v="1"/>
    <n v="1855.48019999999"/>
    <n v="331.65"/>
    <n v="0.178740791736825"/>
    <s v="Low"/>
    <s v="Normal"/>
    <s v="Product_2091"/>
    <n v="2021"/>
    <x v="2"/>
  </r>
  <r>
    <x v="2092"/>
    <x v="1490"/>
    <x v="4"/>
    <x v="3"/>
    <s v="Mobile"/>
    <x v="2092"/>
    <n v="1"/>
    <n v="1537.39"/>
    <n v="0.01"/>
    <d v="2021-03-29T00:00:00"/>
    <x v="0"/>
    <x v="0"/>
    <n v="1522.0161000000001"/>
    <n v="114.87"/>
    <n v="7.5472263401155898E-2"/>
    <s v="Low"/>
    <s v="Normal"/>
    <s v="Product_2092"/>
    <n v="2021"/>
    <x v="2"/>
  </r>
  <r>
    <x v="2093"/>
    <x v="1491"/>
    <x v="1"/>
    <x v="0"/>
    <s v="Mobile"/>
    <x v="2093"/>
    <n v="2"/>
    <n v="907.47"/>
    <n v="0.12"/>
    <d v="2021-03-29T00:00:00"/>
    <x v="0"/>
    <x v="1"/>
    <n v="1597.1472000000001"/>
    <n v="226.04"/>
    <n v="0.14152734325301999"/>
    <s v="Low"/>
    <s v="Normal"/>
    <s v="Product_2093"/>
    <n v="2021"/>
    <x v="2"/>
  </r>
  <r>
    <x v="2094"/>
    <x v="1075"/>
    <x v="3"/>
    <x v="0"/>
    <s v="Laptop"/>
    <x v="2094"/>
    <n v="7"/>
    <n v="1718.32"/>
    <n v="0.14000000000000001"/>
    <d v="2021-03-29T00:00:00"/>
    <x v="2"/>
    <x v="3"/>
    <n v="10344.286399999901"/>
    <n v="1485.86"/>
    <n v="0.14364064784594699"/>
    <s v="High"/>
    <s v="Normal"/>
    <s v="Product_2094"/>
    <n v="2021"/>
    <x v="2"/>
  </r>
  <r>
    <x v="2095"/>
    <x v="1492"/>
    <x v="2"/>
    <x v="5"/>
    <s v="Football"/>
    <x v="2095"/>
    <n v="8"/>
    <n v="1490.92"/>
    <n v="0.28999999999999998"/>
    <d v="2021-03-29T00:00:00"/>
    <x v="2"/>
    <x v="2"/>
    <n v="8468.4256000000005"/>
    <n v="1782.2"/>
    <n v="0.210452341932366"/>
    <s v="High"/>
    <s v="High"/>
    <s v="Product_2095"/>
    <n v="2021"/>
    <x v="2"/>
  </r>
  <r>
    <x v="2096"/>
    <x v="1493"/>
    <x v="4"/>
    <x v="3"/>
    <s v="Football"/>
    <x v="2096"/>
    <n v="4"/>
    <n v="784.21"/>
    <n v="0.25"/>
    <d v="2021-03-29T00:00:00"/>
    <x v="0"/>
    <x v="1"/>
    <n v="2352.63"/>
    <n v="548.71"/>
    <n v="0.23323259501068999"/>
    <s v="Medium"/>
    <s v="High"/>
    <s v="Product_2096"/>
    <n v="2021"/>
    <x v="2"/>
  </r>
  <r>
    <x v="2097"/>
    <x v="1494"/>
    <x v="4"/>
    <x v="5"/>
    <s v="Table"/>
    <x v="2097"/>
    <n v="6"/>
    <n v="1811.9"/>
    <n v="0.05"/>
    <d v="2021-03-29T00:00:00"/>
    <x v="2"/>
    <x v="0"/>
    <n v="10327.83"/>
    <n v="686.27"/>
    <n v="6.6448615052726506E-2"/>
    <s v="Medium"/>
    <s v="Normal"/>
    <s v="Product_2097"/>
    <n v="2021"/>
    <x v="2"/>
  </r>
  <r>
    <x v="2098"/>
    <x v="1495"/>
    <x v="4"/>
    <x v="3"/>
    <s v="Shoes"/>
    <x v="2098"/>
    <n v="3"/>
    <n v="602.51"/>
    <n v="0.24"/>
    <d v="2021-03-29T00:00:00"/>
    <x v="1"/>
    <x v="0"/>
    <n v="1373.7228"/>
    <n v="154.97"/>
    <n v="0.11281024090158499"/>
    <s v="Low"/>
    <s v="High"/>
    <s v="Product_2098"/>
    <n v="2021"/>
    <x v="2"/>
  </r>
  <r>
    <x v="2099"/>
    <x v="1496"/>
    <x v="2"/>
    <x v="4"/>
    <s v="Mobile"/>
    <x v="2099"/>
    <n v="7"/>
    <n v="1935.63"/>
    <n v="0.05"/>
    <d v="2021-03-29T00:00:00"/>
    <x v="0"/>
    <x v="3"/>
    <n v="12871.9394999999"/>
    <n v="1411.89"/>
    <n v="0.109687432884532"/>
    <s v="High"/>
    <s v="Normal"/>
    <s v="Product_2099"/>
    <n v="2021"/>
    <x v="2"/>
  </r>
  <r>
    <x v="2100"/>
    <x v="250"/>
    <x v="2"/>
    <x v="5"/>
    <s v="Shoes"/>
    <x v="2100"/>
    <n v="3"/>
    <n v="1546.05"/>
    <n v="0.02"/>
    <d v="2021-03-29T00:00:00"/>
    <x v="1"/>
    <x v="1"/>
    <n v="4545.3869999999997"/>
    <n v="1132.75"/>
    <n v="0.24920870324132999"/>
    <s v="High"/>
    <s v="Normal"/>
    <s v="Product_2100"/>
    <n v="2021"/>
    <x v="2"/>
  </r>
  <r>
    <x v="2101"/>
    <x v="1497"/>
    <x v="0"/>
    <x v="5"/>
    <s v="Shoes"/>
    <x v="2101"/>
    <n v="7"/>
    <n v="1981.82"/>
    <n v="0.25"/>
    <d v="2021-03-29T00:00:00"/>
    <x v="2"/>
    <x v="3"/>
    <n v="10404.555"/>
    <n v="1683.93"/>
    <n v="0.161845460954361"/>
    <s v="High"/>
    <s v="High"/>
    <s v="Product_2101"/>
    <n v="2021"/>
    <x v="2"/>
  </r>
  <r>
    <x v="2102"/>
    <x v="1498"/>
    <x v="3"/>
    <x v="5"/>
    <s v="Football"/>
    <x v="2102"/>
    <n v="8"/>
    <n v="155.11000000000001"/>
    <n v="0.28999999999999998"/>
    <d v="2021-03-29T00:00:00"/>
    <x v="1"/>
    <x v="0"/>
    <n v="881.02480000000003"/>
    <n v="199.08"/>
    <n v="0.22596412723001699"/>
    <s v="Low"/>
    <s v="High"/>
    <s v="Product_2102"/>
    <n v="2021"/>
    <x v="2"/>
  </r>
  <r>
    <x v="2103"/>
    <x v="159"/>
    <x v="0"/>
    <x v="2"/>
    <s v="Shoes"/>
    <x v="2103"/>
    <n v="3"/>
    <n v="584.37"/>
    <n v="0.03"/>
    <d v="2021-03-29T00:00:00"/>
    <x v="2"/>
    <x v="2"/>
    <n v="1700.5166999999999"/>
    <n v="229.92"/>
    <n v="0.135205964163716"/>
    <s v="Low"/>
    <s v="Normal"/>
    <s v="Product_2103"/>
    <n v="2021"/>
    <x v="2"/>
  </r>
  <r>
    <x v="2104"/>
    <x v="630"/>
    <x v="3"/>
    <x v="5"/>
    <s v="Mobile"/>
    <x v="2104"/>
    <n v="2"/>
    <n v="1495.47"/>
    <n v="0.24"/>
    <d v="2021-03-29T00:00:00"/>
    <x v="2"/>
    <x v="1"/>
    <n v="2273.1143999999999"/>
    <n v="442.22"/>
    <n v="0.194543662210754"/>
    <s v="Low"/>
    <s v="High"/>
    <s v="Product_2104"/>
    <n v="2021"/>
    <x v="2"/>
  </r>
  <r>
    <x v="2105"/>
    <x v="127"/>
    <x v="2"/>
    <x v="1"/>
    <s v="Cricket"/>
    <x v="2105"/>
    <n v="6"/>
    <n v="1848.39"/>
    <n v="0.26"/>
    <d v="2021-03-29T00:00:00"/>
    <x v="0"/>
    <x v="2"/>
    <n v="8206.8516"/>
    <n v="880.74"/>
    <n v="0.107317646635648"/>
    <s v="Medium"/>
    <s v="High"/>
    <s v="Product_2105"/>
    <n v="2021"/>
    <x v="2"/>
  </r>
  <r>
    <x v="2106"/>
    <x v="1499"/>
    <x v="2"/>
    <x v="1"/>
    <s v="Shirt"/>
    <x v="2106"/>
    <n v="4"/>
    <n v="106.1"/>
    <n v="0.04"/>
    <d v="2021-03-29T00:00:00"/>
    <x v="1"/>
    <x v="1"/>
    <n v="407.42399999999998"/>
    <n v="94.67"/>
    <n v="0.23236235469682701"/>
    <s v="Low"/>
    <s v="Normal"/>
    <s v="Product_2106"/>
    <n v="2021"/>
    <x v="2"/>
  </r>
  <r>
    <x v="2107"/>
    <x v="1500"/>
    <x v="0"/>
    <x v="3"/>
    <s v="Shoes"/>
    <x v="2107"/>
    <n v="8"/>
    <n v="50.02"/>
    <n v="0.08"/>
    <d v="2021-03-29T00:00:00"/>
    <x v="0"/>
    <x v="0"/>
    <n v="368.1472"/>
    <n v="51.92"/>
    <n v="0.14103054430401801"/>
    <s v="Low"/>
    <s v="Normal"/>
    <s v="Product_2107"/>
    <n v="2021"/>
    <x v="2"/>
  </r>
  <r>
    <x v="2108"/>
    <x v="1501"/>
    <x v="1"/>
    <x v="4"/>
    <s v="Table"/>
    <x v="2108"/>
    <n v="2"/>
    <n v="549.66999999999996"/>
    <n v="0.22"/>
    <d v="2021-03-29T00:00:00"/>
    <x v="1"/>
    <x v="1"/>
    <n v="857.48519999999996"/>
    <n v="180.71"/>
    <n v="0.21074416211498501"/>
    <s v="Low"/>
    <s v="High"/>
    <s v="Product_2108"/>
    <n v="2021"/>
    <x v="2"/>
  </r>
  <r>
    <x v="2109"/>
    <x v="1502"/>
    <x v="0"/>
    <x v="2"/>
    <s v="Rice"/>
    <x v="2109"/>
    <n v="4"/>
    <n v="1712.92"/>
    <n v="0.24"/>
    <d v="2021-03-29T00:00:00"/>
    <x v="2"/>
    <x v="0"/>
    <n v="5207.2767999999996"/>
    <n v="526.79"/>
    <n v="0.10116420160341801"/>
    <s v="Medium"/>
    <s v="High"/>
    <s v="Product_2109"/>
    <n v="2021"/>
    <x v="2"/>
  </r>
  <r>
    <x v="2110"/>
    <x v="1503"/>
    <x v="3"/>
    <x v="3"/>
    <s v="Chair"/>
    <x v="2110"/>
    <n v="2"/>
    <n v="1545.95"/>
    <n v="0.11"/>
    <d v="2021-03-29T00:00:00"/>
    <x v="2"/>
    <x v="4"/>
    <n v="2751.7910000000002"/>
    <n v="519.32000000000005"/>
    <n v="0.18872072770061399"/>
    <s v="Medium"/>
    <s v="Normal"/>
    <s v="Product_2110"/>
    <n v="2021"/>
    <x v="2"/>
  </r>
  <r>
    <x v="2111"/>
    <x v="296"/>
    <x v="0"/>
    <x v="1"/>
    <s v="Table"/>
    <x v="2111"/>
    <n v="2"/>
    <n v="713.54"/>
    <n v="0.05"/>
    <d v="2021-03-29T00:00:00"/>
    <x v="0"/>
    <x v="0"/>
    <n v="1355.7259999999901"/>
    <n v="177.64"/>
    <n v="0.131029426300006"/>
    <s v="Low"/>
    <s v="Normal"/>
    <s v="Product_2111"/>
    <n v="2021"/>
    <x v="2"/>
  </r>
  <r>
    <x v="2112"/>
    <x v="568"/>
    <x v="4"/>
    <x v="2"/>
    <s v="Snacks"/>
    <x v="2112"/>
    <n v="2"/>
    <n v="53.92"/>
    <n v="0.19"/>
    <d v="2021-03-30T00:00:00"/>
    <x v="1"/>
    <x v="0"/>
    <n v="87.350399999999993"/>
    <n v="4.92"/>
    <n v="5.6324870864930203E-2"/>
    <s v="Low"/>
    <s v="Normal"/>
    <s v="Product_2112"/>
    <n v="2021"/>
    <x v="2"/>
  </r>
  <r>
    <x v="2113"/>
    <x v="1504"/>
    <x v="3"/>
    <x v="2"/>
    <s v="Mobile"/>
    <x v="2113"/>
    <n v="1"/>
    <n v="1131.68"/>
    <n v="0.21"/>
    <d v="2021-03-30T00:00:00"/>
    <x v="1"/>
    <x v="1"/>
    <n v="894.02719999999999"/>
    <n v="118.55"/>
    <n v="0.132602229551853"/>
    <s v="Low"/>
    <s v="High"/>
    <s v="Product_2113"/>
    <n v="2021"/>
    <x v="2"/>
  </r>
  <r>
    <x v="2114"/>
    <x v="1505"/>
    <x v="3"/>
    <x v="4"/>
    <s v="Rice"/>
    <x v="2114"/>
    <n v="4"/>
    <n v="514.01"/>
    <n v="0.15"/>
    <d v="2021-03-30T00:00:00"/>
    <x v="2"/>
    <x v="2"/>
    <n v="1747.634"/>
    <n v="279.63"/>
    <n v="0.16000489805073601"/>
    <s v="Low"/>
    <s v="Normal"/>
    <s v="Product_2114"/>
    <n v="2021"/>
    <x v="2"/>
  </r>
  <r>
    <x v="2115"/>
    <x v="1506"/>
    <x v="1"/>
    <x v="2"/>
    <s v="Textbook"/>
    <x v="2115"/>
    <n v="2"/>
    <n v="1503.94"/>
    <n v="0.04"/>
    <d v="2021-03-30T00:00:00"/>
    <x v="0"/>
    <x v="0"/>
    <n v="2887.5648000000001"/>
    <n v="232.02"/>
    <n v="8.0351443541630596E-2"/>
    <s v="Low"/>
    <s v="Normal"/>
    <s v="Product_2115"/>
    <n v="2021"/>
    <x v="2"/>
  </r>
  <r>
    <x v="2116"/>
    <x v="1129"/>
    <x v="2"/>
    <x v="5"/>
    <s v="Chair"/>
    <x v="2116"/>
    <n v="9"/>
    <n v="920.38"/>
    <n v="0.25"/>
    <d v="2021-03-30T00:00:00"/>
    <x v="2"/>
    <x v="1"/>
    <n v="6212.5649999999996"/>
    <n v="539.14"/>
    <n v="8.6782190608870893E-2"/>
    <s v="Medium"/>
    <s v="High"/>
    <s v="Product_2116"/>
    <n v="2021"/>
    <x v="2"/>
  </r>
  <r>
    <x v="2117"/>
    <x v="1507"/>
    <x v="3"/>
    <x v="2"/>
    <s v="Novel"/>
    <x v="2117"/>
    <n v="9"/>
    <n v="1373.27"/>
    <n v="0.19"/>
    <d v="2021-03-30T00:00:00"/>
    <x v="2"/>
    <x v="0"/>
    <n v="10011.138300000001"/>
    <n v="1431.32"/>
    <n v="0.14297275265890599"/>
    <s v="High"/>
    <s v="Normal"/>
    <s v="Product_2117"/>
    <n v="2021"/>
    <x v="2"/>
  </r>
  <r>
    <x v="2118"/>
    <x v="1508"/>
    <x v="2"/>
    <x v="4"/>
    <s v="Table"/>
    <x v="2118"/>
    <n v="7"/>
    <n v="1712"/>
    <n v="0.26"/>
    <d v="2021-03-30T00:00:00"/>
    <x v="0"/>
    <x v="3"/>
    <n v="8868.16"/>
    <n v="1051.28"/>
    <n v="0.1185454479847"/>
    <s v="High"/>
    <s v="High"/>
    <s v="Product_2118"/>
    <n v="2021"/>
    <x v="2"/>
  </r>
  <r>
    <x v="2119"/>
    <x v="1509"/>
    <x v="0"/>
    <x v="3"/>
    <s v="Rice"/>
    <x v="2119"/>
    <n v="6"/>
    <n v="1094.73"/>
    <n v="0.28000000000000003"/>
    <d v="2021-03-30T00:00:00"/>
    <x v="1"/>
    <x v="3"/>
    <n v="4729.2335999999996"/>
    <n v="653.33000000000004"/>
    <n v="0.13814711965169199"/>
    <s v="Medium"/>
    <s v="High"/>
    <s v="Product_2119"/>
    <n v="2021"/>
    <x v="2"/>
  </r>
  <r>
    <x v="2120"/>
    <x v="379"/>
    <x v="4"/>
    <x v="4"/>
    <s v="Shirt"/>
    <x v="2120"/>
    <n v="3"/>
    <n v="705.11"/>
    <n v="0.24"/>
    <d v="2021-03-30T00:00:00"/>
    <x v="1"/>
    <x v="3"/>
    <n v="1607.6507999999999"/>
    <n v="228.55"/>
    <n v="0.142163957496242"/>
    <s v="Low"/>
    <s v="High"/>
    <s v="Product_2120"/>
    <n v="2021"/>
    <x v="2"/>
  </r>
  <r>
    <x v="2121"/>
    <x v="1510"/>
    <x v="1"/>
    <x v="4"/>
    <s v="Mobile"/>
    <x v="2121"/>
    <n v="7"/>
    <n v="1550.61"/>
    <n v="0.28999999999999998"/>
    <d v="2021-03-30T00:00:00"/>
    <x v="2"/>
    <x v="3"/>
    <n v="7706.5316999999905"/>
    <n v="601.23"/>
    <n v="7.8015639642408902E-2"/>
    <s v="Medium"/>
    <s v="High"/>
    <s v="Product_2121"/>
    <n v="2021"/>
    <x v="2"/>
  </r>
  <r>
    <x v="2122"/>
    <x v="1511"/>
    <x v="2"/>
    <x v="1"/>
    <s v="Cricket"/>
    <x v="2122"/>
    <n v="1"/>
    <n v="567.12"/>
    <n v="0.28999999999999998"/>
    <d v="2021-03-30T00:00:00"/>
    <x v="1"/>
    <x v="2"/>
    <n v="402.65519999999998"/>
    <n v="34.72"/>
    <n v="8.6227621051460396E-2"/>
    <s v="Low"/>
    <s v="High"/>
    <s v="Product_2122"/>
    <n v="2021"/>
    <x v="2"/>
  </r>
  <r>
    <x v="2123"/>
    <x v="1115"/>
    <x v="3"/>
    <x v="5"/>
    <s v="Laptop"/>
    <x v="2123"/>
    <n v="9"/>
    <n v="1788.46"/>
    <n v="0.19"/>
    <d v="2021-03-30T00:00:00"/>
    <x v="0"/>
    <x v="0"/>
    <n v="13037.8734"/>
    <n v="2863.55"/>
    <n v="0.21963321104191699"/>
    <s v="High"/>
    <s v="Normal"/>
    <s v="Product_2123"/>
    <n v="2021"/>
    <x v="2"/>
  </r>
  <r>
    <x v="2124"/>
    <x v="1122"/>
    <x v="2"/>
    <x v="1"/>
    <s v="Football"/>
    <x v="2124"/>
    <n v="4"/>
    <n v="189.28"/>
    <n v="0.22"/>
    <d v="2021-03-30T00:00:00"/>
    <x v="1"/>
    <x v="3"/>
    <n v="590.55359999999996"/>
    <n v="48.75"/>
    <n v="8.2549661876584995E-2"/>
    <s v="Low"/>
    <s v="High"/>
    <s v="Product_2124"/>
    <n v="2021"/>
    <x v="2"/>
  </r>
  <r>
    <x v="2125"/>
    <x v="1512"/>
    <x v="3"/>
    <x v="3"/>
    <s v="Shirt"/>
    <x v="2125"/>
    <n v="6"/>
    <n v="1679.16"/>
    <n v="0.21"/>
    <d v="2021-03-30T00:00:00"/>
    <x v="1"/>
    <x v="1"/>
    <n v="7959.2183999999997"/>
    <n v="1457.99"/>
    <n v="0.18318255973476"/>
    <s v="High"/>
    <s v="High"/>
    <s v="Product_2125"/>
    <n v="2021"/>
    <x v="2"/>
  </r>
  <r>
    <x v="2126"/>
    <x v="23"/>
    <x v="2"/>
    <x v="0"/>
    <s v="Snacks"/>
    <x v="2126"/>
    <n v="6"/>
    <n v="228.53"/>
    <n v="0.19"/>
    <d v="2021-03-30T00:00:00"/>
    <x v="2"/>
    <x v="3"/>
    <n v="1110.6558"/>
    <n v="148.5"/>
    <n v="0.133704789548661"/>
    <s v="Low"/>
    <s v="Normal"/>
    <s v="Product_2126"/>
    <n v="2021"/>
    <x v="2"/>
  </r>
  <r>
    <x v="2127"/>
    <x v="1513"/>
    <x v="3"/>
    <x v="3"/>
    <s v="Textbook"/>
    <x v="2127"/>
    <n v="3"/>
    <n v="159.47"/>
    <n v="0.01"/>
    <d v="2021-03-30T00:00:00"/>
    <x v="1"/>
    <x v="4"/>
    <n v="473.62589999999898"/>
    <n v="115.4"/>
    <n v="0.243652215809989"/>
    <s v="Low"/>
    <s v="Normal"/>
    <s v="Product_2127"/>
    <n v="2021"/>
    <x v="2"/>
  </r>
  <r>
    <x v="2128"/>
    <x v="1514"/>
    <x v="0"/>
    <x v="5"/>
    <s v="Football"/>
    <x v="2128"/>
    <n v="4"/>
    <n v="758.35"/>
    <n v="0.11"/>
    <d v="2021-03-30T00:00:00"/>
    <x v="0"/>
    <x v="4"/>
    <n v="2699.7260000000001"/>
    <n v="170.68"/>
    <n v="6.3221230598957096E-2"/>
    <s v="Low"/>
    <s v="Normal"/>
    <s v="Product_2128"/>
    <n v="2021"/>
    <x v="2"/>
  </r>
  <r>
    <x v="2129"/>
    <x v="587"/>
    <x v="3"/>
    <x v="2"/>
    <s v="Cricket"/>
    <x v="2129"/>
    <n v="3"/>
    <n v="1915.27"/>
    <n v="0.03"/>
    <d v="2021-03-30T00:00:00"/>
    <x v="2"/>
    <x v="2"/>
    <n v="5573.43569999999"/>
    <n v="1204.3"/>
    <n v="0.216078567121534"/>
    <s v="High"/>
    <s v="Normal"/>
    <s v="Product_2129"/>
    <n v="2021"/>
    <x v="2"/>
  </r>
  <r>
    <x v="2130"/>
    <x v="1209"/>
    <x v="3"/>
    <x v="4"/>
    <s v="Shirt"/>
    <x v="2130"/>
    <n v="6"/>
    <n v="1967.8"/>
    <n v="0.09"/>
    <d v="2021-03-30T00:00:00"/>
    <x v="0"/>
    <x v="4"/>
    <n v="10744.188"/>
    <n v="1593.25"/>
    <n v="0.14828947520277899"/>
    <s v="High"/>
    <s v="Normal"/>
    <s v="Product_2130"/>
    <n v="2021"/>
    <x v="2"/>
  </r>
  <r>
    <x v="2131"/>
    <x v="1515"/>
    <x v="4"/>
    <x v="0"/>
    <s v="Chair"/>
    <x v="2131"/>
    <n v="1"/>
    <n v="444.04"/>
    <n v="0.02"/>
    <d v="2021-03-30T00:00:00"/>
    <x v="1"/>
    <x v="1"/>
    <n v="435.1592"/>
    <n v="22.22"/>
    <n v="5.1061772335274098E-2"/>
    <s v="Low"/>
    <s v="Normal"/>
    <s v="Product_2131"/>
    <n v="2021"/>
    <x v="2"/>
  </r>
  <r>
    <x v="2132"/>
    <x v="1516"/>
    <x v="3"/>
    <x v="5"/>
    <s v="Rice"/>
    <x v="2132"/>
    <n v="8"/>
    <n v="339.84"/>
    <n v="0.28000000000000003"/>
    <d v="2021-03-30T00:00:00"/>
    <x v="1"/>
    <x v="3"/>
    <n v="1957.47839999999"/>
    <n v="201.1"/>
    <n v="0.10273421152437801"/>
    <s v="Low"/>
    <s v="High"/>
    <s v="Product_2132"/>
    <n v="2021"/>
    <x v="2"/>
  </r>
  <r>
    <x v="2133"/>
    <x v="1517"/>
    <x v="4"/>
    <x v="1"/>
    <s v="Mobile"/>
    <x v="2133"/>
    <n v="8"/>
    <n v="738.26"/>
    <n v="0.14000000000000001"/>
    <d v="2021-03-30T00:00:00"/>
    <x v="2"/>
    <x v="4"/>
    <n v="5079.2287999999999"/>
    <n v="668.12"/>
    <n v="0.131539654208922"/>
    <s v="Medium"/>
    <s v="Normal"/>
    <s v="Product_2133"/>
    <n v="2021"/>
    <x v="2"/>
  </r>
  <r>
    <x v="2134"/>
    <x v="1518"/>
    <x v="1"/>
    <x v="4"/>
    <s v="Rice"/>
    <x v="2134"/>
    <n v="9"/>
    <n v="707.32"/>
    <n v="0.06"/>
    <d v="2021-03-30T00:00:00"/>
    <x v="0"/>
    <x v="4"/>
    <n v="5983.9272000000001"/>
    <n v="675.22"/>
    <n v="0.112838939618116"/>
    <s v="Medium"/>
    <s v="Normal"/>
    <s v="Product_2134"/>
    <n v="2021"/>
    <x v="2"/>
  </r>
  <r>
    <x v="2135"/>
    <x v="1519"/>
    <x v="4"/>
    <x v="3"/>
    <s v="Shoes"/>
    <x v="2135"/>
    <n v="6"/>
    <n v="1531.21"/>
    <n v="0.18"/>
    <d v="2021-03-30T00:00:00"/>
    <x v="1"/>
    <x v="2"/>
    <n v="7533.5532000000003"/>
    <n v="922.78"/>
    <n v="0.12248934539945899"/>
    <s v="Medium"/>
    <s v="Normal"/>
    <s v="Product_2135"/>
    <n v="2021"/>
    <x v="2"/>
  </r>
  <r>
    <x v="2136"/>
    <x v="1520"/>
    <x v="0"/>
    <x v="1"/>
    <s v="Table"/>
    <x v="2136"/>
    <n v="1"/>
    <n v="915.8"/>
    <n v="0.06"/>
    <d v="2021-03-31T00:00:00"/>
    <x v="1"/>
    <x v="4"/>
    <n v="860.85199999999895"/>
    <n v="200.87"/>
    <n v="0.233338599434049"/>
    <s v="Low"/>
    <s v="Normal"/>
    <s v="Product_2136"/>
    <n v="2021"/>
    <x v="2"/>
  </r>
  <r>
    <x v="2137"/>
    <x v="6"/>
    <x v="4"/>
    <x v="5"/>
    <s v="Snacks"/>
    <x v="2137"/>
    <n v="3"/>
    <n v="1570.77"/>
    <n v="0.24"/>
    <d v="2021-03-31T00:00:00"/>
    <x v="2"/>
    <x v="3"/>
    <n v="3581.3555999999999"/>
    <n v="437.59"/>
    <n v="0.122185576880442"/>
    <s v="Low"/>
    <s v="High"/>
    <s v="Product_2137"/>
    <n v="2021"/>
    <x v="2"/>
  </r>
  <r>
    <x v="2138"/>
    <x v="1521"/>
    <x v="1"/>
    <x v="5"/>
    <s v="Shoes"/>
    <x v="2138"/>
    <n v="1"/>
    <n v="1509.99"/>
    <n v="0.09"/>
    <d v="2021-03-31T00:00:00"/>
    <x v="1"/>
    <x v="0"/>
    <n v="1374.0908999999999"/>
    <n v="183.81"/>
    <n v="0.13376844283009201"/>
    <s v="Low"/>
    <s v="Normal"/>
    <s v="Product_2138"/>
    <n v="2021"/>
    <x v="2"/>
  </r>
  <r>
    <x v="2139"/>
    <x v="1522"/>
    <x v="0"/>
    <x v="3"/>
    <s v="Shoes"/>
    <x v="2139"/>
    <n v="5"/>
    <n v="1177.71"/>
    <n v="0.09"/>
    <d v="2021-03-31T00:00:00"/>
    <x v="1"/>
    <x v="3"/>
    <n v="5358.5805"/>
    <n v="1083.6500000000001"/>
    <n v="0.202227063678525"/>
    <s v="High"/>
    <s v="Normal"/>
    <s v="Product_2139"/>
    <n v="2021"/>
    <x v="2"/>
  </r>
  <r>
    <x v="2140"/>
    <x v="1523"/>
    <x v="2"/>
    <x v="0"/>
    <s v="Snacks"/>
    <x v="2140"/>
    <n v="3"/>
    <n v="1675.35"/>
    <n v="0.26"/>
    <d v="2021-03-31T00:00:00"/>
    <x v="1"/>
    <x v="4"/>
    <n v="3719.27699999999"/>
    <n v="776.46"/>
    <n v="0.20876638120796101"/>
    <s v="Medium"/>
    <s v="High"/>
    <s v="Product_2140"/>
    <n v="2021"/>
    <x v="2"/>
  </r>
  <r>
    <x v="2141"/>
    <x v="1325"/>
    <x v="2"/>
    <x v="3"/>
    <s v="Table"/>
    <x v="2141"/>
    <n v="2"/>
    <n v="431.51"/>
    <n v="0.17"/>
    <d v="2021-03-31T00:00:00"/>
    <x v="0"/>
    <x v="4"/>
    <n v="716.3066"/>
    <n v="47.86"/>
    <n v="6.6814964430035997E-2"/>
    <s v="Low"/>
    <s v="Normal"/>
    <s v="Product_2141"/>
    <n v="2021"/>
    <x v="2"/>
  </r>
  <r>
    <x v="2142"/>
    <x v="1524"/>
    <x v="4"/>
    <x v="2"/>
    <s v="Chair"/>
    <x v="2142"/>
    <n v="3"/>
    <n v="365.53"/>
    <n v="0.27"/>
    <d v="2021-03-31T00:00:00"/>
    <x v="0"/>
    <x v="4"/>
    <n v="800.51069999999902"/>
    <n v="152.75"/>
    <n v="0.190815688035151"/>
    <s v="Low"/>
    <s v="High"/>
    <s v="Product_2142"/>
    <n v="2021"/>
    <x v="2"/>
  </r>
  <r>
    <x v="2143"/>
    <x v="1525"/>
    <x v="4"/>
    <x v="1"/>
    <s v="Textbook"/>
    <x v="2143"/>
    <n v="9"/>
    <n v="1513.77"/>
    <n v="0.12"/>
    <d v="2021-03-31T00:00:00"/>
    <x v="0"/>
    <x v="2"/>
    <n v="11989.0584"/>
    <n v="1756.57"/>
    <n v="0.14651442518621799"/>
    <s v="High"/>
    <s v="Normal"/>
    <s v="Product_2143"/>
    <n v="2021"/>
    <x v="2"/>
  </r>
  <r>
    <x v="2144"/>
    <x v="668"/>
    <x v="1"/>
    <x v="0"/>
    <s v="Novel"/>
    <x v="2144"/>
    <n v="8"/>
    <n v="527.35"/>
    <n v="0.1"/>
    <d v="2021-03-31T00:00:00"/>
    <x v="1"/>
    <x v="1"/>
    <n v="3796.92"/>
    <n v="291.49"/>
    <n v="7.6770118938508103E-2"/>
    <s v="Low"/>
    <s v="Normal"/>
    <s v="Product_2144"/>
    <n v="2021"/>
    <x v="2"/>
  </r>
  <r>
    <x v="2145"/>
    <x v="1526"/>
    <x v="1"/>
    <x v="4"/>
    <s v="Table"/>
    <x v="2145"/>
    <n v="3"/>
    <n v="55.45"/>
    <n v="0.15"/>
    <d v="2021-03-31T00:00:00"/>
    <x v="2"/>
    <x v="3"/>
    <n v="141.39750000000001"/>
    <n v="14.56"/>
    <n v="0.102972117611698"/>
    <s v="Low"/>
    <s v="Normal"/>
    <s v="Product_2145"/>
    <n v="2021"/>
    <x v="2"/>
  </r>
  <r>
    <x v="2146"/>
    <x v="1527"/>
    <x v="3"/>
    <x v="2"/>
    <s v="Mobile"/>
    <x v="2146"/>
    <n v="2"/>
    <n v="1828.32"/>
    <n v="0.02"/>
    <d v="2021-03-31T00:00:00"/>
    <x v="2"/>
    <x v="4"/>
    <n v="3583.5072"/>
    <n v="211.45"/>
    <n v="5.9006439278257897E-2"/>
    <s v="Low"/>
    <s v="Normal"/>
    <s v="Product_2146"/>
    <n v="2021"/>
    <x v="2"/>
  </r>
  <r>
    <x v="2147"/>
    <x v="950"/>
    <x v="1"/>
    <x v="0"/>
    <s v="Rice"/>
    <x v="2147"/>
    <n v="5"/>
    <n v="1264.73"/>
    <n v="0.05"/>
    <d v="2021-03-31T00:00:00"/>
    <x v="2"/>
    <x v="0"/>
    <n v="6007.4674999999997"/>
    <n v="733.2"/>
    <n v="0.12204810096767101"/>
    <s v="Medium"/>
    <s v="Normal"/>
    <s v="Product_2147"/>
    <n v="2021"/>
    <x v="2"/>
  </r>
  <r>
    <x v="2148"/>
    <x v="1528"/>
    <x v="3"/>
    <x v="1"/>
    <s v="Chair"/>
    <x v="2148"/>
    <n v="1"/>
    <n v="917.63"/>
    <n v="7.0000000000000007E-2"/>
    <d v="2021-03-31T00:00:00"/>
    <x v="0"/>
    <x v="2"/>
    <n v="853.39589999999998"/>
    <n v="86.26"/>
    <n v="0.101078526390858"/>
    <s v="Low"/>
    <s v="Normal"/>
    <s v="Product_2148"/>
    <n v="2021"/>
    <x v="2"/>
  </r>
  <r>
    <x v="2149"/>
    <x v="1529"/>
    <x v="0"/>
    <x v="5"/>
    <s v="Laptop"/>
    <x v="2149"/>
    <n v="4"/>
    <n v="1465.19"/>
    <n v="0.25"/>
    <d v="2021-03-31T00:00:00"/>
    <x v="0"/>
    <x v="1"/>
    <n v="4395.57"/>
    <n v="555.69000000000005"/>
    <n v="0.12642046424013301"/>
    <s v="Medium"/>
    <s v="High"/>
    <s v="Product_2149"/>
    <n v="2021"/>
    <x v="2"/>
  </r>
  <r>
    <x v="2150"/>
    <x v="1530"/>
    <x v="4"/>
    <x v="4"/>
    <s v="Novel"/>
    <x v="2150"/>
    <n v="8"/>
    <n v="700"/>
    <n v="0.22"/>
    <d v="2021-03-31T00:00:00"/>
    <x v="0"/>
    <x v="4"/>
    <n v="4368"/>
    <n v="725.39"/>
    <n v="0.16606913919413899"/>
    <s v="Medium"/>
    <s v="High"/>
    <s v="Product_2150"/>
    <n v="2021"/>
    <x v="2"/>
  </r>
  <r>
    <x v="2151"/>
    <x v="291"/>
    <x v="0"/>
    <x v="3"/>
    <s v="Rice"/>
    <x v="2151"/>
    <n v="1"/>
    <n v="1909.65"/>
    <n v="0.06"/>
    <d v="2021-03-31T00:00:00"/>
    <x v="0"/>
    <x v="3"/>
    <n v="1795.0709999999999"/>
    <n v="352.67"/>
    <n v="0.19646576653514"/>
    <s v="Low"/>
    <s v="Normal"/>
    <s v="Product_2151"/>
    <n v="2021"/>
    <x v="2"/>
  </r>
  <r>
    <x v="2152"/>
    <x v="1531"/>
    <x v="1"/>
    <x v="1"/>
    <s v="Chair"/>
    <x v="2152"/>
    <n v="5"/>
    <n v="183.81"/>
    <n v="0.08"/>
    <d v="2021-03-31T00:00:00"/>
    <x v="1"/>
    <x v="0"/>
    <n v="845.52599999999995"/>
    <n v="144.63999999999999"/>
    <n v="0.17106511213138301"/>
    <s v="Low"/>
    <s v="Normal"/>
    <s v="Product_2152"/>
    <n v="2021"/>
    <x v="2"/>
  </r>
  <r>
    <x v="2153"/>
    <x v="1532"/>
    <x v="0"/>
    <x v="2"/>
    <s v="Table"/>
    <x v="2153"/>
    <n v="4"/>
    <n v="1299.8499999999999"/>
    <n v="0.28000000000000003"/>
    <d v="2021-03-31T00:00:00"/>
    <x v="2"/>
    <x v="2"/>
    <n v="3743.5679999999902"/>
    <n v="695.09"/>
    <n v="0.18567580447316601"/>
    <s v="Medium"/>
    <s v="High"/>
    <s v="Product_2153"/>
    <n v="2021"/>
    <x v="2"/>
  </r>
  <r>
    <x v="2154"/>
    <x v="613"/>
    <x v="0"/>
    <x v="2"/>
    <s v="Snacks"/>
    <x v="2154"/>
    <n v="6"/>
    <n v="1565.71"/>
    <n v="0.03"/>
    <d v="2021-03-31T00:00:00"/>
    <x v="2"/>
    <x v="3"/>
    <n v="9112.4321999999993"/>
    <n v="2033.24"/>
    <n v="0.22312813476955101"/>
    <s v="High"/>
    <s v="Normal"/>
    <s v="Product_2154"/>
    <n v="2021"/>
    <x v="2"/>
  </r>
  <r>
    <x v="2155"/>
    <x v="422"/>
    <x v="0"/>
    <x v="5"/>
    <s v="Table"/>
    <x v="2155"/>
    <n v="7"/>
    <n v="964.8"/>
    <n v="0.16"/>
    <d v="2021-03-31T00:00:00"/>
    <x v="0"/>
    <x v="3"/>
    <n v="5673.0239999999903"/>
    <n v="1275.0999999999999"/>
    <n v="0.22476548662582799"/>
    <s v="High"/>
    <s v="Normal"/>
    <s v="Product_2155"/>
    <n v="2021"/>
    <x v="2"/>
  </r>
  <r>
    <x v="2156"/>
    <x v="1533"/>
    <x v="1"/>
    <x v="5"/>
    <s v="Novel"/>
    <x v="2156"/>
    <n v="9"/>
    <n v="1522.19"/>
    <n v="0.16"/>
    <d v="2021-03-31T00:00:00"/>
    <x v="2"/>
    <x v="2"/>
    <n v="11507.7564"/>
    <n v="2556.38"/>
    <n v="0.222144083619983"/>
    <s v="High"/>
    <s v="Normal"/>
    <s v="Product_2156"/>
    <n v="2021"/>
    <x v="2"/>
  </r>
  <r>
    <x v="2157"/>
    <x v="1534"/>
    <x v="0"/>
    <x v="4"/>
    <s v="Laptop"/>
    <x v="2157"/>
    <n v="1"/>
    <n v="1857.48"/>
    <n v="0.22"/>
    <d v="2021-03-31T00:00:00"/>
    <x v="2"/>
    <x v="3"/>
    <n v="1448.8344"/>
    <n v="116.82"/>
    <n v="8.0630332907611804E-2"/>
    <s v="Low"/>
    <s v="High"/>
    <s v="Product_2157"/>
    <n v="2021"/>
    <x v="2"/>
  </r>
  <r>
    <x v="2158"/>
    <x v="414"/>
    <x v="3"/>
    <x v="3"/>
    <s v="Chair"/>
    <x v="2158"/>
    <n v="4"/>
    <n v="1500.79"/>
    <n v="0.08"/>
    <d v="2021-03-31T00:00:00"/>
    <x v="0"/>
    <x v="0"/>
    <n v="5522.9071999999996"/>
    <n v="553.47"/>
    <n v="0.10021352522454099"/>
    <s v="Medium"/>
    <s v="Normal"/>
    <s v="Product_2158"/>
    <n v="2021"/>
    <x v="2"/>
  </r>
  <r>
    <x v="2159"/>
    <x v="974"/>
    <x v="1"/>
    <x v="4"/>
    <s v="Textbook"/>
    <x v="2159"/>
    <n v="6"/>
    <n v="653.27"/>
    <n v="0.28000000000000003"/>
    <d v="2021-03-31T00:00:00"/>
    <x v="0"/>
    <x v="0"/>
    <n v="2822.1263999999901"/>
    <n v="424.63"/>
    <n v="0.150464557505292"/>
    <s v="Low"/>
    <s v="High"/>
    <s v="Product_2159"/>
    <n v="2021"/>
    <x v="2"/>
  </r>
  <r>
    <x v="2160"/>
    <x v="1535"/>
    <x v="0"/>
    <x v="5"/>
    <s v="Mobile"/>
    <x v="2160"/>
    <n v="7"/>
    <n v="1145.5999999999999"/>
    <n v="0.12"/>
    <d v="2021-04-01T00:00:00"/>
    <x v="0"/>
    <x v="3"/>
    <n v="7056.8959999999897"/>
    <n v="859.16"/>
    <n v="0.12174757853878"/>
    <s v="Medium"/>
    <s v="Normal"/>
    <s v="Product_2160"/>
    <n v="2021"/>
    <x v="3"/>
  </r>
  <r>
    <x v="2161"/>
    <x v="1536"/>
    <x v="1"/>
    <x v="5"/>
    <s v="Table"/>
    <x v="2161"/>
    <n v="7"/>
    <n v="1827.63"/>
    <n v="0.09"/>
    <d v="2021-04-01T00:00:00"/>
    <x v="0"/>
    <x v="4"/>
    <n v="11642.0031"/>
    <n v="888.68"/>
    <n v="7.6333942910563196E-2"/>
    <s v="Medium"/>
    <s v="Normal"/>
    <s v="Product_2161"/>
    <n v="2021"/>
    <x v="3"/>
  </r>
  <r>
    <x v="2162"/>
    <x v="1537"/>
    <x v="2"/>
    <x v="2"/>
    <s v="Chair"/>
    <x v="2162"/>
    <n v="8"/>
    <n v="925.74"/>
    <n v="0.1"/>
    <d v="2021-04-01T00:00:00"/>
    <x v="1"/>
    <x v="3"/>
    <n v="6665.3280000000004"/>
    <n v="716.86"/>
    <n v="0.10755059615970899"/>
    <s v="Medium"/>
    <s v="Normal"/>
    <s v="Product_2162"/>
    <n v="2021"/>
    <x v="3"/>
  </r>
  <r>
    <x v="2163"/>
    <x v="411"/>
    <x v="3"/>
    <x v="5"/>
    <s v="Rice"/>
    <x v="2163"/>
    <n v="8"/>
    <n v="1379.31"/>
    <n v="0.1"/>
    <d v="2021-04-01T00:00:00"/>
    <x v="2"/>
    <x v="4"/>
    <n v="9931.0319999999992"/>
    <n v="2433.9499999999998"/>
    <n v="0.245085304326882"/>
    <s v="High"/>
    <s v="Normal"/>
    <s v="Product_2163"/>
    <n v="2021"/>
    <x v="3"/>
  </r>
  <r>
    <x v="2164"/>
    <x v="1538"/>
    <x v="0"/>
    <x v="0"/>
    <s v="Laptop"/>
    <x v="2164"/>
    <n v="8"/>
    <n v="957.75"/>
    <n v="0.06"/>
    <d v="2021-04-01T00:00:00"/>
    <x v="1"/>
    <x v="3"/>
    <n v="7202.28"/>
    <n v="859.85"/>
    <n v="0.119385805606003"/>
    <s v="Medium"/>
    <s v="Normal"/>
    <s v="Product_2164"/>
    <n v="2021"/>
    <x v="3"/>
  </r>
  <r>
    <x v="2165"/>
    <x v="678"/>
    <x v="2"/>
    <x v="1"/>
    <s v="Mobile"/>
    <x v="2165"/>
    <n v="8"/>
    <n v="286.62"/>
    <n v="0.28000000000000003"/>
    <d v="2021-04-01T00:00:00"/>
    <x v="2"/>
    <x v="1"/>
    <n v="1650.9312"/>
    <n v="220.87"/>
    <n v="0.13378510261360399"/>
    <s v="Low"/>
    <s v="High"/>
    <s v="Product_2165"/>
    <n v="2021"/>
    <x v="3"/>
  </r>
  <r>
    <x v="2166"/>
    <x v="1539"/>
    <x v="2"/>
    <x v="5"/>
    <s v="Chair"/>
    <x v="2166"/>
    <n v="8"/>
    <n v="164.27"/>
    <n v="0.05"/>
    <d v="2021-04-01T00:00:00"/>
    <x v="1"/>
    <x v="0"/>
    <n v="1248.452"/>
    <n v="64.02"/>
    <n v="5.1279504538420402E-2"/>
    <s v="Low"/>
    <s v="Normal"/>
    <s v="Product_2166"/>
    <n v="2021"/>
    <x v="3"/>
  </r>
  <r>
    <x v="2167"/>
    <x v="201"/>
    <x v="1"/>
    <x v="4"/>
    <s v="Shirt"/>
    <x v="2167"/>
    <n v="6"/>
    <n v="1906.93"/>
    <n v="0.26"/>
    <d v="2021-04-01T00:00:00"/>
    <x v="0"/>
    <x v="3"/>
    <n v="8466.7692000000006"/>
    <n v="1641.56"/>
    <n v="0.19388269140488701"/>
    <s v="High"/>
    <s v="High"/>
    <s v="Product_2167"/>
    <n v="2021"/>
    <x v="3"/>
  </r>
  <r>
    <x v="2168"/>
    <x v="1073"/>
    <x v="2"/>
    <x v="3"/>
    <s v="Table"/>
    <x v="2168"/>
    <n v="9"/>
    <n v="1244.46"/>
    <n v="0.12"/>
    <d v="2021-04-01T00:00:00"/>
    <x v="1"/>
    <x v="0"/>
    <n v="9856.1232"/>
    <n v="1308.01"/>
    <n v="0.13271039469149501"/>
    <s v="High"/>
    <s v="Normal"/>
    <s v="Product_2168"/>
    <n v="2021"/>
    <x v="3"/>
  </r>
  <r>
    <x v="2169"/>
    <x v="1540"/>
    <x v="3"/>
    <x v="3"/>
    <s v="Textbook"/>
    <x v="2169"/>
    <n v="3"/>
    <n v="252.44"/>
    <n v="0.08"/>
    <d v="2021-04-01T00:00:00"/>
    <x v="0"/>
    <x v="2"/>
    <n v="696.73439999999903"/>
    <n v="49.21"/>
    <n v="7.0629496691996405E-2"/>
    <s v="Low"/>
    <s v="Normal"/>
    <s v="Product_2169"/>
    <n v="2021"/>
    <x v="3"/>
  </r>
  <r>
    <x v="2170"/>
    <x v="1541"/>
    <x v="3"/>
    <x v="3"/>
    <s v="Novel"/>
    <x v="2170"/>
    <n v="6"/>
    <n v="1722.01"/>
    <n v="0.06"/>
    <d v="2021-04-01T00:00:00"/>
    <x v="0"/>
    <x v="1"/>
    <n v="9712.1363999999994"/>
    <n v="2366.96"/>
    <n v="0.243711568960255"/>
    <s v="High"/>
    <s v="Normal"/>
    <s v="Product_2170"/>
    <n v="2021"/>
    <x v="3"/>
  </r>
  <r>
    <x v="2171"/>
    <x v="571"/>
    <x v="4"/>
    <x v="0"/>
    <s v="Laptop"/>
    <x v="2171"/>
    <n v="5"/>
    <n v="1069.25"/>
    <n v="0.15"/>
    <d v="2021-04-01T00:00:00"/>
    <x v="1"/>
    <x v="4"/>
    <n v="4544.3125"/>
    <n v="933.8"/>
    <n v="0.20548762876672799"/>
    <s v="Medium"/>
    <s v="Normal"/>
    <s v="Product_2171"/>
    <n v="2021"/>
    <x v="3"/>
  </r>
  <r>
    <x v="2172"/>
    <x v="1542"/>
    <x v="3"/>
    <x v="4"/>
    <s v="Mobile"/>
    <x v="2172"/>
    <n v="8"/>
    <n v="1555.27"/>
    <n v="0.2"/>
    <d v="2021-04-01T00:00:00"/>
    <x v="2"/>
    <x v="2"/>
    <n v="9953.7279999999992"/>
    <n v="1943.27"/>
    <n v="0.19523036996791601"/>
    <s v="High"/>
    <s v="Normal"/>
    <s v="Product_2172"/>
    <n v="2021"/>
    <x v="3"/>
  </r>
  <r>
    <x v="2173"/>
    <x v="1317"/>
    <x v="2"/>
    <x v="0"/>
    <s v="Mobile"/>
    <x v="2173"/>
    <n v="4"/>
    <n v="297.17"/>
    <n v="0.27"/>
    <d v="2021-04-01T00:00:00"/>
    <x v="1"/>
    <x v="1"/>
    <n v="867.7364"/>
    <n v="209.62"/>
    <n v="0.24157105775440599"/>
    <s v="Low"/>
    <s v="High"/>
    <s v="Product_2173"/>
    <n v="2021"/>
    <x v="3"/>
  </r>
  <r>
    <x v="2174"/>
    <x v="1543"/>
    <x v="3"/>
    <x v="5"/>
    <s v="Novel"/>
    <x v="2174"/>
    <n v="4"/>
    <n v="1818.48"/>
    <n v="0.2"/>
    <d v="2021-04-01T00:00:00"/>
    <x v="0"/>
    <x v="2"/>
    <n v="5819.1360000000004"/>
    <n v="765.19"/>
    <n v="0.131495465993577"/>
    <s v="Medium"/>
    <s v="Normal"/>
    <s v="Product_2174"/>
    <n v="2021"/>
    <x v="3"/>
  </r>
  <r>
    <x v="2175"/>
    <x v="743"/>
    <x v="1"/>
    <x v="1"/>
    <s v="Shoes"/>
    <x v="2175"/>
    <n v="5"/>
    <n v="1201.54"/>
    <n v="0.15"/>
    <d v="2021-04-01T00:00:00"/>
    <x v="0"/>
    <x v="0"/>
    <n v="5106.5450000000001"/>
    <n v="989.17"/>
    <n v="0.19370631219346901"/>
    <s v="Medium"/>
    <s v="Normal"/>
    <s v="Product_2175"/>
    <n v="2021"/>
    <x v="3"/>
  </r>
  <r>
    <x v="2176"/>
    <x v="1009"/>
    <x v="4"/>
    <x v="3"/>
    <s v="Football"/>
    <x v="2176"/>
    <n v="6"/>
    <n v="1489.61"/>
    <n v="0.01"/>
    <d v="2021-04-01T00:00:00"/>
    <x v="2"/>
    <x v="1"/>
    <n v="8848.2834000000003"/>
    <n v="807.33"/>
    <n v="9.1241426557381697E-2"/>
    <s v="Medium"/>
    <s v="Normal"/>
    <s v="Product_2176"/>
    <n v="2021"/>
    <x v="3"/>
  </r>
  <r>
    <x v="2177"/>
    <x v="830"/>
    <x v="2"/>
    <x v="4"/>
    <s v="Laptop"/>
    <x v="2177"/>
    <n v="4"/>
    <n v="111.19"/>
    <n v="0.27"/>
    <d v="2021-04-01T00:00:00"/>
    <x v="2"/>
    <x v="2"/>
    <n v="324.6748"/>
    <n v="61.5"/>
    <n v="0.189420306103215"/>
    <s v="Low"/>
    <s v="High"/>
    <s v="Product_2177"/>
    <n v="2021"/>
    <x v="3"/>
  </r>
  <r>
    <x v="2178"/>
    <x v="1544"/>
    <x v="4"/>
    <x v="3"/>
    <s v="Mobile"/>
    <x v="2178"/>
    <n v="2"/>
    <n v="664.84"/>
    <n v="0.27"/>
    <d v="2021-04-01T00:00:00"/>
    <x v="2"/>
    <x v="4"/>
    <n v="970.66639999999995"/>
    <n v="51.27"/>
    <n v="5.2819382642687603E-2"/>
    <s v="Low"/>
    <s v="High"/>
    <s v="Product_2178"/>
    <n v="2021"/>
    <x v="3"/>
  </r>
  <r>
    <x v="2179"/>
    <x v="804"/>
    <x v="2"/>
    <x v="0"/>
    <s v="Chair"/>
    <x v="2179"/>
    <n v="2"/>
    <n v="571.52"/>
    <n v="0.11"/>
    <d v="2021-04-01T00:00:00"/>
    <x v="0"/>
    <x v="1"/>
    <n v="1017.3056"/>
    <n v="76.56"/>
    <n v="7.5257621701875999E-2"/>
    <s v="Low"/>
    <s v="Normal"/>
    <s v="Product_2179"/>
    <n v="2021"/>
    <x v="3"/>
  </r>
  <r>
    <x v="2180"/>
    <x v="495"/>
    <x v="1"/>
    <x v="2"/>
    <s v="Shoes"/>
    <x v="2180"/>
    <n v="3"/>
    <n v="1901.71"/>
    <n v="0.01"/>
    <d v="2021-04-01T00:00:00"/>
    <x v="1"/>
    <x v="1"/>
    <n v="5648.0787"/>
    <n v="762.78"/>
    <n v="0.13505123432504601"/>
    <s v="Medium"/>
    <s v="Normal"/>
    <s v="Product_2180"/>
    <n v="2021"/>
    <x v="3"/>
  </r>
  <r>
    <x v="2181"/>
    <x v="1545"/>
    <x v="4"/>
    <x v="5"/>
    <s v="Football"/>
    <x v="2181"/>
    <n v="2"/>
    <n v="411.41"/>
    <n v="0.22"/>
    <d v="2021-04-01T00:00:00"/>
    <x v="2"/>
    <x v="2"/>
    <n v="641.79960000000005"/>
    <n v="33.64"/>
    <n v="5.2415115247812602E-2"/>
    <s v="Low"/>
    <s v="High"/>
    <s v="Product_2181"/>
    <n v="2021"/>
    <x v="3"/>
  </r>
  <r>
    <x v="2182"/>
    <x v="105"/>
    <x v="0"/>
    <x v="1"/>
    <s v="Textbook"/>
    <x v="2182"/>
    <n v="1"/>
    <n v="1428.75"/>
    <n v="0.24"/>
    <d v="2021-04-01T00:00:00"/>
    <x v="0"/>
    <x v="3"/>
    <n v="1085.8499999999999"/>
    <n v="154.62"/>
    <n v="0.14239535847492801"/>
    <s v="Low"/>
    <s v="High"/>
    <s v="Product_2182"/>
    <n v="2021"/>
    <x v="3"/>
  </r>
  <r>
    <x v="2183"/>
    <x v="903"/>
    <x v="2"/>
    <x v="5"/>
    <s v="Rice"/>
    <x v="2183"/>
    <n v="8"/>
    <n v="133.37"/>
    <n v="0.16"/>
    <d v="2021-04-01T00:00:00"/>
    <x v="1"/>
    <x v="4"/>
    <n v="896.24639999999999"/>
    <n v="138.52000000000001"/>
    <n v="0.154555711465061"/>
    <s v="Low"/>
    <s v="Normal"/>
    <s v="Product_2183"/>
    <n v="2021"/>
    <x v="3"/>
  </r>
  <r>
    <x v="2184"/>
    <x v="1546"/>
    <x v="0"/>
    <x v="2"/>
    <s v="Novel"/>
    <x v="2184"/>
    <n v="5"/>
    <n v="435.48"/>
    <n v="0.12"/>
    <d v="2021-04-02T00:00:00"/>
    <x v="2"/>
    <x v="4"/>
    <n v="1916.1120000000001"/>
    <n v="334.02"/>
    <n v="0.17432175154688201"/>
    <s v="Low"/>
    <s v="Normal"/>
    <s v="Product_2184"/>
    <n v="2021"/>
    <x v="3"/>
  </r>
  <r>
    <x v="2185"/>
    <x v="837"/>
    <x v="4"/>
    <x v="1"/>
    <s v="Chair"/>
    <x v="2185"/>
    <n v="1"/>
    <n v="710.26"/>
    <n v="0.26"/>
    <d v="2021-04-02T00:00:00"/>
    <x v="1"/>
    <x v="2"/>
    <n v="525.5924"/>
    <n v="36.83"/>
    <n v="7.0073311562343699E-2"/>
    <s v="Low"/>
    <s v="High"/>
    <s v="Product_2185"/>
    <n v="2021"/>
    <x v="3"/>
  </r>
  <r>
    <x v="2186"/>
    <x v="1547"/>
    <x v="0"/>
    <x v="2"/>
    <s v="Table"/>
    <x v="2186"/>
    <n v="9"/>
    <n v="1599.29"/>
    <n v="0.06"/>
    <d v="2021-04-02T00:00:00"/>
    <x v="1"/>
    <x v="0"/>
    <n v="13529.993399999999"/>
    <n v="1166.32"/>
    <n v="8.6202554984247101E-2"/>
    <s v="High"/>
    <s v="Normal"/>
    <s v="Product_2186"/>
    <n v="2021"/>
    <x v="3"/>
  </r>
  <r>
    <x v="2187"/>
    <x v="1298"/>
    <x v="0"/>
    <x v="5"/>
    <s v="Football"/>
    <x v="2187"/>
    <n v="8"/>
    <n v="1590.45"/>
    <n v="0.13"/>
    <d v="2021-04-02T00:00:00"/>
    <x v="0"/>
    <x v="0"/>
    <n v="11069.531999999999"/>
    <n v="1911.23"/>
    <n v="0.17265680247367299"/>
    <s v="High"/>
    <s v="Normal"/>
    <s v="Product_2187"/>
    <n v="2021"/>
    <x v="3"/>
  </r>
  <r>
    <x v="2188"/>
    <x v="924"/>
    <x v="4"/>
    <x v="0"/>
    <s v="Textbook"/>
    <x v="2188"/>
    <n v="4"/>
    <n v="1907.57"/>
    <n v="0.01"/>
    <d v="2021-04-02T00:00:00"/>
    <x v="0"/>
    <x v="3"/>
    <n v="7553.9771999999903"/>
    <n v="1372.09"/>
    <n v="0.18163809125608699"/>
    <s v="High"/>
    <s v="Normal"/>
    <s v="Product_2188"/>
    <n v="2021"/>
    <x v="3"/>
  </r>
  <r>
    <x v="2189"/>
    <x v="706"/>
    <x v="1"/>
    <x v="5"/>
    <s v="Textbook"/>
    <x v="2189"/>
    <n v="8"/>
    <n v="1837.7"/>
    <n v="0.05"/>
    <d v="2021-04-02T00:00:00"/>
    <x v="0"/>
    <x v="3"/>
    <n v="13966.52"/>
    <n v="770.67"/>
    <n v="5.5179815730761798E-2"/>
    <s v="Medium"/>
    <s v="Normal"/>
    <s v="Product_2189"/>
    <n v="2021"/>
    <x v="3"/>
  </r>
  <r>
    <x v="2190"/>
    <x v="1548"/>
    <x v="0"/>
    <x v="5"/>
    <s v="Textbook"/>
    <x v="2190"/>
    <n v="7"/>
    <n v="208.95"/>
    <n v="0.28000000000000003"/>
    <d v="2021-04-02T00:00:00"/>
    <x v="1"/>
    <x v="2"/>
    <n v="1053.1079999999999"/>
    <n v="166.47"/>
    <n v="0.15807495527524201"/>
    <s v="Low"/>
    <s v="High"/>
    <s v="Product_2190"/>
    <n v="2021"/>
    <x v="3"/>
  </r>
  <r>
    <x v="2191"/>
    <x v="1549"/>
    <x v="0"/>
    <x v="5"/>
    <s v="Textbook"/>
    <x v="2191"/>
    <n v="7"/>
    <n v="1668.24"/>
    <n v="0.17"/>
    <d v="2021-04-02T00:00:00"/>
    <x v="2"/>
    <x v="0"/>
    <n v="9692.4743999999992"/>
    <n v="2006.31"/>
    <n v="0.20699667775238101"/>
    <s v="High"/>
    <s v="Normal"/>
    <s v="Product_2191"/>
    <n v="2021"/>
    <x v="3"/>
  </r>
  <r>
    <x v="2192"/>
    <x v="581"/>
    <x v="1"/>
    <x v="4"/>
    <s v="Laptop"/>
    <x v="2192"/>
    <n v="1"/>
    <n v="929.79"/>
    <n v="0.24"/>
    <d v="2021-04-02T00:00:00"/>
    <x v="2"/>
    <x v="4"/>
    <n v="706.6404"/>
    <n v="45.1"/>
    <n v="6.3823127010569997E-2"/>
    <s v="Low"/>
    <s v="High"/>
    <s v="Product_2192"/>
    <n v="2021"/>
    <x v="3"/>
  </r>
  <r>
    <x v="2193"/>
    <x v="1550"/>
    <x v="0"/>
    <x v="2"/>
    <s v="Table"/>
    <x v="2193"/>
    <n v="6"/>
    <n v="1738.48"/>
    <n v="0.15"/>
    <d v="2021-04-02T00:00:00"/>
    <x v="2"/>
    <x v="0"/>
    <n v="8866.2479999999996"/>
    <n v="1175.97"/>
    <n v="0.13263445822855399"/>
    <s v="High"/>
    <s v="Normal"/>
    <s v="Product_2193"/>
    <n v="2021"/>
    <x v="3"/>
  </r>
  <r>
    <x v="2194"/>
    <x v="1551"/>
    <x v="0"/>
    <x v="2"/>
    <s v="Cricket"/>
    <x v="2194"/>
    <n v="4"/>
    <n v="224.11"/>
    <n v="0.25"/>
    <d v="2021-04-02T00:00:00"/>
    <x v="0"/>
    <x v="2"/>
    <n v="672.33"/>
    <n v="77.52"/>
    <n v="0.115300522065057"/>
    <s v="Low"/>
    <s v="High"/>
    <s v="Product_2194"/>
    <n v="2021"/>
    <x v="3"/>
  </r>
  <r>
    <x v="2195"/>
    <x v="1275"/>
    <x v="0"/>
    <x v="3"/>
    <s v="Cricket"/>
    <x v="2195"/>
    <n v="2"/>
    <n v="1654.4"/>
    <n v="0.16"/>
    <d v="2021-04-02T00:00:00"/>
    <x v="2"/>
    <x v="0"/>
    <n v="2779.3919999999998"/>
    <n v="646.86"/>
    <n v="0.232734353412545"/>
    <s v="Medium"/>
    <s v="Normal"/>
    <s v="Product_2195"/>
    <n v="2021"/>
    <x v="3"/>
  </r>
  <r>
    <x v="2196"/>
    <x v="1552"/>
    <x v="3"/>
    <x v="2"/>
    <s v="Laptop"/>
    <x v="2196"/>
    <n v="7"/>
    <n v="361.3"/>
    <n v="0"/>
    <d v="2021-04-02T00:00:00"/>
    <x v="2"/>
    <x v="1"/>
    <n v="2529.1"/>
    <n v="220.44"/>
    <n v="8.7161440828753295E-2"/>
    <s v="Low"/>
    <s v="Normal"/>
    <s v="Product_2196"/>
    <n v="2021"/>
    <x v="3"/>
  </r>
  <r>
    <x v="2197"/>
    <x v="1552"/>
    <x v="1"/>
    <x v="3"/>
    <s v="Rice"/>
    <x v="2197"/>
    <n v="9"/>
    <n v="700.99"/>
    <n v="0.27"/>
    <d v="2021-04-02T00:00:00"/>
    <x v="0"/>
    <x v="2"/>
    <n v="4605.5042999999996"/>
    <n v="523.52"/>
    <n v="0.113672676410268"/>
    <s v="Medium"/>
    <s v="High"/>
    <s v="Product_2197"/>
    <n v="2021"/>
    <x v="3"/>
  </r>
  <r>
    <x v="2198"/>
    <x v="271"/>
    <x v="0"/>
    <x v="4"/>
    <s v="Football"/>
    <x v="2198"/>
    <n v="5"/>
    <n v="106.25"/>
    <n v="0.04"/>
    <d v="2021-04-02T00:00:00"/>
    <x v="2"/>
    <x v="1"/>
    <n v="510"/>
    <n v="117.14"/>
    <n v="0.229686274509804"/>
    <s v="Low"/>
    <s v="Normal"/>
    <s v="Product_2198"/>
    <n v="2021"/>
    <x v="3"/>
  </r>
  <r>
    <x v="2199"/>
    <x v="1553"/>
    <x v="1"/>
    <x v="0"/>
    <s v="Shoes"/>
    <x v="2199"/>
    <n v="8"/>
    <n v="291.27"/>
    <n v="0.14000000000000001"/>
    <d v="2021-04-02T00:00:00"/>
    <x v="2"/>
    <x v="2"/>
    <n v="2003.93759999999"/>
    <n v="232.72"/>
    <n v="0.11613136057729601"/>
    <s v="Low"/>
    <s v="Normal"/>
    <s v="Product_2199"/>
    <n v="2021"/>
    <x v="3"/>
  </r>
  <r>
    <x v="2200"/>
    <x v="1368"/>
    <x v="2"/>
    <x v="3"/>
    <s v="Shirt"/>
    <x v="2200"/>
    <n v="5"/>
    <n v="919.17"/>
    <n v="0.14000000000000001"/>
    <d v="2021-04-02T00:00:00"/>
    <x v="2"/>
    <x v="4"/>
    <n v="3952.43099999999"/>
    <n v="617.64"/>
    <n v="0.15626838267385401"/>
    <s v="Medium"/>
    <s v="Normal"/>
    <s v="Product_2200"/>
    <n v="2021"/>
    <x v="3"/>
  </r>
  <r>
    <x v="2201"/>
    <x v="1554"/>
    <x v="2"/>
    <x v="5"/>
    <s v="Novel"/>
    <x v="2201"/>
    <n v="7"/>
    <n v="1645.76"/>
    <n v="0.01"/>
    <d v="2021-04-02T00:00:00"/>
    <x v="1"/>
    <x v="2"/>
    <n v="11405.1168"/>
    <n v="645.61"/>
    <n v="5.66070485135233E-2"/>
    <s v="Medium"/>
    <s v="Normal"/>
    <s v="Product_2201"/>
    <n v="2021"/>
    <x v="3"/>
  </r>
  <r>
    <x v="2202"/>
    <x v="1281"/>
    <x v="0"/>
    <x v="0"/>
    <s v="Mobile"/>
    <x v="2202"/>
    <n v="7"/>
    <n v="1558.66"/>
    <n v="0.02"/>
    <d v="2021-04-02T00:00:00"/>
    <x v="1"/>
    <x v="2"/>
    <n v="10692.4076"/>
    <n v="2640.82"/>
    <n v="0.24698085770692099"/>
    <s v="High"/>
    <s v="Normal"/>
    <s v="Product_2202"/>
    <n v="2021"/>
    <x v="3"/>
  </r>
  <r>
    <x v="2203"/>
    <x v="1555"/>
    <x v="1"/>
    <x v="4"/>
    <s v="Shirt"/>
    <x v="2203"/>
    <n v="9"/>
    <n v="508.83"/>
    <n v="0.23"/>
    <d v="2021-04-02T00:00:00"/>
    <x v="0"/>
    <x v="2"/>
    <n v="3526.1918999999998"/>
    <n v="758.09"/>
    <n v="0.21498829941728401"/>
    <s v="Medium"/>
    <s v="High"/>
    <s v="Product_2203"/>
    <n v="2021"/>
    <x v="3"/>
  </r>
  <r>
    <x v="2204"/>
    <x v="1556"/>
    <x v="1"/>
    <x v="2"/>
    <s v="Novel"/>
    <x v="2204"/>
    <n v="3"/>
    <n v="345.8"/>
    <n v="0.09"/>
    <d v="2021-04-02T00:00:00"/>
    <x v="0"/>
    <x v="2"/>
    <n v="944.03399999999999"/>
    <n v="166.98"/>
    <n v="0.176879222570374"/>
    <s v="Low"/>
    <s v="Normal"/>
    <s v="Product_2204"/>
    <n v="2021"/>
    <x v="3"/>
  </r>
  <r>
    <x v="2205"/>
    <x v="1557"/>
    <x v="1"/>
    <x v="3"/>
    <s v="Cricket"/>
    <x v="2205"/>
    <n v="1"/>
    <n v="809.06"/>
    <n v="0.12"/>
    <d v="2021-04-02T00:00:00"/>
    <x v="1"/>
    <x v="3"/>
    <n v="711.97280000000001"/>
    <n v="44.25"/>
    <n v="6.2151250721937702E-2"/>
    <s v="Low"/>
    <s v="Normal"/>
    <s v="Product_2205"/>
    <n v="2021"/>
    <x v="3"/>
  </r>
  <r>
    <x v="2206"/>
    <x v="453"/>
    <x v="3"/>
    <x v="5"/>
    <s v="Cricket"/>
    <x v="2206"/>
    <n v="2"/>
    <n v="1772.37"/>
    <n v="0.17"/>
    <d v="2021-04-02T00:00:00"/>
    <x v="0"/>
    <x v="1"/>
    <n v="2942.13419999999"/>
    <n v="191.16"/>
    <n v="6.4973242892863506E-2"/>
    <s v="Low"/>
    <s v="Normal"/>
    <s v="Product_2206"/>
    <n v="2021"/>
    <x v="3"/>
  </r>
  <r>
    <x v="2207"/>
    <x v="1259"/>
    <x v="2"/>
    <x v="1"/>
    <s v="Rice"/>
    <x v="2207"/>
    <n v="6"/>
    <n v="228.28"/>
    <n v="0.11"/>
    <d v="2021-04-02T00:00:00"/>
    <x v="0"/>
    <x v="2"/>
    <n v="1219.0152"/>
    <n v="193.82"/>
    <n v="0.15899719708171001"/>
    <s v="Low"/>
    <s v="Normal"/>
    <s v="Product_2207"/>
    <n v="2021"/>
    <x v="3"/>
  </r>
  <r>
    <x v="2208"/>
    <x v="1558"/>
    <x v="1"/>
    <x v="1"/>
    <s v="Shirt"/>
    <x v="2208"/>
    <n v="9"/>
    <n v="1108.68"/>
    <n v="0.23"/>
    <d v="2021-04-03T00:00:00"/>
    <x v="2"/>
    <x v="2"/>
    <n v="7683.1523999999999"/>
    <n v="822.2"/>
    <n v="0.107013366024081"/>
    <s v="Medium"/>
    <s v="High"/>
    <s v="Product_2208"/>
    <n v="2021"/>
    <x v="3"/>
  </r>
  <r>
    <x v="2209"/>
    <x v="1104"/>
    <x v="1"/>
    <x v="0"/>
    <s v="Shirt"/>
    <x v="2209"/>
    <n v="3"/>
    <n v="223.17"/>
    <n v="0.27"/>
    <d v="2021-04-03T00:00:00"/>
    <x v="0"/>
    <x v="3"/>
    <n v="488.7423"/>
    <n v="85.31"/>
    <n v="0.17455006452275601"/>
    <s v="Low"/>
    <s v="High"/>
    <s v="Product_2209"/>
    <n v="2021"/>
    <x v="3"/>
  </r>
  <r>
    <x v="2210"/>
    <x v="316"/>
    <x v="3"/>
    <x v="2"/>
    <s v="Shoes"/>
    <x v="2210"/>
    <n v="2"/>
    <n v="966.91"/>
    <n v="0.02"/>
    <d v="2021-04-03T00:00:00"/>
    <x v="0"/>
    <x v="0"/>
    <n v="1895.1435999999901"/>
    <n v="321.49"/>
    <n v="0.16963886008427101"/>
    <s v="Low"/>
    <s v="Normal"/>
    <s v="Product_2210"/>
    <n v="2021"/>
    <x v="3"/>
  </r>
  <r>
    <x v="2211"/>
    <x v="1559"/>
    <x v="3"/>
    <x v="1"/>
    <s v="Rice"/>
    <x v="2211"/>
    <n v="1"/>
    <n v="297.24"/>
    <n v="0.19"/>
    <d v="2021-04-03T00:00:00"/>
    <x v="2"/>
    <x v="3"/>
    <n v="240.76439999999999"/>
    <n v="52.42"/>
    <n v="0.217723218216647"/>
    <s v="Low"/>
    <s v="Normal"/>
    <s v="Product_2211"/>
    <n v="2021"/>
    <x v="3"/>
  </r>
  <r>
    <x v="2212"/>
    <x v="1560"/>
    <x v="1"/>
    <x v="0"/>
    <s v="Rice"/>
    <x v="2212"/>
    <n v="2"/>
    <n v="206.66"/>
    <n v="0.1"/>
    <d v="2021-04-03T00:00:00"/>
    <x v="2"/>
    <x v="3"/>
    <n v="371.988"/>
    <n v="39.53"/>
    <n v="0.106266868823726"/>
    <s v="Low"/>
    <s v="Normal"/>
    <s v="Product_2212"/>
    <n v="2021"/>
    <x v="3"/>
  </r>
  <r>
    <x v="2213"/>
    <x v="1561"/>
    <x v="4"/>
    <x v="4"/>
    <s v="Textbook"/>
    <x v="2213"/>
    <n v="3"/>
    <n v="422.16"/>
    <n v="0.17"/>
    <d v="2021-04-03T00:00:00"/>
    <x v="1"/>
    <x v="3"/>
    <n v="1051.1784"/>
    <n v="174.05"/>
    <n v="0.16557608109146801"/>
    <s v="Low"/>
    <s v="Normal"/>
    <s v="Product_2213"/>
    <n v="2021"/>
    <x v="3"/>
  </r>
  <r>
    <x v="2214"/>
    <x v="156"/>
    <x v="1"/>
    <x v="0"/>
    <s v="Textbook"/>
    <x v="2214"/>
    <n v="7"/>
    <n v="547.75"/>
    <n v="0.15"/>
    <d v="2021-04-03T00:00:00"/>
    <x v="0"/>
    <x v="2"/>
    <n v="3259.1124999999902"/>
    <n v="669.66"/>
    <n v="0.205473115763878"/>
    <s v="Medium"/>
    <s v="Normal"/>
    <s v="Product_2214"/>
    <n v="2021"/>
    <x v="3"/>
  </r>
  <r>
    <x v="2215"/>
    <x v="1562"/>
    <x v="1"/>
    <x v="0"/>
    <s v="Laptop"/>
    <x v="2215"/>
    <n v="2"/>
    <n v="588.72"/>
    <n v="0.1"/>
    <d v="2021-04-03T00:00:00"/>
    <x v="2"/>
    <x v="3"/>
    <n v="1059.6959999999999"/>
    <n v="157"/>
    <n v="0.14815569748305199"/>
    <s v="Low"/>
    <s v="Normal"/>
    <s v="Product_2215"/>
    <n v="2021"/>
    <x v="3"/>
  </r>
  <r>
    <x v="2216"/>
    <x v="1286"/>
    <x v="3"/>
    <x v="0"/>
    <s v="Textbook"/>
    <x v="2216"/>
    <n v="5"/>
    <n v="1308.27"/>
    <n v="0.03"/>
    <d v="2021-04-03T00:00:00"/>
    <x v="0"/>
    <x v="3"/>
    <n v="6345.1094999999996"/>
    <n v="1371.36"/>
    <n v="0.21612865782694499"/>
    <s v="High"/>
    <s v="Normal"/>
    <s v="Product_2216"/>
    <n v="2021"/>
    <x v="3"/>
  </r>
  <r>
    <x v="2217"/>
    <x v="1563"/>
    <x v="3"/>
    <x v="5"/>
    <s v="Table"/>
    <x v="2217"/>
    <n v="2"/>
    <n v="157.21"/>
    <n v="0.17"/>
    <d v="2021-04-03T00:00:00"/>
    <x v="0"/>
    <x v="3"/>
    <n v="260.96859999999998"/>
    <n v="19.899999999999999"/>
    <n v="7.6254384627116104E-2"/>
    <s v="Low"/>
    <s v="Normal"/>
    <s v="Product_2217"/>
    <n v="2021"/>
    <x v="3"/>
  </r>
  <r>
    <x v="2218"/>
    <x v="1564"/>
    <x v="1"/>
    <x v="0"/>
    <s v="Rice"/>
    <x v="2218"/>
    <n v="7"/>
    <n v="207.58"/>
    <n v="0.03"/>
    <d v="2021-04-03T00:00:00"/>
    <x v="1"/>
    <x v="2"/>
    <n v="1409.4682"/>
    <n v="277.35000000000002"/>
    <n v="0.19677634443969699"/>
    <s v="Low"/>
    <s v="Normal"/>
    <s v="Product_2218"/>
    <n v="2021"/>
    <x v="3"/>
  </r>
  <r>
    <x v="2219"/>
    <x v="1565"/>
    <x v="1"/>
    <x v="3"/>
    <s v="Rice"/>
    <x v="2219"/>
    <n v="8"/>
    <n v="417.98"/>
    <n v="0.05"/>
    <d v="2021-04-03T00:00:00"/>
    <x v="1"/>
    <x v="4"/>
    <n v="3176.6480000000001"/>
    <n v="757.94"/>
    <n v="0.23859741463328599"/>
    <s v="Medium"/>
    <s v="Normal"/>
    <s v="Product_2219"/>
    <n v="2021"/>
    <x v="3"/>
  </r>
  <r>
    <x v="2220"/>
    <x v="1566"/>
    <x v="1"/>
    <x v="0"/>
    <s v="Chair"/>
    <x v="2220"/>
    <n v="8"/>
    <n v="1750.52"/>
    <n v="0.28999999999999998"/>
    <d v="2021-04-03T00:00:00"/>
    <x v="1"/>
    <x v="4"/>
    <n v="9942.9535999999898"/>
    <n v="1157.1300000000001"/>
    <n v="0.116376888251797"/>
    <s v="High"/>
    <s v="High"/>
    <s v="Product_2220"/>
    <n v="2021"/>
    <x v="3"/>
  </r>
  <r>
    <x v="2221"/>
    <x v="1567"/>
    <x v="3"/>
    <x v="5"/>
    <s v="Football"/>
    <x v="2221"/>
    <n v="8"/>
    <n v="1275.78"/>
    <n v="0.1"/>
    <d v="2021-04-03T00:00:00"/>
    <x v="1"/>
    <x v="0"/>
    <n v="9185.616"/>
    <n v="1132.29"/>
    <n v="0.12326772641051"/>
    <s v="High"/>
    <s v="Normal"/>
    <s v="Product_2221"/>
    <n v="2021"/>
    <x v="3"/>
  </r>
  <r>
    <x v="2222"/>
    <x v="415"/>
    <x v="1"/>
    <x v="5"/>
    <s v="Football"/>
    <x v="2222"/>
    <n v="9"/>
    <n v="1474.22"/>
    <n v="0.18"/>
    <d v="2021-04-03T00:00:00"/>
    <x v="1"/>
    <x v="2"/>
    <n v="10879.7436"/>
    <n v="725.79"/>
    <n v="6.6710211810506306E-2"/>
    <s v="Medium"/>
    <s v="Normal"/>
    <s v="Product_2222"/>
    <n v="2021"/>
    <x v="3"/>
  </r>
  <r>
    <x v="2223"/>
    <x v="1204"/>
    <x v="1"/>
    <x v="4"/>
    <s v="Textbook"/>
    <x v="2223"/>
    <n v="1"/>
    <n v="772.21"/>
    <n v="0.08"/>
    <d v="2021-04-03T00:00:00"/>
    <x v="2"/>
    <x v="3"/>
    <n v="710.43320000000006"/>
    <n v="126.67"/>
    <n v="0.17829966279729001"/>
    <s v="Low"/>
    <s v="Normal"/>
    <s v="Product_2223"/>
    <n v="2021"/>
    <x v="3"/>
  </r>
  <r>
    <x v="2224"/>
    <x v="55"/>
    <x v="0"/>
    <x v="2"/>
    <s v="Snacks"/>
    <x v="2224"/>
    <n v="1"/>
    <n v="465.78"/>
    <n v="0.26"/>
    <d v="2021-04-03T00:00:00"/>
    <x v="1"/>
    <x v="3"/>
    <n v="344.677199999999"/>
    <n v="55.32"/>
    <n v="0.16049799638618401"/>
    <s v="Low"/>
    <s v="High"/>
    <s v="Product_2224"/>
    <n v="2021"/>
    <x v="3"/>
  </r>
  <r>
    <x v="2225"/>
    <x v="1568"/>
    <x v="4"/>
    <x v="1"/>
    <s v="Shirt"/>
    <x v="2225"/>
    <n v="2"/>
    <n v="124.02"/>
    <n v="0.09"/>
    <d v="2021-04-03T00:00:00"/>
    <x v="2"/>
    <x v="3"/>
    <n v="225.71639999999999"/>
    <n v="13.11"/>
    <n v="5.8081734424259797E-2"/>
    <s v="Low"/>
    <s v="Normal"/>
    <s v="Product_2225"/>
    <n v="2021"/>
    <x v="3"/>
  </r>
  <r>
    <x v="2226"/>
    <x v="1569"/>
    <x v="2"/>
    <x v="1"/>
    <s v="Mobile"/>
    <x v="2226"/>
    <n v="6"/>
    <n v="1002.64"/>
    <n v="0.11"/>
    <d v="2021-04-03T00:00:00"/>
    <x v="1"/>
    <x v="4"/>
    <n v="5354.0976000000001"/>
    <n v="1073.19"/>
    <n v="0.20044274127539299"/>
    <s v="High"/>
    <s v="Normal"/>
    <s v="Product_2226"/>
    <n v="2021"/>
    <x v="3"/>
  </r>
  <r>
    <x v="2227"/>
    <x v="1570"/>
    <x v="4"/>
    <x v="0"/>
    <s v="Shirt"/>
    <x v="2227"/>
    <n v="1"/>
    <n v="1169.8499999999999"/>
    <n v="0.18"/>
    <d v="2021-04-03T00:00:00"/>
    <x v="2"/>
    <x v="3"/>
    <n v="959.27700000000004"/>
    <n v="207.07"/>
    <n v="0.215860486595634"/>
    <s v="Low"/>
    <s v="Normal"/>
    <s v="Product_2227"/>
    <n v="2021"/>
    <x v="3"/>
  </r>
  <r>
    <x v="2228"/>
    <x v="905"/>
    <x v="0"/>
    <x v="4"/>
    <s v="Novel"/>
    <x v="2228"/>
    <n v="5"/>
    <n v="1799.16"/>
    <n v="0.26"/>
    <d v="2021-04-03T00:00:00"/>
    <x v="0"/>
    <x v="3"/>
    <n v="6656.8919999999998"/>
    <n v="1540.56"/>
    <n v="0.23142331286131701"/>
    <s v="High"/>
    <s v="High"/>
    <s v="Product_2228"/>
    <n v="2021"/>
    <x v="3"/>
  </r>
  <r>
    <x v="2229"/>
    <x v="391"/>
    <x v="2"/>
    <x v="0"/>
    <s v="Laptop"/>
    <x v="2229"/>
    <n v="5"/>
    <n v="1770.08"/>
    <n v="0.24"/>
    <d v="2021-04-03T00:00:00"/>
    <x v="1"/>
    <x v="4"/>
    <n v="6726.3040000000001"/>
    <n v="1070.47"/>
    <n v="0.15914683606331201"/>
    <s v="High"/>
    <s v="High"/>
    <s v="Product_2229"/>
    <n v="2021"/>
    <x v="3"/>
  </r>
  <r>
    <x v="2230"/>
    <x v="1571"/>
    <x v="1"/>
    <x v="1"/>
    <s v="Laptop"/>
    <x v="2230"/>
    <n v="4"/>
    <n v="878.14"/>
    <n v="0.08"/>
    <d v="2021-04-03T00:00:00"/>
    <x v="2"/>
    <x v="3"/>
    <n v="3231.5551999999998"/>
    <n v="454.09"/>
    <n v="0.14051748210892401"/>
    <s v="Low"/>
    <s v="Normal"/>
    <s v="Product_2230"/>
    <n v="2021"/>
    <x v="3"/>
  </r>
  <r>
    <x v="2231"/>
    <x v="1572"/>
    <x v="0"/>
    <x v="5"/>
    <s v="Laptop"/>
    <x v="2231"/>
    <n v="5"/>
    <n v="875.98"/>
    <n v="0.25"/>
    <d v="2021-04-03T00:00:00"/>
    <x v="1"/>
    <x v="0"/>
    <n v="3284.9249999999902"/>
    <n v="739.86"/>
    <n v="0.22522888650425901"/>
    <s v="Medium"/>
    <s v="High"/>
    <s v="Product_2231"/>
    <n v="2021"/>
    <x v="3"/>
  </r>
  <r>
    <x v="2232"/>
    <x v="1573"/>
    <x v="1"/>
    <x v="2"/>
    <s v="Table"/>
    <x v="2232"/>
    <n v="1"/>
    <n v="364.19"/>
    <n v="0.21"/>
    <d v="2021-04-04T00:00:00"/>
    <x v="2"/>
    <x v="1"/>
    <n v="287.71010000000001"/>
    <n v="37.33"/>
    <n v="0.129748660196496"/>
    <s v="Low"/>
    <s v="High"/>
    <s v="Product_2232"/>
    <n v="2021"/>
    <x v="3"/>
  </r>
  <r>
    <x v="2233"/>
    <x v="1574"/>
    <x v="3"/>
    <x v="4"/>
    <s v="Mobile"/>
    <x v="2233"/>
    <n v="6"/>
    <n v="552.03"/>
    <n v="0.3"/>
    <d v="2021-04-04T00:00:00"/>
    <x v="2"/>
    <x v="0"/>
    <n v="2318.5259999999998"/>
    <n v="419.86"/>
    <n v="0.181089192012511"/>
    <s v="Low"/>
    <s v="High"/>
    <s v="Product_2233"/>
    <n v="2021"/>
    <x v="3"/>
  </r>
  <r>
    <x v="2234"/>
    <x v="1575"/>
    <x v="0"/>
    <x v="5"/>
    <s v="Football"/>
    <x v="2234"/>
    <n v="7"/>
    <n v="1855.04"/>
    <n v="0.28000000000000003"/>
    <d v="2021-04-04T00:00:00"/>
    <x v="1"/>
    <x v="2"/>
    <n v="9349.4015999999992"/>
    <n v="1618.12"/>
    <n v="0.17307203917735201"/>
    <s v="High"/>
    <s v="High"/>
    <s v="Product_2234"/>
    <n v="2021"/>
    <x v="3"/>
  </r>
  <r>
    <x v="2235"/>
    <x v="125"/>
    <x v="3"/>
    <x v="2"/>
    <s v="Shoes"/>
    <x v="2235"/>
    <n v="8"/>
    <n v="325.02"/>
    <n v="0.16"/>
    <d v="2021-04-04T00:00:00"/>
    <x v="2"/>
    <x v="0"/>
    <n v="2184.1343999999999"/>
    <n v="271.77999999999997"/>
    <n v="0.12443373448080799"/>
    <s v="Low"/>
    <s v="Normal"/>
    <s v="Product_2235"/>
    <n v="2021"/>
    <x v="3"/>
  </r>
  <r>
    <x v="2236"/>
    <x v="1576"/>
    <x v="0"/>
    <x v="4"/>
    <s v="Football"/>
    <x v="2236"/>
    <n v="2"/>
    <n v="1938.96"/>
    <n v="0.22"/>
    <d v="2021-04-04T00:00:00"/>
    <x v="0"/>
    <x v="0"/>
    <n v="3024.7775999999999"/>
    <n v="203.8"/>
    <n v="6.7376854417329698E-2"/>
    <s v="Low"/>
    <s v="High"/>
    <s v="Product_2236"/>
    <n v="2021"/>
    <x v="3"/>
  </r>
  <r>
    <x v="2237"/>
    <x v="52"/>
    <x v="0"/>
    <x v="4"/>
    <s v="Table"/>
    <x v="2237"/>
    <n v="7"/>
    <n v="1034.24"/>
    <n v="0.17"/>
    <d v="2021-04-04T00:00:00"/>
    <x v="1"/>
    <x v="4"/>
    <n v="6008.9344000000001"/>
    <n v="326.18"/>
    <n v="5.4282503067432403E-2"/>
    <s v="Low"/>
    <s v="Normal"/>
    <s v="Product_2237"/>
    <n v="2021"/>
    <x v="3"/>
  </r>
  <r>
    <x v="2238"/>
    <x v="413"/>
    <x v="3"/>
    <x v="1"/>
    <s v="Laptop"/>
    <x v="2238"/>
    <n v="6"/>
    <n v="940.38"/>
    <n v="0.18"/>
    <d v="2021-04-04T00:00:00"/>
    <x v="0"/>
    <x v="2"/>
    <n v="4626.6696000000002"/>
    <n v="627.6"/>
    <n v="0.135648328983768"/>
    <s v="Medium"/>
    <s v="Normal"/>
    <s v="Product_2238"/>
    <n v="2021"/>
    <x v="3"/>
  </r>
  <r>
    <x v="2239"/>
    <x v="876"/>
    <x v="2"/>
    <x v="5"/>
    <s v="Table"/>
    <x v="2239"/>
    <n v="9"/>
    <n v="390.54"/>
    <n v="0.03"/>
    <d v="2021-04-04T00:00:00"/>
    <x v="2"/>
    <x v="0"/>
    <n v="3409.4142000000002"/>
    <n v="498.59"/>
    <n v="0.14623919851099301"/>
    <s v="Low"/>
    <s v="Normal"/>
    <s v="Product_2239"/>
    <n v="2021"/>
    <x v="3"/>
  </r>
  <r>
    <x v="2240"/>
    <x v="719"/>
    <x v="4"/>
    <x v="4"/>
    <s v="Football"/>
    <x v="2240"/>
    <n v="8"/>
    <n v="1340.01"/>
    <n v="0"/>
    <d v="2021-04-04T00:00:00"/>
    <x v="2"/>
    <x v="1"/>
    <n v="10720.08"/>
    <n v="2299.84"/>
    <n v="0.21453571242005701"/>
    <s v="High"/>
    <s v="Normal"/>
    <s v="Product_2240"/>
    <n v="2021"/>
    <x v="3"/>
  </r>
  <r>
    <x v="2241"/>
    <x v="1577"/>
    <x v="1"/>
    <x v="3"/>
    <s v="Shoes"/>
    <x v="2241"/>
    <n v="4"/>
    <n v="946.7"/>
    <n v="0.01"/>
    <d v="2021-04-04T00:00:00"/>
    <x v="1"/>
    <x v="0"/>
    <n v="3748.9319999999998"/>
    <n v="498.17"/>
    <n v="0.13288317846255901"/>
    <s v="Low"/>
    <s v="Normal"/>
    <s v="Product_2241"/>
    <n v="2021"/>
    <x v="3"/>
  </r>
  <r>
    <x v="2242"/>
    <x v="1273"/>
    <x v="0"/>
    <x v="4"/>
    <s v="Snacks"/>
    <x v="2242"/>
    <n v="9"/>
    <n v="772.79"/>
    <n v="0.28999999999999998"/>
    <d v="2021-04-04T00:00:00"/>
    <x v="0"/>
    <x v="3"/>
    <n v="4938.1280999999999"/>
    <n v="524.59"/>
    <n v="0.106232562091696"/>
    <s v="Medium"/>
    <s v="High"/>
    <s v="Product_2242"/>
    <n v="2021"/>
    <x v="3"/>
  </r>
  <r>
    <x v="2243"/>
    <x v="1134"/>
    <x v="1"/>
    <x v="2"/>
    <s v="Mobile"/>
    <x v="2243"/>
    <n v="1"/>
    <n v="565.80999999999995"/>
    <n v="0.04"/>
    <d v="2021-04-04T00:00:00"/>
    <x v="0"/>
    <x v="4"/>
    <n v="543.17759999999998"/>
    <n v="77.36"/>
    <n v="0.14242118968087"/>
    <s v="Low"/>
    <s v="Normal"/>
    <s v="Product_2243"/>
    <n v="2021"/>
    <x v="3"/>
  </r>
  <r>
    <x v="2244"/>
    <x v="1578"/>
    <x v="3"/>
    <x v="1"/>
    <s v="Textbook"/>
    <x v="2244"/>
    <n v="6"/>
    <n v="179.65"/>
    <n v="0.01"/>
    <d v="2021-04-04T00:00:00"/>
    <x v="1"/>
    <x v="3"/>
    <n v="1067.1210000000001"/>
    <n v="104.15"/>
    <n v="9.7599053902978197E-2"/>
    <s v="Low"/>
    <s v="Normal"/>
    <s v="Product_2244"/>
    <n v="2021"/>
    <x v="3"/>
  </r>
  <r>
    <x v="2245"/>
    <x v="1011"/>
    <x v="1"/>
    <x v="0"/>
    <s v="Table"/>
    <x v="2245"/>
    <n v="8"/>
    <n v="1062.69"/>
    <n v="0.09"/>
    <d v="2021-04-04T00:00:00"/>
    <x v="0"/>
    <x v="2"/>
    <n v="7736.3832000000002"/>
    <n v="528.17999999999995"/>
    <n v="6.8272212782841499E-2"/>
    <s v="Medium"/>
    <s v="Normal"/>
    <s v="Product_2245"/>
    <n v="2021"/>
    <x v="3"/>
  </r>
  <r>
    <x v="2246"/>
    <x v="550"/>
    <x v="3"/>
    <x v="1"/>
    <s v="Novel"/>
    <x v="2246"/>
    <n v="4"/>
    <n v="660.17"/>
    <n v="0.18"/>
    <d v="2021-04-04T00:00:00"/>
    <x v="1"/>
    <x v="2"/>
    <n v="2165.3575999999998"/>
    <n v="157.22"/>
    <n v="7.2606944922169001E-2"/>
    <s v="Low"/>
    <s v="Normal"/>
    <s v="Product_2246"/>
    <n v="2021"/>
    <x v="3"/>
  </r>
  <r>
    <x v="2247"/>
    <x v="1579"/>
    <x v="1"/>
    <x v="0"/>
    <s v="Textbook"/>
    <x v="2247"/>
    <n v="2"/>
    <n v="1430.34"/>
    <n v="0.28000000000000003"/>
    <d v="2021-04-04T00:00:00"/>
    <x v="1"/>
    <x v="4"/>
    <n v="2059.6895999999902"/>
    <n v="234.46"/>
    <n v="0.11383268624553999"/>
    <s v="Low"/>
    <s v="High"/>
    <s v="Product_2247"/>
    <n v="2021"/>
    <x v="3"/>
  </r>
  <r>
    <x v="2248"/>
    <x v="1173"/>
    <x v="4"/>
    <x v="5"/>
    <s v="Football"/>
    <x v="2248"/>
    <n v="2"/>
    <n v="1460.87"/>
    <n v="0.21"/>
    <d v="2021-04-04T00:00:00"/>
    <x v="2"/>
    <x v="0"/>
    <n v="2308.1745999999998"/>
    <n v="121.26"/>
    <n v="5.25350205309425E-2"/>
    <s v="Low"/>
    <s v="High"/>
    <s v="Product_2248"/>
    <n v="2021"/>
    <x v="3"/>
  </r>
  <r>
    <x v="2249"/>
    <x v="1427"/>
    <x v="4"/>
    <x v="5"/>
    <s v="Mobile"/>
    <x v="2249"/>
    <n v="1"/>
    <n v="697.61"/>
    <n v="0.08"/>
    <d v="2021-04-04T00:00:00"/>
    <x v="2"/>
    <x v="2"/>
    <n v="641.80119999999999"/>
    <n v="60.36"/>
    <n v="9.4047814182958794E-2"/>
    <s v="Low"/>
    <s v="Normal"/>
    <s v="Product_2249"/>
    <n v="2021"/>
    <x v="3"/>
  </r>
  <r>
    <x v="2250"/>
    <x v="993"/>
    <x v="4"/>
    <x v="4"/>
    <s v="Football"/>
    <x v="2250"/>
    <n v="5"/>
    <n v="1354.79"/>
    <n v="0.28000000000000003"/>
    <d v="2021-04-04T00:00:00"/>
    <x v="0"/>
    <x v="1"/>
    <n v="4877.2439999999997"/>
    <n v="1012.05"/>
    <n v="0.207504484089785"/>
    <s v="High"/>
    <s v="High"/>
    <s v="Product_2250"/>
    <n v="2021"/>
    <x v="3"/>
  </r>
  <r>
    <x v="2251"/>
    <x v="1580"/>
    <x v="4"/>
    <x v="3"/>
    <s v="Football"/>
    <x v="2251"/>
    <n v="6"/>
    <n v="554.41999999999996"/>
    <n v="0.01"/>
    <d v="2021-04-04T00:00:00"/>
    <x v="1"/>
    <x v="4"/>
    <n v="3293.2547999999902"/>
    <n v="319.19"/>
    <n v="9.6922351711140303E-2"/>
    <s v="Low"/>
    <s v="Normal"/>
    <s v="Product_2251"/>
    <n v="2021"/>
    <x v="3"/>
  </r>
  <r>
    <x v="2252"/>
    <x v="1581"/>
    <x v="4"/>
    <x v="5"/>
    <s v="Shoes"/>
    <x v="2252"/>
    <n v="4"/>
    <n v="1467.99"/>
    <n v="0.28999999999999998"/>
    <d v="2021-04-04T00:00:00"/>
    <x v="1"/>
    <x v="3"/>
    <n v="4169.0915999999997"/>
    <n v="300.77999999999997"/>
    <n v="7.21452126405666E-2"/>
    <s v="Low"/>
    <s v="High"/>
    <s v="Product_2252"/>
    <n v="2021"/>
    <x v="3"/>
  </r>
  <r>
    <x v="2253"/>
    <x v="1582"/>
    <x v="4"/>
    <x v="4"/>
    <s v="Snacks"/>
    <x v="2253"/>
    <n v="4"/>
    <n v="81.349999999999994"/>
    <n v="0.02"/>
    <d v="2021-04-04T00:00:00"/>
    <x v="1"/>
    <x v="1"/>
    <n v="318.892"/>
    <n v="76.48"/>
    <n v="0.23983041280433501"/>
    <s v="Low"/>
    <s v="Normal"/>
    <s v="Product_2253"/>
    <n v="2021"/>
    <x v="3"/>
  </r>
  <r>
    <x v="2254"/>
    <x v="1583"/>
    <x v="3"/>
    <x v="1"/>
    <s v="Mobile"/>
    <x v="2254"/>
    <n v="5"/>
    <n v="345.64"/>
    <n v="0.23"/>
    <d v="2021-04-04T00:00:00"/>
    <x v="1"/>
    <x v="4"/>
    <n v="1330.7139999999999"/>
    <n v="232.2"/>
    <n v="0.17449279108809301"/>
    <s v="Low"/>
    <s v="High"/>
    <s v="Product_2254"/>
    <n v="2021"/>
    <x v="3"/>
  </r>
  <r>
    <x v="2255"/>
    <x v="1584"/>
    <x v="0"/>
    <x v="5"/>
    <s v="Novel"/>
    <x v="2255"/>
    <n v="5"/>
    <n v="527.77"/>
    <n v="0.01"/>
    <d v="2021-04-04T00:00:00"/>
    <x v="2"/>
    <x v="1"/>
    <n v="2612.4614999999999"/>
    <n v="161.99"/>
    <n v="6.2006655409084503E-2"/>
    <s v="Low"/>
    <s v="Normal"/>
    <s v="Product_2255"/>
    <n v="2021"/>
    <x v="3"/>
  </r>
  <r>
    <x v="2256"/>
    <x v="301"/>
    <x v="1"/>
    <x v="1"/>
    <s v="Laptop"/>
    <x v="2256"/>
    <n v="9"/>
    <n v="1557.22"/>
    <n v="0.28000000000000003"/>
    <d v="2021-04-05T00:00:00"/>
    <x v="0"/>
    <x v="4"/>
    <n v="10090.785599999999"/>
    <n v="630.16"/>
    <n v="6.2449052529666302E-2"/>
    <s v="Medium"/>
    <s v="High"/>
    <s v="Product_2256"/>
    <n v="2021"/>
    <x v="3"/>
  </r>
  <r>
    <x v="2257"/>
    <x v="152"/>
    <x v="4"/>
    <x v="1"/>
    <s v="Mobile"/>
    <x v="2257"/>
    <n v="8"/>
    <n v="179.43"/>
    <n v="0.03"/>
    <d v="2021-04-05T00:00:00"/>
    <x v="2"/>
    <x v="3"/>
    <n v="1392.3768"/>
    <n v="240.08"/>
    <n v="0.17242459081478501"/>
    <s v="Low"/>
    <s v="Normal"/>
    <s v="Product_2257"/>
    <n v="2021"/>
    <x v="3"/>
  </r>
  <r>
    <x v="2258"/>
    <x v="1585"/>
    <x v="3"/>
    <x v="3"/>
    <s v="Novel"/>
    <x v="2258"/>
    <n v="9"/>
    <n v="416.71"/>
    <n v="0.02"/>
    <d v="2021-04-05T00:00:00"/>
    <x v="1"/>
    <x v="0"/>
    <n v="3675.3822"/>
    <n v="580.80999999999995"/>
    <n v="0.15802710259629599"/>
    <s v="Medium"/>
    <s v="Normal"/>
    <s v="Product_2258"/>
    <n v="2021"/>
    <x v="3"/>
  </r>
  <r>
    <x v="2259"/>
    <x v="1250"/>
    <x v="3"/>
    <x v="5"/>
    <s v="Rice"/>
    <x v="2259"/>
    <n v="3"/>
    <n v="749.32"/>
    <n v="0.27"/>
    <d v="2021-04-05T00:00:00"/>
    <x v="0"/>
    <x v="4"/>
    <n v="1641.0108"/>
    <n v="104.49"/>
    <n v="6.3674169603271394E-2"/>
    <s v="Low"/>
    <s v="High"/>
    <s v="Product_2259"/>
    <n v="2021"/>
    <x v="3"/>
  </r>
  <r>
    <x v="2260"/>
    <x v="1586"/>
    <x v="3"/>
    <x v="1"/>
    <s v="Laptop"/>
    <x v="2260"/>
    <n v="3"/>
    <n v="67.89"/>
    <n v="0.03"/>
    <d v="2021-04-05T00:00:00"/>
    <x v="0"/>
    <x v="2"/>
    <n v="197.5599"/>
    <n v="18.739999999999998"/>
    <n v="9.4857306568792599E-2"/>
    <s v="Low"/>
    <s v="Normal"/>
    <s v="Product_2260"/>
    <n v="2021"/>
    <x v="3"/>
  </r>
  <r>
    <x v="2261"/>
    <x v="1587"/>
    <x v="0"/>
    <x v="3"/>
    <s v="Mobile"/>
    <x v="2261"/>
    <n v="1"/>
    <n v="1536.14"/>
    <n v="0.24"/>
    <d v="2021-04-05T00:00:00"/>
    <x v="1"/>
    <x v="3"/>
    <n v="1167.4664"/>
    <n v="275.3"/>
    <n v="0.23580978433298"/>
    <s v="Low"/>
    <s v="High"/>
    <s v="Product_2261"/>
    <n v="2021"/>
    <x v="3"/>
  </r>
  <r>
    <x v="2262"/>
    <x v="580"/>
    <x v="1"/>
    <x v="3"/>
    <s v="Textbook"/>
    <x v="2262"/>
    <n v="6"/>
    <n v="1142.21"/>
    <n v="0.22"/>
    <d v="2021-04-05T00:00:00"/>
    <x v="1"/>
    <x v="3"/>
    <n v="5345.5428000000002"/>
    <n v="878.82"/>
    <n v="0.164402387723844"/>
    <s v="Medium"/>
    <s v="High"/>
    <s v="Product_2262"/>
    <n v="2021"/>
    <x v="3"/>
  </r>
  <r>
    <x v="2263"/>
    <x v="1475"/>
    <x v="0"/>
    <x v="5"/>
    <s v="Chair"/>
    <x v="2263"/>
    <n v="4"/>
    <n v="1806.32"/>
    <n v="0.18"/>
    <d v="2021-04-05T00:00:00"/>
    <x v="2"/>
    <x v="1"/>
    <n v="5924.7295999999997"/>
    <n v="818"/>
    <n v="0.13806537263742799"/>
    <s v="Medium"/>
    <s v="Normal"/>
    <s v="Product_2263"/>
    <n v="2021"/>
    <x v="3"/>
  </r>
  <r>
    <x v="2264"/>
    <x v="1588"/>
    <x v="2"/>
    <x v="3"/>
    <s v="Chair"/>
    <x v="2264"/>
    <n v="8"/>
    <n v="110.51"/>
    <n v="0.11"/>
    <d v="2021-04-05T00:00:00"/>
    <x v="2"/>
    <x v="2"/>
    <n v="786.83119999999997"/>
    <n v="78.709999999999994"/>
    <n v="0.100034162346384"/>
    <s v="Low"/>
    <s v="Normal"/>
    <s v="Product_2264"/>
    <n v="2021"/>
    <x v="3"/>
  </r>
  <r>
    <x v="2265"/>
    <x v="664"/>
    <x v="3"/>
    <x v="5"/>
    <s v="Football"/>
    <x v="2265"/>
    <n v="2"/>
    <n v="579.21"/>
    <n v="0.27"/>
    <d v="2021-04-05T00:00:00"/>
    <x v="1"/>
    <x v="1"/>
    <n v="845.64660000000003"/>
    <n v="64.89"/>
    <n v="7.6734181867461004E-2"/>
    <s v="Low"/>
    <s v="High"/>
    <s v="Product_2265"/>
    <n v="2021"/>
    <x v="3"/>
  </r>
  <r>
    <x v="2266"/>
    <x v="1589"/>
    <x v="2"/>
    <x v="5"/>
    <s v="Laptop"/>
    <x v="2266"/>
    <n v="2"/>
    <n v="1475.94"/>
    <n v="0.26"/>
    <d v="2021-04-05T00:00:00"/>
    <x v="1"/>
    <x v="3"/>
    <n v="2184.3912"/>
    <n v="285.12"/>
    <n v="0.13052607060493601"/>
    <s v="Low"/>
    <s v="High"/>
    <s v="Product_2266"/>
    <n v="2021"/>
    <x v="3"/>
  </r>
  <r>
    <x v="2267"/>
    <x v="1590"/>
    <x v="4"/>
    <x v="0"/>
    <s v="Mobile"/>
    <x v="2267"/>
    <n v="7"/>
    <n v="1366.54"/>
    <n v="0.13"/>
    <d v="2021-04-05T00:00:00"/>
    <x v="2"/>
    <x v="4"/>
    <n v="8322.2285999999895"/>
    <n v="1951.34"/>
    <n v="0.23447325155187401"/>
    <s v="High"/>
    <s v="Normal"/>
    <s v="Product_2267"/>
    <n v="2021"/>
    <x v="3"/>
  </r>
  <r>
    <x v="2268"/>
    <x v="1053"/>
    <x v="4"/>
    <x v="1"/>
    <s v="Football"/>
    <x v="2268"/>
    <n v="5"/>
    <n v="523.96"/>
    <n v="7.0000000000000007E-2"/>
    <d v="2021-04-05T00:00:00"/>
    <x v="0"/>
    <x v="2"/>
    <n v="2436.4140000000002"/>
    <n v="145.56"/>
    <n v="5.9743541122321601E-2"/>
    <s v="Low"/>
    <s v="Normal"/>
    <s v="Product_2268"/>
    <n v="2021"/>
    <x v="3"/>
  </r>
  <r>
    <x v="2269"/>
    <x v="1591"/>
    <x v="0"/>
    <x v="2"/>
    <s v="Shirt"/>
    <x v="2269"/>
    <n v="1"/>
    <n v="1211.5899999999999"/>
    <n v="0.08"/>
    <d v="2021-04-05T00:00:00"/>
    <x v="0"/>
    <x v="3"/>
    <n v="1114.6628000000001"/>
    <n v="276.64999999999998"/>
    <n v="0.248191650425582"/>
    <s v="Low"/>
    <s v="Normal"/>
    <s v="Product_2269"/>
    <n v="2021"/>
    <x v="3"/>
  </r>
  <r>
    <x v="2270"/>
    <x v="625"/>
    <x v="1"/>
    <x v="5"/>
    <s v="Football"/>
    <x v="2270"/>
    <n v="7"/>
    <n v="1597.83"/>
    <n v="7.0000000000000007E-2"/>
    <d v="2021-04-05T00:00:00"/>
    <x v="0"/>
    <x v="2"/>
    <n v="10401.873299999999"/>
    <n v="952.42"/>
    <n v="9.1562353484924697E-2"/>
    <s v="Medium"/>
    <s v="Normal"/>
    <s v="Product_2270"/>
    <n v="2021"/>
    <x v="3"/>
  </r>
  <r>
    <x v="2271"/>
    <x v="1592"/>
    <x v="2"/>
    <x v="1"/>
    <s v="Table"/>
    <x v="2271"/>
    <n v="7"/>
    <n v="115.09"/>
    <n v="0.16"/>
    <d v="2021-04-05T00:00:00"/>
    <x v="2"/>
    <x v="4"/>
    <n v="676.72919999999999"/>
    <n v="89.16"/>
    <n v="0.13175137115407501"/>
    <s v="Low"/>
    <s v="Normal"/>
    <s v="Product_2271"/>
    <n v="2021"/>
    <x v="3"/>
  </r>
  <r>
    <x v="2272"/>
    <x v="206"/>
    <x v="1"/>
    <x v="3"/>
    <s v="Chair"/>
    <x v="2272"/>
    <n v="6"/>
    <n v="1449.38"/>
    <n v="0.26"/>
    <d v="2021-04-05T00:00:00"/>
    <x v="1"/>
    <x v="0"/>
    <n v="6435.2471999999998"/>
    <n v="379.75"/>
    <n v="5.9010942112682201E-2"/>
    <s v="Low"/>
    <s v="High"/>
    <s v="Product_2272"/>
    <n v="2021"/>
    <x v="3"/>
  </r>
  <r>
    <x v="2273"/>
    <x v="1593"/>
    <x v="0"/>
    <x v="4"/>
    <s v="Shirt"/>
    <x v="2273"/>
    <n v="4"/>
    <n v="541.59"/>
    <n v="0.23"/>
    <d v="2021-04-05T00:00:00"/>
    <x v="0"/>
    <x v="1"/>
    <n v="1668.0971999999999"/>
    <n v="278.5"/>
    <n v="0.166956697727207"/>
    <s v="Low"/>
    <s v="High"/>
    <s v="Product_2273"/>
    <n v="2021"/>
    <x v="3"/>
  </r>
  <r>
    <x v="2274"/>
    <x v="586"/>
    <x v="4"/>
    <x v="5"/>
    <s v="Cricket"/>
    <x v="2274"/>
    <n v="8"/>
    <n v="1898.31"/>
    <n v="0.24"/>
    <d v="2021-04-05T00:00:00"/>
    <x v="1"/>
    <x v="1"/>
    <n v="11541.7248"/>
    <n v="1693.3"/>
    <n v="0.146711174399168"/>
    <s v="High"/>
    <s v="High"/>
    <s v="Product_2274"/>
    <n v="2021"/>
    <x v="3"/>
  </r>
  <r>
    <x v="2275"/>
    <x v="389"/>
    <x v="1"/>
    <x v="3"/>
    <s v="Novel"/>
    <x v="2275"/>
    <n v="2"/>
    <n v="1099.53"/>
    <n v="0.13"/>
    <d v="2021-04-05T00:00:00"/>
    <x v="2"/>
    <x v="3"/>
    <n v="1913.1822"/>
    <n v="350.77"/>
    <n v="0.18334375053249"/>
    <s v="Low"/>
    <s v="Normal"/>
    <s v="Product_2275"/>
    <n v="2021"/>
    <x v="3"/>
  </r>
  <r>
    <x v="2276"/>
    <x v="1156"/>
    <x v="1"/>
    <x v="3"/>
    <s v="Table"/>
    <x v="2276"/>
    <n v="2"/>
    <n v="115.1"/>
    <n v="0.1"/>
    <d v="2021-04-05T00:00:00"/>
    <x v="2"/>
    <x v="3"/>
    <n v="207.18"/>
    <n v="32.85"/>
    <n v="0.15855777584708999"/>
    <s v="Low"/>
    <s v="Normal"/>
    <s v="Product_2276"/>
    <n v="2021"/>
    <x v="3"/>
  </r>
  <r>
    <x v="2277"/>
    <x v="1594"/>
    <x v="4"/>
    <x v="3"/>
    <s v="Laptop"/>
    <x v="2277"/>
    <n v="2"/>
    <n v="836.69"/>
    <n v="0.23"/>
    <d v="2021-04-05T00:00:00"/>
    <x v="1"/>
    <x v="4"/>
    <n v="1288.5026"/>
    <n v="167.04"/>
    <n v="0.129638853658502"/>
    <s v="Low"/>
    <s v="High"/>
    <s v="Product_2277"/>
    <n v="2021"/>
    <x v="3"/>
  </r>
  <r>
    <x v="2278"/>
    <x v="1595"/>
    <x v="2"/>
    <x v="3"/>
    <s v="Football"/>
    <x v="2278"/>
    <n v="3"/>
    <n v="1934.31"/>
    <n v="0.24"/>
    <d v="2021-04-05T00:00:00"/>
    <x v="1"/>
    <x v="3"/>
    <n v="4410.2268000000004"/>
    <n v="871.25"/>
    <n v="0.197552198449295"/>
    <s v="Medium"/>
    <s v="High"/>
    <s v="Product_2278"/>
    <n v="2021"/>
    <x v="3"/>
  </r>
  <r>
    <x v="2279"/>
    <x v="1439"/>
    <x v="4"/>
    <x v="3"/>
    <s v="Chair"/>
    <x v="2279"/>
    <n v="6"/>
    <n v="1474.23"/>
    <n v="0.21"/>
    <d v="2021-04-05T00:00:00"/>
    <x v="1"/>
    <x v="3"/>
    <n v="6987.8501999999999"/>
    <n v="384.36"/>
    <n v="5.50040411570357E-2"/>
    <s v="Low"/>
    <s v="High"/>
    <s v="Product_2279"/>
    <n v="2021"/>
    <x v="3"/>
  </r>
  <r>
    <x v="2280"/>
    <x v="1475"/>
    <x v="1"/>
    <x v="5"/>
    <s v="Textbook"/>
    <x v="2280"/>
    <n v="1"/>
    <n v="635.92999999999995"/>
    <n v="0.01"/>
    <d v="2021-04-06T00:00:00"/>
    <x v="1"/>
    <x v="3"/>
    <n v="629.57069999999999"/>
    <n v="99.6"/>
    <n v="0.15820304216825801"/>
    <s v="Low"/>
    <s v="Normal"/>
    <s v="Product_2280"/>
    <n v="2021"/>
    <x v="3"/>
  </r>
  <r>
    <x v="2281"/>
    <x v="1596"/>
    <x v="2"/>
    <x v="2"/>
    <s v="Snacks"/>
    <x v="2281"/>
    <n v="2"/>
    <n v="1171.77"/>
    <n v="0.18"/>
    <d v="2021-04-06T00:00:00"/>
    <x v="0"/>
    <x v="2"/>
    <n v="1921.7028"/>
    <n v="139.85"/>
    <n v="7.2774000225216906E-2"/>
    <s v="Low"/>
    <s v="Normal"/>
    <s v="Product_2281"/>
    <n v="2021"/>
    <x v="3"/>
  </r>
  <r>
    <x v="2282"/>
    <x v="1597"/>
    <x v="2"/>
    <x v="0"/>
    <s v="Novel"/>
    <x v="2282"/>
    <n v="2"/>
    <n v="1218.25"/>
    <n v="0.1"/>
    <d v="2021-04-06T00:00:00"/>
    <x v="1"/>
    <x v="2"/>
    <n v="2192.85"/>
    <n v="300.86"/>
    <n v="0.13720044690699301"/>
    <s v="Low"/>
    <s v="Normal"/>
    <s v="Product_2282"/>
    <n v="2021"/>
    <x v="3"/>
  </r>
  <r>
    <x v="2283"/>
    <x v="1382"/>
    <x v="4"/>
    <x v="3"/>
    <s v="Chair"/>
    <x v="2283"/>
    <n v="1"/>
    <n v="95.53"/>
    <n v="0.06"/>
    <d v="2021-04-06T00:00:00"/>
    <x v="0"/>
    <x v="0"/>
    <n v="89.798199999999994"/>
    <n v="18.7"/>
    <n v="0.20824470869126599"/>
    <s v="Low"/>
    <s v="Normal"/>
    <s v="Product_2283"/>
    <n v="2021"/>
    <x v="3"/>
  </r>
  <r>
    <x v="2284"/>
    <x v="1403"/>
    <x v="1"/>
    <x v="3"/>
    <s v="Shoes"/>
    <x v="2284"/>
    <n v="3"/>
    <n v="398.73"/>
    <n v="0.21"/>
    <d v="2021-04-06T00:00:00"/>
    <x v="2"/>
    <x v="2"/>
    <n v="944.99009999999998"/>
    <n v="74.17"/>
    <n v="7.8487594737764996E-2"/>
    <s v="Low"/>
    <s v="High"/>
    <s v="Product_2284"/>
    <n v="2021"/>
    <x v="3"/>
  </r>
  <r>
    <x v="2285"/>
    <x v="649"/>
    <x v="0"/>
    <x v="0"/>
    <s v="Chair"/>
    <x v="2285"/>
    <n v="7"/>
    <n v="1125.97"/>
    <n v="0.08"/>
    <d v="2021-04-06T00:00:00"/>
    <x v="0"/>
    <x v="1"/>
    <n v="7251.2467999999999"/>
    <n v="1719.72"/>
    <n v="0.237161973303681"/>
    <s v="High"/>
    <s v="Normal"/>
    <s v="Product_2285"/>
    <n v="2021"/>
    <x v="3"/>
  </r>
  <r>
    <x v="2286"/>
    <x v="1598"/>
    <x v="1"/>
    <x v="5"/>
    <s v="Snacks"/>
    <x v="2286"/>
    <n v="1"/>
    <n v="835.37"/>
    <n v="0.27"/>
    <d v="2021-04-06T00:00:00"/>
    <x v="1"/>
    <x v="0"/>
    <n v="609.82010000000002"/>
    <n v="138.86000000000001"/>
    <n v="0.22770649901503701"/>
    <s v="Low"/>
    <s v="High"/>
    <s v="Product_2286"/>
    <n v="2021"/>
    <x v="3"/>
  </r>
  <r>
    <x v="2287"/>
    <x v="592"/>
    <x v="3"/>
    <x v="1"/>
    <s v="Snacks"/>
    <x v="2287"/>
    <n v="7"/>
    <n v="420.57"/>
    <n v="0.09"/>
    <d v="2021-04-06T00:00:00"/>
    <x v="0"/>
    <x v="3"/>
    <n v="2679.0308999999902"/>
    <n v="356.26"/>
    <n v="0.132980922317843"/>
    <s v="Low"/>
    <s v="Normal"/>
    <s v="Product_2287"/>
    <n v="2021"/>
    <x v="3"/>
  </r>
  <r>
    <x v="2288"/>
    <x v="418"/>
    <x v="0"/>
    <x v="4"/>
    <s v="Football"/>
    <x v="2288"/>
    <n v="5"/>
    <n v="1556.7"/>
    <n v="0.17"/>
    <d v="2021-04-06T00:00:00"/>
    <x v="2"/>
    <x v="1"/>
    <n v="6460.3049999999903"/>
    <n v="330.74"/>
    <n v="5.1195725279224502E-2"/>
    <s v="Low"/>
    <s v="Normal"/>
    <s v="Product_2288"/>
    <n v="2021"/>
    <x v="3"/>
  </r>
  <r>
    <x v="2289"/>
    <x v="90"/>
    <x v="2"/>
    <x v="4"/>
    <s v="Laptop"/>
    <x v="2289"/>
    <n v="9"/>
    <n v="1003.54"/>
    <n v="0.25"/>
    <d v="2021-04-06T00:00:00"/>
    <x v="1"/>
    <x v="0"/>
    <n v="6773.8950000000004"/>
    <n v="1408.62"/>
    <n v="0.207948307436121"/>
    <s v="High"/>
    <s v="High"/>
    <s v="Product_2289"/>
    <n v="2021"/>
    <x v="3"/>
  </r>
  <r>
    <x v="2290"/>
    <x v="56"/>
    <x v="0"/>
    <x v="1"/>
    <s v="Snacks"/>
    <x v="2290"/>
    <n v="2"/>
    <n v="654.45000000000005"/>
    <n v="0.12"/>
    <d v="2021-04-06T00:00:00"/>
    <x v="2"/>
    <x v="0"/>
    <n v="1151.8320000000001"/>
    <n v="260.52"/>
    <n v="0.226178817744254"/>
    <s v="Low"/>
    <s v="Normal"/>
    <s v="Product_2290"/>
    <n v="2021"/>
    <x v="3"/>
  </r>
  <r>
    <x v="2291"/>
    <x v="1599"/>
    <x v="2"/>
    <x v="5"/>
    <s v="Chair"/>
    <x v="2291"/>
    <n v="1"/>
    <n v="365.27"/>
    <n v="0.25"/>
    <d v="2021-04-06T00:00:00"/>
    <x v="2"/>
    <x v="1"/>
    <n v="273.95249999999999"/>
    <n v="23.27"/>
    <n v="8.4941732599629505E-2"/>
    <s v="Low"/>
    <s v="High"/>
    <s v="Product_2291"/>
    <n v="2021"/>
    <x v="3"/>
  </r>
  <r>
    <x v="2292"/>
    <x v="1600"/>
    <x v="2"/>
    <x v="4"/>
    <s v="Laptop"/>
    <x v="2292"/>
    <n v="9"/>
    <n v="1241.77"/>
    <n v="0.22"/>
    <d v="2021-04-06T00:00:00"/>
    <x v="1"/>
    <x v="0"/>
    <n v="8717.2253999999994"/>
    <n v="2033.19"/>
    <n v="0.233238204440601"/>
    <s v="High"/>
    <s v="High"/>
    <s v="Product_2292"/>
    <n v="2021"/>
    <x v="3"/>
  </r>
  <r>
    <x v="2293"/>
    <x v="552"/>
    <x v="0"/>
    <x v="0"/>
    <s v="Mobile"/>
    <x v="2293"/>
    <n v="8"/>
    <n v="1349.21"/>
    <n v="0.28000000000000003"/>
    <d v="2021-04-06T00:00:00"/>
    <x v="0"/>
    <x v="1"/>
    <n v="7771.4495999999999"/>
    <n v="1809.34"/>
    <n v="0.23281885531368601"/>
    <s v="High"/>
    <s v="High"/>
    <s v="Product_2293"/>
    <n v="2021"/>
    <x v="3"/>
  </r>
  <r>
    <x v="2294"/>
    <x v="1600"/>
    <x v="2"/>
    <x v="1"/>
    <s v="Chair"/>
    <x v="2294"/>
    <n v="6"/>
    <n v="1355.71"/>
    <n v="0.1"/>
    <d v="2021-04-06T00:00:00"/>
    <x v="2"/>
    <x v="0"/>
    <n v="7320.8339999999998"/>
    <n v="1056.0899999999999"/>
    <n v="0.144258154193907"/>
    <s v="High"/>
    <s v="Normal"/>
    <s v="Product_2294"/>
    <n v="2021"/>
    <x v="3"/>
  </r>
  <r>
    <x v="2295"/>
    <x v="1023"/>
    <x v="2"/>
    <x v="2"/>
    <s v="Rice"/>
    <x v="2295"/>
    <n v="5"/>
    <n v="479.56"/>
    <n v="0.03"/>
    <d v="2021-04-06T00:00:00"/>
    <x v="1"/>
    <x v="0"/>
    <n v="2325.866"/>
    <n v="487.52"/>
    <n v="0.20960794817930201"/>
    <s v="Low"/>
    <s v="Normal"/>
    <s v="Product_2295"/>
    <n v="2021"/>
    <x v="3"/>
  </r>
  <r>
    <x v="2296"/>
    <x v="1601"/>
    <x v="3"/>
    <x v="5"/>
    <s v="Football"/>
    <x v="2296"/>
    <n v="8"/>
    <n v="1210.9100000000001"/>
    <n v="0.13"/>
    <d v="2021-04-06T00:00:00"/>
    <x v="2"/>
    <x v="0"/>
    <n v="8427.9336000000003"/>
    <n v="1171.4000000000001"/>
    <n v="0.138990179039854"/>
    <s v="High"/>
    <s v="Normal"/>
    <s v="Product_2296"/>
    <n v="2021"/>
    <x v="3"/>
  </r>
  <r>
    <x v="2297"/>
    <x v="1602"/>
    <x v="1"/>
    <x v="1"/>
    <s v="Table"/>
    <x v="2297"/>
    <n v="8"/>
    <n v="1815.54"/>
    <n v="0.24"/>
    <d v="2021-04-06T00:00:00"/>
    <x v="0"/>
    <x v="1"/>
    <n v="11038.483200000001"/>
    <n v="1797.17"/>
    <n v="0.162809506291589"/>
    <s v="High"/>
    <s v="High"/>
    <s v="Product_2297"/>
    <n v="2021"/>
    <x v="3"/>
  </r>
  <r>
    <x v="2298"/>
    <x v="182"/>
    <x v="1"/>
    <x v="4"/>
    <s v="Football"/>
    <x v="2298"/>
    <n v="5"/>
    <n v="738.72"/>
    <n v="0.14000000000000001"/>
    <d v="2021-04-06T00:00:00"/>
    <x v="2"/>
    <x v="0"/>
    <n v="3176.4960000000001"/>
    <n v="362.02"/>
    <n v="0.113968347512479"/>
    <s v="Low"/>
    <s v="Normal"/>
    <s v="Product_2298"/>
    <n v="2021"/>
    <x v="3"/>
  </r>
  <r>
    <x v="2299"/>
    <x v="1561"/>
    <x v="3"/>
    <x v="5"/>
    <s v="Snacks"/>
    <x v="2299"/>
    <n v="7"/>
    <n v="461"/>
    <n v="0.08"/>
    <d v="2021-04-06T00:00:00"/>
    <x v="2"/>
    <x v="2"/>
    <n v="2968.84"/>
    <n v="243.13"/>
    <n v="8.1893938373236705E-2"/>
    <s v="Low"/>
    <s v="Normal"/>
    <s v="Product_2299"/>
    <n v="2021"/>
    <x v="3"/>
  </r>
  <r>
    <x v="2300"/>
    <x v="1227"/>
    <x v="0"/>
    <x v="0"/>
    <s v="Novel"/>
    <x v="2300"/>
    <n v="1"/>
    <n v="1555.69"/>
    <n v="0.01"/>
    <d v="2021-04-06T00:00:00"/>
    <x v="2"/>
    <x v="2"/>
    <n v="1540.1331"/>
    <n v="306.95999999999998"/>
    <n v="0.199307449466543"/>
    <s v="Low"/>
    <s v="Normal"/>
    <s v="Product_2300"/>
    <n v="2021"/>
    <x v="3"/>
  </r>
  <r>
    <x v="2301"/>
    <x v="698"/>
    <x v="4"/>
    <x v="5"/>
    <s v="Textbook"/>
    <x v="2301"/>
    <n v="4"/>
    <n v="394.92"/>
    <n v="0.09"/>
    <d v="2021-04-06T00:00:00"/>
    <x v="2"/>
    <x v="2"/>
    <n v="1437.5088000000001"/>
    <n v="72.28"/>
    <n v="5.0281431320629101E-2"/>
    <s v="Low"/>
    <s v="Normal"/>
    <s v="Product_2301"/>
    <n v="2021"/>
    <x v="3"/>
  </r>
  <r>
    <x v="2302"/>
    <x v="242"/>
    <x v="4"/>
    <x v="5"/>
    <s v="Cricket"/>
    <x v="2302"/>
    <n v="2"/>
    <n v="544.80999999999995"/>
    <n v="0.21"/>
    <d v="2021-04-06T00:00:00"/>
    <x v="0"/>
    <x v="2"/>
    <n v="860.7998"/>
    <n v="142.82"/>
    <n v="0.165915466058426"/>
    <s v="Low"/>
    <s v="High"/>
    <s v="Product_2302"/>
    <n v="2021"/>
    <x v="3"/>
  </r>
  <r>
    <x v="2303"/>
    <x v="1011"/>
    <x v="4"/>
    <x v="0"/>
    <s v="Shoes"/>
    <x v="2303"/>
    <n v="3"/>
    <n v="246.26"/>
    <n v="0.04"/>
    <d v="2021-04-06T00:00:00"/>
    <x v="1"/>
    <x v="2"/>
    <n v="709.22879999999998"/>
    <n v="158.11000000000001"/>
    <n v="0.22293228926969699"/>
    <s v="Low"/>
    <s v="Normal"/>
    <s v="Product_2303"/>
    <n v="2021"/>
    <x v="3"/>
  </r>
  <r>
    <x v="2304"/>
    <x v="1603"/>
    <x v="3"/>
    <x v="3"/>
    <s v="Rice"/>
    <x v="2304"/>
    <n v="1"/>
    <n v="572.35"/>
    <n v="0.1"/>
    <d v="2021-04-07T00:00:00"/>
    <x v="2"/>
    <x v="3"/>
    <n v="515.11500000000001"/>
    <n v="48.55"/>
    <n v="9.4250798365413599E-2"/>
    <s v="Low"/>
    <s v="Normal"/>
    <s v="Product_2304"/>
    <n v="2021"/>
    <x v="3"/>
  </r>
  <r>
    <x v="2305"/>
    <x v="785"/>
    <x v="3"/>
    <x v="0"/>
    <s v="Snacks"/>
    <x v="2305"/>
    <n v="2"/>
    <n v="850.15"/>
    <n v="0.01"/>
    <d v="2021-04-07T00:00:00"/>
    <x v="0"/>
    <x v="0"/>
    <n v="1683.297"/>
    <n v="196.24"/>
    <n v="0.116580734118816"/>
    <s v="Low"/>
    <s v="Normal"/>
    <s v="Product_2305"/>
    <n v="2021"/>
    <x v="3"/>
  </r>
  <r>
    <x v="2306"/>
    <x v="689"/>
    <x v="2"/>
    <x v="5"/>
    <s v="Chair"/>
    <x v="2306"/>
    <n v="1"/>
    <n v="175.11"/>
    <n v="0.22"/>
    <d v="2021-04-07T00:00:00"/>
    <x v="2"/>
    <x v="4"/>
    <n v="136.58580000000001"/>
    <n v="22.88"/>
    <n v="0.16751375325985601"/>
    <s v="Low"/>
    <s v="High"/>
    <s v="Product_2306"/>
    <n v="2021"/>
    <x v="3"/>
  </r>
  <r>
    <x v="2307"/>
    <x v="1604"/>
    <x v="4"/>
    <x v="0"/>
    <s v="Laptop"/>
    <x v="2307"/>
    <n v="8"/>
    <n v="1749.83"/>
    <n v="0.26"/>
    <d v="2021-04-07T00:00:00"/>
    <x v="2"/>
    <x v="3"/>
    <n v="10358.9936"/>
    <n v="1029.42"/>
    <n v="9.9374518389508407E-2"/>
    <s v="High"/>
    <s v="High"/>
    <s v="Product_2307"/>
    <n v="2021"/>
    <x v="3"/>
  </r>
  <r>
    <x v="2308"/>
    <x v="1605"/>
    <x v="0"/>
    <x v="3"/>
    <s v="Rice"/>
    <x v="2308"/>
    <n v="4"/>
    <n v="1051.67"/>
    <n v="0.17"/>
    <d v="2021-04-07T00:00:00"/>
    <x v="2"/>
    <x v="1"/>
    <n v="3491.5444000000002"/>
    <n v="766.38"/>
    <n v="0.219495991515961"/>
    <s v="Medium"/>
    <s v="Normal"/>
    <s v="Product_2308"/>
    <n v="2021"/>
    <x v="3"/>
  </r>
  <r>
    <x v="2309"/>
    <x v="977"/>
    <x v="0"/>
    <x v="1"/>
    <s v="Cricket"/>
    <x v="2309"/>
    <n v="3"/>
    <n v="1196.8"/>
    <n v="0.01"/>
    <d v="2021-04-07T00:00:00"/>
    <x v="0"/>
    <x v="3"/>
    <n v="3554.4959999999901"/>
    <n v="438.34"/>
    <n v="0.123319874322548"/>
    <s v="Low"/>
    <s v="Normal"/>
    <s v="Product_2309"/>
    <n v="2021"/>
    <x v="3"/>
  </r>
  <r>
    <x v="2310"/>
    <x v="274"/>
    <x v="4"/>
    <x v="0"/>
    <s v="Table"/>
    <x v="2310"/>
    <n v="1"/>
    <n v="774.01"/>
    <n v="7.0000000000000007E-2"/>
    <d v="2021-04-07T00:00:00"/>
    <x v="2"/>
    <x v="4"/>
    <n v="719.82929999999999"/>
    <n v="119.72"/>
    <n v="0.16631720881603501"/>
    <s v="Low"/>
    <s v="Normal"/>
    <s v="Product_2310"/>
    <n v="2021"/>
    <x v="3"/>
  </r>
  <r>
    <x v="2311"/>
    <x v="1606"/>
    <x v="4"/>
    <x v="0"/>
    <s v="Laptop"/>
    <x v="2311"/>
    <n v="2"/>
    <n v="1356.18"/>
    <n v="0.13"/>
    <d v="2021-04-07T00:00:00"/>
    <x v="2"/>
    <x v="3"/>
    <n v="2359.7532000000001"/>
    <n v="224.71"/>
    <n v="9.5226060081198299E-2"/>
    <s v="Low"/>
    <s v="Normal"/>
    <s v="Product_2311"/>
    <n v="2021"/>
    <x v="3"/>
  </r>
  <r>
    <x v="2312"/>
    <x v="751"/>
    <x v="4"/>
    <x v="5"/>
    <s v="Shoes"/>
    <x v="2312"/>
    <n v="3"/>
    <n v="891.97"/>
    <n v="0.18"/>
    <d v="2021-04-07T00:00:00"/>
    <x v="1"/>
    <x v="0"/>
    <n v="2194.2462"/>
    <n v="127.87"/>
    <n v="5.8275137949424301E-2"/>
    <s v="Low"/>
    <s v="Normal"/>
    <s v="Product_2312"/>
    <n v="2021"/>
    <x v="3"/>
  </r>
  <r>
    <x v="2313"/>
    <x v="1607"/>
    <x v="3"/>
    <x v="1"/>
    <s v="Shirt"/>
    <x v="2313"/>
    <n v="3"/>
    <n v="1534.56"/>
    <n v="0.15"/>
    <d v="2021-04-07T00:00:00"/>
    <x v="0"/>
    <x v="2"/>
    <n v="3913.1280000000002"/>
    <n v="331.6"/>
    <n v="8.4740391829758704E-2"/>
    <s v="Low"/>
    <s v="Normal"/>
    <s v="Product_2313"/>
    <n v="2021"/>
    <x v="3"/>
  </r>
  <r>
    <x v="2314"/>
    <x v="123"/>
    <x v="3"/>
    <x v="2"/>
    <s v="Shoes"/>
    <x v="2314"/>
    <n v="6"/>
    <n v="1651.73"/>
    <n v="0.27"/>
    <d v="2021-04-07T00:00:00"/>
    <x v="1"/>
    <x v="0"/>
    <n v="7234.5774000000001"/>
    <n v="428.57"/>
    <n v="5.9239120173073298E-2"/>
    <s v="Low"/>
    <s v="High"/>
    <s v="Product_2314"/>
    <n v="2021"/>
    <x v="3"/>
  </r>
  <r>
    <x v="2315"/>
    <x v="1198"/>
    <x v="3"/>
    <x v="2"/>
    <s v="Football"/>
    <x v="2315"/>
    <n v="8"/>
    <n v="1360.11"/>
    <n v="0.28000000000000003"/>
    <d v="2021-04-07T00:00:00"/>
    <x v="1"/>
    <x v="3"/>
    <n v="7834.2335999999996"/>
    <n v="1125.94"/>
    <n v="0.14372050381545901"/>
    <s v="High"/>
    <s v="High"/>
    <s v="Product_2315"/>
    <n v="2021"/>
    <x v="3"/>
  </r>
  <r>
    <x v="2316"/>
    <x v="421"/>
    <x v="1"/>
    <x v="4"/>
    <s v="Rice"/>
    <x v="2316"/>
    <n v="6"/>
    <n v="1008.1"/>
    <n v="0.03"/>
    <d v="2021-04-07T00:00:00"/>
    <x v="1"/>
    <x v="4"/>
    <n v="5867.1419999999998"/>
    <n v="981.73"/>
    <n v="0.167326783636735"/>
    <s v="Medium"/>
    <s v="Normal"/>
    <s v="Product_2316"/>
    <n v="2021"/>
    <x v="3"/>
  </r>
  <r>
    <x v="2317"/>
    <x v="819"/>
    <x v="0"/>
    <x v="0"/>
    <s v="Football"/>
    <x v="2317"/>
    <n v="2"/>
    <n v="1575.43"/>
    <n v="0.04"/>
    <d v="2021-04-07T00:00:00"/>
    <x v="1"/>
    <x v="1"/>
    <n v="3024.8256000000001"/>
    <n v="178.27"/>
    <n v="5.8935629214457802E-2"/>
    <s v="Low"/>
    <s v="Normal"/>
    <s v="Product_2317"/>
    <n v="2021"/>
    <x v="3"/>
  </r>
  <r>
    <x v="2318"/>
    <x v="1349"/>
    <x v="0"/>
    <x v="0"/>
    <s v="Snacks"/>
    <x v="2318"/>
    <n v="2"/>
    <n v="1013.86"/>
    <n v="0.11"/>
    <d v="2021-04-07T00:00:00"/>
    <x v="2"/>
    <x v="0"/>
    <n v="1804.6708000000001"/>
    <n v="122.89"/>
    <n v="6.8095521909037393E-2"/>
    <s v="Low"/>
    <s v="Normal"/>
    <s v="Product_2318"/>
    <n v="2021"/>
    <x v="3"/>
  </r>
  <r>
    <x v="2319"/>
    <x v="378"/>
    <x v="2"/>
    <x v="1"/>
    <s v="Mobile"/>
    <x v="2319"/>
    <n v="7"/>
    <n v="267.44"/>
    <n v="0.13"/>
    <d v="2021-04-07T00:00:00"/>
    <x v="1"/>
    <x v="4"/>
    <n v="1628.7095999999999"/>
    <n v="239.59"/>
    <n v="0.14710418603782999"/>
    <s v="Low"/>
    <s v="Normal"/>
    <s v="Product_2319"/>
    <n v="2021"/>
    <x v="3"/>
  </r>
  <r>
    <x v="2320"/>
    <x v="180"/>
    <x v="3"/>
    <x v="3"/>
    <s v="Snacks"/>
    <x v="2320"/>
    <n v="1"/>
    <n v="276.86"/>
    <n v="0.18"/>
    <d v="2021-04-07T00:00:00"/>
    <x v="0"/>
    <x v="1"/>
    <n v="227.02520000000001"/>
    <n v="47.64"/>
    <n v="0.209844545891822"/>
    <s v="Low"/>
    <s v="Normal"/>
    <s v="Product_2320"/>
    <n v="2021"/>
    <x v="3"/>
  </r>
  <r>
    <x v="2321"/>
    <x v="361"/>
    <x v="1"/>
    <x v="2"/>
    <s v="Table"/>
    <x v="2321"/>
    <n v="1"/>
    <n v="1899.74"/>
    <n v="0.23"/>
    <d v="2021-04-07T00:00:00"/>
    <x v="2"/>
    <x v="2"/>
    <n v="1462.7998"/>
    <n v="256.87"/>
    <n v="0.175601610008424"/>
    <s v="Low"/>
    <s v="High"/>
    <s v="Product_2321"/>
    <n v="2021"/>
    <x v="3"/>
  </r>
  <r>
    <x v="2322"/>
    <x v="43"/>
    <x v="1"/>
    <x v="4"/>
    <s v="Textbook"/>
    <x v="2322"/>
    <n v="7"/>
    <n v="466.45"/>
    <n v="0.04"/>
    <d v="2021-04-07T00:00:00"/>
    <x v="1"/>
    <x v="0"/>
    <n v="3134.5439999999999"/>
    <n v="222.37"/>
    <n v="7.0941738256026995E-2"/>
    <s v="Low"/>
    <s v="Normal"/>
    <s v="Product_2322"/>
    <n v="2021"/>
    <x v="3"/>
  </r>
  <r>
    <x v="2323"/>
    <x v="987"/>
    <x v="0"/>
    <x v="1"/>
    <s v="Rice"/>
    <x v="2323"/>
    <n v="9"/>
    <n v="1641.05"/>
    <n v="0.24"/>
    <d v="2021-04-07T00:00:00"/>
    <x v="1"/>
    <x v="0"/>
    <n v="11224.781999999999"/>
    <n v="2553.73"/>
    <n v="0.22750820461368401"/>
    <s v="High"/>
    <s v="High"/>
    <s v="Product_2323"/>
    <n v="2021"/>
    <x v="3"/>
  </r>
  <r>
    <x v="2324"/>
    <x v="1608"/>
    <x v="3"/>
    <x v="0"/>
    <s v="Novel"/>
    <x v="2324"/>
    <n v="5"/>
    <n v="531.08000000000004"/>
    <n v="0.18"/>
    <d v="2021-04-07T00:00:00"/>
    <x v="0"/>
    <x v="2"/>
    <n v="2177.4279999999999"/>
    <n v="508.41"/>
    <n v="0.23349107295396199"/>
    <s v="Medium"/>
    <s v="Normal"/>
    <s v="Product_2324"/>
    <n v="2021"/>
    <x v="3"/>
  </r>
  <r>
    <x v="2325"/>
    <x v="1110"/>
    <x v="2"/>
    <x v="2"/>
    <s v="Novel"/>
    <x v="2325"/>
    <n v="1"/>
    <n v="890.02"/>
    <n v="0.28999999999999998"/>
    <d v="2021-04-07T00:00:00"/>
    <x v="0"/>
    <x v="2"/>
    <n v="631.91419999999903"/>
    <n v="72.66"/>
    <n v="0.114983964595194"/>
    <s v="Low"/>
    <s v="High"/>
    <s v="Product_2325"/>
    <n v="2021"/>
    <x v="3"/>
  </r>
  <r>
    <x v="2326"/>
    <x v="32"/>
    <x v="3"/>
    <x v="4"/>
    <s v="Mobile"/>
    <x v="2326"/>
    <n v="5"/>
    <n v="1327.15"/>
    <n v="0.2"/>
    <d v="2021-04-07T00:00:00"/>
    <x v="1"/>
    <x v="3"/>
    <n v="5308.6"/>
    <n v="919.47"/>
    <n v="0.17320385789096901"/>
    <s v="Medium"/>
    <s v="Normal"/>
    <s v="Product_2326"/>
    <n v="2021"/>
    <x v="3"/>
  </r>
  <r>
    <x v="2327"/>
    <x v="1609"/>
    <x v="4"/>
    <x v="5"/>
    <s v="Laptop"/>
    <x v="2327"/>
    <n v="1"/>
    <n v="359.79"/>
    <n v="0.21"/>
    <d v="2021-04-07T00:00:00"/>
    <x v="1"/>
    <x v="1"/>
    <n v="284.23410000000001"/>
    <n v="42.2"/>
    <n v="0.14846916678892499"/>
    <s v="Low"/>
    <s v="High"/>
    <s v="Product_2327"/>
    <n v="2021"/>
    <x v="3"/>
  </r>
  <r>
    <x v="2328"/>
    <x v="210"/>
    <x v="3"/>
    <x v="2"/>
    <s v="Mobile"/>
    <x v="2328"/>
    <n v="9"/>
    <n v="1487.63"/>
    <n v="0.06"/>
    <d v="2021-04-08T00:00:00"/>
    <x v="1"/>
    <x v="4"/>
    <n v="12585.3498"/>
    <n v="3000.41"/>
    <n v="0.238404974647586"/>
    <s v="High"/>
    <s v="Normal"/>
    <s v="Product_2328"/>
    <n v="2021"/>
    <x v="3"/>
  </r>
  <r>
    <x v="2329"/>
    <x v="1610"/>
    <x v="4"/>
    <x v="4"/>
    <s v="Table"/>
    <x v="2329"/>
    <n v="4"/>
    <n v="1395.33"/>
    <n v="0.23"/>
    <d v="2021-04-08T00:00:00"/>
    <x v="1"/>
    <x v="2"/>
    <n v="4297.6163999999999"/>
    <n v="652.16"/>
    <n v="0.15174923476185501"/>
    <s v="Medium"/>
    <s v="High"/>
    <s v="Product_2329"/>
    <n v="2021"/>
    <x v="3"/>
  </r>
  <r>
    <x v="2330"/>
    <x v="244"/>
    <x v="4"/>
    <x v="1"/>
    <s v="Chair"/>
    <x v="2330"/>
    <n v="9"/>
    <n v="1109.01"/>
    <n v="0.02"/>
    <d v="2021-04-08T00:00:00"/>
    <x v="1"/>
    <x v="3"/>
    <n v="9781.4681999999993"/>
    <n v="2367.0500000000002"/>
    <n v="0.24199332366075699"/>
    <s v="High"/>
    <s v="Normal"/>
    <s v="Product_2330"/>
    <n v="2021"/>
    <x v="3"/>
  </r>
  <r>
    <x v="2331"/>
    <x v="1518"/>
    <x v="2"/>
    <x v="5"/>
    <s v="Football"/>
    <x v="2331"/>
    <n v="2"/>
    <n v="1153.49"/>
    <n v="0.2"/>
    <d v="2021-04-08T00:00:00"/>
    <x v="0"/>
    <x v="1"/>
    <n v="1845.5840000000001"/>
    <n v="165.86"/>
    <n v="8.9868572766127197E-2"/>
    <s v="Low"/>
    <s v="Normal"/>
    <s v="Product_2331"/>
    <n v="2021"/>
    <x v="3"/>
  </r>
  <r>
    <x v="2332"/>
    <x v="164"/>
    <x v="0"/>
    <x v="4"/>
    <s v="Cricket"/>
    <x v="2332"/>
    <n v="7"/>
    <n v="256.25"/>
    <n v="0.02"/>
    <d v="2021-04-08T00:00:00"/>
    <x v="0"/>
    <x v="1"/>
    <n v="1757.875"/>
    <n v="209.38"/>
    <n v="0.11910972054327"/>
    <s v="Low"/>
    <s v="Normal"/>
    <s v="Product_2332"/>
    <n v="2021"/>
    <x v="3"/>
  </r>
  <r>
    <x v="2333"/>
    <x v="55"/>
    <x v="3"/>
    <x v="4"/>
    <s v="Snacks"/>
    <x v="2333"/>
    <n v="2"/>
    <n v="900.1"/>
    <n v="0.03"/>
    <d v="2021-04-08T00:00:00"/>
    <x v="2"/>
    <x v="0"/>
    <n v="1746.194"/>
    <n v="360.19"/>
    <n v="0.20627146811866301"/>
    <s v="Low"/>
    <s v="Normal"/>
    <s v="Product_2333"/>
    <n v="2021"/>
    <x v="3"/>
  </r>
  <r>
    <x v="2334"/>
    <x v="759"/>
    <x v="4"/>
    <x v="0"/>
    <s v="Rice"/>
    <x v="2334"/>
    <n v="4"/>
    <n v="218.81"/>
    <n v="0.03"/>
    <d v="2021-04-08T00:00:00"/>
    <x v="2"/>
    <x v="3"/>
    <n v="848.9828"/>
    <n v="175.5"/>
    <n v="0.206717968844598"/>
    <s v="Low"/>
    <s v="Normal"/>
    <s v="Product_2334"/>
    <n v="2021"/>
    <x v="3"/>
  </r>
  <r>
    <x v="2335"/>
    <x v="1611"/>
    <x v="3"/>
    <x v="3"/>
    <s v="Textbook"/>
    <x v="2335"/>
    <n v="6"/>
    <n v="650.33000000000004"/>
    <n v="0.02"/>
    <d v="2021-04-08T00:00:00"/>
    <x v="0"/>
    <x v="3"/>
    <n v="3823.9404"/>
    <n v="751.16"/>
    <n v="0.19643611600222599"/>
    <s v="Medium"/>
    <s v="Normal"/>
    <s v="Product_2335"/>
    <n v="2021"/>
    <x v="3"/>
  </r>
  <r>
    <x v="2336"/>
    <x v="222"/>
    <x v="0"/>
    <x v="2"/>
    <s v="Table"/>
    <x v="2336"/>
    <n v="2"/>
    <n v="1805.61"/>
    <n v="0.1"/>
    <d v="2021-04-08T00:00:00"/>
    <x v="2"/>
    <x v="0"/>
    <n v="3250.098"/>
    <n v="721.27"/>
    <n v="0.22192253895113301"/>
    <s v="Medium"/>
    <s v="Normal"/>
    <s v="Product_2336"/>
    <n v="2021"/>
    <x v="3"/>
  </r>
  <r>
    <x v="2337"/>
    <x v="1440"/>
    <x v="0"/>
    <x v="0"/>
    <s v="Shirt"/>
    <x v="2337"/>
    <n v="2"/>
    <n v="1170.3399999999999"/>
    <n v="0.3"/>
    <d v="2021-04-08T00:00:00"/>
    <x v="1"/>
    <x v="4"/>
    <n v="1638.4759999999901"/>
    <n v="312.14"/>
    <n v="0.19050629975660399"/>
    <s v="Low"/>
    <s v="High"/>
    <s v="Product_2337"/>
    <n v="2021"/>
    <x v="3"/>
  </r>
  <r>
    <x v="2338"/>
    <x v="220"/>
    <x v="1"/>
    <x v="5"/>
    <s v="Cricket"/>
    <x v="2338"/>
    <n v="2"/>
    <n v="1498.27"/>
    <n v="0.1"/>
    <d v="2021-04-08T00:00:00"/>
    <x v="2"/>
    <x v="2"/>
    <n v="2696.886"/>
    <n v="477.93"/>
    <n v="0.17721549965404501"/>
    <s v="Low"/>
    <s v="Normal"/>
    <s v="Product_2338"/>
    <n v="2021"/>
    <x v="3"/>
  </r>
  <r>
    <x v="2339"/>
    <x v="231"/>
    <x v="0"/>
    <x v="3"/>
    <s v="Table"/>
    <x v="2339"/>
    <n v="3"/>
    <n v="1169.08"/>
    <n v="0.23"/>
    <d v="2021-04-08T00:00:00"/>
    <x v="1"/>
    <x v="0"/>
    <n v="2700.5747999999999"/>
    <n v="382.9"/>
    <n v="0.14178463044237799"/>
    <s v="Low"/>
    <s v="High"/>
    <s v="Product_2339"/>
    <n v="2021"/>
    <x v="3"/>
  </r>
  <r>
    <x v="2340"/>
    <x v="1612"/>
    <x v="2"/>
    <x v="4"/>
    <s v="Shirt"/>
    <x v="2340"/>
    <n v="5"/>
    <n v="428.76"/>
    <n v="0.04"/>
    <d v="2021-04-08T00:00:00"/>
    <x v="1"/>
    <x v="2"/>
    <n v="2058.0479999999998"/>
    <n v="295.16000000000003"/>
    <n v="0.14341745187673"/>
    <s v="Low"/>
    <s v="Normal"/>
    <s v="Product_2340"/>
    <n v="2021"/>
    <x v="3"/>
  </r>
  <r>
    <x v="2341"/>
    <x v="403"/>
    <x v="4"/>
    <x v="0"/>
    <s v="Shirt"/>
    <x v="2341"/>
    <n v="9"/>
    <n v="1209.8800000000001"/>
    <n v="0.14000000000000001"/>
    <d v="2021-04-08T00:00:00"/>
    <x v="2"/>
    <x v="3"/>
    <n v="9364.4712"/>
    <n v="1228.92"/>
    <n v="0.13123218319044"/>
    <s v="High"/>
    <s v="Normal"/>
    <s v="Product_2341"/>
    <n v="2021"/>
    <x v="3"/>
  </r>
  <r>
    <x v="2342"/>
    <x v="804"/>
    <x v="1"/>
    <x v="3"/>
    <s v="Shirt"/>
    <x v="2342"/>
    <n v="6"/>
    <n v="1523.01"/>
    <n v="0.06"/>
    <d v="2021-04-08T00:00:00"/>
    <x v="2"/>
    <x v="0"/>
    <n v="8589.7763999999897"/>
    <n v="1494.98"/>
    <n v="0.17404178297353601"/>
    <s v="High"/>
    <s v="Normal"/>
    <s v="Product_2342"/>
    <n v="2021"/>
    <x v="3"/>
  </r>
  <r>
    <x v="2343"/>
    <x v="1613"/>
    <x v="2"/>
    <x v="2"/>
    <s v="Chair"/>
    <x v="2343"/>
    <n v="9"/>
    <n v="319.89"/>
    <n v="0.06"/>
    <d v="2021-04-08T00:00:00"/>
    <x v="1"/>
    <x v="4"/>
    <n v="2706.2693999999901"/>
    <n v="355.42"/>
    <n v="0.131332083938133"/>
    <s v="Low"/>
    <s v="Normal"/>
    <s v="Product_2343"/>
    <n v="2021"/>
    <x v="3"/>
  </r>
  <r>
    <x v="2344"/>
    <x v="962"/>
    <x v="3"/>
    <x v="5"/>
    <s v="Mobile"/>
    <x v="2344"/>
    <n v="5"/>
    <n v="1642.97"/>
    <n v="0.03"/>
    <d v="2021-04-08T00:00:00"/>
    <x v="0"/>
    <x v="2"/>
    <n v="7968.4044999999996"/>
    <n v="633.48"/>
    <n v="7.9498976237965799E-2"/>
    <s v="Medium"/>
    <s v="Normal"/>
    <s v="Product_2344"/>
    <n v="2021"/>
    <x v="3"/>
  </r>
  <r>
    <x v="2345"/>
    <x v="113"/>
    <x v="4"/>
    <x v="1"/>
    <s v="Novel"/>
    <x v="2345"/>
    <n v="6"/>
    <n v="1133.01"/>
    <n v="0.13"/>
    <d v="2021-04-08T00:00:00"/>
    <x v="2"/>
    <x v="2"/>
    <n v="5914.3121999999903"/>
    <n v="421.73"/>
    <n v="7.13066855009786E-2"/>
    <s v="Low"/>
    <s v="Normal"/>
    <s v="Product_2345"/>
    <n v="2021"/>
    <x v="3"/>
  </r>
  <r>
    <x v="2346"/>
    <x v="1614"/>
    <x v="0"/>
    <x v="0"/>
    <s v="Shoes"/>
    <x v="2346"/>
    <n v="8"/>
    <n v="58.34"/>
    <n v="0.02"/>
    <d v="2021-04-08T00:00:00"/>
    <x v="2"/>
    <x v="2"/>
    <n v="457.38560000000001"/>
    <n v="107.44"/>
    <n v="0.23490026795771399"/>
    <s v="Low"/>
    <s v="Normal"/>
    <s v="Product_2346"/>
    <n v="2021"/>
    <x v="3"/>
  </r>
  <r>
    <x v="2347"/>
    <x v="1615"/>
    <x v="4"/>
    <x v="5"/>
    <s v="Snacks"/>
    <x v="2347"/>
    <n v="3"/>
    <n v="1063.57"/>
    <n v="0.27"/>
    <d v="2021-04-08T00:00:00"/>
    <x v="0"/>
    <x v="3"/>
    <n v="2329.2183"/>
    <n v="127.99"/>
    <n v="5.4949765764763202E-2"/>
    <s v="Low"/>
    <s v="High"/>
    <s v="Product_2347"/>
    <n v="2021"/>
    <x v="3"/>
  </r>
  <r>
    <x v="2348"/>
    <x v="1616"/>
    <x v="3"/>
    <x v="1"/>
    <s v="Shirt"/>
    <x v="2348"/>
    <n v="2"/>
    <n v="821.56"/>
    <n v="0.13"/>
    <d v="2021-04-08T00:00:00"/>
    <x v="2"/>
    <x v="2"/>
    <n v="1429.51439999999"/>
    <n v="101.63"/>
    <n v="7.1094072224806404E-2"/>
    <s v="Low"/>
    <s v="Normal"/>
    <s v="Product_2348"/>
    <n v="2021"/>
    <x v="3"/>
  </r>
  <r>
    <x v="2349"/>
    <x v="902"/>
    <x v="1"/>
    <x v="0"/>
    <s v="Table"/>
    <x v="2349"/>
    <n v="3"/>
    <n v="628.07000000000005"/>
    <n v="0.25"/>
    <d v="2021-04-08T00:00:00"/>
    <x v="1"/>
    <x v="1"/>
    <n v="1413.1575"/>
    <n v="196.52"/>
    <n v="0.13906447087461901"/>
    <s v="Low"/>
    <s v="High"/>
    <s v="Product_2349"/>
    <n v="2021"/>
    <x v="3"/>
  </r>
  <r>
    <x v="2350"/>
    <x v="1617"/>
    <x v="1"/>
    <x v="5"/>
    <s v="Laptop"/>
    <x v="2350"/>
    <n v="9"/>
    <n v="1553.95"/>
    <n v="0.28999999999999998"/>
    <d v="2021-04-08T00:00:00"/>
    <x v="0"/>
    <x v="2"/>
    <n v="9929.7404999999999"/>
    <n v="1018.64"/>
    <n v="0.102584755361935"/>
    <s v="High"/>
    <s v="High"/>
    <s v="Product_2350"/>
    <n v="2021"/>
    <x v="3"/>
  </r>
  <r>
    <x v="2351"/>
    <x v="544"/>
    <x v="1"/>
    <x v="5"/>
    <s v="Laptop"/>
    <x v="2351"/>
    <n v="6"/>
    <n v="1804.02"/>
    <n v="0.2"/>
    <d v="2021-04-08T00:00:00"/>
    <x v="0"/>
    <x v="3"/>
    <n v="8659.2960000000003"/>
    <n v="1135.8399999999999"/>
    <n v="0.13117001659257299"/>
    <s v="High"/>
    <s v="Normal"/>
    <s v="Product_2351"/>
    <n v="2021"/>
    <x v="3"/>
  </r>
  <r>
    <x v="2352"/>
    <x v="1618"/>
    <x v="0"/>
    <x v="3"/>
    <s v="Novel"/>
    <x v="2352"/>
    <n v="4"/>
    <n v="1537.17"/>
    <n v="0.27"/>
    <d v="2021-04-09T00:00:00"/>
    <x v="1"/>
    <x v="0"/>
    <n v="4488.5364"/>
    <n v="329.86"/>
    <n v="7.34894341059594E-2"/>
    <s v="Low"/>
    <s v="High"/>
    <s v="Product_2352"/>
    <n v="2021"/>
    <x v="3"/>
  </r>
  <r>
    <x v="2353"/>
    <x v="1619"/>
    <x v="2"/>
    <x v="0"/>
    <s v="Rice"/>
    <x v="2353"/>
    <n v="3"/>
    <n v="1701.21"/>
    <n v="0.04"/>
    <d v="2021-04-09T00:00:00"/>
    <x v="1"/>
    <x v="2"/>
    <n v="4899.4848000000002"/>
    <n v="373.25"/>
    <n v="7.6181479326152796E-2"/>
    <s v="Low"/>
    <s v="Normal"/>
    <s v="Product_2353"/>
    <n v="2021"/>
    <x v="3"/>
  </r>
  <r>
    <x v="2354"/>
    <x v="1620"/>
    <x v="2"/>
    <x v="5"/>
    <s v="Football"/>
    <x v="2354"/>
    <n v="2"/>
    <n v="1822.12"/>
    <n v="0.25"/>
    <d v="2021-04-09T00:00:00"/>
    <x v="1"/>
    <x v="2"/>
    <n v="2733.18"/>
    <n v="574.33000000000004"/>
    <n v="0.21013251962915"/>
    <s v="Medium"/>
    <s v="High"/>
    <s v="Product_2354"/>
    <n v="2021"/>
    <x v="3"/>
  </r>
  <r>
    <x v="2355"/>
    <x v="1201"/>
    <x v="4"/>
    <x v="4"/>
    <s v="Shirt"/>
    <x v="2355"/>
    <n v="4"/>
    <n v="1829.63"/>
    <n v="0.08"/>
    <d v="2021-04-09T00:00:00"/>
    <x v="0"/>
    <x v="0"/>
    <n v="6733.0384000000004"/>
    <n v="1358.87"/>
    <n v="0.20182121640654799"/>
    <s v="High"/>
    <s v="Normal"/>
    <s v="Product_2355"/>
    <n v="2021"/>
    <x v="3"/>
  </r>
  <r>
    <x v="2356"/>
    <x v="1621"/>
    <x v="0"/>
    <x v="0"/>
    <s v="Table"/>
    <x v="2356"/>
    <n v="9"/>
    <n v="273.54000000000002"/>
    <n v="0.14000000000000001"/>
    <d v="2021-04-09T00:00:00"/>
    <x v="1"/>
    <x v="1"/>
    <n v="2117.1995999999999"/>
    <n v="150"/>
    <n v="7.0848303579879798E-2"/>
    <s v="Low"/>
    <s v="Normal"/>
    <s v="Product_2356"/>
    <n v="2021"/>
    <x v="3"/>
  </r>
  <r>
    <x v="2357"/>
    <x v="708"/>
    <x v="1"/>
    <x v="5"/>
    <s v="Shirt"/>
    <x v="2357"/>
    <n v="4"/>
    <n v="939.95"/>
    <n v="0.19"/>
    <d v="2021-04-09T00:00:00"/>
    <x v="2"/>
    <x v="3"/>
    <n v="3045.4380000000001"/>
    <n v="559.01"/>
    <n v="0.18355651962049499"/>
    <s v="Medium"/>
    <s v="Normal"/>
    <s v="Product_2357"/>
    <n v="2021"/>
    <x v="3"/>
  </r>
  <r>
    <x v="2358"/>
    <x v="1413"/>
    <x v="1"/>
    <x v="3"/>
    <s v="Chair"/>
    <x v="2358"/>
    <n v="5"/>
    <n v="50.56"/>
    <n v="0.27"/>
    <d v="2021-04-09T00:00:00"/>
    <x v="2"/>
    <x v="0"/>
    <n v="184.54400000000001"/>
    <n v="31.72"/>
    <n v="0.17188312814288201"/>
    <s v="Low"/>
    <s v="High"/>
    <s v="Product_2358"/>
    <n v="2021"/>
    <x v="3"/>
  </r>
  <r>
    <x v="2359"/>
    <x v="1317"/>
    <x v="3"/>
    <x v="1"/>
    <s v="Football"/>
    <x v="2359"/>
    <n v="8"/>
    <n v="1037.5999999999999"/>
    <n v="0.27"/>
    <d v="2021-04-09T00:00:00"/>
    <x v="1"/>
    <x v="3"/>
    <n v="6059.5839999999898"/>
    <n v="1167.52"/>
    <n v="0.192673292424035"/>
    <s v="High"/>
    <s v="High"/>
    <s v="Product_2359"/>
    <n v="2021"/>
    <x v="3"/>
  </r>
  <r>
    <x v="2360"/>
    <x v="1622"/>
    <x v="3"/>
    <x v="1"/>
    <s v="Shirt"/>
    <x v="2360"/>
    <n v="2"/>
    <n v="1852.28"/>
    <n v="0.03"/>
    <d v="2021-04-09T00:00:00"/>
    <x v="2"/>
    <x v="0"/>
    <n v="3593.4231999999902"/>
    <n v="520.65"/>
    <n v="0.14488969737825499"/>
    <s v="Medium"/>
    <s v="Normal"/>
    <s v="Product_2360"/>
    <n v="2021"/>
    <x v="3"/>
  </r>
  <r>
    <x v="2361"/>
    <x v="1623"/>
    <x v="1"/>
    <x v="4"/>
    <s v="Snacks"/>
    <x v="2361"/>
    <n v="3"/>
    <n v="438.25"/>
    <n v="0.11"/>
    <d v="2021-04-09T00:00:00"/>
    <x v="2"/>
    <x v="4"/>
    <n v="1170.1275000000001"/>
    <n v="121.69"/>
    <n v="0.103997213978819"/>
    <s v="Low"/>
    <s v="Normal"/>
    <s v="Product_2361"/>
    <n v="2021"/>
    <x v="3"/>
  </r>
  <r>
    <x v="2362"/>
    <x v="1624"/>
    <x v="1"/>
    <x v="0"/>
    <s v="Laptop"/>
    <x v="2362"/>
    <n v="6"/>
    <n v="1297.58"/>
    <n v="0.24"/>
    <d v="2021-04-09T00:00:00"/>
    <x v="0"/>
    <x v="1"/>
    <n v="5916.9647999999997"/>
    <n v="1081.24"/>
    <n v="0.18273558091810899"/>
    <s v="High"/>
    <s v="High"/>
    <s v="Product_2362"/>
    <n v="2021"/>
    <x v="3"/>
  </r>
  <r>
    <x v="2363"/>
    <x v="1625"/>
    <x v="0"/>
    <x v="3"/>
    <s v="Shirt"/>
    <x v="2363"/>
    <n v="7"/>
    <n v="1306.54"/>
    <n v="0.21"/>
    <d v="2021-04-09T00:00:00"/>
    <x v="1"/>
    <x v="4"/>
    <n v="7225.1661999999997"/>
    <n v="897.88"/>
    <n v="0.124271189775538"/>
    <s v="Medium"/>
    <s v="High"/>
    <s v="Product_2363"/>
    <n v="2021"/>
    <x v="3"/>
  </r>
  <r>
    <x v="2364"/>
    <x v="1475"/>
    <x v="2"/>
    <x v="5"/>
    <s v="Snacks"/>
    <x v="2364"/>
    <n v="4"/>
    <n v="362.69"/>
    <n v="0.01"/>
    <d v="2021-04-09T00:00:00"/>
    <x v="2"/>
    <x v="0"/>
    <n v="1436.2524000000001"/>
    <n v="134.71"/>
    <n v="9.3792706630116005E-2"/>
    <s v="Low"/>
    <s v="Normal"/>
    <s v="Product_2364"/>
    <n v="2021"/>
    <x v="3"/>
  </r>
  <r>
    <x v="2365"/>
    <x v="1364"/>
    <x v="3"/>
    <x v="5"/>
    <s v="Snacks"/>
    <x v="2365"/>
    <n v="1"/>
    <n v="515.13"/>
    <n v="0.13"/>
    <d v="2021-04-09T00:00:00"/>
    <x v="1"/>
    <x v="0"/>
    <n v="448.16309999999999"/>
    <n v="59.03"/>
    <n v="0.131715440204693"/>
    <s v="Low"/>
    <s v="Normal"/>
    <s v="Product_2365"/>
    <n v="2021"/>
    <x v="3"/>
  </r>
  <r>
    <x v="2366"/>
    <x v="1626"/>
    <x v="2"/>
    <x v="1"/>
    <s v="Mobile"/>
    <x v="2366"/>
    <n v="7"/>
    <n v="950.94"/>
    <n v="0.25"/>
    <d v="2021-04-09T00:00:00"/>
    <x v="1"/>
    <x v="3"/>
    <n v="4992.4349999999904"/>
    <n v="1011.74"/>
    <n v="0.20265461643466601"/>
    <s v="High"/>
    <s v="High"/>
    <s v="Product_2366"/>
    <n v="2021"/>
    <x v="3"/>
  </r>
  <r>
    <x v="2367"/>
    <x v="1299"/>
    <x v="0"/>
    <x v="3"/>
    <s v="Snacks"/>
    <x v="2367"/>
    <n v="9"/>
    <n v="417.01"/>
    <n v="0.22"/>
    <d v="2021-04-09T00:00:00"/>
    <x v="2"/>
    <x v="0"/>
    <n v="2927.4101999999998"/>
    <n v="424.94"/>
    <n v="0.14515902144496201"/>
    <s v="Low"/>
    <s v="High"/>
    <s v="Product_2367"/>
    <n v="2021"/>
    <x v="3"/>
  </r>
  <r>
    <x v="2368"/>
    <x v="1604"/>
    <x v="1"/>
    <x v="4"/>
    <s v="Football"/>
    <x v="2368"/>
    <n v="1"/>
    <n v="1190.74"/>
    <n v="0.12"/>
    <d v="2021-04-09T00:00:00"/>
    <x v="2"/>
    <x v="3"/>
    <n v="1047.8512000000001"/>
    <n v="115.24"/>
    <n v="0.109977447179523"/>
    <s v="Low"/>
    <s v="Normal"/>
    <s v="Product_2368"/>
    <n v="2021"/>
    <x v="3"/>
  </r>
  <r>
    <x v="2369"/>
    <x v="169"/>
    <x v="2"/>
    <x v="1"/>
    <s v="Laptop"/>
    <x v="2369"/>
    <n v="1"/>
    <n v="994.86"/>
    <n v="0.22"/>
    <d v="2021-04-09T00:00:00"/>
    <x v="0"/>
    <x v="3"/>
    <n v="775.99080000000004"/>
    <n v="167.9"/>
    <n v="0.21636854457552801"/>
    <s v="Low"/>
    <s v="High"/>
    <s v="Product_2369"/>
    <n v="2021"/>
    <x v="3"/>
  </r>
  <r>
    <x v="2370"/>
    <x v="810"/>
    <x v="1"/>
    <x v="1"/>
    <s v="Textbook"/>
    <x v="2370"/>
    <n v="1"/>
    <n v="1062.44"/>
    <n v="0.17"/>
    <d v="2021-04-09T00:00:00"/>
    <x v="0"/>
    <x v="0"/>
    <n v="881.8252"/>
    <n v="199.58"/>
    <n v="0.226326033776309"/>
    <s v="Low"/>
    <s v="Normal"/>
    <s v="Product_2370"/>
    <n v="2021"/>
    <x v="3"/>
  </r>
  <r>
    <x v="2371"/>
    <x v="1627"/>
    <x v="1"/>
    <x v="4"/>
    <s v="Rice"/>
    <x v="2371"/>
    <n v="7"/>
    <n v="312.20999999999998"/>
    <n v="0.27"/>
    <d v="2021-04-09T00:00:00"/>
    <x v="0"/>
    <x v="3"/>
    <n v="1595.39309999999"/>
    <n v="218.01"/>
    <n v="0.13664970721009201"/>
    <s v="Low"/>
    <s v="High"/>
    <s v="Product_2371"/>
    <n v="2021"/>
    <x v="3"/>
  </r>
  <r>
    <x v="2372"/>
    <x v="1628"/>
    <x v="4"/>
    <x v="0"/>
    <s v="Chair"/>
    <x v="2372"/>
    <n v="9"/>
    <n v="1058.6400000000001"/>
    <n v="0.18"/>
    <d v="2021-04-09T00:00:00"/>
    <x v="2"/>
    <x v="1"/>
    <n v="7812.7632000000003"/>
    <n v="976.11"/>
    <n v="0.124937870893105"/>
    <s v="Medium"/>
    <s v="Normal"/>
    <s v="Product_2372"/>
    <n v="2021"/>
    <x v="3"/>
  </r>
  <r>
    <x v="2373"/>
    <x v="84"/>
    <x v="2"/>
    <x v="5"/>
    <s v="Laptop"/>
    <x v="2373"/>
    <n v="3"/>
    <n v="146.47999999999999"/>
    <n v="0.12"/>
    <d v="2021-04-09T00:00:00"/>
    <x v="0"/>
    <x v="4"/>
    <n v="386.70719999999898"/>
    <n v="66.72"/>
    <n v="0.172533637853136"/>
    <s v="Low"/>
    <s v="Normal"/>
    <s v="Product_2373"/>
    <n v="2021"/>
    <x v="3"/>
  </r>
  <r>
    <x v="2374"/>
    <x v="191"/>
    <x v="2"/>
    <x v="0"/>
    <s v="Table"/>
    <x v="2374"/>
    <n v="8"/>
    <n v="1768.99"/>
    <n v="0.26"/>
    <d v="2021-04-09T00:00:00"/>
    <x v="1"/>
    <x v="0"/>
    <n v="10472.4208"/>
    <n v="645.04999999999995"/>
    <n v="6.1595118484925701E-2"/>
    <s v="Medium"/>
    <s v="High"/>
    <s v="Product_2374"/>
    <n v="2021"/>
    <x v="3"/>
  </r>
  <r>
    <x v="2375"/>
    <x v="1629"/>
    <x v="1"/>
    <x v="3"/>
    <s v="Rice"/>
    <x v="2375"/>
    <n v="9"/>
    <n v="719.34"/>
    <n v="0.01"/>
    <d v="2021-04-09T00:00:00"/>
    <x v="0"/>
    <x v="3"/>
    <n v="6409.3194000000003"/>
    <n v="1206.6500000000001"/>
    <n v="0.188264919361017"/>
    <s v="High"/>
    <s v="Normal"/>
    <s v="Product_2375"/>
    <n v="2021"/>
    <x v="3"/>
  </r>
  <r>
    <x v="2376"/>
    <x v="1481"/>
    <x v="0"/>
    <x v="2"/>
    <s v="Snacks"/>
    <x v="2376"/>
    <n v="3"/>
    <n v="1719.86"/>
    <n v="0.27"/>
    <d v="2021-04-10T00:00:00"/>
    <x v="0"/>
    <x v="3"/>
    <n v="3766.4933999999998"/>
    <n v="777.62"/>
    <n v="0.206457284645713"/>
    <s v="Medium"/>
    <s v="High"/>
    <s v="Product_2376"/>
    <n v="2021"/>
    <x v="3"/>
  </r>
  <r>
    <x v="2377"/>
    <x v="1630"/>
    <x v="4"/>
    <x v="2"/>
    <s v="Shirt"/>
    <x v="2377"/>
    <n v="3"/>
    <n v="1418.23"/>
    <n v="0.21"/>
    <d v="2021-04-10T00:00:00"/>
    <x v="0"/>
    <x v="3"/>
    <n v="3361.2051000000001"/>
    <n v="435.24"/>
    <n v="0.12948927157108001"/>
    <s v="Low"/>
    <s v="High"/>
    <s v="Product_2377"/>
    <n v="2021"/>
    <x v="3"/>
  </r>
  <r>
    <x v="2378"/>
    <x v="1341"/>
    <x v="1"/>
    <x v="2"/>
    <s v="Mobile"/>
    <x v="2378"/>
    <n v="1"/>
    <n v="1544.04"/>
    <n v="0.28000000000000003"/>
    <d v="2021-04-10T00:00:00"/>
    <x v="1"/>
    <x v="3"/>
    <n v="1111.7087999999901"/>
    <n v="94.41"/>
    <n v="8.4923318048755997E-2"/>
    <s v="Low"/>
    <s v="High"/>
    <s v="Product_2378"/>
    <n v="2021"/>
    <x v="3"/>
  </r>
  <r>
    <x v="2379"/>
    <x v="1631"/>
    <x v="3"/>
    <x v="4"/>
    <s v="Rice"/>
    <x v="2379"/>
    <n v="2"/>
    <n v="663.36"/>
    <n v="0.08"/>
    <d v="2021-04-10T00:00:00"/>
    <x v="1"/>
    <x v="1"/>
    <n v="1220.5824"/>
    <n v="68.06"/>
    <n v="5.5760266574382898E-2"/>
    <s v="Low"/>
    <s v="Normal"/>
    <s v="Product_2379"/>
    <n v="2021"/>
    <x v="3"/>
  </r>
  <r>
    <x v="2380"/>
    <x v="1632"/>
    <x v="3"/>
    <x v="1"/>
    <s v="Table"/>
    <x v="2380"/>
    <n v="7"/>
    <n v="494.1"/>
    <n v="0.21"/>
    <d v="2021-04-10T00:00:00"/>
    <x v="2"/>
    <x v="0"/>
    <n v="2732.373"/>
    <n v="484.86"/>
    <n v="0.17745015047359899"/>
    <s v="Low"/>
    <s v="High"/>
    <s v="Product_2380"/>
    <n v="2021"/>
    <x v="3"/>
  </r>
  <r>
    <x v="2381"/>
    <x v="1604"/>
    <x v="4"/>
    <x v="0"/>
    <s v="Table"/>
    <x v="2381"/>
    <n v="3"/>
    <n v="843.14"/>
    <n v="0.24"/>
    <d v="2021-04-10T00:00:00"/>
    <x v="0"/>
    <x v="0"/>
    <n v="1922.3592000000001"/>
    <n v="199.54"/>
    <n v="0.10379953964899"/>
    <s v="Low"/>
    <s v="High"/>
    <s v="Product_2381"/>
    <n v="2021"/>
    <x v="3"/>
  </r>
  <r>
    <x v="2382"/>
    <x v="1633"/>
    <x v="0"/>
    <x v="5"/>
    <s v="Rice"/>
    <x v="2382"/>
    <n v="7"/>
    <n v="97.24"/>
    <n v="0.21"/>
    <d v="2021-04-10T00:00:00"/>
    <x v="1"/>
    <x v="1"/>
    <n v="537.73720000000003"/>
    <n v="76.78"/>
    <n v="0.14278350093688899"/>
    <s v="Low"/>
    <s v="High"/>
    <s v="Product_2382"/>
    <n v="2021"/>
    <x v="3"/>
  </r>
  <r>
    <x v="2383"/>
    <x v="549"/>
    <x v="1"/>
    <x v="2"/>
    <s v="Mobile"/>
    <x v="2383"/>
    <n v="5"/>
    <n v="1841.57"/>
    <n v="0.06"/>
    <d v="2021-04-10T00:00:00"/>
    <x v="1"/>
    <x v="1"/>
    <n v="8655.3789999999899"/>
    <n v="1101.58"/>
    <n v="0.12727114549230001"/>
    <s v="High"/>
    <s v="Normal"/>
    <s v="Product_2383"/>
    <n v="2021"/>
    <x v="3"/>
  </r>
  <r>
    <x v="2384"/>
    <x v="1634"/>
    <x v="2"/>
    <x v="0"/>
    <s v="Snacks"/>
    <x v="2384"/>
    <n v="8"/>
    <n v="804.68"/>
    <n v="0.08"/>
    <d v="2021-04-10T00:00:00"/>
    <x v="1"/>
    <x v="1"/>
    <n v="5922.4448000000002"/>
    <n v="503.27"/>
    <n v="8.4976731230994307E-2"/>
    <s v="Medium"/>
    <s v="Normal"/>
    <s v="Product_2384"/>
    <n v="2021"/>
    <x v="3"/>
  </r>
  <r>
    <x v="2385"/>
    <x v="1635"/>
    <x v="4"/>
    <x v="2"/>
    <s v="Textbook"/>
    <x v="2385"/>
    <n v="5"/>
    <n v="1977.69"/>
    <n v="0.17"/>
    <d v="2021-04-10T00:00:00"/>
    <x v="2"/>
    <x v="0"/>
    <n v="8207.4135000000006"/>
    <n v="1244.8499999999999"/>
    <n v="0.15167384950203899"/>
    <s v="High"/>
    <s v="Normal"/>
    <s v="Product_2385"/>
    <n v="2021"/>
    <x v="3"/>
  </r>
  <r>
    <x v="2386"/>
    <x v="1636"/>
    <x v="0"/>
    <x v="2"/>
    <s v="Football"/>
    <x v="2386"/>
    <n v="3"/>
    <n v="1534.83"/>
    <n v="0.13"/>
    <d v="2021-04-10T00:00:00"/>
    <x v="2"/>
    <x v="2"/>
    <n v="4005.9062999999901"/>
    <n v="568.51"/>
    <n v="0.14191794750666101"/>
    <s v="Medium"/>
    <s v="Normal"/>
    <s v="Product_2386"/>
    <n v="2021"/>
    <x v="3"/>
  </r>
  <r>
    <x v="2387"/>
    <x v="1049"/>
    <x v="2"/>
    <x v="5"/>
    <s v="Table"/>
    <x v="2387"/>
    <n v="9"/>
    <n v="207"/>
    <n v="0.22"/>
    <d v="2021-04-10T00:00:00"/>
    <x v="2"/>
    <x v="4"/>
    <n v="1453.14"/>
    <n v="254.05"/>
    <n v="0.17482830284762599"/>
    <s v="Low"/>
    <s v="High"/>
    <s v="Product_2387"/>
    <n v="2021"/>
    <x v="3"/>
  </r>
  <r>
    <x v="2388"/>
    <x v="1637"/>
    <x v="3"/>
    <x v="3"/>
    <s v="Snacks"/>
    <x v="2388"/>
    <n v="7"/>
    <n v="1337.37"/>
    <n v="0.11"/>
    <d v="2021-04-10T00:00:00"/>
    <x v="0"/>
    <x v="1"/>
    <n v="8331.8150999999998"/>
    <n v="836.32"/>
    <n v="0.100376687427929"/>
    <s v="Medium"/>
    <s v="Normal"/>
    <s v="Product_2388"/>
    <n v="2021"/>
    <x v="3"/>
  </r>
  <r>
    <x v="2389"/>
    <x v="577"/>
    <x v="3"/>
    <x v="3"/>
    <s v="Football"/>
    <x v="2389"/>
    <n v="5"/>
    <n v="578.14"/>
    <n v="0.26"/>
    <d v="2021-04-10T00:00:00"/>
    <x v="1"/>
    <x v="1"/>
    <n v="2139.1179999999999"/>
    <n v="198.78"/>
    <n v="9.2926149936562605E-2"/>
    <s v="Low"/>
    <s v="High"/>
    <s v="Product_2389"/>
    <n v="2021"/>
    <x v="3"/>
  </r>
  <r>
    <x v="2390"/>
    <x v="1638"/>
    <x v="2"/>
    <x v="3"/>
    <s v="Football"/>
    <x v="2390"/>
    <n v="7"/>
    <n v="525.25"/>
    <n v="0.13"/>
    <d v="2021-04-10T00:00:00"/>
    <x v="2"/>
    <x v="0"/>
    <n v="3198.7725"/>
    <n v="680.92"/>
    <n v="0.212869155277532"/>
    <s v="Medium"/>
    <s v="Normal"/>
    <s v="Product_2390"/>
    <n v="2021"/>
    <x v="3"/>
  </r>
  <r>
    <x v="2391"/>
    <x v="549"/>
    <x v="4"/>
    <x v="4"/>
    <s v="Table"/>
    <x v="2391"/>
    <n v="9"/>
    <n v="550.29999999999995"/>
    <n v="0.01"/>
    <d v="2021-04-10T00:00:00"/>
    <x v="2"/>
    <x v="0"/>
    <n v="4903.1729999999998"/>
    <n v="933.75"/>
    <n v="0.19043790622929299"/>
    <s v="Medium"/>
    <s v="Normal"/>
    <s v="Product_2391"/>
    <n v="2021"/>
    <x v="3"/>
  </r>
  <r>
    <x v="2392"/>
    <x v="1548"/>
    <x v="3"/>
    <x v="1"/>
    <s v="Textbook"/>
    <x v="2392"/>
    <n v="5"/>
    <n v="1836.35"/>
    <n v="0.01"/>
    <d v="2021-04-10T00:00:00"/>
    <x v="1"/>
    <x v="4"/>
    <n v="9089.9325000000008"/>
    <n v="1858.36"/>
    <n v="0.20444156213481199"/>
    <s v="High"/>
    <s v="Normal"/>
    <s v="Product_2392"/>
    <n v="2021"/>
    <x v="3"/>
  </r>
  <r>
    <x v="2393"/>
    <x v="1472"/>
    <x v="1"/>
    <x v="4"/>
    <s v="Rice"/>
    <x v="2393"/>
    <n v="7"/>
    <n v="1024.96"/>
    <n v="0.19"/>
    <d v="2021-04-10T00:00:00"/>
    <x v="1"/>
    <x v="3"/>
    <n v="5811.5231999999996"/>
    <n v="433.88"/>
    <n v="7.4658567998145506E-2"/>
    <s v="Low"/>
    <s v="Normal"/>
    <s v="Product_2393"/>
    <n v="2021"/>
    <x v="3"/>
  </r>
  <r>
    <x v="2394"/>
    <x v="1639"/>
    <x v="2"/>
    <x v="0"/>
    <s v="Football"/>
    <x v="2394"/>
    <n v="9"/>
    <n v="1355.47"/>
    <n v="0.16"/>
    <d v="2021-04-10T00:00:00"/>
    <x v="0"/>
    <x v="0"/>
    <n v="10247.3532"/>
    <n v="971.53"/>
    <n v="9.4807896345370402E-2"/>
    <s v="Medium"/>
    <s v="Normal"/>
    <s v="Product_2394"/>
    <n v="2021"/>
    <x v="3"/>
  </r>
  <r>
    <x v="2395"/>
    <x v="1640"/>
    <x v="2"/>
    <x v="4"/>
    <s v="Shirt"/>
    <x v="2395"/>
    <n v="1"/>
    <n v="597.85"/>
    <n v="0.16"/>
    <d v="2021-04-10T00:00:00"/>
    <x v="0"/>
    <x v="4"/>
    <n v="502.19400000000002"/>
    <n v="82.92"/>
    <n v="0.16511547330314599"/>
    <s v="Low"/>
    <s v="Normal"/>
    <s v="Product_2395"/>
    <n v="2021"/>
    <x v="3"/>
  </r>
  <r>
    <x v="2396"/>
    <x v="667"/>
    <x v="3"/>
    <x v="0"/>
    <s v="Laptop"/>
    <x v="2396"/>
    <n v="4"/>
    <n v="1069.76"/>
    <n v="0.24"/>
    <d v="2021-04-10T00:00:00"/>
    <x v="0"/>
    <x v="0"/>
    <n v="3252.0704000000001"/>
    <n v="720.14"/>
    <n v="0.22144047066139799"/>
    <s v="Medium"/>
    <s v="High"/>
    <s v="Product_2396"/>
    <n v="2021"/>
    <x v="3"/>
  </r>
  <r>
    <x v="2397"/>
    <x v="1641"/>
    <x v="4"/>
    <x v="0"/>
    <s v="Chair"/>
    <x v="2397"/>
    <n v="1"/>
    <n v="732.7"/>
    <n v="0.11"/>
    <d v="2021-04-10T00:00:00"/>
    <x v="2"/>
    <x v="0"/>
    <n v="652.10299999999995"/>
    <n v="148.96"/>
    <n v="0.22843017130729401"/>
    <s v="Low"/>
    <s v="Normal"/>
    <s v="Product_2397"/>
    <n v="2021"/>
    <x v="3"/>
  </r>
  <r>
    <x v="2398"/>
    <x v="885"/>
    <x v="1"/>
    <x v="1"/>
    <s v="Table"/>
    <x v="2398"/>
    <n v="8"/>
    <n v="676.22"/>
    <n v="0.3"/>
    <d v="2021-04-10T00:00:00"/>
    <x v="2"/>
    <x v="0"/>
    <n v="3786.8319999999999"/>
    <n v="819.4"/>
    <n v="0.21638139743194301"/>
    <s v="Medium"/>
    <s v="High"/>
    <s v="Product_2398"/>
    <n v="2021"/>
    <x v="3"/>
  </r>
  <r>
    <x v="2399"/>
    <x v="1246"/>
    <x v="4"/>
    <x v="5"/>
    <s v="Cricket"/>
    <x v="2399"/>
    <n v="3"/>
    <n v="531.59"/>
    <n v="0.28000000000000003"/>
    <d v="2021-04-10T00:00:00"/>
    <x v="1"/>
    <x v="2"/>
    <n v="1148.2344000000001"/>
    <n v="67.38"/>
    <n v="5.8681398153547698E-2"/>
    <s v="Low"/>
    <s v="High"/>
    <s v="Product_2399"/>
    <n v="2021"/>
    <x v="3"/>
  </r>
  <r>
    <x v="2400"/>
    <x v="483"/>
    <x v="0"/>
    <x v="1"/>
    <s v="Football"/>
    <x v="2400"/>
    <n v="2"/>
    <n v="847.56"/>
    <n v="0"/>
    <d v="2021-04-11T00:00:00"/>
    <x v="0"/>
    <x v="2"/>
    <n v="1695.12"/>
    <n v="363.05"/>
    <n v="0.21417362782575899"/>
    <s v="Low"/>
    <s v="Normal"/>
    <s v="Product_2400"/>
    <n v="2021"/>
    <x v="3"/>
  </r>
  <r>
    <x v="2401"/>
    <x v="1642"/>
    <x v="0"/>
    <x v="3"/>
    <s v="Shoes"/>
    <x v="2401"/>
    <n v="4"/>
    <n v="1337.06"/>
    <n v="0.27"/>
    <d v="2021-04-11T00:00:00"/>
    <x v="1"/>
    <x v="1"/>
    <n v="3904.2151999999901"/>
    <n v="897.26"/>
    <n v="0.229818274361516"/>
    <s v="Medium"/>
    <s v="High"/>
    <s v="Product_2401"/>
    <n v="2021"/>
    <x v="3"/>
  </r>
  <r>
    <x v="2402"/>
    <x v="1458"/>
    <x v="3"/>
    <x v="3"/>
    <s v="Novel"/>
    <x v="2402"/>
    <n v="3"/>
    <n v="482.99"/>
    <n v="0.2"/>
    <d v="2021-04-11T00:00:00"/>
    <x v="0"/>
    <x v="2"/>
    <n v="1159.1759999999999"/>
    <n v="71.12"/>
    <n v="6.1353927272476301E-2"/>
    <s v="Low"/>
    <s v="Normal"/>
    <s v="Product_2402"/>
    <n v="2021"/>
    <x v="3"/>
  </r>
  <r>
    <x v="2403"/>
    <x v="705"/>
    <x v="3"/>
    <x v="4"/>
    <s v="Shirt"/>
    <x v="2403"/>
    <n v="5"/>
    <n v="1932.62"/>
    <n v="0.15"/>
    <d v="2021-04-11T00:00:00"/>
    <x v="0"/>
    <x v="4"/>
    <n v="8213.6349999999893"/>
    <n v="1094.52"/>
    <n v="0.133256469273349"/>
    <s v="High"/>
    <s v="Normal"/>
    <s v="Product_2403"/>
    <n v="2021"/>
    <x v="3"/>
  </r>
  <r>
    <x v="2404"/>
    <x v="1212"/>
    <x v="3"/>
    <x v="0"/>
    <s v="Cricket"/>
    <x v="2404"/>
    <n v="8"/>
    <n v="292.99"/>
    <n v="0.17"/>
    <d v="2021-04-11T00:00:00"/>
    <x v="0"/>
    <x v="0"/>
    <n v="1945.4536000000001"/>
    <n v="306.06"/>
    <n v="0.15732063720255299"/>
    <s v="Low"/>
    <s v="Normal"/>
    <s v="Product_2404"/>
    <n v="2021"/>
    <x v="3"/>
  </r>
  <r>
    <x v="2405"/>
    <x v="1643"/>
    <x v="0"/>
    <x v="2"/>
    <s v="Snacks"/>
    <x v="2405"/>
    <n v="8"/>
    <n v="986.4"/>
    <n v="0.25"/>
    <d v="2021-04-11T00:00:00"/>
    <x v="0"/>
    <x v="2"/>
    <n v="5918.4"/>
    <n v="571.41999999999996"/>
    <n v="9.6549743173830804E-2"/>
    <s v="Medium"/>
    <s v="High"/>
    <s v="Product_2405"/>
    <n v="2021"/>
    <x v="3"/>
  </r>
  <r>
    <x v="2406"/>
    <x v="1644"/>
    <x v="4"/>
    <x v="2"/>
    <s v="Chair"/>
    <x v="2406"/>
    <n v="7"/>
    <n v="215.81"/>
    <n v="0.28999999999999998"/>
    <d v="2021-04-11T00:00:00"/>
    <x v="1"/>
    <x v="0"/>
    <n v="1072.5757000000001"/>
    <n v="164.47"/>
    <n v="0.153341158111264"/>
    <s v="Low"/>
    <s v="High"/>
    <s v="Product_2406"/>
    <n v="2021"/>
    <x v="3"/>
  </r>
  <r>
    <x v="2407"/>
    <x v="184"/>
    <x v="4"/>
    <x v="0"/>
    <s v="Mobile"/>
    <x v="2407"/>
    <n v="8"/>
    <n v="94.2"/>
    <n v="0.17"/>
    <d v="2021-04-11T00:00:00"/>
    <x v="1"/>
    <x v="3"/>
    <n v="625.48799999999903"/>
    <n v="142.11000000000001"/>
    <n v="0.22719860333052"/>
    <s v="Low"/>
    <s v="Normal"/>
    <s v="Product_2407"/>
    <n v="2021"/>
    <x v="3"/>
  </r>
  <r>
    <x v="2408"/>
    <x v="495"/>
    <x v="3"/>
    <x v="1"/>
    <s v="Football"/>
    <x v="2408"/>
    <n v="5"/>
    <n v="1849.22"/>
    <n v="0.05"/>
    <d v="2021-04-11T00:00:00"/>
    <x v="2"/>
    <x v="1"/>
    <n v="8783.7950000000001"/>
    <n v="1962.2"/>
    <n v="0.22338863782681601"/>
    <s v="High"/>
    <s v="Normal"/>
    <s v="Product_2408"/>
    <n v="2021"/>
    <x v="3"/>
  </r>
  <r>
    <x v="2409"/>
    <x v="624"/>
    <x v="1"/>
    <x v="5"/>
    <s v="Textbook"/>
    <x v="2409"/>
    <n v="6"/>
    <n v="1630.25"/>
    <n v="0.19"/>
    <d v="2021-04-11T00:00:00"/>
    <x v="0"/>
    <x v="2"/>
    <n v="7923.0150000000003"/>
    <n v="1885.42"/>
    <n v="0.237967490910973"/>
    <s v="High"/>
    <s v="Normal"/>
    <s v="Product_2409"/>
    <n v="2021"/>
    <x v="3"/>
  </r>
  <r>
    <x v="2410"/>
    <x v="1333"/>
    <x v="4"/>
    <x v="1"/>
    <s v="Novel"/>
    <x v="2410"/>
    <n v="8"/>
    <n v="1403.6"/>
    <n v="0.02"/>
    <d v="2021-04-11T00:00:00"/>
    <x v="1"/>
    <x v="0"/>
    <n v="11004.2239999999"/>
    <n v="1615.66"/>
    <n v="0.14682180224612101"/>
    <s v="High"/>
    <s v="Normal"/>
    <s v="Product_2410"/>
    <n v="2021"/>
    <x v="3"/>
  </r>
  <r>
    <x v="2411"/>
    <x v="1645"/>
    <x v="0"/>
    <x v="0"/>
    <s v="Mobile"/>
    <x v="2411"/>
    <n v="1"/>
    <n v="1737.12"/>
    <n v="0.19"/>
    <d v="2021-04-11T00:00:00"/>
    <x v="0"/>
    <x v="3"/>
    <n v="1407.0672"/>
    <n v="185.89"/>
    <n v="0.13211167170978"/>
    <s v="Low"/>
    <s v="Normal"/>
    <s v="Product_2411"/>
    <n v="2021"/>
    <x v="3"/>
  </r>
  <r>
    <x v="2412"/>
    <x v="1646"/>
    <x v="2"/>
    <x v="0"/>
    <s v="Textbook"/>
    <x v="2412"/>
    <n v="6"/>
    <n v="1615.55"/>
    <n v="0.24"/>
    <d v="2021-04-11T00:00:00"/>
    <x v="0"/>
    <x v="1"/>
    <n v="7366.9079999999904"/>
    <n v="1349.3"/>
    <n v="0.18315689567454899"/>
    <s v="High"/>
    <s v="High"/>
    <s v="Product_2412"/>
    <n v="2021"/>
    <x v="3"/>
  </r>
  <r>
    <x v="2413"/>
    <x v="945"/>
    <x v="2"/>
    <x v="5"/>
    <s v="Chair"/>
    <x v="2413"/>
    <n v="6"/>
    <n v="1312.11"/>
    <n v="0.11"/>
    <d v="2021-04-11T00:00:00"/>
    <x v="2"/>
    <x v="1"/>
    <n v="7006.6674000000003"/>
    <n v="934.35"/>
    <n v="0.13335155597652601"/>
    <s v="Medium"/>
    <s v="Normal"/>
    <s v="Product_2413"/>
    <n v="2021"/>
    <x v="3"/>
  </r>
  <r>
    <x v="2414"/>
    <x v="1094"/>
    <x v="2"/>
    <x v="4"/>
    <s v="Shirt"/>
    <x v="2414"/>
    <n v="5"/>
    <n v="1702.32"/>
    <n v="0.02"/>
    <d v="2021-04-11T00:00:00"/>
    <x v="2"/>
    <x v="3"/>
    <n v="8341.3680000000004"/>
    <n v="487.04"/>
    <n v="5.8388504139848502E-2"/>
    <s v="Low"/>
    <s v="Normal"/>
    <s v="Product_2414"/>
    <n v="2021"/>
    <x v="3"/>
  </r>
  <r>
    <x v="2415"/>
    <x v="88"/>
    <x v="1"/>
    <x v="4"/>
    <s v="Shirt"/>
    <x v="2415"/>
    <n v="4"/>
    <n v="812.06"/>
    <n v="0.21"/>
    <d v="2021-04-11T00:00:00"/>
    <x v="1"/>
    <x v="2"/>
    <n v="2566.1095999999998"/>
    <n v="497.78"/>
    <n v="0.193982361470453"/>
    <s v="Low"/>
    <s v="High"/>
    <s v="Product_2415"/>
    <n v="2021"/>
    <x v="3"/>
  </r>
  <r>
    <x v="2416"/>
    <x v="1271"/>
    <x v="3"/>
    <x v="5"/>
    <s v="Chair"/>
    <x v="2416"/>
    <n v="1"/>
    <n v="1127.8699999999999"/>
    <n v="0.1"/>
    <d v="2021-04-11T00:00:00"/>
    <x v="1"/>
    <x v="2"/>
    <n v="1015.083"/>
    <n v="107.8"/>
    <n v="0.10619821236293001"/>
    <s v="Low"/>
    <s v="Normal"/>
    <s v="Product_2416"/>
    <n v="2021"/>
    <x v="3"/>
  </r>
  <r>
    <x v="2417"/>
    <x v="201"/>
    <x v="0"/>
    <x v="4"/>
    <s v="Shirt"/>
    <x v="2417"/>
    <n v="8"/>
    <n v="1563.81"/>
    <n v="7.0000000000000007E-2"/>
    <d v="2021-04-11T00:00:00"/>
    <x v="2"/>
    <x v="0"/>
    <n v="11634.7463999999"/>
    <n v="695.96"/>
    <n v="5.9817375993687798E-2"/>
    <s v="Medium"/>
    <s v="Normal"/>
    <s v="Product_2417"/>
    <n v="2021"/>
    <x v="3"/>
  </r>
  <r>
    <x v="2418"/>
    <x v="1449"/>
    <x v="1"/>
    <x v="2"/>
    <s v="Novel"/>
    <x v="2418"/>
    <n v="6"/>
    <n v="215.36"/>
    <n v="0.21"/>
    <d v="2021-04-11T00:00:00"/>
    <x v="1"/>
    <x v="4"/>
    <n v="1020.8064000000001"/>
    <n v="55.25"/>
    <n v="5.4123876966288599E-2"/>
    <s v="Low"/>
    <s v="High"/>
    <s v="Product_2418"/>
    <n v="2021"/>
    <x v="3"/>
  </r>
  <r>
    <x v="2419"/>
    <x v="1647"/>
    <x v="0"/>
    <x v="4"/>
    <s v="Football"/>
    <x v="2419"/>
    <n v="3"/>
    <n v="1724.36"/>
    <n v="0.28999999999999998"/>
    <d v="2021-04-11T00:00:00"/>
    <x v="1"/>
    <x v="0"/>
    <n v="3672.8867999999902"/>
    <n v="867.8"/>
    <n v="0.23627191559511199"/>
    <s v="Medium"/>
    <s v="High"/>
    <s v="Product_2419"/>
    <n v="2021"/>
    <x v="3"/>
  </r>
  <r>
    <x v="2420"/>
    <x v="1464"/>
    <x v="0"/>
    <x v="4"/>
    <s v="Chair"/>
    <x v="2420"/>
    <n v="3"/>
    <n v="355.82"/>
    <n v="0.22"/>
    <d v="2021-04-11T00:00:00"/>
    <x v="2"/>
    <x v="0"/>
    <n v="832.61879999999996"/>
    <n v="83.61"/>
    <n v="0.100418102497806"/>
    <s v="Low"/>
    <s v="High"/>
    <s v="Product_2420"/>
    <n v="2021"/>
    <x v="3"/>
  </r>
  <r>
    <x v="2421"/>
    <x v="1516"/>
    <x v="3"/>
    <x v="4"/>
    <s v="Table"/>
    <x v="2421"/>
    <n v="6"/>
    <n v="1735.86"/>
    <n v="0.15"/>
    <d v="2021-04-11T00:00:00"/>
    <x v="0"/>
    <x v="0"/>
    <n v="8852.8860000000004"/>
    <n v="1235.68"/>
    <n v="0.13957934169715999"/>
    <s v="High"/>
    <s v="Normal"/>
    <s v="Product_2421"/>
    <n v="2021"/>
    <x v="3"/>
  </r>
  <r>
    <x v="2422"/>
    <x v="1490"/>
    <x v="2"/>
    <x v="2"/>
    <s v="Shoes"/>
    <x v="2422"/>
    <n v="7"/>
    <n v="657.1"/>
    <n v="0.18"/>
    <d v="2021-04-11T00:00:00"/>
    <x v="0"/>
    <x v="3"/>
    <n v="3771.7539999999999"/>
    <n v="905.66"/>
    <n v="0.24011640207712401"/>
    <s v="Medium"/>
    <s v="Normal"/>
    <s v="Product_2422"/>
    <n v="2021"/>
    <x v="3"/>
  </r>
  <r>
    <x v="2423"/>
    <x v="1648"/>
    <x v="3"/>
    <x v="4"/>
    <s v="Snacks"/>
    <x v="2423"/>
    <n v="8"/>
    <n v="687.23"/>
    <n v="0.04"/>
    <d v="2021-04-11T00:00:00"/>
    <x v="2"/>
    <x v="1"/>
    <n v="5277.9264000000003"/>
    <n v="757.4"/>
    <n v="0.14350332736735399"/>
    <s v="Medium"/>
    <s v="Normal"/>
    <s v="Product_2423"/>
    <n v="2021"/>
    <x v="3"/>
  </r>
  <r>
    <x v="2424"/>
    <x v="1649"/>
    <x v="1"/>
    <x v="3"/>
    <s v="Laptop"/>
    <x v="2424"/>
    <n v="5"/>
    <n v="194.2"/>
    <n v="0.24"/>
    <d v="2021-04-12T00:00:00"/>
    <x v="0"/>
    <x v="1"/>
    <n v="737.96"/>
    <n v="48.5"/>
    <n v="6.5721719334381298E-2"/>
    <s v="Low"/>
    <s v="High"/>
    <s v="Product_2424"/>
    <n v="2021"/>
    <x v="3"/>
  </r>
  <r>
    <x v="2425"/>
    <x v="1650"/>
    <x v="1"/>
    <x v="2"/>
    <s v="Textbook"/>
    <x v="2425"/>
    <n v="6"/>
    <n v="1777.5"/>
    <n v="0.18"/>
    <d v="2021-04-12T00:00:00"/>
    <x v="0"/>
    <x v="4"/>
    <n v="8745.2999999999993"/>
    <n v="1402.63"/>
    <n v="0.16038672201067999"/>
    <s v="High"/>
    <s v="Normal"/>
    <s v="Product_2425"/>
    <n v="2021"/>
    <x v="3"/>
  </r>
  <r>
    <x v="2426"/>
    <x v="1651"/>
    <x v="1"/>
    <x v="5"/>
    <s v="Novel"/>
    <x v="2426"/>
    <n v="1"/>
    <n v="390.3"/>
    <n v="0.28999999999999998"/>
    <d v="2021-04-12T00:00:00"/>
    <x v="2"/>
    <x v="2"/>
    <n v="277.113"/>
    <n v="18.739999999999998"/>
    <n v="6.7625842165470407E-2"/>
    <s v="Low"/>
    <s v="High"/>
    <s v="Product_2426"/>
    <n v="2021"/>
    <x v="3"/>
  </r>
  <r>
    <x v="2427"/>
    <x v="377"/>
    <x v="3"/>
    <x v="1"/>
    <s v="Rice"/>
    <x v="2427"/>
    <n v="6"/>
    <n v="1278.5999999999999"/>
    <n v="0.28999999999999998"/>
    <d v="2021-04-12T00:00:00"/>
    <x v="1"/>
    <x v="0"/>
    <n v="5446.8359999999902"/>
    <n v="375.93"/>
    <n v="6.9018050112028495E-2"/>
    <s v="Low"/>
    <s v="High"/>
    <s v="Product_2427"/>
    <n v="2021"/>
    <x v="3"/>
  </r>
  <r>
    <x v="2428"/>
    <x v="1652"/>
    <x v="0"/>
    <x v="5"/>
    <s v="Shoes"/>
    <x v="2428"/>
    <n v="9"/>
    <n v="1305.74"/>
    <n v="0.11"/>
    <d v="2021-04-12T00:00:00"/>
    <x v="2"/>
    <x v="3"/>
    <n v="10458.9774"/>
    <n v="2304.06"/>
    <n v="0.22029495923760201"/>
    <s v="High"/>
    <s v="Normal"/>
    <s v="Product_2428"/>
    <n v="2021"/>
    <x v="3"/>
  </r>
  <r>
    <x v="2429"/>
    <x v="192"/>
    <x v="0"/>
    <x v="1"/>
    <s v="Laptop"/>
    <x v="2429"/>
    <n v="4"/>
    <n v="598.25"/>
    <n v="0.3"/>
    <d v="2021-04-12T00:00:00"/>
    <x v="2"/>
    <x v="3"/>
    <n v="1675.1"/>
    <n v="180.72"/>
    <n v="0.10788609635245699"/>
    <s v="Low"/>
    <s v="High"/>
    <s v="Product_2429"/>
    <n v="2021"/>
    <x v="3"/>
  </r>
  <r>
    <x v="2430"/>
    <x v="1559"/>
    <x v="4"/>
    <x v="5"/>
    <s v="Rice"/>
    <x v="2430"/>
    <n v="1"/>
    <n v="1972.04"/>
    <n v="0.28999999999999998"/>
    <d v="2021-04-12T00:00:00"/>
    <x v="0"/>
    <x v="0"/>
    <n v="1400.14839999999"/>
    <n v="260.06"/>
    <n v="0.185737454686947"/>
    <s v="Low"/>
    <s v="High"/>
    <s v="Product_2430"/>
    <n v="2021"/>
    <x v="3"/>
  </r>
  <r>
    <x v="2431"/>
    <x v="1629"/>
    <x v="1"/>
    <x v="3"/>
    <s v="Mobile"/>
    <x v="2431"/>
    <n v="9"/>
    <n v="175.12"/>
    <n v="0.19"/>
    <d v="2021-04-12T00:00:00"/>
    <x v="2"/>
    <x v="3"/>
    <n v="1276.6248000000001"/>
    <n v="193.77"/>
    <n v="0.15178304541788601"/>
    <s v="Low"/>
    <s v="Normal"/>
    <s v="Product_2431"/>
    <n v="2021"/>
    <x v="3"/>
  </r>
  <r>
    <x v="2432"/>
    <x v="609"/>
    <x v="0"/>
    <x v="1"/>
    <s v="Shoes"/>
    <x v="2432"/>
    <n v="4"/>
    <n v="1235.3499999999999"/>
    <n v="0.1"/>
    <d v="2021-04-12T00:00:00"/>
    <x v="0"/>
    <x v="3"/>
    <n v="4447.26"/>
    <n v="420.11"/>
    <n v="9.4464906481743799E-2"/>
    <s v="Low"/>
    <s v="Normal"/>
    <s v="Product_2432"/>
    <n v="2021"/>
    <x v="3"/>
  </r>
  <r>
    <x v="2433"/>
    <x v="1653"/>
    <x v="4"/>
    <x v="1"/>
    <s v="Cricket"/>
    <x v="2433"/>
    <n v="2"/>
    <n v="985.11"/>
    <n v="0.23"/>
    <d v="2021-04-12T00:00:00"/>
    <x v="2"/>
    <x v="0"/>
    <n v="1517.0694000000001"/>
    <n v="232.97"/>
    <n v="0.15356581577612699"/>
    <s v="Low"/>
    <s v="High"/>
    <s v="Product_2433"/>
    <n v="2021"/>
    <x v="3"/>
  </r>
  <r>
    <x v="2434"/>
    <x v="1570"/>
    <x v="0"/>
    <x v="0"/>
    <s v="Shoes"/>
    <x v="2434"/>
    <n v="1"/>
    <n v="528.69000000000005"/>
    <n v="0.08"/>
    <d v="2021-04-12T00:00:00"/>
    <x v="1"/>
    <x v="4"/>
    <n v="486.39479999999998"/>
    <n v="31.03"/>
    <n v="6.3795912291825504E-2"/>
    <s v="Low"/>
    <s v="Normal"/>
    <s v="Product_2434"/>
    <n v="2021"/>
    <x v="3"/>
  </r>
  <r>
    <x v="2435"/>
    <x v="1654"/>
    <x v="1"/>
    <x v="1"/>
    <s v="Textbook"/>
    <x v="2435"/>
    <n v="3"/>
    <n v="368.93"/>
    <n v="0.19"/>
    <d v="2021-04-12T00:00:00"/>
    <x v="0"/>
    <x v="3"/>
    <n v="896.49990000000003"/>
    <n v="107.08"/>
    <n v="0.119442288839073"/>
    <s v="Low"/>
    <s v="Normal"/>
    <s v="Product_2435"/>
    <n v="2021"/>
    <x v="3"/>
  </r>
  <r>
    <x v="2436"/>
    <x v="1553"/>
    <x v="2"/>
    <x v="1"/>
    <s v="Shirt"/>
    <x v="2436"/>
    <n v="7"/>
    <n v="1487.31"/>
    <n v="0.01"/>
    <d v="2021-04-12T00:00:00"/>
    <x v="2"/>
    <x v="1"/>
    <n v="10307.058300000001"/>
    <n v="1593.13"/>
    <n v="0.15456689519258901"/>
    <s v="High"/>
    <s v="Normal"/>
    <s v="Product_2436"/>
    <n v="2021"/>
    <x v="3"/>
  </r>
  <r>
    <x v="2437"/>
    <x v="325"/>
    <x v="1"/>
    <x v="0"/>
    <s v="Football"/>
    <x v="2437"/>
    <n v="2"/>
    <n v="1836.81"/>
    <n v="0.19"/>
    <d v="2021-04-12T00:00:00"/>
    <x v="0"/>
    <x v="1"/>
    <n v="2975.6322"/>
    <n v="284.70999999999998"/>
    <n v="9.5680507826202396E-2"/>
    <s v="Low"/>
    <s v="Normal"/>
    <s v="Product_2437"/>
    <n v="2021"/>
    <x v="3"/>
  </r>
  <r>
    <x v="2438"/>
    <x v="1040"/>
    <x v="3"/>
    <x v="4"/>
    <s v="Football"/>
    <x v="2438"/>
    <n v="9"/>
    <n v="259.72000000000003"/>
    <n v="0.28999999999999998"/>
    <d v="2021-04-12T00:00:00"/>
    <x v="2"/>
    <x v="1"/>
    <n v="1659.6107999999999"/>
    <n v="302.11"/>
    <n v="0.18203665582316"/>
    <s v="Low"/>
    <s v="High"/>
    <s v="Product_2438"/>
    <n v="2021"/>
    <x v="3"/>
  </r>
  <r>
    <x v="2439"/>
    <x v="1535"/>
    <x v="0"/>
    <x v="4"/>
    <s v="Laptop"/>
    <x v="2439"/>
    <n v="2"/>
    <n v="428.26"/>
    <n v="7.0000000000000007E-2"/>
    <d v="2021-04-12T00:00:00"/>
    <x v="2"/>
    <x v="0"/>
    <n v="796.56359999999995"/>
    <n v="48.08"/>
    <n v="6.0359273258280999E-2"/>
    <s v="Low"/>
    <s v="Normal"/>
    <s v="Product_2439"/>
    <n v="2021"/>
    <x v="3"/>
  </r>
  <r>
    <x v="2440"/>
    <x v="436"/>
    <x v="0"/>
    <x v="0"/>
    <s v="Shirt"/>
    <x v="2440"/>
    <n v="5"/>
    <n v="1973.23"/>
    <n v="0.23"/>
    <d v="2021-04-12T00:00:00"/>
    <x v="2"/>
    <x v="1"/>
    <n v="7596.9354999999996"/>
    <n v="1116.46"/>
    <n v="0.14696189009371"/>
    <s v="High"/>
    <s v="High"/>
    <s v="Product_2440"/>
    <n v="2021"/>
    <x v="3"/>
  </r>
  <r>
    <x v="2441"/>
    <x v="1655"/>
    <x v="3"/>
    <x v="2"/>
    <s v="Mobile"/>
    <x v="2441"/>
    <n v="8"/>
    <n v="79.290000000000006"/>
    <n v="0.09"/>
    <d v="2021-04-12T00:00:00"/>
    <x v="0"/>
    <x v="2"/>
    <n v="577.23119999999994"/>
    <n v="111.41"/>
    <n v="0.19300758517557601"/>
    <s v="Low"/>
    <s v="Normal"/>
    <s v="Product_2441"/>
    <n v="2021"/>
    <x v="3"/>
  </r>
  <r>
    <x v="2442"/>
    <x v="1656"/>
    <x v="3"/>
    <x v="1"/>
    <s v="Football"/>
    <x v="2442"/>
    <n v="8"/>
    <n v="1041.0899999999999"/>
    <n v="0.21"/>
    <d v="2021-04-12T00:00:00"/>
    <x v="0"/>
    <x v="3"/>
    <n v="6579.6887999999999"/>
    <n v="894.77"/>
    <n v="0.13598971428557499"/>
    <s v="Medium"/>
    <s v="High"/>
    <s v="Product_2442"/>
    <n v="2021"/>
    <x v="3"/>
  </r>
  <r>
    <x v="2443"/>
    <x v="1657"/>
    <x v="2"/>
    <x v="1"/>
    <s v="Snacks"/>
    <x v="2443"/>
    <n v="3"/>
    <n v="1056.42"/>
    <n v="0.21"/>
    <d v="2021-04-12T00:00:00"/>
    <x v="1"/>
    <x v="4"/>
    <n v="2503.7154"/>
    <n v="563.13"/>
    <n v="0.224917736257084"/>
    <s v="Medium"/>
    <s v="High"/>
    <s v="Product_2443"/>
    <n v="2021"/>
    <x v="3"/>
  </r>
  <r>
    <x v="2444"/>
    <x v="1658"/>
    <x v="0"/>
    <x v="0"/>
    <s v="Mobile"/>
    <x v="2444"/>
    <n v="2"/>
    <n v="563.16"/>
    <n v="0.06"/>
    <d v="2021-04-12T00:00:00"/>
    <x v="1"/>
    <x v="1"/>
    <n v="1058.74079999999"/>
    <n v="186.8"/>
    <n v="0.17643600775563001"/>
    <s v="Low"/>
    <s v="Normal"/>
    <s v="Product_2444"/>
    <n v="2021"/>
    <x v="3"/>
  </r>
  <r>
    <x v="2445"/>
    <x v="526"/>
    <x v="0"/>
    <x v="0"/>
    <s v="Shirt"/>
    <x v="2445"/>
    <n v="9"/>
    <n v="1342.91"/>
    <n v="0.18"/>
    <d v="2021-04-12T00:00:00"/>
    <x v="1"/>
    <x v="0"/>
    <n v="9910.6758000000009"/>
    <n v="2395.4"/>
    <n v="0.24169895659385801"/>
    <s v="High"/>
    <s v="Normal"/>
    <s v="Product_2445"/>
    <n v="2021"/>
    <x v="3"/>
  </r>
  <r>
    <x v="2446"/>
    <x v="1018"/>
    <x v="2"/>
    <x v="2"/>
    <s v="Shirt"/>
    <x v="2446"/>
    <n v="3"/>
    <n v="1892.63"/>
    <n v="0.26"/>
    <d v="2021-04-12T00:00:00"/>
    <x v="1"/>
    <x v="4"/>
    <n v="4201.6386000000002"/>
    <n v="448.84"/>
    <n v="0.10682498965998601"/>
    <s v="Low"/>
    <s v="High"/>
    <s v="Product_2446"/>
    <n v="2021"/>
    <x v="3"/>
  </r>
  <r>
    <x v="2447"/>
    <x v="1659"/>
    <x v="4"/>
    <x v="3"/>
    <s v="Laptop"/>
    <x v="2447"/>
    <n v="8"/>
    <n v="927.92"/>
    <n v="0.11"/>
    <d v="2021-04-12T00:00:00"/>
    <x v="2"/>
    <x v="0"/>
    <n v="6606.7903999999999"/>
    <n v="1570.82"/>
    <n v="0.237758412920137"/>
    <s v="High"/>
    <s v="Normal"/>
    <s v="Product_2447"/>
    <n v="2021"/>
    <x v="3"/>
  </r>
  <r>
    <x v="2448"/>
    <x v="1660"/>
    <x v="2"/>
    <x v="4"/>
    <s v="Table"/>
    <x v="2448"/>
    <n v="2"/>
    <n v="1511.37"/>
    <n v="0.21"/>
    <d v="2021-04-13T00:00:00"/>
    <x v="0"/>
    <x v="4"/>
    <n v="2387.9645999999998"/>
    <n v="409.21"/>
    <n v="0.171363511837655"/>
    <s v="Low"/>
    <s v="High"/>
    <s v="Product_2448"/>
    <n v="2021"/>
    <x v="3"/>
  </r>
  <r>
    <x v="2449"/>
    <x v="1661"/>
    <x v="1"/>
    <x v="5"/>
    <s v="Football"/>
    <x v="2449"/>
    <n v="3"/>
    <n v="1309.8399999999999"/>
    <n v="0.2"/>
    <d v="2021-04-13T00:00:00"/>
    <x v="2"/>
    <x v="4"/>
    <n v="3143.616"/>
    <n v="625.69000000000005"/>
    <n v="0.199035123882815"/>
    <s v="Medium"/>
    <s v="Normal"/>
    <s v="Product_2449"/>
    <n v="2021"/>
    <x v="3"/>
  </r>
  <r>
    <x v="2450"/>
    <x v="686"/>
    <x v="0"/>
    <x v="3"/>
    <s v="Shirt"/>
    <x v="2450"/>
    <n v="1"/>
    <n v="972.24"/>
    <n v="0.08"/>
    <d v="2021-04-13T00:00:00"/>
    <x v="0"/>
    <x v="3"/>
    <n v="894.46079999999995"/>
    <n v="206.11"/>
    <n v="0.23042932680783801"/>
    <s v="Low"/>
    <s v="Normal"/>
    <s v="Product_2450"/>
    <n v="2021"/>
    <x v="3"/>
  </r>
  <r>
    <x v="2451"/>
    <x v="1662"/>
    <x v="3"/>
    <x v="4"/>
    <s v="Shirt"/>
    <x v="2451"/>
    <n v="6"/>
    <n v="147.13"/>
    <n v="0.28000000000000003"/>
    <d v="2021-04-13T00:00:00"/>
    <x v="0"/>
    <x v="4"/>
    <n v="635.60159999999996"/>
    <n v="101.85"/>
    <n v="0.16024188737095699"/>
    <s v="Low"/>
    <s v="High"/>
    <s v="Product_2451"/>
    <n v="2021"/>
    <x v="3"/>
  </r>
  <r>
    <x v="2452"/>
    <x v="1663"/>
    <x v="1"/>
    <x v="1"/>
    <s v="Snacks"/>
    <x v="2452"/>
    <n v="7"/>
    <n v="1496.41"/>
    <n v="0.17"/>
    <d v="2021-04-13T00:00:00"/>
    <x v="2"/>
    <x v="2"/>
    <n v="8694.1420999999991"/>
    <n v="1933.89"/>
    <n v="0.22243597789826799"/>
    <s v="High"/>
    <s v="Normal"/>
    <s v="Product_2452"/>
    <n v="2021"/>
    <x v="3"/>
  </r>
  <r>
    <x v="2453"/>
    <x v="1664"/>
    <x v="0"/>
    <x v="3"/>
    <s v="Shoes"/>
    <x v="2453"/>
    <n v="4"/>
    <n v="758.34"/>
    <n v="0.11"/>
    <d v="2021-04-13T00:00:00"/>
    <x v="2"/>
    <x v="2"/>
    <n v="2699.6904"/>
    <n v="427.47"/>
    <n v="0.15834037858563299"/>
    <s v="Low"/>
    <s v="Normal"/>
    <s v="Product_2453"/>
    <n v="2021"/>
    <x v="3"/>
  </r>
  <r>
    <x v="2454"/>
    <x v="1665"/>
    <x v="2"/>
    <x v="0"/>
    <s v="Shoes"/>
    <x v="2454"/>
    <n v="1"/>
    <n v="487.76"/>
    <n v="0.05"/>
    <d v="2021-04-13T00:00:00"/>
    <x v="0"/>
    <x v="2"/>
    <n v="463.37199999999899"/>
    <n v="78.7"/>
    <n v="0.16984194124806901"/>
    <s v="Low"/>
    <s v="Normal"/>
    <s v="Product_2454"/>
    <n v="2021"/>
    <x v="3"/>
  </r>
  <r>
    <x v="2455"/>
    <x v="112"/>
    <x v="1"/>
    <x v="2"/>
    <s v="Shirt"/>
    <x v="2455"/>
    <n v="3"/>
    <n v="1899.12"/>
    <n v="0.14000000000000001"/>
    <d v="2021-04-13T00:00:00"/>
    <x v="1"/>
    <x v="0"/>
    <n v="4899.7295999999997"/>
    <n v="681.16"/>
    <n v="0.13901991652763901"/>
    <s v="Medium"/>
    <s v="Normal"/>
    <s v="Product_2455"/>
    <n v="2021"/>
    <x v="3"/>
  </r>
  <r>
    <x v="2456"/>
    <x v="1666"/>
    <x v="0"/>
    <x v="4"/>
    <s v="Novel"/>
    <x v="2456"/>
    <n v="9"/>
    <n v="1558.33"/>
    <n v="0.22"/>
    <d v="2021-04-13T00:00:00"/>
    <x v="1"/>
    <x v="3"/>
    <n v="10939.4766"/>
    <n v="865.62"/>
    <n v="7.9128100150604994E-2"/>
    <s v="Medium"/>
    <s v="High"/>
    <s v="Product_2456"/>
    <n v="2021"/>
    <x v="3"/>
  </r>
  <r>
    <x v="2457"/>
    <x v="769"/>
    <x v="4"/>
    <x v="2"/>
    <s v="Mobile"/>
    <x v="2457"/>
    <n v="5"/>
    <n v="1926.42"/>
    <n v="0.19"/>
    <d v="2021-04-13T00:00:00"/>
    <x v="0"/>
    <x v="0"/>
    <n v="7802.0010000000002"/>
    <n v="1253.79"/>
    <n v="0.16070108168404501"/>
    <s v="High"/>
    <s v="Normal"/>
    <s v="Product_2457"/>
    <n v="2021"/>
    <x v="3"/>
  </r>
  <r>
    <x v="2458"/>
    <x v="1667"/>
    <x v="4"/>
    <x v="4"/>
    <s v="Snacks"/>
    <x v="2458"/>
    <n v="6"/>
    <n v="549.62"/>
    <n v="0.22"/>
    <d v="2021-04-13T00:00:00"/>
    <x v="2"/>
    <x v="1"/>
    <n v="2572.2215999999999"/>
    <n v="631.45000000000005"/>
    <n v="0.24548818033407399"/>
    <s v="Medium"/>
    <s v="High"/>
    <s v="Product_2458"/>
    <n v="2021"/>
    <x v="3"/>
  </r>
  <r>
    <x v="2459"/>
    <x v="1668"/>
    <x v="3"/>
    <x v="3"/>
    <s v="Mobile"/>
    <x v="2459"/>
    <n v="4"/>
    <n v="1679.8"/>
    <n v="0.24"/>
    <d v="2021-04-13T00:00:00"/>
    <x v="2"/>
    <x v="2"/>
    <n v="5106.5919999999996"/>
    <n v="1059.3"/>
    <n v="0.20743775888106999"/>
    <s v="High"/>
    <s v="High"/>
    <s v="Product_2459"/>
    <n v="2021"/>
    <x v="3"/>
  </r>
  <r>
    <x v="2460"/>
    <x v="1669"/>
    <x v="0"/>
    <x v="1"/>
    <s v="Rice"/>
    <x v="2460"/>
    <n v="1"/>
    <n v="1235.06"/>
    <n v="0.13"/>
    <d v="2021-04-13T00:00:00"/>
    <x v="0"/>
    <x v="3"/>
    <n v="1074.5021999999999"/>
    <n v="214.36"/>
    <n v="0.19949703220709999"/>
    <s v="Low"/>
    <s v="Normal"/>
    <s v="Product_2460"/>
    <n v="2021"/>
    <x v="3"/>
  </r>
  <r>
    <x v="2461"/>
    <x v="1670"/>
    <x v="4"/>
    <x v="5"/>
    <s v="Table"/>
    <x v="2461"/>
    <n v="5"/>
    <n v="1963.93"/>
    <n v="0.16"/>
    <d v="2021-04-13T00:00:00"/>
    <x v="2"/>
    <x v="2"/>
    <n v="8248.5059999999994"/>
    <n v="1473.69"/>
    <n v="0.178661444872562"/>
    <s v="High"/>
    <s v="Normal"/>
    <s v="Product_2461"/>
    <n v="2021"/>
    <x v="3"/>
  </r>
  <r>
    <x v="2462"/>
    <x v="1671"/>
    <x v="2"/>
    <x v="2"/>
    <s v="Shoes"/>
    <x v="2462"/>
    <n v="5"/>
    <n v="1895.32"/>
    <n v="0.3"/>
    <d v="2021-04-13T00:00:00"/>
    <x v="0"/>
    <x v="3"/>
    <n v="6633.62"/>
    <n v="793.26"/>
    <n v="0.119581766818117"/>
    <s v="Medium"/>
    <s v="High"/>
    <s v="Product_2462"/>
    <n v="2021"/>
    <x v="3"/>
  </r>
  <r>
    <x v="2463"/>
    <x v="1672"/>
    <x v="0"/>
    <x v="2"/>
    <s v="Shoes"/>
    <x v="2463"/>
    <n v="5"/>
    <n v="1947.29"/>
    <n v="0.28999999999999998"/>
    <d v="2021-04-13T00:00:00"/>
    <x v="0"/>
    <x v="0"/>
    <n v="6912.8795"/>
    <n v="580.15"/>
    <n v="8.3923059847925904E-2"/>
    <s v="Medium"/>
    <s v="High"/>
    <s v="Product_2463"/>
    <n v="2021"/>
    <x v="3"/>
  </r>
  <r>
    <x v="2464"/>
    <x v="269"/>
    <x v="2"/>
    <x v="5"/>
    <s v="Snacks"/>
    <x v="2464"/>
    <n v="6"/>
    <n v="1905.95"/>
    <n v="0.12"/>
    <d v="2021-04-13T00:00:00"/>
    <x v="0"/>
    <x v="0"/>
    <n v="10063.415999999999"/>
    <n v="955.12"/>
    <n v="9.4910117995718399E-2"/>
    <s v="Medium"/>
    <s v="Normal"/>
    <s v="Product_2464"/>
    <n v="2021"/>
    <x v="3"/>
  </r>
  <r>
    <x v="2465"/>
    <x v="469"/>
    <x v="2"/>
    <x v="2"/>
    <s v="Novel"/>
    <x v="2465"/>
    <n v="2"/>
    <n v="64.94"/>
    <n v="0.21"/>
    <d v="2021-04-13T00:00:00"/>
    <x v="2"/>
    <x v="2"/>
    <n v="102.6052"/>
    <n v="5.26"/>
    <n v="5.1264458331546497E-2"/>
    <s v="Low"/>
    <s v="High"/>
    <s v="Product_2465"/>
    <n v="2021"/>
    <x v="3"/>
  </r>
  <r>
    <x v="2466"/>
    <x v="1673"/>
    <x v="4"/>
    <x v="2"/>
    <s v="Novel"/>
    <x v="2466"/>
    <n v="1"/>
    <n v="1495.12"/>
    <n v="0.08"/>
    <d v="2021-04-13T00:00:00"/>
    <x v="1"/>
    <x v="4"/>
    <n v="1375.5103999999999"/>
    <n v="254.05"/>
    <n v="0.18469507755084999"/>
    <s v="Low"/>
    <s v="Normal"/>
    <s v="Product_2466"/>
    <n v="2021"/>
    <x v="3"/>
  </r>
  <r>
    <x v="2467"/>
    <x v="1674"/>
    <x v="0"/>
    <x v="4"/>
    <s v="Chair"/>
    <x v="2467"/>
    <n v="2"/>
    <n v="580.27"/>
    <n v="0.05"/>
    <d v="2021-04-13T00:00:00"/>
    <x v="0"/>
    <x v="3"/>
    <n v="1102.5129999999999"/>
    <n v="234.15"/>
    <n v="0.21237844814528301"/>
    <s v="Low"/>
    <s v="Normal"/>
    <s v="Product_2467"/>
    <n v="2021"/>
    <x v="3"/>
  </r>
  <r>
    <x v="2468"/>
    <x v="323"/>
    <x v="1"/>
    <x v="4"/>
    <s v="Textbook"/>
    <x v="2468"/>
    <n v="6"/>
    <n v="1424.8"/>
    <n v="0.23"/>
    <d v="2021-04-13T00:00:00"/>
    <x v="2"/>
    <x v="1"/>
    <n v="6582.576"/>
    <n v="683.15"/>
    <n v="0.10378155907353"/>
    <s v="Medium"/>
    <s v="High"/>
    <s v="Product_2468"/>
    <n v="2021"/>
    <x v="3"/>
  </r>
  <r>
    <x v="2469"/>
    <x v="688"/>
    <x v="4"/>
    <x v="5"/>
    <s v="Mobile"/>
    <x v="2469"/>
    <n v="5"/>
    <n v="1962.19"/>
    <n v="0.13"/>
    <d v="2021-04-13T00:00:00"/>
    <x v="1"/>
    <x v="4"/>
    <n v="8535.5264999999999"/>
    <n v="583.57000000000005"/>
    <n v="6.8369537602630606E-2"/>
    <s v="Medium"/>
    <s v="Normal"/>
    <s v="Product_2469"/>
    <n v="2021"/>
    <x v="3"/>
  </r>
  <r>
    <x v="2470"/>
    <x v="1675"/>
    <x v="4"/>
    <x v="1"/>
    <s v="Football"/>
    <x v="2470"/>
    <n v="5"/>
    <n v="126.75"/>
    <n v="0.05"/>
    <d v="2021-04-13T00:00:00"/>
    <x v="0"/>
    <x v="0"/>
    <n v="602.0625"/>
    <n v="70.53"/>
    <n v="0.11714730613516"/>
    <s v="Low"/>
    <s v="Normal"/>
    <s v="Product_2470"/>
    <n v="2021"/>
    <x v="3"/>
  </r>
  <r>
    <x v="2471"/>
    <x v="1676"/>
    <x v="0"/>
    <x v="3"/>
    <s v="Snacks"/>
    <x v="2471"/>
    <n v="6"/>
    <n v="1155.6300000000001"/>
    <n v="0.23"/>
    <d v="2021-04-13T00:00:00"/>
    <x v="1"/>
    <x v="3"/>
    <n v="5339.0105999999996"/>
    <n v="578.79999999999995"/>
    <n v="0.108409599336626"/>
    <s v="Medium"/>
    <s v="High"/>
    <s v="Product_2471"/>
    <n v="2021"/>
    <x v="3"/>
  </r>
  <r>
    <x v="2472"/>
    <x v="1173"/>
    <x v="0"/>
    <x v="3"/>
    <s v="Laptop"/>
    <x v="2472"/>
    <n v="7"/>
    <n v="1483.16"/>
    <n v="0.27"/>
    <d v="2021-04-14T00:00:00"/>
    <x v="2"/>
    <x v="4"/>
    <n v="7578.9476000000004"/>
    <n v="1062.3800000000001"/>
    <n v="0.14017513460576"/>
    <s v="High"/>
    <s v="High"/>
    <s v="Product_2472"/>
    <n v="2021"/>
    <x v="3"/>
  </r>
  <r>
    <x v="2473"/>
    <x v="1677"/>
    <x v="2"/>
    <x v="2"/>
    <s v="Chair"/>
    <x v="2473"/>
    <n v="9"/>
    <n v="544.04999999999995"/>
    <n v="0.28000000000000003"/>
    <d v="2021-04-14T00:00:00"/>
    <x v="1"/>
    <x v="1"/>
    <n v="3525.444"/>
    <n v="362.49"/>
    <n v="0.10282109147103199"/>
    <s v="Low"/>
    <s v="High"/>
    <s v="Product_2473"/>
    <n v="2021"/>
    <x v="3"/>
  </r>
  <r>
    <x v="2474"/>
    <x v="1678"/>
    <x v="0"/>
    <x v="1"/>
    <s v="Cricket"/>
    <x v="2474"/>
    <n v="7"/>
    <n v="488.99"/>
    <n v="0.18"/>
    <d v="2021-04-14T00:00:00"/>
    <x v="1"/>
    <x v="4"/>
    <n v="2806.8026"/>
    <n v="331.05"/>
    <n v="0.117945594036431"/>
    <s v="Low"/>
    <s v="Normal"/>
    <s v="Product_2474"/>
    <n v="2021"/>
    <x v="3"/>
  </r>
  <r>
    <x v="2475"/>
    <x v="1679"/>
    <x v="2"/>
    <x v="5"/>
    <s v="Mobile"/>
    <x v="2475"/>
    <n v="2"/>
    <n v="167.67"/>
    <n v="0.14000000000000001"/>
    <d v="2021-04-14T00:00:00"/>
    <x v="2"/>
    <x v="1"/>
    <n v="288.39239999999899"/>
    <n v="66.77"/>
    <n v="0.23152482520343901"/>
    <s v="Low"/>
    <s v="Normal"/>
    <s v="Product_2475"/>
    <n v="2021"/>
    <x v="3"/>
  </r>
  <r>
    <x v="2476"/>
    <x v="239"/>
    <x v="4"/>
    <x v="5"/>
    <s v="Chair"/>
    <x v="2476"/>
    <n v="6"/>
    <n v="233.14"/>
    <n v="0.04"/>
    <d v="2021-04-14T00:00:00"/>
    <x v="0"/>
    <x v="0"/>
    <n v="1342.8863999999901"/>
    <n v="157.07"/>
    <n v="0.11696447294425"/>
    <s v="Low"/>
    <s v="Normal"/>
    <s v="Product_2476"/>
    <n v="2021"/>
    <x v="3"/>
  </r>
  <r>
    <x v="2477"/>
    <x v="1680"/>
    <x v="3"/>
    <x v="4"/>
    <s v="Snacks"/>
    <x v="2477"/>
    <n v="9"/>
    <n v="1330.66"/>
    <n v="0.24"/>
    <d v="2021-04-14T00:00:00"/>
    <x v="2"/>
    <x v="3"/>
    <n v="9101.7144000000008"/>
    <n v="1885"/>
    <n v="0.207103839689806"/>
    <s v="High"/>
    <s v="High"/>
    <s v="Product_2477"/>
    <n v="2021"/>
    <x v="3"/>
  </r>
  <r>
    <x v="2478"/>
    <x v="1681"/>
    <x v="1"/>
    <x v="2"/>
    <s v="Football"/>
    <x v="2478"/>
    <n v="7"/>
    <n v="1035.1600000000001"/>
    <n v="0.28000000000000003"/>
    <d v="2021-04-14T00:00:00"/>
    <x v="2"/>
    <x v="0"/>
    <n v="5217.2064"/>
    <n v="913.88"/>
    <n v="0.175166541235555"/>
    <s v="Medium"/>
    <s v="High"/>
    <s v="Product_2478"/>
    <n v="2021"/>
    <x v="3"/>
  </r>
  <r>
    <x v="2479"/>
    <x v="240"/>
    <x v="4"/>
    <x v="0"/>
    <s v="Laptop"/>
    <x v="2479"/>
    <n v="2"/>
    <n v="108.64"/>
    <n v="0.27"/>
    <d v="2021-04-14T00:00:00"/>
    <x v="0"/>
    <x v="3"/>
    <n v="158.61439999999999"/>
    <n v="18.64"/>
    <n v="0.11751770331067"/>
    <s v="Low"/>
    <s v="High"/>
    <s v="Product_2479"/>
    <n v="2021"/>
    <x v="3"/>
  </r>
  <r>
    <x v="2480"/>
    <x v="1682"/>
    <x v="0"/>
    <x v="5"/>
    <s v="Table"/>
    <x v="2480"/>
    <n v="3"/>
    <n v="1940.84"/>
    <n v="0.23"/>
    <d v="2021-04-14T00:00:00"/>
    <x v="0"/>
    <x v="4"/>
    <n v="4483.3404"/>
    <n v="957.45"/>
    <n v="0.21355728420710601"/>
    <s v="Medium"/>
    <s v="High"/>
    <s v="Product_2480"/>
    <n v="2021"/>
    <x v="3"/>
  </r>
  <r>
    <x v="2481"/>
    <x v="515"/>
    <x v="1"/>
    <x v="2"/>
    <s v="Chair"/>
    <x v="2481"/>
    <n v="8"/>
    <n v="1329.29"/>
    <n v="0"/>
    <d v="2021-04-14T00:00:00"/>
    <x v="2"/>
    <x v="0"/>
    <n v="10634.32"/>
    <n v="1797.36"/>
    <n v="0.16901503810304799"/>
    <s v="High"/>
    <s v="Normal"/>
    <s v="Product_2481"/>
    <n v="2021"/>
    <x v="3"/>
  </r>
  <r>
    <x v="2482"/>
    <x v="1374"/>
    <x v="3"/>
    <x v="1"/>
    <s v="Table"/>
    <x v="2482"/>
    <n v="9"/>
    <n v="1055.1600000000001"/>
    <n v="0.12"/>
    <d v="2021-04-14T00:00:00"/>
    <x v="0"/>
    <x v="3"/>
    <n v="8356.8672000000006"/>
    <n v="432.25"/>
    <n v="5.1723928316103902E-2"/>
    <s v="Low"/>
    <s v="Normal"/>
    <s v="Product_2482"/>
    <n v="2021"/>
    <x v="3"/>
  </r>
  <r>
    <x v="2483"/>
    <x v="1683"/>
    <x v="3"/>
    <x v="4"/>
    <s v="Shirt"/>
    <x v="2483"/>
    <n v="4"/>
    <n v="581.80999999999995"/>
    <n v="0.12"/>
    <d v="2021-04-14T00:00:00"/>
    <x v="0"/>
    <x v="1"/>
    <n v="2047.9711999999899"/>
    <n v="130.55000000000001"/>
    <n v="6.3746013615816804E-2"/>
    <s v="Low"/>
    <s v="Normal"/>
    <s v="Product_2483"/>
    <n v="2021"/>
    <x v="3"/>
  </r>
  <r>
    <x v="2484"/>
    <x v="1103"/>
    <x v="2"/>
    <x v="3"/>
    <s v="Shoes"/>
    <x v="2484"/>
    <n v="9"/>
    <n v="1333.29"/>
    <n v="0.27"/>
    <d v="2021-04-14T00:00:00"/>
    <x v="2"/>
    <x v="3"/>
    <n v="8759.7152999999998"/>
    <n v="1756.57"/>
    <n v="0.20052820666443399"/>
    <s v="High"/>
    <s v="High"/>
    <s v="Product_2484"/>
    <n v="2021"/>
    <x v="3"/>
  </r>
  <r>
    <x v="2485"/>
    <x v="1596"/>
    <x v="1"/>
    <x v="1"/>
    <s v="Rice"/>
    <x v="2485"/>
    <n v="2"/>
    <n v="760.13"/>
    <n v="0.02"/>
    <d v="2021-04-14T00:00:00"/>
    <x v="2"/>
    <x v="0"/>
    <n v="1489.8548000000001"/>
    <n v="207.55"/>
    <n v="0.139308877616799"/>
    <s v="Low"/>
    <s v="Normal"/>
    <s v="Product_2485"/>
    <n v="2021"/>
    <x v="3"/>
  </r>
  <r>
    <x v="2486"/>
    <x v="213"/>
    <x v="2"/>
    <x v="5"/>
    <s v="Shoes"/>
    <x v="2486"/>
    <n v="5"/>
    <n v="1419.86"/>
    <n v="0.16"/>
    <d v="2021-04-14T00:00:00"/>
    <x v="2"/>
    <x v="0"/>
    <n v="5963.4119999999903"/>
    <n v="781.81"/>
    <n v="0.13110112130438101"/>
    <s v="Medium"/>
    <s v="Normal"/>
    <s v="Product_2486"/>
    <n v="2021"/>
    <x v="3"/>
  </r>
  <r>
    <x v="2487"/>
    <x v="1684"/>
    <x v="4"/>
    <x v="5"/>
    <s v="Cricket"/>
    <x v="2487"/>
    <n v="2"/>
    <n v="1381.02"/>
    <n v="0.04"/>
    <d v="2021-04-14T00:00:00"/>
    <x v="2"/>
    <x v="4"/>
    <n v="2651.5583999999999"/>
    <n v="209.91"/>
    <n v="7.9164765897669798E-2"/>
    <s v="Low"/>
    <s v="Normal"/>
    <s v="Product_2487"/>
    <n v="2021"/>
    <x v="3"/>
  </r>
  <r>
    <x v="2488"/>
    <x v="1685"/>
    <x v="1"/>
    <x v="1"/>
    <s v="Novel"/>
    <x v="2488"/>
    <n v="1"/>
    <n v="230.85"/>
    <n v="0.2"/>
    <d v="2021-04-14T00:00:00"/>
    <x v="1"/>
    <x v="1"/>
    <n v="184.68"/>
    <n v="15.04"/>
    <n v="8.1438163309508302E-2"/>
    <s v="Low"/>
    <s v="Normal"/>
    <s v="Product_2488"/>
    <n v="2021"/>
    <x v="3"/>
  </r>
  <r>
    <x v="2489"/>
    <x v="1686"/>
    <x v="4"/>
    <x v="5"/>
    <s v="Textbook"/>
    <x v="2489"/>
    <n v="5"/>
    <n v="1823.06"/>
    <n v="0.24"/>
    <d v="2021-04-14T00:00:00"/>
    <x v="1"/>
    <x v="3"/>
    <n v="6927.6279999999997"/>
    <n v="1451.69"/>
    <n v="0.20955080151532399"/>
    <s v="High"/>
    <s v="High"/>
    <s v="Product_2489"/>
    <n v="2021"/>
    <x v="3"/>
  </r>
  <r>
    <x v="2490"/>
    <x v="622"/>
    <x v="2"/>
    <x v="2"/>
    <s v="Football"/>
    <x v="2490"/>
    <n v="2"/>
    <n v="999.6"/>
    <n v="0.19"/>
    <d v="2021-04-14T00:00:00"/>
    <x v="0"/>
    <x v="0"/>
    <n v="1619.3520000000001"/>
    <n v="349.46"/>
    <n v="0.21580237033084801"/>
    <s v="Low"/>
    <s v="Normal"/>
    <s v="Product_2490"/>
    <n v="2021"/>
    <x v="3"/>
  </r>
  <r>
    <x v="2491"/>
    <x v="1359"/>
    <x v="1"/>
    <x v="5"/>
    <s v="Laptop"/>
    <x v="2491"/>
    <n v="7"/>
    <n v="816.24"/>
    <n v="0.24"/>
    <d v="2021-04-14T00:00:00"/>
    <x v="1"/>
    <x v="3"/>
    <n v="4342.3968000000004"/>
    <n v="703.47"/>
    <n v="0.16200039572615799"/>
    <s v="Medium"/>
    <s v="High"/>
    <s v="Product_2491"/>
    <n v="2021"/>
    <x v="3"/>
  </r>
  <r>
    <x v="2492"/>
    <x v="1687"/>
    <x v="2"/>
    <x v="4"/>
    <s v="Table"/>
    <x v="2492"/>
    <n v="8"/>
    <n v="1913.15"/>
    <n v="0.18"/>
    <d v="2021-04-14T00:00:00"/>
    <x v="1"/>
    <x v="2"/>
    <n v="12550.263999999999"/>
    <n v="1368.3"/>
    <n v="0.109025594999436"/>
    <s v="High"/>
    <s v="Normal"/>
    <s v="Product_2492"/>
    <n v="2021"/>
    <x v="3"/>
  </r>
  <r>
    <x v="2493"/>
    <x v="679"/>
    <x v="1"/>
    <x v="2"/>
    <s v="Snacks"/>
    <x v="2493"/>
    <n v="2"/>
    <n v="904.51"/>
    <n v="0.06"/>
    <d v="2021-04-14T00:00:00"/>
    <x v="1"/>
    <x v="1"/>
    <n v="1700.4787999999901"/>
    <n v="402.23"/>
    <n v="0.23653926176557"/>
    <s v="Low"/>
    <s v="Normal"/>
    <s v="Product_2493"/>
    <n v="2021"/>
    <x v="3"/>
  </r>
  <r>
    <x v="2494"/>
    <x v="523"/>
    <x v="2"/>
    <x v="0"/>
    <s v="Table"/>
    <x v="2494"/>
    <n v="7"/>
    <n v="1456.38"/>
    <n v="0.11"/>
    <d v="2021-04-14T00:00:00"/>
    <x v="0"/>
    <x v="1"/>
    <n v="9073.2474000000002"/>
    <n v="1585.94"/>
    <n v="0.17479298536486501"/>
    <s v="High"/>
    <s v="Normal"/>
    <s v="Product_2494"/>
    <n v="2021"/>
    <x v="3"/>
  </r>
  <r>
    <x v="2495"/>
    <x v="1546"/>
    <x v="3"/>
    <x v="5"/>
    <s v="Football"/>
    <x v="2495"/>
    <n v="4"/>
    <n v="1327.52"/>
    <n v="0.28999999999999998"/>
    <d v="2021-04-14T00:00:00"/>
    <x v="1"/>
    <x v="2"/>
    <n v="3770.1567999999902"/>
    <n v="789.2"/>
    <n v="0.20932816375170399"/>
    <s v="Medium"/>
    <s v="High"/>
    <s v="Product_2495"/>
    <n v="2021"/>
    <x v="3"/>
  </r>
  <r>
    <x v="2496"/>
    <x v="1688"/>
    <x v="2"/>
    <x v="5"/>
    <s v="Textbook"/>
    <x v="2496"/>
    <n v="1"/>
    <n v="372.02"/>
    <n v="0.09"/>
    <d v="2021-04-15T00:00:00"/>
    <x v="2"/>
    <x v="1"/>
    <n v="338.53820000000002"/>
    <n v="17.149999999999999"/>
    <n v="5.06589802864197E-2"/>
    <s v="Low"/>
    <s v="Normal"/>
    <s v="Product_2496"/>
    <n v="2021"/>
    <x v="3"/>
  </r>
  <r>
    <x v="2497"/>
    <x v="1689"/>
    <x v="3"/>
    <x v="4"/>
    <s v="Snacks"/>
    <x v="2497"/>
    <n v="3"/>
    <n v="1982.73"/>
    <n v="0.02"/>
    <d v="2021-04-15T00:00:00"/>
    <x v="2"/>
    <x v="2"/>
    <n v="5829.2262000000001"/>
    <n v="816.46"/>
    <n v="0.14006318711735699"/>
    <s v="Medium"/>
    <s v="Normal"/>
    <s v="Product_2497"/>
    <n v="2021"/>
    <x v="3"/>
  </r>
  <r>
    <x v="2498"/>
    <x v="1134"/>
    <x v="2"/>
    <x v="4"/>
    <s v="Snacks"/>
    <x v="2498"/>
    <n v="1"/>
    <n v="954.03"/>
    <n v="0.12"/>
    <d v="2021-04-15T00:00:00"/>
    <x v="0"/>
    <x v="3"/>
    <n v="839.54639999999995"/>
    <n v="188.22"/>
    <n v="0.22419249251738799"/>
    <s v="Low"/>
    <s v="Normal"/>
    <s v="Product_2498"/>
    <n v="2021"/>
    <x v="3"/>
  </r>
  <r>
    <x v="2499"/>
    <x v="1690"/>
    <x v="1"/>
    <x v="3"/>
    <s v="Cricket"/>
    <x v="2499"/>
    <n v="5"/>
    <n v="819.83"/>
    <n v="0.11"/>
    <d v="2021-04-15T00:00:00"/>
    <x v="0"/>
    <x v="2"/>
    <n v="3648.2435"/>
    <n v="429.2"/>
    <n v="0.11764565605338601"/>
    <s v="Low"/>
    <s v="Normal"/>
    <s v="Product_2499"/>
    <n v="2021"/>
    <x v="3"/>
  </r>
  <r>
    <x v="2500"/>
    <x v="1390"/>
    <x v="1"/>
    <x v="1"/>
    <s v="Football"/>
    <x v="2500"/>
    <n v="8"/>
    <n v="1843.25"/>
    <n v="0.14000000000000001"/>
    <d v="2021-04-15T00:00:00"/>
    <x v="0"/>
    <x v="4"/>
    <n v="12681.56"/>
    <n v="2476.84"/>
    <n v="0.19531035613914999"/>
    <s v="High"/>
    <s v="Normal"/>
    <s v="Product_2500"/>
    <n v="2021"/>
    <x v="3"/>
  </r>
  <r>
    <x v="2501"/>
    <x v="1300"/>
    <x v="1"/>
    <x v="1"/>
    <s v="Chair"/>
    <x v="2501"/>
    <n v="1"/>
    <n v="1082.01"/>
    <n v="0.17"/>
    <d v="2021-04-15T00:00:00"/>
    <x v="1"/>
    <x v="2"/>
    <n v="898.068299999999"/>
    <n v="163.03"/>
    <n v="0.18153407708522901"/>
    <s v="Low"/>
    <s v="Normal"/>
    <s v="Product_2501"/>
    <n v="2021"/>
    <x v="3"/>
  </r>
  <r>
    <x v="2502"/>
    <x v="1318"/>
    <x v="0"/>
    <x v="1"/>
    <s v="Textbook"/>
    <x v="2502"/>
    <n v="9"/>
    <n v="1424.9"/>
    <n v="0.3"/>
    <d v="2021-04-15T00:00:00"/>
    <x v="0"/>
    <x v="3"/>
    <n v="8976.8699999999899"/>
    <n v="722.13"/>
    <n v="8.0443406220653796E-2"/>
    <s v="Medium"/>
    <s v="High"/>
    <s v="Product_2502"/>
    <n v="2021"/>
    <x v="3"/>
  </r>
  <r>
    <x v="2503"/>
    <x v="1691"/>
    <x v="4"/>
    <x v="4"/>
    <s v="Shoes"/>
    <x v="2503"/>
    <n v="3"/>
    <n v="1700.18"/>
    <n v="0.23"/>
    <d v="2021-04-15T00:00:00"/>
    <x v="0"/>
    <x v="1"/>
    <n v="3927.4158000000002"/>
    <n v="805.04"/>
    <n v="0.20497956951744201"/>
    <s v="Medium"/>
    <s v="High"/>
    <s v="Product_2503"/>
    <n v="2021"/>
    <x v="3"/>
  </r>
  <r>
    <x v="2504"/>
    <x v="1692"/>
    <x v="1"/>
    <x v="1"/>
    <s v="Textbook"/>
    <x v="2504"/>
    <n v="5"/>
    <n v="509.21"/>
    <n v="0.01"/>
    <d v="2021-04-15T00:00:00"/>
    <x v="0"/>
    <x v="4"/>
    <n v="2520.58949999999"/>
    <n v="182.76"/>
    <n v="7.2506848100414897E-2"/>
    <s v="Low"/>
    <s v="Normal"/>
    <s v="Product_2504"/>
    <n v="2021"/>
    <x v="3"/>
  </r>
  <r>
    <x v="2505"/>
    <x v="1564"/>
    <x v="3"/>
    <x v="1"/>
    <s v="Novel"/>
    <x v="2505"/>
    <n v="9"/>
    <n v="380.46"/>
    <n v="0.21"/>
    <d v="2021-04-15T00:00:00"/>
    <x v="2"/>
    <x v="2"/>
    <n v="2705.0706"/>
    <n v="529.07000000000005"/>
    <n v="0.19558454407807299"/>
    <s v="Medium"/>
    <s v="High"/>
    <s v="Product_2505"/>
    <n v="2021"/>
    <x v="3"/>
  </r>
  <r>
    <x v="2506"/>
    <x v="1024"/>
    <x v="1"/>
    <x v="0"/>
    <s v="Shirt"/>
    <x v="2506"/>
    <n v="5"/>
    <n v="183.59"/>
    <n v="0.25"/>
    <d v="2021-04-15T00:00:00"/>
    <x v="0"/>
    <x v="3"/>
    <n v="688.46249999999998"/>
    <n v="170.87"/>
    <n v="0.24819071481743701"/>
    <s v="Low"/>
    <s v="High"/>
    <s v="Product_2506"/>
    <n v="2021"/>
    <x v="3"/>
  </r>
  <r>
    <x v="2507"/>
    <x v="1693"/>
    <x v="0"/>
    <x v="1"/>
    <s v="Textbook"/>
    <x v="2507"/>
    <n v="9"/>
    <n v="1799.41"/>
    <n v="0.27"/>
    <d v="2021-04-15T00:00:00"/>
    <x v="2"/>
    <x v="4"/>
    <n v="11822.1237"/>
    <n v="2856.18"/>
    <n v="0.241596186309571"/>
    <s v="High"/>
    <s v="High"/>
    <s v="Product_2507"/>
    <n v="2021"/>
    <x v="3"/>
  </r>
  <r>
    <x v="2508"/>
    <x v="271"/>
    <x v="3"/>
    <x v="5"/>
    <s v="Table"/>
    <x v="2508"/>
    <n v="8"/>
    <n v="440.72"/>
    <n v="0.13"/>
    <d v="2021-04-15T00:00:00"/>
    <x v="2"/>
    <x v="4"/>
    <n v="3067.4112"/>
    <n v="644.29999999999995"/>
    <n v="0.21004683036953101"/>
    <s v="Medium"/>
    <s v="Normal"/>
    <s v="Product_2508"/>
    <n v="2021"/>
    <x v="3"/>
  </r>
  <r>
    <x v="2509"/>
    <x v="1694"/>
    <x v="0"/>
    <x v="3"/>
    <s v="Chair"/>
    <x v="2509"/>
    <n v="7"/>
    <n v="650.12"/>
    <n v="0.09"/>
    <d v="2021-04-15T00:00:00"/>
    <x v="0"/>
    <x v="4"/>
    <n v="4141.2644"/>
    <n v="649.78"/>
    <n v="0.15690377074209499"/>
    <s v="Medium"/>
    <s v="Normal"/>
    <s v="Product_2509"/>
    <n v="2021"/>
    <x v="3"/>
  </r>
  <r>
    <x v="2510"/>
    <x v="98"/>
    <x v="3"/>
    <x v="4"/>
    <s v="Shirt"/>
    <x v="2510"/>
    <n v="1"/>
    <n v="607.32000000000005"/>
    <n v="0.25"/>
    <d v="2021-04-15T00:00:00"/>
    <x v="0"/>
    <x v="2"/>
    <n v="455.49"/>
    <n v="84.25"/>
    <n v="0.184965641397177"/>
    <s v="Low"/>
    <s v="High"/>
    <s v="Product_2510"/>
    <n v="2021"/>
    <x v="3"/>
  </r>
  <r>
    <x v="2511"/>
    <x v="20"/>
    <x v="2"/>
    <x v="2"/>
    <s v="Laptop"/>
    <x v="2511"/>
    <n v="4"/>
    <n v="643.95000000000005"/>
    <n v="0.23"/>
    <d v="2021-04-15T00:00:00"/>
    <x v="1"/>
    <x v="3"/>
    <n v="1983.366"/>
    <n v="387.99"/>
    <n v="0.19562198807481801"/>
    <s v="Low"/>
    <s v="High"/>
    <s v="Product_2511"/>
    <n v="2021"/>
    <x v="3"/>
  </r>
  <r>
    <x v="2512"/>
    <x v="1508"/>
    <x v="4"/>
    <x v="3"/>
    <s v="Rice"/>
    <x v="2512"/>
    <n v="9"/>
    <n v="1352.72"/>
    <n v="0.16"/>
    <d v="2021-04-15T00:00:00"/>
    <x v="0"/>
    <x v="3"/>
    <n v="10226.5631999999"/>
    <n v="528.51"/>
    <n v="5.1680118693248303E-2"/>
    <s v="Medium"/>
    <s v="Normal"/>
    <s v="Product_2512"/>
    <n v="2021"/>
    <x v="3"/>
  </r>
  <r>
    <x v="2513"/>
    <x v="1662"/>
    <x v="4"/>
    <x v="0"/>
    <s v="Novel"/>
    <x v="2513"/>
    <n v="8"/>
    <n v="1910.52"/>
    <n v="0.04"/>
    <d v="2021-04-15T00:00:00"/>
    <x v="0"/>
    <x v="3"/>
    <n v="14672.793599999901"/>
    <n v="1034.04"/>
    <n v="7.0473287377258997E-2"/>
    <s v="High"/>
    <s v="Normal"/>
    <s v="Product_2513"/>
    <n v="2021"/>
    <x v="3"/>
  </r>
  <r>
    <x v="2514"/>
    <x v="1695"/>
    <x v="0"/>
    <x v="4"/>
    <s v="Table"/>
    <x v="2514"/>
    <n v="4"/>
    <n v="692.43"/>
    <n v="0.2"/>
    <d v="2021-04-15T00:00:00"/>
    <x v="0"/>
    <x v="0"/>
    <n v="2215.7759999999998"/>
    <n v="375.38"/>
    <n v="0.16941243158153199"/>
    <s v="Low"/>
    <s v="Normal"/>
    <s v="Product_2514"/>
    <n v="2021"/>
    <x v="3"/>
  </r>
  <r>
    <x v="2515"/>
    <x v="1545"/>
    <x v="4"/>
    <x v="4"/>
    <s v="Cricket"/>
    <x v="2515"/>
    <n v="1"/>
    <n v="844.91"/>
    <n v="0.02"/>
    <d v="2021-04-15T00:00:00"/>
    <x v="0"/>
    <x v="1"/>
    <n v="828.01179999999999"/>
    <n v="42.48"/>
    <n v="5.1303616687588302E-2"/>
    <s v="Low"/>
    <s v="Normal"/>
    <s v="Product_2515"/>
    <n v="2021"/>
    <x v="3"/>
  </r>
  <r>
    <x v="2516"/>
    <x v="105"/>
    <x v="0"/>
    <x v="5"/>
    <s v="Shirt"/>
    <x v="2516"/>
    <n v="4"/>
    <n v="1553.74"/>
    <n v="0.03"/>
    <d v="2021-04-15T00:00:00"/>
    <x v="0"/>
    <x v="3"/>
    <n v="6028.5111999999999"/>
    <n v="1397.3"/>
    <n v="0.23178193647546"/>
    <s v="High"/>
    <s v="Normal"/>
    <s v="Product_2516"/>
    <n v="2021"/>
    <x v="3"/>
  </r>
  <r>
    <x v="2517"/>
    <x v="1406"/>
    <x v="0"/>
    <x v="3"/>
    <s v="Snacks"/>
    <x v="2517"/>
    <n v="3"/>
    <n v="893.06"/>
    <n v="0.1"/>
    <d v="2021-04-15T00:00:00"/>
    <x v="0"/>
    <x v="0"/>
    <n v="2411.2619999999902"/>
    <n v="356.7"/>
    <n v="0.14793083455883299"/>
    <s v="Low"/>
    <s v="Normal"/>
    <s v="Product_2517"/>
    <n v="2021"/>
    <x v="3"/>
  </r>
  <r>
    <x v="2518"/>
    <x v="1696"/>
    <x v="0"/>
    <x v="3"/>
    <s v="Chair"/>
    <x v="2518"/>
    <n v="6"/>
    <n v="1855.78"/>
    <n v="0.11"/>
    <d v="2021-04-15T00:00:00"/>
    <x v="1"/>
    <x v="0"/>
    <n v="9909.8652000000002"/>
    <n v="1006.38"/>
    <n v="0.101553349080873"/>
    <s v="High"/>
    <s v="Normal"/>
    <s v="Product_2518"/>
    <n v="2021"/>
    <x v="3"/>
  </r>
  <r>
    <x v="2519"/>
    <x v="1697"/>
    <x v="4"/>
    <x v="1"/>
    <s v="Shoes"/>
    <x v="2519"/>
    <n v="5"/>
    <n v="1031.28"/>
    <n v="0.14000000000000001"/>
    <d v="2021-04-15T00:00:00"/>
    <x v="1"/>
    <x v="4"/>
    <n v="4434.5039999999999"/>
    <n v="571.01"/>
    <n v="0.12876524634998601"/>
    <s v="Medium"/>
    <s v="Normal"/>
    <s v="Product_2519"/>
    <n v="2021"/>
    <x v="3"/>
  </r>
  <r>
    <x v="2520"/>
    <x v="1183"/>
    <x v="0"/>
    <x v="5"/>
    <s v="Textbook"/>
    <x v="2520"/>
    <n v="5"/>
    <n v="728.08"/>
    <n v="0.1"/>
    <d v="2021-04-16T00:00:00"/>
    <x v="0"/>
    <x v="1"/>
    <n v="3276.36"/>
    <n v="721.31"/>
    <n v="0.220155904723535"/>
    <s v="Medium"/>
    <s v="Normal"/>
    <s v="Product_2520"/>
    <n v="2021"/>
    <x v="3"/>
  </r>
  <r>
    <x v="2521"/>
    <x v="1129"/>
    <x v="4"/>
    <x v="1"/>
    <s v="Textbook"/>
    <x v="2521"/>
    <n v="2"/>
    <n v="1944.57"/>
    <n v="0.01"/>
    <d v="2021-04-16T00:00:00"/>
    <x v="1"/>
    <x v="4"/>
    <n v="3850.2485999999999"/>
    <n v="906.5"/>
    <n v="0.235439342799839"/>
    <s v="Medium"/>
    <s v="Normal"/>
    <s v="Product_2521"/>
    <n v="2021"/>
    <x v="3"/>
  </r>
  <r>
    <x v="2522"/>
    <x v="1698"/>
    <x v="0"/>
    <x v="1"/>
    <s v="Cricket"/>
    <x v="2522"/>
    <n v="3"/>
    <n v="880.27"/>
    <n v="0.05"/>
    <d v="2021-04-16T00:00:00"/>
    <x v="2"/>
    <x v="1"/>
    <n v="2508.7694999999999"/>
    <n v="183.76"/>
    <n v="7.32470639490794E-2"/>
    <s v="Low"/>
    <s v="Normal"/>
    <s v="Product_2522"/>
    <n v="2021"/>
    <x v="3"/>
  </r>
  <r>
    <x v="2523"/>
    <x v="1699"/>
    <x v="1"/>
    <x v="4"/>
    <s v="Table"/>
    <x v="2523"/>
    <n v="6"/>
    <n v="500.79"/>
    <n v="0.03"/>
    <d v="2021-04-16T00:00:00"/>
    <x v="1"/>
    <x v="4"/>
    <n v="2914.5978"/>
    <n v="599.22"/>
    <n v="0.20559268932406399"/>
    <s v="Medium"/>
    <s v="Normal"/>
    <s v="Product_2523"/>
    <n v="2021"/>
    <x v="3"/>
  </r>
  <r>
    <x v="2524"/>
    <x v="768"/>
    <x v="0"/>
    <x v="3"/>
    <s v="Football"/>
    <x v="2524"/>
    <n v="2"/>
    <n v="396.52"/>
    <n v="0.13"/>
    <d v="2021-04-16T00:00:00"/>
    <x v="2"/>
    <x v="2"/>
    <n v="689.94479999999999"/>
    <n v="114.29"/>
    <n v="0.16565093323407901"/>
    <s v="Low"/>
    <s v="Normal"/>
    <s v="Product_2524"/>
    <n v="2021"/>
    <x v="3"/>
  </r>
  <r>
    <x v="2525"/>
    <x v="1700"/>
    <x v="3"/>
    <x v="1"/>
    <s v="Chair"/>
    <x v="2525"/>
    <n v="4"/>
    <n v="1990.6"/>
    <n v="0.06"/>
    <d v="2021-04-16T00:00:00"/>
    <x v="0"/>
    <x v="1"/>
    <n v="7484.6559999999899"/>
    <n v="1250.69"/>
    <n v="0.16710053207522199"/>
    <s v="High"/>
    <s v="Normal"/>
    <s v="Product_2525"/>
    <n v="2021"/>
    <x v="3"/>
  </r>
  <r>
    <x v="2526"/>
    <x v="1701"/>
    <x v="0"/>
    <x v="0"/>
    <s v="Cricket"/>
    <x v="2526"/>
    <n v="2"/>
    <n v="1518.33"/>
    <n v="0.09"/>
    <d v="2021-04-16T00:00:00"/>
    <x v="2"/>
    <x v="0"/>
    <n v="2763.3606"/>
    <n v="568.95000000000005"/>
    <n v="0.20589061015055399"/>
    <s v="Medium"/>
    <s v="Normal"/>
    <s v="Product_2526"/>
    <n v="2021"/>
    <x v="3"/>
  </r>
  <r>
    <x v="2527"/>
    <x v="1702"/>
    <x v="2"/>
    <x v="0"/>
    <s v="Rice"/>
    <x v="2527"/>
    <n v="9"/>
    <n v="846.89"/>
    <n v="0.14000000000000001"/>
    <d v="2021-04-16T00:00:00"/>
    <x v="0"/>
    <x v="0"/>
    <n v="6554.9286000000002"/>
    <n v="619.89"/>
    <n v="9.4568535803730994E-2"/>
    <s v="Medium"/>
    <s v="Normal"/>
    <s v="Product_2527"/>
    <n v="2021"/>
    <x v="3"/>
  </r>
  <r>
    <x v="2528"/>
    <x v="1703"/>
    <x v="0"/>
    <x v="3"/>
    <s v="Textbook"/>
    <x v="2528"/>
    <n v="3"/>
    <n v="1661.41"/>
    <n v="7.0000000000000007E-2"/>
    <d v="2021-04-16T00:00:00"/>
    <x v="1"/>
    <x v="1"/>
    <n v="4635.3338999999996"/>
    <n v="724.08"/>
    <n v="0.15620881162412101"/>
    <s v="Medium"/>
    <s v="Normal"/>
    <s v="Product_2528"/>
    <n v="2021"/>
    <x v="3"/>
  </r>
  <r>
    <x v="2529"/>
    <x v="1614"/>
    <x v="3"/>
    <x v="0"/>
    <s v="Table"/>
    <x v="2529"/>
    <n v="6"/>
    <n v="1116.27"/>
    <n v="7.0000000000000007E-2"/>
    <d v="2021-04-16T00:00:00"/>
    <x v="2"/>
    <x v="4"/>
    <n v="6228.7865999999904"/>
    <n v="709.28"/>
    <n v="0.11387129557464699"/>
    <s v="Medium"/>
    <s v="Normal"/>
    <s v="Product_2529"/>
    <n v="2021"/>
    <x v="3"/>
  </r>
  <r>
    <x v="2530"/>
    <x v="868"/>
    <x v="3"/>
    <x v="4"/>
    <s v="Laptop"/>
    <x v="2530"/>
    <n v="1"/>
    <n v="668.91"/>
    <n v="0.25"/>
    <d v="2021-04-16T00:00:00"/>
    <x v="2"/>
    <x v="2"/>
    <n v="501.6825"/>
    <n v="34.57"/>
    <n v="6.8908124162194204E-2"/>
    <s v="Low"/>
    <s v="High"/>
    <s v="Product_2530"/>
    <n v="2021"/>
    <x v="3"/>
  </r>
  <r>
    <x v="2531"/>
    <x v="770"/>
    <x v="4"/>
    <x v="5"/>
    <s v="Shoes"/>
    <x v="2531"/>
    <n v="3"/>
    <n v="1499.6"/>
    <n v="0.16"/>
    <d v="2021-04-16T00:00:00"/>
    <x v="2"/>
    <x v="2"/>
    <n v="3778.9919999999902"/>
    <n v="268.37"/>
    <n v="7.10162921752681E-2"/>
    <s v="Low"/>
    <s v="Normal"/>
    <s v="Product_2531"/>
    <n v="2021"/>
    <x v="3"/>
  </r>
  <r>
    <x v="2532"/>
    <x v="1704"/>
    <x v="1"/>
    <x v="2"/>
    <s v="Laptop"/>
    <x v="2532"/>
    <n v="8"/>
    <n v="1504.49"/>
    <n v="0.26"/>
    <d v="2021-04-16T00:00:00"/>
    <x v="0"/>
    <x v="3"/>
    <n v="8906.5807999999997"/>
    <n v="688.43"/>
    <n v="7.7294532599984894E-2"/>
    <s v="Medium"/>
    <s v="High"/>
    <s v="Product_2532"/>
    <n v="2021"/>
    <x v="3"/>
  </r>
  <r>
    <x v="2533"/>
    <x v="1705"/>
    <x v="0"/>
    <x v="1"/>
    <s v="Shirt"/>
    <x v="2533"/>
    <n v="5"/>
    <n v="1025.33"/>
    <n v="0.15"/>
    <d v="2021-04-16T00:00:00"/>
    <x v="0"/>
    <x v="1"/>
    <n v="4357.6524999999901"/>
    <n v="753.79"/>
    <n v="0.172980750530246"/>
    <s v="Medium"/>
    <s v="Normal"/>
    <s v="Product_2533"/>
    <n v="2021"/>
    <x v="3"/>
  </r>
  <r>
    <x v="2534"/>
    <x v="752"/>
    <x v="4"/>
    <x v="2"/>
    <s v="Football"/>
    <x v="2534"/>
    <n v="8"/>
    <n v="138.06"/>
    <n v="0.27"/>
    <d v="2021-04-16T00:00:00"/>
    <x v="1"/>
    <x v="2"/>
    <n v="806.2704"/>
    <n v="57.38"/>
    <n v="7.1167191552610601E-2"/>
    <s v="Low"/>
    <s v="High"/>
    <s v="Product_2534"/>
    <n v="2021"/>
    <x v="3"/>
  </r>
  <r>
    <x v="2535"/>
    <x v="1706"/>
    <x v="1"/>
    <x v="5"/>
    <s v="Textbook"/>
    <x v="2535"/>
    <n v="2"/>
    <n v="200.19"/>
    <n v="0.08"/>
    <d v="2021-04-16T00:00:00"/>
    <x v="1"/>
    <x v="4"/>
    <n v="368.34960000000001"/>
    <n v="60.42"/>
    <n v="0.16402895510134899"/>
    <s v="Low"/>
    <s v="Normal"/>
    <s v="Product_2535"/>
    <n v="2021"/>
    <x v="3"/>
  </r>
  <r>
    <x v="2536"/>
    <x v="40"/>
    <x v="0"/>
    <x v="5"/>
    <s v="Shirt"/>
    <x v="2536"/>
    <n v="7"/>
    <n v="1588.06"/>
    <n v="0.19"/>
    <d v="2021-04-16T00:00:00"/>
    <x v="0"/>
    <x v="4"/>
    <n v="9004.3001999999997"/>
    <n v="1509.66"/>
    <n v="0.167659892103553"/>
    <s v="High"/>
    <s v="Normal"/>
    <s v="Product_2536"/>
    <n v="2021"/>
    <x v="3"/>
  </r>
  <r>
    <x v="2537"/>
    <x v="543"/>
    <x v="2"/>
    <x v="4"/>
    <s v="Shoes"/>
    <x v="2537"/>
    <n v="9"/>
    <n v="1655.78"/>
    <n v="0.15"/>
    <d v="2021-04-16T00:00:00"/>
    <x v="1"/>
    <x v="0"/>
    <n v="12666.717000000001"/>
    <n v="2923.22"/>
    <n v="0.23077960927050001"/>
    <s v="High"/>
    <s v="Normal"/>
    <s v="Product_2537"/>
    <n v="2021"/>
    <x v="3"/>
  </r>
  <r>
    <x v="2538"/>
    <x v="1707"/>
    <x v="0"/>
    <x v="0"/>
    <s v="Chair"/>
    <x v="2538"/>
    <n v="7"/>
    <n v="1372.67"/>
    <n v="0.28000000000000003"/>
    <d v="2021-04-16T00:00:00"/>
    <x v="2"/>
    <x v="2"/>
    <n v="6918.2568000000001"/>
    <n v="1212.5999999999999"/>
    <n v="0.175275367054892"/>
    <s v="High"/>
    <s v="High"/>
    <s v="Product_2538"/>
    <n v="2021"/>
    <x v="3"/>
  </r>
  <r>
    <x v="2539"/>
    <x v="1708"/>
    <x v="3"/>
    <x v="0"/>
    <s v="Textbook"/>
    <x v="2539"/>
    <n v="3"/>
    <n v="1686.18"/>
    <n v="0.13"/>
    <d v="2021-04-16T00:00:00"/>
    <x v="2"/>
    <x v="2"/>
    <n v="4400.9297999999999"/>
    <n v="1087.55"/>
    <n v="0.24711823396955801"/>
    <s v="High"/>
    <s v="Normal"/>
    <s v="Product_2539"/>
    <n v="2021"/>
    <x v="3"/>
  </r>
  <r>
    <x v="2540"/>
    <x v="946"/>
    <x v="3"/>
    <x v="5"/>
    <s v="Shirt"/>
    <x v="2540"/>
    <n v="7"/>
    <n v="1453"/>
    <n v="0.26"/>
    <d v="2021-04-16T00:00:00"/>
    <x v="2"/>
    <x v="4"/>
    <n v="7526.54"/>
    <n v="422.98"/>
    <n v="5.6198465696056903E-2"/>
    <s v="Low"/>
    <s v="High"/>
    <s v="Product_2540"/>
    <n v="2021"/>
    <x v="3"/>
  </r>
  <r>
    <x v="2541"/>
    <x v="1709"/>
    <x v="2"/>
    <x v="4"/>
    <s v="Football"/>
    <x v="2541"/>
    <n v="8"/>
    <n v="1799.02"/>
    <n v="0.17"/>
    <d v="2021-04-16T00:00:00"/>
    <x v="1"/>
    <x v="0"/>
    <n v="11945.4928"/>
    <n v="2279.5500000000002"/>
    <n v="0.19082929755731801"/>
    <s v="High"/>
    <s v="Normal"/>
    <s v="Product_2541"/>
    <n v="2021"/>
    <x v="3"/>
  </r>
  <r>
    <x v="2542"/>
    <x v="1710"/>
    <x v="4"/>
    <x v="4"/>
    <s v="Mobile"/>
    <x v="2542"/>
    <n v="1"/>
    <n v="343.28"/>
    <n v="0.21"/>
    <d v="2021-04-16T00:00:00"/>
    <x v="2"/>
    <x v="2"/>
    <n v="271.19119999999998"/>
    <n v="15"/>
    <n v="5.5311529282661101E-2"/>
    <s v="Low"/>
    <s v="High"/>
    <s v="Product_2542"/>
    <n v="2021"/>
    <x v="3"/>
  </r>
  <r>
    <x v="2543"/>
    <x v="1711"/>
    <x v="1"/>
    <x v="3"/>
    <s v="Mobile"/>
    <x v="2543"/>
    <n v="3"/>
    <n v="806.1"/>
    <n v="0.27"/>
    <d v="2021-04-16T00:00:00"/>
    <x v="2"/>
    <x v="4"/>
    <n v="1765.3589999999999"/>
    <n v="345.79"/>
    <n v="0.195875173265041"/>
    <s v="Low"/>
    <s v="High"/>
    <s v="Product_2543"/>
    <n v="2021"/>
    <x v="3"/>
  </r>
  <r>
    <x v="2544"/>
    <x v="480"/>
    <x v="0"/>
    <x v="1"/>
    <s v="Cricket"/>
    <x v="2544"/>
    <n v="5"/>
    <n v="955.02"/>
    <n v="0.3"/>
    <d v="2021-04-17T00:00:00"/>
    <x v="0"/>
    <x v="0"/>
    <n v="3342.57"/>
    <n v="425.07"/>
    <n v="0.12716861576571301"/>
    <s v="Low"/>
    <s v="High"/>
    <s v="Product_2544"/>
    <n v="2021"/>
    <x v="3"/>
  </r>
  <r>
    <x v="2545"/>
    <x v="1712"/>
    <x v="3"/>
    <x v="0"/>
    <s v="Cricket"/>
    <x v="2545"/>
    <n v="6"/>
    <n v="630.44000000000005"/>
    <n v="0.22"/>
    <d v="2021-04-17T00:00:00"/>
    <x v="0"/>
    <x v="0"/>
    <n v="2950.4591999999998"/>
    <n v="508.25"/>
    <n v="0.172261321220778"/>
    <s v="Medium"/>
    <s v="High"/>
    <s v="Product_2545"/>
    <n v="2021"/>
    <x v="3"/>
  </r>
  <r>
    <x v="2546"/>
    <x v="120"/>
    <x v="4"/>
    <x v="5"/>
    <s v="Table"/>
    <x v="2546"/>
    <n v="3"/>
    <n v="1464.46"/>
    <n v="0.09"/>
    <d v="2021-04-17T00:00:00"/>
    <x v="1"/>
    <x v="4"/>
    <n v="3997.9758000000002"/>
    <n v="447.4"/>
    <n v="0.111906630350289"/>
    <s v="Low"/>
    <s v="Normal"/>
    <s v="Product_2546"/>
    <n v="2021"/>
    <x v="3"/>
  </r>
  <r>
    <x v="2547"/>
    <x v="1713"/>
    <x v="2"/>
    <x v="3"/>
    <s v="Cricket"/>
    <x v="2547"/>
    <n v="4"/>
    <n v="1829.26"/>
    <n v="0.09"/>
    <d v="2021-04-17T00:00:00"/>
    <x v="0"/>
    <x v="0"/>
    <n v="6658.5064000000002"/>
    <n v="544.80999999999995"/>
    <n v="8.1821652976108897E-2"/>
    <s v="Medium"/>
    <s v="Normal"/>
    <s v="Product_2547"/>
    <n v="2021"/>
    <x v="3"/>
  </r>
  <r>
    <x v="2548"/>
    <x v="732"/>
    <x v="3"/>
    <x v="2"/>
    <s v="Novel"/>
    <x v="2548"/>
    <n v="5"/>
    <n v="854.34"/>
    <n v="0.09"/>
    <d v="2021-04-17T00:00:00"/>
    <x v="1"/>
    <x v="0"/>
    <n v="3887.2469999999998"/>
    <n v="756.86"/>
    <n v="0.19470334661008201"/>
    <s v="Medium"/>
    <s v="Normal"/>
    <s v="Product_2548"/>
    <n v="2021"/>
    <x v="3"/>
  </r>
  <r>
    <x v="2549"/>
    <x v="1293"/>
    <x v="2"/>
    <x v="0"/>
    <s v="Rice"/>
    <x v="2549"/>
    <n v="3"/>
    <n v="1886.01"/>
    <n v="0.03"/>
    <d v="2021-04-17T00:00:00"/>
    <x v="1"/>
    <x v="3"/>
    <n v="5488.2891"/>
    <n v="1267.3800000000001"/>
    <n v="0.23092442415250999"/>
    <s v="High"/>
    <s v="Normal"/>
    <s v="Product_2549"/>
    <n v="2021"/>
    <x v="3"/>
  </r>
  <r>
    <x v="2550"/>
    <x v="909"/>
    <x v="0"/>
    <x v="1"/>
    <s v="Cricket"/>
    <x v="2550"/>
    <n v="4"/>
    <n v="1057.7"/>
    <n v="0.02"/>
    <d v="2021-04-17T00:00:00"/>
    <x v="0"/>
    <x v="0"/>
    <n v="4146.1840000000002"/>
    <n v="359.54"/>
    <n v="8.6715881398413602E-2"/>
    <s v="Low"/>
    <s v="Normal"/>
    <s v="Product_2550"/>
    <n v="2021"/>
    <x v="3"/>
  </r>
  <r>
    <x v="2551"/>
    <x v="1714"/>
    <x v="1"/>
    <x v="4"/>
    <s v="Textbook"/>
    <x v="2551"/>
    <n v="5"/>
    <n v="1068.9100000000001"/>
    <n v="0.17"/>
    <d v="2021-04-17T00:00:00"/>
    <x v="0"/>
    <x v="2"/>
    <n v="4435.9764999999998"/>
    <n v="1038.6400000000001"/>
    <n v="0.23414010421380699"/>
    <s v="High"/>
    <s v="Normal"/>
    <s v="Product_2551"/>
    <n v="2021"/>
    <x v="3"/>
  </r>
  <r>
    <x v="2552"/>
    <x v="1297"/>
    <x v="3"/>
    <x v="5"/>
    <s v="Rice"/>
    <x v="2552"/>
    <n v="2"/>
    <n v="1220.43"/>
    <n v="0.24"/>
    <d v="2021-04-17T00:00:00"/>
    <x v="1"/>
    <x v="0"/>
    <n v="1855.0536"/>
    <n v="144.76"/>
    <n v="7.8035481023297604E-2"/>
    <s v="Low"/>
    <s v="High"/>
    <s v="Product_2552"/>
    <n v="2021"/>
    <x v="3"/>
  </r>
  <r>
    <x v="2553"/>
    <x v="1715"/>
    <x v="3"/>
    <x v="0"/>
    <s v="Cricket"/>
    <x v="2553"/>
    <n v="9"/>
    <n v="573.25"/>
    <n v="0.01"/>
    <d v="2021-04-17T00:00:00"/>
    <x v="1"/>
    <x v="2"/>
    <n v="5107.6575000000003"/>
    <n v="1006.88"/>
    <n v="0.19713146388535299"/>
    <s v="High"/>
    <s v="Normal"/>
    <s v="Product_2553"/>
    <n v="2021"/>
    <x v="3"/>
  </r>
  <r>
    <x v="2554"/>
    <x v="203"/>
    <x v="0"/>
    <x v="2"/>
    <s v="Laptop"/>
    <x v="2554"/>
    <n v="8"/>
    <n v="797.55"/>
    <n v="0.17"/>
    <d v="2021-04-17T00:00:00"/>
    <x v="1"/>
    <x v="4"/>
    <n v="5295.73199999999"/>
    <n v="1280.98"/>
    <n v="0.24188912883053801"/>
    <s v="High"/>
    <s v="Normal"/>
    <s v="Product_2554"/>
    <n v="2021"/>
    <x v="3"/>
  </r>
  <r>
    <x v="2555"/>
    <x v="623"/>
    <x v="4"/>
    <x v="1"/>
    <s v="Novel"/>
    <x v="2555"/>
    <n v="6"/>
    <n v="1128.81"/>
    <n v="0.11"/>
    <d v="2021-04-17T00:00:00"/>
    <x v="2"/>
    <x v="0"/>
    <n v="6027.8454000000002"/>
    <n v="479.06"/>
    <n v="7.9474500125699996E-2"/>
    <s v="Low"/>
    <s v="Normal"/>
    <s v="Product_2555"/>
    <n v="2021"/>
    <x v="3"/>
  </r>
  <r>
    <x v="2556"/>
    <x v="1716"/>
    <x v="1"/>
    <x v="1"/>
    <s v="Novel"/>
    <x v="2556"/>
    <n v="3"/>
    <n v="1886.87"/>
    <n v="0.27"/>
    <d v="2021-04-17T00:00:00"/>
    <x v="2"/>
    <x v="4"/>
    <n v="4132.2452999999996"/>
    <n v="566.19000000000005"/>
    <n v="0.13701751926489"/>
    <s v="Medium"/>
    <s v="High"/>
    <s v="Product_2556"/>
    <n v="2021"/>
    <x v="3"/>
  </r>
  <r>
    <x v="2557"/>
    <x v="850"/>
    <x v="3"/>
    <x v="3"/>
    <s v="Snacks"/>
    <x v="2557"/>
    <n v="2"/>
    <n v="1303.25"/>
    <n v="0.04"/>
    <d v="2021-04-17T00:00:00"/>
    <x v="0"/>
    <x v="1"/>
    <n v="2502.2399999999998"/>
    <n v="293.99"/>
    <n v="0.117490728307437"/>
    <s v="Low"/>
    <s v="Normal"/>
    <s v="Product_2557"/>
    <n v="2021"/>
    <x v="3"/>
  </r>
  <r>
    <x v="2558"/>
    <x v="1717"/>
    <x v="1"/>
    <x v="0"/>
    <s v="Rice"/>
    <x v="2558"/>
    <n v="7"/>
    <n v="699.58"/>
    <n v="0.17"/>
    <d v="2021-04-17T00:00:00"/>
    <x v="2"/>
    <x v="0"/>
    <n v="4064.5598"/>
    <n v="519.03"/>
    <n v="0.12769648511506701"/>
    <s v="Medium"/>
    <s v="Normal"/>
    <s v="Product_2558"/>
    <n v="2021"/>
    <x v="3"/>
  </r>
  <r>
    <x v="2559"/>
    <x v="419"/>
    <x v="3"/>
    <x v="2"/>
    <s v="Chair"/>
    <x v="2559"/>
    <n v="8"/>
    <n v="70.41"/>
    <n v="0.28999999999999998"/>
    <d v="2021-04-17T00:00:00"/>
    <x v="2"/>
    <x v="4"/>
    <n v="399.928799999999"/>
    <n v="80.239999999999995"/>
    <n v="0.20063571315694201"/>
    <s v="Low"/>
    <s v="High"/>
    <s v="Product_2559"/>
    <n v="2021"/>
    <x v="3"/>
  </r>
  <r>
    <x v="2560"/>
    <x v="1718"/>
    <x v="1"/>
    <x v="1"/>
    <s v="Table"/>
    <x v="2560"/>
    <n v="1"/>
    <n v="1964.25"/>
    <n v="0.1"/>
    <d v="2021-04-17T00:00:00"/>
    <x v="1"/>
    <x v="1"/>
    <n v="1767.825"/>
    <n v="322.16000000000003"/>
    <n v="0.18223523255978399"/>
    <s v="Low"/>
    <s v="Normal"/>
    <s v="Product_2560"/>
    <n v="2021"/>
    <x v="3"/>
  </r>
  <r>
    <x v="2561"/>
    <x v="1225"/>
    <x v="2"/>
    <x v="5"/>
    <s v="Shoes"/>
    <x v="2561"/>
    <n v="6"/>
    <n v="1011.32"/>
    <n v="0.22"/>
    <d v="2021-04-17T00:00:00"/>
    <x v="2"/>
    <x v="2"/>
    <n v="4732.9776000000002"/>
    <n v="1153.5999999999999"/>
    <n v="0.243736627868258"/>
    <s v="High"/>
    <s v="High"/>
    <s v="Product_2561"/>
    <n v="2021"/>
    <x v="3"/>
  </r>
  <r>
    <x v="2562"/>
    <x v="1719"/>
    <x v="3"/>
    <x v="1"/>
    <s v="Rice"/>
    <x v="2562"/>
    <n v="7"/>
    <n v="1880.07"/>
    <n v="0.26"/>
    <d v="2021-04-17T00:00:00"/>
    <x v="0"/>
    <x v="2"/>
    <n v="9738.7626"/>
    <n v="848.21"/>
    <n v="8.7096280589076105E-2"/>
    <s v="Medium"/>
    <s v="High"/>
    <s v="Product_2562"/>
    <n v="2021"/>
    <x v="3"/>
  </r>
  <r>
    <x v="2563"/>
    <x v="1720"/>
    <x v="1"/>
    <x v="2"/>
    <s v="Shirt"/>
    <x v="2563"/>
    <n v="9"/>
    <n v="1121.22"/>
    <n v="0.06"/>
    <d v="2021-04-17T00:00:00"/>
    <x v="2"/>
    <x v="2"/>
    <n v="9485.5211999999992"/>
    <n v="1504.9"/>
    <n v="0.15865232582053601"/>
    <s v="High"/>
    <s v="Normal"/>
    <s v="Product_2563"/>
    <n v="2021"/>
    <x v="3"/>
  </r>
  <r>
    <x v="2564"/>
    <x v="1714"/>
    <x v="4"/>
    <x v="4"/>
    <s v="Snacks"/>
    <x v="2564"/>
    <n v="3"/>
    <n v="1230.6600000000001"/>
    <n v="0.3"/>
    <d v="2021-04-17T00:00:00"/>
    <x v="2"/>
    <x v="2"/>
    <n v="2584.386"/>
    <n v="361.36"/>
    <n v="0.139824314169787"/>
    <s v="Low"/>
    <s v="High"/>
    <s v="Product_2564"/>
    <n v="2021"/>
    <x v="3"/>
  </r>
  <r>
    <x v="2565"/>
    <x v="1460"/>
    <x v="2"/>
    <x v="4"/>
    <s v="Laptop"/>
    <x v="2565"/>
    <n v="2"/>
    <n v="1438.23"/>
    <n v="0.24"/>
    <d v="2021-04-17T00:00:00"/>
    <x v="2"/>
    <x v="2"/>
    <n v="2186.1095999999998"/>
    <n v="511.05"/>
    <n v="0.23377144494493801"/>
    <s v="Medium"/>
    <s v="High"/>
    <s v="Product_2565"/>
    <n v="2021"/>
    <x v="3"/>
  </r>
  <r>
    <x v="2566"/>
    <x v="1539"/>
    <x v="2"/>
    <x v="3"/>
    <s v="Mobile"/>
    <x v="2566"/>
    <n v="5"/>
    <n v="675.9"/>
    <n v="0.04"/>
    <d v="2021-04-17T00:00:00"/>
    <x v="0"/>
    <x v="3"/>
    <n v="3244.3199999999902"/>
    <n v="169.11"/>
    <n v="5.2124944518420001E-2"/>
    <s v="Low"/>
    <s v="Normal"/>
    <s v="Product_2566"/>
    <n v="2021"/>
    <x v="3"/>
  </r>
  <r>
    <x v="2567"/>
    <x v="819"/>
    <x v="4"/>
    <x v="0"/>
    <s v="Novel"/>
    <x v="2567"/>
    <n v="1"/>
    <n v="1413.02"/>
    <n v="0.09"/>
    <d v="2021-04-17T00:00:00"/>
    <x v="0"/>
    <x v="4"/>
    <n v="1285.8481999999999"/>
    <n v="318.68"/>
    <n v="0.24783640868338899"/>
    <s v="Low"/>
    <s v="Normal"/>
    <s v="Product_2567"/>
    <n v="2021"/>
    <x v="3"/>
  </r>
  <r>
    <x v="2568"/>
    <x v="168"/>
    <x v="1"/>
    <x v="2"/>
    <s v="Laptop"/>
    <x v="2568"/>
    <n v="6"/>
    <n v="1077.24"/>
    <n v="0.19"/>
    <d v="2021-04-18T00:00:00"/>
    <x v="1"/>
    <x v="1"/>
    <n v="5235.3864000000003"/>
    <n v="764.09"/>
    <n v="0.145947202674477"/>
    <s v="Medium"/>
    <s v="Normal"/>
    <s v="Product_2568"/>
    <n v="2021"/>
    <x v="3"/>
  </r>
  <r>
    <x v="2569"/>
    <x v="1647"/>
    <x v="0"/>
    <x v="3"/>
    <s v="Cricket"/>
    <x v="2569"/>
    <n v="9"/>
    <n v="1361.34"/>
    <n v="0.27"/>
    <d v="2021-04-18T00:00:00"/>
    <x v="2"/>
    <x v="1"/>
    <n v="8944.0037999999895"/>
    <n v="1566.17"/>
    <n v="0.175108378196351"/>
    <s v="High"/>
    <s v="High"/>
    <s v="Product_2569"/>
    <n v="2021"/>
    <x v="3"/>
  </r>
  <r>
    <x v="2570"/>
    <x v="972"/>
    <x v="4"/>
    <x v="1"/>
    <s v="Table"/>
    <x v="2570"/>
    <n v="9"/>
    <n v="1679.87"/>
    <n v="0.06"/>
    <d v="2021-04-18T00:00:00"/>
    <x v="1"/>
    <x v="0"/>
    <n v="14211.700199999899"/>
    <n v="1733.98"/>
    <n v="0.122010735914624"/>
    <s v="High"/>
    <s v="Normal"/>
    <s v="Product_2570"/>
    <n v="2021"/>
    <x v="3"/>
  </r>
  <r>
    <x v="2571"/>
    <x v="650"/>
    <x v="1"/>
    <x v="1"/>
    <s v="Novel"/>
    <x v="2571"/>
    <n v="7"/>
    <n v="409.25"/>
    <n v="0.22"/>
    <d v="2021-04-18T00:00:00"/>
    <x v="1"/>
    <x v="4"/>
    <n v="2234.5050000000001"/>
    <n v="492.72"/>
    <n v="0.220505212563856"/>
    <s v="Low"/>
    <s v="High"/>
    <s v="Product_2571"/>
    <n v="2021"/>
    <x v="3"/>
  </r>
  <r>
    <x v="2572"/>
    <x v="1721"/>
    <x v="4"/>
    <x v="4"/>
    <s v="Snacks"/>
    <x v="2572"/>
    <n v="7"/>
    <n v="1246.42"/>
    <n v="0.08"/>
    <d v="2021-04-18T00:00:00"/>
    <x v="0"/>
    <x v="3"/>
    <n v="8026.9448000000002"/>
    <n v="1303.56"/>
    <n v="0.162398027204572"/>
    <s v="High"/>
    <s v="Normal"/>
    <s v="Product_2572"/>
    <n v="2021"/>
    <x v="3"/>
  </r>
  <r>
    <x v="2573"/>
    <x v="1722"/>
    <x v="4"/>
    <x v="3"/>
    <s v="Shirt"/>
    <x v="2573"/>
    <n v="8"/>
    <n v="151.62"/>
    <n v="0.24"/>
    <d v="2021-04-18T00:00:00"/>
    <x v="1"/>
    <x v="3"/>
    <n v="921.84960000000001"/>
    <n v="168.29"/>
    <n v="0.18255689431334601"/>
    <s v="Low"/>
    <s v="High"/>
    <s v="Product_2573"/>
    <n v="2021"/>
    <x v="3"/>
  </r>
  <r>
    <x v="2574"/>
    <x v="1428"/>
    <x v="3"/>
    <x v="4"/>
    <s v="Rice"/>
    <x v="2574"/>
    <n v="2"/>
    <n v="249.12"/>
    <n v="0.21"/>
    <d v="2021-04-18T00:00:00"/>
    <x v="2"/>
    <x v="4"/>
    <n v="393.6096"/>
    <n v="70.760000000000005"/>
    <n v="0.17977203808037201"/>
    <s v="Low"/>
    <s v="High"/>
    <s v="Product_2574"/>
    <n v="2021"/>
    <x v="3"/>
  </r>
  <r>
    <x v="2575"/>
    <x v="1723"/>
    <x v="1"/>
    <x v="5"/>
    <s v="Laptop"/>
    <x v="2575"/>
    <n v="6"/>
    <n v="1365.46"/>
    <n v="0.16"/>
    <d v="2021-04-18T00:00:00"/>
    <x v="1"/>
    <x v="2"/>
    <n v="6881.9183999999996"/>
    <n v="845.07"/>
    <n v="0.122795701849647"/>
    <s v="Medium"/>
    <s v="Normal"/>
    <s v="Product_2575"/>
    <n v="2021"/>
    <x v="3"/>
  </r>
  <r>
    <x v="2576"/>
    <x v="1715"/>
    <x v="0"/>
    <x v="4"/>
    <s v="Snacks"/>
    <x v="2576"/>
    <n v="5"/>
    <n v="188.33"/>
    <n v="0.19"/>
    <d v="2021-04-18T00:00:00"/>
    <x v="0"/>
    <x v="2"/>
    <n v="762.73649999999998"/>
    <n v="49.73"/>
    <n v="6.5199449613333002E-2"/>
    <s v="Low"/>
    <s v="Normal"/>
    <s v="Product_2576"/>
    <n v="2021"/>
    <x v="3"/>
  </r>
  <r>
    <x v="2577"/>
    <x v="439"/>
    <x v="3"/>
    <x v="5"/>
    <s v="Rice"/>
    <x v="2577"/>
    <n v="5"/>
    <n v="1210.95"/>
    <n v="0.26"/>
    <d v="2021-04-18T00:00:00"/>
    <x v="0"/>
    <x v="4"/>
    <n v="4480.5150000000003"/>
    <n v="947.81"/>
    <n v="0.21154041443896501"/>
    <s v="Medium"/>
    <s v="High"/>
    <s v="Product_2577"/>
    <n v="2021"/>
    <x v="3"/>
  </r>
  <r>
    <x v="2578"/>
    <x v="1724"/>
    <x v="4"/>
    <x v="1"/>
    <s v="Textbook"/>
    <x v="2578"/>
    <n v="3"/>
    <n v="479.02"/>
    <n v="0.12"/>
    <d v="2021-04-18T00:00:00"/>
    <x v="0"/>
    <x v="1"/>
    <n v="1264.6127999999901"/>
    <n v="136.51"/>
    <n v="0.10794608436669401"/>
    <s v="Low"/>
    <s v="Normal"/>
    <s v="Product_2578"/>
    <n v="2021"/>
    <x v="3"/>
  </r>
  <r>
    <x v="2579"/>
    <x v="1725"/>
    <x v="4"/>
    <x v="3"/>
    <s v="Table"/>
    <x v="2579"/>
    <n v="3"/>
    <n v="642.97"/>
    <n v="0.23"/>
    <d v="2021-04-18T00:00:00"/>
    <x v="2"/>
    <x v="2"/>
    <n v="1485.2607"/>
    <n v="326.44"/>
    <n v="0.219786331113454"/>
    <s v="Low"/>
    <s v="High"/>
    <s v="Product_2579"/>
    <n v="2021"/>
    <x v="3"/>
  </r>
  <r>
    <x v="2580"/>
    <x v="569"/>
    <x v="4"/>
    <x v="5"/>
    <s v="Textbook"/>
    <x v="2580"/>
    <n v="6"/>
    <n v="302.79000000000002"/>
    <n v="0.05"/>
    <d v="2021-04-18T00:00:00"/>
    <x v="1"/>
    <x v="0"/>
    <n v="1725.903"/>
    <n v="296.39"/>
    <n v="0.17173039272774901"/>
    <s v="Low"/>
    <s v="Normal"/>
    <s v="Product_2580"/>
    <n v="2021"/>
    <x v="3"/>
  </r>
  <r>
    <x v="2581"/>
    <x v="795"/>
    <x v="1"/>
    <x v="3"/>
    <s v="Novel"/>
    <x v="2581"/>
    <n v="7"/>
    <n v="534.9"/>
    <n v="0.21"/>
    <d v="2021-04-18T00:00:00"/>
    <x v="2"/>
    <x v="3"/>
    <n v="2957.9969999999998"/>
    <n v="357.15"/>
    <n v="0.120740487566417"/>
    <s v="Low"/>
    <s v="High"/>
    <s v="Product_2581"/>
    <n v="2021"/>
    <x v="3"/>
  </r>
  <r>
    <x v="2582"/>
    <x v="1726"/>
    <x v="1"/>
    <x v="3"/>
    <s v="Shoes"/>
    <x v="2582"/>
    <n v="1"/>
    <n v="1651.52"/>
    <n v="0.23"/>
    <d v="2021-04-18T00:00:00"/>
    <x v="0"/>
    <x v="2"/>
    <n v="1271.6704"/>
    <n v="214.72"/>
    <n v="0.168848783458355"/>
    <s v="Low"/>
    <s v="High"/>
    <s v="Product_2582"/>
    <n v="2021"/>
    <x v="3"/>
  </r>
  <r>
    <x v="2583"/>
    <x v="1211"/>
    <x v="3"/>
    <x v="5"/>
    <s v="Mobile"/>
    <x v="2583"/>
    <n v="3"/>
    <n v="1295.81"/>
    <n v="0.13"/>
    <d v="2021-04-18T00:00:00"/>
    <x v="2"/>
    <x v="1"/>
    <n v="3382.0641000000001"/>
    <n v="605.72"/>
    <n v="0.17909772910572599"/>
    <s v="Medium"/>
    <s v="Normal"/>
    <s v="Product_2583"/>
    <n v="2021"/>
    <x v="3"/>
  </r>
  <r>
    <x v="2584"/>
    <x v="1727"/>
    <x v="0"/>
    <x v="0"/>
    <s v="Table"/>
    <x v="2584"/>
    <n v="1"/>
    <n v="1902.03"/>
    <n v="0.24"/>
    <d v="2021-04-18T00:00:00"/>
    <x v="0"/>
    <x v="2"/>
    <n v="1445.5427999999999"/>
    <n v="276.58999999999997"/>
    <n v="0.19133988976320901"/>
    <s v="Low"/>
    <s v="High"/>
    <s v="Product_2584"/>
    <n v="2021"/>
    <x v="3"/>
  </r>
  <r>
    <x v="2585"/>
    <x v="990"/>
    <x v="3"/>
    <x v="4"/>
    <s v="Textbook"/>
    <x v="2585"/>
    <n v="3"/>
    <n v="145.05000000000001"/>
    <n v="0.17"/>
    <d v="2021-04-18T00:00:00"/>
    <x v="2"/>
    <x v="2"/>
    <n v="361.17450000000002"/>
    <n v="77.459999999999994"/>
    <n v="0.21446696818297001"/>
    <s v="Low"/>
    <s v="Normal"/>
    <s v="Product_2585"/>
    <n v="2021"/>
    <x v="3"/>
  </r>
  <r>
    <x v="2586"/>
    <x v="1728"/>
    <x v="2"/>
    <x v="5"/>
    <s v="Cricket"/>
    <x v="2586"/>
    <n v="5"/>
    <n v="1595.2"/>
    <n v="0.28000000000000003"/>
    <d v="2021-04-18T00:00:00"/>
    <x v="2"/>
    <x v="3"/>
    <n v="5742.7199999999903"/>
    <n v="470.62"/>
    <n v="8.1950713250863796E-2"/>
    <s v="Low"/>
    <s v="High"/>
    <s v="Product_2586"/>
    <n v="2021"/>
    <x v="3"/>
  </r>
  <r>
    <x v="2587"/>
    <x v="1729"/>
    <x v="4"/>
    <x v="1"/>
    <s v="Football"/>
    <x v="2587"/>
    <n v="9"/>
    <n v="1413.2"/>
    <n v="0.03"/>
    <d v="2021-04-18T00:00:00"/>
    <x v="1"/>
    <x v="0"/>
    <n v="12337.236000000001"/>
    <n v="2946.49"/>
    <n v="0.238829021346434"/>
    <s v="High"/>
    <s v="Normal"/>
    <s v="Product_2587"/>
    <n v="2021"/>
    <x v="3"/>
  </r>
  <r>
    <x v="2588"/>
    <x v="909"/>
    <x v="4"/>
    <x v="3"/>
    <s v="Shoes"/>
    <x v="2588"/>
    <n v="3"/>
    <n v="558.74"/>
    <n v="0.04"/>
    <d v="2021-04-18T00:00:00"/>
    <x v="1"/>
    <x v="0"/>
    <n v="1609.1712"/>
    <n v="212.68"/>
    <n v="0.13216741636937099"/>
    <s v="Low"/>
    <s v="Normal"/>
    <s v="Product_2588"/>
    <n v="2021"/>
    <x v="3"/>
  </r>
  <r>
    <x v="2589"/>
    <x v="1730"/>
    <x v="4"/>
    <x v="2"/>
    <s v="Cricket"/>
    <x v="2589"/>
    <n v="9"/>
    <n v="1471.88"/>
    <n v="0.25"/>
    <d v="2021-04-18T00:00:00"/>
    <x v="0"/>
    <x v="1"/>
    <n v="9935.19"/>
    <n v="2206.5100000000002"/>
    <n v="0.22209036767288801"/>
    <s v="High"/>
    <s v="High"/>
    <s v="Product_2589"/>
    <n v="2021"/>
    <x v="3"/>
  </r>
  <r>
    <x v="2590"/>
    <x v="198"/>
    <x v="3"/>
    <x v="5"/>
    <s v="Textbook"/>
    <x v="2590"/>
    <n v="1"/>
    <n v="1447.27"/>
    <n v="0.25"/>
    <d v="2021-04-18T00:00:00"/>
    <x v="1"/>
    <x v="4"/>
    <n v="1085.4524999999901"/>
    <n v="102.14"/>
    <n v="9.4099004792932803E-2"/>
    <s v="Low"/>
    <s v="High"/>
    <s v="Product_2590"/>
    <n v="2021"/>
    <x v="3"/>
  </r>
  <r>
    <x v="2591"/>
    <x v="1731"/>
    <x v="3"/>
    <x v="4"/>
    <s v="Laptop"/>
    <x v="2591"/>
    <n v="6"/>
    <n v="945.72"/>
    <n v="0.14000000000000001"/>
    <d v="2021-04-18T00:00:00"/>
    <x v="1"/>
    <x v="4"/>
    <n v="4879.9151999999904"/>
    <n v="272.33"/>
    <n v="5.5806297617630798E-2"/>
    <s v="Low"/>
    <s v="Normal"/>
    <s v="Product_2591"/>
    <n v="2021"/>
    <x v="3"/>
  </r>
  <r>
    <x v="2592"/>
    <x v="1732"/>
    <x v="4"/>
    <x v="3"/>
    <s v="Shoes"/>
    <x v="2592"/>
    <n v="9"/>
    <n v="1392.85"/>
    <n v="0.28999999999999998"/>
    <d v="2021-04-19T00:00:00"/>
    <x v="2"/>
    <x v="4"/>
    <n v="8900.3114999999998"/>
    <n v="1465.6"/>
    <n v="0.16466839390958399"/>
    <s v="High"/>
    <s v="High"/>
    <s v="Product_2592"/>
    <n v="2021"/>
    <x v="3"/>
  </r>
  <r>
    <x v="2593"/>
    <x v="950"/>
    <x v="3"/>
    <x v="0"/>
    <s v="Cricket"/>
    <x v="2593"/>
    <n v="5"/>
    <n v="916.93"/>
    <n v="0.2"/>
    <d v="2021-04-19T00:00:00"/>
    <x v="0"/>
    <x v="1"/>
    <n v="3667.72"/>
    <n v="421.54"/>
    <n v="0.11493243759065599"/>
    <s v="Low"/>
    <s v="Normal"/>
    <s v="Product_2593"/>
    <n v="2021"/>
    <x v="3"/>
  </r>
  <r>
    <x v="2594"/>
    <x v="1583"/>
    <x v="1"/>
    <x v="1"/>
    <s v="Shoes"/>
    <x v="2594"/>
    <n v="2"/>
    <n v="704.31"/>
    <n v="0.28999999999999998"/>
    <d v="2021-04-19T00:00:00"/>
    <x v="2"/>
    <x v="2"/>
    <n v="1000.1201999999899"/>
    <n v="246.92"/>
    <n v="0.24689032378308401"/>
    <s v="Low"/>
    <s v="High"/>
    <s v="Product_2594"/>
    <n v="2021"/>
    <x v="3"/>
  </r>
  <r>
    <x v="2595"/>
    <x v="58"/>
    <x v="1"/>
    <x v="0"/>
    <s v="Table"/>
    <x v="2595"/>
    <n v="5"/>
    <n v="959.66"/>
    <n v="0.16"/>
    <d v="2021-04-19T00:00:00"/>
    <x v="2"/>
    <x v="0"/>
    <n v="4030.5720000000001"/>
    <n v="285.73"/>
    <n v="7.0890682513549005E-2"/>
    <s v="Low"/>
    <s v="Normal"/>
    <s v="Product_2595"/>
    <n v="2021"/>
    <x v="3"/>
  </r>
  <r>
    <x v="2596"/>
    <x v="1733"/>
    <x v="3"/>
    <x v="2"/>
    <s v="Novel"/>
    <x v="2596"/>
    <n v="1"/>
    <n v="1795.5"/>
    <n v="0.06"/>
    <d v="2021-04-19T00:00:00"/>
    <x v="1"/>
    <x v="0"/>
    <n v="1687.77"/>
    <n v="100.36"/>
    <n v="5.9463078500032601E-2"/>
    <s v="Low"/>
    <s v="Normal"/>
    <s v="Product_2596"/>
    <n v="2021"/>
    <x v="3"/>
  </r>
  <r>
    <x v="2597"/>
    <x v="250"/>
    <x v="4"/>
    <x v="5"/>
    <s v="Snacks"/>
    <x v="2597"/>
    <n v="9"/>
    <n v="799.94"/>
    <n v="0.13"/>
    <d v="2021-04-19T00:00:00"/>
    <x v="1"/>
    <x v="2"/>
    <n v="6263.5302000000001"/>
    <n v="369.57"/>
    <n v="5.9003467405649303E-2"/>
    <s v="Low"/>
    <s v="Normal"/>
    <s v="Product_2597"/>
    <n v="2021"/>
    <x v="3"/>
  </r>
  <r>
    <x v="2598"/>
    <x v="709"/>
    <x v="3"/>
    <x v="3"/>
    <s v="Mobile"/>
    <x v="2598"/>
    <n v="9"/>
    <n v="837.19"/>
    <n v="0.28999999999999998"/>
    <d v="2021-04-19T00:00:00"/>
    <x v="0"/>
    <x v="0"/>
    <n v="5349.6441000000004"/>
    <n v="499.52"/>
    <n v="9.3374435880697201E-2"/>
    <s v="Low"/>
    <s v="High"/>
    <s v="Product_2598"/>
    <n v="2021"/>
    <x v="3"/>
  </r>
  <r>
    <x v="2599"/>
    <x v="1734"/>
    <x v="3"/>
    <x v="5"/>
    <s v="Mobile"/>
    <x v="2599"/>
    <n v="6"/>
    <n v="1236.3900000000001"/>
    <n v="0.11"/>
    <d v="2021-04-19T00:00:00"/>
    <x v="1"/>
    <x v="0"/>
    <n v="6602.3226000000004"/>
    <n v="1094.92"/>
    <n v="0.16583860958263399"/>
    <s v="High"/>
    <s v="Normal"/>
    <s v="Product_2599"/>
    <n v="2021"/>
    <x v="3"/>
  </r>
  <r>
    <x v="2600"/>
    <x v="1735"/>
    <x v="3"/>
    <x v="4"/>
    <s v="Cricket"/>
    <x v="2600"/>
    <n v="9"/>
    <n v="1518.35"/>
    <n v="0.28999999999999998"/>
    <d v="2021-04-19T00:00:00"/>
    <x v="2"/>
    <x v="4"/>
    <n v="9702.2564999999995"/>
    <n v="1466.13"/>
    <n v="0.151112269604499"/>
    <s v="High"/>
    <s v="High"/>
    <s v="Product_2600"/>
    <n v="2021"/>
    <x v="3"/>
  </r>
  <r>
    <x v="2601"/>
    <x v="1304"/>
    <x v="2"/>
    <x v="5"/>
    <s v="Cricket"/>
    <x v="2601"/>
    <n v="3"/>
    <n v="1482.51"/>
    <n v="0.24"/>
    <d v="2021-04-19T00:00:00"/>
    <x v="1"/>
    <x v="4"/>
    <n v="3380.1227999999901"/>
    <n v="405.67"/>
    <n v="0.120016349701851"/>
    <s v="Low"/>
    <s v="High"/>
    <s v="Product_2601"/>
    <n v="2021"/>
    <x v="3"/>
  </r>
  <r>
    <x v="2602"/>
    <x v="1736"/>
    <x v="1"/>
    <x v="1"/>
    <s v="Shoes"/>
    <x v="2602"/>
    <n v="4"/>
    <n v="88.61"/>
    <n v="0.13"/>
    <d v="2021-04-19T00:00:00"/>
    <x v="0"/>
    <x v="3"/>
    <n v="308.36279999999999"/>
    <n v="20.89"/>
    <n v="6.7744877138228105E-2"/>
    <s v="Low"/>
    <s v="Normal"/>
    <s v="Product_2602"/>
    <n v="2021"/>
    <x v="3"/>
  </r>
  <r>
    <x v="2603"/>
    <x v="1403"/>
    <x v="0"/>
    <x v="2"/>
    <s v="Laptop"/>
    <x v="2603"/>
    <n v="6"/>
    <n v="1390.46"/>
    <n v="0.16"/>
    <d v="2021-04-19T00:00:00"/>
    <x v="0"/>
    <x v="3"/>
    <n v="7007.9183999999996"/>
    <n v="678"/>
    <n v="9.6747701856802398E-2"/>
    <s v="Medium"/>
    <s v="Normal"/>
    <s v="Product_2603"/>
    <n v="2021"/>
    <x v="3"/>
  </r>
  <r>
    <x v="2604"/>
    <x v="863"/>
    <x v="0"/>
    <x v="0"/>
    <s v="Cricket"/>
    <x v="2604"/>
    <n v="4"/>
    <n v="928.58"/>
    <n v="0.18"/>
    <d v="2021-04-19T00:00:00"/>
    <x v="2"/>
    <x v="0"/>
    <n v="3045.7424000000001"/>
    <n v="264.45999999999998"/>
    <n v="8.6829404876788002E-2"/>
    <s v="Low"/>
    <s v="Normal"/>
    <s v="Product_2604"/>
    <n v="2021"/>
    <x v="3"/>
  </r>
  <r>
    <x v="2605"/>
    <x v="1737"/>
    <x v="2"/>
    <x v="2"/>
    <s v="Shoes"/>
    <x v="2605"/>
    <n v="1"/>
    <n v="1071.98"/>
    <n v="0.2"/>
    <d v="2021-04-19T00:00:00"/>
    <x v="2"/>
    <x v="4"/>
    <n v="857.58399999999995"/>
    <n v="170.77"/>
    <n v="0.19912918151458101"/>
    <s v="Low"/>
    <s v="Normal"/>
    <s v="Product_2605"/>
    <n v="2021"/>
    <x v="3"/>
  </r>
  <r>
    <x v="2606"/>
    <x v="1086"/>
    <x v="3"/>
    <x v="3"/>
    <s v="Chair"/>
    <x v="2606"/>
    <n v="7"/>
    <n v="1145.24"/>
    <n v="0.02"/>
    <d v="2021-04-19T00:00:00"/>
    <x v="1"/>
    <x v="3"/>
    <n v="7856.3464000000004"/>
    <n v="1618.32"/>
    <n v="0.20598888053103201"/>
    <s v="High"/>
    <s v="Normal"/>
    <s v="Product_2606"/>
    <n v="2021"/>
    <x v="3"/>
  </r>
  <r>
    <x v="2607"/>
    <x v="1644"/>
    <x v="2"/>
    <x v="5"/>
    <s v="Textbook"/>
    <x v="2607"/>
    <n v="5"/>
    <n v="1476.85"/>
    <n v="0.28000000000000003"/>
    <d v="2021-04-19T00:00:00"/>
    <x v="0"/>
    <x v="3"/>
    <n v="5316.66"/>
    <n v="1092.06"/>
    <n v="0.20540339235535099"/>
    <s v="High"/>
    <s v="High"/>
    <s v="Product_2607"/>
    <n v="2021"/>
    <x v="3"/>
  </r>
  <r>
    <x v="2608"/>
    <x v="1738"/>
    <x v="2"/>
    <x v="3"/>
    <s v="Mobile"/>
    <x v="2608"/>
    <n v="8"/>
    <n v="1671.1"/>
    <n v="0.18"/>
    <d v="2021-04-19T00:00:00"/>
    <x v="2"/>
    <x v="4"/>
    <n v="10962.415999999999"/>
    <n v="2672.73"/>
    <n v="0.243808481633976"/>
    <s v="High"/>
    <s v="Normal"/>
    <s v="Product_2608"/>
    <n v="2021"/>
    <x v="3"/>
  </r>
  <r>
    <x v="2609"/>
    <x v="1208"/>
    <x v="4"/>
    <x v="0"/>
    <s v="Textbook"/>
    <x v="2609"/>
    <n v="9"/>
    <n v="1310.21"/>
    <n v="0.28000000000000003"/>
    <d v="2021-04-19T00:00:00"/>
    <x v="1"/>
    <x v="3"/>
    <n v="8490.1607999999997"/>
    <n v="1925.97"/>
    <n v="0.22684729363429701"/>
    <s v="High"/>
    <s v="High"/>
    <s v="Product_2609"/>
    <n v="2021"/>
    <x v="3"/>
  </r>
  <r>
    <x v="2610"/>
    <x v="1739"/>
    <x v="1"/>
    <x v="3"/>
    <s v="Cricket"/>
    <x v="2610"/>
    <n v="5"/>
    <n v="1149.6199999999999"/>
    <n v="0.19"/>
    <d v="2021-04-19T00:00:00"/>
    <x v="1"/>
    <x v="2"/>
    <n v="4655.9610000000002"/>
    <n v="696.35"/>
    <n v="0.14956096066955901"/>
    <s v="Medium"/>
    <s v="Normal"/>
    <s v="Product_2610"/>
    <n v="2021"/>
    <x v="3"/>
  </r>
  <r>
    <x v="2611"/>
    <x v="1740"/>
    <x v="0"/>
    <x v="4"/>
    <s v="Table"/>
    <x v="2611"/>
    <n v="8"/>
    <n v="778.85"/>
    <n v="0.13"/>
    <d v="2021-04-19T00:00:00"/>
    <x v="1"/>
    <x v="2"/>
    <n v="5420.7960000000003"/>
    <n v="720.9"/>
    <n v="0.132987849017008"/>
    <s v="Medium"/>
    <s v="Normal"/>
    <s v="Product_2611"/>
    <n v="2021"/>
    <x v="3"/>
  </r>
  <r>
    <x v="2612"/>
    <x v="1741"/>
    <x v="3"/>
    <x v="2"/>
    <s v="Shirt"/>
    <x v="2612"/>
    <n v="1"/>
    <n v="318.86"/>
    <n v="0.17"/>
    <d v="2021-04-19T00:00:00"/>
    <x v="2"/>
    <x v="4"/>
    <n v="264.65379999999999"/>
    <n v="61.71"/>
    <n v="0.23317254466023199"/>
    <s v="Low"/>
    <s v="Normal"/>
    <s v="Product_2612"/>
    <n v="2021"/>
    <x v="3"/>
  </r>
  <r>
    <x v="2613"/>
    <x v="1742"/>
    <x v="0"/>
    <x v="0"/>
    <s v="Shoes"/>
    <x v="2613"/>
    <n v="1"/>
    <n v="1919.23"/>
    <n v="0.25"/>
    <d v="2021-04-19T00:00:00"/>
    <x v="2"/>
    <x v="4"/>
    <n v="1439.4224999999999"/>
    <n v="247.93"/>
    <n v="0.17224268760562"/>
    <s v="Low"/>
    <s v="High"/>
    <s v="Product_2613"/>
    <n v="2021"/>
    <x v="3"/>
  </r>
  <r>
    <x v="2614"/>
    <x v="1093"/>
    <x v="0"/>
    <x v="0"/>
    <s v="Mobile"/>
    <x v="2614"/>
    <n v="7"/>
    <n v="950.59"/>
    <n v="0.1"/>
    <d v="2021-04-19T00:00:00"/>
    <x v="1"/>
    <x v="3"/>
    <n v="5988.7169999999996"/>
    <n v="652.04999999999995"/>
    <n v="0.108879748366804"/>
    <s v="Medium"/>
    <s v="Normal"/>
    <s v="Product_2614"/>
    <n v="2021"/>
    <x v="3"/>
  </r>
  <r>
    <x v="2615"/>
    <x v="578"/>
    <x v="1"/>
    <x v="0"/>
    <s v="Cricket"/>
    <x v="2615"/>
    <n v="6"/>
    <n v="1154.1099999999999"/>
    <n v="0.28999999999999998"/>
    <d v="2021-04-19T00:00:00"/>
    <x v="1"/>
    <x v="0"/>
    <n v="4916.5085999999901"/>
    <n v="800.86"/>
    <n v="0.162892016501304"/>
    <s v="Medium"/>
    <s v="High"/>
    <s v="Product_2615"/>
    <n v="2021"/>
    <x v="3"/>
  </r>
  <r>
    <x v="2616"/>
    <x v="763"/>
    <x v="0"/>
    <x v="1"/>
    <s v="Snacks"/>
    <x v="2616"/>
    <n v="5"/>
    <n v="1514.59"/>
    <n v="0.14000000000000001"/>
    <d v="2021-04-20T00:00:00"/>
    <x v="2"/>
    <x v="1"/>
    <n v="6512.7370000000001"/>
    <n v="1617.96"/>
    <n v="0.24843011471213999"/>
    <s v="High"/>
    <s v="Normal"/>
    <s v="Product_2616"/>
    <n v="2021"/>
    <x v="3"/>
  </r>
  <r>
    <x v="2617"/>
    <x v="81"/>
    <x v="0"/>
    <x v="2"/>
    <s v="Shoes"/>
    <x v="2617"/>
    <n v="5"/>
    <n v="183.4"/>
    <n v="0.28999999999999998"/>
    <d v="2021-04-20T00:00:00"/>
    <x v="0"/>
    <x v="2"/>
    <n v="651.06999999999903"/>
    <n v="143.16999999999999"/>
    <n v="0.21989954997158601"/>
    <s v="Low"/>
    <s v="High"/>
    <s v="Product_2617"/>
    <n v="2021"/>
    <x v="3"/>
  </r>
  <r>
    <x v="2618"/>
    <x v="509"/>
    <x v="2"/>
    <x v="3"/>
    <s v="Laptop"/>
    <x v="2618"/>
    <n v="9"/>
    <n v="1717.27"/>
    <n v="0.26"/>
    <d v="2021-04-20T00:00:00"/>
    <x v="1"/>
    <x v="2"/>
    <n v="11437.0182"/>
    <n v="1215.25"/>
    <n v="0.10625584210402"/>
    <s v="High"/>
    <s v="High"/>
    <s v="Product_2618"/>
    <n v="2021"/>
    <x v="3"/>
  </r>
  <r>
    <x v="2619"/>
    <x v="992"/>
    <x v="1"/>
    <x v="0"/>
    <s v="Cricket"/>
    <x v="2619"/>
    <n v="1"/>
    <n v="1604.2"/>
    <n v="0.23"/>
    <d v="2021-04-20T00:00:00"/>
    <x v="0"/>
    <x v="4"/>
    <n v="1235.2339999999999"/>
    <n v="297.19"/>
    <n v="0.240594089864754"/>
    <s v="Low"/>
    <s v="High"/>
    <s v="Product_2619"/>
    <n v="2021"/>
    <x v="3"/>
  </r>
  <r>
    <x v="2620"/>
    <x v="1743"/>
    <x v="4"/>
    <x v="2"/>
    <s v="Shoes"/>
    <x v="2620"/>
    <n v="8"/>
    <n v="1560.14"/>
    <n v="0.14000000000000001"/>
    <d v="2021-04-20T00:00:00"/>
    <x v="0"/>
    <x v="0"/>
    <n v="10733.763199999999"/>
    <n v="2643.64"/>
    <n v="0.24629199943594801"/>
    <s v="High"/>
    <s v="Normal"/>
    <s v="Product_2620"/>
    <n v="2021"/>
    <x v="3"/>
  </r>
  <r>
    <x v="2621"/>
    <x v="1231"/>
    <x v="3"/>
    <x v="0"/>
    <s v="Cricket"/>
    <x v="2621"/>
    <n v="2"/>
    <n v="92.87"/>
    <n v="0.18"/>
    <d v="2021-04-20T00:00:00"/>
    <x v="2"/>
    <x v="4"/>
    <n v="152.30680000000001"/>
    <n v="14.66"/>
    <n v="9.6253089159512195E-2"/>
    <s v="Low"/>
    <s v="Normal"/>
    <s v="Product_2621"/>
    <n v="2021"/>
    <x v="3"/>
  </r>
  <r>
    <x v="2622"/>
    <x v="1040"/>
    <x v="0"/>
    <x v="4"/>
    <s v="Football"/>
    <x v="2622"/>
    <n v="7"/>
    <n v="1076.71"/>
    <n v="0.25"/>
    <d v="2021-04-20T00:00:00"/>
    <x v="2"/>
    <x v="3"/>
    <n v="5652.7275"/>
    <n v="1295.1400000000001"/>
    <n v="0.229117713528558"/>
    <s v="High"/>
    <s v="High"/>
    <s v="Product_2622"/>
    <n v="2021"/>
    <x v="3"/>
  </r>
  <r>
    <x v="2623"/>
    <x v="253"/>
    <x v="3"/>
    <x v="4"/>
    <s v="Shirt"/>
    <x v="2623"/>
    <n v="6"/>
    <n v="155.82"/>
    <n v="0.16"/>
    <d v="2021-04-20T00:00:00"/>
    <x v="0"/>
    <x v="0"/>
    <n v="785.332799999999"/>
    <n v="177.99"/>
    <n v="0.22664276851800999"/>
    <s v="Low"/>
    <s v="Normal"/>
    <s v="Product_2623"/>
    <n v="2021"/>
    <x v="3"/>
  </r>
  <r>
    <x v="2624"/>
    <x v="820"/>
    <x v="4"/>
    <x v="4"/>
    <s v="Rice"/>
    <x v="2624"/>
    <n v="2"/>
    <n v="1124.2"/>
    <n v="0.22"/>
    <d v="2021-04-20T00:00:00"/>
    <x v="2"/>
    <x v="3"/>
    <n v="1753.752"/>
    <n v="101.63"/>
    <n v="5.7950040826753202E-2"/>
    <s v="Low"/>
    <s v="High"/>
    <s v="Product_2624"/>
    <n v="2021"/>
    <x v="3"/>
  </r>
  <r>
    <x v="2625"/>
    <x v="1093"/>
    <x v="3"/>
    <x v="5"/>
    <s v="Rice"/>
    <x v="2625"/>
    <n v="3"/>
    <n v="1450.97"/>
    <n v="0.24"/>
    <d v="2021-04-20T00:00:00"/>
    <x v="0"/>
    <x v="2"/>
    <n v="3308.2116000000001"/>
    <n v="608.51"/>
    <n v="0.18393926192629301"/>
    <s v="Medium"/>
    <s v="High"/>
    <s v="Product_2625"/>
    <n v="2021"/>
    <x v="3"/>
  </r>
  <r>
    <x v="2626"/>
    <x v="1744"/>
    <x v="4"/>
    <x v="0"/>
    <s v="Football"/>
    <x v="2626"/>
    <n v="4"/>
    <n v="287.61"/>
    <n v="0.15"/>
    <d v="2021-04-20T00:00:00"/>
    <x v="0"/>
    <x v="4"/>
    <n v="977.87400000000002"/>
    <n v="108.6"/>
    <n v="0.111057252774897"/>
    <s v="Low"/>
    <s v="Normal"/>
    <s v="Product_2626"/>
    <n v="2021"/>
    <x v="3"/>
  </r>
  <r>
    <x v="2627"/>
    <x v="655"/>
    <x v="2"/>
    <x v="5"/>
    <s v="Shoes"/>
    <x v="2627"/>
    <n v="7"/>
    <n v="1405.02"/>
    <n v="0.16"/>
    <d v="2021-04-20T00:00:00"/>
    <x v="2"/>
    <x v="4"/>
    <n v="8261.5175999999992"/>
    <n v="1527.74"/>
    <n v="0.18492244088422699"/>
    <s v="High"/>
    <s v="Normal"/>
    <s v="Product_2627"/>
    <n v="2021"/>
    <x v="3"/>
  </r>
  <r>
    <x v="2628"/>
    <x v="803"/>
    <x v="0"/>
    <x v="2"/>
    <s v="Laptop"/>
    <x v="2628"/>
    <n v="8"/>
    <n v="926.59"/>
    <n v="0.06"/>
    <d v="2021-04-20T00:00:00"/>
    <x v="2"/>
    <x v="1"/>
    <n v="6967.9567999999999"/>
    <n v="1621.53"/>
    <n v="0.232712407172214"/>
    <s v="High"/>
    <s v="Normal"/>
    <s v="Product_2628"/>
    <n v="2021"/>
    <x v="3"/>
  </r>
  <r>
    <x v="2629"/>
    <x v="1513"/>
    <x v="4"/>
    <x v="5"/>
    <s v="Novel"/>
    <x v="2629"/>
    <n v="2"/>
    <n v="1632.53"/>
    <n v="7.0000000000000007E-2"/>
    <d v="2021-04-20T00:00:00"/>
    <x v="1"/>
    <x v="0"/>
    <n v="3036.5057999999999"/>
    <n v="454.73"/>
    <n v="0.14975436569230299"/>
    <s v="Low"/>
    <s v="Normal"/>
    <s v="Product_2629"/>
    <n v="2021"/>
    <x v="3"/>
  </r>
  <r>
    <x v="2630"/>
    <x v="584"/>
    <x v="3"/>
    <x v="2"/>
    <s v="Cricket"/>
    <x v="2630"/>
    <n v="8"/>
    <n v="1090.5"/>
    <n v="0.27"/>
    <d v="2021-04-20T00:00:00"/>
    <x v="2"/>
    <x v="2"/>
    <n v="6368.5199999999904"/>
    <n v="846.27"/>
    <n v="0.13288330726762301"/>
    <s v="Medium"/>
    <s v="High"/>
    <s v="Product_2630"/>
    <n v="2021"/>
    <x v="3"/>
  </r>
  <r>
    <x v="2631"/>
    <x v="1745"/>
    <x v="0"/>
    <x v="2"/>
    <s v="Shoes"/>
    <x v="2631"/>
    <n v="9"/>
    <n v="705.44"/>
    <n v="0.25"/>
    <d v="2021-04-20T00:00:00"/>
    <x v="1"/>
    <x v="1"/>
    <n v="4761.72"/>
    <n v="1115.7"/>
    <n v="0.23430609107633399"/>
    <s v="High"/>
    <s v="High"/>
    <s v="Product_2631"/>
    <n v="2021"/>
    <x v="3"/>
  </r>
  <r>
    <x v="2632"/>
    <x v="1746"/>
    <x v="2"/>
    <x v="2"/>
    <s v="Snacks"/>
    <x v="2632"/>
    <n v="7"/>
    <n v="697.38"/>
    <n v="0"/>
    <d v="2021-04-20T00:00:00"/>
    <x v="2"/>
    <x v="1"/>
    <n v="4881.66"/>
    <n v="1195.1400000000001"/>
    <n v="0.244822457934391"/>
    <s v="High"/>
    <s v="Normal"/>
    <s v="Product_2632"/>
    <n v="2021"/>
    <x v="3"/>
  </r>
  <r>
    <x v="2633"/>
    <x v="1747"/>
    <x v="0"/>
    <x v="3"/>
    <s v="Laptop"/>
    <x v="2633"/>
    <n v="1"/>
    <n v="1800.1"/>
    <n v="0.26"/>
    <d v="2021-04-20T00:00:00"/>
    <x v="2"/>
    <x v="4"/>
    <n v="1332.0739999999901"/>
    <n v="83.18"/>
    <n v="6.2443978337540298E-2"/>
    <s v="Low"/>
    <s v="High"/>
    <s v="Product_2633"/>
    <n v="2021"/>
    <x v="3"/>
  </r>
  <r>
    <x v="2634"/>
    <x v="1748"/>
    <x v="4"/>
    <x v="5"/>
    <s v="Snacks"/>
    <x v="2634"/>
    <n v="6"/>
    <n v="933.1"/>
    <n v="0.01"/>
    <d v="2021-04-20T00:00:00"/>
    <x v="2"/>
    <x v="0"/>
    <n v="5542.6139999999996"/>
    <n v="1300.1300000000001"/>
    <n v="0.23456982571761301"/>
    <s v="High"/>
    <s v="Normal"/>
    <s v="Product_2634"/>
    <n v="2021"/>
    <x v="3"/>
  </r>
  <r>
    <x v="2635"/>
    <x v="892"/>
    <x v="2"/>
    <x v="3"/>
    <s v="Novel"/>
    <x v="2635"/>
    <n v="8"/>
    <n v="841.22"/>
    <n v="0.14000000000000001"/>
    <d v="2021-04-20T00:00:00"/>
    <x v="2"/>
    <x v="4"/>
    <n v="5787.5936000000002"/>
    <n v="385.19"/>
    <n v="6.6554431188810506E-2"/>
    <s v="Low"/>
    <s v="Normal"/>
    <s v="Product_2635"/>
    <n v="2021"/>
    <x v="3"/>
  </r>
  <r>
    <x v="2636"/>
    <x v="1749"/>
    <x v="3"/>
    <x v="0"/>
    <s v="Football"/>
    <x v="2636"/>
    <n v="5"/>
    <n v="127.75"/>
    <n v="0.02"/>
    <d v="2021-04-20T00:00:00"/>
    <x v="0"/>
    <x v="0"/>
    <n v="625.97500000000002"/>
    <n v="73.53"/>
    <n v="0.117464754982228"/>
    <s v="Low"/>
    <s v="Normal"/>
    <s v="Product_2636"/>
    <n v="2021"/>
    <x v="3"/>
  </r>
  <r>
    <x v="2637"/>
    <x v="60"/>
    <x v="2"/>
    <x v="5"/>
    <s v="Table"/>
    <x v="2637"/>
    <n v="2"/>
    <n v="760.43"/>
    <n v="0.28999999999999998"/>
    <d v="2021-04-20T00:00:00"/>
    <x v="2"/>
    <x v="1"/>
    <n v="1079.81059999999"/>
    <n v="218.68"/>
    <n v="0.20251699696224701"/>
    <s v="Low"/>
    <s v="High"/>
    <s v="Product_2637"/>
    <n v="2021"/>
    <x v="3"/>
  </r>
  <r>
    <x v="2638"/>
    <x v="725"/>
    <x v="2"/>
    <x v="0"/>
    <s v="Rice"/>
    <x v="2638"/>
    <n v="5"/>
    <n v="1706.77"/>
    <n v="0.28999999999999998"/>
    <d v="2021-04-20T00:00:00"/>
    <x v="0"/>
    <x v="3"/>
    <n v="6059.0334999999995"/>
    <n v="1244.57"/>
    <n v="0.20540734755798901"/>
    <s v="High"/>
    <s v="High"/>
    <s v="Product_2638"/>
    <n v="2021"/>
    <x v="3"/>
  </r>
  <r>
    <x v="2639"/>
    <x v="13"/>
    <x v="1"/>
    <x v="0"/>
    <s v="Rice"/>
    <x v="2639"/>
    <n v="8"/>
    <n v="1533.93"/>
    <n v="0.18"/>
    <d v="2021-04-20T00:00:00"/>
    <x v="2"/>
    <x v="2"/>
    <n v="10062.5808"/>
    <n v="1963.86"/>
    <n v="0.19516464404439901"/>
    <s v="High"/>
    <s v="Normal"/>
    <s v="Product_2639"/>
    <n v="2021"/>
    <x v="3"/>
  </r>
  <r>
    <x v="2640"/>
    <x v="1227"/>
    <x v="2"/>
    <x v="2"/>
    <s v="Textbook"/>
    <x v="2640"/>
    <n v="2"/>
    <n v="480.78"/>
    <n v="0.12"/>
    <d v="2021-04-21T00:00:00"/>
    <x v="2"/>
    <x v="1"/>
    <n v="846.17279999999903"/>
    <n v="48.93"/>
    <n v="5.7825068354832601E-2"/>
    <s v="Low"/>
    <s v="Normal"/>
    <s v="Product_2640"/>
    <n v="2021"/>
    <x v="3"/>
  </r>
  <r>
    <x v="2641"/>
    <x v="1556"/>
    <x v="2"/>
    <x v="5"/>
    <s v="Cricket"/>
    <x v="2641"/>
    <n v="1"/>
    <n v="855.46"/>
    <n v="0.15"/>
    <d v="2021-04-21T00:00:00"/>
    <x v="0"/>
    <x v="4"/>
    <n v="727.14099999999996"/>
    <n v="55.69"/>
    <n v="7.6587621933022598E-2"/>
    <s v="Low"/>
    <s v="Normal"/>
    <s v="Product_2641"/>
    <n v="2021"/>
    <x v="3"/>
  </r>
  <r>
    <x v="2642"/>
    <x v="1226"/>
    <x v="0"/>
    <x v="0"/>
    <s v="Shirt"/>
    <x v="2642"/>
    <n v="4"/>
    <n v="433.33"/>
    <n v="0.23"/>
    <d v="2021-04-21T00:00:00"/>
    <x v="2"/>
    <x v="2"/>
    <n v="1334.6564000000001"/>
    <n v="316.64"/>
    <n v="0.23724458220108199"/>
    <s v="Low"/>
    <s v="High"/>
    <s v="Product_2642"/>
    <n v="2021"/>
    <x v="3"/>
  </r>
  <r>
    <x v="2643"/>
    <x v="121"/>
    <x v="3"/>
    <x v="4"/>
    <s v="Football"/>
    <x v="2643"/>
    <n v="4"/>
    <n v="1910.72"/>
    <n v="7.0000000000000007E-2"/>
    <d v="2021-04-21T00:00:00"/>
    <x v="1"/>
    <x v="1"/>
    <n v="7107.8783999999996"/>
    <n v="471.2"/>
    <n v="6.62926366326132E-2"/>
    <s v="Low"/>
    <s v="Normal"/>
    <s v="Product_2643"/>
    <n v="2021"/>
    <x v="3"/>
  </r>
  <r>
    <x v="2644"/>
    <x v="1750"/>
    <x v="0"/>
    <x v="0"/>
    <s v="Shoes"/>
    <x v="2644"/>
    <n v="9"/>
    <n v="1216.33"/>
    <n v="0.13"/>
    <d v="2021-04-21T00:00:00"/>
    <x v="1"/>
    <x v="0"/>
    <n v="9523.8639000000003"/>
    <n v="625.80999999999995"/>
    <n v="6.5709674830611603E-2"/>
    <s v="Medium"/>
    <s v="Normal"/>
    <s v="Product_2644"/>
    <n v="2021"/>
    <x v="3"/>
  </r>
  <r>
    <x v="2645"/>
    <x v="70"/>
    <x v="0"/>
    <x v="4"/>
    <s v="Football"/>
    <x v="2645"/>
    <n v="3"/>
    <n v="1520.99"/>
    <n v="0.22"/>
    <d v="2021-04-21T00:00:00"/>
    <x v="2"/>
    <x v="4"/>
    <n v="3559.1165999999998"/>
    <n v="772.79"/>
    <n v="0.21712972258340699"/>
    <s v="Medium"/>
    <s v="High"/>
    <s v="Product_2645"/>
    <n v="2021"/>
    <x v="3"/>
  </r>
  <r>
    <x v="2646"/>
    <x v="1751"/>
    <x v="4"/>
    <x v="5"/>
    <s v="Shoes"/>
    <x v="2646"/>
    <n v="4"/>
    <n v="1441.93"/>
    <n v="0.12"/>
    <d v="2021-04-21T00:00:00"/>
    <x v="1"/>
    <x v="1"/>
    <n v="5075.5936000000002"/>
    <n v="904.74"/>
    <n v="0.178253042166339"/>
    <s v="Medium"/>
    <s v="Normal"/>
    <s v="Product_2646"/>
    <n v="2021"/>
    <x v="3"/>
  </r>
  <r>
    <x v="2647"/>
    <x v="558"/>
    <x v="0"/>
    <x v="3"/>
    <s v="Football"/>
    <x v="2647"/>
    <n v="3"/>
    <n v="1753.69"/>
    <n v="0.01"/>
    <d v="2021-04-21T00:00:00"/>
    <x v="1"/>
    <x v="0"/>
    <n v="5208.4592999999904"/>
    <n v="626.74"/>
    <n v="0.120331169718462"/>
    <s v="Medium"/>
    <s v="Normal"/>
    <s v="Product_2647"/>
    <n v="2021"/>
    <x v="3"/>
  </r>
  <r>
    <x v="2648"/>
    <x v="1752"/>
    <x v="1"/>
    <x v="5"/>
    <s v="Table"/>
    <x v="2648"/>
    <n v="2"/>
    <n v="1901.19"/>
    <n v="0.15"/>
    <d v="2021-04-21T00:00:00"/>
    <x v="1"/>
    <x v="0"/>
    <n v="3232.0230000000001"/>
    <n v="268.72000000000003"/>
    <n v="8.3142972683053304E-2"/>
    <s v="Low"/>
    <s v="Normal"/>
    <s v="Product_2648"/>
    <n v="2021"/>
    <x v="3"/>
  </r>
  <r>
    <x v="2649"/>
    <x v="1166"/>
    <x v="1"/>
    <x v="3"/>
    <s v="Chair"/>
    <x v="2649"/>
    <n v="4"/>
    <n v="113.27"/>
    <n v="0.22"/>
    <d v="2021-04-21T00:00:00"/>
    <x v="1"/>
    <x v="0"/>
    <n v="353.4024"/>
    <n v="80.16"/>
    <n v="0.22682358693659099"/>
    <s v="Low"/>
    <s v="High"/>
    <s v="Product_2649"/>
    <n v="2021"/>
    <x v="3"/>
  </r>
  <r>
    <x v="2650"/>
    <x v="1510"/>
    <x v="4"/>
    <x v="3"/>
    <s v="Shirt"/>
    <x v="2650"/>
    <n v="8"/>
    <n v="1951.84"/>
    <n v="0.28999999999999998"/>
    <d v="2021-04-21T00:00:00"/>
    <x v="0"/>
    <x v="2"/>
    <n v="11086.4512"/>
    <n v="2746.2"/>
    <n v="0.24770776062226299"/>
    <s v="High"/>
    <s v="High"/>
    <s v="Product_2650"/>
    <n v="2021"/>
    <x v="3"/>
  </r>
  <r>
    <x v="2651"/>
    <x v="1129"/>
    <x v="3"/>
    <x v="5"/>
    <s v="Shoes"/>
    <x v="2651"/>
    <n v="1"/>
    <n v="1747.56"/>
    <n v="0.01"/>
    <d v="2021-04-21T00:00:00"/>
    <x v="0"/>
    <x v="4"/>
    <n v="1730.0844"/>
    <n v="103.8"/>
    <n v="5.9997072975168202E-2"/>
    <s v="Low"/>
    <s v="Normal"/>
    <s v="Product_2651"/>
    <n v="2021"/>
    <x v="3"/>
  </r>
  <r>
    <x v="2652"/>
    <x v="1689"/>
    <x v="3"/>
    <x v="0"/>
    <s v="Shirt"/>
    <x v="2652"/>
    <n v="8"/>
    <n v="796.75"/>
    <n v="0.16"/>
    <d v="2021-04-21T00:00:00"/>
    <x v="0"/>
    <x v="0"/>
    <n v="5354.16"/>
    <n v="861.07"/>
    <n v="0.16082261269741699"/>
    <s v="Medium"/>
    <s v="Normal"/>
    <s v="Product_2652"/>
    <n v="2021"/>
    <x v="3"/>
  </r>
  <r>
    <x v="2653"/>
    <x v="1753"/>
    <x v="0"/>
    <x v="1"/>
    <s v="Laptop"/>
    <x v="2653"/>
    <n v="8"/>
    <n v="1682.29"/>
    <n v="0.13"/>
    <d v="2021-04-21T00:00:00"/>
    <x v="1"/>
    <x v="1"/>
    <n v="11708.7384"/>
    <n v="1197.3399999999999"/>
    <n v="0.102260376745628"/>
    <s v="High"/>
    <s v="Normal"/>
    <s v="Product_2653"/>
    <n v="2021"/>
    <x v="3"/>
  </r>
  <r>
    <x v="2654"/>
    <x v="233"/>
    <x v="0"/>
    <x v="0"/>
    <s v="Football"/>
    <x v="2654"/>
    <n v="3"/>
    <n v="1486.29"/>
    <n v="7.0000000000000007E-2"/>
    <d v="2021-04-21T00:00:00"/>
    <x v="1"/>
    <x v="0"/>
    <n v="4146.7491"/>
    <n v="897.68"/>
    <n v="0.216478011654961"/>
    <s v="Medium"/>
    <s v="Normal"/>
    <s v="Product_2654"/>
    <n v="2021"/>
    <x v="3"/>
  </r>
  <r>
    <x v="2655"/>
    <x v="1750"/>
    <x v="0"/>
    <x v="0"/>
    <s v="Textbook"/>
    <x v="2655"/>
    <n v="6"/>
    <n v="1596.57"/>
    <n v="0.19"/>
    <d v="2021-04-21T00:00:00"/>
    <x v="0"/>
    <x v="4"/>
    <n v="7759.3302000000003"/>
    <n v="925.03"/>
    <n v="0.119215186898477"/>
    <s v="Medium"/>
    <s v="Normal"/>
    <s v="Product_2655"/>
    <n v="2021"/>
    <x v="3"/>
  </r>
  <r>
    <x v="2656"/>
    <x v="591"/>
    <x v="3"/>
    <x v="2"/>
    <s v="Cricket"/>
    <x v="2656"/>
    <n v="4"/>
    <n v="480.35"/>
    <n v="0.05"/>
    <d v="2021-04-21T00:00:00"/>
    <x v="1"/>
    <x v="2"/>
    <n v="1825.33"/>
    <n v="352.15"/>
    <n v="0.19292401921844299"/>
    <s v="Low"/>
    <s v="Normal"/>
    <s v="Product_2656"/>
    <n v="2021"/>
    <x v="3"/>
  </r>
  <r>
    <x v="2657"/>
    <x v="1754"/>
    <x v="2"/>
    <x v="2"/>
    <s v="Mobile"/>
    <x v="2657"/>
    <n v="1"/>
    <n v="1314.7"/>
    <n v="0.09"/>
    <d v="2021-04-21T00:00:00"/>
    <x v="0"/>
    <x v="0"/>
    <n v="1196.377"/>
    <n v="188.91"/>
    <n v="0.15790173164479099"/>
    <s v="Low"/>
    <s v="Normal"/>
    <s v="Product_2657"/>
    <n v="2021"/>
    <x v="3"/>
  </r>
  <r>
    <x v="2658"/>
    <x v="195"/>
    <x v="1"/>
    <x v="0"/>
    <s v="Laptop"/>
    <x v="2658"/>
    <n v="1"/>
    <n v="100.56"/>
    <n v="0.23"/>
    <d v="2021-04-21T00:00:00"/>
    <x v="0"/>
    <x v="1"/>
    <n v="77.431200000000004"/>
    <n v="12.26"/>
    <n v="0.158334108214776"/>
    <s v="Low"/>
    <s v="High"/>
    <s v="Product_2658"/>
    <n v="2021"/>
    <x v="3"/>
  </r>
  <r>
    <x v="2659"/>
    <x v="875"/>
    <x v="2"/>
    <x v="4"/>
    <s v="Snacks"/>
    <x v="2659"/>
    <n v="5"/>
    <n v="1704.05"/>
    <n v="0.14000000000000001"/>
    <d v="2021-04-21T00:00:00"/>
    <x v="0"/>
    <x v="4"/>
    <n v="7327.415"/>
    <n v="1623.75"/>
    <n v="0.22159929524941599"/>
    <s v="High"/>
    <s v="Normal"/>
    <s v="Product_2659"/>
    <n v="2021"/>
    <x v="3"/>
  </r>
  <r>
    <x v="2660"/>
    <x v="384"/>
    <x v="2"/>
    <x v="3"/>
    <s v="Rice"/>
    <x v="2660"/>
    <n v="8"/>
    <n v="1904.53"/>
    <n v="0.3"/>
    <d v="2021-04-21T00:00:00"/>
    <x v="1"/>
    <x v="0"/>
    <n v="10665.3679999999"/>
    <n v="1536.68"/>
    <n v="0.14408129189728999"/>
    <s v="High"/>
    <s v="High"/>
    <s v="Product_2660"/>
    <n v="2021"/>
    <x v="3"/>
  </r>
  <r>
    <x v="2661"/>
    <x v="1755"/>
    <x v="3"/>
    <x v="2"/>
    <s v="Textbook"/>
    <x v="2661"/>
    <n v="1"/>
    <n v="1341.14"/>
    <n v="0.12"/>
    <d v="2021-04-21T00:00:00"/>
    <x v="0"/>
    <x v="2"/>
    <n v="1180.2031999999999"/>
    <n v="258.61"/>
    <n v="0.219123283176999"/>
    <s v="Low"/>
    <s v="Normal"/>
    <s v="Product_2661"/>
    <n v="2021"/>
    <x v="3"/>
  </r>
  <r>
    <x v="2662"/>
    <x v="943"/>
    <x v="2"/>
    <x v="0"/>
    <s v="Mobile"/>
    <x v="2662"/>
    <n v="2"/>
    <n v="1049.71"/>
    <n v="0.14000000000000001"/>
    <d v="2021-04-21T00:00:00"/>
    <x v="2"/>
    <x v="3"/>
    <n v="1805.5011999999999"/>
    <n v="221.51"/>
    <n v="0.12268615495797"/>
    <s v="Low"/>
    <s v="Normal"/>
    <s v="Product_2662"/>
    <n v="2021"/>
    <x v="3"/>
  </r>
  <r>
    <x v="2663"/>
    <x v="1371"/>
    <x v="4"/>
    <x v="1"/>
    <s v="Table"/>
    <x v="2663"/>
    <n v="7"/>
    <n v="1465.18"/>
    <n v="0.09"/>
    <d v="2021-04-21T00:00:00"/>
    <x v="0"/>
    <x v="1"/>
    <n v="9333.1965999999993"/>
    <n v="792.92"/>
    <n v="8.4956958905162194E-2"/>
    <s v="Medium"/>
    <s v="Normal"/>
    <s v="Product_2663"/>
    <n v="2021"/>
    <x v="3"/>
  </r>
  <r>
    <x v="2664"/>
    <x v="174"/>
    <x v="0"/>
    <x v="4"/>
    <s v="Football"/>
    <x v="2664"/>
    <n v="8"/>
    <n v="686.4"/>
    <n v="7.0000000000000007E-2"/>
    <d v="2021-04-22T00:00:00"/>
    <x v="0"/>
    <x v="0"/>
    <n v="5106.8159999999998"/>
    <n v="720.55"/>
    <n v="0.14109574341429201"/>
    <s v="Medium"/>
    <s v="Normal"/>
    <s v="Product_2664"/>
    <n v="2021"/>
    <x v="3"/>
  </r>
  <r>
    <x v="2665"/>
    <x v="1756"/>
    <x v="4"/>
    <x v="5"/>
    <s v="Chair"/>
    <x v="2665"/>
    <n v="3"/>
    <n v="1271.46"/>
    <n v="0.28000000000000003"/>
    <d v="2021-04-22T00:00:00"/>
    <x v="2"/>
    <x v="0"/>
    <n v="2746.3535999999999"/>
    <n v="411.05"/>
    <n v="0.14967118582253899"/>
    <s v="Low"/>
    <s v="High"/>
    <s v="Product_2665"/>
    <n v="2021"/>
    <x v="3"/>
  </r>
  <r>
    <x v="2666"/>
    <x v="1109"/>
    <x v="1"/>
    <x v="0"/>
    <s v="Table"/>
    <x v="2666"/>
    <n v="8"/>
    <n v="1452"/>
    <n v="0.22"/>
    <d v="2021-04-22T00:00:00"/>
    <x v="1"/>
    <x v="3"/>
    <n v="9060.48"/>
    <n v="1319.9"/>
    <n v="0.14567660874479099"/>
    <s v="High"/>
    <s v="High"/>
    <s v="Product_2666"/>
    <n v="2021"/>
    <x v="3"/>
  </r>
  <r>
    <x v="2667"/>
    <x v="464"/>
    <x v="0"/>
    <x v="0"/>
    <s v="Shoes"/>
    <x v="2667"/>
    <n v="1"/>
    <n v="328.23"/>
    <n v="0.1"/>
    <d v="2021-04-22T00:00:00"/>
    <x v="0"/>
    <x v="4"/>
    <n v="295.40699999999998"/>
    <n v="62.53"/>
    <n v="0.21167406324156199"/>
    <s v="Low"/>
    <s v="Normal"/>
    <s v="Product_2667"/>
    <n v="2021"/>
    <x v="3"/>
  </r>
  <r>
    <x v="2668"/>
    <x v="1259"/>
    <x v="2"/>
    <x v="3"/>
    <s v="Mobile"/>
    <x v="2668"/>
    <n v="9"/>
    <n v="323.13"/>
    <n v="0.21"/>
    <d v="2021-04-22T00:00:00"/>
    <x v="2"/>
    <x v="3"/>
    <n v="2297.4542999999999"/>
    <n v="374.34"/>
    <n v="0.16293686451129799"/>
    <s v="Low"/>
    <s v="High"/>
    <s v="Product_2668"/>
    <n v="2021"/>
    <x v="3"/>
  </r>
  <r>
    <x v="2669"/>
    <x v="1757"/>
    <x v="1"/>
    <x v="4"/>
    <s v="Rice"/>
    <x v="2669"/>
    <n v="2"/>
    <n v="1446.47"/>
    <n v="0.28999999999999998"/>
    <d v="2021-04-22T00:00:00"/>
    <x v="1"/>
    <x v="4"/>
    <n v="2053.9874"/>
    <n v="467.67"/>
    <n v="0.227688835871145"/>
    <s v="Low"/>
    <s v="High"/>
    <s v="Product_2669"/>
    <n v="2021"/>
    <x v="3"/>
  </r>
  <r>
    <x v="2670"/>
    <x v="1518"/>
    <x v="0"/>
    <x v="2"/>
    <s v="Cricket"/>
    <x v="2670"/>
    <n v="2"/>
    <n v="891.98"/>
    <n v="0.02"/>
    <d v="2021-04-22T00:00:00"/>
    <x v="2"/>
    <x v="0"/>
    <n v="1748.2808"/>
    <n v="267.2"/>
    <n v="0.152835860234809"/>
    <s v="Low"/>
    <s v="Normal"/>
    <s v="Product_2670"/>
    <n v="2021"/>
    <x v="3"/>
  </r>
  <r>
    <x v="2671"/>
    <x v="1525"/>
    <x v="2"/>
    <x v="2"/>
    <s v="Chair"/>
    <x v="2671"/>
    <n v="4"/>
    <n v="1783.94"/>
    <n v="0.08"/>
    <d v="2021-04-22T00:00:00"/>
    <x v="0"/>
    <x v="3"/>
    <n v="6564.8991999999998"/>
    <n v="623.29"/>
    <n v="9.4942813440303794E-2"/>
    <s v="Medium"/>
    <s v="Normal"/>
    <s v="Product_2671"/>
    <n v="2021"/>
    <x v="3"/>
  </r>
  <r>
    <x v="2672"/>
    <x v="1758"/>
    <x v="4"/>
    <x v="2"/>
    <s v="Shirt"/>
    <x v="2672"/>
    <n v="3"/>
    <n v="658.28"/>
    <n v="0.06"/>
    <d v="2021-04-22T00:00:00"/>
    <x v="2"/>
    <x v="0"/>
    <n v="1856.34959999999"/>
    <n v="140.9"/>
    <n v="7.5901651283788799E-2"/>
    <s v="Low"/>
    <s v="Normal"/>
    <s v="Product_2672"/>
    <n v="2021"/>
    <x v="3"/>
  </r>
  <r>
    <x v="2673"/>
    <x v="875"/>
    <x v="0"/>
    <x v="5"/>
    <s v="Football"/>
    <x v="2673"/>
    <n v="4"/>
    <n v="132.74"/>
    <n v="0.26"/>
    <d v="2021-04-22T00:00:00"/>
    <x v="1"/>
    <x v="3"/>
    <n v="392.91039999999998"/>
    <n v="87.88"/>
    <n v="0.223664224718918"/>
    <s v="Low"/>
    <s v="High"/>
    <s v="Product_2673"/>
    <n v="2021"/>
    <x v="3"/>
  </r>
  <r>
    <x v="2674"/>
    <x v="1759"/>
    <x v="2"/>
    <x v="4"/>
    <s v="Shoes"/>
    <x v="2674"/>
    <n v="6"/>
    <n v="1317.26"/>
    <n v="0.05"/>
    <d v="2021-04-22T00:00:00"/>
    <x v="0"/>
    <x v="0"/>
    <n v="7508.3819999999996"/>
    <n v="459.77"/>
    <n v="6.1234231289777202E-2"/>
    <s v="Low"/>
    <s v="Normal"/>
    <s v="Product_2674"/>
    <n v="2021"/>
    <x v="3"/>
  </r>
  <r>
    <x v="2675"/>
    <x v="1760"/>
    <x v="4"/>
    <x v="4"/>
    <s v="Football"/>
    <x v="2675"/>
    <n v="7"/>
    <n v="1384.27"/>
    <n v="0.09"/>
    <d v="2021-04-22T00:00:00"/>
    <x v="2"/>
    <x v="0"/>
    <n v="8817.7999"/>
    <n v="648.29999999999995"/>
    <n v="7.3521740950370201E-2"/>
    <s v="Medium"/>
    <s v="Normal"/>
    <s v="Product_2675"/>
    <n v="2021"/>
    <x v="3"/>
  </r>
  <r>
    <x v="2676"/>
    <x v="1753"/>
    <x v="1"/>
    <x v="2"/>
    <s v="Table"/>
    <x v="2676"/>
    <n v="5"/>
    <n v="1129.5"/>
    <n v="0.16"/>
    <d v="2021-04-22T00:00:00"/>
    <x v="1"/>
    <x v="0"/>
    <n v="4743.8999999999996"/>
    <n v="297.58999999999997"/>
    <n v="6.2731086237062306E-2"/>
    <s v="Low"/>
    <s v="Normal"/>
    <s v="Product_2676"/>
    <n v="2021"/>
    <x v="3"/>
  </r>
  <r>
    <x v="2677"/>
    <x v="1168"/>
    <x v="1"/>
    <x v="2"/>
    <s v="Textbook"/>
    <x v="2677"/>
    <n v="2"/>
    <n v="1382.5"/>
    <n v="0.19"/>
    <d v="2021-04-22T00:00:00"/>
    <x v="1"/>
    <x v="2"/>
    <n v="2239.65"/>
    <n v="301.79000000000002"/>
    <n v="0.13474873306096899"/>
    <s v="Low"/>
    <s v="Normal"/>
    <s v="Product_2677"/>
    <n v="2021"/>
    <x v="3"/>
  </r>
  <r>
    <x v="2678"/>
    <x v="1087"/>
    <x v="1"/>
    <x v="3"/>
    <s v="Textbook"/>
    <x v="2678"/>
    <n v="3"/>
    <n v="1071.32"/>
    <n v="0.24"/>
    <d v="2021-04-22T00:00:00"/>
    <x v="0"/>
    <x v="3"/>
    <n v="2442.6095999999998"/>
    <n v="382.32"/>
    <n v="0.15652112396512299"/>
    <s v="Low"/>
    <s v="High"/>
    <s v="Product_2678"/>
    <n v="2021"/>
    <x v="3"/>
  </r>
  <r>
    <x v="2679"/>
    <x v="1761"/>
    <x v="1"/>
    <x v="1"/>
    <s v="Mobile"/>
    <x v="2679"/>
    <n v="3"/>
    <n v="1400.63"/>
    <n v="0.12"/>
    <d v="2021-04-22T00:00:00"/>
    <x v="0"/>
    <x v="2"/>
    <n v="3697.6632"/>
    <n v="199.58"/>
    <n v="5.3974629165793098E-2"/>
    <s v="Low"/>
    <s v="Normal"/>
    <s v="Product_2679"/>
    <n v="2021"/>
    <x v="3"/>
  </r>
  <r>
    <x v="2680"/>
    <x v="1322"/>
    <x v="3"/>
    <x v="1"/>
    <s v="Table"/>
    <x v="2680"/>
    <n v="5"/>
    <n v="135.68"/>
    <n v="0.16"/>
    <d v="2021-04-22T00:00:00"/>
    <x v="0"/>
    <x v="0"/>
    <n v="569.85599999999999"/>
    <n v="87.25"/>
    <n v="0.15310885557053"/>
    <s v="Low"/>
    <s v="Normal"/>
    <s v="Product_2680"/>
    <n v="2021"/>
    <x v="3"/>
  </r>
  <r>
    <x v="2681"/>
    <x v="667"/>
    <x v="0"/>
    <x v="0"/>
    <s v="Mobile"/>
    <x v="2681"/>
    <n v="5"/>
    <n v="768.37"/>
    <n v="0.28999999999999998"/>
    <d v="2021-04-22T00:00:00"/>
    <x v="0"/>
    <x v="1"/>
    <n v="2727.7134999999998"/>
    <n v="351.2"/>
    <n v="0.12875252477945401"/>
    <s v="Low"/>
    <s v="High"/>
    <s v="Product_2681"/>
    <n v="2021"/>
    <x v="3"/>
  </r>
  <r>
    <x v="2682"/>
    <x v="1762"/>
    <x v="0"/>
    <x v="0"/>
    <s v="Cricket"/>
    <x v="2682"/>
    <n v="4"/>
    <n v="461.09"/>
    <n v="0.09"/>
    <d v="2021-04-22T00:00:00"/>
    <x v="2"/>
    <x v="4"/>
    <n v="1678.3676"/>
    <n v="343.61"/>
    <n v="0.204728689948495"/>
    <s v="Low"/>
    <s v="Normal"/>
    <s v="Product_2682"/>
    <n v="2021"/>
    <x v="3"/>
  </r>
  <r>
    <x v="2683"/>
    <x v="1763"/>
    <x v="3"/>
    <x v="4"/>
    <s v="Rice"/>
    <x v="2683"/>
    <n v="8"/>
    <n v="243.69"/>
    <n v="7.0000000000000007E-2"/>
    <d v="2021-04-22T00:00:00"/>
    <x v="1"/>
    <x v="3"/>
    <n v="1813.0536"/>
    <n v="391.6"/>
    <n v="0.21598920186364001"/>
    <s v="Low"/>
    <s v="Normal"/>
    <s v="Product_2683"/>
    <n v="2021"/>
    <x v="3"/>
  </r>
  <r>
    <x v="2684"/>
    <x v="1764"/>
    <x v="2"/>
    <x v="4"/>
    <s v="Shirt"/>
    <x v="2684"/>
    <n v="6"/>
    <n v="506.48"/>
    <n v="0.21"/>
    <d v="2021-04-22T00:00:00"/>
    <x v="0"/>
    <x v="3"/>
    <n v="2400.7152000000001"/>
    <n v="448.92"/>
    <n v="0.18699427570584001"/>
    <s v="Low"/>
    <s v="High"/>
    <s v="Product_2684"/>
    <n v="2021"/>
    <x v="3"/>
  </r>
  <r>
    <x v="2685"/>
    <x v="1765"/>
    <x v="2"/>
    <x v="5"/>
    <s v="Cricket"/>
    <x v="2685"/>
    <n v="6"/>
    <n v="423.06"/>
    <n v="0.23"/>
    <d v="2021-04-22T00:00:00"/>
    <x v="0"/>
    <x v="4"/>
    <n v="1954.5372"/>
    <n v="282.82"/>
    <n v="0.14469921575296699"/>
    <s v="Low"/>
    <s v="High"/>
    <s v="Product_2685"/>
    <n v="2021"/>
    <x v="3"/>
  </r>
  <r>
    <x v="2686"/>
    <x v="1766"/>
    <x v="1"/>
    <x v="5"/>
    <s v="Laptop"/>
    <x v="2686"/>
    <n v="1"/>
    <n v="1947.61"/>
    <n v="0.12"/>
    <d v="2021-04-22T00:00:00"/>
    <x v="0"/>
    <x v="2"/>
    <n v="1713.8968"/>
    <n v="159.79"/>
    <n v="9.3231984562897802E-2"/>
    <s v="Low"/>
    <s v="Normal"/>
    <s v="Product_2686"/>
    <n v="2021"/>
    <x v="3"/>
  </r>
  <r>
    <x v="2687"/>
    <x v="620"/>
    <x v="4"/>
    <x v="1"/>
    <s v="Textbook"/>
    <x v="2687"/>
    <n v="6"/>
    <n v="608.76"/>
    <n v="0.06"/>
    <d v="2021-04-22T00:00:00"/>
    <x v="2"/>
    <x v="4"/>
    <n v="3433.4063999999998"/>
    <n v="753.37"/>
    <n v="0.21942348566717901"/>
    <s v="Medium"/>
    <s v="Normal"/>
    <s v="Product_2687"/>
    <n v="2021"/>
    <x v="3"/>
  </r>
  <r>
    <x v="2688"/>
    <x v="1767"/>
    <x v="2"/>
    <x v="0"/>
    <s v="Rice"/>
    <x v="2688"/>
    <n v="3"/>
    <n v="500.37"/>
    <n v="0.23"/>
    <d v="2021-04-23T00:00:00"/>
    <x v="1"/>
    <x v="1"/>
    <n v="1155.8547000000001"/>
    <n v="136.78"/>
    <n v="0.118336673286011"/>
    <s v="Low"/>
    <s v="High"/>
    <s v="Product_2688"/>
    <n v="2021"/>
    <x v="3"/>
  </r>
  <r>
    <x v="2689"/>
    <x v="1556"/>
    <x v="4"/>
    <x v="1"/>
    <s v="Cricket"/>
    <x v="2689"/>
    <n v="6"/>
    <n v="1678.01"/>
    <n v="0.2"/>
    <d v="2021-04-23T00:00:00"/>
    <x v="1"/>
    <x v="0"/>
    <n v="8054.4480000000003"/>
    <n v="976.67"/>
    <n v="0.121258464887972"/>
    <s v="Medium"/>
    <s v="Normal"/>
    <s v="Product_2689"/>
    <n v="2021"/>
    <x v="3"/>
  </r>
  <r>
    <x v="2690"/>
    <x v="1240"/>
    <x v="0"/>
    <x v="1"/>
    <s v="Chair"/>
    <x v="2690"/>
    <n v="6"/>
    <n v="867.28"/>
    <n v="0.26"/>
    <d v="2021-04-23T00:00:00"/>
    <x v="0"/>
    <x v="4"/>
    <n v="3850.7231999999999"/>
    <n v="898"/>
    <n v="0.23320294743595199"/>
    <s v="Medium"/>
    <s v="High"/>
    <s v="Product_2690"/>
    <n v="2021"/>
    <x v="3"/>
  </r>
  <r>
    <x v="2691"/>
    <x v="1710"/>
    <x v="4"/>
    <x v="0"/>
    <s v="Football"/>
    <x v="2691"/>
    <n v="2"/>
    <n v="871.86"/>
    <n v="0.25"/>
    <d v="2021-04-23T00:00:00"/>
    <x v="1"/>
    <x v="4"/>
    <n v="1307.79"/>
    <n v="320.56"/>
    <n v="0.24511580605448899"/>
    <s v="Low"/>
    <s v="High"/>
    <s v="Product_2691"/>
    <n v="2021"/>
    <x v="3"/>
  </r>
  <r>
    <x v="2692"/>
    <x v="931"/>
    <x v="0"/>
    <x v="5"/>
    <s v="Table"/>
    <x v="2692"/>
    <n v="1"/>
    <n v="915"/>
    <n v="0.06"/>
    <d v="2021-04-23T00:00:00"/>
    <x v="2"/>
    <x v="0"/>
    <n v="860.099999999999"/>
    <n v="197.5"/>
    <n v="0.22962446227182901"/>
    <s v="Low"/>
    <s v="Normal"/>
    <s v="Product_2692"/>
    <n v="2021"/>
    <x v="3"/>
  </r>
  <r>
    <x v="2693"/>
    <x v="1768"/>
    <x v="3"/>
    <x v="3"/>
    <s v="Textbook"/>
    <x v="2693"/>
    <n v="3"/>
    <n v="862.24"/>
    <n v="0.25"/>
    <d v="2021-04-23T00:00:00"/>
    <x v="1"/>
    <x v="3"/>
    <n v="1940.04"/>
    <n v="484.33"/>
    <n v="0.24964949176305601"/>
    <s v="Low"/>
    <s v="High"/>
    <s v="Product_2693"/>
    <n v="2021"/>
    <x v="3"/>
  </r>
  <r>
    <x v="2694"/>
    <x v="1422"/>
    <x v="3"/>
    <x v="3"/>
    <s v="Rice"/>
    <x v="2694"/>
    <n v="5"/>
    <n v="686.8"/>
    <n v="0.05"/>
    <d v="2021-04-23T00:00:00"/>
    <x v="0"/>
    <x v="1"/>
    <n v="3262.2999999999902"/>
    <n v="730.04"/>
    <n v="0.223780768169697"/>
    <s v="Medium"/>
    <s v="Normal"/>
    <s v="Product_2694"/>
    <n v="2021"/>
    <x v="3"/>
  </r>
  <r>
    <x v="2695"/>
    <x v="1304"/>
    <x v="1"/>
    <x v="3"/>
    <s v="Chair"/>
    <x v="2695"/>
    <n v="4"/>
    <n v="608.36"/>
    <n v="0.26"/>
    <d v="2021-04-23T00:00:00"/>
    <x v="1"/>
    <x v="4"/>
    <n v="1800.7456"/>
    <n v="343.71"/>
    <n v="0.190870937016311"/>
    <s v="Low"/>
    <s v="High"/>
    <s v="Product_2695"/>
    <n v="2021"/>
    <x v="3"/>
  </r>
  <r>
    <x v="2696"/>
    <x v="1533"/>
    <x v="2"/>
    <x v="0"/>
    <s v="Table"/>
    <x v="2696"/>
    <n v="7"/>
    <n v="1769.82"/>
    <n v="0.23"/>
    <d v="2021-04-23T00:00:00"/>
    <x v="2"/>
    <x v="4"/>
    <n v="9539.3297999999995"/>
    <n v="1037.53"/>
    <n v="0.10876340599944501"/>
    <s v="High"/>
    <s v="High"/>
    <s v="Product_2696"/>
    <n v="2021"/>
    <x v="3"/>
  </r>
  <r>
    <x v="2697"/>
    <x v="1769"/>
    <x v="1"/>
    <x v="2"/>
    <s v="Laptop"/>
    <x v="2697"/>
    <n v="4"/>
    <n v="365.33"/>
    <n v="0.17"/>
    <d v="2021-04-23T00:00:00"/>
    <x v="2"/>
    <x v="3"/>
    <n v="1212.8955999999901"/>
    <n v="291.81"/>
    <n v="0.24058954455767001"/>
    <s v="Low"/>
    <s v="Normal"/>
    <s v="Product_2697"/>
    <n v="2021"/>
    <x v="3"/>
  </r>
  <r>
    <x v="2698"/>
    <x v="1770"/>
    <x v="0"/>
    <x v="2"/>
    <s v="Snacks"/>
    <x v="2698"/>
    <n v="8"/>
    <n v="403.07"/>
    <n v="0.19"/>
    <d v="2021-04-23T00:00:00"/>
    <x v="1"/>
    <x v="1"/>
    <n v="2611.8935999999999"/>
    <n v="588.53"/>
    <n v="0.22532694287393601"/>
    <s v="Medium"/>
    <s v="Normal"/>
    <s v="Product_2698"/>
    <n v="2021"/>
    <x v="3"/>
  </r>
  <r>
    <x v="2699"/>
    <x v="1771"/>
    <x v="1"/>
    <x v="2"/>
    <s v="Rice"/>
    <x v="2699"/>
    <n v="7"/>
    <n v="1164.8499999999999"/>
    <n v="0.03"/>
    <d v="2021-04-23T00:00:00"/>
    <x v="1"/>
    <x v="0"/>
    <n v="7909.3314999999902"/>
    <n v="776.3"/>
    <n v="9.8149887888755297E-2"/>
    <s v="Medium"/>
    <s v="Normal"/>
    <s v="Product_2699"/>
    <n v="2021"/>
    <x v="3"/>
  </r>
  <r>
    <x v="2700"/>
    <x v="1452"/>
    <x v="4"/>
    <x v="4"/>
    <s v="Chair"/>
    <x v="2700"/>
    <n v="9"/>
    <n v="720.13"/>
    <n v="0.01"/>
    <d v="2021-04-23T00:00:00"/>
    <x v="0"/>
    <x v="0"/>
    <n v="6416.3582999999999"/>
    <n v="948.55"/>
    <n v="0.147833078461345"/>
    <s v="Medium"/>
    <s v="Normal"/>
    <s v="Product_2700"/>
    <n v="2021"/>
    <x v="3"/>
  </r>
  <r>
    <x v="2701"/>
    <x v="1772"/>
    <x v="0"/>
    <x v="5"/>
    <s v="Table"/>
    <x v="2701"/>
    <n v="1"/>
    <n v="871.98"/>
    <n v="0.1"/>
    <d v="2021-04-23T00:00:00"/>
    <x v="0"/>
    <x v="2"/>
    <n v="784.78200000000004"/>
    <n v="50.23"/>
    <n v="6.40050357933796E-2"/>
    <s v="Low"/>
    <s v="Normal"/>
    <s v="Product_2701"/>
    <n v="2021"/>
    <x v="3"/>
  </r>
  <r>
    <x v="2702"/>
    <x v="1773"/>
    <x v="3"/>
    <x v="5"/>
    <s v="Table"/>
    <x v="2702"/>
    <n v="5"/>
    <n v="1622.77"/>
    <n v="0.25"/>
    <d v="2021-04-23T00:00:00"/>
    <x v="0"/>
    <x v="1"/>
    <n v="6085.3874999999998"/>
    <n v="1464.52"/>
    <n v="0.240661749149089"/>
    <s v="High"/>
    <s v="High"/>
    <s v="Product_2702"/>
    <n v="2021"/>
    <x v="3"/>
  </r>
  <r>
    <x v="2703"/>
    <x v="1774"/>
    <x v="2"/>
    <x v="4"/>
    <s v="Cricket"/>
    <x v="2703"/>
    <n v="4"/>
    <n v="1812.08"/>
    <n v="0.14000000000000001"/>
    <d v="2021-04-23T00:00:00"/>
    <x v="1"/>
    <x v="1"/>
    <n v="6233.5551999999998"/>
    <n v="1025.75"/>
    <n v="0.16455296649975901"/>
    <s v="High"/>
    <s v="Normal"/>
    <s v="Product_2703"/>
    <n v="2021"/>
    <x v="3"/>
  </r>
  <r>
    <x v="2704"/>
    <x v="437"/>
    <x v="0"/>
    <x v="1"/>
    <s v="Mobile"/>
    <x v="2704"/>
    <n v="6"/>
    <n v="1591.58"/>
    <n v="7.0000000000000007E-2"/>
    <d v="2021-04-23T00:00:00"/>
    <x v="2"/>
    <x v="4"/>
    <n v="8881.0163999999895"/>
    <n v="879.58"/>
    <n v="9.9040465683635198E-2"/>
    <s v="Medium"/>
    <s v="Normal"/>
    <s v="Product_2704"/>
    <n v="2021"/>
    <x v="3"/>
  </r>
  <r>
    <x v="2705"/>
    <x v="1775"/>
    <x v="0"/>
    <x v="3"/>
    <s v="Cricket"/>
    <x v="2705"/>
    <n v="1"/>
    <n v="508.11"/>
    <n v="0.25"/>
    <d v="2021-04-23T00:00:00"/>
    <x v="2"/>
    <x v="2"/>
    <n v="381.08249999999998"/>
    <n v="41.34"/>
    <n v="0.10848044714727099"/>
    <s v="Low"/>
    <s v="High"/>
    <s v="Product_2705"/>
    <n v="2021"/>
    <x v="3"/>
  </r>
  <r>
    <x v="2706"/>
    <x v="1776"/>
    <x v="4"/>
    <x v="2"/>
    <s v="Chair"/>
    <x v="2706"/>
    <n v="6"/>
    <n v="1960.94"/>
    <n v="7.0000000000000007E-2"/>
    <d v="2021-04-23T00:00:00"/>
    <x v="1"/>
    <x v="0"/>
    <n v="10942.0451999999"/>
    <n v="2693.18"/>
    <n v="0.24613131738845501"/>
    <s v="High"/>
    <s v="Normal"/>
    <s v="Product_2706"/>
    <n v="2021"/>
    <x v="3"/>
  </r>
  <r>
    <x v="2707"/>
    <x v="1777"/>
    <x v="2"/>
    <x v="3"/>
    <s v="Shoes"/>
    <x v="2707"/>
    <n v="1"/>
    <n v="758.19"/>
    <n v="0.24"/>
    <d v="2021-04-23T00:00:00"/>
    <x v="2"/>
    <x v="1"/>
    <n v="576.22439999999995"/>
    <n v="99.76"/>
    <n v="0.17312699705184301"/>
    <s v="Low"/>
    <s v="High"/>
    <s v="Product_2707"/>
    <n v="2021"/>
    <x v="3"/>
  </r>
  <r>
    <x v="2708"/>
    <x v="1778"/>
    <x v="3"/>
    <x v="2"/>
    <s v="Football"/>
    <x v="2708"/>
    <n v="1"/>
    <n v="379.68"/>
    <n v="0.14000000000000001"/>
    <d v="2021-04-23T00:00:00"/>
    <x v="2"/>
    <x v="1"/>
    <n v="326.52480000000003"/>
    <n v="43.8"/>
    <n v="0.13413988769000099"/>
    <s v="Low"/>
    <s v="Normal"/>
    <s v="Product_2708"/>
    <n v="2021"/>
    <x v="3"/>
  </r>
  <r>
    <x v="2709"/>
    <x v="652"/>
    <x v="0"/>
    <x v="3"/>
    <s v="Rice"/>
    <x v="2709"/>
    <n v="8"/>
    <n v="1024.02"/>
    <n v="0.14000000000000001"/>
    <d v="2021-04-23T00:00:00"/>
    <x v="1"/>
    <x v="3"/>
    <n v="7045.2575999999999"/>
    <n v="1056.57"/>
    <n v="0.14996896635830601"/>
    <s v="High"/>
    <s v="Normal"/>
    <s v="Product_2709"/>
    <n v="2021"/>
    <x v="3"/>
  </r>
  <r>
    <x v="2710"/>
    <x v="260"/>
    <x v="0"/>
    <x v="1"/>
    <s v="Cricket"/>
    <x v="2710"/>
    <n v="2"/>
    <n v="1464.31"/>
    <n v="0.08"/>
    <d v="2021-04-23T00:00:00"/>
    <x v="2"/>
    <x v="0"/>
    <n v="2694.3303999999998"/>
    <n v="187.82"/>
    <n v="6.9709342254387199E-2"/>
    <s v="Low"/>
    <s v="Normal"/>
    <s v="Product_2710"/>
    <n v="2021"/>
    <x v="3"/>
  </r>
  <r>
    <x v="2711"/>
    <x v="1779"/>
    <x v="4"/>
    <x v="3"/>
    <s v="Table"/>
    <x v="2711"/>
    <n v="6"/>
    <n v="212.38"/>
    <n v="0.27"/>
    <d v="2021-04-23T00:00:00"/>
    <x v="1"/>
    <x v="3"/>
    <n v="930.22439999999995"/>
    <n v="60.47"/>
    <n v="6.5005820101042305E-2"/>
    <s v="Low"/>
    <s v="High"/>
    <s v="Product_2711"/>
    <n v="2021"/>
    <x v="3"/>
  </r>
  <r>
    <x v="2712"/>
    <x v="1780"/>
    <x v="1"/>
    <x v="3"/>
    <s v="Table"/>
    <x v="2712"/>
    <n v="6"/>
    <n v="1286.8599999999999"/>
    <n v="0.03"/>
    <d v="2021-04-24T00:00:00"/>
    <x v="0"/>
    <x v="2"/>
    <n v="7489.5252"/>
    <n v="1262.3"/>
    <n v="0.16854205924829499"/>
    <s v="High"/>
    <s v="Normal"/>
    <s v="Product_2712"/>
    <n v="2021"/>
    <x v="3"/>
  </r>
  <r>
    <x v="2713"/>
    <x v="1339"/>
    <x v="3"/>
    <x v="0"/>
    <s v="Snacks"/>
    <x v="2713"/>
    <n v="6"/>
    <n v="1723.25"/>
    <n v="0.04"/>
    <d v="2021-04-24T00:00:00"/>
    <x v="2"/>
    <x v="1"/>
    <n v="9925.92"/>
    <n v="1512.72"/>
    <n v="0.15240098650805201"/>
    <s v="High"/>
    <s v="Normal"/>
    <s v="Product_2713"/>
    <n v="2021"/>
    <x v="3"/>
  </r>
  <r>
    <x v="2714"/>
    <x v="75"/>
    <x v="2"/>
    <x v="3"/>
    <s v="Rice"/>
    <x v="2714"/>
    <n v="8"/>
    <n v="560.47"/>
    <n v="0.19"/>
    <d v="2021-04-24T00:00:00"/>
    <x v="1"/>
    <x v="2"/>
    <n v="3631.8456000000001"/>
    <n v="442.47"/>
    <n v="0.121830619671717"/>
    <s v="Low"/>
    <s v="Normal"/>
    <s v="Product_2714"/>
    <n v="2021"/>
    <x v="3"/>
  </r>
  <r>
    <x v="2715"/>
    <x v="1280"/>
    <x v="0"/>
    <x v="0"/>
    <s v="Snacks"/>
    <x v="2715"/>
    <n v="4"/>
    <n v="1401.59"/>
    <n v="0.26"/>
    <d v="2021-04-24T00:00:00"/>
    <x v="2"/>
    <x v="3"/>
    <n v="4148.7064"/>
    <n v="677.16"/>
    <n v="0.16322196239290401"/>
    <s v="Medium"/>
    <s v="High"/>
    <s v="Product_2715"/>
    <n v="2021"/>
    <x v="3"/>
  </r>
  <r>
    <x v="2716"/>
    <x v="1781"/>
    <x v="0"/>
    <x v="5"/>
    <s v="Novel"/>
    <x v="2716"/>
    <n v="3"/>
    <n v="829.82"/>
    <n v="0.03"/>
    <d v="2021-04-24T00:00:00"/>
    <x v="2"/>
    <x v="0"/>
    <n v="2414.7761999999998"/>
    <n v="155.84"/>
    <n v="6.4536001307284693E-2"/>
    <s v="Low"/>
    <s v="Normal"/>
    <s v="Product_2716"/>
    <n v="2021"/>
    <x v="3"/>
  </r>
  <r>
    <x v="2717"/>
    <x v="356"/>
    <x v="3"/>
    <x v="4"/>
    <s v="Textbook"/>
    <x v="2717"/>
    <n v="6"/>
    <n v="857.56"/>
    <n v="0.22"/>
    <d v="2021-04-24T00:00:00"/>
    <x v="0"/>
    <x v="1"/>
    <n v="4013.3807999999999"/>
    <n v="958.39"/>
    <n v="0.23879867068681801"/>
    <s v="Medium"/>
    <s v="High"/>
    <s v="Product_2717"/>
    <n v="2021"/>
    <x v="3"/>
  </r>
  <r>
    <x v="2718"/>
    <x v="3"/>
    <x v="1"/>
    <x v="3"/>
    <s v="Football"/>
    <x v="2718"/>
    <n v="4"/>
    <n v="597.59"/>
    <n v="0.22"/>
    <d v="2021-04-24T00:00:00"/>
    <x v="1"/>
    <x v="0"/>
    <n v="1864.4808"/>
    <n v="202.75"/>
    <n v="0.10874340996163601"/>
    <s v="Low"/>
    <s v="High"/>
    <s v="Product_2718"/>
    <n v="2021"/>
    <x v="3"/>
  </r>
  <r>
    <x v="2719"/>
    <x v="1782"/>
    <x v="0"/>
    <x v="5"/>
    <s v="Laptop"/>
    <x v="2719"/>
    <n v="2"/>
    <n v="1267.57"/>
    <n v="0.17"/>
    <d v="2021-04-24T00:00:00"/>
    <x v="0"/>
    <x v="2"/>
    <n v="2104.1661999999901"/>
    <n v="135.41999999999999"/>
    <n v="6.4358034075445505E-2"/>
    <s v="Low"/>
    <s v="Normal"/>
    <s v="Product_2719"/>
    <n v="2021"/>
    <x v="3"/>
  </r>
  <r>
    <x v="2720"/>
    <x v="463"/>
    <x v="3"/>
    <x v="0"/>
    <s v="Cricket"/>
    <x v="2720"/>
    <n v="6"/>
    <n v="753.95"/>
    <n v="0.15"/>
    <d v="2021-04-24T00:00:00"/>
    <x v="2"/>
    <x v="4"/>
    <n v="3845.145"/>
    <n v="322.61"/>
    <n v="8.3900607129250002E-2"/>
    <s v="Low"/>
    <s v="Normal"/>
    <s v="Product_2720"/>
    <n v="2021"/>
    <x v="3"/>
  </r>
  <r>
    <x v="2721"/>
    <x v="680"/>
    <x v="4"/>
    <x v="3"/>
    <s v="Shirt"/>
    <x v="2721"/>
    <n v="5"/>
    <n v="1670.26"/>
    <n v="0.1"/>
    <d v="2021-04-24T00:00:00"/>
    <x v="2"/>
    <x v="0"/>
    <n v="7516.1699999999901"/>
    <n v="519.33000000000004"/>
    <n v="6.9095031112920605E-2"/>
    <s v="Medium"/>
    <s v="Normal"/>
    <s v="Product_2721"/>
    <n v="2021"/>
    <x v="3"/>
  </r>
  <r>
    <x v="2722"/>
    <x v="1643"/>
    <x v="1"/>
    <x v="3"/>
    <s v="Chair"/>
    <x v="2722"/>
    <n v="9"/>
    <n v="1927.67"/>
    <n v="0.11"/>
    <d v="2021-04-24T00:00:00"/>
    <x v="2"/>
    <x v="0"/>
    <n v="15440.636699999999"/>
    <n v="1323.59"/>
    <n v="8.5721206043271506E-2"/>
    <s v="High"/>
    <s v="Normal"/>
    <s v="Product_2722"/>
    <n v="2021"/>
    <x v="3"/>
  </r>
  <r>
    <x v="2723"/>
    <x v="1783"/>
    <x v="2"/>
    <x v="1"/>
    <s v="Chair"/>
    <x v="2723"/>
    <n v="6"/>
    <n v="1873.42"/>
    <n v="0.2"/>
    <d v="2021-04-24T00:00:00"/>
    <x v="1"/>
    <x v="0"/>
    <n v="8992.4159999999993"/>
    <n v="1199.1500000000001"/>
    <n v="0.13335125955027"/>
    <s v="High"/>
    <s v="Normal"/>
    <s v="Product_2723"/>
    <n v="2021"/>
    <x v="3"/>
  </r>
  <r>
    <x v="2724"/>
    <x v="1569"/>
    <x v="0"/>
    <x v="5"/>
    <s v="Laptop"/>
    <x v="2724"/>
    <n v="3"/>
    <n v="368.1"/>
    <n v="0.02"/>
    <d v="2021-04-24T00:00:00"/>
    <x v="0"/>
    <x v="1"/>
    <n v="1082.2139999999999"/>
    <n v="213.86"/>
    <n v="0.19761341102591501"/>
    <s v="Low"/>
    <s v="Normal"/>
    <s v="Product_2724"/>
    <n v="2021"/>
    <x v="3"/>
  </r>
  <r>
    <x v="2725"/>
    <x v="1683"/>
    <x v="3"/>
    <x v="2"/>
    <s v="Textbook"/>
    <x v="2725"/>
    <n v="5"/>
    <n v="77.67"/>
    <n v="0.18"/>
    <d v="2021-04-24T00:00:00"/>
    <x v="1"/>
    <x v="2"/>
    <n v="318.447"/>
    <n v="33.270000000000003"/>
    <n v="0.104475784039416"/>
    <s v="Low"/>
    <s v="Normal"/>
    <s v="Product_2725"/>
    <n v="2021"/>
    <x v="3"/>
  </r>
  <r>
    <x v="2726"/>
    <x v="1199"/>
    <x v="4"/>
    <x v="2"/>
    <s v="Rice"/>
    <x v="2726"/>
    <n v="8"/>
    <n v="905.01"/>
    <n v="0.08"/>
    <d v="2021-04-24T00:00:00"/>
    <x v="2"/>
    <x v="2"/>
    <n v="6660.8735999999999"/>
    <n v="913.77"/>
    <n v="0.13718470802388399"/>
    <s v="Medium"/>
    <s v="Normal"/>
    <s v="Product_2726"/>
    <n v="2021"/>
    <x v="3"/>
  </r>
  <r>
    <x v="2727"/>
    <x v="983"/>
    <x v="2"/>
    <x v="1"/>
    <s v="Cricket"/>
    <x v="2727"/>
    <n v="9"/>
    <n v="1471.32"/>
    <n v="0.14000000000000001"/>
    <d v="2021-04-24T00:00:00"/>
    <x v="0"/>
    <x v="1"/>
    <n v="11388.016799999999"/>
    <n v="2684.74"/>
    <n v="0.23575132063380899"/>
    <s v="High"/>
    <s v="Normal"/>
    <s v="Product_2727"/>
    <n v="2021"/>
    <x v="3"/>
  </r>
  <r>
    <x v="2728"/>
    <x v="371"/>
    <x v="3"/>
    <x v="0"/>
    <s v="Textbook"/>
    <x v="2728"/>
    <n v="8"/>
    <n v="1956.04"/>
    <n v="0.17"/>
    <d v="2021-04-24T00:00:00"/>
    <x v="2"/>
    <x v="0"/>
    <n v="12988.105599999901"/>
    <n v="1417.84"/>
    <n v="0.109164495859967"/>
    <s v="High"/>
    <s v="Normal"/>
    <s v="Product_2728"/>
    <n v="2021"/>
    <x v="3"/>
  </r>
  <r>
    <x v="2729"/>
    <x v="1142"/>
    <x v="3"/>
    <x v="2"/>
    <s v="Football"/>
    <x v="2729"/>
    <n v="3"/>
    <n v="1577.67"/>
    <n v="0.27"/>
    <d v="2021-04-24T00:00:00"/>
    <x v="0"/>
    <x v="0"/>
    <n v="3455.0972999999999"/>
    <n v="721.92"/>
    <n v="0.20894346448651399"/>
    <s v="Medium"/>
    <s v="High"/>
    <s v="Product_2729"/>
    <n v="2021"/>
    <x v="3"/>
  </r>
  <r>
    <x v="2730"/>
    <x v="1784"/>
    <x v="2"/>
    <x v="2"/>
    <s v="Novel"/>
    <x v="2730"/>
    <n v="9"/>
    <n v="1182.07"/>
    <n v="0.17"/>
    <d v="2021-04-24T00:00:00"/>
    <x v="1"/>
    <x v="4"/>
    <n v="8830.0628999999899"/>
    <n v="720.21"/>
    <n v="8.1563405397712493E-2"/>
    <s v="Medium"/>
    <s v="Normal"/>
    <s v="Product_2730"/>
    <n v="2021"/>
    <x v="3"/>
  </r>
  <r>
    <x v="2731"/>
    <x v="1785"/>
    <x v="4"/>
    <x v="4"/>
    <s v="Mobile"/>
    <x v="2731"/>
    <n v="3"/>
    <n v="101.39"/>
    <n v="7.0000000000000007E-2"/>
    <d v="2021-04-24T00:00:00"/>
    <x v="1"/>
    <x v="0"/>
    <n v="282.87810000000002"/>
    <n v="24.23"/>
    <n v="8.5655269884802002E-2"/>
    <s v="Low"/>
    <s v="Normal"/>
    <s v="Product_2731"/>
    <n v="2021"/>
    <x v="3"/>
  </r>
  <r>
    <x v="2732"/>
    <x v="884"/>
    <x v="4"/>
    <x v="5"/>
    <s v="Snacks"/>
    <x v="2732"/>
    <n v="8"/>
    <n v="1659.8"/>
    <n v="0.02"/>
    <d v="2021-04-24T00:00:00"/>
    <x v="1"/>
    <x v="3"/>
    <n v="13012.8319999999"/>
    <n v="1837.81"/>
    <n v="0.14123059453929901"/>
    <s v="High"/>
    <s v="Normal"/>
    <s v="Product_2732"/>
    <n v="2021"/>
    <x v="3"/>
  </r>
  <r>
    <x v="2733"/>
    <x v="14"/>
    <x v="1"/>
    <x v="0"/>
    <s v="Laptop"/>
    <x v="2733"/>
    <n v="9"/>
    <n v="395.43"/>
    <n v="0.19"/>
    <d v="2021-04-24T00:00:00"/>
    <x v="1"/>
    <x v="0"/>
    <n v="2882.6846999999998"/>
    <n v="279.10000000000002"/>
    <n v="9.6819468324093896E-2"/>
    <s v="Low"/>
    <s v="Normal"/>
    <s v="Product_2733"/>
    <n v="2021"/>
    <x v="3"/>
  </r>
  <r>
    <x v="2734"/>
    <x v="582"/>
    <x v="0"/>
    <x v="3"/>
    <s v="Mobile"/>
    <x v="2734"/>
    <n v="7"/>
    <n v="158.43"/>
    <n v="0.16"/>
    <d v="2021-04-24T00:00:00"/>
    <x v="1"/>
    <x v="4"/>
    <n v="931.5684"/>
    <n v="214.82"/>
    <n v="0.23060035097798501"/>
    <s v="Low"/>
    <s v="Normal"/>
    <s v="Product_2734"/>
    <n v="2021"/>
    <x v="3"/>
  </r>
  <r>
    <x v="2735"/>
    <x v="125"/>
    <x v="2"/>
    <x v="5"/>
    <s v="Snacks"/>
    <x v="2735"/>
    <n v="4"/>
    <n v="1708.2"/>
    <n v="0.2"/>
    <d v="2021-04-24T00:00:00"/>
    <x v="0"/>
    <x v="3"/>
    <n v="5466.24"/>
    <n v="328.8"/>
    <n v="6.0151036178433398E-2"/>
    <s v="Low"/>
    <s v="Normal"/>
    <s v="Product_2735"/>
    <n v="2021"/>
    <x v="3"/>
  </r>
  <r>
    <x v="2736"/>
    <x v="1786"/>
    <x v="2"/>
    <x v="0"/>
    <s v="Laptop"/>
    <x v="2736"/>
    <n v="9"/>
    <n v="1154.19"/>
    <n v="0.14000000000000001"/>
    <d v="2021-04-25T00:00:00"/>
    <x v="0"/>
    <x v="4"/>
    <n v="8933.4305999999997"/>
    <n v="1513.81"/>
    <n v="0.169454498252888"/>
    <s v="High"/>
    <s v="Normal"/>
    <s v="Product_2736"/>
    <n v="2021"/>
    <x v="3"/>
  </r>
  <r>
    <x v="2737"/>
    <x v="1787"/>
    <x v="2"/>
    <x v="2"/>
    <s v="Chair"/>
    <x v="2737"/>
    <n v="3"/>
    <n v="300.68"/>
    <n v="0.25"/>
    <d v="2021-04-25T00:00:00"/>
    <x v="2"/>
    <x v="4"/>
    <n v="676.53"/>
    <n v="115.58"/>
    <n v="0.17084238688602099"/>
    <s v="Low"/>
    <s v="High"/>
    <s v="Product_2737"/>
    <n v="2021"/>
    <x v="3"/>
  </r>
  <r>
    <x v="2738"/>
    <x v="378"/>
    <x v="4"/>
    <x v="4"/>
    <s v="Chair"/>
    <x v="2738"/>
    <n v="3"/>
    <n v="803.76"/>
    <n v="0.28000000000000003"/>
    <d v="2021-04-25T00:00:00"/>
    <x v="0"/>
    <x v="2"/>
    <n v="1736.1215999999899"/>
    <n v="109.73"/>
    <n v="6.3204098146121004E-2"/>
    <s v="Low"/>
    <s v="High"/>
    <s v="Product_2738"/>
    <n v="2021"/>
    <x v="3"/>
  </r>
  <r>
    <x v="2739"/>
    <x v="617"/>
    <x v="0"/>
    <x v="5"/>
    <s v="Table"/>
    <x v="2739"/>
    <n v="2"/>
    <n v="216.81"/>
    <n v="0.01"/>
    <d v="2021-04-25T00:00:00"/>
    <x v="2"/>
    <x v="1"/>
    <n v="429.28379999999999"/>
    <n v="84.36"/>
    <n v="0.19651335550048701"/>
    <s v="Low"/>
    <s v="Normal"/>
    <s v="Product_2739"/>
    <n v="2021"/>
    <x v="3"/>
  </r>
  <r>
    <x v="2740"/>
    <x v="1788"/>
    <x v="1"/>
    <x v="2"/>
    <s v="Snacks"/>
    <x v="2740"/>
    <n v="3"/>
    <n v="1294.1199999999999"/>
    <n v="0.22"/>
    <d v="2021-04-25T00:00:00"/>
    <x v="1"/>
    <x v="4"/>
    <n v="3028.2408"/>
    <n v="435.4"/>
    <n v="0.14377984736220401"/>
    <s v="Low"/>
    <s v="High"/>
    <s v="Product_2740"/>
    <n v="2021"/>
    <x v="3"/>
  </r>
  <r>
    <x v="2741"/>
    <x v="743"/>
    <x v="3"/>
    <x v="0"/>
    <s v="Shirt"/>
    <x v="2741"/>
    <n v="1"/>
    <n v="600.73"/>
    <n v="0.01"/>
    <d v="2021-04-25T00:00:00"/>
    <x v="0"/>
    <x v="0"/>
    <n v="594.72270000000003"/>
    <n v="115.74"/>
    <n v="0.194611707271305"/>
    <s v="Low"/>
    <s v="Normal"/>
    <s v="Product_2741"/>
    <n v="2021"/>
    <x v="3"/>
  </r>
  <r>
    <x v="2742"/>
    <x v="1219"/>
    <x v="3"/>
    <x v="5"/>
    <s v="Football"/>
    <x v="2742"/>
    <n v="4"/>
    <n v="1738.88"/>
    <n v="0.13"/>
    <d v="2021-04-25T00:00:00"/>
    <x v="0"/>
    <x v="2"/>
    <n v="6051.3023999999996"/>
    <n v="1303.3599999999999"/>
    <n v="0.21538503843404"/>
    <s v="High"/>
    <s v="Normal"/>
    <s v="Product_2742"/>
    <n v="2021"/>
    <x v="3"/>
  </r>
  <r>
    <x v="2743"/>
    <x v="1789"/>
    <x v="2"/>
    <x v="3"/>
    <s v="Shoes"/>
    <x v="2743"/>
    <n v="8"/>
    <n v="747.7"/>
    <n v="0.14000000000000001"/>
    <d v="2021-04-25T00:00:00"/>
    <x v="1"/>
    <x v="3"/>
    <n v="5144.1760000000004"/>
    <n v="589.41999999999996"/>
    <n v="0.114580061024351"/>
    <s v="Medium"/>
    <s v="Normal"/>
    <s v="Product_2743"/>
    <n v="2021"/>
    <x v="3"/>
  </r>
  <r>
    <x v="2744"/>
    <x v="1790"/>
    <x v="0"/>
    <x v="5"/>
    <s v="Rice"/>
    <x v="2744"/>
    <n v="5"/>
    <n v="1014.54"/>
    <n v="0.21"/>
    <d v="2021-04-25T00:00:00"/>
    <x v="1"/>
    <x v="1"/>
    <n v="4007.433"/>
    <n v="588.67999999999995"/>
    <n v="0.14689702859661"/>
    <s v="Medium"/>
    <s v="High"/>
    <s v="Product_2744"/>
    <n v="2021"/>
    <x v="3"/>
  </r>
  <r>
    <x v="2745"/>
    <x v="1791"/>
    <x v="4"/>
    <x v="2"/>
    <s v="Rice"/>
    <x v="2745"/>
    <n v="2"/>
    <n v="173.87"/>
    <n v="0.11"/>
    <d v="2021-04-25T00:00:00"/>
    <x v="1"/>
    <x v="2"/>
    <n v="309.48860000000002"/>
    <n v="31.61"/>
    <n v="0.10213623377403901"/>
    <s v="Low"/>
    <s v="Normal"/>
    <s v="Product_2745"/>
    <n v="2021"/>
    <x v="3"/>
  </r>
  <r>
    <x v="2746"/>
    <x v="577"/>
    <x v="0"/>
    <x v="5"/>
    <s v="Textbook"/>
    <x v="2746"/>
    <n v="3"/>
    <n v="587.41"/>
    <n v="0.25"/>
    <d v="2021-04-25T00:00:00"/>
    <x v="2"/>
    <x v="4"/>
    <n v="1321.6724999999999"/>
    <n v="119.35"/>
    <n v="9.0302249611760907E-2"/>
    <s v="Low"/>
    <s v="High"/>
    <s v="Product_2746"/>
    <n v="2021"/>
    <x v="3"/>
  </r>
  <r>
    <x v="2747"/>
    <x v="1792"/>
    <x v="0"/>
    <x v="3"/>
    <s v="Snacks"/>
    <x v="2747"/>
    <n v="1"/>
    <n v="1369.7"/>
    <n v="0.1"/>
    <d v="2021-04-25T00:00:00"/>
    <x v="2"/>
    <x v="2"/>
    <n v="1232.73"/>
    <n v="61.78"/>
    <n v="5.0116408297031803E-2"/>
    <s v="Low"/>
    <s v="Normal"/>
    <s v="Product_2747"/>
    <n v="2021"/>
    <x v="3"/>
  </r>
  <r>
    <x v="2748"/>
    <x v="1536"/>
    <x v="4"/>
    <x v="4"/>
    <s v="Laptop"/>
    <x v="2748"/>
    <n v="2"/>
    <n v="1485.71"/>
    <n v="0.1"/>
    <d v="2021-04-25T00:00:00"/>
    <x v="0"/>
    <x v="0"/>
    <n v="2674.2779999999998"/>
    <n v="649.12"/>
    <n v="0.24272719590109901"/>
    <s v="Medium"/>
    <s v="Normal"/>
    <s v="Product_2748"/>
    <n v="2021"/>
    <x v="3"/>
  </r>
  <r>
    <x v="2749"/>
    <x v="1793"/>
    <x v="2"/>
    <x v="4"/>
    <s v="Novel"/>
    <x v="2749"/>
    <n v="1"/>
    <n v="523.5"/>
    <n v="7.0000000000000007E-2"/>
    <d v="2021-04-25T00:00:00"/>
    <x v="1"/>
    <x v="0"/>
    <n v="486.854999999999"/>
    <n v="67.28"/>
    <n v="0.13819309650717401"/>
    <s v="Low"/>
    <s v="Normal"/>
    <s v="Product_2749"/>
    <n v="2021"/>
    <x v="3"/>
  </r>
  <r>
    <x v="2750"/>
    <x v="492"/>
    <x v="0"/>
    <x v="2"/>
    <s v="Textbook"/>
    <x v="2750"/>
    <n v="2"/>
    <n v="1032.45"/>
    <n v="0.21"/>
    <d v="2021-04-25T00:00:00"/>
    <x v="0"/>
    <x v="0"/>
    <n v="1631.271"/>
    <n v="85.83"/>
    <n v="5.2615414606156798E-2"/>
    <s v="Low"/>
    <s v="High"/>
    <s v="Product_2750"/>
    <n v="2021"/>
    <x v="3"/>
  </r>
  <r>
    <x v="2751"/>
    <x v="820"/>
    <x v="3"/>
    <x v="0"/>
    <s v="Laptop"/>
    <x v="2751"/>
    <n v="3"/>
    <n v="1644.19"/>
    <n v="0.02"/>
    <d v="2021-04-25T00:00:00"/>
    <x v="1"/>
    <x v="1"/>
    <n v="4833.9186"/>
    <n v="250.34"/>
    <n v="5.1788211741918902E-2"/>
    <s v="Low"/>
    <s v="Normal"/>
    <s v="Product_2751"/>
    <n v="2021"/>
    <x v="3"/>
  </r>
  <r>
    <x v="2752"/>
    <x v="540"/>
    <x v="4"/>
    <x v="2"/>
    <s v="Shoes"/>
    <x v="2752"/>
    <n v="1"/>
    <n v="790.82"/>
    <n v="0.11"/>
    <d v="2021-04-25T00:00:00"/>
    <x v="1"/>
    <x v="2"/>
    <n v="703.82979999999998"/>
    <n v="75.78"/>
    <n v="0.10766807543528301"/>
    <s v="Low"/>
    <s v="Normal"/>
    <s v="Product_2752"/>
    <n v="2021"/>
    <x v="3"/>
  </r>
  <r>
    <x v="2753"/>
    <x v="1794"/>
    <x v="1"/>
    <x v="4"/>
    <s v="Football"/>
    <x v="2753"/>
    <n v="9"/>
    <n v="310.85000000000002"/>
    <n v="0.08"/>
    <d v="2021-04-25T00:00:00"/>
    <x v="1"/>
    <x v="2"/>
    <n v="2573.8380000000002"/>
    <n v="135.87"/>
    <n v="5.2788870161991498E-2"/>
    <s v="Low"/>
    <s v="Normal"/>
    <s v="Product_2753"/>
    <n v="2021"/>
    <x v="3"/>
  </r>
  <r>
    <x v="2754"/>
    <x v="1235"/>
    <x v="2"/>
    <x v="1"/>
    <s v="Cricket"/>
    <x v="2754"/>
    <n v="5"/>
    <n v="892.15"/>
    <n v="7.0000000000000007E-2"/>
    <d v="2021-04-25T00:00:00"/>
    <x v="1"/>
    <x v="4"/>
    <n v="4148.4974999999904"/>
    <n v="518.16"/>
    <n v="0.12490305224964"/>
    <s v="Medium"/>
    <s v="Normal"/>
    <s v="Product_2754"/>
    <n v="2021"/>
    <x v="3"/>
  </r>
  <r>
    <x v="2755"/>
    <x v="802"/>
    <x v="4"/>
    <x v="1"/>
    <s v="Football"/>
    <x v="2755"/>
    <n v="8"/>
    <n v="1221.23"/>
    <n v="0.02"/>
    <d v="2021-04-25T00:00:00"/>
    <x v="1"/>
    <x v="3"/>
    <n v="9574.4431999999997"/>
    <n v="599.24"/>
    <n v="6.2587451560629601E-2"/>
    <s v="Medium"/>
    <s v="Normal"/>
    <s v="Product_2755"/>
    <n v="2021"/>
    <x v="3"/>
  </r>
  <r>
    <x v="2756"/>
    <x v="1071"/>
    <x v="1"/>
    <x v="5"/>
    <s v="Textbook"/>
    <x v="2756"/>
    <n v="5"/>
    <n v="64.430000000000007"/>
    <n v="0.06"/>
    <d v="2021-04-25T00:00:00"/>
    <x v="2"/>
    <x v="0"/>
    <n v="302.82100000000003"/>
    <n v="17.52"/>
    <n v="5.7855961112340301E-2"/>
    <s v="Low"/>
    <s v="Normal"/>
    <s v="Product_2756"/>
    <n v="2021"/>
    <x v="3"/>
  </r>
  <r>
    <x v="2757"/>
    <x v="894"/>
    <x v="1"/>
    <x v="3"/>
    <s v="Cricket"/>
    <x v="2757"/>
    <n v="8"/>
    <n v="729.71"/>
    <n v="0.13"/>
    <d v="2021-04-25T00:00:00"/>
    <x v="0"/>
    <x v="3"/>
    <n v="5078.7816000000003"/>
    <n v="933.87"/>
    <n v="0.18387677863525401"/>
    <s v="Medium"/>
    <s v="Normal"/>
    <s v="Product_2757"/>
    <n v="2021"/>
    <x v="3"/>
  </r>
  <r>
    <x v="2758"/>
    <x v="1487"/>
    <x v="0"/>
    <x v="5"/>
    <s v="Shoes"/>
    <x v="2758"/>
    <n v="7"/>
    <n v="1234.5"/>
    <n v="0.15"/>
    <d v="2021-04-25T00:00:00"/>
    <x v="1"/>
    <x v="3"/>
    <n v="7345.2749999999996"/>
    <n v="1699.46"/>
    <n v="0.23136778405165201"/>
    <s v="High"/>
    <s v="Normal"/>
    <s v="Product_2758"/>
    <n v="2021"/>
    <x v="3"/>
  </r>
  <r>
    <x v="2759"/>
    <x v="176"/>
    <x v="0"/>
    <x v="1"/>
    <s v="Cricket"/>
    <x v="2759"/>
    <n v="4"/>
    <n v="1906.23"/>
    <n v="0.08"/>
    <d v="2021-04-25T00:00:00"/>
    <x v="2"/>
    <x v="0"/>
    <n v="7014.9264000000003"/>
    <n v="925.11"/>
    <n v="0.13187736367412201"/>
    <s v="Medium"/>
    <s v="Normal"/>
    <s v="Product_2759"/>
    <n v="2021"/>
    <x v="3"/>
  </r>
  <r>
    <x v="2760"/>
    <x v="154"/>
    <x v="0"/>
    <x v="4"/>
    <s v="Shirt"/>
    <x v="2760"/>
    <n v="7"/>
    <n v="846.67"/>
    <n v="0.2"/>
    <d v="2021-04-26T00:00:00"/>
    <x v="2"/>
    <x v="0"/>
    <n v="4741.3519999999999"/>
    <n v="1030.55"/>
    <n v="0.217353615593189"/>
    <s v="High"/>
    <s v="Normal"/>
    <s v="Product_2760"/>
    <n v="2021"/>
    <x v="3"/>
  </r>
  <r>
    <x v="2761"/>
    <x v="1795"/>
    <x v="4"/>
    <x v="5"/>
    <s v="Textbook"/>
    <x v="2761"/>
    <n v="6"/>
    <n v="367.8"/>
    <n v="0.1"/>
    <d v="2021-04-26T00:00:00"/>
    <x v="1"/>
    <x v="4"/>
    <n v="1986.12"/>
    <n v="110.93"/>
    <n v="5.5852617163112003E-2"/>
    <s v="Low"/>
    <s v="Normal"/>
    <s v="Product_2761"/>
    <n v="2021"/>
    <x v="3"/>
  </r>
  <r>
    <x v="2762"/>
    <x v="1796"/>
    <x v="4"/>
    <x v="2"/>
    <s v="Table"/>
    <x v="2762"/>
    <n v="3"/>
    <n v="1091.73"/>
    <n v="0.11"/>
    <d v="2021-04-26T00:00:00"/>
    <x v="1"/>
    <x v="1"/>
    <n v="2914.9191000000001"/>
    <n v="599.13"/>
    <n v="0.20553915201282899"/>
    <s v="Medium"/>
    <s v="Normal"/>
    <s v="Product_2762"/>
    <n v="2021"/>
    <x v="3"/>
  </r>
  <r>
    <x v="2763"/>
    <x v="1797"/>
    <x v="2"/>
    <x v="3"/>
    <s v="Football"/>
    <x v="2763"/>
    <n v="9"/>
    <n v="607.22"/>
    <n v="0.23"/>
    <d v="2021-04-26T00:00:00"/>
    <x v="2"/>
    <x v="0"/>
    <n v="4208.0346"/>
    <n v="263.25"/>
    <n v="6.2558896260026003E-2"/>
    <s v="Low"/>
    <s v="High"/>
    <s v="Product_2763"/>
    <n v="2021"/>
    <x v="3"/>
  </r>
  <r>
    <x v="2764"/>
    <x v="1122"/>
    <x v="0"/>
    <x v="2"/>
    <s v="Cricket"/>
    <x v="2764"/>
    <n v="9"/>
    <n v="468.82"/>
    <n v="0.17"/>
    <d v="2021-04-26T00:00:00"/>
    <x v="1"/>
    <x v="3"/>
    <n v="3502.0853999999999"/>
    <n v="762.36"/>
    <n v="0.21768743846166599"/>
    <s v="Medium"/>
    <s v="Normal"/>
    <s v="Product_2764"/>
    <n v="2021"/>
    <x v="3"/>
  </r>
  <r>
    <x v="2765"/>
    <x v="1798"/>
    <x v="1"/>
    <x v="3"/>
    <s v="Chair"/>
    <x v="2765"/>
    <n v="5"/>
    <n v="1201.29"/>
    <n v="0.28999999999999998"/>
    <d v="2021-04-26T00:00:00"/>
    <x v="2"/>
    <x v="4"/>
    <n v="4264.5794999999998"/>
    <n v="965.81"/>
    <n v="0.22647250449897799"/>
    <s v="Medium"/>
    <s v="High"/>
    <s v="Product_2765"/>
    <n v="2021"/>
    <x v="3"/>
  </r>
  <r>
    <x v="2766"/>
    <x v="1799"/>
    <x v="3"/>
    <x v="4"/>
    <s v="Shirt"/>
    <x v="2766"/>
    <n v="8"/>
    <n v="1835.97"/>
    <n v="0.11"/>
    <d v="2021-04-26T00:00:00"/>
    <x v="1"/>
    <x v="2"/>
    <n v="13072.106400000001"/>
    <n v="2708.47"/>
    <n v="0.20719461096185701"/>
    <s v="High"/>
    <s v="Normal"/>
    <s v="Product_2766"/>
    <n v="2021"/>
    <x v="3"/>
  </r>
  <r>
    <x v="2767"/>
    <x v="1800"/>
    <x v="2"/>
    <x v="5"/>
    <s v="Football"/>
    <x v="2767"/>
    <n v="7"/>
    <n v="1678.69"/>
    <n v="0.25"/>
    <d v="2021-04-26T00:00:00"/>
    <x v="2"/>
    <x v="4"/>
    <n v="8813.1224999999995"/>
    <n v="1887.33"/>
    <n v="0.214149979192959"/>
    <s v="High"/>
    <s v="High"/>
    <s v="Product_2767"/>
    <n v="2021"/>
    <x v="3"/>
  </r>
  <r>
    <x v="2768"/>
    <x v="954"/>
    <x v="4"/>
    <x v="3"/>
    <s v="Cricket"/>
    <x v="2768"/>
    <n v="9"/>
    <n v="405.47"/>
    <n v="0.22"/>
    <d v="2021-04-26T00:00:00"/>
    <x v="1"/>
    <x v="0"/>
    <n v="2846.3993999999998"/>
    <n v="461.96"/>
    <n v="0.16229626805008501"/>
    <s v="Low"/>
    <s v="High"/>
    <s v="Product_2768"/>
    <n v="2021"/>
    <x v="3"/>
  </r>
  <r>
    <x v="2769"/>
    <x v="1561"/>
    <x v="2"/>
    <x v="2"/>
    <s v="Chair"/>
    <x v="2769"/>
    <n v="7"/>
    <n v="1543.46"/>
    <n v="0.27"/>
    <d v="2021-04-26T00:00:00"/>
    <x v="2"/>
    <x v="0"/>
    <n v="7887.0806000000002"/>
    <n v="812.19"/>
    <n v="0.102977266391826"/>
    <s v="Medium"/>
    <s v="High"/>
    <s v="Product_2769"/>
    <n v="2021"/>
    <x v="3"/>
  </r>
  <r>
    <x v="2770"/>
    <x v="350"/>
    <x v="2"/>
    <x v="5"/>
    <s v="Shoes"/>
    <x v="2770"/>
    <n v="4"/>
    <n v="498.24"/>
    <n v="0.28999999999999998"/>
    <d v="2021-04-26T00:00:00"/>
    <x v="0"/>
    <x v="1"/>
    <n v="1415.0016000000001"/>
    <n v="252.78"/>
    <n v="0.17864290754158901"/>
    <s v="Low"/>
    <s v="High"/>
    <s v="Product_2770"/>
    <n v="2021"/>
    <x v="3"/>
  </r>
  <r>
    <x v="2771"/>
    <x v="1801"/>
    <x v="2"/>
    <x v="5"/>
    <s v="Shoes"/>
    <x v="2771"/>
    <n v="4"/>
    <n v="616.87"/>
    <n v="0"/>
    <d v="2021-04-26T00:00:00"/>
    <x v="1"/>
    <x v="4"/>
    <n v="2467.48"/>
    <n v="340.29"/>
    <n v="0.13790993240066801"/>
    <s v="Low"/>
    <s v="Normal"/>
    <s v="Product_2771"/>
    <n v="2021"/>
    <x v="3"/>
  </r>
  <r>
    <x v="2772"/>
    <x v="1802"/>
    <x v="2"/>
    <x v="2"/>
    <s v="Snacks"/>
    <x v="2772"/>
    <n v="8"/>
    <n v="1844.1"/>
    <n v="0.03"/>
    <d v="2021-04-26T00:00:00"/>
    <x v="1"/>
    <x v="0"/>
    <n v="14310.2159999999"/>
    <n v="730.78"/>
    <n v="5.1067013943046399E-2"/>
    <s v="Medium"/>
    <s v="Normal"/>
    <s v="Product_2772"/>
    <n v="2021"/>
    <x v="3"/>
  </r>
  <r>
    <x v="2773"/>
    <x v="1386"/>
    <x v="3"/>
    <x v="1"/>
    <s v="Rice"/>
    <x v="2773"/>
    <n v="6"/>
    <n v="1826.55"/>
    <n v="0.2"/>
    <d v="2021-04-26T00:00:00"/>
    <x v="2"/>
    <x v="3"/>
    <n v="8767.44"/>
    <n v="1274.48"/>
    <n v="0.145365123684907"/>
    <s v="High"/>
    <s v="Normal"/>
    <s v="Product_2773"/>
    <n v="2021"/>
    <x v="3"/>
  </r>
  <r>
    <x v="2774"/>
    <x v="1461"/>
    <x v="0"/>
    <x v="3"/>
    <s v="Mobile"/>
    <x v="2774"/>
    <n v="9"/>
    <n v="378.83"/>
    <n v="0.12"/>
    <d v="2021-04-26T00:00:00"/>
    <x v="1"/>
    <x v="3"/>
    <n v="3000.3335999999999"/>
    <n v="540.77"/>
    <n v="0.18023662435403801"/>
    <s v="Medium"/>
    <s v="Normal"/>
    <s v="Product_2774"/>
    <n v="2021"/>
    <x v="3"/>
  </r>
  <r>
    <x v="2775"/>
    <x v="1803"/>
    <x v="1"/>
    <x v="2"/>
    <s v="Chair"/>
    <x v="2775"/>
    <n v="7"/>
    <n v="175.17"/>
    <n v="0.25"/>
    <d v="2021-04-26T00:00:00"/>
    <x v="0"/>
    <x v="4"/>
    <n v="919.64249999999902"/>
    <n v="48.54"/>
    <n v="5.2781379720924199E-2"/>
    <s v="Low"/>
    <s v="High"/>
    <s v="Product_2775"/>
    <n v="2021"/>
    <x v="3"/>
  </r>
  <r>
    <x v="2776"/>
    <x v="1804"/>
    <x v="2"/>
    <x v="4"/>
    <s v="Snacks"/>
    <x v="2776"/>
    <n v="7"/>
    <n v="621.58000000000004"/>
    <n v="0"/>
    <d v="2021-04-26T00:00:00"/>
    <x v="0"/>
    <x v="1"/>
    <n v="4351.0600000000004"/>
    <n v="758.27"/>
    <n v="0.174272476132253"/>
    <s v="Medium"/>
    <s v="Normal"/>
    <s v="Product_2776"/>
    <n v="2021"/>
    <x v="3"/>
  </r>
  <r>
    <x v="2777"/>
    <x v="669"/>
    <x v="2"/>
    <x v="0"/>
    <s v="Shirt"/>
    <x v="2777"/>
    <n v="4"/>
    <n v="1184.46"/>
    <n v="0.24"/>
    <d v="2021-04-26T00:00:00"/>
    <x v="2"/>
    <x v="4"/>
    <n v="3600.7584000000002"/>
    <n v="649.96"/>
    <n v="0.18050641775910301"/>
    <s v="Medium"/>
    <s v="High"/>
    <s v="Product_2777"/>
    <n v="2021"/>
    <x v="3"/>
  </r>
  <r>
    <x v="2778"/>
    <x v="1353"/>
    <x v="2"/>
    <x v="2"/>
    <s v="Cricket"/>
    <x v="2778"/>
    <n v="3"/>
    <n v="1759.94"/>
    <n v="0.04"/>
    <d v="2021-04-26T00:00:00"/>
    <x v="2"/>
    <x v="1"/>
    <n v="5068.6271999999999"/>
    <n v="413.71"/>
    <n v="8.1621706169275998E-2"/>
    <s v="Low"/>
    <s v="Normal"/>
    <s v="Product_2778"/>
    <n v="2021"/>
    <x v="3"/>
  </r>
  <r>
    <x v="2779"/>
    <x v="1805"/>
    <x v="0"/>
    <x v="5"/>
    <s v="Football"/>
    <x v="2779"/>
    <n v="8"/>
    <n v="281.73"/>
    <n v="0.09"/>
    <d v="2021-04-26T00:00:00"/>
    <x v="1"/>
    <x v="3"/>
    <n v="2050.9944"/>
    <n v="279.38"/>
    <n v="0.13621685168911199"/>
    <s v="Low"/>
    <s v="Normal"/>
    <s v="Product_2779"/>
    <n v="2021"/>
    <x v="3"/>
  </r>
  <r>
    <x v="2780"/>
    <x v="726"/>
    <x v="4"/>
    <x v="5"/>
    <s v="Laptop"/>
    <x v="2780"/>
    <n v="7"/>
    <n v="859.17"/>
    <n v="0.28999999999999998"/>
    <d v="2021-04-26T00:00:00"/>
    <x v="2"/>
    <x v="0"/>
    <n v="4270.0748999999996"/>
    <n v="1037.06"/>
    <n v="0.242866934254479"/>
    <s v="High"/>
    <s v="High"/>
    <s v="Product_2780"/>
    <n v="2021"/>
    <x v="3"/>
  </r>
  <r>
    <x v="2781"/>
    <x v="1806"/>
    <x v="4"/>
    <x v="2"/>
    <s v="Chair"/>
    <x v="2781"/>
    <n v="4"/>
    <n v="579.91"/>
    <n v="0.02"/>
    <d v="2021-04-26T00:00:00"/>
    <x v="0"/>
    <x v="2"/>
    <n v="2273.2471999999998"/>
    <n v="515.66"/>
    <n v="0.22683850660852001"/>
    <s v="Medium"/>
    <s v="Normal"/>
    <s v="Product_2781"/>
    <n v="2021"/>
    <x v="3"/>
  </r>
  <r>
    <x v="2782"/>
    <x v="299"/>
    <x v="3"/>
    <x v="0"/>
    <s v="Textbook"/>
    <x v="2782"/>
    <n v="4"/>
    <n v="79.11"/>
    <n v="0.1"/>
    <d v="2021-04-26T00:00:00"/>
    <x v="0"/>
    <x v="0"/>
    <n v="284.79599999999999"/>
    <n v="37.64"/>
    <n v="0.13216477759519099"/>
    <s v="Low"/>
    <s v="Normal"/>
    <s v="Product_2782"/>
    <n v="2021"/>
    <x v="3"/>
  </r>
  <r>
    <x v="2783"/>
    <x v="1489"/>
    <x v="4"/>
    <x v="2"/>
    <s v="Mobile"/>
    <x v="2783"/>
    <n v="1"/>
    <n v="1587.47"/>
    <n v="0.03"/>
    <d v="2021-04-26T00:00:00"/>
    <x v="1"/>
    <x v="3"/>
    <n v="1539.8459"/>
    <n v="184.73"/>
    <n v="0.11996654989957101"/>
    <s v="Low"/>
    <s v="Normal"/>
    <s v="Product_2783"/>
    <n v="2021"/>
    <x v="3"/>
  </r>
  <r>
    <x v="2784"/>
    <x v="527"/>
    <x v="2"/>
    <x v="0"/>
    <s v="Textbook"/>
    <x v="2784"/>
    <n v="7"/>
    <n v="1635.9"/>
    <n v="0.26"/>
    <d v="2021-04-27T00:00:00"/>
    <x v="0"/>
    <x v="3"/>
    <n v="8473.9619999999995"/>
    <n v="633.99"/>
    <n v="7.4816242980556197E-2"/>
    <s v="Medium"/>
    <s v="High"/>
    <s v="Product_2784"/>
    <n v="2021"/>
    <x v="3"/>
  </r>
  <r>
    <x v="2785"/>
    <x v="636"/>
    <x v="2"/>
    <x v="0"/>
    <s v="Novel"/>
    <x v="2785"/>
    <n v="1"/>
    <n v="481.4"/>
    <n v="0.21"/>
    <d v="2021-04-27T00:00:00"/>
    <x v="2"/>
    <x v="0"/>
    <n v="380.30599999999998"/>
    <n v="21.69"/>
    <n v="5.7033020778005102E-2"/>
    <s v="Low"/>
    <s v="High"/>
    <s v="Product_2785"/>
    <n v="2021"/>
    <x v="3"/>
  </r>
  <r>
    <x v="2786"/>
    <x v="355"/>
    <x v="2"/>
    <x v="4"/>
    <s v="Laptop"/>
    <x v="2786"/>
    <n v="4"/>
    <n v="344.92"/>
    <n v="0.24"/>
    <d v="2021-04-27T00:00:00"/>
    <x v="1"/>
    <x v="0"/>
    <n v="1048.5568000000001"/>
    <n v="114.81"/>
    <n v="0.109493353149777"/>
    <s v="Low"/>
    <s v="High"/>
    <s v="Product_2786"/>
    <n v="2021"/>
    <x v="3"/>
  </r>
  <r>
    <x v="2787"/>
    <x v="1057"/>
    <x v="3"/>
    <x v="3"/>
    <s v="Table"/>
    <x v="2787"/>
    <n v="3"/>
    <n v="331.89"/>
    <n v="0.16"/>
    <d v="2021-04-27T00:00:00"/>
    <x v="1"/>
    <x v="3"/>
    <n v="836.36279999999897"/>
    <n v="199.1"/>
    <n v="0.23805458588067299"/>
    <s v="Low"/>
    <s v="Normal"/>
    <s v="Product_2787"/>
    <n v="2021"/>
    <x v="3"/>
  </r>
  <r>
    <x v="2788"/>
    <x v="258"/>
    <x v="2"/>
    <x v="5"/>
    <s v="Mobile"/>
    <x v="2788"/>
    <n v="3"/>
    <n v="954.7"/>
    <n v="0.11"/>
    <d v="2021-04-27T00:00:00"/>
    <x v="1"/>
    <x v="0"/>
    <n v="2549.049"/>
    <n v="616.16"/>
    <n v="0.24172152045723699"/>
    <s v="Medium"/>
    <s v="Normal"/>
    <s v="Product_2788"/>
    <n v="2021"/>
    <x v="3"/>
  </r>
  <r>
    <x v="2789"/>
    <x v="1019"/>
    <x v="4"/>
    <x v="5"/>
    <s v="Snacks"/>
    <x v="2789"/>
    <n v="1"/>
    <n v="530.66999999999996"/>
    <n v="0"/>
    <d v="2021-04-27T00:00:00"/>
    <x v="2"/>
    <x v="2"/>
    <n v="530.66999999999996"/>
    <n v="112.77"/>
    <n v="0.212504946576969"/>
    <s v="Low"/>
    <s v="Normal"/>
    <s v="Product_2789"/>
    <n v="2021"/>
    <x v="3"/>
  </r>
  <r>
    <x v="2790"/>
    <x v="1119"/>
    <x v="0"/>
    <x v="0"/>
    <s v="Mobile"/>
    <x v="2790"/>
    <n v="4"/>
    <n v="1047.1400000000001"/>
    <n v="0.08"/>
    <d v="2021-04-27T00:00:00"/>
    <x v="1"/>
    <x v="2"/>
    <n v="3853.4751999999999"/>
    <n v="463.05"/>
    <n v="0.120164261080492"/>
    <s v="Low"/>
    <s v="Normal"/>
    <s v="Product_2790"/>
    <n v="2021"/>
    <x v="3"/>
  </r>
  <r>
    <x v="2791"/>
    <x v="1807"/>
    <x v="0"/>
    <x v="5"/>
    <s v="Cricket"/>
    <x v="2791"/>
    <n v="1"/>
    <n v="800.46"/>
    <n v="0.15"/>
    <d v="2021-04-27T00:00:00"/>
    <x v="1"/>
    <x v="4"/>
    <n v="680.39099999999996"/>
    <n v="53.56"/>
    <n v="7.8719442203086201E-2"/>
    <s v="Low"/>
    <s v="Normal"/>
    <s v="Product_2791"/>
    <n v="2021"/>
    <x v="3"/>
  </r>
  <r>
    <x v="2792"/>
    <x v="1301"/>
    <x v="1"/>
    <x v="1"/>
    <s v="Football"/>
    <x v="2792"/>
    <n v="8"/>
    <n v="461.24"/>
    <n v="0.2"/>
    <d v="2021-04-27T00:00:00"/>
    <x v="0"/>
    <x v="2"/>
    <n v="2951.9360000000001"/>
    <n v="499.19"/>
    <n v="0.169105969777123"/>
    <s v="Low"/>
    <s v="Normal"/>
    <s v="Product_2792"/>
    <n v="2021"/>
    <x v="3"/>
  </r>
  <r>
    <x v="2793"/>
    <x v="1424"/>
    <x v="4"/>
    <x v="0"/>
    <s v="Novel"/>
    <x v="2793"/>
    <n v="1"/>
    <n v="1514.82"/>
    <n v="7.0000000000000007E-2"/>
    <d v="2021-04-27T00:00:00"/>
    <x v="0"/>
    <x v="3"/>
    <n v="1408.78259999999"/>
    <n v="252.6"/>
    <n v="0.17930374778905001"/>
    <s v="Low"/>
    <s v="Normal"/>
    <s v="Product_2793"/>
    <n v="2021"/>
    <x v="3"/>
  </r>
  <r>
    <x v="2794"/>
    <x v="1808"/>
    <x v="2"/>
    <x v="5"/>
    <s v="Shirt"/>
    <x v="2794"/>
    <n v="6"/>
    <n v="343.21"/>
    <n v="0.04"/>
    <d v="2021-04-27T00:00:00"/>
    <x v="1"/>
    <x v="3"/>
    <n v="1976.88959999999"/>
    <n v="266.70999999999998"/>
    <n v="0.134913957764764"/>
    <s v="Low"/>
    <s v="Normal"/>
    <s v="Product_2794"/>
    <n v="2021"/>
    <x v="3"/>
  </r>
  <r>
    <x v="2795"/>
    <x v="1360"/>
    <x v="0"/>
    <x v="1"/>
    <s v="Textbook"/>
    <x v="2795"/>
    <n v="7"/>
    <n v="1607.86"/>
    <n v="0.06"/>
    <d v="2021-04-27T00:00:00"/>
    <x v="2"/>
    <x v="4"/>
    <n v="10579.718799999901"/>
    <n v="1992.47"/>
    <n v="0.18832920209561901"/>
    <s v="High"/>
    <s v="Normal"/>
    <s v="Product_2795"/>
    <n v="2021"/>
    <x v="3"/>
  </r>
  <r>
    <x v="2796"/>
    <x v="477"/>
    <x v="4"/>
    <x v="4"/>
    <s v="Laptop"/>
    <x v="2796"/>
    <n v="2"/>
    <n v="1144.82"/>
    <n v="0.11"/>
    <d v="2021-04-27T00:00:00"/>
    <x v="2"/>
    <x v="1"/>
    <n v="2037.7795999999901"/>
    <n v="406.2"/>
    <n v="0.19933460910100501"/>
    <s v="Low"/>
    <s v="Normal"/>
    <s v="Product_2796"/>
    <n v="2021"/>
    <x v="3"/>
  </r>
  <r>
    <x v="2797"/>
    <x v="1809"/>
    <x v="0"/>
    <x v="5"/>
    <s v="Mobile"/>
    <x v="2797"/>
    <n v="4"/>
    <n v="1672.47"/>
    <n v="0.04"/>
    <d v="2021-04-27T00:00:00"/>
    <x v="2"/>
    <x v="4"/>
    <n v="6422.2847999999904"/>
    <n v="1326.92"/>
    <n v="0.206611827616241"/>
    <s v="High"/>
    <s v="Normal"/>
    <s v="Product_2797"/>
    <n v="2021"/>
    <x v="3"/>
  </r>
  <r>
    <x v="2798"/>
    <x v="826"/>
    <x v="2"/>
    <x v="1"/>
    <s v="Cricket"/>
    <x v="2798"/>
    <n v="3"/>
    <n v="59.28"/>
    <n v="0.05"/>
    <d v="2021-04-27T00:00:00"/>
    <x v="2"/>
    <x v="1"/>
    <n v="168.94800000000001"/>
    <n v="25.42"/>
    <n v="0.15046049672088499"/>
    <s v="Low"/>
    <s v="Normal"/>
    <s v="Product_2798"/>
    <n v="2021"/>
    <x v="3"/>
  </r>
  <r>
    <x v="2799"/>
    <x v="309"/>
    <x v="0"/>
    <x v="2"/>
    <s v="Shoes"/>
    <x v="2799"/>
    <n v="9"/>
    <n v="1510.92"/>
    <n v="0.01"/>
    <d v="2021-04-27T00:00:00"/>
    <x v="0"/>
    <x v="1"/>
    <n v="13462.297200000001"/>
    <n v="2804.58"/>
    <n v="0.208328486463662"/>
    <s v="High"/>
    <s v="Normal"/>
    <s v="Product_2799"/>
    <n v="2021"/>
    <x v="3"/>
  </r>
  <r>
    <x v="2800"/>
    <x v="205"/>
    <x v="1"/>
    <x v="3"/>
    <s v="Textbook"/>
    <x v="2800"/>
    <n v="7"/>
    <n v="150.46"/>
    <n v="0.26"/>
    <d v="2021-04-27T00:00:00"/>
    <x v="2"/>
    <x v="0"/>
    <n v="779.38279999999997"/>
    <n v="42.94"/>
    <n v="5.5094877639075397E-2"/>
    <s v="Low"/>
    <s v="High"/>
    <s v="Product_2800"/>
    <n v="2021"/>
    <x v="3"/>
  </r>
  <r>
    <x v="2801"/>
    <x v="1208"/>
    <x v="1"/>
    <x v="2"/>
    <s v="Mobile"/>
    <x v="2801"/>
    <n v="2"/>
    <n v="1902.69"/>
    <n v="7.0000000000000007E-2"/>
    <d v="2021-04-27T00:00:00"/>
    <x v="2"/>
    <x v="2"/>
    <n v="3539.0034000000001"/>
    <n v="658.54"/>
    <n v="0.18608063501719199"/>
    <s v="Medium"/>
    <s v="Normal"/>
    <s v="Product_2801"/>
    <n v="2021"/>
    <x v="3"/>
  </r>
  <r>
    <x v="2802"/>
    <x v="96"/>
    <x v="0"/>
    <x v="1"/>
    <s v="Mobile"/>
    <x v="2802"/>
    <n v="6"/>
    <n v="1420.34"/>
    <n v="0.25"/>
    <d v="2021-04-27T00:00:00"/>
    <x v="1"/>
    <x v="1"/>
    <n v="6391.5299999999897"/>
    <n v="620.79"/>
    <n v="9.7126978986252305E-2"/>
    <s v="Medium"/>
    <s v="High"/>
    <s v="Product_2802"/>
    <n v="2021"/>
    <x v="3"/>
  </r>
  <r>
    <x v="2803"/>
    <x v="1267"/>
    <x v="4"/>
    <x v="0"/>
    <s v="Rice"/>
    <x v="2803"/>
    <n v="9"/>
    <n v="674.34"/>
    <n v="0.13"/>
    <d v="2021-04-27T00:00:00"/>
    <x v="2"/>
    <x v="0"/>
    <n v="5280.0821999999998"/>
    <n v="549.67999999999995"/>
    <n v="0.104104439889212"/>
    <s v="Medium"/>
    <s v="Normal"/>
    <s v="Product_2803"/>
    <n v="2021"/>
    <x v="3"/>
  </r>
  <r>
    <x v="2804"/>
    <x v="1810"/>
    <x v="4"/>
    <x v="0"/>
    <s v="Laptop"/>
    <x v="2804"/>
    <n v="3"/>
    <n v="673.71"/>
    <n v="0.19"/>
    <d v="2021-04-27T00:00:00"/>
    <x v="2"/>
    <x v="4"/>
    <n v="1637.1152999999999"/>
    <n v="111.75"/>
    <n v="6.8260311292674403E-2"/>
    <s v="Low"/>
    <s v="Normal"/>
    <s v="Product_2804"/>
    <n v="2021"/>
    <x v="3"/>
  </r>
  <r>
    <x v="2805"/>
    <x v="1811"/>
    <x v="4"/>
    <x v="5"/>
    <s v="Rice"/>
    <x v="2805"/>
    <n v="6"/>
    <n v="1729.91"/>
    <n v="0.02"/>
    <d v="2021-04-27T00:00:00"/>
    <x v="2"/>
    <x v="4"/>
    <n v="10171.870800000001"/>
    <n v="899.99"/>
    <n v="8.8478316102874599E-2"/>
    <s v="Medium"/>
    <s v="Normal"/>
    <s v="Product_2805"/>
    <n v="2021"/>
    <x v="3"/>
  </r>
  <r>
    <x v="2806"/>
    <x v="1327"/>
    <x v="0"/>
    <x v="2"/>
    <s v="Textbook"/>
    <x v="2806"/>
    <n v="3"/>
    <n v="1810.54"/>
    <n v="0.18"/>
    <d v="2021-04-27T00:00:00"/>
    <x v="2"/>
    <x v="1"/>
    <n v="4453.9283999999998"/>
    <n v="1106.3599999999999"/>
    <n v="0.248400939718744"/>
    <s v="High"/>
    <s v="Normal"/>
    <s v="Product_2806"/>
    <n v="2021"/>
    <x v="3"/>
  </r>
  <r>
    <x v="2807"/>
    <x v="1715"/>
    <x v="4"/>
    <x v="0"/>
    <s v="Rice"/>
    <x v="2807"/>
    <n v="3"/>
    <n v="1788.57"/>
    <n v="0.09"/>
    <d v="2021-04-27T00:00:00"/>
    <x v="0"/>
    <x v="0"/>
    <n v="4882.7960999999996"/>
    <n v="649.79"/>
    <n v="0.13307743896985599"/>
    <s v="Medium"/>
    <s v="Normal"/>
    <s v="Product_2807"/>
    <n v="2021"/>
    <x v="3"/>
  </r>
  <r>
    <x v="2808"/>
    <x v="1464"/>
    <x v="2"/>
    <x v="0"/>
    <s v="Football"/>
    <x v="2808"/>
    <n v="4"/>
    <n v="1627.04"/>
    <n v="0.03"/>
    <d v="2021-04-28T00:00:00"/>
    <x v="1"/>
    <x v="3"/>
    <n v="6312.9151999999904"/>
    <n v="1487.03"/>
    <n v="0.235553615546745"/>
    <s v="High"/>
    <s v="Normal"/>
    <s v="Product_2808"/>
    <n v="2021"/>
    <x v="3"/>
  </r>
  <r>
    <x v="2809"/>
    <x v="1812"/>
    <x v="1"/>
    <x v="2"/>
    <s v="Cricket"/>
    <x v="2809"/>
    <n v="9"/>
    <n v="1647.11"/>
    <n v="0.27"/>
    <d v="2021-04-28T00:00:00"/>
    <x v="0"/>
    <x v="2"/>
    <n v="10821.512699999999"/>
    <n v="893.64"/>
    <n v="8.2579952061600403E-2"/>
    <s v="Medium"/>
    <s v="High"/>
    <s v="Product_2809"/>
    <n v="2021"/>
    <x v="3"/>
  </r>
  <r>
    <x v="2810"/>
    <x v="1395"/>
    <x v="2"/>
    <x v="4"/>
    <s v="Rice"/>
    <x v="2810"/>
    <n v="8"/>
    <n v="1166.9000000000001"/>
    <n v="0.18"/>
    <d v="2021-04-28T00:00:00"/>
    <x v="1"/>
    <x v="1"/>
    <n v="7654.8639999999996"/>
    <n v="695.15"/>
    <n v="9.0811541524447703E-2"/>
    <s v="Medium"/>
    <s v="Normal"/>
    <s v="Product_2810"/>
    <n v="2021"/>
    <x v="3"/>
  </r>
  <r>
    <x v="2811"/>
    <x v="1813"/>
    <x v="4"/>
    <x v="0"/>
    <s v="Mobile"/>
    <x v="2811"/>
    <n v="1"/>
    <n v="105.05"/>
    <n v="7.0000000000000007E-2"/>
    <d v="2021-04-28T00:00:00"/>
    <x v="1"/>
    <x v="3"/>
    <n v="97.696499999999901"/>
    <n v="15.78"/>
    <n v="0.16152062765810499"/>
    <s v="Low"/>
    <s v="Normal"/>
    <s v="Product_2811"/>
    <n v="2021"/>
    <x v="3"/>
  </r>
  <r>
    <x v="2812"/>
    <x v="1018"/>
    <x v="2"/>
    <x v="3"/>
    <s v="Textbook"/>
    <x v="2812"/>
    <n v="1"/>
    <n v="219.21"/>
    <n v="0.13"/>
    <d v="2021-04-28T00:00:00"/>
    <x v="1"/>
    <x v="2"/>
    <n v="190.71270000000001"/>
    <n v="22.87"/>
    <n v="0.11991860007225499"/>
    <s v="Low"/>
    <s v="Normal"/>
    <s v="Product_2812"/>
    <n v="2021"/>
    <x v="3"/>
  </r>
  <r>
    <x v="2813"/>
    <x v="1814"/>
    <x v="4"/>
    <x v="1"/>
    <s v="Snacks"/>
    <x v="2813"/>
    <n v="7"/>
    <n v="1316.63"/>
    <n v="0.11"/>
    <d v="2021-04-28T00:00:00"/>
    <x v="1"/>
    <x v="3"/>
    <n v="8202.6049000000003"/>
    <n v="1466.49"/>
    <n v="0.17878344963317699"/>
    <s v="High"/>
    <s v="Normal"/>
    <s v="Product_2813"/>
    <n v="2021"/>
    <x v="3"/>
  </r>
  <r>
    <x v="2814"/>
    <x v="1815"/>
    <x v="0"/>
    <x v="5"/>
    <s v="Snacks"/>
    <x v="2814"/>
    <n v="3"/>
    <n v="832.27"/>
    <n v="0.21"/>
    <d v="2021-04-28T00:00:00"/>
    <x v="0"/>
    <x v="0"/>
    <n v="1972.4799"/>
    <n v="265.12"/>
    <n v="0.13440948118153201"/>
    <s v="Low"/>
    <s v="High"/>
    <s v="Product_2814"/>
    <n v="2021"/>
    <x v="3"/>
  </r>
  <r>
    <x v="2815"/>
    <x v="1816"/>
    <x v="2"/>
    <x v="0"/>
    <s v="Shoes"/>
    <x v="2815"/>
    <n v="7"/>
    <n v="1156.25"/>
    <n v="0.18"/>
    <d v="2021-04-28T00:00:00"/>
    <x v="1"/>
    <x v="1"/>
    <n v="6636.875"/>
    <n v="1409.14"/>
    <n v="0.21231980412468199"/>
    <s v="High"/>
    <s v="Normal"/>
    <s v="Product_2815"/>
    <n v="2021"/>
    <x v="3"/>
  </r>
  <r>
    <x v="2816"/>
    <x v="1279"/>
    <x v="0"/>
    <x v="3"/>
    <s v="Snacks"/>
    <x v="2816"/>
    <n v="9"/>
    <n v="500.6"/>
    <n v="0.01"/>
    <d v="2021-04-28T00:00:00"/>
    <x v="2"/>
    <x v="3"/>
    <n v="4460.3459999999995"/>
    <n v="608"/>
    <n v="0.13631229505513701"/>
    <s v="Medium"/>
    <s v="Normal"/>
    <s v="Product_2816"/>
    <n v="2021"/>
    <x v="3"/>
  </r>
  <r>
    <x v="2817"/>
    <x v="1810"/>
    <x v="0"/>
    <x v="3"/>
    <s v="Shoes"/>
    <x v="2817"/>
    <n v="3"/>
    <n v="1316.36"/>
    <n v="0.06"/>
    <d v="2021-04-28T00:00:00"/>
    <x v="2"/>
    <x v="3"/>
    <n v="3712.1351999999902"/>
    <n v="610.53"/>
    <n v="0.16446868637758699"/>
    <s v="Medium"/>
    <s v="Normal"/>
    <s v="Product_2817"/>
    <n v="2021"/>
    <x v="3"/>
  </r>
  <r>
    <x v="2818"/>
    <x v="1671"/>
    <x v="3"/>
    <x v="0"/>
    <s v="Snacks"/>
    <x v="2818"/>
    <n v="3"/>
    <n v="523.52"/>
    <n v="0.14000000000000001"/>
    <d v="2021-04-28T00:00:00"/>
    <x v="1"/>
    <x v="3"/>
    <n v="1350.6815999999999"/>
    <n v="154.27000000000001"/>
    <n v="0.11421640747900901"/>
    <s v="Low"/>
    <s v="Normal"/>
    <s v="Product_2818"/>
    <n v="2021"/>
    <x v="3"/>
  </r>
  <r>
    <x v="2819"/>
    <x v="1817"/>
    <x v="4"/>
    <x v="4"/>
    <s v="Table"/>
    <x v="2819"/>
    <n v="2"/>
    <n v="948.58"/>
    <n v="0.13"/>
    <d v="2021-04-28T00:00:00"/>
    <x v="2"/>
    <x v="1"/>
    <n v="1650.5291999999999"/>
    <n v="314.93"/>
    <n v="0.190805470148604"/>
    <s v="Low"/>
    <s v="Normal"/>
    <s v="Product_2819"/>
    <n v="2021"/>
    <x v="3"/>
  </r>
  <r>
    <x v="2820"/>
    <x v="369"/>
    <x v="1"/>
    <x v="1"/>
    <s v="Shoes"/>
    <x v="2820"/>
    <n v="1"/>
    <n v="983.5"/>
    <n v="0.16"/>
    <d v="2021-04-28T00:00:00"/>
    <x v="2"/>
    <x v="0"/>
    <n v="826.14"/>
    <n v="149.49"/>
    <n v="0.18094996005519601"/>
    <s v="Low"/>
    <s v="Normal"/>
    <s v="Product_2820"/>
    <n v="2021"/>
    <x v="3"/>
  </r>
  <r>
    <x v="2821"/>
    <x v="1818"/>
    <x v="4"/>
    <x v="5"/>
    <s v="Chair"/>
    <x v="2821"/>
    <n v="9"/>
    <n v="396.45"/>
    <n v="0.21"/>
    <d v="2021-04-28T00:00:00"/>
    <x v="1"/>
    <x v="0"/>
    <n v="2818.7595000000001"/>
    <n v="364.75"/>
    <n v="0.129400894258627"/>
    <s v="Low"/>
    <s v="High"/>
    <s v="Product_2821"/>
    <n v="2021"/>
    <x v="3"/>
  </r>
  <r>
    <x v="2822"/>
    <x v="1496"/>
    <x v="1"/>
    <x v="0"/>
    <s v="Laptop"/>
    <x v="2822"/>
    <n v="6"/>
    <n v="1758.61"/>
    <n v="0.2"/>
    <d v="2021-04-28T00:00:00"/>
    <x v="1"/>
    <x v="3"/>
    <n v="8441.3279999999995"/>
    <n v="888.08"/>
    <n v="0.105206195044192"/>
    <s v="Medium"/>
    <s v="Normal"/>
    <s v="Product_2822"/>
    <n v="2021"/>
    <x v="3"/>
  </r>
  <r>
    <x v="2823"/>
    <x v="1268"/>
    <x v="4"/>
    <x v="5"/>
    <s v="Textbook"/>
    <x v="2823"/>
    <n v="6"/>
    <n v="1075.3499999999999"/>
    <n v="0.11"/>
    <d v="2021-04-28T00:00:00"/>
    <x v="1"/>
    <x v="0"/>
    <n v="5742.3689999999997"/>
    <n v="992.4"/>
    <n v="0.17282065990534601"/>
    <s v="Medium"/>
    <s v="Normal"/>
    <s v="Product_2823"/>
    <n v="2021"/>
    <x v="3"/>
  </r>
  <r>
    <x v="2824"/>
    <x v="463"/>
    <x v="0"/>
    <x v="2"/>
    <s v="Laptop"/>
    <x v="2824"/>
    <n v="8"/>
    <n v="1740.23"/>
    <n v="0.26"/>
    <d v="2021-04-28T00:00:00"/>
    <x v="0"/>
    <x v="2"/>
    <n v="10302.161599999999"/>
    <n v="2458.41"/>
    <n v="0.23863050255394899"/>
    <s v="High"/>
    <s v="High"/>
    <s v="Product_2824"/>
    <n v="2021"/>
    <x v="3"/>
  </r>
  <r>
    <x v="2825"/>
    <x v="1615"/>
    <x v="2"/>
    <x v="3"/>
    <s v="Laptop"/>
    <x v="2825"/>
    <n v="5"/>
    <n v="561.94000000000005"/>
    <n v="0.02"/>
    <d v="2021-04-28T00:00:00"/>
    <x v="1"/>
    <x v="0"/>
    <n v="2753.5059999999999"/>
    <n v="210.72"/>
    <n v="7.6527888444768197E-2"/>
    <s v="Low"/>
    <s v="Normal"/>
    <s v="Product_2825"/>
    <n v="2021"/>
    <x v="3"/>
  </r>
  <r>
    <x v="2826"/>
    <x v="1819"/>
    <x v="2"/>
    <x v="3"/>
    <s v="Cricket"/>
    <x v="2826"/>
    <n v="9"/>
    <n v="386.06"/>
    <n v="0.18"/>
    <d v="2021-04-28T00:00:00"/>
    <x v="1"/>
    <x v="3"/>
    <n v="2849.1228000000001"/>
    <n v="597.80999999999995"/>
    <n v="0.20982247588626199"/>
    <s v="Medium"/>
    <s v="Normal"/>
    <s v="Product_2826"/>
    <n v="2021"/>
    <x v="3"/>
  </r>
  <r>
    <x v="2827"/>
    <x v="1820"/>
    <x v="3"/>
    <x v="0"/>
    <s v="Football"/>
    <x v="2827"/>
    <n v="5"/>
    <n v="85.13"/>
    <n v="0.28000000000000003"/>
    <d v="2021-04-28T00:00:00"/>
    <x v="0"/>
    <x v="2"/>
    <n v="306.46799999999899"/>
    <n v="48.61"/>
    <n v="0.158613623608338"/>
    <s v="Low"/>
    <s v="High"/>
    <s v="Product_2827"/>
    <n v="2021"/>
    <x v="3"/>
  </r>
  <r>
    <x v="2828"/>
    <x v="1821"/>
    <x v="1"/>
    <x v="0"/>
    <s v="Shirt"/>
    <x v="2828"/>
    <n v="2"/>
    <n v="233.04"/>
    <n v="0.16"/>
    <d v="2021-04-28T00:00:00"/>
    <x v="2"/>
    <x v="1"/>
    <n v="391.50719999999899"/>
    <n v="60.73"/>
    <n v="0.155118475471205"/>
    <s v="Low"/>
    <s v="Normal"/>
    <s v="Product_2828"/>
    <n v="2021"/>
    <x v="3"/>
  </r>
  <r>
    <x v="2829"/>
    <x v="135"/>
    <x v="1"/>
    <x v="2"/>
    <s v="Football"/>
    <x v="2829"/>
    <n v="6"/>
    <n v="337.57"/>
    <n v="0.14000000000000001"/>
    <d v="2021-04-28T00:00:00"/>
    <x v="0"/>
    <x v="4"/>
    <n v="1741.8612000000001"/>
    <n v="422.12"/>
    <n v="0.242338482538104"/>
    <s v="Low"/>
    <s v="Normal"/>
    <s v="Product_2829"/>
    <n v="2021"/>
    <x v="3"/>
  </r>
  <r>
    <x v="2830"/>
    <x v="1822"/>
    <x v="1"/>
    <x v="4"/>
    <s v="Shoes"/>
    <x v="2830"/>
    <n v="9"/>
    <n v="203.77"/>
    <n v="0.04"/>
    <d v="2021-04-28T00:00:00"/>
    <x v="2"/>
    <x v="0"/>
    <n v="1760.5727999999999"/>
    <n v="301.37"/>
    <n v="0.17117724413327301"/>
    <s v="Low"/>
    <s v="Normal"/>
    <s v="Product_2830"/>
    <n v="2021"/>
    <x v="3"/>
  </r>
  <r>
    <x v="2831"/>
    <x v="1777"/>
    <x v="0"/>
    <x v="0"/>
    <s v="Football"/>
    <x v="2831"/>
    <n v="3"/>
    <n v="1798.91"/>
    <n v="0.24"/>
    <d v="2021-04-28T00:00:00"/>
    <x v="0"/>
    <x v="2"/>
    <n v="4101.5147999999999"/>
    <n v="886.35"/>
    <n v="0.21610308464570199"/>
    <s v="Medium"/>
    <s v="High"/>
    <s v="Product_2831"/>
    <n v="2021"/>
    <x v="3"/>
  </r>
  <r>
    <x v="2832"/>
    <x v="1686"/>
    <x v="1"/>
    <x v="3"/>
    <s v="Textbook"/>
    <x v="2832"/>
    <n v="4"/>
    <n v="1827.3"/>
    <n v="0.11"/>
    <d v="2021-04-29T00:00:00"/>
    <x v="1"/>
    <x v="4"/>
    <n v="6505.1880000000001"/>
    <n v="994.61"/>
    <n v="0.152894889432865"/>
    <s v="Medium"/>
    <s v="Normal"/>
    <s v="Product_2832"/>
    <n v="2021"/>
    <x v="3"/>
  </r>
  <r>
    <x v="2833"/>
    <x v="106"/>
    <x v="2"/>
    <x v="5"/>
    <s v="Snacks"/>
    <x v="2833"/>
    <n v="8"/>
    <n v="1877.86"/>
    <n v="0.21"/>
    <d v="2021-04-29T00:00:00"/>
    <x v="0"/>
    <x v="1"/>
    <n v="11868.075199999999"/>
    <n v="1186.46"/>
    <n v="9.9970718082406498E-2"/>
    <s v="High"/>
    <s v="High"/>
    <s v="Product_2833"/>
    <n v="2021"/>
    <x v="3"/>
  </r>
  <r>
    <x v="2834"/>
    <x v="1017"/>
    <x v="0"/>
    <x v="1"/>
    <s v="Shoes"/>
    <x v="2834"/>
    <n v="6"/>
    <n v="1921.73"/>
    <n v="0.06"/>
    <d v="2021-04-29T00:00:00"/>
    <x v="1"/>
    <x v="4"/>
    <n v="10838.557199999999"/>
    <n v="2047.38"/>
    <n v="0.18889783595919901"/>
    <s v="High"/>
    <s v="Normal"/>
    <s v="Product_2834"/>
    <n v="2021"/>
    <x v="3"/>
  </r>
  <r>
    <x v="2835"/>
    <x v="1014"/>
    <x v="4"/>
    <x v="5"/>
    <s v="Novel"/>
    <x v="2835"/>
    <n v="7"/>
    <n v="1009.08"/>
    <n v="0.01"/>
    <d v="2021-04-29T00:00:00"/>
    <x v="2"/>
    <x v="1"/>
    <n v="6992.9243999999999"/>
    <n v="1640.79"/>
    <n v="0.23463574123581299"/>
    <s v="High"/>
    <s v="Normal"/>
    <s v="Product_2835"/>
    <n v="2021"/>
    <x v="3"/>
  </r>
  <r>
    <x v="2836"/>
    <x v="1823"/>
    <x v="1"/>
    <x v="4"/>
    <s v="Football"/>
    <x v="2836"/>
    <n v="7"/>
    <n v="1083.55"/>
    <n v="0.09"/>
    <d v="2021-04-29T00:00:00"/>
    <x v="1"/>
    <x v="3"/>
    <n v="6902.2134999999998"/>
    <n v="1506.38"/>
    <n v="0.218245929367441"/>
    <s v="High"/>
    <s v="Normal"/>
    <s v="Product_2836"/>
    <n v="2021"/>
    <x v="3"/>
  </r>
  <r>
    <x v="2837"/>
    <x v="1430"/>
    <x v="1"/>
    <x v="1"/>
    <s v="Football"/>
    <x v="2837"/>
    <n v="4"/>
    <n v="305.12"/>
    <n v="0.08"/>
    <d v="2021-04-29T00:00:00"/>
    <x v="0"/>
    <x v="3"/>
    <n v="1122.8416"/>
    <n v="100.69"/>
    <n v="8.9674269282506103E-2"/>
    <s v="Low"/>
    <s v="Normal"/>
    <s v="Product_2837"/>
    <n v="2021"/>
    <x v="3"/>
  </r>
  <r>
    <x v="2838"/>
    <x v="1824"/>
    <x v="4"/>
    <x v="5"/>
    <s v="Rice"/>
    <x v="2838"/>
    <n v="6"/>
    <n v="317.25"/>
    <n v="0.26"/>
    <d v="2021-04-29T00:00:00"/>
    <x v="0"/>
    <x v="1"/>
    <n v="1408.59"/>
    <n v="159.69999999999999"/>
    <n v="0.113375787134652"/>
    <s v="Low"/>
    <s v="High"/>
    <s v="Product_2838"/>
    <n v="2021"/>
    <x v="3"/>
  </r>
  <r>
    <x v="2839"/>
    <x v="1825"/>
    <x v="1"/>
    <x v="5"/>
    <s v="Table"/>
    <x v="2839"/>
    <n v="9"/>
    <n v="1556.88"/>
    <n v="0.26"/>
    <d v="2021-04-29T00:00:00"/>
    <x v="2"/>
    <x v="4"/>
    <n v="10368.8208"/>
    <n v="1590.33"/>
    <n v="0.15337616790522601"/>
    <s v="High"/>
    <s v="High"/>
    <s v="Product_2839"/>
    <n v="2021"/>
    <x v="3"/>
  </r>
  <r>
    <x v="2840"/>
    <x v="1826"/>
    <x v="4"/>
    <x v="2"/>
    <s v="Cricket"/>
    <x v="2840"/>
    <n v="3"/>
    <n v="1718.67"/>
    <n v="0.16"/>
    <d v="2021-04-29T00:00:00"/>
    <x v="1"/>
    <x v="0"/>
    <n v="4331.0483999999997"/>
    <n v="711.68"/>
    <n v="0.16432049108479099"/>
    <s v="Medium"/>
    <s v="Normal"/>
    <s v="Product_2840"/>
    <n v="2021"/>
    <x v="3"/>
  </r>
  <r>
    <x v="2841"/>
    <x v="218"/>
    <x v="0"/>
    <x v="4"/>
    <s v="Shoes"/>
    <x v="2841"/>
    <n v="8"/>
    <n v="1580.19"/>
    <n v="0.01"/>
    <d v="2021-04-29T00:00:00"/>
    <x v="2"/>
    <x v="4"/>
    <n v="12515.104799999999"/>
    <n v="1110.8800000000001"/>
    <n v="8.8763140041783803E-2"/>
    <s v="High"/>
    <s v="Normal"/>
    <s v="Product_2841"/>
    <n v="2021"/>
    <x v="3"/>
  </r>
  <r>
    <x v="2842"/>
    <x v="1554"/>
    <x v="2"/>
    <x v="3"/>
    <s v="Shirt"/>
    <x v="2842"/>
    <n v="7"/>
    <n v="1677.42"/>
    <n v="7.0000000000000007E-2"/>
    <d v="2021-04-29T00:00:00"/>
    <x v="1"/>
    <x v="4"/>
    <n v="10920.004199999999"/>
    <n v="1048.3499999999999"/>
    <n v="9.6002710328627894E-2"/>
    <s v="High"/>
    <s v="Normal"/>
    <s v="Product_2842"/>
    <n v="2021"/>
    <x v="3"/>
  </r>
  <r>
    <x v="2843"/>
    <x v="800"/>
    <x v="4"/>
    <x v="2"/>
    <s v="Laptop"/>
    <x v="2843"/>
    <n v="4"/>
    <n v="589.30999999999995"/>
    <n v="0.19"/>
    <d v="2021-04-29T00:00:00"/>
    <x v="1"/>
    <x v="0"/>
    <n v="1909.3643999999999"/>
    <n v="385.25"/>
    <n v="0.201768714238099"/>
    <s v="Low"/>
    <s v="Normal"/>
    <s v="Product_2843"/>
    <n v="2021"/>
    <x v="3"/>
  </r>
  <r>
    <x v="2844"/>
    <x v="1827"/>
    <x v="3"/>
    <x v="1"/>
    <s v="Mobile"/>
    <x v="2844"/>
    <n v="3"/>
    <n v="958.83"/>
    <n v="0.03"/>
    <d v="2021-04-29T00:00:00"/>
    <x v="2"/>
    <x v="4"/>
    <n v="2790.1952999999999"/>
    <n v="547.05999999999995"/>
    <n v="0.19606512848760099"/>
    <s v="Medium"/>
    <s v="Normal"/>
    <s v="Product_2844"/>
    <n v="2021"/>
    <x v="3"/>
  </r>
  <r>
    <x v="2845"/>
    <x v="1828"/>
    <x v="4"/>
    <x v="3"/>
    <s v="Novel"/>
    <x v="2845"/>
    <n v="7"/>
    <n v="945.44"/>
    <n v="0.21"/>
    <d v="2021-04-29T00:00:00"/>
    <x v="2"/>
    <x v="4"/>
    <n v="5228.2831999999999"/>
    <n v="1138.94"/>
    <n v="0.21784206333734901"/>
    <s v="High"/>
    <s v="High"/>
    <s v="Product_2845"/>
    <n v="2021"/>
    <x v="3"/>
  </r>
  <r>
    <x v="2846"/>
    <x v="1829"/>
    <x v="1"/>
    <x v="2"/>
    <s v="Chair"/>
    <x v="2846"/>
    <n v="9"/>
    <n v="1990.8"/>
    <n v="0"/>
    <d v="2021-04-29T00:00:00"/>
    <x v="1"/>
    <x v="2"/>
    <n v="17917.2"/>
    <n v="4238.96"/>
    <n v="0.23658607371687501"/>
    <s v="High"/>
    <s v="Normal"/>
    <s v="Product_2846"/>
    <n v="2021"/>
    <x v="3"/>
  </r>
  <r>
    <x v="2847"/>
    <x v="1145"/>
    <x v="0"/>
    <x v="4"/>
    <s v="Football"/>
    <x v="2847"/>
    <n v="3"/>
    <n v="1900.9"/>
    <n v="0.2"/>
    <d v="2021-04-29T00:00:00"/>
    <x v="2"/>
    <x v="1"/>
    <n v="4562.16"/>
    <n v="509.38"/>
    <n v="0.11165325196836599"/>
    <s v="Medium"/>
    <s v="Normal"/>
    <s v="Product_2847"/>
    <n v="2021"/>
    <x v="3"/>
  </r>
  <r>
    <x v="2848"/>
    <x v="958"/>
    <x v="0"/>
    <x v="0"/>
    <s v="Laptop"/>
    <x v="2848"/>
    <n v="9"/>
    <n v="1217.05"/>
    <n v="0.25"/>
    <d v="2021-04-29T00:00:00"/>
    <x v="1"/>
    <x v="3"/>
    <n v="8215.0874999999996"/>
    <n v="1823.08"/>
    <n v="0.22191851273647401"/>
    <s v="High"/>
    <s v="High"/>
    <s v="Product_2848"/>
    <n v="2021"/>
    <x v="3"/>
  </r>
  <r>
    <x v="2849"/>
    <x v="1230"/>
    <x v="4"/>
    <x v="0"/>
    <s v="Snacks"/>
    <x v="2849"/>
    <n v="8"/>
    <n v="319.05"/>
    <n v="0.14000000000000001"/>
    <d v="2021-04-29T00:00:00"/>
    <x v="2"/>
    <x v="1"/>
    <n v="2195.0639999999999"/>
    <n v="402.14"/>
    <n v="0.18320194764252901"/>
    <s v="Low"/>
    <s v="Normal"/>
    <s v="Product_2849"/>
    <n v="2021"/>
    <x v="3"/>
  </r>
  <r>
    <x v="2850"/>
    <x v="1830"/>
    <x v="2"/>
    <x v="1"/>
    <s v="Chair"/>
    <x v="2850"/>
    <n v="3"/>
    <n v="554.26"/>
    <n v="0.25"/>
    <d v="2021-04-29T00:00:00"/>
    <x v="2"/>
    <x v="4"/>
    <n v="1247.085"/>
    <n v="301.24"/>
    <n v="0.24155530697586799"/>
    <s v="Low"/>
    <s v="High"/>
    <s v="Product_2850"/>
    <n v="2021"/>
    <x v="3"/>
  </r>
  <r>
    <x v="2851"/>
    <x v="1081"/>
    <x v="3"/>
    <x v="0"/>
    <s v="Textbook"/>
    <x v="2851"/>
    <n v="8"/>
    <n v="759.34"/>
    <n v="0.23"/>
    <d v="2021-04-29T00:00:00"/>
    <x v="2"/>
    <x v="0"/>
    <n v="4677.5343999999996"/>
    <n v="488.4"/>
    <n v="0.1044139835722"/>
    <s v="Low"/>
    <s v="High"/>
    <s v="Product_2851"/>
    <n v="2021"/>
    <x v="3"/>
  </r>
  <r>
    <x v="2852"/>
    <x v="1831"/>
    <x v="0"/>
    <x v="2"/>
    <s v="Textbook"/>
    <x v="2852"/>
    <n v="4"/>
    <n v="1752.76"/>
    <n v="0.2"/>
    <d v="2021-04-29T00:00:00"/>
    <x v="0"/>
    <x v="0"/>
    <n v="5608.8320000000003"/>
    <n v="582.95000000000005"/>
    <n v="0.103934295054657"/>
    <s v="Medium"/>
    <s v="Normal"/>
    <s v="Product_2852"/>
    <n v="2021"/>
    <x v="3"/>
  </r>
  <r>
    <x v="2853"/>
    <x v="1329"/>
    <x v="1"/>
    <x v="1"/>
    <s v="Table"/>
    <x v="2853"/>
    <n v="6"/>
    <n v="382.73"/>
    <n v="0.13"/>
    <d v="2021-04-29T00:00:00"/>
    <x v="2"/>
    <x v="3"/>
    <n v="1997.8506"/>
    <n v="381.31"/>
    <n v="0.19086011736813599"/>
    <s v="Low"/>
    <s v="Normal"/>
    <s v="Product_2853"/>
    <n v="2021"/>
    <x v="3"/>
  </r>
  <r>
    <x v="2854"/>
    <x v="425"/>
    <x v="1"/>
    <x v="3"/>
    <s v="Laptop"/>
    <x v="2854"/>
    <n v="2"/>
    <n v="478.51"/>
    <n v="0.08"/>
    <d v="2021-04-29T00:00:00"/>
    <x v="0"/>
    <x v="3"/>
    <n v="880.45839999999998"/>
    <n v="207.51"/>
    <n v="0.23568404821851899"/>
    <s v="Low"/>
    <s v="Normal"/>
    <s v="Product_2854"/>
    <n v="2021"/>
    <x v="3"/>
  </r>
  <r>
    <x v="2855"/>
    <x v="214"/>
    <x v="2"/>
    <x v="4"/>
    <s v="Rice"/>
    <x v="2855"/>
    <n v="8"/>
    <n v="731.3"/>
    <n v="0.26"/>
    <d v="2021-04-29T00:00:00"/>
    <x v="1"/>
    <x v="3"/>
    <n v="4329.2959999999903"/>
    <n v="930.41"/>
    <n v="0.21491023020833"/>
    <s v="Medium"/>
    <s v="High"/>
    <s v="Product_2855"/>
    <n v="2021"/>
    <x v="3"/>
  </r>
  <r>
    <x v="2856"/>
    <x v="146"/>
    <x v="0"/>
    <x v="1"/>
    <s v="Laptop"/>
    <x v="2856"/>
    <n v="9"/>
    <n v="1857.47"/>
    <n v="0.19"/>
    <d v="2021-04-30T00:00:00"/>
    <x v="1"/>
    <x v="0"/>
    <n v="13540.9563"/>
    <n v="2646.01"/>
    <n v="0.19540791221665799"/>
    <s v="High"/>
    <s v="Normal"/>
    <s v="Product_2856"/>
    <n v="2021"/>
    <x v="3"/>
  </r>
  <r>
    <x v="2857"/>
    <x v="566"/>
    <x v="4"/>
    <x v="3"/>
    <s v="Table"/>
    <x v="2857"/>
    <n v="7"/>
    <n v="1032.43"/>
    <n v="0.24"/>
    <d v="2021-04-30T00:00:00"/>
    <x v="2"/>
    <x v="4"/>
    <n v="5492.5276000000003"/>
    <n v="700.09"/>
    <n v="0.12746226345771999"/>
    <s v="Medium"/>
    <s v="High"/>
    <s v="Product_2857"/>
    <n v="2021"/>
    <x v="3"/>
  </r>
  <r>
    <x v="2858"/>
    <x v="74"/>
    <x v="1"/>
    <x v="1"/>
    <s v="Laptop"/>
    <x v="2858"/>
    <n v="8"/>
    <n v="1311.33"/>
    <n v="0.17"/>
    <d v="2021-04-30T00:00:00"/>
    <x v="0"/>
    <x v="3"/>
    <n v="8707.2311999999893"/>
    <n v="1685.31"/>
    <n v="0.19355291725801399"/>
    <s v="High"/>
    <s v="Normal"/>
    <s v="Product_2858"/>
    <n v="2021"/>
    <x v="3"/>
  </r>
  <r>
    <x v="2859"/>
    <x v="1627"/>
    <x v="2"/>
    <x v="5"/>
    <s v="Novel"/>
    <x v="2859"/>
    <n v="7"/>
    <n v="805.09"/>
    <n v="0.05"/>
    <d v="2021-04-30T00:00:00"/>
    <x v="1"/>
    <x v="3"/>
    <n v="5353.8485000000001"/>
    <n v="1125.48"/>
    <n v="0.21021887339546499"/>
    <s v="High"/>
    <s v="Normal"/>
    <s v="Product_2859"/>
    <n v="2021"/>
    <x v="3"/>
  </r>
  <r>
    <x v="2860"/>
    <x v="151"/>
    <x v="0"/>
    <x v="5"/>
    <s v="Football"/>
    <x v="2860"/>
    <n v="4"/>
    <n v="417.62"/>
    <n v="0.28999999999999998"/>
    <d v="2021-04-30T00:00:00"/>
    <x v="0"/>
    <x v="0"/>
    <n v="1186.0408"/>
    <n v="237.99"/>
    <n v="0.20065920160588099"/>
    <s v="Low"/>
    <s v="High"/>
    <s v="Product_2860"/>
    <n v="2021"/>
    <x v="3"/>
  </r>
  <r>
    <x v="2861"/>
    <x v="1832"/>
    <x v="0"/>
    <x v="1"/>
    <s v="Novel"/>
    <x v="2861"/>
    <n v="1"/>
    <n v="484.46"/>
    <n v="0.05"/>
    <d v="2021-04-30T00:00:00"/>
    <x v="0"/>
    <x v="4"/>
    <n v="460.236999999999"/>
    <n v="85.31"/>
    <n v="0.18536102051768999"/>
    <s v="Low"/>
    <s v="Normal"/>
    <s v="Product_2861"/>
    <n v="2021"/>
    <x v="3"/>
  </r>
  <r>
    <x v="2862"/>
    <x v="1197"/>
    <x v="0"/>
    <x v="0"/>
    <s v="Novel"/>
    <x v="2862"/>
    <n v="3"/>
    <n v="1615.21"/>
    <n v="0.27"/>
    <d v="2021-04-30T00:00:00"/>
    <x v="1"/>
    <x v="3"/>
    <n v="3537.3099000000002"/>
    <n v="210.21"/>
    <n v="5.9426515047494098E-2"/>
    <s v="Low"/>
    <s v="High"/>
    <s v="Product_2862"/>
    <n v="2021"/>
    <x v="3"/>
  </r>
  <r>
    <x v="2863"/>
    <x v="72"/>
    <x v="0"/>
    <x v="5"/>
    <s v="Laptop"/>
    <x v="2863"/>
    <n v="7"/>
    <n v="1792.29"/>
    <n v="0.06"/>
    <d v="2021-04-30T00:00:00"/>
    <x v="0"/>
    <x v="4"/>
    <n v="11793.2681999999"/>
    <n v="2145.6999999999998"/>
    <n v="0.181942779864874"/>
    <s v="High"/>
    <s v="Normal"/>
    <s v="Product_2863"/>
    <n v="2021"/>
    <x v="3"/>
  </r>
  <r>
    <x v="2864"/>
    <x v="426"/>
    <x v="0"/>
    <x v="4"/>
    <s v="Rice"/>
    <x v="2864"/>
    <n v="7"/>
    <n v="1011.5"/>
    <n v="0.11"/>
    <d v="2021-04-30T00:00:00"/>
    <x v="0"/>
    <x v="2"/>
    <n v="6301.6450000000004"/>
    <n v="917.89"/>
    <n v="0.14565879226773301"/>
    <s v="Medium"/>
    <s v="Normal"/>
    <s v="Product_2864"/>
    <n v="2021"/>
    <x v="3"/>
  </r>
  <r>
    <x v="2865"/>
    <x v="1075"/>
    <x v="1"/>
    <x v="3"/>
    <s v="Cricket"/>
    <x v="2865"/>
    <n v="3"/>
    <n v="746.14"/>
    <n v="0.13"/>
    <d v="2021-04-30T00:00:00"/>
    <x v="1"/>
    <x v="3"/>
    <n v="1947.4254000000001"/>
    <n v="471.89"/>
    <n v="0.24231480189176999"/>
    <s v="Low"/>
    <s v="Normal"/>
    <s v="Product_2865"/>
    <n v="2021"/>
    <x v="3"/>
  </r>
  <r>
    <x v="2866"/>
    <x v="564"/>
    <x v="2"/>
    <x v="2"/>
    <s v="Table"/>
    <x v="2866"/>
    <n v="1"/>
    <n v="1625.28"/>
    <n v="0.28000000000000003"/>
    <d v="2021-04-30T00:00:00"/>
    <x v="2"/>
    <x v="3"/>
    <n v="1170.2015999999901"/>
    <n v="200.62"/>
    <n v="0.17144054494541899"/>
    <s v="Low"/>
    <s v="High"/>
    <s v="Product_2866"/>
    <n v="2021"/>
    <x v="3"/>
  </r>
  <r>
    <x v="2867"/>
    <x v="1539"/>
    <x v="0"/>
    <x v="5"/>
    <s v="Rice"/>
    <x v="2867"/>
    <n v="9"/>
    <n v="1362.53"/>
    <n v="0.27"/>
    <d v="2021-04-30T00:00:00"/>
    <x v="2"/>
    <x v="0"/>
    <n v="8951.8220999999994"/>
    <n v="1536.54"/>
    <n v="0.17164550220451799"/>
    <s v="High"/>
    <s v="High"/>
    <s v="Product_2867"/>
    <n v="2021"/>
    <x v="3"/>
  </r>
  <r>
    <x v="2868"/>
    <x v="1833"/>
    <x v="3"/>
    <x v="1"/>
    <s v="Shoes"/>
    <x v="2868"/>
    <n v="6"/>
    <n v="129.69999999999999"/>
    <n v="0.25"/>
    <d v="2021-04-30T00:00:00"/>
    <x v="0"/>
    <x v="2"/>
    <n v="583.65"/>
    <n v="145.22"/>
    <n v="0.24881350124218299"/>
    <s v="Low"/>
    <s v="High"/>
    <s v="Product_2868"/>
    <n v="2021"/>
    <x v="3"/>
  </r>
  <r>
    <x v="2869"/>
    <x v="1834"/>
    <x v="3"/>
    <x v="0"/>
    <s v="Laptop"/>
    <x v="2869"/>
    <n v="7"/>
    <n v="733.94"/>
    <n v="0.11"/>
    <d v="2021-04-30T00:00:00"/>
    <x v="2"/>
    <x v="2"/>
    <n v="4572.4462000000003"/>
    <n v="314.20999999999998"/>
    <n v="6.8718140412455803E-2"/>
    <s v="Low"/>
    <s v="Normal"/>
    <s v="Product_2869"/>
    <n v="2021"/>
    <x v="3"/>
  </r>
  <r>
    <x v="2870"/>
    <x v="740"/>
    <x v="2"/>
    <x v="2"/>
    <s v="Shirt"/>
    <x v="2870"/>
    <n v="1"/>
    <n v="1380.24"/>
    <n v="0"/>
    <d v="2021-04-30T00:00:00"/>
    <x v="1"/>
    <x v="2"/>
    <n v="1380.24"/>
    <n v="145.29"/>
    <n v="0.105264301860546"/>
    <s v="Low"/>
    <s v="Normal"/>
    <s v="Product_2870"/>
    <n v="2021"/>
    <x v="3"/>
  </r>
  <r>
    <x v="2871"/>
    <x v="1835"/>
    <x v="4"/>
    <x v="3"/>
    <s v="Laptop"/>
    <x v="2871"/>
    <n v="1"/>
    <n v="1168.68"/>
    <n v="0.2"/>
    <d v="2021-04-30T00:00:00"/>
    <x v="1"/>
    <x v="1"/>
    <n v="934.94399999999996"/>
    <n v="169.43"/>
    <n v="0.18121940993257399"/>
    <s v="Low"/>
    <s v="Normal"/>
    <s v="Product_2871"/>
    <n v="2021"/>
    <x v="3"/>
  </r>
  <r>
    <x v="2872"/>
    <x v="1776"/>
    <x v="4"/>
    <x v="3"/>
    <s v="Table"/>
    <x v="2872"/>
    <n v="4"/>
    <n v="1957.23"/>
    <n v="0.12"/>
    <d v="2021-04-30T00:00:00"/>
    <x v="1"/>
    <x v="0"/>
    <n v="6889.4495999999999"/>
    <n v="778.83"/>
    <n v="0.113046766464479"/>
    <s v="Medium"/>
    <s v="Normal"/>
    <s v="Product_2872"/>
    <n v="2021"/>
    <x v="3"/>
  </r>
  <r>
    <x v="2873"/>
    <x v="1836"/>
    <x v="4"/>
    <x v="5"/>
    <s v="Chair"/>
    <x v="2873"/>
    <n v="7"/>
    <n v="1738.92"/>
    <n v="0.23"/>
    <d v="2021-04-30T00:00:00"/>
    <x v="0"/>
    <x v="0"/>
    <n v="9372.7788"/>
    <n v="1117.52"/>
    <n v="0.11923038234936301"/>
    <s v="High"/>
    <s v="High"/>
    <s v="Product_2873"/>
    <n v="2021"/>
    <x v="3"/>
  </r>
  <r>
    <x v="2874"/>
    <x v="1733"/>
    <x v="3"/>
    <x v="3"/>
    <s v="Rice"/>
    <x v="2874"/>
    <n v="8"/>
    <n v="166.49"/>
    <n v="0.24"/>
    <d v="2021-04-30T00:00:00"/>
    <x v="1"/>
    <x v="3"/>
    <n v="1012.2592"/>
    <n v="231.33"/>
    <n v="0.228528424340327"/>
    <s v="Low"/>
    <s v="High"/>
    <s v="Product_2874"/>
    <n v="2021"/>
    <x v="3"/>
  </r>
  <r>
    <x v="2875"/>
    <x v="11"/>
    <x v="4"/>
    <x v="3"/>
    <s v="Shirt"/>
    <x v="2875"/>
    <n v="9"/>
    <n v="1465.25"/>
    <n v="0.13"/>
    <d v="2021-04-30T00:00:00"/>
    <x v="0"/>
    <x v="0"/>
    <n v="11472.907499999999"/>
    <n v="1903.02"/>
    <n v="0.165870769898563"/>
    <s v="High"/>
    <s v="Normal"/>
    <s v="Product_2875"/>
    <n v="2021"/>
    <x v="3"/>
  </r>
  <r>
    <x v="2876"/>
    <x v="1837"/>
    <x v="1"/>
    <x v="0"/>
    <s v="Shoes"/>
    <x v="2876"/>
    <n v="1"/>
    <n v="705.84"/>
    <n v="0.22"/>
    <d v="2021-04-30T00:00:00"/>
    <x v="0"/>
    <x v="3"/>
    <n v="550.55520000000001"/>
    <n v="38.85"/>
    <n v="7.0565131343778106E-2"/>
    <s v="Low"/>
    <s v="High"/>
    <s v="Product_2876"/>
    <n v="2021"/>
    <x v="3"/>
  </r>
  <r>
    <x v="2877"/>
    <x v="1629"/>
    <x v="0"/>
    <x v="0"/>
    <s v="Snacks"/>
    <x v="2877"/>
    <n v="4"/>
    <n v="1380.06"/>
    <n v="0.25"/>
    <d v="2021-04-30T00:00:00"/>
    <x v="1"/>
    <x v="3"/>
    <n v="4140.18"/>
    <n v="464.41"/>
    <n v="0.112171451482786"/>
    <s v="Low"/>
    <s v="High"/>
    <s v="Product_2877"/>
    <n v="2021"/>
    <x v="3"/>
  </r>
  <r>
    <x v="2878"/>
    <x v="919"/>
    <x v="3"/>
    <x v="0"/>
    <s v="Shoes"/>
    <x v="2878"/>
    <n v="4"/>
    <n v="1253.5899999999999"/>
    <n v="0.28000000000000003"/>
    <d v="2021-04-30T00:00:00"/>
    <x v="1"/>
    <x v="1"/>
    <n v="3610.3391999999899"/>
    <n v="235.44"/>
    <n v="6.5212709099466498E-2"/>
    <s v="Low"/>
    <s v="High"/>
    <s v="Product_2878"/>
    <n v="2021"/>
    <x v="3"/>
  </r>
  <r>
    <x v="2879"/>
    <x v="344"/>
    <x v="2"/>
    <x v="1"/>
    <s v="Rice"/>
    <x v="2879"/>
    <n v="3"/>
    <n v="1030.95"/>
    <n v="0.17"/>
    <d v="2021-04-30T00:00:00"/>
    <x v="0"/>
    <x v="0"/>
    <n v="2567.0655000000002"/>
    <n v="413.88"/>
    <n v="0.16122689506753901"/>
    <s v="Low"/>
    <s v="Normal"/>
    <s v="Product_2879"/>
    <n v="2021"/>
    <x v="3"/>
  </r>
  <r>
    <x v="2880"/>
    <x v="1017"/>
    <x v="2"/>
    <x v="3"/>
    <s v="Textbook"/>
    <x v="2880"/>
    <n v="7"/>
    <n v="1713.25"/>
    <n v="0.23"/>
    <d v="2021-05-01T00:00:00"/>
    <x v="1"/>
    <x v="0"/>
    <n v="9234.4174999999996"/>
    <n v="781.73"/>
    <n v="8.4653958953014599E-2"/>
    <s v="Medium"/>
    <s v="High"/>
    <s v="Product_2880"/>
    <n v="2021"/>
    <x v="4"/>
  </r>
  <r>
    <x v="2881"/>
    <x v="253"/>
    <x v="0"/>
    <x v="3"/>
    <s v="Chair"/>
    <x v="2881"/>
    <n v="1"/>
    <n v="1431.95"/>
    <n v="0.15"/>
    <d v="2021-05-01T00:00:00"/>
    <x v="2"/>
    <x v="1"/>
    <n v="1217.1575"/>
    <n v="269.51"/>
    <n v="0.221425739889866"/>
    <s v="Low"/>
    <s v="Normal"/>
    <s v="Product_2881"/>
    <n v="2021"/>
    <x v="4"/>
  </r>
  <r>
    <x v="2882"/>
    <x v="26"/>
    <x v="3"/>
    <x v="3"/>
    <s v="Rice"/>
    <x v="2882"/>
    <n v="9"/>
    <n v="1784.63"/>
    <n v="0.01"/>
    <d v="2021-05-01T00:00:00"/>
    <x v="0"/>
    <x v="1"/>
    <n v="15901.0533"/>
    <n v="2631.03"/>
    <n v="0.16546262378731899"/>
    <s v="High"/>
    <s v="Normal"/>
    <s v="Product_2882"/>
    <n v="2021"/>
    <x v="4"/>
  </r>
  <r>
    <x v="2883"/>
    <x v="1838"/>
    <x v="4"/>
    <x v="4"/>
    <s v="Mobile"/>
    <x v="2883"/>
    <n v="8"/>
    <n v="599.13"/>
    <n v="0.05"/>
    <d v="2021-05-01T00:00:00"/>
    <x v="0"/>
    <x v="0"/>
    <n v="4553.3879999999999"/>
    <n v="281.74"/>
    <n v="6.1874806188271202E-2"/>
    <s v="Low"/>
    <s v="Normal"/>
    <s v="Product_2883"/>
    <n v="2021"/>
    <x v="4"/>
  </r>
  <r>
    <x v="2884"/>
    <x v="147"/>
    <x v="4"/>
    <x v="0"/>
    <s v="Shirt"/>
    <x v="2884"/>
    <n v="2"/>
    <n v="728.85"/>
    <n v="0.04"/>
    <d v="2021-05-01T00:00:00"/>
    <x v="1"/>
    <x v="0"/>
    <n v="1399.3920000000001"/>
    <n v="154.18"/>
    <n v="0.1101764194736"/>
    <s v="Low"/>
    <s v="Normal"/>
    <s v="Product_2884"/>
    <n v="2021"/>
    <x v="4"/>
  </r>
  <r>
    <x v="2885"/>
    <x v="1117"/>
    <x v="1"/>
    <x v="2"/>
    <s v="Chair"/>
    <x v="2885"/>
    <n v="2"/>
    <n v="1262.81"/>
    <n v="0.05"/>
    <d v="2021-05-01T00:00:00"/>
    <x v="1"/>
    <x v="3"/>
    <n v="2399.3389999999999"/>
    <n v="415.73"/>
    <n v="0.17326855438101901"/>
    <s v="Low"/>
    <s v="Normal"/>
    <s v="Product_2885"/>
    <n v="2021"/>
    <x v="4"/>
  </r>
  <r>
    <x v="2886"/>
    <x v="1839"/>
    <x v="1"/>
    <x v="5"/>
    <s v="Shirt"/>
    <x v="2886"/>
    <n v="8"/>
    <n v="1934.61"/>
    <n v="0"/>
    <d v="2021-05-01T00:00:00"/>
    <x v="0"/>
    <x v="4"/>
    <n v="15476.88"/>
    <n v="1812.34"/>
    <n v="0.117099828906084"/>
    <s v="High"/>
    <s v="Normal"/>
    <s v="Product_2886"/>
    <n v="2021"/>
    <x v="4"/>
  </r>
  <r>
    <x v="2887"/>
    <x v="203"/>
    <x v="4"/>
    <x v="2"/>
    <s v="Rice"/>
    <x v="2887"/>
    <n v="1"/>
    <n v="774.59"/>
    <n v="0.26"/>
    <d v="2021-05-01T00:00:00"/>
    <x v="0"/>
    <x v="3"/>
    <n v="573.19659999999999"/>
    <n v="87.49"/>
    <n v="0.152635238938961"/>
    <s v="Low"/>
    <s v="High"/>
    <s v="Product_2887"/>
    <n v="2021"/>
    <x v="4"/>
  </r>
  <r>
    <x v="2888"/>
    <x v="1543"/>
    <x v="2"/>
    <x v="1"/>
    <s v="Cricket"/>
    <x v="2888"/>
    <n v="7"/>
    <n v="112.97"/>
    <n v="0.17"/>
    <d v="2021-05-01T00:00:00"/>
    <x v="0"/>
    <x v="2"/>
    <n v="656.35569999999996"/>
    <n v="152.19"/>
    <n v="0.23187122470331301"/>
    <s v="Low"/>
    <s v="Normal"/>
    <s v="Product_2888"/>
    <n v="2021"/>
    <x v="4"/>
  </r>
  <r>
    <x v="2889"/>
    <x v="1840"/>
    <x v="2"/>
    <x v="1"/>
    <s v="Shirt"/>
    <x v="2889"/>
    <n v="9"/>
    <n v="919.48"/>
    <n v="0.11"/>
    <d v="2021-05-01T00:00:00"/>
    <x v="1"/>
    <x v="2"/>
    <n v="7365.0347999999904"/>
    <n v="883.86"/>
    <n v="0.120007579597587"/>
    <s v="Medium"/>
    <s v="Normal"/>
    <s v="Product_2889"/>
    <n v="2021"/>
    <x v="4"/>
  </r>
  <r>
    <x v="2890"/>
    <x v="1841"/>
    <x v="1"/>
    <x v="3"/>
    <s v="Mobile"/>
    <x v="2890"/>
    <n v="3"/>
    <n v="1110.6600000000001"/>
    <n v="0.12"/>
    <d v="2021-05-01T00:00:00"/>
    <x v="0"/>
    <x v="4"/>
    <n v="2932.1424000000002"/>
    <n v="343.57"/>
    <n v="0.11717370888944501"/>
    <s v="Low"/>
    <s v="Normal"/>
    <s v="Product_2890"/>
    <n v="2021"/>
    <x v="4"/>
  </r>
  <r>
    <x v="2891"/>
    <x v="427"/>
    <x v="0"/>
    <x v="2"/>
    <s v="Football"/>
    <x v="2891"/>
    <n v="7"/>
    <n v="1611.93"/>
    <n v="0.14000000000000001"/>
    <d v="2021-05-01T00:00:00"/>
    <x v="2"/>
    <x v="1"/>
    <n v="9703.8186000000005"/>
    <n v="2076.15"/>
    <n v="0.21395185602500899"/>
    <s v="High"/>
    <s v="Normal"/>
    <s v="Product_2891"/>
    <n v="2021"/>
    <x v="4"/>
  </r>
  <r>
    <x v="2892"/>
    <x v="86"/>
    <x v="4"/>
    <x v="3"/>
    <s v="Chair"/>
    <x v="2892"/>
    <n v="6"/>
    <n v="1470.77"/>
    <n v="0.02"/>
    <d v="2021-05-01T00:00:00"/>
    <x v="2"/>
    <x v="2"/>
    <n v="8648.1275999999907"/>
    <n v="983.74"/>
    <n v="0.113751790618816"/>
    <s v="Medium"/>
    <s v="Normal"/>
    <s v="Product_2892"/>
    <n v="2021"/>
    <x v="4"/>
  </r>
  <r>
    <x v="2893"/>
    <x v="591"/>
    <x v="1"/>
    <x v="4"/>
    <s v="Textbook"/>
    <x v="2893"/>
    <n v="7"/>
    <n v="1931.09"/>
    <n v="0.08"/>
    <d v="2021-05-01T00:00:00"/>
    <x v="1"/>
    <x v="1"/>
    <n v="12436.2196"/>
    <n v="815.71"/>
    <n v="6.5591476046305899E-2"/>
    <s v="Medium"/>
    <s v="Normal"/>
    <s v="Product_2893"/>
    <n v="2021"/>
    <x v="4"/>
  </r>
  <r>
    <x v="2894"/>
    <x v="1141"/>
    <x v="1"/>
    <x v="1"/>
    <s v="Mobile"/>
    <x v="2894"/>
    <n v="7"/>
    <n v="1576.23"/>
    <n v="0.26"/>
    <d v="2021-05-01T00:00:00"/>
    <x v="0"/>
    <x v="1"/>
    <n v="8164.8714"/>
    <n v="703.72"/>
    <n v="8.6188742666541002E-2"/>
    <s v="Medium"/>
    <s v="High"/>
    <s v="Product_2894"/>
    <n v="2021"/>
    <x v="4"/>
  </r>
  <r>
    <x v="2895"/>
    <x v="6"/>
    <x v="4"/>
    <x v="1"/>
    <s v="Mobile"/>
    <x v="2895"/>
    <n v="1"/>
    <n v="632.33000000000004"/>
    <n v="0.22"/>
    <d v="2021-05-01T00:00:00"/>
    <x v="0"/>
    <x v="3"/>
    <n v="493.2174"/>
    <n v="118.25"/>
    <n v="0.239752287733563"/>
    <s v="Low"/>
    <s v="High"/>
    <s v="Product_2895"/>
    <n v="2021"/>
    <x v="4"/>
  </r>
  <r>
    <x v="2896"/>
    <x v="107"/>
    <x v="4"/>
    <x v="2"/>
    <s v="Snacks"/>
    <x v="2896"/>
    <n v="3"/>
    <n v="1300.69"/>
    <n v="0.17"/>
    <d v="2021-05-01T00:00:00"/>
    <x v="2"/>
    <x v="1"/>
    <n v="3238.7181"/>
    <n v="766.47"/>
    <n v="0.236658448291625"/>
    <s v="Medium"/>
    <s v="Normal"/>
    <s v="Product_2896"/>
    <n v="2021"/>
    <x v="4"/>
  </r>
  <r>
    <x v="2897"/>
    <x v="1842"/>
    <x v="2"/>
    <x v="1"/>
    <s v="Cricket"/>
    <x v="2897"/>
    <n v="1"/>
    <n v="1360.87"/>
    <n v="0.14000000000000001"/>
    <d v="2021-05-01T00:00:00"/>
    <x v="0"/>
    <x v="4"/>
    <n v="1170.3481999999999"/>
    <n v="111.14"/>
    <n v="9.4963191296402197E-2"/>
    <s v="Low"/>
    <s v="Normal"/>
    <s v="Product_2897"/>
    <n v="2021"/>
    <x v="4"/>
  </r>
  <r>
    <x v="2898"/>
    <x v="1802"/>
    <x v="0"/>
    <x v="4"/>
    <s v="Laptop"/>
    <x v="2898"/>
    <n v="5"/>
    <n v="1996.14"/>
    <n v="0.08"/>
    <d v="2021-05-01T00:00:00"/>
    <x v="1"/>
    <x v="3"/>
    <n v="9182.2440000000006"/>
    <n v="1475.59"/>
    <n v="0.160700369103674"/>
    <s v="High"/>
    <s v="Normal"/>
    <s v="Product_2898"/>
    <n v="2021"/>
    <x v="4"/>
  </r>
  <r>
    <x v="2899"/>
    <x v="1843"/>
    <x v="0"/>
    <x v="4"/>
    <s v="Cricket"/>
    <x v="2899"/>
    <n v="3"/>
    <n v="320.54000000000002"/>
    <n v="0.14000000000000001"/>
    <d v="2021-05-01T00:00:00"/>
    <x v="1"/>
    <x v="4"/>
    <n v="826.9932"/>
    <n v="64.069999999999993"/>
    <n v="7.7473430253114497E-2"/>
    <s v="Low"/>
    <s v="Normal"/>
    <s v="Product_2899"/>
    <n v="2021"/>
    <x v="4"/>
  </r>
  <r>
    <x v="2900"/>
    <x v="1844"/>
    <x v="4"/>
    <x v="4"/>
    <s v="Table"/>
    <x v="2900"/>
    <n v="1"/>
    <n v="423.08"/>
    <n v="0.18"/>
    <d v="2021-05-01T00:00:00"/>
    <x v="1"/>
    <x v="1"/>
    <n v="346.92559999999997"/>
    <n v="64.16"/>
    <n v="0.184938788028327"/>
    <s v="Low"/>
    <s v="Normal"/>
    <s v="Product_2900"/>
    <n v="2021"/>
    <x v="4"/>
  </r>
  <r>
    <x v="2901"/>
    <x v="1845"/>
    <x v="3"/>
    <x v="5"/>
    <s v="Snacks"/>
    <x v="2901"/>
    <n v="2"/>
    <n v="353.25"/>
    <n v="0.21"/>
    <d v="2021-05-01T00:00:00"/>
    <x v="0"/>
    <x v="2"/>
    <n v="558.13499999999999"/>
    <n v="48.59"/>
    <n v="8.7057790677882593E-2"/>
    <s v="Low"/>
    <s v="High"/>
    <s v="Product_2901"/>
    <n v="2021"/>
    <x v="4"/>
  </r>
  <r>
    <x v="2902"/>
    <x v="1197"/>
    <x v="1"/>
    <x v="4"/>
    <s v="Rice"/>
    <x v="2902"/>
    <n v="5"/>
    <n v="1198.67"/>
    <n v="0.05"/>
    <d v="2021-05-01T00:00:00"/>
    <x v="0"/>
    <x v="1"/>
    <n v="5693.6824999999999"/>
    <n v="341.38"/>
    <n v="5.9957681166802002E-2"/>
    <s v="Low"/>
    <s v="Normal"/>
    <s v="Product_2902"/>
    <n v="2021"/>
    <x v="4"/>
  </r>
  <r>
    <x v="2903"/>
    <x v="1846"/>
    <x v="1"/>
    <x v="4"/>
    <s v="Rice"/>
    <x v="2903"/>
    <n v="3"/>
    <n v="313.83999999999997"/>
    <n v="0.24"/>
    <d v="2021-05-01T00:00:00"/>
    <x v="2"/>
    <x v="4"/>
    <n v="715.55520000000001"/>
    <n v="153.83000000000001"/>
    <n v="0.214979920486917"/>
    <s v="Low"/>
    <s v="High"/>
    <s v="Product_2903"/>
    <n v="2021"/>
    <x v="4"/>
  </r>
  <r>
    <x v="2904"/>
    <x v="435"/>
    <x v="4"/>
    <x v="5"/>
    <s v="Shoes"/>
    <x v="2904"/>
    <n v="6"/>
    <n v="1329.22"/>
    <n v="0.1"/>
    <d v="2021-05-02T00:00:00"/>
    <x v="2"/>
    <x v="0"/>
    <n v="7177.7879999999996"/>
    <n v="826.02"/>
    <n v="0.115080021867461"/>
    <s v="Medium"/>
    <s v="Normal"/>
    <s v="Product_2904"/>
    <n v="2021"/>
    <x v="4"/>
  </r>
  <r>
    <x v="2905"/>
    <x v="1847"/>
    <x v="3"/>
    <x v="3"/>
    <s v="Laptop"/>
    <x v="2905"/>
    <n v="9"/>
    <n v="1617.36"/>
    <n v="0.15"/>
    <d v="2021-05-02T00:00:00"/>
    <x v="1"/>
    <x v="0"/>
    <n v="12372.804"/>
    <n v="887.19"/>
    <n v="7.1704845562897496E-2"/>
    <s v="Medium"/>
    <s v="Normal"/>
    <s v="Product_2905"/>
    <n v="2021"/>
    <x v="4"/>
  </r>
  <r>
    <x v="2906"/>
    <x v="1793"/>
    <x v="2"/>
    <x v="0"/>
    <s v="Table"/>
    <x v="2906"/>
    <n v="6"/>
    <n v="893.95"/>
    <n v="0.18"/>
    <d v="2021-05-02T00:00:00"/>
    <x v="0"/>
    <x v="2"/>
    <n v="4398.2340000000004"/>
    <n v="953.45"/>
    <n v="0.216780189503332"/>
    <s v="Medium"/>
    <s v="Normal"/>
    <s v="Product_2906"/>
    <n v="2021"/>
    <x v="4"/>
  </r>
  <r>
    <x v="2907"/>
    <x v="646"/>
    <x v="4"/>
    <x v="1"/>
    <s v="Novel"/>
    <x v="2907"/>
    <n v="2"/>
    <n v="1143.3399999999999"/>
    <n v="0.15"/>
    <d v="2021-05-02T00:00:00"/>
    <x v="0"/>
    <x v="4"/>
    <n v="1943.6779999999901"/>
    <n v="393.55"/>
    <n v="0.202476953487153"/>
    <s v="Low"/>
    <s v="Normal"/>
    <s v="Product_2907"/>
    <n v="2021"/>
    <x v="4"/>
  </r>
  <r>
    <x v="2908"/>
    <x v="1848"/>
    <x v="4"/>
    <x v="4"/>
    <s v="Novel"/>
    <x v="2908"/>
    <n v="2"/>
    <n v="1829.81"/>
    <n v="0.17"/>
    <d v="2021-05-02T00:00:00"/>
    <x v="1"/>
    <x v="2"/>
    <n v="3037.4845999999998"/>
    <n v="567.26"/>
    <n v="0.186753210205576"/>
    <s v="Medium"/>
    <s v="Normal"/>
    <s v="Product_2908"/>
    <n v="2021"/>
    <x v="4"/>
  </r>
  <r>
    <x v="2909"/>
    <x v="65"/>
    <x v="1"/>
    <x v="1"/>
    <s v="Shirt"/>
    <x v="2909"/>
    <n v="8"/>
    <n v="1160.6500000000001"/>
    <n v="0.03"/>
    <d v="2021-05-02T00:00:00"/>
    <x v="1"/>
    <x v="3"/>
    <n v="9006.6440000000002"/>
    <n v="2091.79"/>
    <n v="0.232249659251548"/>
    <s v="High"/>
    <s v="Normal"/>
    <s v="Product_2909"/>
    <n v="2021"/>
    <x v="4"/>
  </r>
  <r>
    <x v="2910"/>
    <x v="1849"/>
    <x v="4"/>
    <x v="2"/>
    <s v="Cricket"/>
    <x v="2910"/>
    <n v="8"/>
    <n v="456.78"/>
    <n v="0.13"/>
    <d v="2021-05-02T00:00:00"/>
    <x v="2"/>
    <x v="1"/>
    <n v="3179.1887999999999"/>
    <n v="470.03"/>
    <n v="0.14784589075049601"/>
    <s v="Low"/>
    <s v="Normal"/>
    <s v="Product_2910"/>
    <n v="2021"/>
    <x v="4"/>
  </r>
  <r>
    <x v="2911"/>
    <x v="107"/>
    <x v="4"/>
    <x v="1"/>
    <s v="Chair"/>
    <x v="2911"/>
    <n v="6"/>
    <n v="719.23"/>
    <n v="0.08"/>
    <d v="2021-05-02T00:00:00"/>
    <x v="2"/>
    <x v="3"/>
    <n v="3970.1496000000002"/>
    <n v="300.19"/>
    <n v="7.5611760322583293E-2"/>
    <s v="Low"/>
    <s v="Normal"/>
    <s v="Product_2911"/>
    <n v="2021"/>
    <x v="4"/>
  </r>
  <r>
    <x v="2912"/>
    <x v="1850"/>
    <x v="4"/>
    <x v="3"/>
    <s v="Mobile"/>
    <x v="2912"/>
    <n v="7"/>
    <n v="1083.2"/>
    <n v="0.03"/>
    <d v="2021-05-02T00:00:00"/>
    <x v="1"/>
    <x v="0"/>
    <n v="7354.9279999999999"/>
    <n v="457.99"/>
    <n v="6.2269814198045198E-2"/>
    <s v="Low"/>
    <s v="Normal"/>
    <s v="Product_2912"/>
    <n v="2021"/>
    <x v="4"/>
  </r>
  <r>
    <x v="2913"/>
    <x v="1850"/>
    <x v="1"/>
    <x v="5"/>
    <s v="Shirt"/>
    <x v="2913"/>
    <n v="1"/>
    <n v="352.05"/>
    <n v="0.06"/>
    <d v="2021-05-02T00:00:00"/>
    <x v="0"/>
    <x v="1"/>
    <n v="330.926999999999"/>
    <n v="37.619999999999997"/>
    <n v="0.113680660689518"/>
    <s v="Low"/>
    <s v="Normal"/>
    <s v="Product_2913"/>
    <n v="2021"/>
    <x v="4"/>
  </r>
  <r>
    <x v="2914"/>
    <x v="1851"/>
    <x v="2"/>
    <x v="1"/>
    <s v="Textbook"/>
    <x v="2914"/>
    <n v="9"/>
    <n v="1244.4100000000001"/>
    <n v="0.18"/>
    <d v="2021-05-02T00:00:00"/>
    <x v="2"/>
    <x v="3"/>
    <n v="9183.7458000000006"/>
    <n v="618.66999999999996"/>
    <n v="6.7365758316176402E-2"/>
    <s v="Medium"/>
    <s v="Normal"/>
    <s v="Product_2914"/>
    <n v="2021"/>
    <x v="4"/>
  </r>
  <r>
    <x v="2915"/>
    <x v="1852"/>
    <x v="2"/>
    <x v="1"/>
    <s v="Shoes"/>
    <x v="2915"/>
    <n v="5"/>
    <n v="1998.53"/>
    <n v="0.06"/>
    <d v="2021-05-02T00:00:00"/>
    <x v="1"/>
    <x v="0"/>
    <n v="9393.0909999999894"/>
    <n v="1475.67"/>
    <n v="0.157101639918106"/>
    <s v="High"/>
    <s v="Normal"/>
    <s v="Product_2915"/>
    <n v="2021"/>
    <x v="4"/>
  </r>
  <r>
    <x v="2916"/>
    <x v="377"/>
    <x v="4"/>
    <x v="1"/>
    <s v="Cricket"/>
    <x v="2916"/>
    <n v="9"/>
    <n v="1322.44"/>
    <n v="0.05"/>
    <d v="2021-05-02T00:00:00"/>
    <x v="0"/>
    <x v="3"/>
    <n v="11306.861999999999"/>
    <n v="598.13"/>
    <n v="5.2899734692083401E-2"/>
    <s v="Medium"/>
    <s v="Normal"/>
    <s v="Product_2916"/>
    <n v="2021"/>
    <x v="4"/>
  </r>
  <r>
    <x v="2917"/>
    <x v="762"/>
    <x v="1"/>
    <x v="0"/>
    <s v="Novel"/>
    <x v="2917"/>
    <n v="2"/>
    <n v="776.2"/>
    <n v="0.17"/>
    <d v="2021-05-02T00:00:00"/>
    <x v="1"/>
    <x v="1"/>
    <n v="1288.492"/>
    <n v="178.78"/>
    <n v="0.13875134653533"/>
    <s v="Low"/>
    <s v="Normal"/>
    <s v="Product_2917"/>
    <n v="2021"/>
    <x v="4"/>
  </r>
  <r>
    <x v="2918"/>
    <x v="1853"/>
    <x v="2"/>
    <x v="0"/>
    <s v="Chair"/>
    <x v="2918"/>
    <n v="8"/>
    <n v="696.91"/>
    <n v="0.27"/>
    <d v="2021-05-02T00:00:00"/>
    <x v="0"/>
    <x v="3"/>
    <n v="4069.9543999999901"/>
    <n v="348.76"/>
    <n v="8.5691377770719196E-2"/>
    <s v="Low"/>
    <s v="High"/>
    <s v="Product_2918"/>
    <n v="2021"/>
    <x v="4"/>
  </r>
  <r>
    <x v="2919"/>
    <x v="1619"/>
    <x v="2"/>
    <x v="2"/>
    <s v="Shoes"/>
    <x v="2919"/>
    <n v="7"/>
    <n v="1866.63"/>
    <n v="0.24"/>
    <d v="2021-05-02T00:00:00"/>
    <x v="2"/>
    <x v="1"/>
    <n v="9930.4716000000008"/>
    <n v="1227.94"/>
    <n v="0.12365374470231601"/>
    <s v="High"/>
    <s v="High"/>
    <s v="Product_2919"/>
    <n v="2021"/>
    <x v="4"/>
  </r>
  <r>
    <x v="2920"/>
    <x v="1854"/>
    <x v="2"/>
    <x v="5"/>
    <s v="Mobile"/>
    <x v="2920"/>
    <n v="4"/>
    <n v="1749.45"/>
    <n v="0.27"/>
    <d v="2021-05-02T00:00:00"/>
    <x v="0"/>
    <x v="3"/>
    <n v="5108.3940000000002"/>
    <n v="945.09"/>
    <n v="0.185007264514053"/>
    <s v="Medium"/>
    <s v="High"/>
    <s v="Product_2920"/>
    <n v="2021"/>
    <x v="4"/>
  </r>
  <r>
    <x v="2921"/>
    <x v="1855"/>
    <x v="1"/>
    <x v="1"/>
    <s v="Snacks"/>
    <x v="2921"/>
    <n v="3"/>
    <n v="971.1"/>
    <n v="0.17"/>
    <d v="2021-05-02T00:00:00"/>
    <x v="0"/>
    <x v="2"/>
    <n v="2418.0390000000002"/>
    <n v="290.63"/>
    <n v="0.120192436929264"/>
    <s v="Low"/>
    <s v="Normal"/>
    <s v="Product_2921"/>
    <n v="2021"/>
    <x v="4"/>
  </r>
  <r>
    <x v="2922"/>
    <x v="561"/>
    <x v="1"/>
    <x v="1"/>
    <s v="Novel"/>
    <x v="2922"/>
    <n v="4"/>
    <n v="739.16"/>
    <n v="0.12"/>
    <d v="2021-05-02T00:00:00"/>
    <x v="1"/>
    <x v="3"/>
    <n v="2601.8431999999998"/>
    <n v="307.70999999999998"/>
    <n v="0.118266158391098"/>
    <s v="Low"/>
    <s v="Normal"/>
    <s v="Product_2922"/>
    <n v="2021"/>
    <x v="4"/>
  </r>
  <r>
    <x v="2923"/>
    <x v="778"/>
    <x v="4"/>
    <x v="1"/>
    <s v="Laptop"/>
    <x v="2923"/>
    <n v="4"/>
    <n v="1435.41"/>
    <n v="0.22"/>
    <d v="2021-05-02T00:00:00"/>
    <x v="0"/>
    <x v="3"/>
    <n v="4478.4791999999998"/>
    <n v="1111.3399999999999"/>
    <n v="0.24815120275650701"/>
    <s v="High"/>
    <s v="High"/>
    <s v="Product_2923"/>
    <n v="2021"/>
    <x v="4"/>
  </r>
  <r>
    <x v="2924"/>
    <x v="1856"/>
    <x v="0"/>
    <x v="1"/>
    <s v="Novel"/>
    <x v="2924"/>
    <n v="8"/>
    <n v="663.28"/>
    <n v="0.08"/>
    <d v="2021-05-02T00:00:00"/>
    <x v="2"/>
    <x v="2"/>
    <n v="4881.7407999999996"/>
    <n v="945.9"/>
    <n v="0.193762847875905"/>
    <s v="Medium"/>
    <s v="Normal"/>
    <s v="Product_2924"/>
    <n v="2021"/>
    <x v="4"/>
  </r>
  <r>
    <x v="2925"/>
    <x v="1708"/>
    <x v="2"/>
    <x v="0"/>
    <s v="Novel"/>
    <x v="2925"/>
    <n v="4"/>
    <n v="282.83999999999997"/>
    <n v="0.02"/>
    <d v="2021-05-02T00:00:00"/>
    <x v="1"/>
    <x v="0"/>
    <n v="1108.73279999999"/>
    <n v="169.38"/>
    <n v="0.15276899898695301"/>
    <s v="Low"/>
    <s v="Normal"/>
    <s v="Product_2925"/>
    <n v="2021"/>
    <x v="4"/>
  </r>
  <r>
    <x v="2926"/>
    <x v="1042"/>
    <x v="0"/>
    <x v="3"/>
    <s v="Snacks"/>
    <x v="2926"/>
    <n v="5"/>
    <n v="654.79999999999995"/>
    <n v="0.1"/>
    <d v="2021-05-02T00:00:00"/>
    <x v="1"/>
    <x v="1"/>
    <n v="2946.6"/>
    <n v="488.77"/>
    <n v="0.165875924794679"/>
    <s v="Low"/>
    <s v="Normal"/>
    <s v="Product_2926"/>
    <n v="2021"/>
    <x v="4"/>
  </r>
  <r>
    <x v="2927"/>
    <x v="1077"/>
    <x v="1"/>
    <x v="3"/>
    <s v="Chair"/>
    <x v="2927"/>
    <n v="2"/>
    <n v="896.88"/>
    <n v="0.09"/>
    <d v="2021-05-02T00:00:00"/>
    <x v="1"/>
    <x v="4"/>
    <n v="1632.3216"/>
    <n v="284.08"/>
    <n v="0.174034332450174"/>
    <s v="Low"/>
    <s v="Normal"/>
    <s v="Product_2927"/>
    <n v="2021"/>
    <x v="4"/>
  </r>
  <r>
    <x v="2928"/>
    <x v="1857"/>
    <x v="1"/>
    <x v="2"/>
    <s v="Snacks"/>
    <x v="2928"/>
    <n v="4"/>
    <n v="548.04999999999995"/>
    <n v="0.2"/>
    <d v="2021-05-03T00:00:00"/>
    <x v="1"/>
    <x v="0"/>
    <n v="1753.76"/>
    <n v="96.31"/>
    <n v="5.49162941337469E-2"/>
    <s v="Low"/>
    <s v="Normal"/>
    <s v="Product_2928"/>
    <n v="2021"/>
    <x v="4"/>
  </r>
  <r>
    <x v="2929"/>
    <x v="667"/>
    <x v="1"/>
    <x v="4"/>
    <s v="Chair"/>
    <x v="2929"/>
    <n v="7"/>
    <n v="472.79"/>
    <n v="0.17"/>
    <d v="2021-05-03T00:00:00"/>
    <x v="1"/>
    <x v="1"/>
    <n v="2746.9099000000001"/>
    <n v="181.44"/>
    <n v="6.6052403102118504E-2"/>
    <s v="Low"/>
    <s v="Normal"/>
    <s v="Product_2929"/>
    <n v="2021"/>
    <x v="4"/>
  </r>
  <r>
    <x v="2930"/>
    <x v="1858"/>
    <x v="0"/>
    <x v="5"/>
    <s v="Table"/>
    <x v="2930"/>
    <n v="3"/>
    <n v="61.97"/>
    <n v="0.04"/>
    <d v="2021-05-03T00:00:00"/>
    <x v="1"/>
    <x v="3"/>
    <n v="178.47359999999901"/>
    <n v="32.1"/>
    <n v="0.17985853369910301"/>
    <s v="Low"/>
    <s v="Normal"/>
    <s v="Product_2930"/>
    <n v="2021"/>
    <x v="4"/>
  </r>
  <r>
    <x v="2931"/>
    <x v="1859"/>
    <x v="1"/>
    <x v="3"/>
    <s v="Table"/>
    <x v="2931"/>
    <n v="1"/>
    <n v="1280.1400000000001"/>
    <n v="0.27"/>
    <d v="2021-05-03T00:00:00"/>
    <x v="1"/>
    <x v="0"/>
    <n v="934.50220000000002"/>
    <n v="114.84"/>
    <n v="0.122888956280681"/>
    <s v="Low"/>
    <s v="High"/>
    <s v="Product_2931"/>
    <n v="2021"/>
    <x v="4"/>
  </r>
  <r>
    <x v="2932"/>
    <x v="1860"/>
    <x v="4"/>
    <x v="1"/>
    <s v="Football"/>
    <x v="2932"/>
    <n v="8"/>
    <n v="1248.18"/>
    <n v="0.18"/>
    <d v="2021-05-03T00:00:00"/>
    <x v="2"/>
    <x v="3"/>
    <n v="8188.0608000000002"/>
    <n v="500.2"/>
    <n v="6.1088945504654803E-2"/>
    <s v="Medium"/>
    <s v="Normal"/>
    <s v="Product_2932"/>
    <n v="2021"/>
    <x v="4"/>
  </r>
  <r>
    <x v="2933"/>
    <x v="285"/>
    <x v="1"/>
    <x v="3"/>
    <s v="Football"/>
    <x v="2933"/>
    <n v="8"/>
    <n v="416.65"/>
    <n v="0.14000000000000001"/>
    <d v="2021-05-03T00:00:00"/>
    <x v="2"/>
    <x v="0"/>
    <n v="2866.5519999999901"/>
    <n v="313.89999999999998"/>
    <n v="0.109504380175207"/>
    <s v="Low"/>
    <s v="Normal"/>
    <s v="Product_2933"/>
    <n v="2021"/>
    <x v="4"/>
  </r>
  <r>
    <x v="2934"/>
    <x v="1554"/>
    <x v="3"/>
    <x v="2"/>
    <s v="Novel"/>
    <x v="2934"/>
    <n v="6"/>
    <n v="1890.12"/>
    <n v="0.28000000000000003"/>
    <d v="2021-05-03T00:00:00"/>
    <x v="1"/>
    <x v="0"/>
    <n v="8165.3183999999901"/>
    <n v="621.03"/>
    <n v="7.6057046348615195E-2"/>
    <s v="Medium"/>
    <s v="High"/>
    <s v="Product_2934"/>
    <n v="2021"/>
    <x v="4"/>
  </r>
  <r>
    <x v="2935"/>
    <x v="1861"/>
    <x v="0"/>
    <x v="4"/>
    <s v="Snacks"/>
    <x v="2935"/>
    <n v="7"/>
    <n v="848.66"/>
    <n v="0.03"/>
    <d v="2021-05-03T00:00:00"/>
    <x v="0"/>
    <x v="4"/>
    <n v="5762.4013999999997"/>
    <n v="1344.15"/>
    <n v="0.23326212575194799"/>
    <s v="High"/>
    <s v="Normal"/>
    <s v="Product_2935"/>
    <n v="2021"/>
    <x v="4"/>
  </r>
  <r>
    <x v="2936"/>
    <x v="1862"/>
    <x v="3"/>
    <x v="3"/>
    <s v="Rice"/>
    <x v="2936"/>
    <n v="2"/>
    <n v="99.68"/>
    <n v="0.24"/>
    <d v="2021-05-03T00:00:00"/>
    <x v="1"/>
    <x v="2"/>
    <n v="151.5136"/>
    <n v="13.72"/>
    <n v="9.0552927261975197E-2"/>
    <s v="Low"/>
    <s v="High"/>
    <s v="Product_2936"/>
    <n v="2021"/>
    <x v="4"/>
  </r>
  <r>
    <x v="2937"/>
    <x v="1863"/>
    <x v="1"/>
    <x v="2"/>
    <s v="Snacks"/>
    <x v="2937"/>
    <n v="5"/>
    <n v="478.56"/>
    <n v="0.11"/>
    <d v="2021-05-03T00:00:00"/>
    <x v="1"/>
    <x v="0"/>
    <n v="2129.5920000000001"/>
    <n v="167.68"/>
    <n v="7.8738086919935807E-2"/>
    <s v="Low"/>
    <s v="Normal"/>
    <s v="Product_2937"/>
    <n v="2021"/>
    <x v="4"/>
  </r>
  <r>
    <x v="2938"/>
    <x v="207"/>
    <x v="4"/>
    <x v="0"/>
    <s v="Textbook"/>
    <x v="2938"/>
    <n v="7"/>
    <n v="1399.53"/>
    <n v="0.21"/>
    <d v="2021-05-03T00:00:00"/>
    <x v="1"/>
    <x v="3"/>
    <n v="7739.4008999999996"/>
    <n v="1356.2"/>
    <n v="0.17523320183607499"/>
    <s v="High"/>
    <s v="High"/>
    <s v="Product_2938"/>
    <n v="2021"/>
    <x v="4"/>
  </r>
  <r>
    <x v="2939"/>
    <x v="1686"/>
    <x v="2"/>
    <x v="4"/>
    <s v="Snacks"/>
    <x v="2939"/>
    <n v="9"/>
    <n v="443.16"/>
    <n v="0.28000000000000003"/>
    <d v="2021-05-03T00:00:00"/>
    <x v="0"/>
    <x v="4"/>
    <n v="2871.6767999999902"/>
    <n v="443.34"/>
    <n v="0.15438366880284099"/>
    <s v="Low"/>
    <s v="High"/>
    <s v="Product_2939"/>
    <n v="2021"/>
    <x v="4"/>
  </r>
  <r>
    <x v="2940"/>
    <x v="1864"/>
    <x v="1"/>
    <x v="2"/>
    <s v="Rice"/>
    <x v="2940"/>
    <n v="1"/>
    <n v="155.13"/>
    <n v="0.16"/>
    <d v="2021-05-03T00:00:00"/>
    <x v="2"/>
    <x v="0"/>
    <n v="130.3092"/>
    <n v="21.53"/>
    <n v="0.16522240946917"/>
    <s v="Low"/>
    <s v="Normal"/>
    <s v="Product_2940"/>
    <n v="2021"/>
    <x v="4"/>
  </r>
  <r>
    <x v="2941"/>
    <x v="1533"/>
    <x v="4"/>
    <x v="3"/>
    <s v="Laptop"/>
    <x v="2941"/>
    <n v="3"/>
    <n v="1254.53"/>
    <n v="0.01"/>
    <d v="2021-05-03T00:00:00"/>
    <x v="0"/>
    <x v="2"/>
    <n v="3725.9540999999999"/>
    <n v="511.16"/>
    <n v="0.13718902226949101"/>
    <s v="Medium"/>
    <s v="Normal"/>
    <s v="Product_2941"/>
    <n v="2021"/>
    <x v="4"/>
  </r>
  <r>
    <x v="2942"/>
    <x v="1085"/>
    <x v="0"/>
    <x v="0"/>
    <s v="Novel"/>
    <x v="2942"/>
    <n v="6"/>
    <n v="1060.79"/>
    <n v="0.01"/>
    <d v="2021-05-03T00:00:00"/>
    <x v="0"/>
    <x v="3"/>
    <n v="6301.0925999999999"/>
    <n v="903.79"/>
    <n v="0.14343385463022701"/>
    <s v="Medium"/>
    <s v="Normal"/>
    <s v="Product_2942"/>
    <n v="2021"/>
    <x v="4"/>
  </r>
  <r>
    <x v="2943"/>
    <x v="478"/>
    <x v="3"/>
    <x v="2"/>
    <s v="Cricket"/>
    <x v="2943"/>
    <n v="7"/>
    <n v="1534.47"/>
    <n v="0.1"/>
    <d v="2021-05-03T00:00:00"/>
    <x v="0"/>
    <x v="4"/>
    <n v="9667.1610000000001"/>
    <n v="1989.11"/>
    <n v="0.20575947788601001"/>
    <s v="High"/>
    <s v="Normal"/>
    <s v="Product_2943"/>
    <n v="2021"/>
    <x v="4"/>
  </r>
  <r>
    <x v="2944"/>
    <x v="1865"/>
    <x v="3"/>
    <x v="2"/>
    <s v="Rice"/>
    <x v="2944"/>
    <n v="6"/>
    <n v="1556.63"/>
    <n v="0.23"/>
    <d v="2021-05-03T00:00:00"/>
    <x v="0"/>
    <x v="1"/>
    <n v="7191.6306000000004"/>
    <n v="675.9"/>
    <n v="9.3984248857275798E-2"/>
    <s v="Medium"/>
    <s v="High"/>
    <s v="Product_2944"/>
    <n v="2021"/>
    <x v="4"/>
  </r>
  <r>
    <x v="2945"/>
    <x v="1556"/>
    <x v="3"/>
    <x v="3"/>
    <s v="Textbook"/>
    <x v="2945"/>
    <n v="1"/>
    <n v="1921.87"/>
    <n v="0.09"/>
    <d v="2021-05-03T00:00:00"/>
    <x v="1"/>
    <x v="2"/>
    <n v="1748.9016999999999"/>
    <n v="226.14"/>
    <n v="0.12930400833849001"/>
    <s v="Low"/>
    <s v="Normal"/>
    <s v="Product_2945"/>
    <n v="2021"/>
    <x v="4"/>
  </r>
  <r>
    <x v="2946"/>
    <x v="1373"/>
    <x v="0"/>
    <x v="4"/>
    <s v="Novel"/>
    <x v="2946"/>
    <n v="4"/>
    <n v="161.18"/>
    <n v="0.1"/>
    <d v="2021-05-03T00:00:00"/>
    <x v="2"/>
    <x v="1"/>
    <n v="580.24800000000005"/>
    <n v="140.16999999999999"/>
    <n v="0.241569122168452"/>
    <s v="Low"/>
    <s v="Normal"/>
    <s v="Product_2946"/>
    <n v="2021"/>
    <x v="4"/>
  </r>
  <r>
    <x v="2947"/>
    <x v="1866"/>
    <x v="4"/>
    <x v="0"/>
    <s v="Chair"/>
    <x v="2947"/>
    <n v="6"/>
    <n v="126.03"/>
    <n v="0.24"/>
    <d v="2021-05-03T00:00:00"/>
    <x v="0"/>
    <x v="1"/>
    <n v="574.69680000000005"/>
    <n v="50.57"/>
    <n v="8.7994225824817501E-2"/>
    <s v="Low"/>
    <s v="High"/>
    <s v="Product_2947"/>
    <n v="2021"/>
    <x v="4"/>
  </r>
  <r>
    <x v="2948"/>
    <x v="1207"/>
    <x v="0"/>
    <x v="1"/>
    <s v="Cricket"/>
    <x v="2948"/>
    <n v="8"/>
    <n v="1975.03"/>
    <n v="0.03"/>
    <d v="2021-05-03T00:00:00"/>
    <x v="2"/>
    <x v="4"/>
    <n v="15326.2328"/>
    <n v="1666.8"/>
    <n v="0.108754709767948"/>
    <s v="High"/>
    <s v="Normal"/>
    <s v="Product_2948"/>
    <n v="2021"/>
    <x v="4"/>
  </r>
  <r>
    <x v="2949"/>
    <x v="238"/>
    <x v="3"/>
    <x v="5"/>
    <s v="Mobile"/>
    <x v="2949"/>
    <n v="4"/>
    <n v="1307.45"/>
    <n v="0.25"/>
    <d v="2021-05-03T00:00:00"/>
    <x v="1"/>
    <x v="4"/>
    <n v="3922.35"/>
    <n v="346.4"/>
    <n v="8.8314403355131493E-2"/>
    <s v="Low"/>
    <s v="High"/>
    <s v="Product_2949"/>
    <n v="2021"/>
    <x v="4"/>
  </r>
  <r>
    <x v="2950"/>
    <x v="561"/>
    <x v="1"/>
    <x v="4"/>
    <s v="Novel"/>
    <x v="2950"/>
    <n v="7"/>
    <n v="1444.97"/>
    <n v="0.08"/>
    <d v="2021-05-03T00:00:00"/>
    <x v="1"/>
    <x v="4"/>
    <n v="9305.6067999999996"/>
    <n v="503.42"/>
    <n v="5.40985677580961E-2"/>
    <s v="Medium"/>
    <s v="Normal"/>
    <s v="Product_2950"/>
    <n v="2021"/>
    <x v="4"/>
  </r>
  <r>
    <x v="2951"/>
    <x v="1867"/>
    <x v="2"/>
    <x v="0"/>
    <s v="Laptop"/>
    <x v="2951"/>
    <n v="3"/>
    <n v="238.14"/>
    <n v="0.02"/>
    <d v="2021-05-03T00:00:00"/>
    <x v="2"/>
    <x v="1"/>
    <n v="700.13159999999903"/>
    <n v="72.790000000000006"/>
    <n v="0.10396616864600899"/>
    <s v="Low"/>
    <s v="Normal"/>
    <s v="Product_2951"/>
    <n v="2021"/>
    <x v="4"/>
  </r>
  <r>
    <x v="2952"/>
    <x v="1144"/>
    <x v="0"/>
    <x v="2"/>
    <s v="Mobile"/>
    <x v="2952"/>
    <n v="8"/>
    <n v="186.13"/>
    <n v="0.04"/>
    <d v="2021-05-04T00:00:00"/>
    <x v="1"/>
    <x v="3"/>
    <n v="1429.4784"/>
    <n v="84.76"/>
    <n v="5.9294355199770797E-2"/>
    <s v="Low"/>
    <s v="Normal"/>
    <s v="Product_2952"/>
    <n v="2021"/>
    <x v="4"/>
  </r>
  <r>
    <x v="2953"/>
    <x v="51"/>
    <x v="0"/>
    <x v="0"/>
    <s v="Football"/>
    <x v="2953"/>
    <n v="1"/>
    <n v="362.49"/>
    <n v="0.28999999999999998"/>
    <d v="2021-05-04T00:00:00"/>
    <x v="2"/>
    <x v="4"/>
    <n v="257.36790000000002"/>
    <n v="20.83"/>
    <n v="8.0934724182774906E-2"/>
    <s v="Low"/>
    <s v="High"/>
    <s v="Product_2953"/>
    <n v="2021"/>
    <x v="4"/>
  </r>
  <r>
    <x v="2954"/>
    <x v="1868"/>
    <x v="4"/>
    <x v="5"/>
    <s v="Textbook"/>
    <x v="2954"/>
    <n v="4"/>
    <n v="883.03"/>
    <n v="0.14000000000000001"/>
    <d v="2021-05-04T00:00:00"/>
    <x v="0"/>
    <x v="2"/>
    <n v="3037.6232"/>
    <n v="372.22"/>
    <n v="0.122536593742107"/>
    <s v="Low"/>
    <s v="Normal"/>
    <s v="Product_2954"/>
    <n v="2021"/>
    <x v="4"/>
  </r>
  <r>
    <x v="2955"/>
    <x v="1869"/>
    <x v="4"/>
    <x v="3"/>
    <s v="Shirt"/>
    <x v="2955"/>
    <n v="8"/>
    <n v="264.83999999999997"/>
    <n v="0.08"/>
    <d v="2021-05-04T00:00:00"/>
    <x v="1"/>
    <x v="4"/>
    <n v="1949.2223999999901"/>
    <n v="105.54"/>
    <n v="5.4144668150745902E-2"/>
    <s v="Low"/>
    <s v="Normal"/>
    <s v="Product_2955"/>
    <n v="2021"/>
    <x v="4"/>
  </r>
  <r>
    <x v="2956"/>
    <x v="635"/>
    <x v="0"/>
    <x v="5"/>
    <s v="Novel"/>
    <x v="2956"/>
    <n v="4"/>
    <n v="920.35"/>
    <n v="0.16"/>
    <d v="2021-05-04T00:00:00"/>
    <x v="1"/>
    <x v="4"/>
    <n v="3092.3759999999902"/>
    <n v="620.29999999999995"/>
    <n v="0.20059009641777101"/>
    <s v="Medium"/>
    <s v="Normal"/>
    <s v="Product_2956"/>
    <n v="2021"/>
    <x v="4"/>
  </r>
  <r>
    <x v="2957"/>
    <x v="1870"/>
    <x v="3"/>
    <x v="1"/>
    <s v="Table"/>
    <x v="2957"/>
    <n v="2"/>
    <n v="1145"/>
    <n v="0.2"/>
    <d v="2021-05-04T00:00:00"/>
    <x v="2"/>
    <x v="4"/>
    <n v="1832"/>
    <n v="383.1"/>
    <n v="0.209115720524017"/>
    <s v="Low"/>
    <s v="Normal"/>
    <s v="Product_2957"/>
    <n v="2021"/>
    <x v="4"/>
  </r>
  <r>
    <x v="2958"/>
    <x v="382"/>
    <x v="2"/>
    <x v="1"/>
    <s v="Mobile"/>
    <x v="2958"/>
    <n v="2"/>
    <n v="50.65"/>
    <n v="0.1"/>
    <d v="2021-05-04T00:00:00"/>
    <x v="1"/>
    <x v="1"/>
    <n v="91.17"/>
    <n v="12.06"/>
    <n v="0.132280355380059"/>
    <s v="Low"/>
    <s v="Normal"/>
    <s v="Product_2958"/>
    <n v="2021"/>
    <x v="4"/>
  </r>
  <r>
    <x v="2959"/>
    <x v="1072"/>
    <x v="4"/>
    <x v="5"/>
    <s v="Shoes"/>
    <x v="2959"/>
    <n v="4"/>
    <n v="272.77999999999997"/>
    <n v="0.22"/>
    <d v="2021-05-04T00:00:00"/>
    <x v="0"/>
    <x v="3"/>
    <n v="851.07359999999903"/>
    <n v="210.16"/>
    <n v="0.246935165184304"/>
    <s v="Low"/>
    <s v="High"/>
    <s v="Product_2959"/>
    <n v="2021"/>
    <x v="4"/>
  </r>
  <r>
    <x v="2960"/>
    <x v="1871"/>
    <x v="3"/>
    <x v="4"/>
    <s v="Snacks"/>
    <x v="2960"/>
    <n v="4"/>
    <n v="781.63"/>
    <n v="0.08"/>
    <d v="2021-05-04T00:00:00"/>
    <x v="1"/>
    <x v="4"/>
    <n v="2876.3984"/>
    <n v="534.42999999999995"/>
    <n v="0.185798323347698"/>
    <s v="Medium"/>
    <s v="Normal"/>
    <s v="Product_2960"/>
    <n v="2021"/>
    <x v="4"/>
  </r>
  <r>
    <x v="2961"/>
    <x v="88"/>
    <x v="1"/>
    <x v="4"/>
    <s v="Chair"/>
    <x v="2961"/>
    <n v="2"/>
    <n v="153.99"/>
    <n v="0.03"/>
    <d v="2021-05-04T00:00:00"/>
    <x v="1"/>
    <x v="1"/>
    <n v="298.74059999999997"/>
    <n v="59.37"/>
    <n v="0.19873428653487299"/>
    <s v="Low"/>
    <s v="Normal"/>
    <s v="Product_2961"/>
    <n v="2021"/>
    <x v="4"/>
  </r>
  <r>
    <x v="2962"/>
    <x v="1872"/>
    <x v="4"/>
    <x v="2"/>
    <s v="Mobile"/>
    <x v="2962"/>
    <n v="7"/>
    <n v="310.38"/>
    <n v="0.16"/>
    <d v="2021-05-04T00:00:00"/>
    <x v="1"/>
    <x v="2"/>
    <n v="1825.03439999999"/>
    <n v="161.44"/>
    <n v="8.8458606588457098E-2"/>
    <s v="Low"/>
    <s v="Normal"/>
    <s v="Product_2962"/>
    <n v="2021"/>
    <x v="4"/>
  </r>
  <r>
    <x v="2963"/>
    <x v="1016"/>
    <x v="3"/>
    <x v="1"/>
    <s v="Textbook"/>
    <x v="2963"/>
    <n v="6"/>
    <n v="502"/>
    <n v="0.05"/>
    <d v="2021-05-04T00:00:00"/>
    <x v="2"/>
    <x v="3"/>
    <n v="2861.4"/>
    <n v="622.32000000000005"/>
    <n v="0.217487942964982"/>
    <s v="Medium"/>
    <s v="Normal"/>
    <s v="Product_2963"/>
    <n v="2021"/>
    <x v="4"/>
  </r>
  <r>
    <x v="2964"/>
    <x v="1716"/>
    <x v="3"/>
    <x v="2"/>
    <s v="Mobile"/>
    <x v="2964"/>
    <n v="3"/>
    <n v="887.72"/>
    <n v="0.28000000000000003"/>
    <d v="2021-05-04T00:00:00"/>
    <x v="0"/>
    <x v="1"/>
    <n v="1917.4751999999901"/>
    <n v="458.29"/>
    <n v="0.239007002541677"/>
    <s v="Low"/>
    <s v="High"/>
    <s v="Product_2964"/>
    <n v="2021"/>
    <x v="4"/>
  </r>
  <r>
    <x v="2965"/>
    <x v="276"/>
    <x v="2"/>
    <x v="1"/>
    <s v="Shirt"/>
    <x v="2965"/>
    <n v="8"/>
    <n v="1443.93"/>
    <n v="0"/>
    <d v="2021-05-04T00:00:00"/>
    <x v="0"/>
    <x v="0"/>
    <n v="11551.44"/>
    <n v="1123.52"/>
    <n v="9.7262332661555595E-2"/>
    <s v="High"/>
    <s v="Normal"/>
    <s v="Product_2965"/>
    <n v="2021"/>
    <x v="4"/>
  </r>
  <r>
    <x v="2966"/>
    <x v="1049"/>
    <x v="2"/>
    <x v="5"/>
    <s v="Football"/>
    <x v="2966"/>
    <n v="8"/>
    <n v="308.74"/>
    <n v="0.23"/>
    <d v="2021-05-04T00:00:00"/>
    <x v="1"/>
    <x v="2"/>
    <n v="1901.8384000000001"/>
    <n v="356.2"/>
    <n v="0.18729246396539301"/>
    <s v="Low"/>
    <s v="High"/>
    <s v="Product_2966"/>
    <n v="2021"/>
    <x v="4"/>
  </r>
  <r>
    <x v="2967"/>
    <x v="674"/>
    <x v="1"/>
    <x v="4"/>
    <s v="Snacks"/>
    <x v="2967"/>
    <n v="1"/>
    <n v="1489.02"/>
    <n v="0.08"/>
    <d v="2021-05-04T00:00:00"/>
    <x v="1"/>
    <x v="2"/>
    <n v="1369.8984"/>
    <n v="273.14"/>
    <n v="0.199387049433739"/>
    <s v="Low"/>
    <s v="Normal"/>
    <s v="Product_2967"/>
    <n v="2021"/>
    <x v="4"/>
  </r>
  <r>
    <x v="2968"/>
    <x v="1380"/>
    <x v="3"/>
    <x v="4"/>
    <s v="Novel"/>
    <x v="2968"/>
    <n v="3"/>
    <n v="1717.37"/>
    <n v="0.25"/>
    <d v="2021-05-04T00:00:00"/>
    <x v="2"/>
    <x v="0"/>
    <n v="3864.08249999999"/>
    <n v="429.04"/>
    <n v="0.11103282603308801"/>
    <s v="Low"/>
    <s v="High"/>
    <s v="Product_2968"/>
    <n v="2021"/>
    <x v="4"/>
  </r>
  <r>
    <x v="2969"/>
    <x v="608"/>
    <x v="3"/>
    <x v="5"/>
    <s v="Novel"/>
    <x v="2969"/>
    <n v="5"/>
    <n v="1320.38"/>
    <n v="0.02"/>
    <d v="2021-05-04T00:00:00"/>
    <x v="0"/>
    <x v="1"/>
    <n v="6469.8620000000001"/>
    <n v="938.14"/>
    <n v="0.14500154717364899"/>
    <s v="Medium"/>
    <s v="Normal"/>
    <s v="Product_2969"/>
    <n v="2021"/>
    <x v="4"/>
  </r>
  <r>
    <x v="2970"/>
    <x v="1459"/>
    <x v="2"/>
    <x v="2"/>
    <s v="Snacks"/>
    <x v="2970"/>
    <n v="2"/>
    <n v="135.27000000000001"/>
    <n v="0.28999999999999998"/>
    <d v="2021-05-04T00:00:00"/>
    <x v="1"/>
    <x v="1"/>
    <n v="192.08340000000001"/>
    <n v="13.35"/>
    <n v="6.9501060476855406E-2"/>
    <s v="Low"/>
    <s v="High"/>
    <s v="Product_2970"/>
    <n v="2021"/>
    <x v="4"/>
  </r>
  <r>
    <x v="2971"/>
    <x v="303"/>
    <x v="4"/>
    <x v="2"/>
    <s v="Shirt"/>
    <x v="2971"/>
    <n v="5"/>
    <n v="909.27"/>
    <n v="0.03"/>
    <d v="2021-05-04T00:00:00"/>
    <x v="0"/>
    <x v="2"/>
    <n v="4409.9594999999999"/>
    <n v="373.17"/>
    <n v="8.4619824739887106E-2"/>
    <s v="Low"/>
    <s v="Normal"/>
    <s v="Product_2971"/>
    <n v="2021"/>
    <x v="4"/>
  </r>
  <r>
    <x v="2972"/>
    <x v="1873"/>
    <x v="4"/>
    <x v="0"/>
    <s v="Rice"/>
    <x v="2972"/>
    <n v="3"/>
    <n v="1337.13"/>
    <n v="0.24"/>
    <d v="2021-05-04T00:00:00"/>
    <x v="1"/>
    <x v="1"/>
    <n v="3048.6563999999998"/>
    <n v="189.97"/>
    <n v="6.2312696176584602E-2"/>
    <s v="Low"/>
    <s v="High"/>
    <s v="Product_2972"/>
    <n v="2021"/>
    <x v="4"/>
  </r>
  <r>
    <x v="2973"/>
    <x v="1874"/>
    <x v="0"/>
    <x v="1"/>
    <s v="Textbook"/>
    <x v="2973"/>
    <n v="9"/>
    <n v="1958.1"/>
    <n v="0.16"/>
    <d v="2021-05-04T00:00:00"/>
    <x v="1"/>
    <x v="0"/>
    <n v="14803.235999999901"/>
    <n v="2398.61"/>
    <n v="0.162032814987211"/>
    <s v="High"/>
    <s v="Normal"/>
    <s v="Product_2973"/>
    <n v="2021"/>
    <x v="4"/>
  </r>
  <r>
    <x v="2974"/>
    <x v="1875"/>
    <x v="2"/>
    <x v="2"/>
    <s v="Shirt"/>
    <x v="2974"/>
    <n v="1"/>
    <n v="1906.03"/>
    <n v="0.13"/>
    <d v="2021-05-04T00:00:00"/>
    <x v="2"/>
    <x v="1"/>
    <n v="1658.2461000000001"/>
    <n v="290.27999999999997"/>
    <n v="0.17505242436571999"/>
    <s v="Low"/>
    <s v="Normal"/>
    <s v="Product_2974"/>
    <n v="2021"/>
    <x v="4"/>
  </r>
  <r>
    <x v="2975"/>
    <x v="1876"/>
    <x v="0"/>
    <x v="5"/>
    <s v="Shoes"/>
    <x v="2975"/>
    <n v="4"/>
    <n v="821.62"/>
    <n v="0.08"/>
    <d v="2021-05-04T00:00:00"/>
    <x v="0"/>
    <x v="2"/>
    <n v="3023.5616"/>
    <n v="705.17"/>
    <n v="0.233224949013772"/>
    <s v="Medium"/>
    <s v="Normal"/>
    <s v="Product_2975"/>
    <n v="2021"/>
    <x v="4"/>
  </r>
  <r>
    <x v="2976"/>
    <x v="1703"/>
    <x v="2"/>
    <x v="2"/>
    <s v="Cricket"/>
    <x v="2976"/>
    <n v="6"/>
    <n v="1251.07"/>
    <n v="0.25"/>
    <d v="2021-05-05T00:00:00"/>
    <x v="0"/>
    <x v="1"/>
    <n v="5629.8149999999996"/>
    <n v="891.97"/>
    <n v="0.158436822524364"/>
    <s v="Medium"/>
    <s v="High"/>
    <s v="Product_2976"/>
    <n v="2021"/>
    <x v="4"/>
  </r>
  <r>
    <x v="2977"/>
    <x v="615"/>
    <x v="1"/>
    <x v="4"/>
    <s v="Shoes"/>
    <x v="2977"/>
    <n v="9"/>
    <n v="1787.09"/>
    <n v="0.06"/>
    <d v="2021-05-05T00:00:00"/>
    <x v="1"/>
    <x v="3"/>
    <n v="15118.7813999999"/>
    <n v="1543.96"/>
    <n v="0.102121987159627"/>
    <s v="High"/>
    <s v="Normal"/>
    <s v="Product_2977"/>
    <n v="2021"/>
    <x v="4"/>
  </r>
  <r>
    <x v="2978"/>
    <x v="579"/>
    <x v="3"/>
    <x v="1"/>
    <s v="Shirt"/>
    <x v="2978"/>
    <n v="3"/>
    <n v="1670.54"/>
    <n v="0.22"/>
    <d v="2021-05-05T00:00:00"/>
    <x v="1"/>
    <x v="0"/>
    <n v="3909.0636"/>
    <n v="241.95"/>
    <n v="6.18946184451949E-2"/>
    <s v="Low"/>
    <s v="High"/>
    <s v="Product_2978"/>
    <n v="2021"/>
    <x v="4"/>
  </r>
  <r>
    <x v="2979"/>
    <x v="1877"/>
    <x v="1"/>
    <x v="3"/>
    <s v="Table"/>
    <x v="2979"/>
    <n v="3"/>
    <n v="984.87"/>
    <n v="0.13"/>
    <d v="2021-05-05T00:00:00"/>
    <x v="2"/>
    <x v="0"/>
    <n v="2570.5106999999998"/>
    <n v="583.48"/>
    <n v="0.226989912938312"/>
    <s v="Medium"/>
    <s v="Normal"/>
    <s v="Product_2979"/>
    <n v="2021"/>
    <x v="4"/>
  </r>
  <r>
    <x v="2980"/>
    <x v="777"/>
    <x v="2"/>
    <x v="0"/>
    <s v="Rice"/>
    <x v="2980"/>
    <n v="5"/>
    <n v="559.41999999999996"/>
    <n v="0.3"/>
    <d v="2021-05-05T00:00:00"/>
    <x v="1"/>
    <x v="4"/>
    <n v="1957.96999999999"/>
    <n v="285.42"/>
    <n v="0.14577342860207301"/>
    <s v="Low"/>
    <s v="High"/>
    <s v="Product_2980"/>
    <n v="2021"/>
    <x v="4"/>
  </r>
  <r>
    <x v="2981"/>
    <x v="1673"/>
    <x v="3"/>
    <x v="1"/>
    <s v="Table"/>
    <x v="2981"/>
    <n v="7"/>
    <n v="317.33999999999997"/>
    <n v="0.18"/>
    <d v="2021-05-05T00:00:00"/>
    <x v="0"/>
    <x v="1"/>
    <n v="1821.53159999999"/>
    <n v="359.69"/>
    <n v="0.19746569315624399"/>
    <s v="Low"/>
    <s v="Normal"/>
    <s v="Product_2981"/>
    <n v="2021"/>
    <x v="4"/>
  </r>
  <r>
    <x v="2982"/>
    <x v="605"/>
    <x v="4"/>
    <x v="4"/>
    <s v="Shoes"/>
    <x v="2982"/>
    <n v="5"/>
    <n v="1001.56"/>
    <n v="0.03"/>
    <d v="2021-05-05T00:00:00"/>
    <x v="2"/>
    <x v="0"/>
    <n v="4857.5659999999898"/>
    <n v="257.11"/>
    <n v="5.2929800645014499E-2"/>
    <s v="Low"/>
    <s v="Normal"/>
    <s v="Product_2982"/>
    <n v="2021"/>
    <x v="4"/>
  </r>
  <r>
    <x v="2983"/>
    <x v="501"/>
    <x v="4"/>
    <x v="4"/>
    <s v="Snacks"/>
    <x v="2983"/>
    <n v="8"/>
    <n v="1459.55"/>
    <n v="0.13"/>
    <d v="2021-05-05T00:00:00"/>
    <x v="0"/>
    <x v="1"/>
    <n v="10158.467999999901"/>
    <n v="1499.67"/>
    <n v="0.14762757533911799"/>
    <s v="High"/>
    <s v="Normal"/>
    <s v="Product_2983"/>
    <n v="2021"/>
    <x v="4"/>
  </r>
  <r>
    <x v="2984"/>
    <x v="1878"/>
    <x v="0"/>
    <x v="4"/>
    <s v="Shoes"/>
    <x v="2984"/>
    <n v="5"/>
    <n v="1941.05"/>
    <n v="0.02"/>
    <d v="2021-05-05T00:00:00"/>
    <x v="2"/>
    <x v="3"/>
    <n v="9511.1450000000004"/>
    <n v="1095.1600000000001"/>
    <n v="0.11514491683178001"/>
    <s v="High"/>
    <s v="Normal"/>
    <s v="Product_2984"/>
    <n v="2021"/>
    <x v="4"/>
  </r>
  <r>
    <x v="2985"/>
    <x v="1879"/>
    <x v="2"/>
    <x v="4"/>
    <s v="Laptop"/>
    <x v="2985"/>
    <n v="7"/>
    <n v="1730.54"/>
    <n v="0.09"/>
    <d v="2021-05-05T00:00:00"/>
    <x v="0"/>
    <x v="2"/>
    <n v="11023.5397999999"/>
    <n v="618.04999999999995"/>
    <n v="5.6066382596995402E-2"/>
    <s v="Medium"/>
    <s v="Normal"/>
    <s v="Product_2985"/>
    <n v="2021"/>
    <x v="4"/>
  </r>
  <r>
    <x v="2986"/>
    <x v="1880"/>
    <x v="2"/>
    <x v="5"/>
    <s v="Football"/>
    <x v="2986"/>
    <n v="6"/>
    <n v="448.27"/>
    <n v="0.1"/>
    <d v="2021-05-05T00:00:00"/>
    <x v="1"/>
    <x v="2"/>
    <n v="2420.6579999999999"/>
    <n v="496.56"/>
    <n v="0.20513430645717001"/>
    <s v="Low"/>
    <s v="Normal"/>
    <s v="Product_2986"/>
    <n v="2021"/>
    <x v="4"/>
  </r>
  <r>
    <x v="2987"/>
    <x v="1399"/>
    <x v="4"/>
    <x v="0"/>
    <s v="Chair"/>
    <x v="2987"/>
    <n v="2"/>
    <n v="1453.57"/>
    <n v="0.26"/>
    <d v="2021-05-05T00:00:00"/>
    <x v="0"/>
    <x v="4"/>
    <n v="2151.2835999999902"/>
    <n v="328.24"/>
    <n v="0.15257867442488801"/>
    <s v="Low"/>
    <s v="High"/>
    <s v="Product_2987"/>
    <n v="2021"/>
    <x v="4"/>
  </r>
  <r>
    <x v="2988"/>
    <x v="299"/>
    <x v="1"/>
    <x v="3"/>
    <s v="Laptop"/>
    <x v="2988"/>
    <n v="3"/>
    <n v="613.75"/>
    <n v="0.25"/>
    <d v="2021-05-05T00:00:00"/>
    <x v="0"/>
    <x v="4"/>
    <n v="1380.9375"/>
    <n v="161.07"/>
    <n v="0.11663815342837699"/>
    <s v="Low"/>
    <s v="High"/>
    <s v="Product_2988"/>
    <n v="2021"/>
    <x v="4"/>
  </r>
  <r>
    <x v="2989"/>
    <x v="1660"/>
    <x v="3"/>
    <x v="4"/>
    <s v="Shirt"/>
    <x v="2989"/>
    <n v="4"/>
    <n v="1382.77"/>
    <n v="0"/>
    <d v="2021-05-05T00:00:00"/>
    <x v="2"/>
    <x v="0"/>
    <n v="5531.08"/>
    <n v="1167.94"/>
    <n v="0.21115948422369599"/>
    <s v="High"/>
    <s v="Normal"/>
    <s v="Product_2989"/>
    <n v="2021"/>
    <x v="4"/>
  </r>
  <r>
    <x v="2990"/>
    <x v="1881"/>
    <x v="1"/>
    <x v="4"/>
    <s v="Mobile"/>
    <x v="2990"/>
    <n v="5"/>
    <n v="1348.32"/>
    <n v="0.16"/>
    <d v="2021-05-05T00:00:00"/>
    <x v="0"/>
    <x v="0"/>
    <n v="5662.9439999999904"/>
    <n v="789.33"/>
    <n v="0.13938509722151601"/>
    <s v="Medium"/>
    <s v="Normal"/>
    <s v="Product_2990"/>
    <n v="2021"/>
    <x v="4"/>
  </r>
  <r>
    <x v="2991"/>
    <x v="765"/>
    <x v="1"/>
    <x v="2"/>
    <s v="Table"/>
    <x v="2991"/>
    <n v="9"/>
    <n v="581.24"/>
    <n v="7.0000000000000007E-2"/>
    <d v="2021-05-05T00:00:00"/>
    <x v="1"/>
    <x v="0"/>
    <n v="4864.9787999999999"/>
    <n v="246.65"/>
    <n v="5.0699090405080499E-2"/>
    <s v="Low"/>
    <s v="Normal"/>
    <s v="Product_2991"/>
    <n v="2021"/>
    <x v="4"/>
  </r>
  <r>
    <x v="2992"/>
    <x v="396"/>
    <x v="4"/>
    <x v="0"/>
    <s v="Cricket"/>
    <x v="2992"/>
    <n v="6"/>
    <n v="507.06"/>
    <n v="0.1"/>
    <d v="2021-05-05T00:00:00"/>
    <x v="2"/>
    <x v="3"/>
    <n v="2738.1239999999998"/>
    <n v="654.11"/>
    <n v="0.238889838444132"/>
    <s v="Medium"/>
    <s v="Normal"/>
    <s v="Product_2992"/>
    <n v="2021"/>
    <x v="4"/>
  </r>
  <r>
    <x v="2993"/>
    <x v="1882"/>
    <x v="4"/>
    <x v="1"/>
    <s v="Laptop"/>
    <x v="2993"/>
    <n v="1"/>
    <n v="252.68"/>
    <n v="0.01"/>
    <d v="2021-05-05T00:00:00"/>
    <x v="2"/>
    <x v="4"/>
    <n v="250.1532"/>
    <n v="25.3"/>
    <n v="0.101138022619739"/>
    <s v="Low"/>
    <s v="Normal"/>
    <s v="Product_2993"/>
    <n v="2021"/>
    <x v="4"/>
  </r>
  <r>
    <x v="2994"/>
    <x v="893"/>
    <x v="4"/>
    <x v="0"/>
    <s v="Textbook"/>
    <x v="2994"/>
    <n v="3"/>
    <n v="148.55000000000001"/>
    <n v="0.22"/>
    <d v="2021-05-05T00:00:00"/>
    <x v="0"/>
    <x v="4"/>
    <n v="347.60700000000003"/>
    <n v="75.12"/>
    <n v="0.21610611984223599"/>
    <s v="Low"/>
    <s v="High"/>
    <s v="Product_2994"/>
    <n v="2021"/>
    <x v="4"/>
  </r>
  <r>
    <x v="2995"/>
    <x v="183"/>
    <x v="0"/>
    <x v="0"/>
    <s v="Rice"/>
    <x v="2995"/>
    <n v="7"/>
    <n v="1723.98"/>
    <n v="0.28999999999999998"/>
    <d v="2021-05-05T00:00:00"/>
    <x v="2"/>
    <x v="2"/>
    <n v="8568.1805999999997"/>
    <n v="1827.45"/>
    <n v="0.213283319448239"/>
    <s v="High"/>
    <s v="High"/>
    <s v="Product_2995"/>
    <n v="2021"/>
    <x v="4"/>
  </r>
  <r>
    <x v="2996"/>
    <x v="1883"/>
    <x v="1"/>
    <x v="3"/>
    <s v="Table"/>
    <x v="2996"/>
    <n v="8"/>
    <n v="147.21"/>
    <n v="7.0000000000000007E-2"/>
    <d v="2021-05-05T00:00:00"/>
    <x v="1"/>
    <x v="4"/>
    <n v="1095.2424000000001"/>
    <n v="90.33"/>
    <n v="8.2474893229115304E-2"/>
    <s v="Low"/>
    <s v="Normal"/>
    <s v="Product_2996"/>
    <n v="2021"/>
    <x v="4"/>
  </r>
  <r>
    <x v="2997"/>
    <x v="744"/>
    <x v="2"/>
    <x v="0"/>
    <s v="Laptop"/>
    <x v="2997"/>
    <n v="7"/>
    <n v="223.05"/>
    <n v="0.1"/>
    <d v="2021-05-05T00:00:00"/>
    <x v="0"/>
    <x v="4"/>
    <n v="1405.2149999999999"/>
    <n v="203.48"/>
    <n v="0.14480346423856799"/>
    <s v="Low"/>
    <s v="Normal"/>
    <s v="Product_2997"/>
    <n v="2021"/>
    <x v="4"/>
  </r>
  <r>
    <x v="2998"/>
    <x v="1884"/>
    <x v="3"/>
    <x v="3"/>
    <s v="Snacks"/>
    <x v="2998"/>
    <n v="5"/>
    <n v="515.76"/>
    <n v="0.06"/>
    <d v="2021-05-05T00:00:00"/>
    <x v="1"/>
    <x v="3"/>
    <n v="2424.0720000000001"/>
    <n v="140.69"/>
    <n v="5.8038705120970001E-2"/>
    <s v="Low"/>
    <s v="Normal"/>
    <s v="Product_2998"/>
    <n v="2021"/>
    <x v="4"/>
  </r>
  <r>
    <x v="2999"/>
    <x v="1885"/>
    <x v="0"/>
    <x v="4"/>
    <s v="Novel"/>
    <x v="2999"/>
    <n v="8"/>
    <n v="1780.93"/>
    <n v="0.28000000000000003"/>
    <d v="2021-05-05T00:00:00"/>
    <x v="0"/>
    <x v="0"/>
    <n v="10258.156800000001"/>
    <n v="1240.32"/>
    <n v="0.120910610373981"/>
    <s v="High"/>
    <s v="High"/>
    <s v="Product_2999"/>
    <n v="2021"/>
    <x v="4"/>
  </r>
  <r>
    <x v="3000"/>
    <x v="1886"/>
    <x v="2"/>
    <x v="4"/>
    <s v="Chair"/>
    <x v="3000"/>
    <n v="9"/>
    <n v="699.23"/>
    <n v="0"/>
    <d v="2021-05-06T00:00:00"/>
    <x v="0"/>
    <x v="3"/>
    <n v="6293.07"/>
    <n v="1234.67"/>
    <n v="0.19619517977712"/>
    <s v="High"/>
    <s v="Normal"/>
    <s v="Product_3000"/>
    <n v="2021"/>
    <x v="4"/>
  </r>
  <r>
    <x v="3001"/>
    <x v="1434"/>
    <x v="1"/>
    <x v="5"/>
    <s v="Shoes"/>
    <x v="3001"/>
    <n v="7"/>
    <n v="424.01"/>
    <n v="0.18"/>
    <d v="2021-05-06T00:00:00"/>
    <x v="2"/>
    <x v="1"/>
    <n v="2433.8173999999999"/>
    <n v="237.09"/>
    <n v="9.7414867688923601E-2"/>
    <s v="Low"/>
    <s v="Normal"/>
    <s v="Product_3001"/>
    <n v="2021"/>
    <x v="4"/>
  </r>
  <r>
    <x v="3002"/>
    <x v="1887"/>
    <x v="4"/>
    <x v="3"/>
    <s v="Shoes"/>
    <x v="3002"/>
    <n v="9"/>
    <n v="1445.33"/>
    <n v="0.26"/>
    <d v="2021-05-06T00:00:00"/>
    <x v="2"/>
    <x v="2"/>
    <n v="9625.8977999999897"/>
    <n v="706.79"/>
    <n v="7.3425878259376604E-2"/>
    <s v="Medium"/>
    <s v="High"/>
    <s v="Product_3002"/>
    <n v="2021"/>
    <x v="4"/>
  </r>
  <r>
    <x v="3003"/>
    <x v="1888"/>
    <x v="1"/>
    <x v="3"/>
    <s v="Laptop"/>
    <x v="3003"/>
    <n v="1"/>
    <n v="672.19"/>
    <n v="0.06"/>
    <d v="2021-05-06T00:00:00"/>
    <x v="2"/>
    <x v="2"/>
    <n v="631.85860000000002"/>
    <n v="95.68"/>
    <n v="0.15142628429841701"/>
    <s v="Low"/>
    <s v="Normal"/>
    <s v="Product_3003"/>
    <n v="2021"/>
    <x v="4"/>
  </r>
  <r>
    <x v="3004"/>
    <x v="606"/>
    <x v="3"/>
    <x v="1"/>
    <s v="Shirt"/>
    <x v="3004"/>
    <n v="9"/>
    <n v="700.06"/>
    <n v="0.18"/>
    <d v="2021-05-06T00:00:00"/>
    <x v="0"/>
    <x v="2"/>
    <n v="5166.4427999999998"/>
    <n v="813.18"/>
    <n v="0.15739649725726201"/>
    <s v="Medium"/>
    <s v="Normal"/>
    <s v="Product_3004"/>
    <n v="2021"/>
    <x v="4"/>
  </r>
  <r>
    <x v="3005"/>
    <x v="1889"/>
    <x v="0"/>
    <x v="2"/>
    <s v="Rice"/>
    <x v="3005"/>
    <n v="3"/>
    <n v="1491"/>
    <n v="0.02"/>
    <d v="2021-05-06T00:00:00"/>
    <x v="2"/>
    <x v="0"/>
    <n v="4383.54"/>
    <n v="811.68"/>
    <n v="0.185165414254233"/>
    <s v="Medium"/>
    <s v="Normal"/>
    <s v="Product_3005"/>
    <n v="2021"/>
    <x v="4"/>
  </r>
  <r>
    <x v="3006"/>
    <x v="349"/>
    <x v="0"/>
    <x v="0"/>
    <s v="Shirt"/>
    <x v="3006"/>
    <n v="6"/>
    <n v="540.72"/>
    <n v="0.24"/>
    <d v="2021-05-06T00:00:00"/>
    <x v="1"/>
    <x v="0"/>
    <n v="2465.6831999999999"/>
    <n v="497.64"/>
    <n v="0.20182641468295701"/>
    <s v="Low"/>
    <s v="High"/>
    <s v="Product_3006"/>
    <n v="2021"/>
    <x v="4"/>
  </r>
  <r>
    <x v="3007"/>
    <x v="759"/>
    <x v="3"/>
    <x v="1"/>
    <s v="Table"/>
    <x v="3007"/>
    <n v="8"/>
    <n v="1798.68"/>
    <n v="0.08"/>
    <d v="2021-05-06T00:00:00"/>
    <x v="2"/>
    <x v="0"/>
    <n v="13238.284799999999"/>
    <n v="2504.1799999999998"/>
    <n v="0.18916196756848699"/>
    <s v="High"/>
    <s v="Normal"/>
    <s v="Product_3007"/>
    <n v="2021"/>
    <x v="4"/>
  </r>
  <r>
    <x v="3008"/>
    <x v="1890"/>
    <x v="2"/>
    <x v="3"/>
    <s v="Football"/>
    <x v="3008"/>
    <n v="3"/>
    <n v="1144.77"/>
    <n v="0.3"/>
    <d v="2021-05-06T00:00:00"/>
    <x v="1"/>
    <x v="2"/>
    <n v="2404.0169999999998"/>
    <n v="526.67999999999995"/>
    <n v="0.219083309311041"/>
    <s v="Medium"/>
    <s v="High"/>
    <s v="Product_3008"/>
    <n v="2021"/>
    <x v="4"/>
  </r>
  <r>
    <x v="3009"/>
    <x v="57"/>
    <x v="2"/>
    <x v="1"/>
    <s v="Chair"/>
    <x v="3009"/>
    <n v="4"/>
    <n v="1098.77"/>
    <n v="0.28000000000000003"/>
    <d v="2021-05-06T00:00:00"/>
    <x v="2"/>
    <x v="2"/>
    <n v="3164.4575999999902"/>
    <n v="299.3"/>
    <n v="9.4581769716238606E-2"/>
    <s v="Low"/>
    <s v="High"/>
    <s v="Product_3009"/>
    <n v="2021"/>
    <x v="4"/>
  </r>
  <r>
    <x v="3010"/>
    <x v="225"/>
    <x v="0"/>
    <x v="5"/>
    <s v="Chair"/>
    <x v="3010"/>
    <n v="7"/>
    <n v="566.27"/>
    <n v="0.22"/>
    <d v="2021-05-06T00:00:00"/>
    <x v="0"/>
    <x v="2"/>
    <n v="3091.8341999999998"/>
    <n v="506.92"/>
    <n v="0.16395445784253199"/>
    <s v="Medium"/>
    <s v="High"/>
    <s v="Product_3010"/>
    <n v="2021"/>
    <x v="4"/>
  </r>
  <r>
    <x v="3011"/>
    <x v="1891"/>
    <x v="0"/>
    <x v="2"/>
    <s v="Shoes"/>
    <x v="3011"/>
    <n v="7"/>
    <n v="1678.43"/>
    <n v="0.15"/>
    <d v="2021-05-06T00:00:00"/>
    <x v="2"/>
    <x v="1"/>
    <n v="9986.6584999999995"/>
    <n v="1218.56"/>
    <n v="0.122018791370507"/>
    <s v="High"/>
    <s v="Normal"/>
    <s v="Product_3011"/>
    <n v="2021"/>
    <x v="4"/>
  </r>
  <r>
    <x v="3012"/>
    <x v="1217"/>
    <x v="4"/>
    <x v="3"/>
    <s v="Chair"/>
    <x v="3012"/>
    <n v="4"/>
    <n v="1166.8599999999999"/>
    <n v="0.23"/>
    <d v="2021-05-06T00:00:00"/>
    <x v="1"/>
    <x v="1"/>
    <n v="3593.9287999999901"/>
    <n v="871.25"/>
    <n v="0.242422721340501"/>
    <s v="Medium"/>
    <s v="High"/>
    <s v="Product_3012"/>
    <n v="2021"/>
    <x v="4"/>
  </r>
  <r>
    <x v="3013"/>
    <x v="1892"/>
    <x v="2"/>
    <x v="3"/>
    <s v="Shirt"/>
    <x v="3013"/>
    <n v="9"/>
    <n v="353.26"/>
    <n v="0.04"/>
    <d v="2021-05-06T00:00:00"/>
    <x v="1"/>
    <x v="2"/>
    <n v="3052.1664000000001"/>
    <n v="421.37"/>
    <n v="0.138056037835945"/>
    <s v="Low"/>
    <s v="Normal"/>
    <s v="Product_3013"/>
    <n v="2021"/>
    <x v="4"/>
  </r>
  <r>
    <x v="3014"/>
    <x v="1893"/>
    <x v="3"/>
    <x v="0"/>
    <s v="Rice"/>
    <x v="3014"/>
    <n v="3"/>
    <n v="452.28"/>
    <n v="0.09"/>
    <d v="2021-05-06T00:00:00"/>
    <x v="2"/>
    <x v="0"/>
    <n v="1234.7244000000001"/>
    <n v="298.73"/>
    <n v="0.241940630637898"/>
    <s v="Low"/>
    <s v="Normal"/>
    <s v="Product_3014"/>
    <n v="2021"/>
    <x v="4"/>
  </r>
  <r>
    <x v="3015"/>
    <x v="1894"/>
    <x v="2"/>
    <x v="2"/>
    <s v="Rice"/>
    <x v="3015"/>
    <n v="8"/>
    <n v="963.1"/>
    <n v="0.01"/>
    <d v="2021-05-06T00:00:00"/>
    <x v="1"/>
    <x v="0"/>
    <n v="7627.7520000000004"/>
    <n v="1554.64"/>
    <n v="0.20381365309202501"/>
    <s v="High"/>
    <s v="Normal"/>
    <s v="Product_3015"/>
    <n v="2021"/>
    <x v="4"/>
  </r>
  <r>
    <x v="3016"/>
    <x v="1895"/>
    <x v="4"/>
    <x v="5"/>
    <s v="Shoes"/>
    <x v="3016"/>
    <n v="8"/>
    <n v="1570.3"/>
    <n v="0.19"/>
    <d v="2021-05-06T00:00:00"/>
    <x v="0"/>
    <x v="1"/>
    <n v="10175.544"/>
    <n v="1970.93"/>
    <n v="0.19369283843694299"/>
    <s v="High"/>
    <s v="Normal"/>
    <s v="Product_3016"/>
    <n v="2021"/>
    <x v="4"/>
  </r>
  <r>
    <x v="3017"/>
    <x v="1092"/>
    <x v="0"/>
    <x v="4"/>
    <s v="Laptop"/>
    <x v="3017"/>
    <n v="4"/>
    <n v="1881.63"/>
    <n v="0.24"/>
    <d v="2021-05-06T00:00:00"/>
    <x v="2"/>
    <x v="1"/>
    <n v="5720.1552000000001"/>
    <n v="848.37"/>
    <n v="0.148312409425534"/>
    <s v="Medium"/>
    <s v="High"/>
    <s v="Product_3017"/>
    <n v="2021"/>
    <x v="4"/>
  </r>
  <r>
    <x v="3018"/>
    <x v="929"/>
    <x v="0"/>
    <x v="1"/>
    <s v="Novel"/>
    <x v="3018"/>
    <n v="7"/>
    <n v="1343.82"/>
    <n v="0.28000000000000003"/>
    <d v="2021-05-06T00:00:00"/>
    <x v="1"/>
    <x v="2"/>
    <n v="6772.8527999999997"/>
    <n v="939.23"/>
    <n v="0.138675684786771"/>
    <s v="Medium"/>
    <s v="High"/>
    <s v="Product_3018"/>
    <n v="2021"/>
    <x v="4"/>
  </r>
  <r>
    <x v="3019"/>
    <x v="1572"/>
    <x v="4"/>
    <x v="0"/>
    <s v="Rice"/>
    <x v="3019"/>
    <n v="4"/>
    <n v="1036.98"/>
    <n v="0.21"/>
    <d v="2021-05-06T00:00:00"/>
    <x v="2"/>
    <x v="2"/>
    <n v="3276.8568"/>
    <n v="508.93"/>
    <n v="0.15531041820319999"/>
    <s v="Medium"/>
    <s v="High"/>
    <s v="Product_3019"/>
    <n v="2021"/>
    <x v="4"/>
  </r>
  <r>
    <x v="3020"/>
    <x v="1153"/>
    <x v="3"/>
    <x v="3"/>
    <s v="Shirt"/>
    <x v="3020"/>
    <n v="1"/>
    <n v="538.92999999999995"/>
    <n v="0.22"/>
    <d v="2021-05-06T00:00:00"/>
    <x v="2"/>
    <x v="0"/>
    <n v="420.365399999999"/>
    <n v="45.7"/>
    <n v="0.108714941810149"/>
    <s v="Low"/>
    <s v="High"/>
    <s v="Product_3020"/>
    <n v="2021"/>
    <x v="4"/>
  </r>
  <r>
    <x v="3021"/>
    <x v="1896"/>
    <x v="0"/>
    <x v="4"/>
    <s v="Mobile"/>
    <x v="3021"/>
    <n v="1"/>
    <n v="1362.09"/>
    <n v="0.27"/>
    <d v="2021-05-06T00:00:00"/>
    <x v="2"/>
    <x v="4"/>
    <n v="994.32569999999896"/>
    <n v="229.59"/>
    <n v="0.23090019698776801"/>
    <s v="Low"/>
    <s v="High"/>
    <s v="Product_3021"/>
    <n v="2021"/>
    <x v="4"/>
  </r>
  <r>
    <x v="3022"/>
    <x v="1463"/>
    <x v="1"/>
    <x v="5"/>
    <s v="Laptop"/>
    <x v="3022"/>
    <n v="1"/>
    <n v="1965.37"/>
    <n v="0.28000000000000003"/>
    <d v="2021-05-06T00:00:00"/>
    <x v="2"/>
    <x v="0"/>
    <n v="1415.0663999999999"/>
    <n v="295.56"/>
    <n v="0.208866523860647"/>
    <s v="Low"/>
    <s v="High"/>
    <s v="Product_3022"/>
    <n v="2021"/>
    <x v="4"/>
  </r>
  <r>
    <x v="3023"/>
    <x v="842"/>
    <x v="0"/>
    <x v="2"/>
    <s v="Football"/>
    <x v="3023"/>
    <n v="2"/>
    <n v="978.63"/>
    <n v="0.15"/>
    <d v="2021-05-06T00:00:00"/>
    <x v="2"/>
    <x v="0"/>
    <n v="1663.671"/>
    <n v="349.84"/>
    <n v="0.21028196079633499"/>
    <s v="Low"/>
    <s v="Normal"/>
    <s v="Product_3023"/>
    <n v="2021"/>
    <x v="4"/>
  </r>
  <r>
    <x v="3024"/>
    <x v="1002"/>
    <x v="1"/>
    <x v="1"/>
    <s v="Cricket"/>
    <x v="3024"/>
    <n v="6"/>
    <n v="366.18"/>
    <n v="0.03"/>
    <d v="2021-05-07T00:00:00"/>
    <x v="0"/>
    <x v="2"/>
    <n v="2131.1675999999902"/>
    <n v="291.18"/>
    <n v="0.136629329387328"/>
    <s v="Low"/>
    <s v="Normal"/>
    <s v="Product_3024"/>
    <n v="2021"/>
    <x v="4"/>
  </r>
  <r>
    <x v="3025"/>
    <x v="481"/>
    <x v="4"/>
    <x v="0"/>
    <s v="Textbook"/>
    <x v="3025"/>
    <n v="5"/>
    <n v="251.51"/>
    <n v="0.14000000000000001"/>
    <d v="2021-05-07T00:00:00"/>
    <x v="2"/>
    <x v="4"/>
    <n v="1081.4929999999999"/>
    <n v="69.45"/>
    <n v="6.4216781800714398E-2"/>
    <s v="Low"/>
    <s v="Normal"/>
    <s v="Product_3025"/>
    <n v="2021"/>
    <x v="4"/>
  </r>
  <r>
    <x v="3026"/>
    <x v="1429"/>
    <x v="4"/>
    <x v="3"/>
    <s v="Snacks"/>
    <x v="3026"/>
    <n v="2"/>
    <n v="575.04999999999995"/>
    <n v="0.17"/>
    <d v="2021-05-07T00:00:00"/>
    <x v="0"/>
    <x v="4"/>
    <n v="954.58299999999895"/>
    <n v="178.14"/>
    <n v="0.18661551693252501"/>
    <s v="Low"/>
    <s v="Normal"/>
    <s v="Product_3026"/>
    <n v="2021"/>
    <x v="4"/>
  </r>
  <r>
    <x v="3027"/>
    <x v="112"/>
    <x v="0"/>
    <x v="3"/>
    <s v="Chair"/>
    <x v="3027"/>
    <n v="8"/>
    <n v="1160.4100000000001"/>
    <n v="0.19"/>
    <d v="2021-05-07T00:00:00"/>
    <x v="2"/>
    <x v="2"/>
    <n v="7519.4567999999999"/>
    <n v="939.05"/>
    <n v="0.124882690994381"/>
    <s v="Medium"/>
    <s v="Normal"/>
    <s v="Product_3027"/>
    <n v="2021"/>
    <x v="4"/>
  </r>
  <r>
    <x v="3028"/>
    <x v="779"/>
    <x v="2"/>
    <x v="4"/>
    <s v="Chair"/>
    <x v="3028"/>
    <n v="9"/>
    <n v="1896.27"/>
    <n v="0.3"/>
    <d v="2021-05-07T00:00:00"/>
    <x v="1"/>
    <x v="3"/>
    <n v="11946.501"/>
    <n v="2677.04"/>
    <n v="0.22408569672408701"/>
    <s v="High"/>
    <s v="High"/>
    <s v="Product_3028"/>
    <n v="2021"/>
    <x v="4"/>
  </r>
  <r>
    <x v="3029"/>
    <x v="1897"/>
    <x v="1"/>
    <x v="4"/>
    <s v="Mobile"/>
    <x v="3029"/>
    <n v="7"/>
    <n v="633.37"/>
    <n v="0.28000000000000003"/>
    <d v="2021-05-07T00:00:00"/>
    <x v="2"/>
    <x v="2"/>
    <n v="3192.1848"/>
    <n v="657.81"/>
    <n v="0.20606889676312001"/>
    <s v="Medium"/>
    <s v="High"/>
    <s v="Product_3029"/>
    <n v="2021"/>
    <x v="4"/>
  </r>
  <r>
    <x v="3030"/>
    <x v="1898"/>
    <x v="3"/>
    <x v="1"/>
    <s v="Laptop"/>
    <x v="3030"/>
    <n v="9"/>
    <n v="645.51"/>
    <n v="0.12"/>
    <d v="2021-05-07T00:00:00"/>
    <x v="2"/>
    <x v="1"/>
    <n v="5112.4391999999998"/>
    <n v="404.22"/>
    <n v="7.9065976960664905E-2"/>
    <s v="Low"/>
    <s v="Normal"/>
    <s v="Product_3030"/>
    <n v="2021"/>
    <x v="4"/>
  </r>
  <r>
    <x v="3031"/>
    <x v="1636"/>
    <x v="0"/>
    <x v="2"/>
    <s v="Shoes"/>
    <x v="3031"/>
    <n v="4"/>
    <n v="988.3"/>
    <n v="0.03"/>
    <d v="2021-05-07T00:00:00"/>
    <x v="1"/>
    <x v="4"/>
    <n v="3834.6039999999998"/>
    <n v="653.20000000000005"/>
    <n v="0.170343534821327"/>
    <s v="Medium"/>
    <s v="Normal"/>
    <s v="Product_3031"/>
    <n v="2021"/>
    <x v="4"/>
  </r>
  <r>
    <x v="3032"/>
    <x v="1899"/>
    <x v="3"/>
    <x v="5"/>
    <s v="Shirt"/>
    <x v="3032"/>
    <n v="7"/>
    <n v="1841.16"/>
    <n v="0.06"/>
    <d v="2021-05-07T00:00:00"/>
    <x v="0"/>
    <x v="2"/>
    <n v="12114.8328"/>
    <n v="2282.9499999999998"/>
    <n v="0.188442551184033"/>
    <s v="High"/>
    <s v="Normal"/>
    <s v="Product_3032"/>
    <n v="2021"/>
    <x v="4"/>
  </r>
  <r>
    <x v="3033"/>
    <x v="1900"/>
    <x v="0"/>
    <x v="2"/>
    <s v="Mobile"/>
    <x v="3033"/>
    <n v="5"/>
    <n v="867.16"/>
    <n v="0.05"/>
    <d v="2021-05-07T00:00:00"/>
    <x v="0"/>
    <x v="0"/>
    <n v="4119.01"/>
    <n v="673.98"/>
    <n v="0.16362669670624699"/>
    <s v="Medium"/>
    <s v="Normal"/>
    <s v="Product_3033"/>
    <n v="2021"/>
    <x v="4"/>
  </r>
  <r>
    <x v="3034"/>
    <x v="1901"/>
    <x v="2"/>
    <x v="2"/>
    <s v="Snacks"/>
    <x v="3034"/>
    <n v="5"/>
    <n v="485.3"/>
    <n v="0.11"/>
    <d v="2021-05-07T00:00:00"/>
    <x v="0"/>
    <x v="0"/>
    <n v="2159.585"/>
    <n v="330"/>
    <n v="0.15280713655632899"/>
    <s v="Low"/>
    <s v="Normal"/>
    <s v="Product_3034"/>
    <n v="2021"/>
    <x v="4"/>
  </r>
  <r>
    <x v="3035"/>
    <x v="1902"/>
    <x v="2"/>
    <x v="2"/>
    <s v="Rice"/>
    <x v="3035"/>
    <n v="3"/>
    <n v="368.11"/>
    <n v="0.26"/>
    <d v="2021-05-07T00:00:00"/>
    <x v="0"/>
    <x v="0"/>
    <n v="817.20419999999899"/>
    <n v="78.099999999999994"/>
    <n v="9.5569748662574297E-2"/>
    <s v="Low"/>
    <s v="High"/>
    <s v="Product_3035"/>
    <n v="2021"/>
    <x v="4"/>
  </r>
  <r>
    <x v="3036"/>
    <x v="861"/>
    <x v="2"/>
    <x v="1"/>
    <s v="Shoes"/>
    <x v="3036"/>
    <n v="9"/>
    <n v="941.18"/>
    <n v="0.13"/>
    <d v="2021-05-07T00:00:00"/>
    <x v="1"/>
    <x v="2"/>
    <n v="7369.4393999999902"/>
    <n v="716.17"/>
    <n v="9.7181069159751901E-2"/>
    <s v="Medium"/>
    <s v="Normal"/>
    <s v="Product_3036"/>
    <n v="2021"/>
    <x v="4"/>
  </r>
  <r>
    <x v="3037"/>
    <x v="756"/>
    <x v="2"/>
    <x v="1"/>
    <s v="Textbook"/>
    <x v="3037"/>
    <n v="5"/>
    <n v="1611.32"/>
    <n v="0.17"/>
    <d v="2021-05-07T00:00:00"/>
    <x v="0"/>
    <x v="3"/>
    <n v="6686.9779999999901"/>
    <n v="1361.48"/>
    <n v="0.20360168674100601"/>
    <s v="High"/>
    <s v="Normal"/>
    <s v="Product_3037"/>
    <n v="2021"/>
    <x v="4"/>
  </r>
  <r>
    <x v="3038"/>
    <x v="1228"/>
    <x v="4"/>
    <x v="5"/>
    <s v="Textbook"/>
    <x v="3038"/>
    <n v="6"/>
    <n v="618.14"/>
    <n v="0.05"/>
    <d v="2021-05-07T00:00:00"/>
    <x v="0"/>
    <x v="1"/>
    <n v="3523.3980000000001"/>
    <n v="189.34"/>
    <n v="5.3737897336605202E-2"/>
    <s v="Low"/>
    <s v="Normal"/>
    <s v="Product_3038"/>
    <n v="2021"/>
    <x v="4"/>
  </r>
  <r>
    <x v="3039"/>
    <x v="79"/>
    <x v="4"/>
    <x v="2"/>
    <s v="Cricket"/>
    <x v="3039"/>
    <n v="3"/>
    <n v="1049.42"/>
    <n v="0.15"/>
    <d v="2021-05-07T00:00:00"/>
    <x v="0"/>
    <x v="0"/>
    <n v="2676.0210000000002"/>
    <n v="550.67999999999995"/>
    <n v="0.20578313847312901"/>
    <s v="Medium"/>
    <s v="Normal"/>
    <s v="Product_3039"/>
    <n v="2021"/>
    <x v="4"/>
  </r>
  <r>
    <x v="3040"/>
    <x v="14"/>
    <x v="1"/>
    <x v="1"/>
    <s v="Novel"/>
    <x v="3040"/>
    <n v="7"/>
    <n v="1225.8699999999999"/>
    <n v="0.26"/>
    <d v="2021-05-07T00:00:00"/>
    <x v="0"/>
    <x v="2"/>
    <n v="6350.0065999999997"/>
    <n v="986.54"/>
    <n v="0.15536046844423801"/>
    <s v="Medium"/>
    <s v="High"/>
    <s v="Product_3040"/>
    <n v="2021"/>
    <x v="4"/>
  </r>
  <r>
    <x v="3041"/>
    <x v="1644"/>
    <x v="3"/>
    <x v="5"/>
    <s v="Shoes"/>
    <x v="3041"/>
    <n v="9"/>
    <n v="928.42"/>
    <n v="0.23"/>
    <d v="2021-05-07T00:00:00"/>
    <x v="0"/>
    <x v="3"/>
    <n v="6433.9505999999901"/>
    <n v="1526.42"/>
    <n v="0.23724459432436501"/>
    <s v="High"/>
    <s v="High"/>
    <s v="Product_3041"/>
    <n v="2021"/>
    <x v="4"/>
  </r>
  <r>
    <x v="3042"/>
    <x v="1903"/>
    <x v="0"/>
    <x v="3"/>
    <s v="Mobile"/>
    <x v="3042"/>
    <n v="9"/>
    <n v="423.8"/>
    <n v="0.02"/>
    <d v="2021-05-07T00:00:00"/>
    <x v="2"/>
    <x v="4"/>
    <n v="3737.9160000000002"/>
    <n v="932.48"/>
    <n v="0.24946521002612199"/>
    <s v="Medium"/>
    <s v="Normal"/>
    <s v="Product_3042"/>
    <n v="2021"/>
    <x v="4"/>
  </r>
  <r>
    <x v="3043"/>
    <x v="1532"/>
    <x v="0"/>
    <x v="5"/>
    <s v="Football"/>
    <x v="3043"/>
    <n v="5"/>
    <n v="1847.4"/>
    <n v="0.26"/>
    <d v="2021-05-07T00:00:00"/>
    <x v="2"/>
    <x v="4"/>
    <n v="6835.38"/>
    <n v="1248.8"/>
    <n v="0.18269649968253401"/>
    <s v="High"/>
    <s v="High"/>
    <s v="Product_3043"/>
    <n v="2021"/>
    <x v="4"/>
  </r>
  <r>
    <x v="3044"/>
    <x v="152"/>
    <x v="4"/>
    <x v="2"/>
    <s v="Mobile"/>
    <x v="3044"/>
    <n v="7"/>
    <n v="1152.6300000000001"/>
    <n v="0.08"/>
    <d v="2021-05-07T00:00:00"/>
    <x v="0"/>
    <x v="1"/>
    <n v="7422.9372000000003"/>
    <n v="983.18"/>
    <n v="0.13245161228091801"/>
    <s v="Medium"/>
    <s v="Normal"/>
    <s v="Product_3044"/>
    <n v="2021"/>
    <x v="4"/>
  </r>
  <r>
    <x v="3045"/>
    <x v="1904"/>
    <x v="0"/>
    <x v="0"/>
    <s v="Mobile"/>
    <x v="3045"/>
    <n v="3"/>
    <n v="1471.81"/>
    <n v="0.2"/>
    <d v="2021-05-07T00:00:00"/>
    <x v="1"/>
    <x v="2"/>
    <n v="3532.3440000000001"/>
    <n v="512.25"/>
    <n v="0.14501701985990001"/>
    <s v="Medium"/>
    <s v="Normal"/>
    <s v="Product_3045"/>
    <n v="2021"/>
    <x v="4"/>
  </r>
  <r>
    <x v="3046"/>
    <x v="1905"/>
    <x v="4"/>
    <x v="2"/>
    <s v="Mobile"/>
    <x v="3046"/>
    <n v="6"/>
    <n v="1290.28"/>
    <n v="0.04"/>
    <d v="2021-05-07T00:00:00"/>
    <x v="1"/>
    <x v="2"/>
    <n v="7432.0128000000004"/>
    <n v="675.15"/>
    <n v="9.08434926269234E-2"/>
    <s v="Medium"/>
    <s v="Normal"/>
    <s v="Product_3046"/>
    <n v="2021"/>
    <x v="4"/>
  </r>
  <r>
    <x v="3047"/>
    <x v="1906"/>
    <x v="1"/>
    <x v="0"/>
    <s v="Shoes"/>
    <x v="3047"/>
    <n v="8"/>
    <n v="1996.19"/>
    <n v="0.2"/>
    <d v="2021-05-07T00:00:00"/>
    <x v="2"/>
    <x v="0"/>
    <n v="12775.616"/>
    <n v="892.34"/>
    <n v="6.9847121266011794E-2"/>
    <s v="Medium"/>
    <s v="Normal"/>
    <s v="Product_3047"/>
    <n v="2021"/>
    <x v="4"/>
  </r>
  <r>
    <x v="3048"/>
    <x v="1177"/>
    <x v="3"/>
    <x v="5"/>
    <s v="Mobile"/>
    <x v="3048"/>
    <n v="8"/>
    <n v="939.8"/>
    <n v="0.01"/>
    <d v="2021-05-08T00:00:00"/>
    <x v="1"/>
    <x v="3"/>
    <n v="7443.2159999999903"/>
    <n v="1233.73"/>
    <n v="0.16575227697275"/>
    <s v="High"/>
    <s v="Normal"/>
    <s v="Product_3048"/>
    <n v="2021"/>
    <x v="4"/>
  </r>
  <r>
    <x v="3049"/>
    <x v="27"/>
    <x v="1"/>
    <x v="3"/>
    <s v="Laptop"/>
    <x v="3049"/>
    <n v="2"/>
    <n v="878.7"/>
    <n v="0.18"/>
    <d v="2021-05-08T00:00:00"/>
    <x v="2"/>
    <x v="1"/>
    <n v="1441.068"/>
    <n v="304.20999999999998"/>
    <n v="0.21110037833051601"/>
    <s v="Low"/>
    <s v="Normal"/>
    <s v="Product_3049"/>
    <n v="2021"/>
    <x v="4"/>
  </r>
  <r>
    <x v="3050"/>
    <x v="1753"/>
    <x v="2"/>
    <x v="3"/>
    <s v="Shoes"/>
    <x v="3050"/>
    <n v="6"/>
    <n v="752.27"/>
    <n v="0.19"/>
    <d v="2021-05-08T00:00:00"/>
    <x v="0"/>
    <x v="3"/>
    <n v="3656.0322000000001"/>
    <n v="374.21"/>
    <n v="0.102354131344904"/>
    <s v="Low"/>
    <s v="Normal"/>
    <s v="Product_3050"/>
    <n v="2021"/>
    <x v="4"/>
  </r>
  <r>
    <x v="3051"/>
    <x v="1907"/>
    <x v="2"/>
    <x v="1"/>
    <s v="Rice"/>
    <x v="3051"/>
    <n v="7"/>
    <n v="755.18"/>
    <n v="7.0000000000000007E-2"/>
    <d v="2021-05-08T00:00:00"/>
    <x v="0"/>
    <x v="1"/>
    <n v="4916.2217999999903"/>
    <n v="658.43"/>
    <n v="0.133930084277321"/>
    <s v="Medium"/>
    <s v="Normal"/>
    <s v="Product_3051"/>
    <n v="2021"/>
    <x v="4"/>
  </r>
  <r>
    <x v="3052"/>
    <x v="1908"/>
    <x v="2"/>
    <x v="3"/>
    <s v="Laptop"/>
    <x v="3052"/>
    <n v="7"/>
    <n v="587.75"/>
    <n v="0.28000000000000003"/>
    <d v="2021-05-08T00:00:00"/>
    <x v="1"/>
    <x v="2"/>
    <n v="2962.2599999999902"/>
    <n v="476.79"/>
    <n v="0.16095481152903601"/>
    <s v="Low"/>
    <s v="High"/>
    <s v="Product_3052"/>
    <n v="2021"/>
    <x v="4"/>
  </r>
  <r>
    <x v="3053"/>
    <x v="1909"/>
    <x v="1"/>
    <x v="4"/>
    <s v="Snacks"/>
    <x v="3053"/>
    <n v="3"/>
    <n v="1962.23"/>
    <n v="0.01"/>
    <d v="2021-05-08T00:00:00"/>
    <x v="1"/>
    <x v="2"/>
    <n v="5827.8230999999996"/>
    <n v="1349.6"/>
    <n v="0.23157875193569299"/>
    <s v="High"/>
    <s v="Normal"/>
    <s v="Product_3053"/>
    <n v="2021"/>
    <x v="4"/>
  </r>
  <r>
    <x v="3054"/>
    <x v="1910"/>
    <x v="0"/>
    <x v="5"/>
    <s v="Rice"/>
    <x v="3054"/>
    <n v="9"/>
    <n v="1748.02"/>
    <n v="0.27"/>
    <d v="2021-05-08T00:00:00"/>
    <x v="1"/>
    <x v="1"/>
    <n v="11484.491400000001"/>
    <n v="892.65"/>
    <n v="7.77265591404422E-2"/>
    <s v="Medium"/>
    <s v="High"/>
    <s v="Product_3054"/>
    <n v="2021"/>
    <x v="4"/>
  </r>
  <r>
    <x v="3055"/>
    <x v="223"/>
    <x v="3"/>
    <x v="1"/>
    <s v="Cricket"/>
    <x v="3055"/>
    <n v="2"/>
    <n v="667.51"/>
    <n v="0.11"/>
    <d v="2021-05-08T00:00:00"/>
    <x v="0"/>
    <x v="3"/>
    <n v="1188.1677999999999"/>
    <n v="115.7"/>
    <n v="9.7376818324819106E-2"/>
    <s v="Low"/>
    <s v="Normal"/>
    <s v="Product_3055"/>
    <n v="2021"/>
    <x v="4"/>
  </r>
  <r>
    <x v="3056"/>
    <x v="1851"/>
    <x v="2"/>
    <x v="3"/>
    <s v="Chair"/>
    <x v="3056"/>
    <n v="3"/>
    <n v="645.20000000000005"/>
    <n v="0.21"/>
    <d v="2021-05-08T00:00:00"/>
    <x v="0"/>
    <x v="4"/>
    <n v="1529.124"/>
    <n v="357.37"/>
    <n v="0.233708973242196"/>
    <s v="Low"/>
    <s v="High"/>
    <s v="Product_3056"/>
    <n v="2021"/>
    <x v="4"/>
  </r>
  <r>
    <x v="3057"/>
    <x v="1911"/>
    <x v="2"/>
    <x v="5"/>
    <s v="Shoes"/>
    <x v="3057"/>
    <n v="2"/>
    <n v="251.89"/>
    <n v="0.2"/>
    <d v="2021-05-08T00:00:00"/>
    <x v="1"/>
    <x v="4"/>
    <n v="403.024"/>
    <n v="23.34"/>
    <n v="5.7912183889793203E-2"/>
    <s v="Low"/>
    <s v="Normal"/>
    <s v="Product_3057"/>
    <n v="2021"/>
    <x v="4"/>
  </r>
  <r>
    <x v="3058"/>
    <x v="1912"/>
    <x v="2"/>
    <x v="2"/>
    <s v="Chair"/>
    <x v="3058"/>
    <n v="9"/>
    <n v="1760.21"/>
    <n v="0.05"/>
    <d v="2021-05-08T00:00:00"/>
    <x v="1"/>
    <x v="0"/>
    <n v="15049.7954999999"/>
    <n v="2727.37"/>
    <n v="0.181223060472816"/>
    <s v="High"/>
    <s v="Normal"/>
    <s v="Product_3058"/>
    <n v="2021"/>
    <x v="4"/>
  </r>
  <r>
    <x v="3059"/>
    <x v="51"/>
    <x v="3"/>
    <x v="3"/>
    <s v="Shoes"/>
    <x v="3059"/>
    <n v="4"/>
    <n v="774.94"/>
    <n v="0.1"/>
    <d v="2021-05-08T00:00:00"/>
    <x v="1"/>
    <x v="0"/>
    <n v="2789.7840000000001"/>
    <n v="496.32"/>
    <n v="0.177906246505106"/>
    <s v="Low"/>
    <s v="Normal"/>
    <s v="Product_3059"/>
    <n v="2021"/>
    <x v="4"/>
  </r>
  <r>
    <x v="3060"/>
    <x v="1913"/>
    <x v="2"/>
    <x v="0"/>
    <s v="Rice"/>
    <x v="3060"/>
    <n v="2"/>
    <n v="1166.5999999999999"/>
    <n v="0.16"/>
    <d v="2021-05-08T00:00:00"/>
    <x v="1"/>
    <x v="3"/>
    <n v="1959.8879999999899"/>
    <n v="248.22"/>
    <n v="0.12665009429110299"/>
    <s v="Low"/>
    <s v="Normal"/>
    <s v="Product_3060"/>
    <n v="2021"/>
    <x v="4"/>
  </r>
  <r>
    <x v="3061"/>
    <x v="1800"/>
    <x v="3"/>
    <x v="5"/>
    <s v="Cricket"/>
    <x v="3061"/>
    <n v="3"/>
    <n v="1805.74"/>
    <n v="0.25"/>
    <d v="2021-05-08T00:00:00"/>
    <x v="2"/>
    <x v="2"/>
    <n v="4062.915"/>
    <n v="583.57000000000005"/>
    <n v="0.14363332730317999"/>
    <s v="Medium"/>
    <s v="High"/>
    <s v="Product_3061"/>
    <n v="2021"/>
    <x v="4"/>
  </r>
  <r>
    <x v="3062"/>
    <x v="1383"/>
    <x v="2"/>
    <x v="1"/>
    <s v="Shirt"/>
    <x v="3062"/>
    <n v="4"/>
    <n v="845.8"/>
    <n v="0.28999999999999998"/>
    <d v="2021-05-08T00:00:00"/>
    <x v="1"/>
    <x v="3"/>
    <n v="2402.0719999999901"/>
    <n v="530.82000000000005"/>
    <n v="0.22098421695935899"/>
    <s v="Medium"/>
    <s v="High"/>
    <s v="Product_3062"/>
    <n v="2021"/>
    <x v="4"/>
  </r>
  <r>
    <x v="3063"/>
    <x v="1914"/>
    <x v="1"/>
    <x v="2"/>
    <s v="Shirt"/>
    <x v="3063"/>
    <n v="6"/>
    <n v="1623.39"/>
    <n v="0.01"/>
    <d v="2021-05-08T00:00:00"/>
    <x v="1"/>
    <x v="1"/>
    <n v="9642.9366000000009"/>
    <n v="800.33"/>
    <n v="8.2996501294014494E-2"/>
    <s v="Medium"/>
    <s v="Normal"/>
    <s v="Product_3063"/>
    <n v="2021"/>
    <x v="4"/>
  </r>
  <r>
    <x v="3064"/>
    <x v="1915"/>
    <x v="1"/>
    <x v="4"/>
    <s v="Laptop"/>
    <x v="3064"/>
    <n v="5"/>
    <n v="889.06"/>
    <n v="0.11"/>
    <d v="2021-05-08T00:00:00"/>
    <x v="2"/>
    <x v="4"/>
    <n v="3956.31699999999"/>
    <n v="381.05"/>
    <n v="9.6314324661042297E-2"/>
    <s v="Low"/>
    <s v="Normal"/>
    <s v="Product_3064"/>
    <n v="2021"/>
    <x v="4"/>
  </r>
  <r>
    <x v="3065"/>
    <x v="1764"/>
    <x v="3"/>
    <x v="2"/>
    <s v="Mobile"/>
    <x v="3065"/>
    <n v="3"/>
    <n v="1416.83"/>
    <n v="0.2"/>
    <d v="2021-05-08T00:00:00"/>
    <x v="2"/>
    <x v="0"/>
    <n v="3400.3919999999998"/>
    <n v="518.46"/>
    <n v="0.15247065632432999"/>
    <s v="Medium"/>
    <s v="Normal"/>
    <s v="Product_3065"/>
    <n v="2021"/>
    <x v="4"/>
  </r>
  <r>
    <x v="3066"/>
    <x v="1701"/>
    <x v="1"/>
    <x v="3"/>
    <s v="Mobile"/>
    <x v="3066"/>
    <n v="8"/>
    <n v="890.81"/>
    <n v="0.16"/>
    <d v="2021-05-08T00:00:00"/>
    <x v="2"/>
    <x v="3"/>
    <n v="5986.2431999999899"/>
    <n v="789.88"/>
    <n v="0.13194919979194999"/>
    <s v="Medium"/>
    <s v="Normal"/>
    <s v="Product_3066"/>
    <n v="2021"/>
    <x v="4"/>
  </r>
  <r>
    <x v="3067"/>
    <x v="1916"/>
    <x v="3"/>
    <x v="0"/>
    <s v="Shirt"/>
    <x v="3067"/>
    <n v="8"/>
    <n v="815.88"/>
    <n v="0.28000000000000003"/>
    <d v="2021-05-08T00:00:00"/>
    <x v="2"/>
    <x v="3"/>
    <n v="4699.4687999999996"/>
    <n v="774.82"/>
    <n v="0.16487395341362801"/>
    <s v="Medium"/>
    <s v="High"/>
    <s v="Product_3067"/>
    <n v="2021"/>
    <x v="4"/>
  </r>
  <r>
    <x v="3068"/>
    <x v="1259"/>
    <x v="1"/>
    <x v="2"/>
    <s v="Rice"/>
    <x v="3068"/>
    <n v="7"/>
    <n v="1981.88"/>
    <n v="0.01"/>
    <d v="2021-05-08T00:00:00"/>
    <x v="1"/>
    <x v="1"/>
    <n v="13734.428399999901"/>
    <n v="3216.16"/>
    <n v="0.23416773573190899"/>
    <s v="High"/>
    <s v="Normal"/>
    <s v="Product_3068"/>
    <n v="2021"/>
    <x v="4"/>
  </r>
  <r>
    <x v="3069"/>
    <x v="1601"/>
    <x v="1"/>
    <x v="4"/>
    <s v="Novel"/>
    <x v="3069"/>
    <n v="3"/>
    <n v="1244.08"/>
    <n v="0.13"/>
    <d v="2021-05-08T00:00:00"/>
    <x v="0"/>
    <x v="2"/>
    <n v="3247.04879999999"/>
    <n v="757.93"/>
    <n v="0.23342119157556299"/>
    <s v="Medium"/>
    <s v="Normal"/>
    <s v="Product_3069"/>
    <n v="2021"/>
    <x v="4"/>
  </r>
  <r>
    <x v="3070"/>
    <x v="275"/>
    <x v="3"/>
    <x v="1"/>
    <s v="Cricket"/>
    <x v="3070"/>
    <n v="1"/>
    <n v="766.41"/>
    <n v="0.2"/>
    <d v="2021-05-08T00:00:00"/>
    <x v="0"/>
    <x v="2"/>
    <n v="613.12800000000004"/>
    <n v="58.86"/>
    <n v="9.5999530277527695E-2"/>
    <s v="Low"/>
    <s v="Normal"/>
    <s v="Product_3070"/>
    <n v="2021"/>
    <x v="4"/>
  </r>
  <r>
    <x v="3071"/>
    <x v="1917"/>
    <x v="0"/>
    <x v="5"/>
    <s v="Laptop"/>
    <x v="3071"/>
    <n v="5"/>
    <n v="552.75"/>
    <n v="7.0000000000000007E-2"/>
    <d v="2021-05-08T00:00:00"/>
    <x v="0"/>
    <x v="4"/>
    <n v="2570.2874999999999"/>
    <n v="283.83"/>
    <n v="0.11042733546344501"/>
    <s v="Low"/>
    <s v="Normal"/>
    <s v="Product_3071"/>
    <n v="2021"/>
    <x v="4"/>
  </r>
  <r>
    <x v="3072"/>
    <x v="889"/>
    <x v="1"/>
    <x v="0"/>
    <s v="Rice"/>
    <x v="3072"/>
    <n v="1"/>
    <n v="127.54"/>
    <n v="0.22"/>
    <d v="2021-05-09T00:00:00"/>
    <x v="0"/>
    <x v="0"/>
    <n v="99.481200000000001"/>
    <n v="8.1999999999999993"/>
    <n v="8.2427634568139493E-2"/>
    <s v="Low"/>
    <s v="High"/>
    <s v="Product_3072"/>
    <n v="2021"/>
    <x v="4"/>
  </r>
  <r>
    <x v="3073"/>
    <x v="1918"/>
    <x v="2"/>
    <x v="4"/>
    <s v="Mobile"/>
    <x v="3073"/>
    <n v="6"/>
    <n v="1427.8"/>
    <n v="0.02"/>
    <d v="2021-05-09T00:00:00"/>
    <x v="0"/>
    <x v="2"/>
    <n v="8395.4639999999999"/>
    <n v="1977.62"/>
    <n v="0.235558153783996"/>
    <s v="High"/>
    <s v="Normal"/>
    <s v="Product_3073"/>
    <n v="2021"/>
    <x v="4"/>
  </r>
  <r>
    <x v="3074"/>
    <x v="800"/>
    <x v="0"/>
    <x v="3"/>
    <s v="Laptop"/>
    <x v="3074"/>
    <n v="7"/>
    <n v="775.71"/>
    <n v="0.14000000000000001"/>
    <d v="2021-05-09T00:00:00"/>
    <x v="0"/>
    <x v="2"/>
    <n v="4669.7741999999998"/>
    <n v="605.08000000000004"/>
    <n v="0.129573716861942"/>
    <s v="Medium"/>
    <s v="Normal"/>
    <s v="Product_3074"/>
    <n v="2021"/>
    <x v="4"/>
  </r>
  <r>
    <x v="3075"/>
    <x v="1648"/>
    <x v="3"/>
    <x v="3"/>
    <s v="Chair"/>
    <x v="3075"/>
    <n v="5"/>
    <n v="1651.45"/>
    <n v="0.2"/>
    <d v="2021-05-09T00:00:00"/>
    <x v="2"/>
    <x v="2"/>
    <n v="6605.8"/>
    <n v="924.42"/>
    <n v="0.13994065820945201"/>
    <s v="Medium"/>
    <s v="Normal"/>
    <s v="Product_3075"/>
    <n v="2021"/>
    <x v="4"/>
  </r>
  <r>
    <x v="3076"/>
    <x v="410"/>
    <x v="0"/>
    <x v="3"/>
    <s v="Novel"/>
    <x v="3076"/>
    <n v="4"/>
    <n v="759.54"/>
    <n v="0.08"/>
    <d v="2021-05-09T00:00:00"/>
    <x v="2"/>
    <x v="3"/>
    <n v="2795.1071999999999"/>
    <n v="588.45000000000005"/>
    <n v="0.21052859797291501"/>
    <s v="Medium"/>
    <s v="Normal"/>
    <s v="Product_3076"/>
    <n v="2021"/>
    <x v="4"/>
  </r>
  <r>
    <x v="3077"/>
    <x v="1919"/>
    <x v="4"/>
    <x v="0"/>
    <s v="Table"/>
    <x v="3077"/>
    <n v="2"/>
    <n v="777.99"/>
    <n v="0.02"/>
    <d v="2021-05-09T00:00:00"/>
    <x v="0"/>
    <x v="2"/>
    <n v="1524.8604"/>
    <n v="232.69"/>
    <n v="0.15259757548953301"/>
    <s v="Low"/>
    <s v="Normal"/>
    <s v="Product_3077"/>
    <n v="2021"/>
    <x v="4"/>
  </r>
  <r>
    <x v="3078"/>
    <x v="1920"/>
    <x v="4"/>
    <x v="2"/>
    <s v="Snacks"/>
    <x v="3078"/>
    <n v="5"/>
    <n v="1569.4"/>
    <n v="0.28999999999999998"/>
    <d v="2021-05-09T00:00:00"/>
    <x v="1"/>
    <x v="1"/>
    <n v="5571.37"/>
    <n v="412.01"/>
    <n v="7.3951290257153995E-2"/>
    <s v="Low"/>
    <s v="High"/>
    <s v="Product_3078"/>
    <n v="2021"/>
    <x v="4"/>
  </r>
  <r>
    <x v="3079"/>
    <x v="1921"/>
    <x v="1"/>
    <x v="0"/>
    <s v="Textbook"/>
    <x v="3079"/>
    <n v="9"/>
    <n v="1004.46"/>
    <n v="0.27"/>
    <d v="2021-05-09T00:00:00"/>
    <x v="1"/>
    <x v="4"/>
    <n v="6599.3021999999901"/>
    <n v="907.86"/>
    <n v="0.13756909025927"/>
    <s v="Medium"/>
    <s v="High"/>
    <s v="Product_3079"/>
    <n v="2021"/>
    <x v="4"/>
  </r>
  <r>
    <x v="3080"/>
    <x v="250"/>
    <x v="1"/>
    <x v="3"/>
    <s v="Novel"/>
    <x v="3080"/>
    <n v="4"/>
    <n v="1775.54"/>
    <n v="0.28000000000000003"/>
    <d v="2021-05-09T00:00:00"/>
    <x v="0"/>
    <x v="2"/>
    <n v="5113.5551999999998"/>
    <n v="900.52"/>
    <n v="0.17610448401925899"/>
    <s v="Medium"/>
    <s v="High"/>
    <s v="Product_3080"/>
    <n v="2021"/>
    <x v="4"/>
  </r>
  <r>
    <x v="3081"/>
    <x v="1528"/>
    <x v="2"/>
    <x v="4"/>
    <s v="Laptop"/>
    <x v="3081"/>
    <n v="2"/>
    <n v="1200.76"/>
    <n v="0.28999999999999998"/>
    <d v="2021-05-09T00:00:00"/>
    <x v="1"/>
    <x v="0"/>
    <n v="1705.0791999999999"/>
    <n v="330.52"/>
    <n v="0.19384436805046901"/>
    <s v="Low"/>
    <s v="High"/>
    <s v="Product_3081"/>
    <n v="2021"/>
    <x v="4"/>
  </r>
  <r>
    <x v="3082"/>
    <x v="1101"/>
    <x v="0"/>
    <x v="5"/>
    <s v="Mobile"/>
    <x v="3082"/>
    <n v="6"/>
    <n v="519.26"/>
    <n v="0.06"/>
    <d v="2021-05-09T00:00:00"/>
    <x v="2"/>
    <x v="3"/>
    <n v="2928.6263999999901"/>
    <n v="524.42999999999995"/>
    <n v="0.17907029725607901"/>
    <s v="Medium"/>
    <s v="Normal"/>
    <s v="Product_3082"/>
    <n v="2021"/>
    <x v="4"/>
  </r>
  <r>
    <x v="3083"/>
    <x v="1922"/>
    <x v="4"/>
    <x v="5"/>
    <s v="Rice"/>
    <x v="3083"/>
    <n v="8"/>
    <n v="1158.1300000000001"/>
    <n v="0.05"/>
    <d v="2021-05-09T00:00:00"/>
    <x v="2"/>
    <x v="1"/>
    <n v="8801.7880000000005"/>
    <n v="649.89"/>
    <n v="7.3836134203641393E-2"/>
    <s v="Medium"/>
    <s v="Normal"/>
    <s v="Product_3083"/>
    <n v="2021"/>
    <x v="4"/>
  </r>
  <r>
    <x v="3084"/>
    <x v="1087"/>
    <x v="1"/>
    <x v="0"/>
    <s v="Chair"/>
    <x v="3084"/>
    <n v="2"/>
    <n v="57.8"/>
    <n v="0.01"/>
    <d v="2021-05-09T00:00:00"/>
    <x v="1"/>
    <x v="4"/>
    <n v="114.44399999999899"/>
    <n v="12.69"/>
    <n v="0.110883925762819"/>
    <s v="Low"/>
    <s v="Normal"/>
    <s v="Product_3084"/>
    <n v="2021"/>
    <x v="4"/>
  </r>
  <r>
    <x v="3085"/>
    <x v="1708"/>
    <x v="0"/>
    <x v="3"/>
    <s v="Snacks"/>
    <x v="3085"/>
    <n v="9"/>
    <n v="659.17"/>
    <n v="0.27"/>
    <d v="2021-05-09T00:00:00"/>
    <x v="0"/>
    <x v="3"/>
    <n v="4330.7469000000001"/>
    <n v="851.91"/>
    <n v="0.19671202674069899"/>
    <s v="Medium"/>
    <s v="High"/>
    <s v="Product_3085"/>
    <n v="2021"/>
    <x v="4"/>
  </r>
  <r>
    <x v="3086"/>
    <x v="1923"/>
    <x v="1"/>
    <x v="1"/>
    <s v="Novel"/>
    <x v="3086"/>
    <n v="7"/>
    <n v="455.51"/>
    <n v="0.23"/>
    <d v="2021-05-09T00:00:00"/>
    <x v="2"/>
    <x v="1"/>
    <n v="2455.1988999999999"/>
    <n v="554.97"/>
    <n v="0.22603871319753399"/>
    <s v="Medium"/>
    <s v="High"/>
    <s v="Product_3086"/>
    <n v="2021"/>
    <x v="4"/>
  </r>
  <r>
    <x v="3087"/>
    <x v="347"/>
    <x v="1"/>
    <x v="0"/>
    <s v="Snacks"/>
    <x v="3087"/>
    <n v="2"/>
    <n v="1325.67"/>
    <n v="0.19"/>
    <d v="2021-05-09T00:00:00"/>
    <x v="1"/>
    <x v="3"/>
    <n v="2147.5853999999999"/>
    <n v="127.65"/>
    <n v="5.94388469953279E-2"/>
    <s v="Low"/>
    <s v="Normal"/>
    <s v="Product_3087"/>
    <n v="2021"/>
    <x v="4"/>
  </r>
  <r>
    <x v="3088"/>
    <x v="1806"/>
    <x v="4"/>
    <x v="3"/>
    <s v="Laptop"/>
    <x v="3088"/>
    <n v="5"/>
    <n v="315.27999999999997"/>
    <n v="0.28000000000000003"/>
    <d v="2021-05-09T00:00:00"/>
    <x v="1"/>
    <x v="4"/>
    <n v="1135.00799999999"/>
    <n v="66.34"/>
    <n v="5.8448927232231503E-2"/>
    <s v="Low"/>
    <s v="High"/>
    <s v="Product_3088"/>
    <n v="2021"/>
    <x v="4"/>
  </r>
  <r>
    <x v="3089"/>
    <x v="1924"/>
    <x v="4"/>
    <x v="2"/>
    <s v="Snacks"/>
    <x v="3089"/>
    <n v="5"/>
    <n v="615.69000000000005"/>
    <n v="0.17"/>
    <d v="2021-05-09T00:00:00"/>
    <x v="2"/>
    <x v="4"/>
    <n v="2555.1134999999999"/>
    <n v="456.55"/>
    <n v="0.178680907912701"/>
    <s v="Low"/>
    <s v="Normal"/>
    <s v="Product_3089"/>
    <n v="2021"/>
    <x v="4"/>
  </r>
  <r>
    <x v="3090"/>
    <x v="382"/>
    <x v="1"/>
    <x v="5"/>
    <s v="Chair"/>
    <x v="3090"/>
    <n v="7"/>
    <n v="696.05"/>
    <n v="0.04"/>
    <d v="2021-05-09T00:00:00"/>
    <x v="2"/>
    <x v="2"/>
    <n v="4677.4559999999901"/>
    <n v="746.57"/>
    <n v="0.15961026677749601"/>
    <s v="Medium"/>
    <s v="Normal"/>
    <s v="Product_3090"/>
    <n v="2021"/>
    <x v="4"/>
  </r>
  <r>
    <x v="3091"/>
    <x v="556"/>
    <x v="3"/>
    <x v="5"/>
    <s v="Cricket"/>
    <x v="3091"/>
    <n v="5"/>
    <n v="56.42"/>
    <n v="0.05"/>
    <d v="2021-05-09T00:00:00"/>
    <x v="0"/>
    <x v="0"/>
    <n v="267.995"/>
    <n v="21.73"/>
    <n v="8.1083602306013206E-2"/>
    <s v="Low"/>
    <s v="Normal"/>
    <s v="Product_3091"/>
    <n v="2021"/>
    <x v="4"/>
  </r>
  <r>
    <x v="3092"/>
    <x v="1925"/>
    <x v="1"/>
    <x v="5"/>
    <s v="Textbook"/>
    <x v="3092"/>
    <n v="6"/>
    <n v="141.19"/>
    <n v="0.04"/>
    <d v="2021-05-09T00:00:00"/>
    <x v="1"/>
    <x v="2"/>
    <n v="813.25439999999901"/>
    <n v="129.84"/>
    <n v="0.15965483863352001"/>
    <s v="Low"/>
    <s v="Normal"/>
    <s v="Product_3092"/>
    <n v="2021"/>
    <x v="4"/>
  </r>
  <r>
    <x v="3093"/>
    <x v="1926"/>
    <x v="1"/>
    <x v="1"/>
    <s v="Rice"/>
    <x v="3093"/>
    <n v="9"/>
    <n v="656.7"/>
    <n v="0.09"/>
    <d v="2021-05-09T00:00:00"/>
    <x v="0"/>
    <x v="3"/>
    <n v="5378.3729999999996"/>
    <n v="1317.15"/>
    <n v="0.24489748107838599"/>
    <s v="High"/>
    <s v="Normal"/>
    <s v="Product_3093"/>
    <n v="2021"/>
    <x v="4"/>
  </r>
  <r>
    <x v="3094"/>
    <x v="1879"/>
    <x v="2"/>
    <x v="3"/>
    <s v="Laptop"/>
    <x v="3094"/>
    <n v="3"/>
    <n v="483.6"/>
    <n v="0.11"/>
    <d v="2021-05-09T00:00:00"/>
    <x v="2"/>
    <x v="2"/>
    <n v="1291.212"/>
    <n v="227.49"/>
    <n v="0.176183306846591"/>
    <s v="Low"/>
    <s v="Normal"/>
    <s v="Product_3094"/>
    <n v="2021"/>
    <x v="4"/>
  </r>
  <r>
    <x v="3095"/>
    <x v="1183"/>
    <x v="2"/>
    <x v="3"/>
    <s v="Snacks"/>
    <x v="3095"/>
    <n v="3"/>
    <n v="277.97000000000003"/>
    <n v="0.24"/>
    <d v="2021-05-09T00:00:00"/>
    <x v="1"/>
    <x v="4"/>
    <n v="633.77160000000003"/>
    <n v="88.62"/>
    <n v="0.13982955373828701"/>
    <s v="Low"/>
    <s v="High"/>
    <s v="Product_3095"/>
    <n v="2021"/>
    <x v="4"/>
  </r>
  <r>
    <x v="3096"/>
    <x v="1927"/>
    <x v="2"/>
    <x v="3"/>
    <s v="Cricket"/>
    <x v="3096"/>
    <n v="8"/>
    <n v="350.62"/>
    <n v="0.06"/>
    <d v="2021-05-10T00:00:00"/>
    <x v="2"/>
    <x v="4"/>
    <n v="2636.6623999999902"/>
    <n v="568.22"/>
    <n v="0.21550730195872"/>
    <s v="Medium"/>
    <s v="Normal"/>
    <s v="Product_3096"/>
    <n v="2021"/>
    <x v="4"/>
  </r>
  <r>
    <x v="3097"/>
    <x v="482"/>
    <x v="3"/>
    <x v="3"/>
    <s v="Rice"/>
    <x v="3097"/>
    <n v="6"/>
    <n v="1679.3"/>
    <n v="0.22"/>
    <d v="2021-05-10T00:00:00"/>
    <x v="2"/>
    <x v="4"/>
    <n v="7859.1239999999998"/>
    <n v="727.48"/>
    <n v="9.2565023786365996E-2"/>
    <s v="Medium"/>
    <s v="High"/>
    <s v="Product_3097"/>
    <n v="2021"/>
    <x v="4"/>
  </r>
  <r>
    <x v="3098"/>
    <x v="177"/>
    <x v="3"/>
    <x v="1"/>
    <s v="Shoes"/>
    <x v="3098"/>
    <n v="3"/>
    <n v="1382.47"/>
    <n v="0.15"/>
    <d v="2021-05-10T00:00:00"/>
    <x v="2"/>
    <x v="2"/>
    <n v="3525.2984999999999"/>
    <n v="468.39"/>
    <n v="0.132865344594224"/>
    <s v="Low"/>
    <s v="Normal"/>
    <s v="Product_3098"/>
    <n v="2021"/>
    <x v="4"/>
  </r>
  <r>
    <x v="3099"/>
    <x v="1475"/>
    <x v="1"/>
    <x v="4"/>
    <s v="Cricket"/>
    <x v="3099"/>
    <n v="2"/>
    <n v="994.03"/>
    <n v="0.3"/>
    <d v="2021-05-10T00:00:00"/>
    <x v="0"/>
    <x v="1"/>
    <n v="1391.64199999999"/>
    <n v="216.47"/>
    <n v="0.15555006244422201"/>
    <s v="Low"/>
    <s v="High"/>
    <s v="Product_3099"/>
    <n v="2021"/>
    <x v="4"/>
  </r>
  <r>
    <x v="3100"/>
    <x v="1928"/>
    <x v="2"/>
    <x v="0"/>
    <s v="Shoes"/>
    <x v="3100"/>
    <n v="2"/>
    <n v="1822.31"/>
    <n v="0.23"/>
    <d v="2021-05-10T00:00:00"/>
    <x v="2"/>
    <x v="2"/>
    <n v="2806.3573999999999"/>
    <n v="423.5"/>
    <n v="0.150907364828158"/>
    <s v="Low"/>
    <s v="High"/>
    <s v="Product_3100"/>
    <n v="2021"/>
    <x v="4"/>
  </r>
  <r>
    <x v="3101"/>
    <x v="376"/>
    <x v="3"/>
    <x v="0"/>
    <s v="Textbook"/>
    <x v="3101"/>
    <n v="2"/>
    <n v="107.63"/>
    <n v="0.28999999999999998"/>
    <d v="2021-05-10T00:00:00"/>
    <x v="0"/>
    <x v="2"/>
    <n v="152.83459999999999"/>
    <n v="35.79"/>
    <n v="0.23417472221604299"/>
    <s v="Low"/>
    <s v="High"/>
    <s v="Product_3101"/>
    <n v="2021"/>
    <x v="4"/>
  </r>
  <r>
    <x v="3102"/>
    <x v="641"/>
    <x v="4"/>
    <x v="3"/>
    <s v="Shoes"/>
    <x v="3102"/>
    <n v="5"/>
    <n v="722.62"/>
    <n v="0.1"/>
    <d v="2021-05-10T00:00:00"/>
    <x v="2"/>
    <x v="2"/>
    <n v="3251.79"/>
    <n v="352.93"/>
    <n v="0.10853406892818999"/>
    <s v="Low"/>
    <s v="Normal"/>
    <s v="Product_3102"/>
    <n v="2021"/>
    <x v="4"/>
  </r>
  <r>
    <x v="3103"/>
    <x v="531"/>
    <x v="1"/>
    <x v="2"/>
    <s v="Cricket"/>
    <x v="3103"/>
    <n v="5"/>
    <n v="1655.6"/>
    <n v="0.04"/>
    <d v="2021-05-10T00:00:00"/>
    <x v="2"/>
    <x v="2"/>
    <n v="7946.88"/>
    <n v="487.15"/>
    <n v="6.13007872271885E-2"/>
    <s v="Low"/>
    <s v="Normal"/>
    <s v="Product_3103"/>
    <n v="2021"/>
    <x v="4"/>
  </r>
  <r>
    <x v="3104"/>
    <x v="1929"/>
    <x v="0"/>
    <x v="5"/>
    <s v="Snacks"/>
    <x v="3104"/>
    <n v="1"/>
    <n v="1275.1600000000001"/>
    <n v="0.15"/>
    <d v="2021-05-10T00:00:00"/>
    <x v="1"/>
    <x v="4"/>
    <n v="1083.886"/>
    <n v="252.84"/>
    <n v="0.23327176474278699"/>
    <s v="Low"/>
    <s v="Normal"/>
    <s v="Product_3104"/>
    <n v="2021"/>
    <x v="4"/>
  </r>
  <r>
    <x v="3105"/>
    <x v="1085"/>
    <x v="1"/>
    <x v="1"/>
    <s v="Shoes"/>
    <x v="3105"/>
    <n v="2"/>
    <n v="1964.29"/>
    <n v="0.04"/>
    <d v="2021-05-10T00:00:00"/>
    <x v="2"/>
    <x v="0"/>
    <n v="3771.4367999999999"/>
    <n v="352.3"/>
    <n v="9.3412674978406093E-2"/>
    <s v="Low"/>
    <s v="Normal"/>
    <s v="Product_3105"/>
    <n v="2021"/>
    <x v="4"/>
  </r>
  <r>
    <x v="3106"/>
    <x v="171"/>
    <x v="0"/>
    <x v="2"/>
    <s v="Snacks"/>
    <x v="3106"/>
    <n v="2"/>
    <n v="1891.8"/>
    <n v="0.15"/>
    <d v="2021-05-10T00:00:00"/>
    <x v="1"/>
    <x v="2"/>
    <n v="3216.06"/>
    <n v="404.6"/>
    <n v="0.12580611058251401"/>
    <s v="Low"/>
    <s v="Normal"/>
    <s v="Product_3106"/>
    <n v="2021"/>
    <x v="4"/>
  </r>
  <r>
    <x v="3107"/>
    <x v="1022"/>
    <x v="2"/>
    <x v="2"/>
    <s v="Snacks"/>
    <x v="3107"/>
    <n v="4"/>
    <n v="381.39"/>
    <n v="0.08"/>
    <d v="2021-05-10T00:00:00"/>
    <x v="1"/>
    <x v="2"/>
    <n v="1403.5152"/>
    <n v="219.2"/>
    <n v="0.15617928469887599"/>
    <s v="Low"/>
    <s v="Normal"/>
    <s v="Product_3107"/>
    <n v="2021"/>
    <x v="4"/>
  </r>
  <r>
    <x v="3108"/>
    <x v="989"/>
    <x v="0"/>
    <x v="3"/>
    <s v="Rice"/>
    <x v="3108"/>
    <n v="7"/>
    <n v="1945.37"/>
    <n v="0.15"/>
    <d v="2021-05-10T00:00:00"/>
    <x v="0"/>
    <x v="0"/>
    <n v="11574.951499999999"/>
    <n v="2837.9"/>
    <n v="0.24517597330753399"/>
    <s v="High"/>
    <s v="Normal"/>
    <s v="Product_3108"/>
    <n v="2021"/>
    <x v="4"/>
  </r>
  <r>
    <x v="3109"/>
    <x v="890"/>
    <x v="2"/>
    <x v="1"/>
    <s v="Football"/>
    <x v="3109"/>
    <n v="3"/>
    <n v="1893.79"/>
    <n v="0.28000000000000003"/>
    <d v="2021-05-10T00:00:00"/>
    <x v="1"/>
    <x v="2"/>
    <n v="4090.5863999999901"/>
    <n v="642.44000000000005"/>
    <n v="0.157053277251399"/>
    <s v="Medium"/>
    <s v="High"/>
    <s v="Product_3109"/>
    <n v="2021"/>
    <x v="4"/>
  </r>
  <r>
    <x v="3110"/>
    <x v="978"/>
    <x v="4"/>
    <x v="0"/>
    <s v="Chair"/>
    <x v="3110"/>
    <n v="5"/>
    <n v="778.54"/>
    <n v="0.09"/>
    <d v="2021-05-10T00:00:00"/>
    <x v="1"/>
    <x v="0"/>
    <n v="3542.357"/>
    <n v="494.33"/>
    <n v="0.13954832897982899"/>
    <s v="Low"/>
    <s v="Normal"/>
    <s v="Product_3110"/>
    <n v="2021"/>
    <x v="4"/>
  </r>
  <r>
    <x v="3111"/>
    <x v="1930"/>
    <x v="0"/>
    <x v="5"/>
    <s v="Snacks"/>
    <x v="3111"/>
    <n v="9"/>
    <n v="1966.62"/>
    <n v="0.3"/>
    <d v="2021-05-10T00:00:00"/>
    <x v="2"/>
    <x v="4"/>
    <n v="12389.7059999999"/>
    <n v="2065.71"/>
    <n v="0.16672792720021101"/>
    <s v="High"/>
    <s v="High"/>
    <s v="Product_3111"/>
    <n v="2021"/>
    <x v="4"/>
  </r>
  <r>
    <x v="3112"/>
    <x v="1931"/>
    <x v="1"/>
    <x v="0"/>
    <s v="Rice"/>
    <x v="3112"/>
    <n v="5"/>
    <n v="119.9"/>
    <n v="7.0000000000000007E-2"/>
    <d v="2021-05-10T00:00:00"/>
    <x v="2"/>
    <x v="1"/>
    <n v="557.53499999999997"/>
    <n v="136.13"/>
    <n v="0.244164043512963"/>
    <s v="Low"/>
    <s v="Normal"/>
    <s v="Product_3112"/>
    <n v="2021"/>
    <x v="4"/>
  </r>
  <r>
    <x v="3113"/>
    <x v="1928"/>
    <x v="2"/>
    <x v="2"/>
    <s v="Table"/>
    <x v="3113"/>
    <n v="9"/>
    <n v="1338.46"/>
    <n v="0.06"/>
    <d v="2021-05-10T00:00:00"/>
    <x v="0"/>
    <x v="2"/>
    <n v="11323.3715999999"/>
    <n v="2418.5500000000002"/>
    <n v="0.21358921047861901"/>
    <s v="High"/>
    <s v="Normal"/>
    <s v="Product_3113"/>
    <n v="2021"/>
    <x v="4"/>
  </r>
  <r>
    <x v="3114"/>
    <x v="1181"/>
    <x v="1"/>
    <x v="5"/>
    <s v="Textbook"/>
    <x v="3114"/>
    <n v="1"/>
    <n v="568.99"/>
    <n v="0.16"/>
    <d v="2021-05-10T00:00:00"/>
    <x v="1"/>
    <x v="1"/>
    <n v="477.95159999999998"/>
    <n v="40.049999999999997"/>
    <n v="8.3795095570346395E-2"/>
    <s v="Low"/>
    <s v="Normal"/>
    <s v="Product_3114"/>
    <n v="2021"/>
    <x v="4"/>
  </r>
  <r>
    <x v="3115"/>
    <x v="1881"/>
    <x v="3"/>
    <x v="4"/>
    <s v="Shoes"/>
    <x v="3115"/>
    <n v="9"/>
    <n v="302.45"/>
    <n v="0.25"/>
    <d v="2021-05-10T00:00:00"/>
    <x v="1"/>
    <x v="2"/>
    <n v="2041.5374999999999"/>
    <n v="430.05"/>
    <n v="0.210650061534505"/>
    <s v="Low"/>
    <s v="High"/>
    <s v="Product_3115"/>
    <n v="2021"/>
    <x v="4"/>
  </r>
  <r>
    <x v="3116"/>
    <x v="1058"/>
    <x v="2"/>
    <x v="2"/>
    <s v="Textbook"/>
    <x v="3116"/>
    <n v="5"/>
    <n v="1176.19"/>
    <n v="0.22"/>
    <d v="2021-05-10T00:00:00"/>
    <x v="0"/>
    <x v="3"/>
    <n v="4587.1409999999996"/>
    <n v="1001.01"/>
    <n v="0.218220891836549"/>
    <s v="High"/>
    <s v="High"/>
    <s v="Product_3116"/>
    <n v="2021"/>
    <x v="4"/>
  </r>
  <r>
    <x v="3117"/>
    <x v="1932"/>
    <x v="0"/>
    <x v="0"/>
    <s v="Laptop"/>
    <x v="3117"/>
    <n v="8"/>
    <n v="647.38"/>
    <n v="0.22"/>
    <d v="2021-05-10T00:00:00"/>
    <x v="2"/>
    <x v="3"/>
    <n v="4039.6511999999998"/>
    <n v="760.02"/>
    <n v="0.18814000575099199"/>
    <s v="Medium"/>
    <s v="High"/>
    <s v="Product_3117"/>
    <n v="2021"/>
    <x v="4"/>
  </r>
  <r>
    <x v="3118"/>
    <x v="1933"/>
    <x v="2"/>
    <x v="0"/>
    <s v="Novel"/>
    <x v="3118"/>
    <n v="5"/>
    <n v="1350.31"/>
    <n v="0.08"/>
    <d v="2021-05-10T00:00:00"/>
    <x v="1"/>
    <x v="4"/>
    <n v="6211.4259999999904"/>
    <n v="1127.04"/>
    <n v="0.18144625726846"/>
    <s v="High"/>
    <s v="Normal"/>
    <s v="Product_3118"/>
    <n v="2021"/>
    <x v="4"/>
  </r>
  <r>
    <x v="3119"/>
    <x v="1934"/>
    <x v="1"/>
    <x v="3"/>
    <s v="Snacks"/>
    <x v="3119"/>
    <n v="6"/>
    <n v="1102.96"/>
    <n v="0.01"/>
    <d v="2021-05-10T00:00:00"/>
    <x v="0"/>
    <x v="1"/>
    <n v="6551.5824000000002"/>
    <n v="905.27"/>
    <n v="0.13817577872484699"/>
    <s v="Medium"/>
    <s v="Normal"/>
    <s v="Product_3119"/>
    <n v="2021"/>
    <x v="4"/>
  </r>
  <r>
    <x v="3120"/>
    <x v="1935"/>
    <x v="4"/>
    <x v="0"/>
    <s v="Cricket"/>
    <x v="3120"/>
    <n v="8"/>
    <n v="815.55"/>
    <n v="0.05"/>
    <d v="2021-05-11T00:00:00"/>
    <x v="2"/>
    <x v="1"/>
    <n v="6198.1799999999903"/>
    <n v="1105.3800000000001"/>
    <n v="0.17833944803151899"/>
    <s v="High"/>
    <s v="Normal"/>
    <s v="Product_3120"/>
    <n v="2021"/>
    <x v="4"/>
  </r>
  <r>
    <x v="3121"/>
    <x v="19"/>
    <x v="2"/>
    <x v="1"/>
    <s v="Shoes"/>
    <x v="3121"/>
    <n v="2"/>
    <n v="404.55"/>
    <n v="0.1"/>
    <d v="2021-05-11T00:00:00"/>
    <x v="0"/>
    <x v="0"/>
    <n v="728.19"/>
    <n v="143.83000000000001"/>
    <n v="0.19751713151787301"/>
    <s v="Low"/>
    <s v="Normal"/>
    <s v="Product_3121"/>
    <n v="2021"/>
    <x v="4"/>
  </r>
  <r>
    <x v="3122"/>
    <x v="803"/>
    <x v="0"/>
    <x v="2"/>
    <s v="Shoes"/>
    <x v="3122"/>
    <n v="3"/>
    <n v="1222.44"/>
    <n v="0.28999999999999998"/>
    <d v="2021-05-11T00:00:00"/>
    <x v="0"/>
    <x v="0"/>
    <n v="2603.7972"/>
    <n v="194.15"/>
    <n v="7.4564178807781198E-2"/>
    <s v="Low"/>
    <s v="High"/>
    <s v="Product_3122"/>
    <n v="2021"/>
    <x v="4"/>
  </r>
  <r>
    <x v="3123"/>
    <x v="1936"/>
    <x v="3"/>
    <x v="5"/>
    <s v="Table"/>
    <x v="3123"/>
    <n v="9"/>
    <n v="1667"/>
    <n v="0.28000000000000003"/>
    <d v="2021-05-11T00:00:00"/>
    <x v="1"/>
    <x v="2"/>
    <n v="10802.16"/>
    <n v="1096.05"/>
    <n v="0.10146581794752201"/>
    <s v="High"/>
    <s v="High"/>
    <s v="Product_3123"/>
    <n v="2021"/>
    <x v="4"/>
  </r>
  <r>
    <x v="3124"/>
    <x v="1292"/>
    <x v="4"/>
    <x v="0"/>
    <s v="Laptop"/>
    <x v="3124"/>
    <n v="5"/>
    <n v="1220.01"/>
    <n v="0.06"/>
    <d v="2021-05-11T00:00:00"/>
    <x v="2"/>
    <x v="0"/>
    <n v="5734.0469999999996"/>
    <n v="509.28"/>
    <n v="8.8816851344259998E-2"/>
    <s v="Medium"/>
    <s v="Normal"/>
    <s v="Product_3124"/>
    <n v="2021"/>
    <x v="4"/>
  </r>
  <r>
    <x v="3125"/>
    <x v="1869"/>
    <x v="3"/>
    <x v="3"/>
    <s v="Rice"/>
    <x v="3125"/>
    <n v="5"/>
    <n v="1240.52"/>
    <n v="0.22"/>
    <d v="2021-05-11T00:00:00"/>
    <x v="1"/>
    <x v="0"/>
    <n v="4838.0280000000002"/>
    <n v="1055.8599999999999"/>
    <n v="0.218241812573222"/>
    <s v="High"/>
    <s v="High"/>
    <s v="Product_3125"/>
    <n v="2021"/>
    <x v="4"/>
  </r>
  <r>
    <x v="3126"/>
    <x v="66"/>
    <x v="2"/>
    <x v="3"/>
    <s v="Table"/>
    <x v="3126"/>
    <n v="9"/>
    <n v="1048.08"/>
    <n v="0.17"/>
    <d v="2021-05-11T00:00:00"/>
    <x v="1"/>
    <x v="1"/>
    <n v="7829.1575999999905"/>
    <n v="1456.23"/>
    <n v="0.18600085403824301"/>
    <s v="High"/>
    <s v="Normal"/>
    <s v="Product_3126"/>
    <n v="2021"/>
    <x v="4"/>
  </r>
  <r>
    <x v="3127"/>
    <x v="1937"/>
    <x v="1"/>
    <x v="0"/>
    <s v="Chair"/>
    <x v="3127"/>
    <n v="3"/>
    <n v="807.07"/>
    <n v="0.01"/>
    <d v="2021-05-11T00:00:00"/>
    <x v="2"/>
    <x v="3"/>
    <n v="2396.9978999999998"/>
    <n v="335.95"/>
    <n v="0.14015448240484499"/>
    <s v="Low"/>
    <s v="Normal"/>
    <s v="Product_3127"/>
    <n v="2021"/>
    <x v="4"/>
  </r>
  <r>
    <x v="3128"/>
    <x v="1938"/>
    <x v="1"/>
    <x v="1"/>
    <s v="Shoes"/>
    <x v="3128"/>
    <n v="4"/>
    <n v="942.04"/>
    <n v="0.11"/>
    <d v="2021-05-11T00:00:00"/>
    <x v="2"/>
    <x v="1"/>
    <n v="3353.6623999999902"/>
    <n v="721.75"/>
    <n v="0.21521247934795201"/>
    <s v="Medium"/>
    <s v="Normal"/>
    <s v="Product_3128"/>
    <n v="2021"/>
    <x v="4"/>
  </r>
  <r>
    <x v="3129"/>
    <x v="673"/>
    <x v="0"/>
    <x v="3"/>
    <s v="Snacks"/>
    <x v="3129"/>
    <n v="7"/>
    <n v="1979.61"/>
    <n v="0.15"/>
    <d v="2021-05-11T00:00:00"/>
    <x v="2"/>
    <x v="0"/>
    <n v="11778.6794999999"/>
    <n v="2277.48"/>
    <n v="0.19335613979478899"/>
    <s v="High"/>
    <s v="Normal"/>
    <s v="Product_3129"/>
    <n v="2021"/>
    <x v="4"/>
  </r>
  <r>
    <x v="3130"/>
    <x v="970"/>
    <x v="1"/>
    <x v="5"/>
    <s v="Snacks"/>
    <x v="3130"/>
    <n v="2"/>
    <n v="1511.85"/>
    <n v="0.2"/>
    <d v="2021-05-11T00:00:00"/>
    <x v="1"/>
    <x v="2"/>
    <n v="2418.96"/>
    <n v="562.94000000000005"/>
    <n v="0.232719846545623"/>
    <s v="Medium"/>
    <s v="Normal"/>
    <s v="Product_3130"/>
    <n v="2021"/>
    <x v="4"/>
  </r>
  <r>
    <x v="3131"/>
    <x v="265"/>
    <x v="4"/>
    <x v="2"/>
    <s v="Textbook"/>
    <x v="3131"/>
    <n v="8"/>
    <n v="889.59"/>
    <n v="0.09"/>
    <d v="2021-05-11T00:00:00"/>
    <x v="2"/>
    <x v="3"/>
    <n v="6476.2151999999996"/>
    <n v="423.29"/>
    <n v="6.5360706358244605E-2"/>
    <s v="Low"/>
    <s v="Normal"/>
    <s v="Product_3131"/>
    <n v="2021"/>
    <x v="4"/>
  </r>
  <r>
    <x v="3132"/>
    <x v="1653"/>
    <x v="1"/>
    <x v="4"/>
    <s v="Table"/>
    <x v="3132"/>
    <n v="5"/>
    <n v="941.73"/>
    <n v="0.28000000000000003"/>
    <d v="2021-05-11T00:00:00"/>
    <x v="2"/>
    <x v="0"/>
    <n v="3390.2279999999901"/>
    <n v="514.74"/>
    <n v="0.15183049635599799"/>
    <s v="Medium"/>
    <s v="High"/>
    <s v="Product_3132"/>
    <n v="2021"/>
    <x v="4"/>
  </r>
  <r>
    <x v="3133"/>
    <x v="362"/>
    <x v="0"/>
    <x v="1"/>
    <s v="Textbook"/>
    <x v="3133"/>
    <n v="1"/>
    <n v="1024.28"/>
    <n v="0.14000000000000001"/>
    <d v="2021-05-11T00:00:00"/>
    <x v="2"/>
    <x v="0"/>
    <n v="880.880799999999"/>
    <n v="168.56"/>
    <n v="0.19135392666067899"/>
    <s v="Low"/>
    <s v="Normal"/>
    <s v="Product_3133"/>
    <n v="2021"/>
    <x v="4"/>
  </r>
  <r>
    <x v="3134"/>
    <x v="587"/>
    <x v="2"/>
    <x v="3"/>
    <s v="Chair"/>
    <x v="3134"/>
    <n v="3"/>
    <n v="1335.66"/>
    <n v="7.0000000000000007E-2"/>
    <d v="2021-05-11T00:00:00"/>
    <x v="0"/>
    <x v="2"/>
    <n v="3726.4913999999999"/>
    <n v="340.97"/>
    <n v="9.1498936506334103E-2"/>
    <s v="Low"/>
    <s v="Normal"/>
    <s v="Product_3134"/>
    <n v="2021"/>
    <x v="4"/>
  </r>
  <r>
    <x v="3135"/>
    <x v="1336"/>
    <x v="2"/>
    <x v="2"/>
    <s v="Shirt"/>
    <x v="3135"/>
    <n v="9"/>
    <n v="958.62"/>
    <n v="0.09"/>
    <d v="2021-05-11T00:00:00"/>
    <x v="2"/>
    <x v="2"/>
    <n v="7851.0977999999996"/>
    <n v="906.21"/>
    <n v="0.115424622528584"/>
    <s v="Medium"/>
    <s v="Normal"/>
    <s v="Product_3135"/>
    <n v="2021"/>
    <x v="4"/>
  </r>
  <r>
    <x v="3136"/>
    <x v="129"/>
    <x v="1"/>
    <x v="4"/>
    <s v="Mobile"/>
    <x v="3136"/>
    <n v="5"/>
    <n v="1388.05"/>
    <n v="0.23"/>
    <d v="2021-05-11T00:00:00"/>
    <x v="1"/>
    <x v="0"/>
    <n v="5343.9925000000003"/>
    <n v="715"/>
    <n v="0.13379509795344999"/>
    <s v="Medium"/>
    <s v="High"/>
    <s v="Product_3136"/>
    <n v="2021"/>
    <x v="4"/>
  </r>
  <r>
    <x v="3137"/>
    <x v="1906"/>
    <x v="3"/>
    <x v="0"/>
    <s v="Cricket"/>
    <x v="3137"/>
    <n v="8"/>
    <n v="691.92"/>
    <n v="0.19"/>
    <d v="2021-05-11T00:00:00"/>
    <x v="0"/>
    <x v="0"/>
    <n v="4483.6415999999999"/>
    <n v="936.48"/>
    <n v="0.20886593611764201"/>
    <s v="Medium"/>
    <s v="Normal"/>
    <s v="Product_3137"/>
    <n v="2021"/>
    <x v="4"/>
  </r>
  <r>
    <x v="3138"/>
    <x v="1939"/>
    <x v="2"/>
    <x v="0"/>
    <s v="Cricket"/>
    <x v="3138"/>
    <n v="1"/>
    <n v="850.75"/>
    <n v="0.22"/>
    <d v="2021-05-11T00:00:00"/>
    <x v="1"/>
    <x v="1"/>
    <n v="663.58500000000004"/>
    <n v="98.69"/>
    <n v="0.14872246961579899"/>
    <s v="Low"/>
    <s v="High"/>
    <s v="Product_3138"/>
    <n v="2021"/>
    <x v="4"/>
  </r>
  <r>
    <x v="3139"/>
    <x v="626"/>
    <x v="1"/>
    <x v="5"/>
    <s v="Shirt"/>
    <x v="3139"/>
    <n v="7"/>
    <n v="1734.9"/>
    <n v="0.09"/>
    <d v="2021-05-11T00:00:00"/>
    <x v="0"/>
    <x v="4"/>
    <n v="11051.313"/>
    <n v="1641.94"/>
    <n v="0.148574201092667"/>
    <s v="High"/>
    <s v="Normal"/>
    <s v="Product_3139"/>
    <n v="2021"/>
    <x v="4"/>
  </r>
  <r>
    <x v="3140"/>
    <x v="680"/>
    <x v="0"/>
    <x v="4"/>
    <s v="Shoes"/>
    <x v="3140"/>
    <n v="7"/>
    <n v="691.37"/>
    <n v="0.1"/>
    <d v="2021-05-11T00:00:00"/>
    <x v="2"/>
    <x v="2"/>
    <n v="4355.6310000000003"/>
    <n v="593.14"/>
    <n v="0.13617774324776399"/>
    <s v="Medium"/>
    <s v="Normal"/>
    <s v="Product_3140"/>
    <n v="2021"/>
    <x v="4"/>
  </r>
  <r>
    <x v="3141"/>
    <x v="220"/>
    <x v="1"/>
    <x v="0"/>
    <s v="Rice"/>
    <x v="3141"/>
    <n v="8"/>
    <n v="1930.65"/>
    <n v="0.12"/>
    <d v="2021-05-11T00:00:00"/>
    <x v="0"/>
    <x v="2"/>
    <n v="13591.776"/>
    <n v="1300.98"/>
    <n v="9.5718175461396604E-2"/>
    <s v="High"/>
    <s v="Normal"/>
    <s v="Product_3141"/>
    <n v="2021"/>
    <x v="4"/>
  </r>
  <r>
    <x v="3142"/>
    <x v="560"/>
    <x v="2"/>
    <x v="0"/>
    <s v="Laptop"/>
    <x v="3142"/>
    <n v="3"/>
    <n v="386.38"/>
    <n v="0.06"/>
    <d v="2021-05-11T00:00:00"/>
    <x v="1"/>
    <x v="1"/>
    <n v="1089.59159999999"/>
    <n v="255.63"/>
    <n v="0.23461083951087899"/>
    <s v="Low"/>
    <s v="Normal"/>
    <s v="Product_3142"/>
    <n v="2021"/>
    <x v="4"/>
  </r>
  <r>
    <x v="3143"/>
    <x v="1940"/>
    <x v="0"/>
    <x v="3"/>
    <s v="Textbook"/>
    <x v="3143"/>
    <n v="1"/>
    <n v="521.28"/>
    <n v="0.21"/>
    <d v="2021-05-11T00:00:00"/>
    <x v="0"/>
    <x v="3"/>
    <n v="411.81119999999999"/>
    <n v="46.77"/>
    <n v="0.113571461873791"/>
    <s v="Low"/>
    <s v="High"/>
    <s v="Product_3143"/>
    <n v="2021"/>
    <x v="4"/>
  </r>
  <r>
    <x v="3144"/>
    <x v="1134"/>
    <x v="1"/>
    <x v="5"/>
    <s v="Shirt"/>
    <x v="3144"/>
    <n v="9"/>
    <n v="954.18"/>
    <n v="0.1"/>
    <d v="2021-05-12T00:00:00"/>
    <x v="2"/>
    <x v="3"/>
    <n v="7728.8579999999902"/>
    <n v="1263.6199999999999"/>
    <n v="0.163493752893377"/>
    <s v="High"/>
    <s v="Normal"/>
    <s v="Product_3144"/>
    <n v="2021"/>
    <x v="4"/>
  </r>
  <r>
    <x v="3145"/>
    <x v="1941"/>
    <x v="4"/>
    <x v="2"/>
    <s v="Chair"/>
    <x v="3145"/>
    <n v="1"/>
    <n v="1604.95"/>
    <n v="0.1"/>
    <d v="2021-05-12T00:00:00"/>
    <x v="2"/>
    <x v="3"/>
    <n v="1444.4549999999999"/>
    <n v="115.2"/>
    <n v="7.9753263341537095E-2"/>
    <s v="Low"/>
    <s v="Normal"/>
    <s v="Product_3145"/>
    <n v="2021"/>
    <x v="4"/>
  </r>
  <r>
    <x v="3146"/>
    <x v="883"/>
    <x v="0"/>
    <x v="0"/>
    <s v="Novel"/>
    <x v="3146"/>
    <n v="6"/>
    <n v="1476.57"/>
    <n v="0.08"/>
    <d v="2021-05-12T00:00:00"/>
    <x v="1"/>
    <x v="2"/>
    <n v="8150.6664000000001"/>
    <n v="1115.4100000000001"/>
    <n v="0.136848932990314"/>
    <s v="High"/>
    <s v="Normal"/>
    <s v="Product_3146"/>
    <n v="2021"/>
    <x v="4"/>
  </r>
  <r>
    <x v="3147"/>
    <x v="1381"/>
    <x v="4"/>
    <x v="1"/>
    <s v="Snacks"/>
    <x v="3147"/>
    <n v="9"/>
    <n v="390.21"/>
    <n v="0.14000000000000001"/>
    <d v="2021-05-12T00:00:00"/>
    <x v="0"/>
    <x v="4"/>
    <n v="3020.2253999999998"/>
    <n v="696.95"/>
    <n v="0.23076092267815501"/>
    <s v="Medium"/>
    <s v="Normal"/>
    <s v="Product_3147"/>
    <n v="2021"/>
    <x v="4"/>
  </r>
  <r>
    <x v="3148"/>
    <x v="1653"/>
    <x v="3"/>
    <x v="1"/>
    <s v="Mobile"/>
    <x v="3148"/>
    <n v="2"/>
    <n v="511.54"/>
    <n v="0.23"/>
    <d v="2021-05-12T00:00:00"/>
    <x v="1"/>
    <x v="4"/>
    <n v="787.77160000000003"/>
    <n v="196.23"/>
    <n v="0.24909504226859699"/>
    <s v="Low"/>
    <s v="High"/>
    <s v="Product_3148"/>
    <n v="2021"/>
    <x v="4"/>
  </r>
  <r>
    <x v="3149"/>
    <x v="976"/>
    <x v="0"/>
    <x v="2"/>
    <s v="Shoes"/>
    <x v="3149"/>
    <n v="4"/>
    <n v="1171.76"/>
    <n v="0.25"/>
    <d v="2021-05-12T00:00:00"/>
    <x v="1"/>
    <x v="1"/>
    <n v="3515.2799999999902"/>
    <n v="430.1"/>
    <n v="0.122351562322205"/>
    <s v="Low"/>
    <s v="High"/>
    <s v="Product_3149"/>
    <n v="2021"/>
    <x v="4"/>
  </r>
  <r>
    <x v="3150"/>
    <x v="581"/>
    <x v="4"/>
    <x v="4"/>
    <s v="Mobile"/>
    <x v="3150"/>
    <n v="2"/>
    <n v="625.57000000000005"/>
    <n v="0.24"/>
    <d v="2021-05-12T00:00:00"/>
    <x v="1"/>
    <x v="3"/>
    <n v="950.8664"/>
    <n v="76.83"/>
    <n v="8.0799994615437007E-2"/>
    <s v="Low"/>
    <s v="High"/>
    <s v="Product_3150"/>
    <n v="2021"/>
    <x v="4"/>
  </r>
  <r>
    <x v="3151"/>
    <x v="357"/>
    <x v="2"/>
    <x v="5"/>
    <s v="Laptop"/>
    <x v="3151"/>
    <n v="4"/>
    <n v="873.53"/>
    <n v="0.19"/>
    <d v="2021-05-12T00:00:00"/>
    <x v="2"/>
    <x v="3"/>
    <n v="2830.2372"/>
    <n v="319.51"/>
    <n v="0.112891597919779"/>
    <s v="Low"/>
    <s v="Normal"/>
    <s v="Product_3151"/>
    <n v="2021"/>
    <x v="4"/>
  </r>
  <r>
    <x v="3152"/>
    <x v="1942"/>
    <x v="2"/>
    <x v="3"/>
    <s v="Snacks"/>
    <x v="3152"/>
    <n v="2"/>
    <n v="998.86"/>
    <n v="0.08"/>
    <d v="2021-05-12T00:00:00"/>
    <x v="0"/>
    <x v="0"/>
    <n v="1837.9023999999999"/>
    <n v="212.18"/>
    <n v="0.115446826773827"/>
    <s v="Low"/>
    <s v="Normal"/>
    <s v="Product_3152"/>
    <n v="2021"/>
    <x v="4"/>
  </r>
  <r>
    <x v="3153"/>
    <x v="1240"/>
    <x v="3"/>
    <x v="1"/>
    <s v="Chair"/>
    <x v="3153"/>
    <n v="1"/>
    <n v="1208.78"/>
    <n v="0.22"/>
    <d v="2021-05-12T00:00:00"/>
    <x v="2"/>
    <x v="1"/>
    <n v="942.84839999999997"/>
    <n v="168.68"/>
    <n v="0.17890468923742101"/>
    <s v="Low"/>
    <s v="High"/>
    <s v="Product_3153"/>
    <n v="2021"/>
    <x v="4"/>
  </r>
  <r>
    <x v="3154"/>
    <x v="1943"/>
    <x v="0"/>
    <x v="1"/>
    <s v="Cricket"/>
    <x v="3154"/>
    <n v="3"/>
    <n v="539.54999999999995"/>
    <n v="0.01"/>
    <d v="2021-05-12T00:00:00"/>
    <x v="2"/>
    <x v="1"/>
    <n v="1602.4634999999901"/>
    <n v="239.14"/>
    <n v="0.149232728233749"/>
    <s v="Low"/>
    <s v="Normal"/>
    <s v="Product_3154"/>
    <n v="2021"/>
    <x v="4"/>
  </r>
  <r>
    <x v="3155"/>
    <x v="1944"/>
    <x v="0"/>
    <x v="2"/>
    <s v="Laptop"/>
    <x v="3155"/>
    <n v="8"/>
    <n v="368.12"/>
    <n v="0.24"/>
    <d v="2021-05-12T00:00:00"/>
    <x v="2"/>
    <x v="2"/>
    <n v="2238.1696000000002"/>
    <n v="455.9"/>
    <n v="0.203693232184013"/>
    <s v="Low"/>
    <s v="High"/>
    <s v="Product_3155"/>
    <n v="2021"/>
    <x v="4"/>
  </r>
  <r>
    <x v="3156"/>
    <x v="1774"/>
    <x v="0"/>
    <x v="4"/>
    <s v="Shirt"/>
    <x v="3156"/>
    <n v="5"/>
    <n v="827.2"/>
    <n v="0.23"/>
    <d v="2021-05-12T00:00:00"/>
    <x v="0"/>
    <x v="2"/>
    <n v="3184.72"/>
    <n v="605.92999999999995"/>
    <n v="0.19026162425582199"/>
    <s v="Medium"/>
    <s v="High"/>
    <s v="Product_3156"/>
    <n v="2021"/>
    <x v="4"/>
  </r>
  <r>
    <x v="3157"/>
    <x v="384"/>
    <x v="3"/>
    <x v="4"/>
    <s v="Cricket"/>
    <x v="3157"/>
    <n v="4"/>
    <n v="209.95"/>
    <n v="0.2"/>
    <d v="2021-05-12T00:00:00"/>
    <x v="2"/>
    <x v="1"/>
    <n v="671.84"/>
    <n v="67.36"/>
    <n v="0.10026196713503201"/>
    <s v="Low"/>
    <s v="Normal"/>
    <s v="Product_3157"/>
    <n v="2021"/>
    <x v="4"/>
  </r>
  <r>
    <x v="3158"/>
    <x v="656"/>
    <x v="0"/>
    <x v="2"/>
    <s v="Cricket"/>
    <x v="3158"/>
    <n v="5"/>
    <n v="1077.19"/>
    <n v="0.03"/>
    <d v="2021-05-12T00:00:00"/>
    <x v="2"/>
    <x v="4"/>
    <n v="5224.3715000000002"/>
    <n v="1080.67"/>
    <n v="0.20685167584273101"/>
    <s v="High"/>
    <s v="Normal"/>
    <s v="Product_3158"/>
    <n v="2021"/>
    <x v="4"/>
  </r>
  <r>
    <x v="3159"/>
    <x v="194"/>
    <x v="2"/>
    <x v="1"/>
    <s v="Chair"/>
    <x v="3159"/>
    <n v="6"/>
    <n v="1687.23"/>
    <n v="0.3"/>
    <d v="2021-05-12T00:00:00"/>
    <x v="2"/>
    <x v="1"/>
    <n v="7086.366"/>
    <n v="1555.4"/>
    <n v="0.21949190882886899"/>
    <s v="High"/>
    <s v="High"/>
    <s v="Product_3159"/>
    <n v="2021"/>
    <x v="4"/>
  </r>
  <r>
    <x v="3160"/>
    <x v="412"/>
    <x v="4"/>
    <x v="5"/>
    <s v="Shirt"/>
    <x v="3160"/>
    <n v="6"/>
    <n v="282"/>
    <n v="0.23"/>
    <d v="2021-05-12T00:00:00"/>
    <x v="0"/>
    <x v="4"/>
    <n v="1302.8399999999999"/>
    <n v="221.06"/>
    <n v="0.169675478186116"/>
    <s v="Low"/>
    <s v="High"/>
    <s v="Product_3160"/>
    <n v="2021"/>
    <x v="4"/>
  </r>
  <r>
    <x v="3161"/>
    <x v="1945"/>
    <x v="2"/>
    <x v="1"/>
    <s v="Table"/>
    <x v="3161"/>
    <n v="5"/>
    <n v="269.82"/>
    <n v="0.22"/>
    <d v="2021-05-12T00:00:00"/>
    <x v="0"/>
    <x v="2"/>
    <n v="1052.298"/>
    <n v="247.85"/>
    <n v="0.23553214013520901"/>
    <s v="Low"/>
    <s v="High"/>
    <s v="Product_3161"/>
    <n v="2021"/>
    <x v="4"/>
  </r>
  <r>
    <x v="3162"/>
    <x v="1946"/>
    <x v="2"/>
    <x v="4"/>
    <s v="Laptop"/>
    <x v="3162"/>
    <n v="6"/>
    <n v="206.42"/>
    <n v="0.02"/>
    <d v="2021-05-12T00:00:00"/>
    <x v="1"/>
    <x v="1"/>
    <n v="1213.7495999999901"/>
    <n v="250.75"/>
    <n v="0.20659121123500401"/>
    <s v="Low"/>
    <s v="Normal"/>
    <s v="Product_3162"/>
    <n v="2021"/>
    <x v="4"/>
  </r>
  <r>
    <x v="3163"/>
    <x v="18"/>
    <x v="4"/>
    <x v="3"/>
    <s v="Rice"/>
    <x v="3163"/>
    <n v="9"/>
    <n v="1703.33"/>
    <n v="0.12"/>
    <d v="2021-05-12T00:00:00"/>
    <x v="2"/>
    <x v="4"/>
    <n v="13490.373599999901"/>
    <n v="2280.94"/>
    <n v="0.16907908317676401"/>
    <s v="High"/>
    <s v="Normal"/>
    <s v="Product_3163"/>
    <n v="2021"/>
    <x v="4"/>
  </r>
  <r>
    <x v="3164"/>
    <x v="1893"/>
    <x v="2"/>
    <x v="1"/>
    <s v="Football"/>
    <x v="3164"/>
    <n v="5"/>
    <n v="207.37"/>
    <n v="0.03"/>
    <d v="2021-05-12T00:00:00"/>
    <x v="2"/>
    <x v="0"/>
    <n v="1005.74449999999"/>
    <n v="232.56"/>
    <n v="0.23123168955932899"/>
    <s v="Low"/>
    <s v="Normal"/>
    <s v="Product_3164"/>
    <n v="2021"/>
    <x v="4"/>
  </r>
  <r>
    <x v="3165"/>
    <x v="1947"/>
    <x v="3"/>
    <x v="5"/>
    <s v="Novel"/>
    <x v="3165"/>
    <n v="6"/>
    <n v="1967.75"/>
    <n v="0.11"/>
    <d v="2021-05-12T00:00:00"/>
    <x v="0"/>
    <x v="0"/>
    <n v="10507.785"/>
    <n v="1787.08"/>
    <n v="0.17007199899883799"/>
    <s v="High"/>
    <s v="Normal"/>
    <s v="Product_3165"/>
    <n v="2021"/>
    <x v="4"/>
  </r>
  <r>
    <x v="3166"/>
    <x v="911"/>
    <x v="4"/>
    <x v="0"/>
    <s v="Snacks"/>
    <x v="3166"/>
    <n v="4"/>
    <n v="748.75"/>
    <n v="0.17"/>
    <d v="2021-05-12T00:00:00"/>
    <x v="0"/>
    <x v="1"/>
    <n v="2485.85"/>
    <n v="383.41"/>
    <n v="0.15423698131423899"/>
    <s v="Low"/>
    <s v="Normal"/>
    <s v="Product_3166"/>
    <n v="2021"/>
    <x v="4"/>
  </r>
  <r>
    <x v="3167"/>
    <x v="1948"/>
    <x v="2"/>
    <x v="1"/>
    <s v="Chair"/>
    <x v="3167"/>
    <n v="3"/>
    <n v="691.09"/>
    <n v="0.26"/>
    <d v="2021-05-12T00:00:00"/>
    <x v="2"/>
    <x v="3"/>
    <n v="1534.2198000000001"/>
    <n v="186.03"/>
    <n v="0.121253812524125"/>
    <s v="Low"/>
    <s v="High"/>
    <s v="Product_3167"/>
    <n v="2021"/>
    <x v="4"/>
  </r>
  <r>
    <x v="3168"/>
    <x v="1949"/>
    <x v="1"/>
    <x v="2"/>
    <s v="Snacks"/>
    <x v="3168"/>
    <n v="6"/>
    <n v="228.68"/>
    <n v="0.08"/>
    <d v="2021-05-13T00:00:00"/>
    <x v="1"/>
    <x v="1"/>
    <n v="1262.3136"/>
    <n v="286.01"/>
    <n v="0.226576026749613"/>
    <s v="Low"/>
    <s v="Normal"/>
    <s v="Product_3168"/>
    <n v="2021"/>
    <x v="4"/>
  </r>
  <r>
    <x v="3169"/>
    <x v="1183"/>
    <x v="2"/>
    <x v="0"/>
    <s v="Laptop"/>
    <x v="3169"/>
    <n v="5"/>
    <n v="1192"/>
    <n v="0.19"/>
    <d v="2021-05-13T00:00:00"/>
    <x v="1"/>
    <x v="2"/>
    <n v="4827.6000000000004"/>
    <n v="359.88"/>
    <n v="7.4546358438975904E-2"/>
    <s v="Low"/>
    <s v="Normal"/>
    <s v="Product_3169"/>
    <n v="2021"/>
    <x v="4"/>
  </r>
  <r>
    <x v="3170"/>
    <x v="385"/>
    <x v="3"/>
    <x v="2"/>
    <s v="Shirt"/>
    <x v="3170"/>
    <n v="4"/>
    <n v="1192.47"/>
    <n v="0.05"/>
    <d v="2021-05-13T00:00:00"/>
    <x v="2"/>
    <x v="2"/>
    <n v="4531.3859999999904"/>
    <n v="655.69"/>
    <n v="0.14469965701443299"/>
    <s v="Medium"/>
    <s v="Normal"/>
    <s v="Product_3170"/>
    <n v="2021"/>
    <x v="4"/>
  </r>
  <r>
    <x v="3171"/>
    <x v="944"/>
    <x v="0"/>
    <x v="2"/>
    <s v="Rice"/>
    <x v="3171"/>
    <n v="5"/>
    <n v="1012.92"/>
    <n v="0.11"/>
    <d v="2021-05-13T00:00:00"/>
    <x v="1"/>
    <x v="0"/>
    <n v="4507.4939999999997"/>
    <n v="709.85"/>
    <n v="0.157482184113834"/>
    <s v="Medium"/>
    <s v="Normal"/>
    <s v="Product_3171"/>
    <n v="2021"/>
    <x v="4"/>
  </r>
  <r>
    <x v="3172"/>
    <x v="1950"/>
    <x v="2"/>
    <x v="2"/>
    <s v="Football"/>
    <x v="3172"/>
    <n v="7"/>
    <n v="656.49"/>
    <n v="0.28000000000000003"/>
    <d v="2021-05-13T00:00:00"/>
    <x v="1"/>
    <x v="4"/>
    <n v="3308.7096000000001"/>
    <n v="532.54"/>
    <n v="0.16095096408581799"/>
    <s v="Medium"/>
    <s v="High"/>
    <s v="Product_3172"/>
    <n v="2021"/>
    <x v="4"/>
  </r>
  <r>
    <x v="3173"/>
    <x v="1951"/>
    <x v="0"/>
    <x v="1"/>
    <s v="Textbook"/>
    <x v="3173"/>
    <n v="1"/>
    <n v="768.73"/>
    <n v="0.22"/>
    <d v="2021-05-13T00:00:00"/>
    <x v="2"/>
    <x v="0"/>
    <n v="599.60940000000005"/>
    <n v="108.16"/>
    <n v="0.18038409671362701"/>
    <s v="Low"/>
    <s v="High"/>
    <s v="Product_3173"/>
    <n v="2021"/>
    <x v="4"/>
  </r>
  <r>
    <x v="3174"/>
    <x v="2"/>
    <x v="1"/>
    <x v="4"/>
    <s v="Mobile"/>
    <x v="3174"/>
    <n v="1"/>
    <n v="674.98"/>
    <n v="0.16"/>
    <d v="2021-05-13T00:00:00"/>
    <x v="1"/>
    <x v="4"/>
    <n v="566.98320000000001"/>
    <n v="85.7"/>
    <n v="0.15115086302380701"/>
    <s v="Low"/>
    <s v="Normal"/>
    <s v="Product_3174"/>
    <n v="2021"/>
    <x v="4"/>
  </r>
  <r>
    <x v="3175"/>
    <x v="1849"/>
    <x v="2"/>
    <x v="0"/>
    <s v="Rice"/>
    <x v="3175"/>
    <n v="1"/>
    <n v="880.99"/>
    <n v="0.08"/>
    <d v="2021-05-13T00:00:00"/>
    <x v="0"/>
    <x v="1"/>
    <n v="810.51080000000002"/>
    <n v="82.16"/>
    <n v="0.10136817424271199"/>
    <s v="Low"/>
    <s v="Normal"/>
    <s v="Product_3175"/>
    <n v="2021"/>
    <x v="4"/>
  </r>
  <r>
    <x v="3176"/>
    <x v="1952"/>
    <x v="4"/>
    <x v="5"/>
    <s v="Chair"/>
    <x v="3176"/>
    <n v="2"/>
    <n v="716.49"/>
    <n v="0.11"/>
    <d v="2021-05-13T00:00:00"/>
    <x v="2"/>
    <x v="3"/>
    <n v="1275.3522"/>
    <n v="282.35000000000002"/>
    <n v="0.22138982470881399"/>
    <s v="Low"/>
    <s v="Normal"/>
    <s v="Product_3176"/>
    <n v="2021"/>
    <x v="4"/>
  </r>
  <r>
    <x v="3177"/>
    <x v="1664"/>
    <x v="0"/>
    <x v="4"/>
    <s v="Snacks"/>
    <x v="3177"/>
    <n v="9"/>
    <n v="1367.26"/>
    <n v="0.05"/>
    <d v="2021-05-13T00:00:00"/>
    <x v="0"/>
    <x v="2"/>
    <n v="11690.073"/>
    <n v="2121.81"/>
    <n v="0.181505282302343"/>
    <s v="High"/>
    <s v="Normal"/>
    <s v="Product_3177"/>
    <n v="2021"/>
    <x v="4"/>
  </r>
  <r>
    <x v="3178"/>
    <x v="1953"/>
    <x v="1"/>
    <x v="1"/>
    <s v="Rice"/>
    <x v="3178"/>
    <n v="5"/>
    <n v="626.78"/>
    <n v="0.11"/>
    <d v="2021-05-13T00:00:00"/>
    <x v="2"/>
    <x v="1"/>
    <n v="2789.1709999999998"/>
    <n v="618.19000000000005"/>
    <n v="0.22163933297743299"/>
    <s v="Medium"/>
    <s v="Normal"/>
    <s v="Product_3178"/>
    <n v="2021"/>
    <x v="4"/>
  </r>
  <r>
    <x v="3179"/>
    <x v="1669"/>
    <x v="4"/>
    <x v="2"/>
    <s v="Shoes"/>
    <x v="3179"/>
    <n v="9"/>
    <n v="734.13"/>
    <n v="0.05"/>
    <d v="2021-05-13T00:00:00"/>
    <x v="0"/>
    <x v="0"/>
    <n v="6276.8114999999998"/>
    <n v="660.38"/>
    <n v="0.10520946821487299"/>
    <s v="Medium"/>
    <s v="Normal"/>
    <s v="Product_3179"/>
    <n v="2021"/>
    <x v="4"/>
  </r>
  <r>
    <x v="3180"/>
    <x v="1660"/>
    <x v="4"/>
    <x v="5"/>
    <s v="Shirt"/>
    <x v="3180"/>
    <n v="5"/>
    <n v="899.15"/>
    <n v="0.24"/>
    <d v="2021-05-13T00:00:00"/>
    <x v="1"/>
    <x v="1"/>
    <n v="3416.77"/>
    <n v="606.16999999999996"/>
    <n v="0.17741024417798101"/>
    <s v="Medium"/>
    <s v="High"/>
    <s v="Product_3180"/>
    <n v="2021"/>
    <x v="4"/>
  </r>
  <r>
    <x v="3181"/>
    <x v="1954"/>
    <x v="4"/>
    <x v="0"/>
    <s v="Shirt"/>
    <x v="3181"/>
    <n v="7"/>
    <n v="57.73"/>
    <n v="0.02"/>
    <d v="2021-05-13T00:00:00"/>
    <x v="0"/>
    <x v="3"/>
    <n v="396.02779999999899"/>
    <n v="76.37"/>
    <n v="0.19283999759612899"/>
    <s v="Low"/>
    <s v="Normal"/>
    <s v="Product_3181"/>
    <n v="2021"/>
    <x v="4"/>
  </r>
  <r>
    <x v="3182"/>
    <x v="203"/>
    <x v="4"/>
    <x v="4"/>
    <s v="Shoes"/>
    <x v="3182"/>
    <n v="6"/>
    <n v="1009.56"/>
    <n v="0.06"/>
    <d v="2021-05-13T00:00:00"/>
    <x v="0"/>
    <x v="4"/>
    <n v="5693.9183999999996"/>
    <n v="721.31"/>
    <n v="0.12668077575540901"/>
    <s v="Medium"/>
    <s v="Normal"/>
    <s v="Product_3182"/>
    <n v="2021"/>
    <x v="4"/>
  </r>
  <r>
    <x v="3183"/>
    <x v="335"/>
    <x v="2"/>
    <x v="3"/>
    <s v="Cricket"/>
    <x v="3183"/>
    <n v="2"/>
    <n v="548.85"/>
    <n v="0.21"/>
    <d v="2021-05-13T00:00:00"/>
    <x v="0"/>
    <x v="3"/>
    <n v="867.18299999999999"/>
    <n v="184.23"/>
    <n v="0.21244650783052699"/>
    <s v="Low"/>
    <s v="High"/>
    <s v="Product_3183"/>
    <n v="2021"/>
    <x v="4"/>
  </r>
  <r>
    <x v="3184"/>
    <x v="1206"/>
    <x v="2"/>
    <x v="4"/>
    <s v="Cricket"/>
    <x v="3184"/>
    <n v="3"/>
    <n v="159.49"/>
    <n v="0.27"/>
    <d v="2021-05-13T00:00:00"/>
    <x v="0"/>
    <x v="0"/>
    <n v="349.28309999999999"/>
    <n v="17.64"/>
    <n v="5.0503445485911E-2"/>
    <s v="Low"/>
    <s v="High"/>
    <s v="Product_3184"/>
    <n v="2021"/>
    <x v="4"/>
  </r>
  <r>
    <x v="3185"/>
    <x v="944"/>
    <x v="2"/>
    <x v="5"/>
    <s v="Laptop"/>
    <x v="3185"/>
    <n v="5"/>
    <n v="1826.49"/>
    <n v="0.28999999999999998"/>
    <d v="2021-05-13T00:00:00"/>
    <x v="0"/>
    <x v="3"/>
    <n v="6484.0394999999999"/>
    <n v="1095.7"/>
    <n v="0.168984164886719"/>
    <s v="High"/>
    <s v="High"/>
    <s v="Product_3185"/>
    <n v="2021"/>
    <x v="4"/>
  </r>
  <r>
    <x v="3186"/>
    <x v="1889"/>
    <x v="1"/>
    <x v="1"/>
    <s v="Table"/>
    <x v="3186"/>
    <n v="4"/>
    <n v="678.72"/>
    <n v="0.25"/>
    <d v="2021-05-13T00:00:00"/>
    <x v="2"/>
    <x v="2"/>
    <n v="2036.16"/>
    <n v="351.67"/>
    <n v="0.172712360521766"/>
    <s v="Low"/>
    <s v="High"/>
    <s v="Product_3186"/>
    <n v="2021"/>
    <x v="4"/>
  </r>
  <r>
    <x v="3187"/>
    <x v="1955"/>
    <x v="1"/>
    <x v="0"/>
    <s v="Mobile"/>
    <x v="3187"/>
    <n v="6"/>
    <n v="880.87"/>
    <n v="0.06"/>
    <d v="2021-05-13T00:00:00"/>
    <x v="0"/>
    <x v="3"/>
    <n v="4968.1067999999996"/>
    <n v="778.84"/>
    <n v="0.156767966421334"/>
    <s v="Medium"/>
    <s v="Normal"/>
    <s v="Product_3187"/>
    <n v="2021"/>
    <x v="4"/>
  </r>
  <r>
    <x v="3188"/>
    <x v="1956"/>
    <x v="1"/>
    <x v="5"/>
    <s v="Shoes"/>
    <x v="3188"/>
    <n v="8"/>
    <n v="1663.32"/>
    <n v="0.09"/>
    <d v="2021-05-13T00:00:00"/>
    <x v="0"/>
    <x v="1"/>
    <n v="12108.9696"/>
    <n v="2131.3000000000002"/>
    <n v="0.17601002152982501"/>
    <s v="High"/>
    <s v="Normal"/>
    <s v="Product_3188"/>
    <n v="2021"/>
    <x v="4"/>
  </r>
  <r>
    <x v="3189"/>
    <x v="309"/>
    <x v="3"/>
    <x v="2"/>
    <s v="Laptop"/>
    <x v="3189"/>
    <n v="8"/>
    <n v="375.24"/>
    <n v="0.26"/>
    <d v="2021-05-13T00:00:00"/>
    <x v="2"/>
    <x v="4"/>
    <n v="2221.4207999999999"/>
    <n v="185.37"/>
    <n v="8.3446594179724998E-2"/>
    <s v="Low"/>
    <s v="High"/>
    <s v="Product_3189"/>
    <n v="2021"/>
    <x v="4"/>
  </r>
  <r>
    <x v="3190"/>
    <x v="1957"/>
    <x v="1"/>
    <x v="0"/>
    <s v="Snacks"/>
    <x v="3190"/>
    <n v="3"/>
    <n v="1708.1"/>
    <n v="0.27"/>
    <d v="2021-05-13T00:00:00"/>
    <x v="2"/>
    <x v="2"/>
    <n v="3740.73899999999"/>
    <n v="699.35"/>
    <n v="0.186955037493929"/>
    <s v="Medium"/>
    <s v="High"/>
    <s v="Product_3190"/>
    <n v="2021"/>
    <x v="4"/>
  </r>
  <r>
    <x v="3191"/>
    <x v="135"/>
    <x v="2"/>
    <x v="4"/>
    <s v="Shoes"/>
    <x v="3191"/>
    <n v="4"/>
    <n v="521.19000000000005"/>
    <n v="0.19"/>
    <d v="2021-05-13T00:00:00"/>
    <x v="1"/>
    <x v="2"/>
    <n v="1688.6556"/>
    <n v="197.84"/>
    <n v="0.117158288522538"/>
    <s v="Low"/>
    <s v="Normal"/>
    <s v="Product_3191"/>
    <n v="2021"/>
    <x v="4"/>
  </r>
  <r>
    <x v="3192"/>
    <x v="1958"/>
    <x v="2"/>
    <x v="5"/>
    <s v="Table"/>
    <x v="3192"/>
    <n v="1"/>
    <n v="1198.6199999999999"/>
    <n v="0.09"/>
    <d v="2021-05-14T00:00:00"/>
    <x v="0"/>
    <x v="2"/>
    <n v="1090.7441999999901"/>
    <n v="153.15"/>
    <n v="0.14040872277844901"/>
    <s v="Low"/>
    <s v="Normal"/>
    <s v="Product_3192"/>
    <n v="2021"/>
    <x v="4"/>
  </r>
  <r>
    <x v="3193"/>
    <x v="743"/>
    <x v="3"/>
    <x v="4"/>
    <s v="Novel"/>
    <x v="3193"/>
    <n v="2"/>
    <n v="1387.07"/>
    <n v="7.0000000000000007E-2"/>
    <d v="2021-05-14T00:00:00"/>
    <x v="0"/>
    <x v="0"/>
    <n v="2579.9501999999902"/>
    <n v="300.88"/>
    <n v="0.11662240612241299"/>
    <s v="Low"/>
    <s v="Normal"/>
    <s v="Product_3193"/>
    <n v="2021"/>
    <x v="4"/>
  </r>
  <r>
    <x v="3194"/>
    <x v="1959"/>
    <x v="3"/>
    <x v="4"/>
    <s v="Shoes"/>
    <x v="3194"/>
    <n v="9"/>
    <n v="1814.78"/>
    <n v="0.26"/>
    <d v="2021-05-14T00:00:00"/>
    <x v="1"/>
    <x v="0"/>
    <n v="12086.434800000001"/>
    <n v="1749.96"/>
    <n v="0.14478711290446"/>
    <s v="High"/>
    <s v="High"/>
    <s v="Product_3194"/>
    <n v="2021"/>
    <x v="4"/>
  </r>
  <r>
    <x v="3195"/>
    <x v="1822"/>
    <x v="1"/>
    <x v="4"/>
    <s v="Table"/>
    <x v="3195"/>
    <n v="2"/>
    <n v="1234.8900000000001"/>
    <n v="0.06"/>
    <d v="2021-05-14T00:00:00"/>
    <x v="0"/>
    <x v="1"/>
    <n v="2321.5931999999998"/>
    <n v="404.69"/>
    <n v="0.17431563807130401"/>
    <s v="Low"/>
    <s v="Normal"/>
    <s v="Product_3195"/>
    <n v="2021"/>
    <x v="4"/>
  </r>
  <r>
    <x v="3196"/>
    <x v="128"/>
    <x v="0"/>
    <x v="1"/>
    <s v="Table"/>
    <x v="3196"/>
    <n v="6"/>
    <n v="933.8"/>
    <n v="0.2"/>
    <d v="2021-05-14T00:00:00"/>
    <x v="1"/>
    <x v="4"/>
    <n v="4482.24"/>
    <n v="975.64"/>
    <n v="0.21766795173841699"/>
    <s v="Medium"/>
    <s v="Normal"/>
    <s v="Product_3196"/>
    <n v="2021"/>
    <x v="4"/>
  </r>
  <r>
    <x v="3197"/>
    <x v="1960"/>
    <x v="3"/>
    <x v="4"/>
    <s v="Table"/>
    <x v="3197"/>
    <n v="7"/>
    <n v="1165.93"/>
    <n v="0.28999999999999998"/>
    <d v="2021-05-14T00:00:00"/>
    <x v="2"/>
    <x v="3"/>
    <n v="5794.6720999999998"/>
    <n v="850"/>
    <n v="0.14668647083585601"/>
    <s v="Medium"/>
    <s v="High"/>
    <s v="Product_3197"/>
    <n v="2021"/>
    <x v="4"/>
  </r>
  <r>
    <x v="3198"/>
    <x v="1961"/>
    <x v="4"/>
    <x v="2"/>
    <s v="Novel"/>
    <x v="3198"/>
    <n v="6"/>
    <n v="444.06"/>
    <n v="0.21"/>
    <d v="2021-05-14T00:00:00"/>
    <x v="0"/>
    <x v="1"/>
    <n v="2104.8444"/>
    <n v="241.31"/>
    <n v="0.11464505404770101"/>
    <s v="Low"/>
    <s v="High"/>
    <s v="Product_3198"/>
    <n v="2021"/>
    <x v="4"/>
  </r>
  <r>
    <x v="3199"/>
    <x v="1896"/>
    <x v="2"/>
    <x v="2"/>
    <s v="Shirt"/>
    <x v="3199"/>
    <n v="8"/>
    <n v="1393.69"/>
    <n v="0.08"/>
    <d v="2021-05-14T00:00:00"/>
    <x v="0"/>
    <x v="0"/>
    <n v="10257.5584"/>
    <n v="1513.9"/>
    <n v="0.147588728327396"/>
    <s v="High"/>
    <s v="Normal"/>
    <s v="Product_3199"/>
    <n v="2021"/>
    <x v="4"/>
  </r>
  <r>
    <x v="3200"/>
    <x v="1962"/>
    <x v="4"/>
    <x v="0"/>
    <s v="Rice"/>
    <x v="3200"/>
    <n v="9"/>
    <n v="414.42"/>
    <n v="0.08"/>
    <d v="2021-05-14T00:00:00"/>
    <x v="2"/>
    <x v="1"/>
    <n v="3431.3975999999998"/>
    <n v="644.28"/>
    <n v="0.18776022924303501"/>
    <s v="Medium"/>
    <s v="Normal"/>
    <s v="Product_3200"/>
    <n v="2021"/>
    <x v="4"/>
  </r>
  <r>
    <x v="3201"/>
    <x v="1963"/>
    <x v="2"/>
    <x v="3"/>
    <s v="Shirt"/>
    <x v="3201"/>
    <n v="8"/>
    <n v="1136.6300000000001"/>
    <n v="0.03"/>
    <d v="2021-05-14T00:00:00"/>
    <x v="0"/>
    <x v="4"/>
    <n v="8820.2487999999994"/>
    <n v="1052.6099999999999"/>
    <n v="0.119340170993816"/>
    <s v="High"/>
    <s v="Normal"/>
    <s v="Product_3201"/>
    <n v="2021"/>
    <x v="4"/>
  </r>
  <r>
    <x v="3202"/>
    <x v="1788"/>
    <x v="2"/>
    <x v="4"/>
    <s v="Laptop"/>
    <x v="3202"/>
    <n v="5"/>
    <n v="1312.83"/>
    <n v="0.21"/>
    <d v="2021-05-14T00:00:00"/>
    <x v="2"/>
    <x v="1"/>
    <n v="5185.6785"/>
    <n v="688.95"/>
    <n v="0.132856288719017"/>
    <s v="Medium"/>
    <s v="High"/>
    <s v="Product_3202"/>
    <n v="2021"/>
    <x v="4"/>
  </r>
  <r>
    <x v="3203"/>
    <x v="1964"/>
    <x v="3"/>
    <x v="4"/>
    <s v="Shirt"/>
    <x v="3203"/>
    <n v="8"/>
    <n v="1802.24"/>
    <n v="0.16"/>
    <d v="2021-05-14T00:00:00"/>
    <x v="2"/>
    <x v="2"/>
    <n v="12111.052799999999"/>
    <n v="1968.87"/>
    <n v="0.162568030419288"/>
    <s v="High"/>
    <s v="Normal"/>
    <s v="Product_3203"/>
    <n v="2021"/>
    <x v="4"/>
  </r>
  <r>
    <x v="3204"/>
    <x v="65"/>
    <x v="3"/>
    <x v="5"/>
    <s v="Novel"/>
    <x v="3204"/>
    <n v="9"/>
    <n v="927.87"/>
    <n v="0.06"/>
    <d v="2021-05-14T00:00:00"/>
    <x v="1"/>
    <x v="3"/>
    <n v="7849.7801999999901"/>
    <n v="854.07"/>
    <n v="0.108801772564282"/>
    <s v="Medium"/>
    <s v="Normal"/>
    <s v="Product_3204"/>
    <n v="2021"/>
    <x v="4"/>
  </r>
  <r>
    <x v="3205"/>
    <x v="348"/>
    <x v="4"/>
    <x v="1"/>
    <s v="Shirt"/>
    <x v="3205"/>
    <n v="8"/>
    <n v="1561.9"/>
    <n v="7.0000000000000007E-2"/>
    <d v="2021-05-14T00:00:00"/>
    <x v="2"/>
    <x v="0"/>
    <n v="11620.536"/>
    <n v="1066.96"/>
    <n v="9.1816763013341199E-2"/>
    <s v="High"/>
    <s v="Normal"/>
    <s v="Product_3205"/>
    <n v="2021"/>
    <x v="4"/>
  </r>
  <r>
    <x v="3206"/>
    <x v="1063"/>
    <x v="2"/>
    <x v="3"/>
    <s v="Snacks"/>
    <x v="3206"/>
    <n v="2"/>
    <n v="376.68"/>
    <n v="0"/>
    <d v="2021-05-14T00:00:00"/>
    <x v="1"/>
    <x v="0"/>
    <n v="753.36"/>
    <n v="58.82"/>
    <n v="7.8076882234257197E-2"/>
    <s v="Low"/>
    <s v="Normal"/>
    <s v="Product_3206"/>
    <n v="2021"/>
    <x v="4"/>
  </r>
  <r>
    <x v="3207"/>
    <x v="1366"/>
    <x v="4"/>
    <x v="0"/>
    <s v="Shoes"/>
    <x v="3207"/>
    <n v="2"/>
    <n v="354.58"/>
    <n v="0.28999999999999998"/>
    <d v="2021-05-14T00:00:00"/>
    <x v="2"/>
    <x v="4"/>
    <n v="503.50359999999898"/>
    <n v="60.68"/>
    <n v="0.12051552362287"/>
    <s v="Low"/>
    <s v="High"/>
    <s v="Product_3207"/>
    <n v="2021"/>
    <x v="4"/>
  </r>
  <r>
    <x v="3208"/>
    <x v="1735"/>
    <x v="0"/>
    <x v="3"/>
    <s v="Shirt"/>
    <x v="3208"/>
    <n v="3"/>
    <n v="1073.3599999999999"/>
    <n v="0.25"/>
    <d v="2021-05-14T00:00:00"/>
    <x v="1"/>
    <x v="4"/>
    <n v="2415.06"/>
    <n v="144.1"/>
    <n v="5.9667254643777E-2"/>
    <s v="Low"/>
    <s v="High"/>
    <s v="Product_3208"/>
    <n v="2021"/>
    <x v="4"/>
  </r>
  <r>
    <x v="3209"/>
    <x v="1965"/>
    <x v="4"/>
    <x v="4"/>
    <s v="Football"/>
    <x v="3209"/>
    <n v="7"/>
    <n v="1212.8599999999999"/>
    <n v="0.12"/>
    <d v="2021-05-14T00:00:00"/>
    <x v="1"/>
    <x v="4"/>
    <n v="7471.2175999999899"/>
    <n v="1245.43"/>
    <n v="0.16669705885691299"/>
    <s v="High"/>
    <s v="Normal"/>
    <s v="Product_3209"/>
    <n v="2021"/>
    <x v="4"/>
  </r>
  <r>
    <x v="3210"/>
    <x v="1966"/>
    <x v="1"/>
    <x v="5"/>
    <s v="Table"/>
    <x v="3210"/>
    <n v="9"/>
    <n v="1283.07"/>
    <n v="0.28000000000000003"/>
    <d v="2021-05-14T00:00:00"/>
    <x v="1"/>
    <x v="0"/>
    <n v="8314.29359999999"/>
    <n v="708.23"/>
    <n v="8.5182221614112902E-2"/>
    <s v="Medium"/>
    <s v="High"/>
    <s v="Product_3210"/>
    <n v="2021"/>
    <x v="4"/>
  </r>
  <r>
    <x v="3211"/>
    <x v="1967"/>
    <x v="4"/>
    <x v="1"/>
    <s v="Shoes"/>
    <x v="3211"/>
    <n v="8"/>
    <n v="1504.06"/>
    <n v="0.2"/>
    <d v="2021-05-14T00:00:00"/>
    <x v="1"/>
    <x v="2"/>
    <n v="9625.9840000000004"/>
    <n v="1207.8599999999999"/>
    <n v="0.125479119848942"/>
    <s v="High"/>
    <s v="Normal"/>
    <s v="Product_3211"/>
    <n v="2021"/>
    <x v="4"/>
  </r>
  <r>
    <x v="3212"/>
    <x v="268"/>
    <x v="1"/>
    <x v="0"/>
    <s v="Cricket"/>
    <x v="3212"/>
    <n v="9"/>
    <n v="625.12"/>
    <n v="0.23"/>
    <d v="2021-05-14T00:00:00"/>
    <x v="0"/>
    <x v="3"/>
    <n v="4332.0816000000004"/>
    <n v="449.86"/>
    <n v="0.103843842645993"/>
    <s v="Low"/>
    <s v="High"/>
    <s v="Product_3212"/>
    <n v="2021"/>
    <x v="4"/>
  </r>
  <r>
    <x v="3213"/>
    <x v="1968"/>
    <x v="1"/>
    <x v="3"/>
    <s v="Snacks"/>
    <x v="3213"/>
    <n v="6"/>
    <n v="1264.0899999999999"/>
    <n v="0.2"/>
    <d v="2021-05-14T00:00:00"/>
    <x v="2"/>
    <x v="4"/>
    <n v="6067.6319999999996"/>
    <n v="1068.3800000000001"/>
    <n v="0.17607857562884499"/>
    <s v="High"/>
    <s v="Normal"/>
    <s v="Product_3213"/>
    <n v="2021"/>
    <x v="4"/>
  </r>
  <r>
    <x v="3214"/>
    <x v="1969"/>
    <x v="1"/>
    <x v="0"/>
    <s v="Novel"/>
    <x v="3214"/>
    <n v="1"/>
    <n v="416.87"/>
    <n v="0.23"/>
    <d v="2021-05-14T00:00:00"/>
    <x v="2"/>
    <x v="0"/>
    <n v="320.98989999999998"/>
    <n v="70.64"/>
    <n v="0.22006922959258199"/>
    <s v="Low"/>
    <s v="High"/>
    <s v="Product_3214"/>
    <n v="2021"/>
    <x v="4"/>
  </r>
  <r>
    <x v="3215"/>
    <x v="151"/>
    <x v="0"/>
    <x v="4"/>
    <s v="Rice"/>
    <x v="3215"/>
    <n v="4"/>
    <n v="477.05"/>
    <n v="0.05"/>
    <d v="2021-05-14T00:00:00"/>
    <x v="2"/>
    <x v="2"/>
    <n v="1812.79"/>
    <n v="320.25"/>
    <n v="0.17666138935011799"/>
    <s v="Low"/>
    <s v="Normal"/>
    <s v="Product_3215"/>
    <n v="2021"/>
    <x v="4"/>
  </r>
  <r>
    <x v="3216"/>
    <x v="1970"/>
    <x v="4"/>
    <x v="0"/>
    <s v="Snacks"/>
    <x v="3216"/>
    <n v="6"/>
    <n v="181.25"/>
    <n v="0.17"/>
    <d v="2021-05-15T00:00:00"/>
    <x v="2"/>
    <x v="4"/>
    <n v="902.625"/>
    <n v="143.07"/>
    <n v="0.15850436227669301"/>
    <s v="Low"/>
    <s v="Normal"/>
    <s v="Product_3216"/>
    <n v="2021"/>
    <x v="4"/>
  </r>
  <r>
    <x v="3217"/>
    <x v="443"/>
    <x v="4"/>
    <x v="5"/>
    <s v="Table"/>
    <x v="3217"/>
    <n v="6"/>
    <n v="1506.65"/>
    <n v="0.25"/>
    <d v="2021-05-15T00:00:00"/>
    <x v="1"/>
    <x v="4"/>
    <n v="6779.9250000000002"/>
    <n v="1246.26"/>
    <n v="0.183816192656998"/>
    <s v="High"/>
    <s v="High"/>
    <s v="Product_3217"/>
    <n v="2021"/>
    <x v="4"/>
  </r>
  <r>
    <x v="3218"/>
    <x v="660"/>
    <x v="0"/>
    <x v="0"/>
    <s v="Shoes"/>
    <x v="3218"/>
    <n v="8"/>
    <n v="1038.6400000000001"/>
    <n v="0.01"/>
    <d v="2021-05-15T00:00:00"/>
    <x v="0"/>
    <x v="3"/>
    <n v="8226.0288"/>
    <n v="460.64"/>
    <n v="5.5997858893953797E-2"/>
    <s v="Low"/>
    <s v="Normal"/>
    <s v="Product_3218"/>
    <n v="2021"/>
    <x v="4"/>
  </r>
  <r>
    <x v="3219"/>
    <x v="1625"/>
    <x v="2"/>
    <x v="2"/>
    <s v="Rice"/>
    <x v="3219"/>
    <n v="1"/>
    <n v="514.46"/>
    <n v="0.04"/>
    <d v="2021-05-15T00:00:00"/>
    <x v="2"/>
    <x v="3"/>
    <n v="493.88159999999999"/>
    <n v="36.83"/>
    <n v="7.4572529124389303E-2"/>
    <s v="Low"/>
    <s v="Normal"/>
    <s v="Product_3219"/>
    <n v="2021"/>
    <x v="4"/>
  </r>
  <r>
    <x v="3220"/>
    <x v="555"/>
    <x v="3"/>
    <x v="5"/>
    <s v="Mobile"/>
    <x v="3220"/>
    <n v="2"/>
    <n v="1134.6600000000001"/>
    <n v="7.0000000000000007E-2"/>
    <d v="2021-05-15T00:00:00"/>
    <x v="2"/>
    <x v="1"/>
    <n v="2110.4675999999999"/>
    <n v="145.59"/>
    <n v="6.8984712203115597E-2"/>
    <s v="Low"/>
    <s v="Normal"/>
    <s v="Product_3220"/>
    <n v="2021"/>
    <x v="4"/>
  </r>
  <r>
    <x v="3221"/>
    <x v="1971"/>
    <x v="4"/>
    <x v="3"/>
    <s v="Chair"/>
    <x v="3221"/>
    <n v="2"/>
    <n v="740.77"/>
    <n v="0.09"/>
    <d v="2021-05-15T00:00:00"/>
    <x v="2"/>
    <x v="4"/>
    <n v="1348.2013999999999"/>
    <n v="93.89"/>
    <n v="6.9640930501926504E-2"/>
    <s v="Low"/>
    <s v="Normal"/>
    <s v="Product_3221"/>
    <n v="2021"/>
    <x v="4"/>
  </r>
  <r>
    <x v="3222"/>
    <x v="1972"/>
    <x v="3"/>
    <x v="1"/>
    <s v="Snacks"/>
    <x v="3222"/>
    <n v="6"/>
    <n v="1682.56"/>
    <n v="0.05"/>
    <d v="2021-05-15T00:00:00"/>
    <x v="1"/>
    <x v="1"/>
    <n v="9590.5920000000006"/>
    <n v="979.17"/>
    <n v="0.102096929991392"/>
    <s v="Medium"/>
    <s v="Normal"/>
    <s v="Product_3222"/>
    <n v="2021"/>
    <x v="4"/>
  </r>
  <r>
    <x v="3223"/>
    <x v="610"/>
    <x v="0"/>
    <x v="1"/>
    <s v="Rice"/>
    <x v="3223"/>
    <n v="7"/>
    <n v="1079.8900000000001"/>
    <n v="0.19"/>
    <d v="2021-05-15T00:00:00"/>
    <x v="2"/>
    <x v="0"/>
    <n v="6122.9763000000003"/>
    <n v="957.7"/>
    <n v="0.156410861822215"/>
    <s v="Medium"/>
    <s v="Normal"/>
    <s v="Product_3223"/>
    <n v="2021"/>
    <x v="4"/>
  </r>
  <r>
    <x v="3224"/>
    <x v="1012"/>
    <x v="2"/>
    <x v="4"/>
    <s v="Laptop"/>
    <x v="3224"/>
    <n v="2"/>
    <n v="108.13"/>
    <n v="0.09"/>
    <d v="2021-05-15T00:00:00"/>
    <x v="2"/>
    <x v="3"/>
    <n v="196.79660000000001"/>
    <n v="14.35"/>
    <n v="7.2917926427590707E-2"/>
    <s v="Low"/>
    <s v="Normal"/>
    <s v="Product_3224"/>
    <n v="2021"/>
    <x v="4"/>
  </r>
  <r>
    <x v="3225"/>
    <x v="673"/>
    <x v="2"/>
    <x v="4"/>
    <s v="Rice"/>
    <x v="3225"/>
    <n v="5"/>
    <n v="1970.94"/>
    <n v="0.05"/>
    <d v="2021-05-15T00:00:00"/>
    <x v="0"/>
    <x v="2"/>
    <n v="9361.9650000000001"/>
    <n v="2219"/>
    <n v="0.237022889959533"/>
    <s v="High"/>
    <s v="Normal"/>
    <s v="Product_3225"/>
    <n v="2021"/>
    <x v="4"/>
  </r>
  <r>
    <x v="3226"/>
    <x v="255"/>
    <x v="2"/>
    <x v="2"/>
    <s v="Chair"/>
    <x v="3226"/>
    <n v="6"/>
    <n v="194.88"/>
    <n v="0.27"/>
    <d v="2021-05-15T00:00:00"/>
    <x v="1"/>
    <x v="4"/>
    <n v="853.57439999999997"/>
    <n v="188.51"/>
    <n v="0.22084776675589099"/>
    <s v="Low"/>
    <s v="High"/>
    <s v="Product_3226"/>
    <n v="2021"/>
    <x v="4"/>
  </r>
  <r>
    <x v="3227"/>
    <x v="1636"/>
    <x v="0"/>
    <x v="3"/>
    <s v="Table"/>
    <x v="3227"/>
    <n v="4"/>
    <n v="1407.12"/>
    <n v="0.21"/>
    <d v="2021-05-15T00:00:00"/>
    <x v="0"/>
    <x v="4"/>
    <n v="4446.4992000000002"/>
    <n v="1086.4100000000001"/>
    <n v="0.24432929168187001"/>
    <s v="High"/>
    <s v="High"/>
    <s v="Product_3227"/>
    <n v="2021"/>
    <x v="4"/>
  </r>
  <r>
    <x v="3228"/>
    <x v="1973"/>
    <x v="1"/>
    <x v="1"/>
    <s v="Shoes"/>
    <x v="3228"/>
    <n v="1"/>
    <n v="902.65"/>
    <n v="7.0000000000000007E-2"/>
    <d v="2021-05-15T00:00:00"/>
    <x v="2"/>
    <x v="1"/>
    <n v="839.46449999999902"/>
    <n v="49.11"/>
    <n v="5.8501580471836602E-2"/>
    <s v="Low"/>
    <s v="Normal"/>
    <s v="Product_3228"/>
    <n v="2021"/>
    <x v="4"/>
  </r>
  <r>
    <x v="3229"/>
    <x v="644"/>
    <x v="1"/>
    <x v="1"/>
    <s v="Mobile"/>
    <x v="3229"/>
    <n v="3"/>
    <n v="536.16999999999996"/>
    <n v="0.11"/>
    <d v="2021-05-15T00:00:00"/>
    <x v="1"/>
    <x v="3"/>
    <n v="1431.5738999999901"/>
    <n v="315.35000000000002"/>
    <n v="0.22028202665611801"/>
    <s v="Low"/>
    <s v="Normal"/>
    <s v="Product_3229"/>
    <n v="2021"/>
    <x v="4"/>
  </r>
  <r>
    <x v="3230"/>
    <x v="1350"/>
    <x v="3"/>
    <x v="1"/>
    <s v="Laptop"/>
    <x v="3230"/>
    <n v="9"/>
    <n v="1369.09"/>
    <n v="0.22"/>
    <d v="2021-05-15T00:00:00"/>
    <x v="2"/>
    <x v="1"/>
    <n v="9611.0118000000002"/>
    <n v="2025.49"/>
    <n v="0.210746801913197"/>
    <s v="High"/>
    <s v="High"/>
    <s v="Product_3230"/>
    <n v="2021"/>
    <x v="4"/>
  </r>
  <r>
    <x v="3231"/>
    <x v="1974"/>
    <x v="1"/>
    <x v="1"/>
    <s v="Rice"/>
    <x v="3231"/>
    <n v="6"/>
    <n v="295.5"/>
    <n v="0.24"/>
    <d v="2021-05-15T00:00:00"/>
    <x v="2"/>
    <x v="4"/>
    <n v="1347.48"/>
    <n v="310.49"/>
    <n v="0.23042271499391501"/>
    <s v="Low"/>
    <s v="High"/>
    <s v="Product_3231"/>
    <n v="2021"/>
    <x v="4"/>
  </r>
  <r>
    <x v="3232"/>
    <x v="1806"/>
    <x v="1"/>
    <x v="0"/>
    <s v="Football"/>
    <x v="3232"/>
    <n v="2"/>
    <n v="1723.58"/>
    <n v="0.05"/>
    <d v="2021-05-15T00:00:00"/>
    <x v="1"/>
    <x v="3"/>
    <n v="3274.8019999999901"/>
    <n v="509.52"/>
    <n v="0.155588032497843"/>
    <s v="Medium"/>
    <s v="Normal"/>
    <s v="Product_3232"/>
    <n v="2021"/>
    <x v="4"/>
  </r>
  <r>
    <x v="3233"/>
    <x v="1160"/>
    <x v="2"/>
    <x v="3"/>
    <s v="Shirt"/>
    <x v="3233"/>
    <n v="9"/>
    <n v="538.69000000000005"/>
    <n v="0.28000000000000003"/>
    <d v="2021-05-15T00:00:00"/>
    <x v="0"/>
    <x v="4"/>
    <n v="3490.7112000000002"/>
    <n v="724.59"/>
    <n v="0.20757661074912201"/>
    <s v="Medium"/>
    <s v="High"/>
    <s v="Product_3233"/>
    <n v="2021"/>
    <x v="4"/>
  </r>
  <r>
    <x v="3234"/>
    <x v="454"/>
    <x v="2"/>
    <x v="5"/>
    <s v="Table"/>
    <x v="3234"/>
    <n v="4"/>
    <n v="754.83"/>
    <n v="0.24"/>
    <d v="2021-05-15T00:00:00"/>
    <x v="1"/>
    <x v="3"/>
    <n v="2294.6831999999999"/>
    <n v="138.27000000000001"/>
    <n v="6.0256683798443303E-2"/>
    <s v="Low"/>
    <s v="High"/>
    <s v="Product_3234"/>
    <n v="2021"/>
    <x v="4"/>
  </r>
  <r>
    <x v="3235"/>
    <x v="1316"/>
    <x v="3"/>
    <x v="5"/>
    <s v="Snacks"/>
    <x v="3235"/>
    <n v="8"/>
    <n v="1283.6600000000001"/>
    <n v="0.26"/>
    <d v="2021-05-15T00:00:00"/>
    <x v="1"/>
    <x v="4"/>
    <n v="7599.2672000000002"/>
    <n v="495.29"/>
    <n v="6.5176021182674002E-2"/>
    <s v="Low"/>
    <s v="High"/>
    <s v="Product_3235"/>
    <n v="2021"/>
    <x v="4"/>
  </r>
  <r>
    <x v="3236"/>
    <x v="662"/>
    <x v="4"/>
    <x v="2"/>
    <s v="Snacks"/>
    <x v="3236"/>
    <n v="7"/>
    <n v="52.01"/>
    <n v="0.04"/>
    <d v="2021-05-15T00:00:00"/>
    <x v="0"/>
    <x v="2"/>
    <n v="349.50719999999899"/>
    <n v="25.76"/>
    <n v="7.3703774915080594E-2"/>
    <s v="Low"/>
    <s v="Normal"/>
    <s v="Product_3236"/>
    <n v="2021"/>
    <x v="4"/>
  </r>
  <r>
    <x v="3237"/>
    <x v="583"/>
    <x v="3"/>
    <x v="0"/>
    <s v="Chair"/>
    <x v="3237"/>
    <n v="3"/>
    <n v="971.86"/>
    <n v="0.04"/>
    <d v="2021-05-15T00:00:00"/>
    <x v="1"/>
    <x v="1"/>
    <n v="2798.9567999999999"/>
    <n v="652.04"/>
    <n v="0.23295822214905201"/>
    <s v="Medium"/>
    <s v="Normal"/>
    <s v="Product_3237"/>
    <n v="2021"/>
    <x v="4"/>
  </r>
  <r>
    <x v="3238"/>
    <x v="262"/>
    <x v="3"/>
    <x v="1"/>
    <s v="Table"/>
    <x v="3238"/>
    <n v="8"/>
    <n v="1793.79"/>
    <n v="0.09"/>
    <d v="2021-05-15T00:00:00"/>
    <x v="0"/>
    <x v="3"/>
    <n v="13058.7912"/>
    <n v="812.7"/>
    <n v="6.2233937854829897E-2"/>
    <s v="Medium"/>
    <s v="Normal"/>
    <s v="Product_3238"/>
    <n v="2021"/>
    <x v="4"/>
  </r>
  <r>
    <x v="3239"/>
    <x v="264"/>
    <x v="0"/>
    <x v="1"/>
    <s v="Laptop"/>
    <x v="3239"/>
    <n v="4"/>
    <n v="1376.81"/>
    <n v="0.02"/>
    <d v="2021-05-15T00:00:00"/>
    <x v="0"/>
    <x v="1"/>
    <n v="5397.0951999999997"/>
    <n v="377.96"/>
    <n v="7.0030263687029304E-2"/>
    <s v="Low"/>
    <s v="Normal"/>
    <s v="Product_3239"/>
    <n v="2021"/>
    <x v="4"/>
  </r>
  <r>
    <x v="3240"/>
    <x v="546"/>
    <x v="0"/>
    <x v="4"/>
    <s v="Cricket"/>
    <x v="3240"/>
    <n v="2"/>
    <n v="806.41"/>
    <n v="0.03"/>
    <d v="2021-05-16T00:00:00"/>
    <x v="1"/>
    <x v="3"/>
    <n v="1564.4353999999901"/>
    <n v="369.34"/>
    <n v="0.23608517168558199"/>
    <s v="Low"/>
    <s v="Normal"/>
    <s v="Product_3240"/>
    <n v="2021"/>
    <x v="4"/>
  </r>
  <r>
    <x v="3241"/>
    <x v="1975"/>
    <x v="3"/>
    <x v="4"/>
    <s v="Mobile"/>
    <x v="3241"/>
    <n v="5"/>
    <n v="1337.83"/>
    <n v="0.04"/>
    <d v="2021-05-16T00:00:00"/>
    <x v="1"/>
    <x v="3"/>
    <n v="6421.5839999999998"/>
    <n v="459.01"/>
    <n v="7.1479248733645806E-2"/>
    <s v="Low"/>
    <s v="Normal"/>
    <s v="Product_3241"/>
    <n v="2021"/>
    <x v="4"/>
  </r>
  <r>
    <x v="3242"/>
    <x v="1976"/>
    <x v="3"/>
    <x v="2"/>
    <s v="Novel"/>
    <x v="3242"/>
    <n v="1"/>
    <n v="1876.31"/>
    <n v="0.21"/>
    <d v="2021-05-16T00:00:00"/>
    <x v="0"/>
    <x v="3"/>
    <n v="1482.2849000000001"/>
    <n v="331.96"/>
    <n v="0.22395154939512599"/>
    <s v="Low"/>
    <s v="High"/>
    <s v="Product_3242"/>
    <n v="2021"/>
    <x v="4"/>
  </r>
  <r>
    <x v="3243"/>
    <x v="888"/>
    <x v="3"/>
    <x v="1"/>
    <s v="Laptop"/>
    <x v="3243"/>
    <n v="8"/>
    <n v="416.22"/>
    <n v="0.01"/>
    <d v="2021-05-16T00:00:00"/>
    <x v="0"/>
    <x v="4"/>
    <n v="3296.4623999999999"/>
    <n v="685.18"/>
    <n v="0.20785312157663299"/>
    <s v="Medium"/>
    <s v="Normal"/>
    <s v="Product_3243"/>
    <n v="2021"/>
    <x v="4"/>
  </r>
  <r>
    <x v="3244"/>
    <x v="566"/>
    <x v="1"/>
    <x v="2"/>
    <s v="Mobile"/>
    <x v="3244"/>
    <n v="8"/>
    <n v="1087.03"/>
    <n v="0.02"/>
    <d v="2021-05-16T00:00:00"/>
    <x v="0"/>
    <x v="0"/>
    <n v="8522.3151999999991"/>
    <n v="494.77"/>
    <n v="5.8055820324505202E-2"/>
    <s v="Low"/>
    <s v="Normal"/>
    <s v="Product_3244"/>
    <n v="2021"/>
    <x v="4"/>
  </r>
  <r>
    <x v="3245"/>
    <x v="1617"/>
    <x v="0"/>
    <x v="0"/>
    <s v="Textbook"/>
    <x v="3245"/>
    <n v="3"/>
    <n v="507.74"/>
    <n v="0.28000000000000003"/>
    <d v="2021-05-16T00:00:00"/>
    <x v="0"/>
    <x v="4"/>
    <n v="1096.7184"/>
    <n v="59.63"/>
    <n v="5.4371295311540301E-2"/>
    <s v="Low"/>
    <s v="High"/>
    <s v="Product_3245"/>
    <n v="2021"/>
    <x v="4"/>
  </r>
  <r>
    <x v="3246"/>
    <x v="699"/>
    <x v="3"/>
    <x v="5"/>
    <s v="Shoes"/>
    <x v="3246"/>
    <n v="1"/>
    <n v="1715.74"/>
    <n v="0.03"/>
    <d v="2021-05-16T00:00:00"/>
    <x v="0"/>
    <x v="0"/>
    <n v="1664.2677999999901"/>
    <n v="261.08999999999997"/>
    <n v="0.156879800234074"/>
    <s v="Low"/>
    <s v="Normal"/>
    <s v="Product_3246"/>
    <n v="2021"/>
    <x v="4"/>
  </r>
  <r>
    <x v="3247"/>
    <x v="1245"/>
    <x v="2"/>
    <x v="1"/>
    <s v="Shoes"/>
    <x v="3247"/>
    <n v="4"/>
    <n v="1456.05"/>
    <n v="0.16"/>
    <d v="2021-05-16T00:00:00"/>
    <x v="1"/>
    <x v="4"/>
    <n v="4892.3279999999904"/>
    <n v="1220.32"/>
    <n v="0.24943544259501901"/>
    <s v="High"/>
    <s v="Normal"/>
    <s v="Product_3247"/>
    <n v="2021"/>
    <x v="4"/>
  </r>
  <r>
    <x v="3248"/>
    <x v="1977"/>
    <x v="2"/>
    <x v="3"/>
    <s v="Table"/>
    <x v="3248"/>
    <n v="9"/>
    <n v="1612.1"/>
    <n v="0.19"/>
    <d v="2021-05-16T00:00:00"/>
    <x v="2"/>
    <x v="0"/>
    <n v="11752.209000000001"/>
    <n v="2653.25"/>
    <n v="0.22576606661777401"/>
    <s v="High"/>
    <s v="Normal"/>
    <s v="Product_3248"/>
    <n v="2021"/>
    <x v="4"/>
  </r>
  <r>
    <x v="3249"/>
    <x v="672"/>
    <x v="1"/>
    <x v="0"/>
    <s v="Table"/>
    <x v="3249"/>
    <n v="9"/>
    <n v="1888.87"/>
    <n v="0.28999999999999998"/>
    <d v="2021-05-16T00:00:00"/>
    <x v="1"/>
    <x v="3"/>
    <n v="12069.8792999999"/>
    <n v="1351.89"/>
    <n v="0.112005262554698"/>
    <s v="High"/>
    <s v="High"/>
    <s v="Product_3249"/>
    <n v="2021"/>
    <x v="4"/>
  </r>
  <r>
    <x v="3250"/>
    <x v="781"/>
    <x v="1"/>
    <x v="1"/>
    <s v="Snacks"/>
    <x v="3250"/>
    <n v="1"/>
    <n v="503"/>
    <n v="0.27"/>
    <d v="2021-05-16T00:00:00"/>
    <x v="2"/>
    <x v="3"/>
    <n v="367.19"/>
    <n v="46.73"/>
    <n v="0.12726381437403"/>
    <s v="Low"/>
    <s v="High"/>
    <s v="Product_3250"/>
    <n v="2021"/>
    <x v="4"/>
  </r>
  <r>
    <x v="3251"/>
    <x v="1918"/>
    <x v="4"/>
    <x v="3"/>
    <s v="Novel"/>
    <x v="3251"/>
    <n v="7"/>
    <n v="145"/>
    <n v="0.13"/>
    <d v="2021-05-16T00:00:00"/>
    <x v="0"/>
    <x v="0"/>
    <n v="883.05"/>
    <n v="112.66"/>
    <n v="0.127580544703018"/>
    <s v="Low"/>
    <s v="Normal"/>
    <s v="Product_3251"/>
    <n v="2021"/>
    <x v="4"/>
  </r>
  <r>
    <x v="3252"/>
    <x v="1978"/>
    <x v="4"/>
    <x v="4"/>
    <s v="Novel"/>
    <x v="3252"/>
    <n v="6"/>
    <n v="617.26"/>
    <n v="0.28000000000000003"/>
    <d v="2021-05-16T00:00:00"/>
    <x v="1"/>
    <x v="0"/>
    <n v="2666.5632000000001"/>
    <n v="524.88"/>
    <n v="0.196837637300327"/>
    <s v="Medium"/>
    <s v="High"/>
    <s v="Product_3252"/>
    <n v="2021"/>
    <x v="4"/>
  </r>
  <r>
    <x v="3253"/>
    <x v="676"/>
    <x v="4"/>
    <x v="2"/>
    <s v="Shirt"/>
    <x v="3253"/>
    <n v="7"/>
    <n v="828.32"/>
    <n v="0.13"/>
    <d v="2021-05-16T00:00:00"/>
    <x v="2"/>
    <x v="1"/>
    <n v="5044.4687999999996"/>
    <n v="596.39"/>
    <n v="0.11822652169045"/>
    <s v="Medium"/>
    <s v="Normal"/>
    <s v="Product_3253"/>
    <n v="2021"/>
    <x v="4"/>
  </r>
  <r>
    <x v="3254"/>
    <x v="1979"/>
    <x v="1"/>
    <x v="4"/>
    <s v="Chair"/>
    <x v="3254"/>
    <n v="7"/>
    <n v="1269.06"/>
    <n v="0.2"/>
    <d v="2021-05-16T00:00:00"/>
    <x v="0"/>
    <x v="3"/>
    <n v="7106.7359999999999"/>
    <n v="565.41"/>
    <n v="7.9559730374112694E-2"/>
    <s v="Medium"/>
    <s v="Normal"/>
    <s v="Product_3254"/>
    <n v="2021"/>
    <x v="4"/>
  </r>
  <r>
    <x v="3255"/>
    <x v="1235"/>
    <x v="1"/>
    <x v="5"/>
    <s v="Textbook"/>
    <x v="3255"/>
    <n v="8"/>
    <n v="1605.52"/>
    <n v="0.08"/>
    <d v="2021-05-16T00:00:00"/>
    <x v="1"/>
    <x v="4"/>
    <n v="11816.627200000001"/>
    <n v="2356.4899999999998"/>
    <n v="0.19942154052215499"/>
    <s v="High"/>
    <s v="Normal"/>
    <s v="Product_3255"/>
    <n v="2021"/>
    <x v="4"/>
  </r>
  <r>
    <x v="3256"/>
    <x v="1980"/>
    <x v="1"/>
    <x v="4"/>
    <s v="Textbook"/>
    <x v="3256"/>
    <n v="8"/>
    <n v="732.12"/>
    <n v="0.19"/>
    <d v="2021-05-16T00:00:00"/>
    <x v="2"/>
    <x v="1"/>
    <n v="4744.1376"/>
    <n v="671.78"/>
    <n v="0.141602132282166"/>
    <s v="Medium"/>
    <s v="Normal"/>
    <s v="Product_3256"/>
    <n v="2021"/>
    <x v="4"/>
  </r>
  <r>
    <x v="3257"/>
    <x v="1981"/>
    <x v="2"/>
    <x v="1"/>
    <s v="Shirt"/>
    <x v="3257"/>
    <n v="2"/>
    <n v="973.32"/>
    <n v="0.16"/>
    <d v="2021-05-16T00:00:00"/>
    <x v="1"/>
    <x v="0"/>
    <n v="1635.1776"/>
    <n v="106.87"/>
    <n v="6.5356815064002802E-2"/>
    <s v="Low"/>
    <s v="Normal"/>
    <s v="Product_3257"/>
    <n v="2021"/>
    <x v="4"/>
  </r>
  <r>
    <x v="3258"/>
    <x v="172"/>
    <x v="1"/>
    <x v="3"/>
    <s v="Laptop"/>
    <x v="3258"/>
    <n v="4"/>
    <n v="1581.66"/>
    <n v="0.18"/>
    <d v="2021-05-16T00:00:00"/>
    <x v="2"/>
    <x v="4"/>
    <n v="5187.8447999999999"/>
    <n v="1079.1300000000001"/>
    <n v="0.20801123426051599"/>
    <s v="High"/>
    <s v="Normal"/>
    <s v="Product_3258"/>
    <n v="2021"/>
    <x v="4"/>
  </r>
  <r>
    <x v="3259"/>
    <x v="709"/>
    <x v="2"/>
    <x v="4"/>
    <s v="Snacks"/>
    <x v="3259"/>
    <n v="4"/>
    <n v="489.39"/>
    <n v="0.2"/>
    <d v="2021-05-16T00:00:00"/>
    <x v="1"/>
    <x v="2"/>
    <n v="1566.048"/>
    <n v="261.63"/>
    <n v="0.16706384478636699"/>
    <s v="Low"/>
    <s v="Normal"/>
    <s v="Product_3259"/>
    <n v="2021"/>
    <x v="4"/>
  </r>
  <r>
    <x v="3260"/>
    <x v="1982"/>
    <x v="4"/>
    <x v="1"/>
    <s v="Mobile"/>
    <x v="3260"/>
    <n v="8"/>
    <n v="473.41"/>
    <n v="0.05"/>
    <d v="2021-05-16T00:00:00"/>
    <x v="1"/>
    <x v="2"/>
    <n v="3597.9160000000002"/>
    <n v="532.04"/>
    <n v="0.147874491789136"/>
    <s v="Medium"/>
    <s v="Normal"/>
    <s v="Product_3260"/>
    <n v="2021"/>
    <x v="4"/>
  </r>
  <r>
    <x v="3261"/>
    <x v="468"/>
    <x v="4"/>
    <x v="5"/>
    <s v="Cricket"/>
    <x v="3261"/>
    <n v="3"/>
    <n v="1199"/>
    <n v="0.09"/>
    <d v="2021-05-16T00:00:00"/>
    <x v="2"/>
    <x v="2"/>
    <n v="3273.27"/>
    <n v="604.47"/>
    <n v="0.184668542466708"/>
    <s v="Medium"/>
    <s v="Normal"/>
    <s v="Product_3261"/>
    <n v="2021"/>
    <x v="4"/>
  </r>
  <r>
    <x v="3262"/>
    <x v="563"/>
    <x v="4"/>
    <x v="3"/>
    <s v="Novel"/>
    <x v="3262"/>
    <n v="3"/>
    <n v="900.31"/>
    <n v="0.22"/>
    <d v="2021-05-16T00:00:00"/>
    <x v="1"/>
    <x v="4"/>
    <n v="2106.7253999999998"/>
    <n v="318.27"/>
    <n v="0.15107331975966101"/>
    <s v="Low"/>
    <s v="High"/>
    <s v="Product_3262"/>
    <n v="2021"/>
    <x v="4"/>
  </r>
  <r>
    <x v="3263"/>
    <x v="1978"/>
    <x v="3"/>
    <x v="4"/>
    <s v="Rice"/>
    <x v="3263"/>
    <n v="2"/>
    <n v="1900.35"/>
    <n v="0.05"/>
    <d v="2021-05-16T00:00:00"/>
    <x v="1"/>
    <x v="0"/>
    <n v="3610.66499999999"/>
    <n v="648.78"/>
    <n v="0.17968435177453501"/>
    <s v="Medium"/>
    <s v="Normal"/>
    <s v="Product_3263"/>
    <n v="2021"/>
    <x v="4"/>
  </r>
  <r>
    <x v="3264"/>
    <x v="1983"/>
    <x v="3"/>
    <x v="2"/>
    <s v="Textbook"/>
    <x v="3264"/>
    <n v="1"/>
    <n v="746.21"/>
    <n v="0.1"/>
    <d v="2021-05-17T00:00:00"/>
    <x v="0"/>
    <x v="4"/>
    <n v="671.58900000000006"/>
    <n v="150.1"/>
    <n v="0.223499789305662"/>
    <s v="Low"/>
    <s v="Normal"/>
    <s v="Product_3264"/>
    <n v="2021"/>
    <x v="4"/>
  </r>
  <r>
    <x v="3265"/>
    <x v="1397"/>
    <x v="0"/>
    <x v="2"/>
    <s v="Football"/>
    <x v="3265"/>
    <n v="8"/>
    <n v="1531.13"/>
    <n v="0.2"/>
    <d v="2021-05-17T00:00:00"/>
    <x v="2"/>
    <x v="1"/>
    <n v="9799.232"/>
    <n v="1692.36"/>
    <n v="0.17270333022016399"/>
    <s v="High"/>
    <s v="Normal"/>
    <s v="Product_3265"/>
    <n v="2021"/>
    <x v="4"/>
  </r>
  <r>
    <x v="3266"/>
    <x v="49"/>
    <x v="0"/>
    <x v="3"/>
    <s v="Textbook"/>
    <x v="3266"/>
    <n v="9"/>
    <n v="1187.03"/>
    <n v="0.28000000000000003"/>
    <d v="2021-05-17T00:00:00"/>
    <x v="1"/>
    <x v="1"/>
    <n v="7691.9543999999996"/>
    <n v="1399.32"/>
    <n v="0.181919955219703"/>
    <s v="High"/>
    <s v="High"/>
    <s v="Product_3266"/>
    <n v="2021"/>
    <x v="4"/>
  </r>
  <r>
    <x v="3267"/>
    <x v="1984"/>
    <x v="0"/>
    <x v="2"/>
    <s v="Novel"/>
    <x v="3267"/>
    <n v="9"/>
    <n v="156.41999999999999"/>
    <n v="0.02"/>
    <d v="2021-05-17T00:00:00"/>
    <x v="2"/>
    <x v="2"/>
    <n v="1379.6243999999999"/>
    <n v="238.36"/>
    <n v="0.172771661620366"/>
    <s v="Low"/>
    <s v="Normal"/>
    <s v="Product_3267"/>
    <n v="2021"/>
    <x v="4"/>
  </r>
  <r>
    <x v="3268"/>
    <x v="1985"/>
    <x v="3"/>
    <x v="4"/>
    <s v="Shoes"/>
    <x v="3268"/>
    <n v="8"/>
    <n v="214.55"/>
    <n v="0.15"/>
    <d v="2021-05-17T00:00:00"/>
    <x v="1"/>
    <x v="0"/>
    <n v="1458.94"/>
    <n v="227.94"/>
    <n v="0.15623671981027301"/>
    <s v="Low"/>
    <s v="Normal"/>
    <s v="Product_3268"/>
    <n v="2021"/>
    <x v="4"/>
  </r>
  <r>
    <x v="3269"/>
    <x v="1974"/>
    <x v="3"/>
    <x v="4"/>
    <s v="Shirt"/>
    <x v="3269"/>
    <n v="5"/>
    <n v="446.16"/>
    <n v="0.02"/>
    <d v="2021-05-17T00:00:00"/>
    <x v="2"/>
    <x v="1"/>
    <n v="2186.1840000000002"/>
    <n v="184.5"/>
    <n v="8.4393628349672303E-2"/>
    <s v="Low"/>
    <s v="Normal"/>
    <s v="Product_3269"/>
    <n v="2021"/>
    <x v="4"/>
  </r>
  <r>
    <x v="3270"/>
    <x v="1497"/>
    <x v="0"/>
    <x v="3"/>
    <s v="Chair"/>
    <x v="3270"/>
    <n v="1"/>
    <n v="329.15"/>
    <n v="0.11"/>
    <d v="2021-05-17T00:00:00"/>
    <x v="2"/>
    <x v="3"/>
    <n v="292.94349999999997"/>
    <n v="34.31"/>
    <n v="0.117121560983603"/>
    <s v="Low"/>
    <s v="Normal"/>
    <s v="Product_3270"/>
    <n v="2021"/>
    <x v="4"/>
  </r>
  <r>
    <x v="3271"/>
    <x v="581"/>
    <x v="0"/>
    <x v="4"/>
    <s v="Cricket"/>
    <x v="3271"/>
    <n v="9"/>
    <n v="692.27"/>
    <n v="0.05"/>
    <d v="2021-05-17T00:00:00"/>
    <x v="0"/>
    <x v="3"/>
    <n v="5918.9084999999995"/>
    <n v="1116.44"/>
    <n v="0.188622615132503"/>
    <s v="High"/>
    <s v="Normal"/>
    <s v="Product_3271"/>
    <n v="2021"/>
    <x v="4"/>
  </r>
  <r>
    <x v="3272"/>
    <x v="383"/>
    <x v="1"/>
    <x v="1"/>
    <s v="Cricket"/>
    <x v="3272"/>
    <n v="6"/>
    <n v="1179.03"/>
    <n v="0.19"/>
    <d v="2021-05-17T00:00:00"/>
    <x v="0"/>
    <x v="2"/>
    <n v="5730.0857999999998"/>
    <n v="774.11"/>
    <n v="0.13509570834000401"/>
    <s v="Medium"/>
    <s v="Normal"/>
    <s v="Product_3272"/>
    <n v="2021"/>
    <x v="4"/>
  </r>
  <r>
    <x v="3273"/>
    <x v="1560"/>
    <x v="0"/>
    <x v="5"/>
    <s v="Shoes"/>
    <x v="3273"/>
    <n v="7"/>
    <n v="1224.6099999999999"/>
    <n v="0.23"/>
    <d v="2021-05-17T00:00:00"/>
    <x v="2"/>
    <x v="2"/>
    <n v="6600.6478999999899"/>
    <n v="866.18"/>
    <n v="0.131226511870146"/>
    <s v="Medium"/>
    <s v="High"/>
    <s v="Product_3273"/>
    <n v="2021"/>
    <x v="4"/>
  </r>
  <r>
    <x v="3274"/>
    <x v="1505"/>
    <x v="1"/>
    <x v="2"/>
    <s v="Football"/>
    <x v="3274"/>
    <n v="8"/>
    <n v="1196.1500000000001"/>
    <n v="7.0000000000000007E-2"/>
    <d v="2021-05-17T00:00:00"/>
    <x v="1"/>
    <x v="2"/>
    <n v="8899.3559999999998"/>
    <n v="1796.37"/>
    <n v="0.20185393190248799"/>
    <s v="High"/>
    <s v="Normal"/>
    <s v="Product_3274"/>
    <n v="2021"/>
    <x v="4"/>
  </r>
  <r>
    <x v="3275"/>
    <x v="1986"/>
    <x v="2"/>
    <x v="1"/>
    <s v="Table"/>
    <x v="3275"/>
    <n v="5"/>
    <n v="279.33999999999997"/>
    <n v="0.21"/>
    <d v="2021-05-17T00:00:00"/>
    <x v="2"/>
    <x v="1"/>
    <n v="1103.39299999999"/>
    <n v="56.4"/>
    <n v="5.1115060545064601E-2"/>
    <s v="Low"/>
    <s v="High"/>
    <s v="Product_3275"/>
    <n v="2021"/>
    <x v="4"/>
  </r>
  <r>
    <x v="3276"/>
    <x v="1382"/>
    <x v="3"/>
    <x v="3"/>
    <s v="Novel"/>
    <x v="3276"/>
    <n v="6"/>
    <n v="1220.44"/>
    <n v="0.13"/>
    <d v="2021-05-17T00:00:00"/>
    <x v="1"/>
    <x v="0"/>
    <n v="6370.6967999999997"/>
    <n v="1183.67"/>
    <n v="0.185799142096984"/>
    <s v="High"/>
    <s v="Normal"/>
    <s v="Product_3276"/>
    <n v="2021"/>
    <x v="4"/>
  </r>
  <r>
    <x v="3277"/>
    <x v="1987"/>
    <x v="0"/>
    <x v="2"/>
    <s v="Cricket"/>
    <x v="3277"/>
    <n v="7"/>
    <n v="849.01"/>
    <n v="0.09"/>
    <d v="2021-05-17T00:00:00"/>
    <x v="2"/>
    <x v="2"/>
    <n v="5408.1936999999998"/>
    <n v="799.58"/>
    <n v="0.14784603591398701"/>
    <s v="Medium"/>
    <s v="Normal"/>
    <s v="Product_3277"/>
    <n v="2021"/>
    <x v="4"/>
  </r>
  <r>
    <x v="3278"/>
    <x v="1381"/>
    <x v="3"/>
    <x v="1"/>
    <s v="Laptop"/>
    <x v="3278"/>
    <n v="7"/>
    <n v="1810.95"/>
    <n v="0.16"/>
    <d v="2021-05-17T00:00:00"/>
    <x v="0"/>
    <x v="4"/>
    <n v="10648.3859999999"/>
    <n v="1334.8"/>
    <n v="0.12535233039072899"/>
    <s v="High"/>
    <s v="Normal"/>
    <s v="Product_3278"/>
    <n v="2021"/>
    <x v="4"/>
  </r>
  <r>
    <x v="3279"/>
    <x v="1046"/>
    <x v="3"/>
    <x v="4"/>
    <s v="Laptop"/>
    <x v="3279"/>
    <n v="2"/>
    <n v="1828.37"/>
    <n v="0.11"/>
    <d v="2021-05-17T00:00:00"/>
    <x v="0"/>
    <x v="2"/>
    <n v="3254.4985999999999"/>
    <n v="384.38"/>
    <n v="0.11810728694122"/>
    <s v="Low"/>
    <s v="Normal"/>
    <s v="Product_3279"/>
    <n v="2021"/>
    <x v="4"/>
  </r>
  <r>
    <x v="3280"/>
    <x v="1654"/>
    <x v="3"/>
    <x v="3"/>
    <s v="Table"/>
    <x v="3280"/>
    <n v="1"/>
    <n v="1547.94"/>
    <n v="7.0000000000000007E-2"/>
    <d v="2021-05-17T00:00:00"/>
    <x v="1"/>
    <x v="1"/>
    <n v="1439.5842"/>
    <n v="121.75"/>
    <n v="8.4573031573978094E-2"/>
    <s v="Low"/>
    <s v="Normal"/>
    <s v="Product_3280"/>
    <n v="2021"/>
    <x v="4"/>
  </r>
  <r>
    <x v="3281"/>
    <x v="1988"/>
    <x v="2"/>
    <x v="3"/>
    <s v="Mobile"/>
    <x v="3281"/>
    <n v="8"/>
    <n v="1421.06"/>
    <n v="0.23"/>
    <d v="2021-05-17T00:00:00"/>
    <x v="2"/>
    <x v="0"/>
    <n v="8753.7296000000006"/>
    <n v="1022.88"/>
    <n v="0.116850764958516"/>
    <s v="High"/>
    <s v="High"/>
    <s v="Product_3281"/>
    <n v="2021"/>
    <x v="4"/>
  </r>
  <r>
    <x v="3282"/>
    <x v="1989"/>
    <x v="4"/>
    <x v="2"/>
    <s v="Snacks"/>
    <x v="3282"/>
    <n v="5"/>
    <n v="274.16000000000003"/>
    <n v="0.24"/>
    <d v="2021-05-17T00:00:00"/>
    <x v="1"/>
    <x v="2"/>
    <n v="1041.808"/>
    <n v="133.65"/>
    <n v="0.12828659407491599"/>
    <s v="Low"/>
    <s v="High"/>
    <s v="Product_3282"/>
    <n v="2021"/>
    <x v="4"/>
  </r>
  <r>
    <x v="3283"/>
    <x v="1990"/>
    <x v="0"/>
    <x v="4"/>
    <s v="Table"/>
    <x v="3283"/>
    <n v="2"/>
    <n v="215.15"/>
    <n v="0.24"/>
    <d v="2021-05-17T00:00:00"/>
    <x v="0"/>
    <x v="3"/>
    <n v="327.02800000000002"/>
    <n v="44.96"/>
    <n v="0.13748058270239899"/>
    <s v="Low"/>
    <s v="High"/>
    <s v="Product_3283"/>
    <n v="2021"/>
    <x v="4"/>
  </r>
  <r>
    <x v="3284"/>
    <x v="842"/>
    <x v="4"/>
    <x v="2"/>
    <s v="Textbook"/>
    <x v="3284"/>
    <n v="3"/>
    <n v="1689.63"/>
    <n v="0.11"/>
    <d v="2021-05-17T00:00:00"/>
    <x v="2"/>
    <x v="2"/>
    <n v="4511.3121000000001"/>
    <n v="832.16"/>
    <n v="0.184460747018589"/>
    <s v="Medium"/>
    <s v="Normal"/>
    <s v="Product_3284"/>
    <n v="2021"/>
    <x v="4"/>
  </r>
  <r>
    <x v="3285"/>
    <x v="1375"/>
    <x v="4"/>
    <x v="0"/>
    <s v="Football"/>
    <x v="3285"/>
    <n v="6"/>
    <n v="882.68"/>
    <n v="0.05"/>
    <d v="2021-05-17T00:00:00"/>
    <x v="0"/>
    <x v="2"/>
    <n v="5031.2759999999998"/>
    <n v="707.97"/>
    <n v="0.14071380699448799"/>
    <s v="Medium"/>
    <s v="Normal"/>
    <s v="Product_3285"/>
    <n v="2021"/>
    <x v="4"/>
  </r>
  <r>
    <x v="3286"/>
    <x v="1991"/>
    <x v="4"/>
    <x v="1"/>
    <s v="Laptop"/>
    <x v="3286"/>
    <n v="6"/>
    <n v="930.16"/>
    <n v="0.25"/>
    <d v="2021-05-17T00:00:00"/>
    <x v="0"/>
    <x v="0"/>
    <n v="4185.72"/>
    <n v="875.89"/>
    <n v="0.20925671091233999"/>
    <s v="Medium"/>
    <s v="High"/>
    <s v="Product_3286"/>
    <n v="2021"/>
    <x v="4"/>
  </r>
  <r>
    <x v="3287"/>
    <x v="182"/>
    <x v="3"/>
    <x v="0"/>
    <s v="Textbook"/>
    <x v="3287"/>
    <n v="8"/>
    <n v="1703.2"/>
    <n v="0.1"/>
    <d v="2021-05-17T00:00:00"/>
    <x v="2"/>
    <x v="4"/>
    <n v="12263.04"/>
    <n v="2182.1799999999998"/>
    <n v="0.17794771932571399"/>
    <s v="High"/>
    <s v="Normal"/>
    <s v="Product_3287"/>
    <n v="2021"/>
    <x v="4"/>
  </r>
  <r>
    <x v="3288"/>
    <x v="393"/>
    <x v="1"/>
    <x v="1"/>
    <s v="Cricket"/>
    <x v="3288"/>
    <n v="5"/>
    <n v="1261.79"/>
    <n v="0.22"/>
    <d v="2021-05-18T00:00:00"/>
    <x v="1"/>
    <x v="2"/>
    <n v="4920.9809999999998"/>
    <n v="432.65"/>
    <n v="8.7919461587029096E-2"/>
    <s v="Low"/>
    <s v="High"/>
    <s v="Product_3288"/>
    <n v="2021"/>
    <x v="4"/>
  </r>
  <r>
    <x v="3289"/>
    <x v="1903"/>
    <x v="3"/>
    <x v="5"/>
    <s v="Laptop"/>
    <x v="3289"/>
    <n v="5"/>
    <n v="399.84"/>
    <n v="0.25"/>
    <d v="2021-05-18T00:00:00"/>
    <x v="2"/>
    <x v="2"/>
    <n v="1499.3999999999901"/>
    <n v="158.09"/>
    <n v="0.105435507536349"/>
    <s v="Low"/>
    <s v="High"/>
    <s v="Product_3289"/>
    <n v="2021"/>
    <x v="4"/>
  </r>
  <r>
    <x v="3290"/>
    <x v="1562"/>
    <x v="3"/>
    <x v="3"/>
    <s v="Rice"/>
    <x v="3290"/>
    <n v="7"/>
    <n v="461.48"/>
    <n v="0.23"/>
    <d v="2021-05-18T00:00:00"/>
    <x v="0"/>
    <x v="1"/>
    <n v="2487.3771999999999"/>
    <n v="163.79"/>
    <n v="6.5848476861490896E-2"/>
    <s v="Low"/>
    <s v="High"/>
    <s v="Product_3290"/>
    <n v="2021"/>
    <x v="4"/>
  </r>
  <r>
    <x v="3291"/>
    <x v="998"/>
    <x v="4"/>
    <x v="2"/>
    <s v="Snacks"/>
    <x v="3291"/>
    <n v="5"/>
    <n v="62.44"/>
    <n v="0.12"/>
    <d v="2021-05-18T00:00:00"/>
    <x v="0"/>
    <x v="0"/>
    <n v="274.73599999999999"/>
    <n v="65.7"/>
    <n v="0.23913866402655601"/>
    <s v="Low"/>
    <s v="Normal"/>
    <s v="Product_3291"/>
    <n v="2021"/>
    <x v="4"/>
  </r>
  <r>
    <x v="3292"/>
    <x v="1992"/>
    <x v="3"/>
    <x v="5"/>
    <s v="Chair"/>
    <x v="3292"/>
    <n v="9"/>
    <n v="1435.81"/>
    <n v="0.28000000000000003"/>
    <d v="2021-05-18T00:00:00"/>
    <x v="0"/>
    <x v="1"/>
    <n v="9304.0487999999896"/>
    <n v="2114.9"/>
    <n v="0.22730964179809601"/>
    <s v="High"/>
    <s v="High"/>
    <s v="Product_3292"/>
    <n v="2021"/>
    <x v="4"/>
  </r>
  <r>
    <x v="3293"/>
    <x v="564"/>
    <x v="4"/>
    <x v="5"/>
    <s v="Novel"/>
    <x v="3293"/>
    <n v="6"/>
    <n v="996.94"/>
    <n v="0.2"/>
    <d v="2021-05-18T00:00:00"/>
    <x v="0"/>
    <x v="2"/>
    <n v="4785.3119999999999"/>
    <n v="320.42"/>
    <n v="6.6959061394534003E-2"/>
    <s v="Low"/>
    <s v="Normal"/>
    <s v="Product_3293"/>
    <n v="2021"/>
    <x v="4"/>
  </r>
  <r>
    <x v="3294"/>
    <x v="833"/>
    <x v="1"/>
    <x v="3"/>
    <s v="Rice"/>
    <x v="3294"/>
    <n v="7"/>
    <n v="1902.43"/>
    <n v="0.17"/>
    <d v="2021-05-18T00:00:00"/>
    <x v="1"/>
    <x v="2"/>
    <n v="11053.1183"/>
    <n v="1821.72"/>
    <n v="0.164815027809844"/>
    <s v="High"/>
    <s v="Normal"/>
    <s v="Product_3294"/>
    <n v="2021"/>
    <x v="4"/>
  </r>
  <r>
    <x v="3295"/>
    <x v="1160"/>
    <x v="0"/>
    <x v="3"/>
    <s v="Novel"/>
    <x v="3295"/>
    <n v="8"/>
    <n v="1442.32"/>
    <n v="0.21"/>
    <d v="2021-05-18T00:00:00"/>
    <x v="2"/>
    <x v="3"/>
    <n v="9115.4624000000003"/>
    <n v="2206.67"/>
    <n v="0.24207987518000201"/>
    <s v="High"/>
    <s v="High"/>
    <s v="Product_3295"/>
    <n v="2021"/>
    <x v="4"/>
  </r>
  <r>
    <x v="3296"/>
    <x v="1993"/>
    <x v="4"/>
    <x v="1"/>
    <s v="Mobile"/>
    <x v="3296"/>
    <n v="5"/>
    <n v="251.15"/>
    <n v="0.01"/>
    <d v="2021-05-18T00:00:00"/>
    <x v="2"/>
    <x v="1"/>
    <n v="1243.1924999999901"/>
    <n v="247.93"/>
    <n v="0.199430096304476"/>
    <s v="Low"/>
    <s v="Normal"/>
    <s v="Product_3296"/>
    <n v="2021"/>
    <x v="4"/>
  </r>
  <r>
    <x v="3297"/>
    <x v="657"/>
    <x v="1"/>
    <x v="0"/>
    <s v="Shoes"/>
    <x v="3297"/>
    <n v="4"/>
    <n v="365.01"/>
    <n v="0.12"/>
    <d v="2021-05-18T00:00:00"/>
    <x v="1"/>
    <x v="0"/>
    <n v="1284.8352"/>
    <n v="190.62"/>
    <n v="0.148361439661678"/>
    <s v="Low"/>
    <s v="Normal"/>
    <s v="Product_3297"/>
    <n v="2021"/>
    <x v="4"/>
  </r>
  <r>
    <x v="3298"/>
    <x v="1338"/>
    <x v="0"/>
    <x v="4"/>
    <s v="Rice"/>
    <x v="3298"/>
    <n v="8"/>
    <n v="1028.3599999999999"/>
    <n v="0.26"/>
    <d v="2021-05-18T00:00:00"/>
    <x v="1"/>
    <x v="2"/>
    <n v="6087.89119999999"/>
    <n v="597.96"/>
    <n v="9.8221203427551598E-2"/>
    <s v="Medium"/>
    <s v="High"/>
    <s v="Product_3298"/>
    <n v="2021"/>
    <x v="4"/>
  </r>
  <r>
    <x v="3299"/>
    <x v="80"/>
    <x v="2"/>
    <x v="1"/>
    <s v="Mobile"/>
    <x v="3299"/>
    <n v="9"/>
    <n v="1853.5"/>
    <n v="0.05"/>
    <d v="2021-05-18T00:00:00"/>
    <x v="0"/>
    <x v="3"/>
    <n v="15847.424999999999"/>
    <n v="1676.78"/>
    <n v="0.105807725860826"/>
    <s v="High"/>
    <s v="Normal"/>
    <s v="Product_3299"/>
    <n v="2021"/>
    <x v="4"/>
  </r>
  <r>
    <x v="3300"/>
    <x v="429"/>
    <x v="4"/>
    <x v="4"/>
    <s v="Mobile"/>
    <x v="3300"/>
    <n v="1"/>
    <n v="532.14"/>
    <n v="0.12"/>
    <d v="2021-05-18T00:00:00"/>
    <x v="2"/>
    <x v="3"/>
    <n v="468.283199999999"/>
    <n v="92.37"/>
    <n v="0.19725243186174601"/>
    <s v="Low"/>
    <s v="Normal"/>
    <s v="Product_3300"/>
    <n v="2021"/>
    <x v="4"/>
  </r>
  <r>
    <x v="3301"/>
    <x v="1269"/>
    <x v="4"/>
    <x v="5"/>
    <s v="Novel"/>
    <x v="3301"/>
    <n v="3"/>
    <n v="1659.88"/>
    <n v="0.12"/>
    <d v="2021-05-18T00:00:00"/>
    <x v="2"/>
    <x v="4"/>
    <n v="4382.0832"/>
    <n v="903.21"/>
    <n v="0.20611429741909101"/>
    <s v="Medium"/>
    <s v="Normal"/>
    <s v="Product_3301"/>
    <n v="2021"/>
    <x v="4"/>
  </r>
  <r>
    <x v="3302"/>
    <x v="1509"/>
    <x v="2"/>
    <x v="4"/>
    <s v="Chair"/>
    <x v="3302"/>
    <n v="4"/>
    <n v="658.93"/>
    <n v="0.11"/>
    <d v="2021-05-18T00:00:00"/>
    <x v="2"/>
    <x v="0"/>
    <n v="2345.7907999999902"/>
    <n v="365.33"/>
    <n v="0.155738525362109"/>
    <s v="Low"/>
    <s v="Normal"/>
    <s v="Product_3302"/>
    <n v="2021"/>
    <x v="4"/>
  </r>
  <r>
    <x v="3303"/>
    <x v="1994"/>
    <x v="2"/>
    <x v="0"/>
    <s v="Shoes"/>
    <x v="3303"/>
    <n v="7"/>
    <n v="576.29999999999995"/>
    <n v="0.17"/>
    <d v="2021-05-18T00:00:00"/>
    <x v="1"/>
    <x v="3"/>
    <n v="3348.3029999999899"/>
    <n v="248.41"/>
    <n v="7.4189820933171405E-2"/>
    <s v="Low"/>
    <s v="Normal"/>
    <s v="Product_3303"/>
    <n v="2021"/>
    <x v="4"/>
  </r>
  <r>
    <x v="3304"/>
    <x v="1313"/>
    <x v="4"/>
    <x v="1"/>
    <s v="Shirt"/>
    <x v="3304"/>
    <n v="6"/>
    <n v="1807.72"/>
    <n v="0.3"/>
    <d v="2021-05-18T00:00:00"/>
    <x v="0"/>
    <x v="0"/>
    <n v="7592.42399999999"/>
    <n v="1797.69"/>
    <n v="0.23677418437115799"/>
    <s v="High"/>
    <s v="High"/>
    <s v="Product_3304"/>
    <n v="2021"/>
    <x v="4"/>
  </r>
  <r>
    <x v="3305"/>
    <x v="1995"/>
    <x v="2"/>
    <x v="3"/>
    <s v="Textbook"/>
    <x v="3305"/>
    <n v="1"/>
    <n v="142.12"/>
    <n v="0.08"/>
    <d v="2021-05-18T00:00:00"/>
    <x v="0"/>
    <x v="2"/>
    <n v="130.75040000000001"/>
    <n v="28.63"/>
    <n v="0.218966825340496"/>
    <s v="Low"/>
    <s v="Normal"/>
    <s v="Product_3305"/>
    <n v="2021"/>
    <x v="4"/>
  </r>
  <r>
    <x v="3306"/>
    <x v="1996"/>
    <x v="3"/>
    <x v="0"/>
    <s v="Table"/>
    <x v="3306"/>
    <n v="4"/>
    <n v="1338.45"/>
    <n v="0.21"/>
    <d v="2021-05-18T00:00:00"/>
    <x v="2"/>
    <x v="4"/>
    <n v="4229.5020000000004"/>
    <n v="330.36"/>
    <n v="7.8108486531038399E-2"/>
    <s v="Low"/>
    <s v="High"/>
    <s v="Product_3306"/>
    <n v="2021"/>
    <x v="4"/>
  </r>
  <r>
    <x v="3307"/>
    <x v="1455"/>
    <x v="0"/>
    <x v="0"/>
    <s v="Cricket"/>
    <x v="3307"/>
    <n v="6"/>
    <n v="134.18"/>
    <n v="0.23"/>
    <d v="2021-05-18T00:00:00"/>
    <x v="0"/>
    <x v="0"/>
    <n v="619.91160000000002"/>
    <n v="38.03"/>
    <n v="6.1347456637365697E-2"/>
    <s v="Low"/>
    <s v="High"/>
    <s v="Product_3307"/>
    <n v="2021"/>
    <x v="4"/>
  </r>
  <r>
    <x v="3308"/>
    <x v="1514"/>
    <x v="0"/>
    <x v="1"/>
    <s v="Football"/>
    <x v="3308"/>
    <n v="3"/>
    <n v="1611.49"/>
    <n v="0.18"/>
    <d v="2021-05-18T00:00:00"/>
    <x v="1"/>
    <x v="4"/>
    <n v="3964.2654000000002"/>
    <n v="623.08000000000004"/>
    <n v="0.15717413874459599"/>
    <s v="Medium"/>
    <s v="Normal"/>
    <s v="Product_3308"/>
    <n v="2021"/>
    <x v="4"/>
  </r>
  <r>
    <x v="3309"/>
    <x v="1997"/>
    <x v="0"/>
    <x v="3"/>
    <s v="Football"/>
    <x v="3309"/>
    <n v="2"/>
    <n v="1667.34"/>
    <n v="0.03"/>
    <d v="2021-05-18T00:00:00"/>
    <x v="1"/>
    <x v="0"/>
    <n v="3234.6396"/>
    <n v="345.55"/>
    <n v="0.10682797551850901"/>
    <s v="Low"/>
    <s v="Normal"/>
    <s v="Product_3309"/>
    <n v="2021"/>
    <x v="4"/>
  </r>
  <r>
    <x v="3310"/>
    <x v="1288"/>
    <x v="3"/>
    <x v="0"/>
    <s v="Textbook"/>
    <x v="3310"/>
    <n v="2"/>
    <n v="1792.05"/>
    <n v="0.17"/>
    <d v="2021-05-18T00:00:00"/>
    <x v="2"/>
    <x v="0"/>
    <n v="2974.8029999999999"/>
    <n v="317.26"/>
    <n v="0.106649078947413"/>
    <s v="Low"/>
    <s v="Normal"/>
    <s v="Product_3310"/>
    <n v="2021"/>
    <x v="4"/>
  </r>
  <r>
    <x v="3311"/>
    <x v="274"/>
    <x v="2"/>
    <x v="3"/>
    <s v="Textbook"/>
    <x v="3311"/>
    <n v="4"/>
    <n v="412.88"/>
    <n v="0.28999999999999998"/>
    <d v="2021-05-18T00:00:00"/>
    <x v="0"/>
    <x v="1"/>
    <n v="1172.5791999999999"/>
    <n v="79.08"/>
    <n v="6.7441073489961298E-2"/>
    <s v="Low"/>
    <s v="High"/>
    <s v="Product_3311"/>
    <n v="2021"/>
    <x v="4"/>
  </r>
  <r>
    <x v="3312"/>
    <x v="277"/>
    <x v="1"/>
    <x v="2"/>
    <s v="Novel"/>
    <x v="3312"/>
    <n v="1"/>
    <n v="292.77"/>
    <n v="0.1"/>
    <d v="2021-05-19T00:00:00"/>
    <x v="1"/>
    <x v="4"/>
    <n v="263.49299999999999"/>
    <n v="63.42"/>
    <n v="0.240689505983081"/>
    <s v="Low"/>
    <s v="Normal"/>
    <s v="Product_3312"/>
    <n v="2021"/>
    <x v="4"/>
  </r>
  <r>
    <x v="3313"/>
    <x v="776"/>
    <x v="2"/>
    <x v="2"/>
    <s v="Football"/>
    <x v="3313"/>
    <n v="2"/>
    <n v="1031.8900000000001"/>
    <n v="0.19"/>
    <d v="2021-05-19T00:00:00"/>
    <x v="1"/>
    <x v="0"/>
    <n v="1671.6618000000001"/>
    <n v="361.13"/>
    <n v="0.21603053919160001"/>
    <s v="Low"/>
    <s v="Normal"/>
    <s v="Product_3313"/>
    <n v="2021"/>
    <x v="4"/>
  </r>
  <r>
    <x v="3314"/>
    <x v="1998"/>
    <x v="4"/>
    <x v="2"/>
    <s v="Shirt"/>
    <x v="3314"/>
    <n v="2"/>
    <n v="579.67999999999995"/>
    <n v="0.28999999999999998"/>
    <d v="2021-05-19T00:00:00"/>
    <x v="1"/>
    <x v="1"/>
    <n v="823.14559999999904"/>
    <n v="59.9"/>
    <n v="7.2769629091135393E-2"/>
    <s v="Low"/>
    <s v="High"/>
    <s v="Product_3314"/>
    <n v="2021"/>
    <x v="4"/>
  </r>
  <r>
    <x v="3315"/>
    <x v="1999"/>
    <x v="0"/>
    <x v="4"/>
    <s v="Table"/>
    <x v="3315"/>
    <n v="4"/>
    <n v="1232.28"/>
    <n v="0.24"/>
    <d v="2021-05-19T00:00:00"/>
    <x v="1"/>
    <x v="1"/>
    <n v="3746.1311999999998"/>
    <n v="844.08"/>
    <n v="0.22532045861073999"/>
    <s v="Medium"/>
    <s v="High"/>
    <s v="Product_3315"/>
    <n v="2021"/>
    <x v="4"/>
  </r>
  <r>
    <x v="3316"/>
    <x v="1469"/>
    <x v="2"/>
    <x v="0"/>
    <s v="Football"/>
    <x v="3316"/>
    <n v="4"/>
    <n v="1051.81"/>
    <n v="0.21"/>
    <d v="2021-05-19T00:00:00"/>
    <x v="0"/>
    <x v="4"/>
    <n v="3323.7195999999999"/>
    <n v="620.17999999999995"/>
    <n v="0.18659215416366601"/>
    <s v="Medium"/>
    <s v="High"/>
    <s v="Product_3316"/>
    <n v="2021"/>
    <x v="4"/>
  </r>
  <r>
    <x v="3317"/>
    <x v="1822"/>
    <x v="1"/>
    <x v="1"/>
    <s v="Table"/>
    <x v="3317"/>
    <n v="1"/>
    <n v="332.46"/>
    <n v="0.28999999999999998"/>
    <d v="2021-05-19T00:00:00"/>
    <x v="1"/>
    <x v="2"/>
    <n v="236.04659999999899"/>
    <n v="27.17"/>
    <n v="0.11510439040426799"/>
    <s v="Low"/>
    <s v="High"/>
    <s v="Product_3317"/>
    <n v="2021"/>
    <x v="4"/>
  </r>
  <r>
    <x v="3318"/>
    <x v="2000"/>
    <x v="4"/>
    <x v="1"/>
    <s v="Cricket"/>
    <x v="3318"/>
    <n v="7"/>
    <n v="1491.58"/>
    <n v="0.05"/>
    <d v="2021-05-19T00:00:00"/>
    <x v="1"/>
    <x v="4"/>
    <n v="9919.0069999999996"/>
    <n v="2224.34"/>
    <n v="0.22425027021354099"/>
    <s v="High"/>
    <s v="Normal"/>
    <s v="Product_3318"/>
    <n v="2021"/>
    <x v="4"/>
  </r>
  <r>
    <x v="3319"/>
    <x v="760"/>
    <x v="3"/>
    <x v="4"/>
    <s v="Novel"/>
    <x v="3319"/>
    <n v="7"/>
    <n v="1617.38"/>
    <n v="0.23"/>
    <d v="2021-05-19T00:00:00"/>
    <x v="0"/>
    <x v="0"/>
    <n v="8717.6782000000003"/>
    <n v="1478.56"/>
    <n v="0.169604792248468"/>
    <s v="High"/>
    <s v="High"/>
    <s v="Product_3319"/>
    <n v="2021"/>
    <x v="4"/>
  </r>
  <r>
    <x v="3320"/>
    <x v="917"/>
    <x v="3"/>
    <x v="1"/>
    <s v="Textbook"/>
    <x v="3320"/>
    <n v="1"/>
    <n v="1927.93"/>
    <n v="0.12"/>
    <d v="2021-05-19T00:00:00"/>
    <x v="2"/>
    <x v="2"/>
    <n v="1696.5784000000001"/>
    <n v="372.8"/>
    <n v="0.21973638235639401"/>
    <s v="Low"/>
    <s v="Normal"/>
    <s v="Product_3320"/>
    <n v="2021"/>
    <x v="4"/>
  </r>
  <r>
    <x v="3321"/>
    <x v="2"/>
    <x v="1"/>
    <x v="2"/>
    <s v="Football"/>
    <x v="3321"/>
    <n v="8"/>
    <n v="821.3"/>
    <n v="0.11"/>
    <d v="2021-05-19T00:00:00"/>
    <x v="2"/>
    <x v="4"/>
    <n v="5847.6559999999999"/>
    <n v="841.21"/>
    <n v="0.143854221246941"/>
    <s v="Medium"/>
    <s v="Normal"/>
    <s v="Product_3321"/>
    <n v="2021"/>
    <x v="4"/>
  </r>
  <r>
    <x v="3322"/>
    <x v="2001"/>
    <x v="4"/>
    <x v="0"/>
    <s v="Novel"/>
    <x v="3322"/>
    <n v="7"/>
    <n v="708.58"/>
    <n v="0.16"/>
    <d v="2021-05-19T00:00:00"/>
    <x v="1"/>
    <x v="4"/>
    <n v="4166.4503999999997"/>
    <n v="625.51"/>
    <n v="0.15013019235750399"/>
    <s v="Medium"/>
    <s v="Normal"/>
    <s v="Product_3322"/>
    <n v="2021"/>
    <x v="4"/>
  </r>
  <r>
    <x v="3323"/>
    <x v="707"/>
    <x v="0"/>
    <x v="1"/>
    <s v="Shoes"/>
    <x v="3323"/>
    <n v="7"/>
    <n v="424.91"/>
    <n v="0.01"/>
    <d v="2021-05-19T00:00:00"/>
    <x v="2"/>
    <x v="4"/>
    <n v="2944.6262999999999"/>
    <n v="318.61"/>
    <n v="0.10820048710425501"/>
    <s v="Low"/>
    <s v="Normal"/>
    <s v="Product_3323"/>
    <n v="2021"/>
    <x v="4"/>
  </r>
  <r>
    <x v="3324"/>
    <x v="2002"/>
    <x v="2"/>
    <x v="1"/>
    <s v="Mobile"/>
    <x v="3324"/>
    <n v="6"/>
    <n v="402.69"/>
    <n v="0.09"/>
    <d v="2021-05-19T00:00:00"/>
    <x v="0"/>
    <x v="4"/>
    <n v="2198.6873999999998"/>
    <n v="280.42"/>
    <n v="0.127539731205082"/>
    <s v="Low"/>
    <s v="Normal"/>
    <s v="Product_3324"/>
    <n v="2021"/>
    <x v="4"/>
  </r>
  <r>
    <x v="3325"/>
    <x v="1026"/>
    <x v="4"/>
    <x v="5"/>
    <s v="Football"/>
    <x v="3325"/>
    <n v="4"/>
    <n v="676.05"/>
    <n v="0.05"/>
    <d v="2021-05-19T00:00:00"/>
    <x v="1"/>
    <x v="2"/>
    <n v="2568.9899999999998"/>
    <n v="420.16"/>
    <n v="0.16355065609441799"/>
    <s v="Low"/>
    <s v="Normal"/>
    <s v="Product_3325"/>
    <n v="2021"/>
    <x v="4"/>
  </r>
  <r>
    <x v="3326"/>
    <x v="1246"/>
    <x v="3"/>
    <x v="5"/>
    <s v="Table"/>
    <x v="3326"/>
    <n v="8"/>
    <n v="1964.54"/>
    <n v="0.04"/>
    <d v="2021-05-19T00:00:00"/>
    <x v="0"/>
    <x v="0"/>
    <n v="15087.6672"/>
    <n v="3612.17"/>
    <n v="0.23941209413738901"/>
    <s v="High"/>
    <s v="Normal"/>
    <s v="Product_3326"/>
    <n v="2021"/>
    <x v="4"/>
  </r>
  <r>
    <x v="3327"/>
    <x v="2003"/>
    <x v="1"/>
    <x v="5"/>
    <s v="Mobile"/>
    <x v="3327"/>
    <n v="2"/>
    <n v="229.9"/>
    <n v="0.1"/>
    <d v="2021-05-19T00:00:00"/>
    <x v="2"/>
    <x v="1"/>
    <n v="413.82"/>
    <n v="70.36"/>
    <n v="0.170025615001692"/>
    <s v="Low"/>
    <s v="Normal"/>
    <s v="Product_3327"/>
    <n v="2021"/>
    <x v="4"/>
  </r>
  <r>
    <x v="3328"/>
    <x v="2004"/>
    <x v="1"/>
    <x v="0"/>
    <s v="Chair"/>
    <x v="3328"/>
    <n v="7"/>
    <n v="555.76"/>
    <n v="0.24"/>
    <d v="2021-05-19T00:00:00"/>
    <x v="2"/>
    <x v="4"/>
    <n v="2956.6432"/>
    <n v="234.98"/>
    <n v="7.9475264380903299E-2"/>
    <s v="Low"/>
    <s v="High"/>
    <s v="Product_3328"/>
    <n v="2021"/>
    <x v="4"/>
  </r>
  <r>
    <x v="3329"/>
    <x v="1014"/>
    <x v="2"/>
    <x v="2"/>
    <s v="Textbook"/>
    <x v="3329"/>
    <n v="3"/>
    <n v="217.66"/>
    <n v="0.06"/>
    <d v="2021-05-19T00:00:00"/>
    <x v="1"/>
    <x v="1"/>
    <n v="613.80119999999999"/>
    <n v="31.55"/>
    <n v="5.1401007361992802E-2"/>
    <s v="Low"/>
    <s v="Normal"/>
    <s v="Product_3329"/>
    <n v="2021"/>
    <x v="4"/>
  </r>
  <r>
    <x v="3330"/>
    <x v="337"/>
    <x v="1"/>
    <x v="3"/>
    <s v="Football"/>
    <x v="3330"/>
    <n v="3"/>
    <n v="583.58000000000004"/>
    <n v="0.16"/>
    <d v="2021-05-19T00:00:00"/>
    <x v="2"/>
    <x v="1"/>
    <n v="1470.6215999999999"/>
    <n v="323.83"/>
    <n v="0.22019940411591901"/>
    <s v="Low"/>
    <s v="Normal"/>
    <s v="Product_3330"/>
    <n v="2021"/>
    <x v="4"/>
  </r>
  <r>
    <x v="3331"/>
    <x v="2005"/>
    <x v="1"/>
    <x v="2"/>
    <s v="Football"/>
    <x v="3331"/>
    <n v="7"/>
    <n v="230.18"/>
    <n v="0.22"/>
    <d v="2021-05-19T00:00:00"/>
    <x v="1"/>
    <x v="1"/>
    <n v="1256.7828"/>
    <n v="154.41"/>
    <n v="0.122861324964027"/>
    <s v="Low"/>
    <s v="High"/>
    <s v="Product_3331"/>
    <n v="2021"/>
    <x v="4"/>
  </r>
  <r>
    <x v="3332"/>
    <x v="1514"/>
    <x v="4"/>
    <x v="2"/>
    <s v="Rice"/>
    <x v="3332"/>
    <n v="3"/>
    <n v="1041.2"/>
    <n v="7.0000000000000007E-2"/>
    <d v="2021-05-19T00:00:00"/>
    <x v="1"/>
    <x v="4"/>
    <n v="2904.9479999999999"/>
    <n v="328.24"/>
    <n v="0.112993416749629"/>
    <s v="Low"/>
    <s v="Normal"/>
    <s v="Product_3332"/>
    <n v="2021"/>
    <x v="4"/>
  </r>
  <r>
    <x v="3333"/>
    <x v="648"/>
    <x v="0"/>
    <x v="0"/>
    <s v="Mobile"/>
    <x v="3333"/>
    <n v="5"/>
    <n v="904.79"/>
    <n v="0.28000000000000003"/>
    <d v="2021-05-19T00:00:00"/>
    <x v="0"/>
    <x v="4"/>
    <n v="3257.2439999999901"/>
    <n v="684.5"/>
    <n v="0.21014698315508501"/>
    <s v="Medium"/>
    <s v="High"/>
    <s v="Product_3333"/>
    <n v="2021"/>
    <x v="4"/>
  </r>
  <r>
    <x v="3334"/>
    <x v="532"/>
    <x v="2"/>
    <x v="0"/>
    <s v="Football"/>
    <x v="3334"/>
    <n v="8"/>
    <n v="389.4"/>
    <n v="0.26"/>
    <d v="2021-05-19T00:00:00"/>
    <x v="2"/>
    <x v="4"/>
    <n v="2305.248"/>
    <n v="551.12"/>
    <n v="0.23907189161426401"/>
    <s v="Medium"/>
    <s v="High"/>
    <s v="Product_3334"/>
    <n v="2021"/>
    <x v="4"/>
  </r>
  <r>
    <x v="3335"/>
    <x v="1116"/>
    <x v="4"/>
    <x v="5"/>
    <s v="Shoes"/>
    <x v="3335"/>
    <n v="4"/>
    <n v="390.88"/>
    <n v="0.08"/>
    <d v="2021-05-19T00:00:00"/>
    <x v="2"/>
    <x v="4"/>
    <n v="1438.4384"/>
    <n v="287.13"/>
    <n v="0.19961230178504699"/>
    <s v="Low"/>
    <s v="Normal"/>
    <s v="Product_3335"/>
    <n v="2021"/>
    <x v="4"/>
  </r>
  <r>
    <x v="3336"/>
    <x v="1464"/>
    <x v="0"/>
    <x v="1"/>
    <s v="Cricket"/>
    <x v="3336"/>
    <n v="7"/>
    <n v="1270.9100000000001"/>
    <n v="0.3"/>
    <d v="2021-05-20T00:00:00"/>
    <x v="1"/>
    <x v="3"/>
    <n v="6227.4589999999998"/>
    <n v="527.9"/>
    <n v="8.4769727106994999E-2"/>
    <s v="Medium"/>
    <s v="High"/>
    <s v="Product_3336"/>
    <n v="2021"/>
    <x v="4"/>
  </r>
  <r>
    <x v="3337"/>
    <x v="865"/>
    <x v="4"/>
    <x v="4"/>
    <s v="Mobile"/>
    <x v="3337"/>
    <n v="7"/>
    <n v="804.89"/>
    <n v="0.2"/>
    <d v="2021-05-20T00:00:00"/>
    <x v="1"/>
    <x v="0"/>
    <n v="4507.384"/>
    <n v="578.19000000000005"/>
    <n v="0.128276179708674"/>
    <s v="Medium"/>
    <s v="Normal"/>
    <s v="Product_3337"/>
    <n v="2021"/>
    <x v="4"/>
  </r>
  <r>
    <x v="3338"/>
    <x v="970"/>
    <x v="4"/>
    <x v="4"/>
    <s v="Cricket"/>
    <x v="3338"/>
    <n v="2"/>
    <n v="159.58000000000001"/>
    <n v="0.09"/>
    <d v="2021-05-20T00:00:00"/>
    <x v="1"/>
    <x v="3"/>
    <n v="290.43560000000002"/>
    <n v="58.63"/>
    <n v="0.20186919234418901"/>
    <s v="Low"/>
    <s v="Normal"/>
    <s v="Product_3338"/>
    <n v="2021"/>
    <x v="4"/>
  </r>
  <r>
    <x v="3339"/>
    <x v="2006"/>
    <x v="1"/>
    <x v="3"/>
    <s v="Snacks"/>
    <x v="3339"/>
    <n v="8"/>
    <n v="1844.38"/>
    <n v="0.2"/>
    <d v="2021-05-20T00:00:00"/>
    <x v="1"/>
    <x v="2"/>
    <n v="11804.031999999999"/>
    <n v="2731.28"/>
    <n v="0.231385343584294"/>
    <s v="High"/>
    <s v="Normal"/>
    <s v="Product_3339"/>
    <n v="2021"/>
    <x v="4"/>
  </r>
  <r>
    <x v="3340"/>
    <x v="2007"/>
    <x v="0"/>
    <x v="1"/>
    <s v="Table"/>
    <x v="3340"/>
    <n v="9"/>
    <n v="839.66"/>
    <n v="0.2"/>
    <d v="2021-05-20T00:00:00"/>
    <x v="0"/>
    <x v="3"/>
    <n v="6045.5519999999997"/>
    <n v="1509.7"/>
    <n v="0.24972078645589399"/>
    <s v="High"/>
    <s v="Normal"/>
    <s v="Product_3340"/>
    <n v="2021"/>
    <x v="4"/>
  </r>
  <r>
    <x v="3341"/>
    <x v="2008"/>
    <x v="2"/>
    <x v="3"/>
    <s v="Chair"/>
    <x v="3341"/>
    <n v="6"/>
    <n v="1202.54"/>
    <n v="0.18"/>
    <d v="2021-05-20T00:00:00"/>
    <x v="2"/>
    <x v="3"/>
    <n v="5916.4967999999999"/>
    <n v="901.15"/>
    <n v="0.152311415092796"/>
    <s v="Medium"/>
    <s v="Normal"/>
    <s v="Product_3341"/>
    <n v="2021"/>
    <x v="4"/>
  </r>
  <r>
    <x v="3342"/>
    <x v="869"/>
    <x v="2"/>
    <x v="5"/>
    <s v="Rice"/>
    <x v="3342"/>
    <n v="5"/>
    <n v="1776.55"/>
    <n v="0.21"/>
    <d v="2021-05-20T00:00:00"/>
    <x v="0"/>
    <x v="3"/>
    <n v="7017.3725000000004"/>
    <n v="1505.26"/>
    <n v="0.21450478793878999"/>
    <s v="High"/>
    <s v="High"/>
    <s v="Product_3342"/>
    <n v="2021"/>
    <x v="4"/>
  </r>
  <r>
    <x v="3343"/>
    <x v="600"/>
    <x v="0"/>
    <x v="3"/>
    <s v="Shoes"/>
    <x v="3343"/>
    <n v="1"/>
    <n v="834.21"/>
    <n v="0.08"/>
    <d v="2021-05-20T00:00:00"/>
    <x v="2"/>
    <x v="0"/>
    <n v="767.47320000000002"/>
    <n v="45.53"/>
    <n v="5.93245470981918E-2"/>
    <s v="Low"/>
    <s v="Normal"/>
    <s v="Product_3343"/>
    <n v="2021"/>
    <x v="4"/>
  </r>
  <r>
    <x v="3344"/>
    <x v="1782"/>
    <x v="1"/>
    <x v="1"/>
    <s v="Chair"/>
    <x v="3344"/>
    <n v="1"/>
    <n v="1650.29"/>
    <n v="0.28999999999999998"/>
    <d v="2021-05-20T00:00:00"/>
    <x v="0"/>
    <x v="1"/>
    <n v="1171.7058999999999"/>
    <n v="125.57"/>
    <n v="0.10716853094279"/>
    <s v="Low"/>
    <s v="High"/>
    <s v="Product_3344"/>
    <n v="2021"/>
    <x v="4"/>
  </r>
  <r>
    <x v="3345"/>
    <x v="527"/>
    <x v="3"/>
    <x v="1"/>
    <s v="Rice"/>
    <x v="3345"/>
    <n v="9"/>
    <n v="1833.77"/>
    <n v="0.26"/>
    <d v="2021-05-20T00:00:00"/>
    <x v="1"/>
    <x v="2"/>
    <n v="12212.9082"/>
    <n v="1518.1"/>
    <n v="0.124302907639967"/>
    <s v="High"/>
    <s v="High"/>
    <s v="Product_3345"/>
    <n v="2021"/>
    <x v="4"/>
  </r>
  <r>
    <x v="3346"/>
    <x v="2009"/>
    <x v="4"/>
    <x v="4"/>
    <s v="Novel"/>
    <x v="3346"/>
    <n v="4"/>
    <n v="389.43"/>
    <n v="0.22"/>
    <d v="2021-05-20T00:00:00"/>
    <x v="0"/>
    <x v="2"/>
    <n v="1215.0216"/>
    <n v="297.81"/>
    <n v="0.24510675365771301"/>
    <s v="Low"/>
    <s v="High"/>
    <s v="Product_3346"/>
    <n v="2021"/>
    <x v="4"/>
  </r>
  <r>
    <x v="3347"/>
    <x v="2010"/>
    <x v="1"/>
    <x v="5"/>
    <s v="Chair"/>
    <x v="3347"/>
    <n v="1"/>
    <n v="1790.36"/>
    <n v="0.01"/>
    <d v="2021-05-20T00:00:00"/>
    <x v="0"/>
    <x v="0"/>
    <n v="1772.45639999999"/>
    <n v="89.83"/>
    <n v="5.0681077401960602E-2"/>
    <s v="Low"/>
    <s v="Normal"/>
    <s v="Product_3347"/>
    <n v="2021"/>
    <x v="4"/>
  </r>
  <r>
    <x v="3348"/>
    <x v="479"/>
    <x v="0"/>
    <x v="0"/>
    <s v="Novel"/>
    <x v="3348"/>
    <n v="3"/>
    <n v="283.67"/>
    <n v="0.18"/>
    <d v="2021-05-20T00:00:00"/>
    <x v="1"/>
    <x v="3"/>
    <n v="697.82820000000004"/>
    <n v="77.88"/>
    <n v="0.111603400378489"/>
    <s v="Low"/>
    <s v="Normal"/>
    <s v="Product_3348"/>
    <n v="2021"/>
    <x v="4"/>
  </r>
  <r>
    <x v="3349"/>
    <x v="2011"/>
    <x v="4"/>
    <x v="3"/>
    <s v="Textbook"/>
    <x v="3349"/>
    <n v="6"/>
    <n v="586.5"/>
    <n v="0.21"/>
    <d v="2021-05-20T00:00:00"/>
    <x v="1"/>
    <x v="1"/>
    <n v="2780.01"/>
    <n v="656.31"/>
    <n v="0.23608188459753701"/>
    <s v="Medium"/>
    <s v="High"/>
    <s v="Product_3349"/>
    <n v="2021"/>
    <x v="4"/>
  </r>
  <r>
    <x v="3350"/>
    <x v="1876"/>
    <x v="2"/>
    <x v="4"/>
    <s v="Chair"/>
    <x v="3350"/>
    <n v="8"/>
    <n v="1626.01"/>
    <n v="0.26"/>
    <d v="2021-05-20T00:00:00"/>
    <x v="2"/>
    <x v="4"/>
    <n v="9625.9791999999998"/>
    <n v="1071.71"/>
    <n v="0.111335166816068"/>
    <s v="High"/>
    <s v="High"/>
    <s v="Product_3350"/>
    <n v="2021"/>
    <x v="4"/>
  </r>
  <r>
    <x v="3351"/>
    <x v="1969"/>
    <x v="3"/>
    <x v="3"/>
    <s v="Laptop"/>
    <x v="3351"/>
    <n v="2"/>
    <n v="1806.33"/>
    <n v="0.28000000000000003"/>
    <d v="2021-05-20T00:00:00"/>
    <x v="2"/>
    <x v="0"/>
    <n v="2601.1151999999902"/>
    <n v="247.14"/>
    <n v="9.5013092845715102E-2"/>
    <s v="Low"/>
    <s v="High"/>
    <s v="Product_3351"/>
    <n v="2021"/>
    <x v="4"/>
  </r>
  <r>
    <x v="3352"/>
    <x v="1214"/>
    <x v="2"/>
    <x v="3"/>
    <s v="Table"/>
    <x v="3352"/>
    <n v="8"/>
    <n v="1384.07"/>
    <n v="0.27"/>
    <d v="2021-05-20T00:00:00"/>
    <x v="0"/>
    <x v="1"/>
    <n v="8082.9687999999996"/>
    <n v="1584.4"/>
    <n v="0.196017087187074"/>
    <s v="High"/>
    <s v="High"/>
    <s v="Product_3352"/>
    <n v="2021"/>
    <x v="4"/>
  </r>
  <r>
    <x v="3353"/>
    <x v="1616"/>
    <x v="0"/>
    <x v="0"/>
    <s v="Shirt"/>
    <x v="3353"/>
    <n v="1"/>
    <n v="254.41"/>
    <n v="0.12"/>
    <d v="2021-05-20T00:00:00"/>
    <x v="0"/>
    <x v="0"/>
    <n v="223.88079999999999"/>
    <n v="44.57"/>
    <n v="0.19907915283490099"/>
    <s v="Low"/>
    <s v="Normal"/>
    <s v="Product_3353"/>
    <n v="2021"/>
    <x v="4"/>
  </r>
  <r>
    <x v="3354"/>
    <x v="570"/>
    <x v="4"/>
    <x v="5"/>
    <s v="Rice"/>
    <x v="3354"/>
    <n v="2"/>
    <n v="1069.83"/>
    <n v="0.27"/>
    <d v="2021-05-20T00:00:00"/>
    <x v="0"/>
    <x v="0"/>
    <n v="1561.95179999999"/>
    <n v="225.6"/>
    <n v="0.14443467461672099"/>
    <s v="Low"/>
    <s v="High"/>
    <s v="Product_3354"/>
    <n v="2021"/>
    <x v="4"/>
  </r>
  <r>
    <x v="3355"/>
    <x v="2012"/>
    <x v="0"/>
    <x v="1"/>
    <s v="Shoes"/>
    <x v="3355"/>
    <n v="8"/>
    <n v="1166.6400000000001"/>
    <n v="0"/>
    <d v="2021-05-20T00:00:00"/>
    <x v="1"/>
    <x v="4"/>
    <n v="9333.1200000000008"/>
    <n v="2234.19"/>
    <n v="0.23938297161078001"/>
    <s v="High"/>
    <s v="Normal"/>
    <s v="Product_3355"/>
    <n v="2021"/>
    <x v="4"/>
  </r>
  <r>
    <x v="3356"/>
    <x v="227"/>
    <x v="4"/>
    <x v="2"/>
    <s v="Mobile"/>
    <x v="3356"/>
    <n v="7"/>
    <n v="599.63"/>
    <n v="0.11"/>
    <d v="2021-05-20T00:00:00"/>
    <x v="2"/>
    <x v="1"/>
    <n v="3735.6949"/>
    <n v="338.24"/>
    <n v="9.0542726066842397E-2"/>
    <s v="Low"/>
    <s v="Normal"/>
    <s v="Product_3356"/>
    <n v="2021"/>
    <x v="4"/>
  </r>
  <r>
    <x v="3357"/>
    <x v="2013"/>
    <x v="1"/>
    <x v="3"/>
    <s v="Textbook"/>
    <x v="3357"/>
    <n v="5"/>
    <n v="1983.03"/>
    <n v="0.03"/>
    <d v="2021-05-20T00:00:00"/>
    <x v="0"/>
    <x v="3"/>
    <n v="9617.6954999999998"/>
    <n v="2237.88"/>
    <n v="0.23268359868536101"/>
    <s v="High"/>
    <s v="Normal"/>
    <s v="Product_3357"/>
    <n v="2021"/>
    <x v="4"/>
  </r>
  <r>
    <x v="3358"/>
    <x v="2014"/>
    <x v="3"/>
    <x v="2"/>
    <s v="Textbook"/>
    <x v="3358"/>
    <n v="2"/>
    <n v="704.47"/>
    <n v="0.26"/>
    <d v="2021-05-20T00:00:00"/>
    <x v="2"/>
    <x v="1"/>
    <n v="1042.6156000000001"/>
    <n v="209.67"/>
    <n v="0.20110000272391901"/>
    <s v="Low"/>
    <s v="High"/>
    <s v="Product_3358"/>
    <n v="2021"/>
    <x v="4"/>
  </r>
  <r>
    <x v="3359"/>
    <x v="2015"/>
    <x v="1"/>
    <x v="5"/>
    <s v="Chair"/>
    <x v="3359"/>
    <n v="9"/>
    <n v="460"/>
    <n v="0.28000000000000003"/>
    <d v="2021-05-20T00:00:00"/>
    <x v="2"/>
    <x v="1"/>
    <n v="2980.7999999999902"/>
    <n v="368.55"/>
    <n v="0.123641304347826"/>
    <s v="Low"/>
    <s v="High"/>
    <s v="Product_3359"/>
    <n v="2021"/>
    <x v="4"/>
  </r>
  <r>
    <x v="3360"/>
    <x v="2016"/>
    <x v="1"/>
    <x v="2"/>
    <s v="Chair"/>
    <x v="3360"/>
    <n v="5"/>
    <n v="264.77"/>
    <n v="0.08"/>
    <d v="2021-05-21T00:00:00"/>
    <x v="1"/>
    <x v="3"/>
    <n v="1217.942"/>
    <n v="257.45"/>
    <n v="0.21138116593400999"/>
    <s v="Low"/>
    <s v="Normal"/>
    <s v="Product_3360"/>
    <n v="2021"/>
    <x v="4"/>
  </r>
  <r>
    <x v="3361"/>
    <x v="1808"/>
    <x v="0"/>
    <x v="3"/>
    <s v="Rice"/>
    <x v="3361"/>
    <n v="8"/>
    <n v="788.08"/>
    <n v="0.11"/>
    <d v="2021-05-21T00:00:00"/>
    <x v="1"/>
    <x v="4"/>
    <n v="5611.1296000000002"/>
    <n v="430.04"/>
    <n v="7.6640539544836003E-2"/>
    <s v="Low"/>
    <s v="Normal"/>
    <s v="Product_3361"/>
    <n v="2021"/>
    <x v="4"/>
  </r>
  <r>
    <x v="3362"/>
    <x v="134"/>
    <x v="3"/>
    <x v="0"/>
    <s v="Novel"/>
    <x v="3362"/>
    <n v="4"/>
    <n v="1400.61"/>
    <n v="0.3"/>
    <d v="2021-05-21T00:00:00"/>
    <x v="0"/>
    <x v="1"/>
    <n v="3921.7079999999901"/>
    <n v="298.82"/>
    <n v="7.6196391980229206E-2"/>
    <s v="Low"/>
    <s v="High"/>
    <s v="Product_3362"/>
    <n v="2021"/>
    <x v="4"/>
  </r>
  <r>
    <x v="3363"/>
    <x v="1115"/>
    <x v="4"/>
    <x v="2"/>
    <s v="Snacks"/>
    <x v="3363"/>
    <n v="9"/>
    <n v="501.26"/>
    <n v="0.17"/>
    <d v="2021-05-21T00:00:00"/>
    <x v="0"/>
    <x v="3"/>
    <n v="3744.4121999999902"/>
    <n v="883.63"/>
    <n v="0.235986305140231"/>
    <s v="Medium"/>
    <s v="Normal"/>
    <s v="Product_3363"/>
    <n v="2021"/>
    <x v="4"/>
  </r>
  <r>
    <x v="3364"/>
    <x v="537"/>
    <x v="4"/>
    <x v="5"/>
    <s v="Shirt"/>
    <x v="3364"/>
    <n v="7"/>
    <n v="1550.61"/>
    <n v="0.15"/>
    <d v="2021-05-21T00:00:00"/>
    <x v="0"/>
    <x v="0"/>
    <n v="9226.1294999999991"/>
    <n v="636.20000000000005"/>
    <n v="6.8956326702329498E-2"/>
    <s v="Medium"/>
    <s v="Normal"/>
    <s v="Product_3364"/>
    <n v="2021"/>
    <x v="4"/>
  </r>
  <r>
    <x v="3365"/>
    <x v="1260"/>
    <x v="2"/>
    <x v="5"/>
    <s v="Chair"/>
    <x v="3365"/>
    <n v="2"/>
    <n v="314.02999999999997"/>
    <n v="0.15"/>
    <d v="2021-05-21T00:00:00"/>
    <x v="0"/>
    <x v="0"/>
    <n v="533.85099999999898"/>
    <n v="27.13"/>
    <n v="5.0819423397165199E-2"/>
    <s v="Low"/>
    <s v="Normal"/>
    <s v="Product_3365"/>
    <n v="2021"/>
    <x v="4"/>
  </r>
  <r>
    <x v="3366"/>
    <x v="2015"/>
    <x v="4"/>
    <x v="0"/>
    <s v="Football"/>
    <x v="3366"/>
    <n v="3"/>
    <n v="908.91"/>
    <n v="0.21"/>
    <d v="2021-05-21T00:00:00"/>
    <x v="0"/>
    <x v="3"/>
    <n v="2154.1167"/>
    <n v="275.31"/>
    <n v="0.12780644614101"/>
    <s v="Low"/>
    <s v="High"/>
    <s v="Product_3366"/>
    <n v="2021"/>
    <x v="4"/>
  </r>
  <r>
    <x v="3367"/>
    <x v="2017"/>
    <x v="0"/>
    <x v="2"/>
    <s v="Laptop"/>
    <x v="3367"/>
    <n v="2"/>
    <n v="1419.63"/>
    <n v="0.28999999999999998"/>
    <d v="2021-05-21T00:00:00"/>
    <x v="2"/>
    <x v="0"/>
    <n v="2015.8746000000001"/>
    <n v="142.66"/>
    <n v="7.0768290845075396E-2"/>
    <s v="Low"/>
    <s v="High"/>
    <s v="Product_3367"/>
    <n v="2021"/>
    <x v="4"/>
  </r>
  <r>
    <x v="3368"/>
    <x v="144"/>
    <x v="1"/>
    <x v="2"/>
    <s v="Cricket"/>
    <x v="3368"/>
    <n v="5"/>
    <n v="313.85000000000002"/>
    <n v="0.11"/>
    <d v="2021-05-21T00:00:00"/>
    <x v="2"/>
    <x v="1"/>
    <n v="1396.6324999999999"/>
    <n v="310.89999999999998"/>
    <n v="0.222606877614548"/>
    <s v="Low"/>
    <s v="Normal"/>
    <s v="Product_3368"/>
    <n v="2021"/>
    <x v="4"/>
  </r>
  <r>
    <x v="3369"/>
    <x v="1706"/>
    <x v="1"/>
    <x v="1"/>
    <s v="Laptop"/>
    <x v="3369"/>
    <n v="2"/>
    <n v="1215.79"/>
    <n v="0.05"/>
    <d v="2021-05-21T00:00:00"/>
    <x v="1"/>
    <x v="3"/>
    <n v="2310.0009999999902"/>
    <n v="541.78"/>
    <n v="0.23453669500576099"/>
    <s v="Medium"/>
    <s v="Normal"/>
    <s v="Product_3369"/>
    <n v="2021"/>
    <x v="4"/>
  </r>
  <r>
    <x v="3370"/>
    <x v="405"/>
    <x v="1"/>
    <x v="4"/>
    <s v="Shirt"/>
    <x v="3370"/>
    <n v="5"/>
    <n v="1607.96"/>
    <n v="0.06"/>
    <d v="2021-05-21T00:00:00"/>
    <x v="1"/>
    <x v="1"/>
    <n v="7557.4119999999903"/>
    <n v="1107.05"/>
    <n v="0.14648533122185201"/>
    <s v="High"/>
    <s v="Normal"/>
    <s v="Product_3370"/>
    <n v="2021"/>
    <x v="4"/>
  </r>
  <r>
    <x v="3371"/>
    <x v="1406"/>
    <x v="3"/>
    <x v="5"/>
    <s v="Textbook"/>
    <x v="3371"/>
    <n v="9"/>
    <n v="1211.32"/>
    <n v="0.01"/>
    <d v="2021-05-21T00:00:00"/>
    <x v="2"/>
    <x v="2"/>
    <n v="10792.861199999999"/>
    <n v="1458.05"/>
    <n v="0.135093926715188"/>
    <s v="High"/>
    <s v="Normal"/>
    <s v="Product_3371"/>
    <n v="2021"/>
    <x v="4"/>
  </r>
  <r>
    <x v="3372"/>
    <x v="752"/>
    <x v="4"/>
    <x v="1"/>
    <s v="Football"/>
    <x v="3372"/>
    <n v="2"/>
    <n v="1047.3499999999999"/>
    <n v="0.17"/>
    <d v="2021-05-21T00:00:00"/>
    <x v="1"/>
    <x v="4"/>
    <n v="1738.6009999999901"/>
    <n v="274.36"/>
    <n v="0.15780503979924199"/>
    <s v="Low"/>
    <s v="Normal"/>
    <s v="Product_3372"/>
    <n v="2021"/>
    <x v="4"/>
  </r>
  <r>
    <x v="3373"/>
    <x v="1688"/>
    <x v="0"/>
    <x v="5"/>
    <s v="Textbook"/>
    <x v="3373"/>
    <n v="9"/>
    <n v="1684.68"/>
    <n v="0.28000000000000003"/>
    <d v="2021-05-21T00:00:00"/>
    <x v="1"/>
    <x v="4"/>
    <n v="10916.7264"/>
    <n v="1039.7"/>
    <n v="9.5239173530995494E-2"/>
    <s v="High"/>
    <s v="High"/>
    <s v="Product_3373"/>
    <n v="2021"/>
    <x v="4"/>
  </r>
  <r>
    <x v="3374"/>
    <x v="311"/>
    <x v="3"/>
    <x v="1"/>
    <s v="Textbook"/>
    <x v="3374"/>
    <n v="7"/>
    <n v="1971.57"/>
    <n v="0.21"/>
    <d v="2021-05-21T00:00:00"/>
    <x v="0"/>
    <x v="4"/>
    <n v="10902.7821"/>
    <n v="1194.8699999999999"/>
    <n v="0.109593128528176"/>
    <s v="High"/>
    <s v="High"/>
    <s v="Product_3374"/>
    <n v="2021"/>
    <x v="4"/>
  </r>
  <r>
    <x v="3375"/>
    <x v="1784"/>
    <x v="2"/>
    <x v="4"/>
    <s v="Laptop"/>
    <x v="3375"/>
    <n v="7"/>
    <n v="403.56"/>
    <n v="0.3"/>
    <d v="2021-05-21T00:00:00"/>
    <x v="1"/>
    <x v="3"/>
    <n v="1977.444"/>
    <n v="138.81"/>
    <n v="7.0196678136018001E-2"/>
    <s v="Low"/>
    <s v="High"/>
    <s v="Product_3375"/>
    <n v="2021"/>
    <x v="4"/>
  </r>
  <r>
    <x v="3376"/>
    <x v="1027"/>
    <x v="0"/>
    <x v="1"/>
    <s v="Cricket"/>
    <x v="3376"/>
    <n v="5"/>
    <n v="1398.13"/>
    <n v="0.27"/>
    <d v="2021-05-21T00:00:00"/>
    <x v="1"/>
    <x v="2"/>
    <n v="5103.1745000000001"/>
    <n v="710.82"/>
    <n v="0.13928976953462999"/>
    <s v="Medium"/>
    <s v="High"/>
    <s v="Product_3376"/>
    <n v="2021"/>
    <x v="4"/>
  </r>
  <r>
    <x v="3377"/>
    <x v="1291"/>
    <x v="0"/>
    <x v="5"/>
    <s v="Mobile"/>
    <x v="3377"/>
    <n v="8"/>
    <n v="207.28"/>
    <n v="0.15"/>
    <d v="2021-05-21T00:00:00"/>
    <x v="1"/>
    <x v="4"/>
    <n v="1409.5039999999999"/>
    <n v="242.91"/>
    <n v="0.17233721933389301"/>
    <s v="Low"/>
    <s v="Normal"/>
    <s v="Product_3377"/>
    <n v="2021"/>
    <x v="4"/>
  </r>
  <r>
    <x v="3378"/>
    <x v="610"/>
    <x v="0"/>
    <x v="2"/>
    <s v="Table"/>
    <x v="3378"/>
    <n v="7"/>
    <n v="133.54"/>
    <n v="0.15"/>
    <d v="2021-05-21T00:00:00"/>
    <x v="2"/>
    <x v="1"/>
    <n v="794.56299999999999"/>
    <n v="187.55"/>
    <n v="0.236041698392701"/>
    <s v="Low"/>
    <s v="Normal"/>
    <s v="Product_3378"/>
    <n v="2021"/>
    <x v="4"/>
  </r>
  <r>
    <x v="3379"/>
    <x v="729"/>
    <x v="1"/>
    <x v="5"/>
    <s v="Mobile"/>
    <x v="3379"/>
    <n v="6"/>
    <n v="597.6"/>
    <n v="0.19"/>
    <d v="2021-05-21T00:00:00"/>
    <x v="2"/>
    <x v="4"/>
    <n v="2904.3359999999998"/>
    <n v="574.52"/>
    <n v="0.197814577927623"/>
    <s v="Medium"/>
    <s v="Normal"/>
    <s v="Product_3379"/>
    <n v="2021"/>
    <x v="4"/>
  </r>
  <r>
    <x v="3380"/>
    <x v="985"/>
    <x v="0"/>
    <x v="3"/>
    <s v="Table"/>
    <x v="3380"/>
    <n v="2"/>
    <n v="1943.29"/>
    <n v="0.03"/>
    <d v="2021-05-21T00:00:00"/>
    <x v="0"/>
    <x v="2"/>
    <n v="3769.9825999999998"/>
    <n v="733.69"/>
    <n v="0.19461363031224599"/>
    <s v="Medium"/>
    <s v="Normal"/>
    <s v="Product_3380"/>
    <n v="2021"/>
    <x v="4"/>
  </r>
  <r>
    <x v="3381"/>
    <x v="2018"/>
    <x v="4"/>
    <x v="0"/>
    <s v="Snacks"/>
    <x v="3381"/>
    <n v="6"/>
    <n v="1126.78"/>
    <n v="0.18"/>
    <d v="2021-05-21T00:00:00"/>
    <x v="1"/>
    <x v="1"/>
    <n v="5543.7575999999999"/>
    <n v="618.67999999999995"/>
    <n v="0.11159939604863001"/>
    <s v="Medium"/>
    <s v="Normal"/>
    <s v="Product_3381"/>
    <n v="2021"/>
    <x v="4"/>
  </r>
  <r>
    <x v="3382"/>
    <x v="1884"/>
    <x v="0"/>
    <x v="0"/>
    <s v="Snacks"/>
    <x v="3382"/>
    <n v="2"/>
    <n v="573.13"/>
    <n v="0.14000000000000001"/>
    <d v="2021-05-21T00:00:00"/>
    <x v="2"/>
    <x v="1"/>
    <n v="985.78359999999998"/>
    <n v="224.42"/>
    <n v="0.227656455230134"/>
    <s v="Low"/>
    <s v="Normal"/>
    <s v="Product_3382"/>
    <n v="2021"/>
    <x v="4"/>
  </r>
  <r>
    <x v="3383"/>
    <x v="1777"/>
    <x v="1"/>
    <x v="3"/>
    <s v="Novel"/>
    <x v="3383"/>
    <n v="1"/>
    <n v="308.54000000000002"/>
    <n v="0.19"/>
    <d v="2021-05-21T00:00:00"/>
    <x v="0"/>
    <x v="3"/>
    <n v="249.91739999999999"/>
    <n v="59.83"/>
    <n v="0.23939909746180099"/>
    <s v="Low"/>
    <s v="Normal"/>
    <s v="Product_3383"/>
    <n v="2021"/>
    <x v="4"/>
  </r>
  <r>
    <x v="3384"/>
    <x v="2019"/>
    <x v="0"/>
    <x v="0"/>
    <s v="Snacks"/>
    <x v="3384"/>
    <n v="9"/>
    <n v="1844.36"/>
    <n v="0.17"/>
    <d v="2021-05-22T00:00:00"/>
    <x v="1"/>
    <x v="3"/>
    <n v="13777.369199999899"/>
    <n v="3257.69"/>
    <n v="0.23645225388893701"/>
    <s v="High"/>
    <s v="Normal"/>
    <s v="Product_3384"/>
    <n v="2021"/>
    <x v="4"/>
  </r>
  <r>
    <x v="3385"/>
    <x v="1140"/>
    <x v="2"/>
    <x v="0"/>
    <s v="Laptop"/>
    <x v="3385"/>
    <n v="5"/>
    <n v="756.61"/>
    <n v="0.09"/>
    <d v="2021-05-22T00:00:00"/>
    <x v="0"/>
    <x v="0"/>
    <n v="3442.5754999999999"/>
    <n v="198.85"/>
    <n v="5.7761986628906199E-2"/>
    <s v="Low"/>
    <s v="Normal"/>
    <s v="Product_3385"/>
    <n v="2021"/>
    <x v="4"/>
  </r>
  <r>
    <x v="3386"/>
    <x v="1010"/>
    <x v="2"/>
    <x v="4"/>
    <s v="Snacks"/>
    <x v="3386"/>
    <n v="4"/>
    <n v="648.05999999999995"/>
    <n v="0.18"/>
    <d v="2021-05-22T00:00:00"/>
    <x v="0"/>
    <x v="2"/>
    <n v="2125.6367999999902"/>
    <n v="363.21"/>
    <n v="0.170871147883778"/>
    <s v="Low"/>
    <s v="Normal"/>
    <s v="Product_3386"/>
    <n v="2021"/>
    <x v="4"/>
  </r>
  <r>
    <x v="3387"/>
    <x v="2020"/>
    <x v="1"/>
    <x v="2"/>
    <s v="Textbook"/>
    <x v="3387"/>
    <n v="8"/>
    <n v="1723.03"/>
    <n v="0.11"/>
    <d v="2021-05-22T00:00:00"/>
    <x v="1"/>
    <x v="1"/>
    <n v="12267.973599999999"/>
    <n v="2191.61"/>
    <n v="0.17864482525459599"/>
    <s v="High"/>
    <s v="Normal"/>
    <s v="Product_3387"/>
    <n v="2021"/>
    <x v="4"/>
  </r>
  <r>
    <x v="3388"/>
    <x v="2021"/>
    <x v="4"/>
    <x v="2"/>
    <s v="Table"/>
    <x v="3388"/>
    <n v="5"/>
    <n v="1228.5899999999999"/>
    <n v="0.06"/>
    <d v="2021-05-22T00:00:00"/>
    <x v="2"/>
    <x v="2"/>
    <n v="5774.3729999999996"/>
    <n v="629.48"/>
    <n v="0.109012701465596"/>
    <s v="Medium"/>
    <s v="Normal"/>
    <s v="Product_3388"/>
    <n v="2021"/>
    <x v="4"/>
  </r>
  <r>
    <x v="3389"/>
    <x v="685"/>
    <x v="4"/>
    <x v="5"/>
    <s v="Mobile"/>
    <x v="3389"/>
    <n v="7"/>
    <n v="378.84"/>
    <n v="0.2"/>
    <d v="2021-05-22T00:00:00"/>
    <x v="1"/>
    <x v="4"/>
    <n v="2121.5039999999999"/>
    <n v="527.16"/>
    <n v="0.24848409430290999"/>
    <s v="Medium"/>
    <s v="Normal"/>
    <s v="Product_3389"/>
    <n v="2021"/>
    <x v="4"/>
  </r>
  <r>
    <x v="3390"/>
    <x v="2022"/>
    <x v="3"/>
    <x v="3"/>
    <s v="Rice"/>
    <x v="3390"/>
    <n v="3"/>
    <n v="871.95"/>
    <n v="0.09"/>
    <d v="2021-05-22T00:00:00"/>
    <x v="1"/>
    <x v="4"/>
    <n v="2380.4234999999999"/>
    <n v="257.64999999999998"/>
    <n v="0.108237042694294"/>
    <s v="Low"/>
    <s v="Normal"/>
    <s v="Product_3390"/>
    <n v="2021"/>
    <x v="4"/>
  </r>
  <r>
    <x v="3391"/>
    <x v="413"/>
    <x v="1"/>
    <x v="1"/>
    <s v="Chair"/>
    <x v="3391"/>
    <n v="8"/>
    <n v="1860.05"/>
    <n v="0.27"/>
    <d v="2021-05-22T00:00:00"/>
    <x v="1"/>
    <x v="0"/>
    <n v="10862.691999999999"/>
    <n v="1013.73"/>
    <n v="9.3322170968301393E-2"/>
    <s v="High"/>
    <s v="High"/>
    <s v="Product_3391"/>
    <n v="2021"/>
    <x v="4"/>
  </r>
  <r>
    <x v="3392"/>
    <x v="990"/>
    <x v="0"/>
    <x v="5"/>
    <s v="Table"/>
    <x v="3392"/>
    <n v="8"/>
    <n v="1807.35"/>
    <n v="0.06"/>
    <d v="2021-05-22T00:00:00"/>
    <x v="2"/>
    <x v="1"/>
    <n v="13591.271999999901"/>
    <n v="1995.59"/>
    <n v="0.14682878835770599"/>
    <s v="High"/>
    <s v="Normal"/>
    <s v="Product_3392"/>
    <n v="2021"/>
    <x v="4"/>
  </r>
  <r>
    <x v="3393"/>
    <x v="2023"/>
    <x v="1"/>
    <x v="5"/>
    <s v="Mobile"/>
    <x v="3393"/>
    <n v="3"/>
    <n v="186.71"/>
    <n v="0.18"/>
    <d v="2021-05-22T00:00:00"/>
    <x v="1"/>
    <x v="1"/>
    <n v="459.3066"/>
    <n v="52.65"/>
    <n v="0.114629312968723"/>
    <s v="Low"/>
    <s v="Normal"/>
    <s v="Product_3393"/>
    <n v="2021"/>
    <x v="4"/>
  </r>
  <r>
    <x v="3394"/>
    <x v="292"/>
    <x v="3"/>
    <x v="5"/>
    <s v="Mobile"/>
    <x v="3394"/>
    <n v="9"/>
    <n v="573.79999999999995"/>
    <n v="0.17"/>
    <d v="2021-05-22T00:00:00"/>
    <x v="2"/>
    <x v="0"/>
    <n v="4286.2860000000001"/>
    <n v="1006.45"/>
    <n v="0.23480701007818899"/>
    <s v="High"/>
    <s v="Normal"/>
    <s v="Product_3394"/>
    <n v="2021"/>
    <x v="4"/>
  </r>
  <r>
    <x v="3395"/>
    <x v="2024"/>
    <x v="1"/>
    <x v="5"/>
    <s v="Chair"/>
    <x v="3395"/>
    <n v="8"/>
    <n v="351.35"/>
    <n v="0.06"/>
    <d v="2021-05-22T00:00:00"/>
    <x v="0"/>
    <x v="4"/>
    <n v="2642.152"/>
    <n v="364.66"/>
    <n v="0.13801628369601701"/>
    <s v="Low"/>
    <s v="Normal"/>
    <s v="Product_3395"/>
    <n v="2021"/>
    <x v="4"/>
  </r>
  <r>
    <x v="3396"/>
    <x v="1660"/>
    <x v="1"/>
    <x v="2"/>
    <s v="Football"/>
    <x v="3396"/>
    <n v="1"/>
    <n v="1090.93"/>
    <n v="0.13"/>
    <d v="2021-05-22T00:00:00"/>
    <x v="2"/>
    <x v="1"/>
    <n v="949.10910000000001"/>
    <n v="125.31"/>
    <n v="0.13202907863806199"/>
    <s v="Low"/>
    <s v="Normal"/>
    <s v="Product_3396"/>
    <n v="2021"/>
    <x v="4"/>
  </r>
  <r>
    <x v="3397"/>
    <x v="2025"/>
    <x v="3"/>
    <x v="1"/>
    <s v="Textbook"/>
    <x v="3397"/>
    <n v="8"/>
    <n v="1512.47"/>
    <n v="0.2"/>
    <d v="2021-05-22T00:00:00"/>
    <x v="0"/>
    <x v="2"/>
    <n v="9679.8080000000009"/>
    <n v="1695.64"/>
    <n v="0.17517289599132499"/>
    <s v="High"/>
    <s v="Normal"/>
    <s v="Product_3397"/>
    <n v="2021"/>
    <x v="4"/>
  </r>
  <r>
    <x v="3398"/>
    <x v="1224"/>
    <x v="4"/>
    <x v="5"/>
    <s v="Rice"/>
    <x v="3398"/>
    <n v="4"/>
    <n v="626.30999999999995"/>
    <n v="0.1"/>
    <d v="2021-05-22T00:00:00"/>
    <x v="0"/>
    <x v="1"/>
    <n v="2254.7159999999999"/>
    <n v="149.31"/>
    <n v="6.6221200364037003E-2"/>
    <s v="Low"/>
    <s v="Normal"/>
    <s v="Product_3398"/>
    <n v="2021"/>
    <x v="4"/>
  </r>
  <r>
    <x v="3399"/>
    <x v="1284"/>
    <x v="0"/>
    <x v="2"/>
    <s v="Football"/>
    <x v="3399"/>
    <n v="6"/>
    <n v="1528.09"/>
    <n v="0.03"/>
    <d v="2021-05-22T00:00:00"/>
    <x v="1"/>
    <x v="4"/>
    <n v="8893.4837999999909"/>
    <n v="1790.67"/>
    <n v="0.20134629356383399"/>
    <s v="High"/>
    <s v="Normal"/>
    <s v="Product_3399"/>
    <n v="2021"/>
    <x v="4"/>
  </r>
  <r>
    <x v="3400"/>
    <x v="1041"/>
    <x v="3"/>
    <x v="5"/>
    <s v="Football"/>
    <x v="3400"/>
    <n v="9"/>
    <n v="1354"/>
    <n v="0.18"/>
    <d v="2021-05-22T00:00:00"/>
    <x v="2"/>
    <x v="1"/>
    <n v="9992.52"/>
    <n v="2035.27"/>
    <n v="0.203679352155412"/>
    <s v="High"/>
    <s v="Normal"/>
    <s v="Product_3400"/>
    <n v="2021"/>
    <x v="4"/>
  </r>
  <r>
    <x v="3401"/>
    <x v="440"/>
    <x v="2"/>
    <x v="0"/>
    <s v="Mobile"/>
    <x v="3401"/>
    <n v="5"/>
    <n v="1470.03"/>
    <n v="7.0000000000000007E-2"/>
    <d v="2021-05-22T00:00:00"/>
    <x v="0"/>
    <x v="1"/>
    <n v="6835.6394999999902"/>
    <n v="989.84"/>
    <n v="0.14480576396692699"/>
    <s v="Medium"/>
    <s v="Normal"/>
    <s v="Product_3401"/>
    <n v="2021"/>
    <x v="4"/>
  </r>
  <r>
    <x v="3402"/>
    <x v="2026"/>
    <x v="4"/>
    <x v="5"/>
    <s v="Cricket"/>
    <x v="3402"/>
    <n v="7"/>
    <n v="1899.08"/>
    <n v="0.2"/>
    <d v="2021-05-22T00:00:00"/>
    <x v="0"/>
    <x v="3"/>
    <n v="10634.848"/>
    <n v="2564.48"/>
    <n v="0.241139318587346"/>
    <s v="High"/>
    <s v="Normal"/>
    <s v="Product_3402"/>
    <n v="2021"/>
    <x v="4"/>
  </r>
  <r>
    <x v="3403"/>
    <x v="2027"/>
    <x v="2"/>
    <x v="3"/>
    <s v="Shoes"/>
    <x v="3403"/>
    <n v="1"/>
    <n v="877.99"/>
    <n v="0.25"/>
    <d v="2021-05-22T00:00:00"/>
    <x v="2"/>
    <x v="1"/>
    <n v="658.49249999999995"/>
    <n v="109.22"/>
    <n v="0.165863696245591"/>
    <s v="Low"/>
    <s v="High"/>
    <s v="Product_3403"/>
    <n v="2021"/>
    <x v="4"/>
  </r>
  <r>
    <x v="3404"/>
    <x v="966"/>
    <x v="4"/>
    <x v="3"/>
    <s v="Table"/>
    <x v="3404"/>
    <n v="9"/>
    <n v="718.01"/>
    <n v="0.04"/>
    <d v="2021-05-22T00:00:00"/>
    <x v="2"/>
    <x v="0"/>
    <n v="6203.6063999999997"/>
    <n v="1172.77"/>
    <n v="0.189046487539893"/>
    <s v="High"/>
    <s v="Normal"/>
    <s v="Product_3404"/>
    <n v="2021"/>
    <x v="4"/>
  </r>
  <r>
    <x v="3405"/>
    <x v="2028"/>
    <x v="0"/>
    <x v="5"/>
    <s v="Laptop"/>
    <x v="3405"/>
    <n v="6"/>
    <n v="1383.5"/>
    <n v="0.13"/>
    <d v="2021-05-22T00:00:00"/>
    <x v="0"/>
    <x v="0"/>
    <n v="7221.87"/>
    <n v="1696.19"/>
    <n v="0.234868531280679"/>
    <s v="High"/>
    <s v="Normal"/>
    <s v="Product_3405"/>
    <n v="2021"/>
    <x v="4"/>
  </r>
  <r>
    <x v="3406"/>
    <x v="1041"/>
    <x v="0"/>
    <x v="4"/>
    <s v="Textbook"/>
    <x v="3406"/>
    <n v="4"/>
    <n v="1624.74"/>
    <n v="0.13"/>
    <d v="2021-05-22T00:00:00"/>
    <x v="0"/>
    <x v="2"/>
    <n v="5654.0951999999997"/>
    <n v="1036.22"/>
    <n v="0.183268933993188"/>
    <s v="High"/>
    <s v="Normal"/>
    <s v="Product_3406"/>
    <n v="2021"/>
    <x v="4"/>
  </r>
  <r>
    <x v="3407"/>
    <x v="2029"/>
    <x v="1"/>
    <x v="0"/>
    <s v="Football"/>
    <x v="3407"/>
    <n v="6"/>
    <n v="423.32"/>
    <n v="0.19"/>
    <d v="2021-05-22T00:00:00"/>
    <x v="2"/>
    <x v="1"/>
    <n v="2057.3352"/>
    <n v="280.55"/>
    <n v="0.136365722027213"/>
    <s v="Low"/>
    <s v="Normal"/>
    <s v="Product_3407"/>
    <n v="2021"/>
    <x v="4"/>
  </r>
  <r>
    <x v="3408"/>
    <x v="501"/>
    <x v="2"/>
    <x v="1"/>
    <s v="Snacks"/>
    <x v="3408"/>
    <n v="5"/>
    <n v="1701.26"/>
    <n v="0.1"/>
    <d v="2021-05-23T00:00:00"/>
    <x v="2"/>
    <x v="2"/>
    <n v="7655.6699999999901"/>
    <n v="420.71"/>
    <n v="5.4954040599973698E-2"/>
    <s v="Low"/>
    <s v="Normal"/>
    <s v="Product_3408"/>
    <n v="2021"/>
    <x v="4"/>
  </r>
  <r>
    <x v="3409"/>
    <x v="2030"/>
    <x v="4"/>
    <x v="5"/>
    <s v="Laptop"/>
    <x v="3409"/>
    <n v="3"/>
    <n v="162.81"/>
    <n v="0.13"/>
    <d v="2021-05-23T00:00:00"/>
    <x v="0"/>
    <x v="4"/>
    <n v="424.9341"/>
    <n v="83.14"/>
    <n v="0.195653867270243"/>
    <s v="Low"/>
    <s v="Normal"/>
    <s v="Product_3409"/>
    <n v="2021"/>
    <x v="4"/>
  </r>
  <r>
    <x v="3410"/>
    <x v="1945"/>
    <x v="0"/>
    <x v="1"/>
    <s v="Shirt"/>
    <x v="3410"/>
    <n v="7"/>
    <n v="62.47"/>
    <n v="0"/>
    <d v="2021-05-23T00:00:00"/>
    <x v="1"/>
    <x v="4"/>
    <n v="437.289999999999"/>
    <n v="106.25"/>
    <n v="0.242973770266872"/>
    <s v="Low"/>
    <s v="Normal"/>
    <s v="Product_3410"/>
    <n v="2021"/>
    <x v="4"/>
  </r>
  <r>
    <x v="3411"/>
    <x v="1537"/>
    <x v="3"/>
    <x v="0"/>
    <s v="Textbook"/>
    <x v="3411"/>
    <n v="3"/>
    <n v="358.93"/>
    <n v="0.04"/>
    <d v="2021-05-23T00:00:00"/>
    <x v="2"/>
    <x v="3"/>
    <n v="1033.7184"/>
    <n v="148.9"/>
    <n v="0.144043097230348"/>
    <s v="Low"/>
    <s v="Normal"/>
    <s v="Product_3411"/>
    <n v="2021"/>
    <x v="4"/>
  </r>
  <r>
    <x v="3412"/>
    <x v="1769"/>
    <x v="0"/>
    <x v="5"/>
    <s v="Cricket"/>
    <x v="3412"/>
    <n v="2"/>
    <n v="1958.4"/>
    <n v="0.17"/>
    <d v="2021-05-23T00:00:00"/>
    <x v="0"/>
    <x v="3"/>
    <n v="3250.944"/>
    <n v="383.46"/>
    <n v="0.117953431372549"/>
    <s v="Low"/>
    <s v="Normal"/>
    <s v="Product_3412"/>
    <n v="2021"/>
    <x v="4"/>
  </r>
  <r>
    <x v="3413"/>
    <x v="44"/>
    <x v="3"/>
    <x v="4"/>
    <s v="Laptop"/>
    <x v="3413"/>
    <n v="4"/>
    <n v="1070.95"/>
    <n v="0.06"/>
    <d v="2021-05-23T00:00:00"/>
    <x v="0"/>
    <x v="1"/>
    <n v="4026.7719999999999"/>
    <n v="619.53"/>
    <n v="0.15385276345420101"/>
    <s v="Medium"/>
    <s v="Normal"/>
    <s v="Product_3413"/>
    <n v="2021"/>
    <x v="4"/>
  </r>
  <r>
    <x v="3414"/>
    <x v="498"/>
    <x v="4"/>
    <x v="2"/>
    <s v="Chair"/>
    <x v="3414"/>
    <n v="7"/>
    <n v="140.81"/>
    <n v="0.04"/>
    <d v="2021-05-23T00:00:00"/>
    <x v="1"/>
    <x v="1"/>
    <n v="946.2432"/>
    <n v="185.17"/>
    <n v="0.195689649341734"/>
    <s v="Low"/>
    <s v="Normal"/>
    <s v="Product_3414"/>
    <n v="2021"/>
    <x v="4"/>
  </r>
  <r>
    <x v="3415"/>
    <x v="984"/>
    <x v="0"/>
    <x v="4"/>
    <s v="Textbook"/>
    <x v="3415"/>
    <n v="5"/>
    <n v="1994.49"/>
    <n v="0.1"/>
    <d v="2021-05-23T00:00:00"/>
    <x v="2"/>
    <x v="2"/>
    <n v="8975.2049999999999"/>
    <n v="450"/>
    <n v="5.0138130549664303E-2"/>
    <s v="Low"/>
    <s v="Normal"/>
    <s v="Product_3415"/>
    <n v="2021"/>
    <x v="4"/>
  </r>
  <r>
    <x v="3416"/>
    <x v="1846"/>
    <x v="0"/>
    <x v="4"/>
    <s v="Shoes"/>
    <x v="3416"/>
    <n v="9"/>
    <n v="1502.58"/>
    <n v="0.05"/>
    <d v="2021-05-23T00:00:00"/>
    <x v="0"/>
    <x v="2"/>
    <n v="12847.058999999999"/>
    <n v="2921.97"/>
    <n v="0.22744271665600699"/>
    <s v="High"/>
    <s v="Normal"/>
    <s v="Product_3416"/>
    <n v="2021"/>
    <x v="4"/>
  </r>
  <r>
    <x v="3417"/>
    <x v="2031"/>
    <x v="4"/>
    <x v="2"/>
    <s v="Rice"/>
    <x v="3417"/>
    <n v="7"/>
    <n v="1684.11"/>
    <n v="0.02"/>
    <d v="2021-05-23T00:00:00"/>
    <x v="1"/>
    <x v="1"/>
    <n v="11552.9945999999"/>
    <n v="2625.68"/>
    <n v="0.22727267612502999"/>
    <s v="High"/>
    <s v="Normal"/>
    <s v="Product_3417"/>
    <n v="2021"/>
    <x v="4"/>
  </r>
  <r>
    <x v="3418"/>
    <x v="2032"/>
    <x v="0"/>
    <x v="2"/>
    <s v="Chair"/>
    <x v="3418"/>
    <n v="9"/>
    <n v="465.23"/>
    <n v="0.09"/>
    <d v="2021-05-23T00:00:00"/>
    <x v="2"/>
    <x v="1"/>
    <n v="3810.2336999999902"/>
    <n v="603.01"/>
    <n v="0.15826063372438301"/>
    <s v="Medium"/>
    <s v="Normal"/>
    <s v="Product_3418"/>
    <n v="2021"/>
    <x v="4"/>
  </r>
  <r>
    <x v="3419"/>
    <x v="1881"/>
    <x v="3"/>
    <x v="3"/>
    <s v="Football"/>
    <x v="3419"/>
    <n v="9"/>
    <n v="255.63"/>
    <n v="0.05"/>
    <d v="2021-05-23T00:00:00"/>
    <x v="1"/>
    <x v="3"/>
    <n v="2185.6365000000001"/>
    <n v="162.78"/>
    <n v="7.4477160314626895E-2"/>
    <s v="Low"/>
    <s v="Normal"/>
    <s v="Product_3419"/>
    <n v="2021"/>
    <x v="4"/>
  </r>
  <r>
    <x v="3420"/>
    <x v="2033"/>
    <x v="0"/>
    <x v="2"/>
    <s v="Cricket"/>
    <x v="3420"/>
    <n v="2"/>
    <n v="1054.42"/>
    <n v="0.24"/>
    <d v="2021-05-23T00:00:00"/>
    <x v="0"/>
    <x v="3"/>
    <n v="1602.7184"/>
    <n v="295.48"/>
    <n v="0.184361769353868"/>
    <s v="Low"/>
    <s v="High"/>
    <s v="Product_3420"/>
    <n v="2021"/>
    <x v="4"/>
  </r>
  <r>
    <x v="3421"/>
    <x v="1597"/>
    <x v="2"/>
    <x v="5"/>
    <s v="Cricket"/>
    <x v="3421"/>
    <n v="1"/>
    <n v="1555.74"/>
    <n v="0.02"/>
    <d v="2021-05-23T00:00:00"/>
    <x v="1"/>
    <x v="3"/>
    <n v="1524.6251999999999"/>
    <n v="118.26"/>
    <n v="7.7566604566158298E-2"/>
    <s v="Low"/>
    <s v="Normal"/>
    <s v="Product_3421"/>
    <n v="2021"/>
    <x v="4"/>
  </r>
  <r>
    <x v="3422"/>
    <x v="505"/>
    <x v="1"/>
    <x v="1"/>
    <s v="Football"/>
    <x v="3422"/>
    <n v="4"/>
    <n v="1293.67"/>
    <n v="0.22"/>
    <d v="2021-05-23T00:00:00"/>
    <x v="0"/>
    <x v="1"/>
    <n v="4036.2503999999999"/>
    <n v="611.53"/>
    <n v="0.15150943063393699"/>
    <s v="Medium"/>
    <s v="High"/>
    <s v="Product_3422"/>
    <n v="2021"/>
    <x v="4"/>
  </r>
  <r>
    <x v="3423"/>
    <x v="1994"/>
    <x v="3"/>
    <x v="3"/>
    <s v="Shoes"/>
    <x v="3423"/>
    <n v="4"/>
    <n v="1280.57"/>
    <n v="0.11"/>
    <d v="2021-05-23T00:00:00"/>
    <x v="0"/>
    <x v="2"/>
    <n v="4558.8292000000001"/>
    <n v="313.31"/>
    <n v="6.8725979029878995E-2"/>
    <s v="Low"/>
    <s v="Normal"/>
    <s v="Product_3423"/>
    <n v="2021"/>
    <x v="4"/>
  </r>
  <r>
    <x v="3424"/>
    <x v="32"/>
    <x v="2"/>
    <x v="3"/>
    <s v="Mobile"/>
    <x v="3424"/>
    <n v="2"/>
    <n v="1526.34"/>
    <n v="0.2"/>
    <d v="2021-05-23T00:00:00"/>
    <x v="1"/>
    <x v="0"/>
    <n v="2442.1439999999998"/>
    <n v="409.82"/>
    <n v="0.16781156229935701"/>
    <s v="Low"/>
    <s v="Normal"/>
    <s v="Product_3424"/>
    <n v="2021"/>
    <x v="4"/>
  </r>
  <r>
    <x v="3425"/>
    <x v="1438"/>
    <x v="4"/>
    <x v="1"/>
    <s v="Laptop"/>
    <x v="3425"/>
    <n v="3"/>
    <n v="492.69"/>
    <n v="0.02"/>
    <d v="2021-05-23T00:00:00"/>
    <x v="1"/>
    <x v="0"/>
    <n v="1448.5085999999999"/>
    <n v="164.57"/>
    <n v="0.113613408991842"/>
    <s v="Low"/>
    <s v="Normal"/>
    <s v="Product_3425"/>
    <n v="2021"/>
    <x v="4"/>
  </r>
  <r>
    <x v="3426"/>
    <x v="1020"/>
    <x v="3"/>
    <x v="3"/>
    <s v="Snacks"/>
    <x v="3426"/>
    <n v="3"/>
    <n v="1339.96"/>
    <n v="0.28000000000000003"/>
    <d v="2021-05-23T00:00:00"/>
    <x v="0"/>
    <x v="2"/>
    <n v="2894.3136"/>
    <n v="625.75"/>
    <n v="0.21619979258640101"/>
    <s v="Medium"/>
    <s v="High"/>
    <s v="Product_3426"/>
    <n v="2021"/>
    <x v="4"/>
  </r>
  <r>
    <x v="3427"/>
    <x v="524"/>
    <x v="1"/>
    <x v="2"/>
    <s v="Football"/>
    <x v="3427"/>
    <n v="5"/>
    <n v="814.62"/>
    <n v="0.23"/>
    <d v="2021-05-23T00:00:00"/>
    <x v="1"/>
    <x v="2"/>
    <n v="3136.2869999999998"/>
    <n v="658.59"/>
    <n v="0.20999034845981901"/>
    <s v="Medium"/>
    <s v="High"/>
    <s v="Product_3427"/>
    <n v="2021"/>
    <x v="4"/>
  </r>
  <r>
    <x v="3428"/>
    <x v="2034"/>
    <x v="1"/>
    <x v="4"/>
    <s v="Snacks"/>
    <x v="3428"/>
    <n v="1"/>
    <n v="186.02"/>
    <n v="0.04"/>
    <d v="2021-05-23T00:00:00"/>
    <x v="2"/>
    <x v="2"/>
    <n v="178.57919999999999"/>
    <n v="44.59"/>
    <n v="0.24969313335483601"/>
    <s v="Low"/>
    <s v="Normal"/>
    <s v="Product_3428"/>
    <n v="2021"/>
    <x v="4"/>
  </r>
  <r>
    <x v="3429"/>
    <x v="2035"/>
    <x v="4"/>
    <x v="0"/>
    <s v="Laptop"/>
    <x v="3429"/>
    <n v="9"/>
    <n v="444.18"/>
    <n v="7.0000000000000007E-2"/>
    <d v="2021-05-23T00:00:00"/>
    <x v="2"/>
    <x v="3"/>
    <n v="3717.7865999999899"/>
    <n v="377.36"/>
    <n v="0.101501253460863"/>
    <s v="Low"/>
    <s v="Normal"/>
    <s v="Product_3429"/>
    <n v="2021"/>
    <x v="4"/>
  </r>
  <r>
    <x v="3430"/>
    <x v="1098"/>
    <x v="4"/>
    <x v="2"/>
    <s v="Shoes"/>
    <x v="3430"/>
    <n v="8"/>
    <n v="1598.31"/>
    <n v="0.19"/>
    <d v="2021-05-23T00:00:00"/>
    <x v="1"/>
    <x v="4"/>
    <n v="10357.0488"/>
    <n v="645.87"/>
    <n v="6.23604283876696E-2"/>
    <s v="Medium"/>
    <s v="Normal"/>
    <s v="Product_3430"/>
    <n v="2021"/>
    <x v="4"/>
  </r>
  <r>
    <x v="3431"/>
    <x v="2036"/>
    <x v="3"/>
    <x v="4"/>
    <s v="Mobile"/>
    <x v="3431"/>
    <n v="8"/>
    <n v="1797.06"/>
    <n v="0.28000000000000003"/>
    <d v="2021-05-23T00:00:00"/>
    <x v="1"/>
    <x v="1"/>
    <n v="10351.0656"/>
    <n v="1434.66"/>
    <n v="0.138600222956755"/>
    <s v="High"/>
    <s v="High"/>
    <s v="Product_3431"/>
    <n v="2021"/>
    <x v="4"/>
  </r>
  <r>
    <x v="3432"/>
    <x v="957"/>
    <x v="0"/>
    <x v="4"/>
    <s v="Rice"/>
    <x v="3432"/>
    <n v="3"/>
    <n v="601.5"/>
    <n v="0.13"/>
    <d v="2021-05-24T00:00:00"/>
    <x v="2"/>
    <x v="3"/>
    <n v="1569.915"/>
    <n v="104.68"/>
    <n v="6.6678769232729196E-2"/>
    <s v="Low"/>
    <s v="Normal"/>
    <s v="Product_3432"/>
    <n v="2021"/>
    <x v="4"/>
  </r>
  <r>
    <x v="3433"/>
    <x v="1073"/>
    <x v="4"/>
    <x v="3"/>
    <s v="Shoes"/>
    <x v="3433"/>
    <n v="2"/>
    <n v="421.2"/>
    <n v="0.15"/>
    <d v="2021-05-24T00:00:00"/>
    <x v="0"/>
    <x v="0"/>
    <n v="716.04"/>
    <n v="61.36"/>
    <n v="8.5693536673928802E-2"/>
    <s v="Low"/>
    <s v="Normal"/>
    <s v="Product_3433"/>
    <n v="2021"/>
    <x v="4"/>
  </r>
  <r>
    <x v="3434"/>
    <x v="1657"/>
    <x v="0"/>
    <x v="5"/>
    <s v="Novel"/>
    <x v="3434"/>
    <n v="1"/>
    <n v="102.11"/>
    <n v="7.0000000000000007E-2"/>
    <d v="2021-05-24T00:00:00"/>
    <x v="0"/>
    <x v="1"/>
    <n v="94.962299999999999"/>
    <n v="16.09"/>
    <n v="0.16943566025675499"/>
    <s v="Low"/>
    <s v="Normal"/>
    <s v="Product_3434"/>
    <n v="2021"/>
    <x v="4"/>
  </r>
  <r>
    <x v="3435"/>
    <x v="372"/>
    <x v="2"/>
    <x v="5"/>
    <s v="Snacks"/>
    <x v="3435"/>
    <n v="6"/>
    <n v="1898.01"/>
    <n v="0.11"/>
    <d v="2021-05-24T00:00:00"/>
    <x v="2"/>
    <x v="2"/>
    <n v="10135.3734"/>
    <n v="1707.06"/>
    <n v="0.16842596050778"/>
    <s v="High"/>
    <s v="Normal"/>
    <s v="Product_3435"/>
    <n v="2021"/>
    <x v="4"/>
  </r>
  <r>
    <x v="3436"/>
    <x v="2037"/>
    <x v="1"/>
    <x v="3"/>
    <s v="Cricket"/>
    <x v="3436"/>
    <n v="1"/>
    <n v="1383.52"/>
    <n v="0.09"/>
    <d v="2021-05-24T00:00:00"/>
    <x v="0"/>
    <x v="0"/>
    <n v="1259.0032000000001"/>
    <n v="73.86"/>
    <n v="5.8665458515117397E-2"/>
    <s v="Low"/>
    <s v="Normal"/>
    <s v="Product_3436"/>
    <n v="2021"/>
    <x v="4"/>
  </r>
  <r>
    <x v="3437"/>
    <x v="86"/>
    <x v="0"/>
    <x v="3"/>
    <s v="Textbook"/>
    <x v="3437"/>
    <n v="5"/>
    <n v="1916.21"/>
    <n v="0.11"/>
    <d v="2021-05-24T00:00:00"/>
    <x v="1"/>
    <x v="2"/>
    <n v="8527.1345000000001"/>
    <n v="1181.7"/>
    <n v="0.13858113766119201"/>
    <s v="High"/>
    <s v="Normal"/>
    <s v="Product_3437"/>
    <n v="2021"/>
    <x v="4"/>
  </r>
  <r>
    <x v="3438"/>
    <x v="999"/>
    <x v="1"/>
    <x v="1"/>
    <s v="Cricket"/>
    <x v="3438"/>
    <n v="9"/>
    <n v="1734.51"/>
    <n v="0.01"/>
    <d v="2021-05-24T00:00:00"/>
    <x v="1"/>
    <x v="2"/>
    <n v="15454.4841"/>
    <n v="2411.58"/>
    <n v="0.15604403125951"/>
    <s v="High"/>
    <s v="Normal"/>
    <s v="Product_3438"/>
    <n v="2021"/>
    <x v="4"/>
  </r>
  <r>
    <x v="3439"/>
    <x v="557"/>
    <x v="0"/>
    <x v="1"/>
    <s v="Shirt"/>
    <x v="3439"/>
    <n v="9"/>
    <n v="713.91"/>
    <n v="0.01"/>
    <d v="2021-05-24T00:00:00"/>
    <x v="2"/>
    <x v="2"/>
    <n v="6360.9380999999903"/>
    <n v="659.02"/>
    <n v="0.103604215233599"/>
    <s v="Medium"/>
    <s v="Normal"/>
    <s v="Product_3439"/>
    <n v="2021"/>
    <x v="4"/>
  </r>
  <r>
    <x v="3440"/>
    <x v="1230"/>
    <x v="2"/>
    <x v="0"/>
    <s v="Table"/>
    <x v="3440"/>
    <n v="4"/>
    <n v="269.73"/>
    <n v="0.2"/>
    <d v="2021-05-24T00:00:00"/>
    <x v="2"/>
    <x v="1"/>
    <n v="863.13599999999997"/>
    <n v="193.7"/>
    <n v="0.22441422904385899"/>
    <s v="Low"/>
    <s v="Normal"/>
    <s v="Product_3440"/>
    <n v="2021"/>
    <x v="4"/>
  </r>
  <r>
    <x v="3441"/>
    <x v="2038"/>
    <x v="4"/>
    <x v="0"/>
    <s v="Chair"/>
    <x v="3441"/>
    <n v="7"/>
    <n v="1023.16"/>
    <n v="0.2"/>
    <d v="2021-05-24T00:00:00"/>
    <x v="2"/>
    <x v="0"/>
    <n v="5729.6959999999999"/>
    <n v="471.09"/>
    <n v="8.2219021742165693E-2"/>
    <s v="Low"/>
    <s v="Normal"/>
    <s v="Product_3441"/>
    <n v="2021"/>
    <x v="4"/>
  </r>
  <r>
    <x v="3442"/>
    <x v="147"/>
    <x v="2"/>
    <x v="0"/>
    <s v="Chair"/>
    <x v="3442"/>
    <n v="7"/>
    <n v="102.29"/>
    <n v="0.1"/>
    <d v="2021-05-24T00:00:00"/>
    <x v="2"/>
    <x v="0"/>
    <n v="644.42700000000002"/>
    <n v="64.95"/>
    <n v="0.100787210964159"/>
    <s v="Low"/>
    <s v="Normal"/>
    <s v="Product_3442"/>
    <n v="2021"/>
    <x v="4"/>
  </r>
  <r>
    <x v="3443"/>
    <x v="997"/>
    <x v="4"/>
    <x v="0"/>
    <s v="Football"/>
    <x v="3443"/>
    <n v="4"/>
    <n v="342.34"/>
    <n v="0.27"/>
    <d v="2021-05-24T00:00:00"/>
    <x v="0"/>
    <x v="2"/>
    <n v="999.63279999999895"/>
    <n v="81.37"/>
    <n v="8.1399890039622599E-2"/>
    <s v="Low"/>
    <s v="High"/>
    <s v="Product_3443"/>
    <n v="2021"/>
    <x v="4"/>
  </r>
  <r>
    <x v="3444"/>
    <x v="2039"/>
    <x v="4"/>
    <x v="4"/>
    <s v="Snacks"/>
    <x v="3444"/>
    <n v="5"/>
    <n v="505.19"/>
    <n v="0.08"/>
    <d v="2021-05-24T00:00:00"/>
    <x v="0"/>
    <x v="3"/>
    <n v="2323.8739999999998"/>
    <n v="170.36"/>
    <n v="7.3308621723897294E-2"/>
    <s v="Low"/>
    <s v="Normal"/>
    <s v="Product_3444"/>
    <n v="2021"/>
    <x v="4"/>
  </r>
  <r>
    <x v="3445"/>
    <x v="174"/>
    <x v="1"/>
    <x v="4"/>
    <s v="Chair"/>
    <x v="3445"/>
    <n v="9"/>
    <n v="1348.01"/>
    <n v="0.12"/>
    <d v="2021-05-24T00:00:00"/>
    <x v="0"/>
    <x v="4"/>
    <n v="10676.2392"/>
    <n v="2410.65"/>
    <n v="0.22579580270176"/>
    <s v="High"/>
    <s v="Normal"/>
    <s v="Product_3445"/>
    <n v="2021"/>
    <x v="4"/>
  </r>
  <r>
    <x v="3446"/>
    <x v="914"/>
    <x v="2"/>
    <x v="1"/>
    <s v="Chair"/>
    <x v="3446"/>
    <n v="7"/>
    <n v="1044.26"/>
    <n v="0.22"/>
    <d v="2021-05-24T00:00:00"/>
    <x v="1"/>
    <x v="3"/>
    <n v="5701.6596"/>
    <n v="601.92999999999995"/>
    <n v="0.10557101655104099"/>
    <s v="Medium"/>
    <s v="High"/>
    <s v="Product_3446"/>
    <n v="2021"/>
    <x v="4"/>
  </r>
  <r>
    <x v="3447"/>
    <x v="1048"/>
    <x v="0"/>
    <x v="5"/>
    <s v="Shoes"/>
    <x v="3447"/>
    <n v="7"/>
    <n v="639.72"/>
    <n v="0.22"/>
    <d v="2021-05-24T00:00:00"/>
    <x v="1"/>
    <x v="1"/>
    <n v="3492.8712"/>
    <n v="679.38"/>
    <n v="0.19450473868031501"/>
    <s v="Medium"/>
    <s v="High"/>
    <s v="Product_3447"/>
    <n v="2021"/>
    <x v="4"/>
  </r>
  <r>
    <x v="3448"/>
    <x v="2040"/>
    <x v="2"/>
    <x v="3"/>
    <s v="Rice"/>
    <x v="3448"/>
    <n v="7"/>
    <n v="1151.3"/>
    <n v="0.26"/>
    <d v="2021-05-24T00:00:00"/>
    <x v="2"/>
    <x v="4"/>
    <n v="5963.7339999999904"/>
    <n v="808.66"/>
    <n v="0.135596255634474"/>
    <s v="Medium"/>
    <s v="High"/>
    <s v="Product_3448"/>
    <n v="2021"/>
    <x v="4"/>
  </r>
  <r>
    <x v="3449"/>
    <x v="1425"/>
    <x v="1"/>
    <x v="5"/>
    <s v="Snacks"/>
    <x v="3449"/>
    <n v="9"/>
    <n v="294.14999999999998"/>
    <n v="0.01"/>
    <d v="2021-05-24T00:00:00"/>
    <x v="2"/>
    <x v="3"/>
    <n v="2620.8764999999999"/>
    <n v="464.35"/>
    <n v="0.17717355243560701"/>
    <s v="Low"/>
    <s v="Normal"/>
    <s v="Product_3449"/>
    <n v="2021"/>
    <x v="4"/>
  </r>
  <r>
    <x v="3450"/>
    <x v="2041"/>
    <x v="4"/>
    <x v="2"/>
    <s v="Shirt"/>
    <x v="3450"/>
    <n v="5"/>
    <n v="1523.63"/>
    <n v="0.06"/>
    <d v="2021-05-24T00:00:00"/>
    <x v="0"/>
    <x v="0"/>
    <n v="7161.0609999999997"/>
    <n v="1687.4"/>
    <n v="0.23563547357018699"/>
    <s v="High"/>
    <s v="Normal"/>
    <s v="Product_3450"/>
    <n v="2021"/>
    <x v="4"/>
  </r>
  <r>
    <x v="3451"/>
    <x v="278"/>
    <x v="1"/>
    <x v="4"/>
    <s v="Rice"/>
    <x v="3451"/>
    <n v="6"/>
    <n v="1438.47"/>
    <n v="0.19"/>
    <d v="2021-05-24T00:00:00"/>
    <x v="0"/>
    <x v="3"/>
    <n v="6990.9642000000003"/>
    <n v="1530.47"/>
    <n v="0.21892116111823301"/>
    <s v="High"/>
    <s v="Normal"/>
    <s v="Product_3451"/>
    <n v="2021"/>
    <x v="4"/>
  </r>
  <r>
    <x v="3452"/>
    <x v="1215"/>
    <x v="3"/>
    <x v="0"/>
    <s v="Shirt"/>
    <x v="3452"/>
    <n v="3"/>
    <n v="472.18"/>
    <n v="0.1"/>
    <d v="2021-05-24T00:00:00"/>
    <x v="0"/>
    <x v="2"/>
    <n v="1274.886"/>
    <n v="81.33"/>
    <n v="6.3793939222801105E-2"/>
    <s v="Low"/>
    <s v="Normal"/>
    <s v="Product_3452"/>
    <n v="2021"/>
    <x v="4"/>
  </r>
  <r>
    <x v="3453"/>
    <x v="882"/>
    <x v="3"/>
    <x v="0"/>
    <s v="Snacks"/>
    <x v="3453"/>
    <n v="1"/>
    <n v="1232.46"/>
    <n v="0.01"/>
    <d v="2021-05-24T00:00:00"/>
    <x v="2"/>
    <x v="1"/>
    <n v="1220.1353999999999"/>
    <n v="267.26"/>
    <n v="0.21904126378105199"/>
    <s v="Low"/>
    <s v="Normal"/>
    <s v="Product_3453"/>
    <n v="2021"/>
    <x v="4"/>
  </r>
  <r>
    <x v="3454"/>
    <x v="2042"/>
    <x v="0"/>
    <x v="2"/>
    <s v="Mobile"/>
    <x v="3454"/>
    <n v="2"/>
    <n v="1031.44"/>
    <n v="0.18"/>
    <d v="2021-05-24T00:00:00"/>
    <x v="0"/>
    <x v="3"/>
    <n v="1691.5616"/>
    <n v="237.44"/>
    <n v="0.14036733867687701"/>
    <s v="Low"/>
    <s v="Normal"/>
    <s v="Product_3454"/>
    <n v="2021"/>
    <x v="4"/>
  </r>
  <r>
    <x v="3455"/>
    <x v="2043"/>
    <x v="1"/>
    <x v="5"/>
    <s v="Mobile"/>
    <x v="3455"/>
    <n v="8"/>
    <n v="168.59"/>
    <n v="0.12"/>
    <d v="2021-05-24T00:00:00"/>
    <x v="2"/>
    <x v="3"/>
    <n v="1186.8735999999999"/>
    <n v="142.46"/>
    <n v="0.120029630787979"/>
    <s v="Low"/>
    <s v="Normal"/>
    <s v="Product_3455"/>
    <n v="2021"/>
    <x v="4"/>
  </r>
  <r>
    <x v="3456"/>
    <x v="1945"/>
    <x v="0"/>
    <x v="0"/>
    <s v="Chair"/>
    <x v="3456"/>
    <n v="1"/>
    <n v="592.4"/>
    <n v="0.11"/>
    <d v="2021-05-25T00:00:00"/>
    <x v="2"/>
    <x v="4"/>
    <n v="527.23599999999999"/>
    <n v="97.26"/>
    <n v="0.184471470081709"/>
    <s v="Low"/>
    <s v="Normal"/>
    <s v="Product_3456"/>
    <n v="2021"/>
    <x v="4"/>
  </r>
  <r>
    <x v="3457"/>
    <x v="2044"/>
    <x v="0"/>
    <x v="5"/>
    <s v="Football"/>
    <x v="3457"/>
    <n v="7"/>
    <n v="1998.99"/>
    <n v="0.08"/>
    <d v="2021-05-25T00:00:00"/>
    <x v="1"/>
    <x v="2"/>
    <n v="12873.4956"/>
    <n v="3090.17"/>
    <n v="0.24004125188810399"/>
    <s v="High"/>
    <s v="Normal"/>
    <s v="Product_3457"/>
    <n v="2021"/>
    <x v="4"/>
  </r>
  <r>
    <x v="3458"/>
    <x v="1246"/>
    <x v="3"/>
    <x v="3"/>
    <s v="Cricket"/>
    <x v="3458"/>
    <n v="5"/>
    <n v="244.09"/>
    <n v="0"/>
    <d v="2021-05-25T00:00:00"/>
    <x v="1"/>
    <x v="4"/>
    <n v="1220.45"/>
    <n v="84"/>
    <n v="6.8827071981646101E-2"/>
    <s v="Low"/>
    <s v="Normal"/>
    <s v="Product_3458"/>
    <n v="2021"/>
    <x v="4"/>
  </r>
  <r>
    <x v="3459"/>
    <x v="2045"/>
    <x v="0"/>
    <x v="2"/>
    <s v="Textbook"/>
    <x v="3459"/>
    <n v="6"/>
    <n v="1037.5"/>
    <n v="0.05"/>
    <d v="2021-05-25T00:00:00"/>
    <x v="2"/>
    <x v="1"/>
    <n v="5913.75"/>
    <n v="1204.1300000000001"/>
    <n v="0.203615303318537"/>
    <s v="High"/>
    <s v="Normal"/>
    <s v="Product_3459"/>
    <n v="2021"/>
    <x v="4"/>
  </r>
  <r>
    <x v="3460"/>
    <x v="2046"/>
    <x v="3"/>
    <x v="5"/>
    <s v="Shoes"/>
    <x v="3460"/>
    <n v="8"/>
    <n v="1706.2"/>
    <n v="0.14000000000000001"/>
    <d v="2021-05-25T00:00:00"/>
    <x v="0"/>
    <x v="1"/>
    <n v="11738.656000000001"/>
    <n v="1064.71"/>
    <n v="9.0701184190080997E-2"/>
    <s v="High"/>
    <s v="Normal"/>
    <s v="Product_3460"/>
    <n v="2021"/>
    <x v="4"/>
  </r>
  <r>
    <x v="3461"/>
    <x v="928"/>
    <x v="4"/>
    <x v="3"/>
    <s v="Chair"/>
    <x v="3461"/>
    <n v="4"/>
    <n v="636.27"/>
    <n v="0.08"/>
    <d v="2021-05-25T00:00:00"/>
    <x v="2"/>
    <x v="2"/>
    <n v="2341.4735999999998"/>
    <n v="295.08999999999997"/>
    <n v="0.12602747261382699"/>
    <s v="Low"/>
    <s v="Normal"/>
    <s v="Product_3461"/>
    <n v="2021"/>
    <x v="4"/>
  </r>
  <r>
    <x v="3462"/>
    <x v="1214"/>
    <x v="1"/>
    <x v="5"/>
    <s v="Textbook"/>
    <x v="3462"/>
    <n v="6"/>
    <n v="558.38"/>
    <n v="0.26"/>
    <d v="2021-05-25T00:00:00"/>
    <x v="2"/>
    <x v="4"/>
    <n v="2479.2071999999998"/>
    <n v="557.24"/>
    <n v="0.22476540081038801"/>
    <s v="Medium"/>
    <s v="High"/>
    <s v="Product_3462"/>
    <n v="2021"/>
    <x v="4"/>
  </r>
  <r>
    <x v="3463"/>
    <x v="1341"/>
    <x v="0"/>
    <x v="5"/>
    <s v="Table"/>
    <x v="3463"/>
    <n v="3"/>
    <n v="1787.05"/>
    <n v="0.04"/>
    <d v="2021-05-25T00:00:00"/>
    <x v="2"/>
    <x v="2"/>
    <n v="5146.7039999999997"/>
    <n v="819.15"/>
    <n v="0.15916011490072099"/>
    <s v="Medium"/>
    <s v="Normal"/>
    <s v="Product_3463"/>
    <n v="2021"/>
    <x v="4"/>
  </r>
  <r>
    <x v="3464"/>
    <x v="2047"/>
    <x v="3"/>
    <x v="0"/>
    <s v="Textbook"/>
    <x v="3464"/>
    <n v="7"/>
    <n v="644.41999999999996"/>
    <n v="0.26"/>
    <d v="2021-05-25T00:00:00"/>
    <x v="2"/>
    <x v="4"/>
    <n v="3338.0955999999901"/>
    <n v="211.94"/>
    <n v="6.3491291261999996E-2"/>
    <s v="Low"/>
    <s v="High"/>
    <s v="Product_3464"/>
    <n v="2021"/>
    <x v="4"/>
  </r>
  <r>
    <x v="3465"/>
    <x v="2048"/>
    <x v="2"/>
    <x v="1"/>
    <s v="Mobile"/>
    <x v="3465"/>
    <n v="2"/>
    <n v="1320.41"/>
    <n v="0.12"/>
    <d v="2021-05-25T00:00:00"/>
    <x v="1"/>
    <x v="0"/>
    <n v="2323.9216000000001"/>
    <n v="352.33"/>
    <n v="0.15161010595193899"/>
    <s v="Low"/>
    <s v="Normal"/>
    <s v="Product_3465"/>
    <n v="2021"/>
    <x v="4"/>
  </r>
  <r>
    <x v="3466"/>
    <x v="183"/>
    <x v="0"/>
    <x v="4"/>
    <s v="Chair"/>
    <x v="3466"/>
    <n v="8"/>
    <n v="1493.61"/>
    <n v="0.08"/>
    <d v="2021-05-25T00:00:00"/>
    <x v="1"/>
    <x v="2"/>
    <n v="10992.9696"/>
    <n v="2285.75"/>
    <n v="0.20792834722293799"/>
    <s v="High"/>
    <s v="Normal"/>
    <s v="Product_3466"/>
    <n v="2021"/>
    <x v="4"/>
  </r>
  <r>
    <x v="3467"/>
    <x v="667"/>
    <x v="4"/>
    <x v="5"/>
    <s v="Cricket"/>
    <x v="3467"/>
    <n v="7"/>
    <n v="1587.8"/>
    <n v="0.09"/>
    <d v="2021-05-25T00:00:00"/>
    <x v="2"/>
    <x v="1"/>
    <n v="10114.286"/>
    <n v="1575.56"/>
    <n v="0.15577570181424599"/>
    <s v="High"/>
    <s v="Normal"/>
    <s v="Product_3467"/>
    <n v="2021"/>
    <x v="4"/>
  </r>
  <r>
    <x v="3468"/>
    <x v="1964"/>
    <x v="4"/>
    <x v="5"/>
    <s v="Textbook"/>
    <x v="3468"/>
    <n v="8"/>
    <n v="1989.78"/>
    <n v="0.1"/>
    <d v="2021-05-25T00:00:00"/>
    <x v="1"/>
    <x v="4"/>
    <n v="14326.415999999999"/>
    <n v="1194.51"/>
    <n v="8.3378145657643898E-2"/>
    <s v="High"/>
    <s v="Normal"/>
    <s v="Product_3468"/>
    <n v="2021"/>
    <x v="4"/>
  </r>
  <r>
    <x v="3469"/>
    <x v="119"/>
    <x v="2"/>
    <x v="5"/>
    <s v="Shirt"/>
    <x v="3469"/>
    <n v="2"/>
    <n v="1616.22"/>
    <n v="0.15"/>
    <d v="2021-05-25T00:00:00"/>
    <x v="1"/>
    <x v="0"/>
    <n v="2747.5740000000001"/>
    <n v="381.94"/>
    <n v="0.13900990473777999"/>
    <s v="Low"/>
    <s v="Normal"/>
    <s v="Product_3469"/>
    <n v="2021"/>
    <x v="4"/>
  </r>
  <r>
    <x v="3470"/>
    <x v="1226"/>
    <x v="3"/>
    <x v="1"/>
    <s v="Novel"/>
    <x v="3470"/>
    <n v="3"/>
    <n v="1331.17"/>
    <n v="0.11"/>
    <d v="2021-05-25T00:00:00"/>
    <x v="0"/>
    <x v="1"/>
    <n v="3554.2239"/>
    <n v="834.78"/>
    <n v="0.23486984036092901"/>
    <s v="Medium"/>
    <s v="Normal"/>
    <s v="Product_3470"/>
    <n v="2021"/>
    <x v="4"/>
  </r>
  <r>
    <x v="3471"/>
    <x v="1900"/>
    <x v="0"/>
    <x v="3"/>
    <s v="Shirt"/>
    <x v="3471"/>
    <n v="4"/>
    <n v="1796.15"/>
    <n v="0.19"/>
    <d v="2021-05-25T00:00:00"/>
    <x v="1"/>
    <x v="4"/>
    <n v="5819.5259999999998"/>
    <n v="1057.06"/>
    <n v="0.18164022293224599"/>
    <s v="High"/>
    <s v="Normal"/>
    <s v="Product_3471"/>
    <n v="2021"/>
    <x v="4"/>
  </r>
  <r>
    <x v="3472"/>
    <x v="528"/>
    <x v="3"/>
    <x v="2"/>
    <s v="Laptop"/>
    <x v="3472"/>
    <n v="9"/>
    <n v="1816.2"/>
    <n v="0.13"/>
    <d v="2021-05-25T00:00:00"/>
    <x v="1"/>
    <x v="0"/>
    <n v="14220.846"/>
    <n v="2786.96"/>
    <n v="0.19597708884548801"/>
    <s v="High"/>
    <s v="Normal"/>
    <s v="Product_3472"/>
    <n v="2021"/>
    <x v="4"/>
  </r>
  <r>
    <x v="3473"/>
    <x v="282"/>
    <x v="4"/>
    <x v="0"/>
    <s v="Shoes"/>
    <x v="3473"/>
    <n v="5"/>
    <n v="1947.67"/>
    <n v="0.2"/>
    <d v="2021-05-25T00:00:00"/>
    <x v="2"/>
    <x v="1"/>
    <n v="7790.68"/>
    <n v="1614.13"/>
    <n v="0.20718730585776801"/>
    <s v="High"/>
    <s v="Normal"/>
    <s v="Product_3473"/>
    <n v="2021"/>
    <x v="4"/>
  </r>
  <r>
    <x v="3474"/>
    <x v="2047"/>
    <x v="3"/>
    <x v="1"/>
    <s v="Football"/>
    <x v="3474"/>
    <n v="6"/>
    <n v="1564.11"/>
    <n v="0.18"/>
    <d v="2021-05-25T00:00:00"/>
    <x v="1"/>
    <x v="1"/>
    <n v="7695.4211999999998"/>
    <n v="524.36"/>
    <n v="6.8139220241771797E-2"/>
    <s v="Medium"/>
    <s v="Normal"/>
    <s v="Product_3474"/>
    <n v="2021"/>
    <x v="4"/>
  </r>
  <r>
    <x v="3475"/>
    <x v="2049"/>
    <x v="4"/>
    <x v="3"/>
    <s v="Shirt"/>
    <x v="3475"/>
    <n v="1"/>
    <n v="430.11"/>
    <n v="7.0000000000000007E-2"/>
    <d v="2021-05-25T00:00:00"/>
    <x v="1"/>
    <x v="0"/>
    <n v="400.00229999999999"/>
    <n v="66.52"/>
    <n v="0.16629904378049801"/>
    <s v="Low"/>
    <s v="Normal"/>
    <s v="Product_3475"/>
    <n v="2021"/>
    <x v="4"/>
  </r>
  <r>
    <x v="3476"/>
    <x v="1977"/>
    <x v="3"/>
    <x v="5"/>
    <s v="Textbook"/>
    <x v="3476"/>
    <n v="4"/>
    <n v="1434.12"/>
    <n v="0.24"/>
    <d v="2021-05-25T00:00:00"/>
    <x v="1"/>
    <x v="1"/>
    <n v="4359.7248"/>
    <n v="545.76"/>
    <n v="0.12518221333603399"/>
    <s v="Medium"/>
    <s v="High"/>
    <s v="Product_3476"/>
    <n v="2021"/>
    <x v="4"/>
  </r>
  <r>
    <x v="3477"/>
    <x v="252"/>
    <x v="2"/>
    <x v="3"/>
    <s v="Laptop"/>
    <x v="3477"/>
    <n v="4"/>
    <n v="196.5"/>
    <n v="0.24"/>
    <d v="2021-05-25T00:00:00"/>
    <x v="2"/>
    <x v="4"/>
    <n v="597.36"/>
    <n v="46.49"/>
    <n v="7.7825766706843394E-2"/>
    <s v="Low"/>
    <s v="High"/>
    <s v="Product_3477"/>
    <n v="2021"/>
    <x v="4"/>
  </r>
  <r>
    <x v="3478"/>
    <x v="1994"/>
    <x v="1"/>
    <x v="1"/>
    <s v="Mobile"/>
    <x v="3478"/>
    <n v="8"/>
    <n v="670.03"/>
    <n v="0.3"/>
    <d v="2021-05-25T00:00:00"/>
    <x v="2"/>
    <x v="4"/>
    <n v="3752.1679999999901"/>
    <n v="339.73"/>
    <n v="9.0542321132742701E-2"/>
    <s v="Low"/>
    <s v="High"/>
    <s v="Product_3478"/>
    <n v="2021"/>
    <x v="4"/>
  </r>
  <r>
    <x v="3479"/>
    <x v="2050"/>
    <x v="2"/>
    <x v="1"/>
    <s v="Shirt"/>
    <x v="3479"/>
    <n v="8"/>
    <n v="275.82"/>
    <n v="0.05"/>
    <d v="2021-05-25T00:00:00"/>
    <x v="1"/>
    <x v="1"/>
    <n v="2096.232"/>
    <n v="432.31"/>
    <n v="0.206231943792481"/>
    <s v="Low"/>
    <s v="Normal"/>
    <s v="Product_3479"/>
    <n v="2021"/>
    <x v="4"/>
  </r>
  <r>
    <x v="3480"/>
    <x v="2051"/>
    <x v="2"/>
    <x v="1"/>
    <s v="Football"/>
    <x v="3480"/>
    <n v="6"/>
    <n v="1902.39"/>
    <n v="0.25"/>
    <d v="2021-05-26T00:00:00"/>
    <x v="2"/>
    <x v="3"/>
    <n v="8560.7549999999992"/>
    <n v="704.53"/>
    <n v="8.2297647812605304E-2"/>
    <s v="Medium"/>
    <s v="High"/>
    <s v="Product_3480"/>
    <n v="2021"/>
    <x v="4"/>
  </r>
  <r>
    <x v="3481"/>
    <x v="373"/>
    <x v="1"/>
    <x v="2"/>
    <s v="Chair"/>
    <x v="3481"/>
    <n v="8"/>
    <n v="710.57"/>
    <n v="0.26"/>
    <d v="2021-05-26T00:00:00"/>
    <x v="2"/>
    <x v="0"/>
    <n v="4206.5744000000004"/>
    <n v="473.17"/>
    <n v="0.112483449716235"/>
    <s v="Low"/>
    <s v="High"/>
    <s v="Product_3481"/>
    <n v="2021"/>
    <x v="4"/>
  </r>
  <r>
    <x v="3482"/>
    <x v="1815"/>
    <x v="1"/>
    <x v="4"/>
    <s v="Cricket"/>
    <x v="3482"/>
    <n v="9"/>
    <n v="1440.77"/>
    <n v="0.19"/>
    <d v="2021-05-26T00:00:00"/>
    <x v="0"/>
    <x v="3"/>
    <n v="10503.213299999999"/>
    <n v="1123.58"/>
    <n v="0.106974881677401"/>
    <s v="High"/>
    <s v="Normal"/>
    <s v="Product_3482"/>
    <n v="2021"/>
    <x v="4"/>
  </r>
  <r>
    <x v="3483"/>
    <x v="1354"/>
    <x v="0"/>
    <x v="0"/>
    <s v="Novel"/>
    <x v="3483"/>
    <n v="5"/>
    <n v="1164.07"/>
    <n v="0.15"/>
    <d v="2021-05-26T00:00:00"/>
    <x v="1"/>
    <x v="4"/>
    <n v="4947.2974999999997"/>
    <n v="295.48"/>
    <n v="5.9725537022990799E-2"/>
    <s v="Low"/>
    <s v="Normal"/>
    <s v="Product_3483"/>
    <n v="2021"/>
    <x v="4"/>
  </r>
  <r>
    <x v="3484"/>
    <x v="81"/>
    <x v="0"/>
    <x v="2"/>
    <s v="Table"/>
    <x v="3484"/>
    <n v="1"/>
    <n v="259.64999999999998"/>
    <n v="0.28999999999999998"/>
    <d v="2021-05-26T00:00:00"/>
    <x v="0"/>
    <x v="1"/>
    <n v="184.35149999999999"/>
    <n v="26.26"/>
    <n v="0.14244527438073501"/>
    <s v="Low"/>
    <s v="High"/>
    <s v="Product_3484"/>
    <n v="2021"/>
    <x v="4"/>
  </r>
  <r>
    <x v="3485"/>
    <x v="1326"/>
    <x v="2"/>
    <x v="2"/>
    <s v="Shirt"/>
    <x v="3485"/>
    <n v="1"/>
    <n v="1144.6199999999999"/>
    <n v="0.28999999999999998"/>
    <d v="2021-05-26T00:00:00"/>
    <x v="1"/>
    <x v="2"/>
    <n v="812.68019999999899"/>
    <n v="165.13"/>
    <n v="0.20319185824879199"/>
    <s v="Low"/>
    <s v="High"/>
    <s v="Product_3485"/>
    <n v="2021"/>
    <x v="4"/>
  </r>
  <r>
    <x v="3486"/>
    <x v="2030"/>
    <x v="2"/>
    <x v="4"/>
    <s v="Table"/>
    <x v="3486"/>
    <n v="2"/>
    <n v="1339"/>
    <n v="0.19"/>
    <d v="2021-05-26T00:00:00"/>
    <x v="1"/>
    <x v="2"/>
    <n v="2169.1799999999998"/>
    <n v="118.07"/>
    <n v="5.4430706534266397E-2"/>
    <s v="Low"/>
    <s v="Normal"/>
    <s v="Product_3486"/>
    <n v="2021"/>
    <x v="4"/>
  </r>
  <r>
    <x v="3487"/>
    <x v="334"/>
    <x v="4"/>
    <x v="2"/>
    <s v="Table"/>
    <x v="3487"/>
    <n v="2"/>
    <n v="1768.96"/>
    <n v="0.11"/>
    <d v="2021-05-26T00:00:00"/>
    <x v="0"/>
    <x v="3"/>
    <n v="3148.7487999999998"/>
    <n v="228.32"/>
    <n v="7.2511341647831698E-2"/>
    <s v="Low"/>
    <s v="Normal"/>
    <s v="Product_3487"/>
    <n v="2021"/>
    <x v="4"/>
  </r>
  <r>
    <x v="3488"/>
    <x v="1753"/>
    <x v="4"/>
    <x v="1"/>
    <s v="Table"/>
    <x v="3488"/>
    <n v="5"/>
    <n v="186.67"/>
    <n v="0.25"/>
    <d v="2021-05-26T00:00:00"/>
    <x v="0"/>
    <x v="3"/>
    <n v="700.01249999999902"/>
    <n v="135.83000000000001"/>
    <n v="0.19403939215371199"/>
    <s v="Low"/>
    <s v="High"/>
    <s v="Product_3488"/>
    <n v="2021"/>
    <x v="4"/>
  </r>
  <r>
    <x v="3489"/>
    <x v="444"/>
    <x v="0"/>
    <x v="1"/>
    <s v="Textbook"/>
    <x v="3489"/>
    <n v="7"/>
    <n v="626.49"/>
    <n v="0.03"/>
    <d v="2021-05-26T00:00:00"/>
    <x v="1"/>
    <x v="3"/>
    <n v="4253.8671000000004"/>
    <n v="717.7"/>
    <n v="0.16871707157941099"/>
    <s v="Medium"/>
    <s v="Normal"/>
    <s v="Product_3489"/>
    <n v="2021"/>
    <x v="4"/>
  </r>
  <r>
    <x v="3490"/>
    <x v="2052"/>
    <x v="0"/>
    <x v="3"/>
    <s v="Textbook"/>
    <x v="3490"/>
    <n v="7"/>
    <n v="1400.06"/>
    <n v="0.09"/>
    <d v="2021-05-26T00:00:00"/>
    <x v="0"/>
    <x v="4"/>
    <n v="8918.3822"/>
    <n v="1721.69"/>
    <n v="0.193049586953114"/>
    <s v="High"/>
    <s v="Normal"/>
    <s v="Product_3490"/>
    <n v="2021"/>
    <x v="4"/>
  </r>
  <r>
    <x v="3491"/>
    <x v="289"/>
    <x v="4"/>
    <x v="5"/>
    <s v="Rice"/>
    <x v="3491"/>
    <n v="4"/>
    <n v="116.95"/>
    <n v="0.3"/>
    <d v="2021-05-26T00:00:00"/>
    <x v="0"/>
    <x v="4"/>
    <n v="327.45999999999998"/>
    <n v="31.44"/>
    <n v="9.6011726623098995E-2"/>
    <s v="Low"/>
    <s v="High"/>
    <s v="Product_3491"/>
    <n v="2021"/>
    <x v="4"/>
  </r>
  <r>
    <x v="3492"/>
    <x v="1071"/>
    <x v="4"/>
    <x v="2"/>
    <s v="Table"/>
    <x v="3492"/>
    <n v="4"/>
    <n v="446.93"/>
    <n v="0.24"/>
    <d v="2021-05-26T00:00:00"/>
    <x v="2"/>
    <x v="1"/>
    <n v="1358.6672000000001"/>
    <n v="286.33999999999997"/>
    <n v="0.21075065328727999"/>
    <s v="Low"/>
    <s v="High"/>
    <s v="Product_3492"/>
    <n v="2021"/>
    <x v="4"/>
  </r>
  <r>
    <x v="3493"/>
    <x v="1914"/>
    <x v="3"/>
    <x v="5"/>
    <s v="Rice"/>
    <x v="3493"/>
    <n v="3"/>
    <n v="476.41"/>
    <n v="0.28000000000000003"/>
    <d v="2021-05-26T00:00:00"/>
    <x v="1"/>
    <x v="4"/>
    <n v="1029.0455999999999"/>
    <n v="150.21"/>
    <n v="0.145970207734235"/>
    <s v="Low"/>
    <s v="High"/>
    <s v="Product_3493"/>
    <n v="2021"/>
    <x v="4"/>
  </r>
  <r>
    <x v="3494"/>
    <x v="2053"/>
    <x v="3"/>
    <x v="0"/>
    <s v="Cricket"/>
    <x v="3494"/>
    <n v="2"/>
    <n v="1355.19"/>
    <n v="0.18"/>
    <d v="2021-05-26T00:00:00"/>
    <x v="2"/>
    <x v="1"/>
    <n v="2222.5115999999998"/>
    <n v="382.41"/>
    <n v="0.17206209407410999"/>
    <s v="Low"/>
    <s v="Normal"/>
    <s v="Product_3494"/>
    <n v="2021"/>
    <x v="4"/>
  </r>
  <r>
    <x v="3495"/>
    <x v="1692"/>
    <x v="4"/>
    <x v="1"/>
    <s v="Table"/>
    <x v="3495"/>
    <n v="3"/>
    <n v="607.62"/>
    <n v="0.12"/>
    <d v="2021-05-26T00:00:00"/>
    <x v="1"/>
    <x v="1"/>
    <n v="1604.1168"/>
    <n v="109.77"/>
    <n v="6.8430179149049503E-2"/>
    <s v="Low"/>
    <s v="Normal"/>
    <s v="Product_3495"/>
    <n v="2021"/>
    <x v="4"/>
  </r>
  <r>
    <x v="3496"/>
    <x v="1980"/>
    <x v="3"/>
    <x v="3"/>
    <s v="Laptop"/>
    <x v="3496"/>
    <n v="8"/>
    <n v="1219.21"/>
    <n v="0.28999999999999998"/>
    <d v="2021-05-26T00:00:00"/>
    <x v="2"/>
    <x v="3"/>
    <n v="6925.1127999999999"/>
    <n v="630.23"/>
    <n v="9.1006459851455404E-2"/>
    <s v="Medium"/>
    <s v="High"/>
    <s v="Product_3496"/>
    <n v="2021"/>
    <x v="4"/>
  </r>
  <r>
    <x v="3497"/>
    <x v="2054"/>
    <x v="1"/>
    <x v="0"/>
    <s v="Table"/>
    <x v="3497"/>
    <n v="1"/>
    <n v="1932.43"/>
    <n v="0.09"/>
    <d v="2021-05-26T00:00:00"/>
    <x v="1"/>
    <x v="2"/>
    <n v="1758.5112999999999"/>
    <n v="359.92"/>
    <n v="0.20467312322644701"/>
    <s v="Low"/>
    <s v="Normal"/>
    <s v="Product_3497"/>
    <n v="2021"/>
    <x v="4"/>
  </r>
  <r>
    <x v="3498"/>
    <x v="2055"/>
    <x v="0"/>
    <x v="3"/>
    <s v="Snacks"/>
    <x v="3498"/>
    <n v="4"/>
    <n v="1596.82"/>
    <n v="0.23"/>
    <d v="2021-05-26T00:00:00"/>
    <x v="2"/>
    <x v="3"/>
    <n v="4918.2056000000002"/>
    <n v="466.16"/>
    <n v="9.4782536134723594E-2"/>
    <s v="Low"/>
    <s v="High"/>
    <s v="Product_3498"/>
    <n v="2021"/>
    <x v="4"/>
  </r>
  <r>
    <x v="3499"/>
    <x v="477"/>
    <x v="0"/>
    <x v="4"/>
    <s v="Textbook"/>
    <x v="3499"/>
    <n v="7"/>
    <n v="699.16"/>
    <n v="0.17"/>
    <d v="2021-05-26T00:00:00"/>
    <x v="1"/>
    <x v="4"/>
    <n v="4062.11959999999"/>
    <n v="278.27999999999997"/>
    <n v="6.8506107008764805E-2"/>
    <s v="Low"/>
    <s v="Normal"/>
    <s v="Product_3499"/>
    <n v="2021"/>
    <x v="4"/>
  </r>
  <r>
    <x v="3500"/>
    <x v="2056"/>
    <x v="4"/>
    <x v="1"/>
    <s v="Shoes"/>
    <x v="3500"/>
    <n v="5"/>
    <n v="971.18"/>
    <n v="7.0000000000000007E-2"/>
    <d v="2021-05-26T00:00:00"/>
    <x v="2"/>
    <x v="0"/>
    <n v="4515.9869999999901"/>
    <n v="765.19"/>
    <n v="0.169440257467526"/>
    <s v="Medium"/>
    <s v="Normal"/>
    <s v="Product_3500"/>
    <n v="2021"/>
    <x v="4"/>
  </r>
  <r>
    <x v="3501"/>
    <x v="2057"/>
    <x v="2"/>
    <x v="0"/>
    <s v="Laptop"/>
    <x v="3501"/>
    <n v="2"/>
    <n v="441.31"/>
    <n v="0.01"/>
    <d v="2021-05-26T00:00:00"/>
    <x v="0"/>
    <x v="4"/>
    <n v="873.79380000000003"/>
    <n v="139.44999999999999"/>
    <n v="0.15959142763430001"/>
    <s v="Low"/>
    <s v="Normal"/>
    <s v="Product_3501"/>
    <n v="2021"/>
    <x v="4"/>
  </r>
  <r>
    <x v="3502"/>
    <x v="472"/>
    <x v="4"/>
    <x v="4"/>
    <s v="Football"/>
    <x v="3502"/>
    <n v="1"/>
    <n v="80.650000000000006"/>
    <n v="0.12"/>
    <d v="2021-05-26T00:00:00"/>
    <x v="1"/>
    <x v="2"/>
    <n v="70.971999999999994"/>
    <n v="12.18"/>
    <n v="0.17161697570873"/>
    <s v="Low"/>
    <s v="Normal"/>
    <s v="Product_3502"/>
    <n v="2021"/>
    <x v="4"/>
  </r>
  <r>
    <x v="3503"/>
    <x v="2058"/>
    <x v="3"/>
    <x v="0"/>
    <s v="Shirt"/>
    <x v="3503"/>
    <n v="6"/>
    <n v="614.95000000000005"/>
    <n v="0.16"/>
    <d v="2021-05-26T00:00:00"/>
    <x v="0"/>
    <x v="4"/>
    <n v="3099.348"/>
    <n v="538.24"/>
    <n v="0.173662331561348"/>
    <s v="Medium"/>
    <s v="Normal"/>
    <s v="Product_3503"/>
    <n v="2021"/>
    <x v="4"/>
  </r>
  <r>
    <x v="3504"/>
    <x v="102"/>
    <x v="2"/>
    <x v="3"/>
    <s v="Cricket"/>
    <x v="3504"/>
    <n v="5"/>
    <n v="770.35"/>
    <n v="0.05"/>
    <d v="2021-05-27T00:00:00"/>
    <x v="2"/>
    <x v="2"/>
    <n v="3659.1624999999999"/>
    <n v="549.02"/>
    <n v="0.15003979735800199"/>
    <s v="Medium"/>
    <s v="Normal"/>
    <s v="Product_3504"/>
    <n v="2021"/>
    <x v="4"/>
  </r>
  <r>
    <x v="3505"/>
    <x v="683"/>
    <x v="3"/>
    <x v="4"/>
    <s v="Cricket"/>
    <x v="3505"/>
    <n v="3"/>
    <n v="1150.52"/>
    <n v="0.12"/>
    <d v="2021-05-27T00:00:00"/>
    <x v="1"/>
    <x v="0"/>
    <n v="3037.3728000000001"/>
    <n v="451.82"/>
    <n v="0.14875355438752899"/>
    <s v="Low"/>
    <s v="Normal"/>
    <s v="Product_3505"/>
    <n v="2021"/>
    <x v="4"/>
  </r>
  <r>
    <x v="3506"/>
    <x v="1139"/>
    <x v="1"/>
    <x v="4"/>
    <s v="Snacks"/>
    <x v="3506"/>
    <n v="9"/>
    <n v="1890.93"/>
    <n v="0.18"/>
    <d v="2021-05-27T00:00:00"/>
    <x v="2"/>
    <x v="0"/>
    <n v="13955.063399999999"/>
    <n v="3277.11"/>
    <n v="0.23483304275063299"/>
    <s v="High"/>
    <s v="Normal"/>
    <s v="Product_3506"/>
    <n v="2021"/>
    <x v="4"/>
  </r>
  <r>
    <x v="3507"/>
    <x v="630"/>
    <x v="3"/>
    <x v="1"/>
    <s v="Snacks"/>
    <x v="3507"/>
    <n v="3"/>
    <n v="1898.31"/>
    <n v="0.21"/>
    <d v="2021-05-27T00:00:00"/>
    <x v="2"/>
    <x v="1"/>
    <n v="4498.9947000000002"/>
    <n v="705.34"/>
    <n v="0.156777246259036"/>
    <s v="Medium"/>
    <s v="High"/>
    <s v="Product_3507"/>
    <n v="2021"/>
    <x v="4"/>
  </r>
  <r>
    <x v="3508"/>
    <x v="2059"/>
    <x v="1"/>
    <x v="5"/>
    <s v="Snacks"/>
    <x v="3508"/>
    <n v="2"/>
    <n v="186.69"/>
    <n v="0.02"/>
    <d v="2021-05-27T00:00:00"/>
    <x v="0"/>
    <x v="4"/>
    <n v="365.91239999999999"/>
    <n v="63.47"/>
    <n v="0.17345681644021901"/>
    <s v="Low"/>
    <s v="Normal"/>
    <s v="Product_3508"/>
    <n v="2021"/>
    <x v="4"/>
  </r>
  <r>
    <x v="3509"/>
    <x v="2060"/>
    <x v="1"/>
    <x v="3"/>
    <s v="Snacks"/>
    <x v="3509"/>
    <n v="5"/>
    <n v="1248.56"/>
    <n v="0.2"/>
    <d v="2021-05-27T00:00:00"/>
    <x v="1"/>
    <x v="1"/>
    <n v="4994.24"/>
    <n v="516.37"/>
    <n v="0.103393108861408"/>
    <s v="Medium"/>
    <s v="Normal"/>
    <s v="Product_3509"/>
    <n v="2021"/>
    <x v="4"/>
  </r>
  <r>
    <x v="3510"/>
    <x v="1388"/>
    <x v="3"/>
    <x v="3"/>
    <s v="Snacks"/>
    <x v="3510"/>
    <n v="9"/>
    <n v="132.59"/>
    <n v="0.02"/>
    <d v="2021-05-27T00:00:00"/>
    <x v="2"/>
    <x v="3"/>
    <n v="1169.4438"/>
    <n v="262.20999999999998"/>
    <n v="0.22421770075654801"/>
    <s v="Low"/>
    <s v="Normal"/>
    <s v="Product_3510"/>
    <n v="2021"/>
    <x v="4"/>
  </r>
  <r>
    <x v="3511"/>
    <x v="2061"/>
    <x v="3"/>
    <x v="4"/>
    <s v="Mobile"/>
    <x v="3511"/>
    <n v="8"/>
    <n v="1313.76"/>
    <n v="0.01"/>
    <d v="2021-05-27T00:00:00"/>
    <x v="0"/>
    <x v="3"/>
    <n v="10404.9792"/>
    <n v="570.96"/>
    <n v="5.4873728147385399E-2"/>
    <s v="Medium"/>
    <s v="Normal"/>
    <s v="Product_3511"/>
    <n v="2021"/>
    <x v="4"/>
  </r>
  <r>
    <x v="3512"/>
    <x v="1759"/>
    <x v="1"/>
    <x v="4"/>
    <s v="Chair"/>
    <x v="3512"/>
    <n v="6"/>
    <n v="279.52"/>
    <n v="0.05"/>
    <d v="2021-05-27T00:00:00"/>
    <x v="0"/>
    <x v="3"/>
    <n v="1593.2639999999999"/>
    <n v="257.23"/>
    <n v="0.16144844796593699"/>
    <s v="Low"/>
    <s v="Normal"/>
    <s v="Product_3512"/>
    <n v="2021"/>
    <x v="4"/>
  </r>
  <r>
    <x v="3513"/>
    <x v="558"/>
    <x v="2"/>
    <x v="1"/>
    <s v="Textbook"/>
    <x v="3513"/>
    <n v="3"/>
    <n v="1895.49"/>
    <n v="0.2"/>
    <d v="2021-05-27T00:00:00"/>
    <x v="0"/>
    <x v="3"/>
    <n v="4549.1760000000004"/>
    <n v="576.70000000000005"/>
    <n v="0.12677021069310099"/>
    <s v="Medium"/>
    <s v="Normal"/>
    <s v="Product_3513"/>
    <n v="2021"/>
    <x v="4"/>
  </r>
  <r>
    <x v="3514"/>
    <x v="1600"/>
    <x v="1"/>
    <x v="5"/>
    <s v="Cricket"/>
    <x v="3514"/>
    <n v="6"/>
    <n v="1735.46"/>
    <n v="0.02"/>
    <d v="2021-05-27T00:00:00"/>
    <x v="0"/>
    <x v="3"/>
    <n v="10204.504800000001"/>
    <n v="1742.73"/>
    <n v="0.170780457666108"/>
    <s v="High"/>
    <s v="Normal"/>
    <s v="Product_3514"/>
    <n v="2021"/>
    <x v="4"/>
  </r>
  <r>
    <x v="3515"/>
    <x v="2062"/>
    <x v="0"/>
    <x v="3"/>
    <s v="Snacks"/>
    <x v="3515"/>
    <n v="5"/>
    <n v="93.54"/>
    <n v="0.01"/>
    <d v="2021-05-27T00:00:00"/>
    <x v="2"/>
    <x v="4"/>
    <n v="463.02300000000002"/>
    <n v="56.5"/>
    <n v="0.122024175904869"/>
    <s v="Low"/>
    <s v="Normal"/>
    <s v="Product_3515"/>
    <n v="2021"/>
    <x v="4"/>
  </r>
  <r>
    <x v="3516"/>
    <x v="1546"/>
    <x v="1"/>
    <x v="2"/>
    <s v="Shirt"/>
    <x v="3516"/>
    <n v="1"/>
    <n v="1575.16"/>
    <n v="0.04"/>
    <d v="2021-05-27T00:00:00"/>
    <x v="2"/>
    <x v="1"/>
    <n v="1512.1536000000001"/>
    <n v="292.66000000000003"/>
    <n v="0.19353854000016901"/>
    <s v="Low"/>
    <s v="Normal"/>
    <s v="Product_3516"/>
    <n v="2021"/>
    <x v="4"/>
  </r>
  <r>
    <x v="3517"/>
    <x v="2063"/>
    <x v="2"/>
    <x v="2"/>
    <s v="Novel"/>
    <x v="3517"/>
    <n v="5"/>
    <n v="1290"/>
    <n v="0.28000000000000003"/>
    <d v="2021-05-27T00:00:00"/>
    <x v="2"/>
    <x v="1"/>
    <n v="4644"/>
    <n v="251.08"/>
    <n v="5.4065460809646901E-2"/>
    <s v="Low"/>
    <s v="High"/>
    <s v="Product_3517"/>
    <n v="2021"/>
    <x v="4"/>
  </r>
  <r>
    <x v="3518"/>
    <x v="2019"/>
    <x v="0"/>
    <x v="5"/>
    <s v="Mobile"/>
    <x v="3518"/>
    <n v="7"/>
    <n v="1015.97"/>
    <n v="0.27"/>
    <d v="2021-05-27T00:00:00"/>
    <x v="1"/>
    <x v="2"/>
    <n v="5191.6067000000003"/>
    <n v="681.02"/>
    <n v="0.13117711709556101"/>
    <s v="Medium"/>
    <s v="High"/>
    <s v="Product_3518"/>
    <n v="2021"/>
    <x v="4"/>
  </r>
  <r>
    <x v="3519"/>
    <x v="1080"/>
    <x v="4"/>
    <x v="0"/>
    <s v="Laptop"/>
    <x v="3519"/>
    <n v="9"/>
    <n v="1225.1400000000001"/>
    <n v="0.03"/>
    <d v="2021-05-27T00:00:00"/>
    <x v="1"/>
    <x v="3"/>
    <n v="10695.4722"/>
    <n v="2312.92"/>
    <n v="0.216252256725982"/>
    <s v="High"/>
    <s v="Normal"/>
    <s v="Product_3519"/>
    <n v="2021"/>
    <x v="4"/>
  </r>
  <r>
    <x v="3520"/>
    <x v="1534"/>
    <x v="4"/>
    <x v="1"/>
    <s v="Novel"/>
    <x v="3520"/>
    <n v="1"/>
    <n v="1372.59"/>
    <n v="0.09"/>
    <d v="2021-05-27T00:00:00"/>
    <x v="0"/>
    <x v="0"/>
    <n v="1249.0569"/>
    <n v="124.96"/>
    <n v="0.100043480805398"/>
    <s v="Low"/>
    <s v="Normal"/>
    <s v="Product_3520"/>
    <n v="2021"/>
    <x v="4"/>
  </r>
  <r>
    <x v="3521"/>
    <x v="1131"/>
    <x v="2"/>
    <x v="5"/>
    <s v="Laptop"/>
    <x v="3521"/>
    <n v="3"/>
    <n v="1774.69"/>
    <n v="0.28000000000000003"/>
    <d v="2021-05-27T00:00:00"/>
    <x v="2"/>
    <x v="2"/>
    <n v="3833.3303999999998"/>
    <n v="232.11"/>
    <n v="6.0550481116889897E-2"/>
    <s v="Low"/>
    <s v="High"/>
    <s v="Product_3521"/>
    <n v="2021"/>
    <x v="4"/>
  </r>
  <r>
    <x v="3522"/>
    <x v="2064"/>
    <x v="1"/>
    <x v="2"/>
    <s v="Rice"/>
    <x v="3522"/>
    <n v="8"/>
    <n v="1546.35"/>
    <n v="0.03"/>
    <d v="2021-05-27T00:00:00"/>
    <x v="0"/>
    <x v="2"/>
    <n v="11999.675999999999"/>
    <n v="1791.61"/>
    <n v="0.14930486456467701"/>
    <s v="High"/>
    <s v="Normal"/>
    <s v="Product_3522"/>
    <n v="2021"/>
    <x v="4"/>
  </r>
  <r>
    <x v="3523"/>
    <x v="2065"/>
    <x v="3"/>
    <x v="4"/>
    <s v="Textbook"/>
    <x v="3523"/>
    <n v="6"/>
    <n v="1171.99"/>
    <n v="0.03"/>
    <d v="2021-05-27T00:00:00"/>
    <x v="2"/>
    <x v="4"/>
    <n v="6820.9817999999996"/>
    <n v="1673.23"/>
    <n v="0.24530632818870701"/>
    <s v="High"/>
    <s v="Normal"/>
    <s v="Product_3523"/>
    <n v="2021"/>
    <x v="4"/>
  </r>
  <r>
    <x v="3524"/>
    <x v="2066"/>
    <x v="2"/>
    <x v="2"/>
    <s v="Chair"/>
    <x v="3524"/>
    <n v="5"/>
    <n v="1658"/>
    <n v="0.03"/>
    <d v="2021-05-27T00:00:00"/>
    <x v="1"/>
    <x v="2"/>
    <n v="8041.3"/>
    <n v="505.25"/>
    <n v="6.2831880417345401E-2"/>
    <s v="Medium"/>
    <s v="Normal"/>
    <s v="Product_3524"/>
    <n v="2021"/>
    <x v="4"/>
  </r>
  <r>
    <x v="3525"/>
    <x v="2067"/>
    <x v="0"/>
    <x v="4"/>
    <s v="Novel"/>
    <x v="3525"/>
    <n v="2"/>
    <n v="1974.5"/>
    <n v="0.28999999999999998"/>
    <d v="2021-05-27T00:00:00"/>
    <x v="0"/>
    <x v="0"/>
    <n v="2803.79"/>
    <n v="179.47"/>
    <n v="6.4009786752930897E-2"/>
    <s v="Low"/>
    <s v="High"/>
    <s v="Product_3525"/>
    <n v="2021"/>
    <x v="4"/>
  </r>
  <r>
    <x v="3526"/>
    <x v="66"/>
    <x v="0"/>
    <x v="1"/>
    <s v="Laptop"/>
    <x v="3526"/>
    <n v="3"/>
    <n v="635.35"/>
    <n v="0.22"/>
    <d v="2021-05-27T00:00:00"/>
    <x v="2"/>
    <x v="1"/>
    <n v="1486.7190000000001"/>
    <n v="251.29"/>
    <n v="0.16902319806231"/>
    <s v="Low"/>
    <s v="High"/>
    <s v="Product_3526"/>
    <n v="2021"/>
    <x v="4"/>
  </r>
  <r>
    <x v="3527"/>
    <x v="1526"/>
    <x v="4"/>
    <x v="4"/>
    <s v="Snacks"/>
    <x v="3527"/>
    <n v="2"/>
    <n v="280.92"/>
    <n v="0.06"/>
    <d v="2021-05-27T00:00:00"/>
    <x v="2"/>
    <x v="2"/>
    <n v="528.12959999999998"/>
    <n v="52.82"/>
    <n v="0.100013330061409"/>
    <s v="Low"/>
    <s v="Normal"/>
    <s v="Product_3527"/>
    <n v="2021"/>
    <x v="4"/>
  </r>
  <r>
    <x v="3528"/>
    <x v="2068"/>
    <x v="0"/>
    <x v="5"/>
    <s v="Cricket"/>
    <x v="3528"/>
    <n v="1"/>
    <n v="1476.32"/>
    <n v="0.01"/>
    <d v="2021-05-28T00:00:00"/>
    <x v="2"/>
    <x v="4"/>
    <n v="1461.5567999999901"/>
    <n v="192.99"/>
    <n v="0.132044132667305"/>
    <s v="Low"/>
    <s v="Normal"/>
    <s v="Product_3528"/>
    <n v="2021"/>
    <x v="4"/>
  </r>
  <r>
    <x v="3529"/>
    <x v="317"/>
    <x v="2"/>
    <x v="4"/>
    <s v="Rice"/>
    <x v="3529"/>
    <n v="7"/>
    <n v="1958.26"/>
    <n v="0.28999999999999998"/>
    <d v="2021-05-28T00:00:00"/>
    <x v="0"/>
    <x v="3"/>
    <n v="9732.5522000000001"/>
    <n v="2103.2199999999998"/>
    <n v="0.21610158946797101"/>
    <s v="High"/>
    <s v="High"/>
    <s v="Product_3529"/>
    <n v="2021"/>
    <x v="4"/>
  </r>
  <r>
    <x v="3530"/>
    <x v="1131"/>
    <x v="0"/>
    <x v="0"/>
    <s v="Shoes"/>
    <x v="3530"/>
    <n v="3"/>
    <n v="277.58"/>
    <n v="0.13"/>
    <d v="2021-05-28T00:00:00"/>
    <x v="1"/>
    <x v="0"/>
    <n v="724.48379999999997"/>
    <n v="65.040000000000006"/>
    <n v="8.9774264103628001E-2"/>
    <s v="Low"/>
    <s v="Normal"/>
    <s v="Product_3530"/>
    <n v="2021"/>
    <x v="4"/>
  </r>
  <r>
    <x v="3531"/>
    <x v="2069"/>
    <x v="2"/>
    <x v="5"/>
    <s v="Mobile"/>
    <x v="3531"/>
    <n v="7"/>
    <n v="891.83"/>
    <n v="0.18"/>
    <d v="2021-05-28T00:00:00"/>
    <x v="2"/>
    <x v="3"/>
    <n v="5119.1041999999998"/>
    <n v="992.39"/>
    <n v="0.193860089818058"/>
    <s v="Medium"/>
    <s v="Normal"/>
    <s v="Product_3531"/>
    <n v="2021"/>
    <x v="4"/>
  </r>
  <r>
    <x v="3532"/>
    <x v="126"/>
    <x v="3"/>
    <x v="1"/>
    <s v="Shoes"/>
    <x v="3532"/>
    <n v="7"/>
    <n v="171.42"/>
    <n v="0.08"/>
    <d v="2021-05-28T00:00:00"/>
    <x v="0"/>
    <x v="2"/>
    <n v="1103.9448"/>
    <n v="166.58"/>
    <n v="0.150895225920716"/>
    <s v="Low"/>
    <s v="Normal"/>
    <s v="Product_3532"/>
    <n v="2021"/>
    <x v="4"/>
  </r>
  <r>
    <x v="3533"/>
    <x v="477"/>
    <x v="4"/>
    <x v="5"/>
    <s v="Shoes"/>
    <x v="3533"/>
    <n v="8"/>
    <n v="1564.24"/>
    <n v="0.23"/>
    <d v="2021-05-28T00:00:00"/>
    <x v="2"/>
    <x v="1"/>
    <n v="9635.7183999999997"/>
    <n v="2225.77"/>
    <n v="0.23099159892426899"/>
    <s v="High"/>
    <s v="High"/>
    <s v="Product_3533"/>
    <n v="2021"/>
    <x v="4"/>
  </r>
  <r>
    <x v="3534"/>
    <x v="2040"/>
    <x v="0"/>
    <x v="0"/>
    <s v="Snacks"/>
    <x v="3534"/>
    <n v="1"/>
    <n v="1899.98"/>
    <n v="0.06"/>
    <d v="2021-05-28T00:00:00"/>
    <x v="0"/>
    <x v="4"/>
    <n v="1785.9811999999999"/>
    <n v="436.84"/>
    <n v="0.24459384006953699"/>
    <s v="Low"/>
    <s v="Normal"/>
    <s v="Product_3534"/>
    <n v="2021"/>
    <x v="4"/>
  </r>
  <r>
    <x v="3535"/>
    <x v="2070"/>
    <x v="2"/>
    <x v="1"/>
    <s v="Shoes"/>
    <x v="3535"/>
    <n v="5"/>
    <n v="1023.04"/>
    <n v="0.24"/>
    <d v="2021-05-28T00:00:00"/>
    <x v="1"/>
    <x v="0"/>
    <n v="3887.5519999999901"/>
    <n v="571.44000000000005"/>
    <n v="0.14699224602011801"/>
    <s v="Medium"/>
    <s v="High"/>
    <s v="Product_3535"/>
    <n v="2021"/>
    <x v="4"/>
  </r>
  <r>
    <x v="3536"/>
    <x v="2071"/>
    <x v="1"/>
    <x v="2"/>
    <s v="Shoes"/>
    <x v="3536"/>
    <n v="9"/>
    <n v="848.57"/>
    <n v="7.0000000000000007E-2"/>
    <d v="2021-05-28T00:00:00"/>
    <x v="2"/>
    <x v="1"/>
    <n v="7102.5308999999997"/>
    <n v="1185.6199999999999"/>
    <n v="0.166929228002373"/>
    <s v="High"/>
    <s v="Normal"/>
    <s v="Product_3536"/>
    <n v="2021"/>
    <x v="4"/>
  </r>
  <r>
    <x v="3537"/>
    <x v="1683"/>
    <x v="4"/>
    <x v="0"/>
    <s v="Laptop"/>
    <x v="3537"/>
    <n v="7"/>
    <n v="1820.05"/>
    <n v="0.03"/>
    <d v="2021-05-28T00:00:00"/>
    <x v="0"/>
    <x v="0"/>
    <n v="12358.139499999999"/>
    <n v="2461.35"/>
    <n v="0.19916832950461499"/>
    <s v="High"/>
    <s v="Normal"/>
    <s v="Product_3537"/>
    <n v="2021"/>
    <x v="4"/>
  </r>
  <r>
    <x v="3538"/>
    <x v="1788"/>
    <x v="3"/>
    <x v="1"/>
    <s v="Textbook"/>
    <x v="3538"/>
    <n v="1"/>
    <n v="310.11"/>
    <n v="0.14000000000000001"/>
    <d v="2021-05-28T00:00:00"/>
    <x v="2"/>
    <x v="4"/>
    <n v="266.69459999999998"/>
    <n v="30.33"/>
    <n v="0.113725587244736"/>
    <s v="Low"/>
    <s v="Normal"/>
    <s v="Product_3538"/>
    <n v="2021"/>
    <x v="4"/>
  </r>
  <r>
    <x v="3539"/>
    <x v="1697"/>
    <x v="2"/>
    <x v="4"/>
    <s v="Football"/>
    <x v="3539"/>
    <n v="8"/>
    <n v="1788.59"/>
    <n v="0.24"/>
    <d v="2021-05-28T00:00:00"/>
    <x v="0"/>
    <x v="4"/>
    <n v="10874.627199999901"/>
    <n v="1036.8699999999999"/>
    <n v="9.5347636376905798E-2"/>
    <s v="High"/>
    <s v="High"/>
    <s v="Product_3539"/>
    <n v="2021"/>
    <x v="4"/>
  </r>
  <r>
    <x v="3540"/>
    <x v="283"/>
    <x v="3"/>
    <x v="5"/>
    <s v="Rice"/>
    <x v="3540"/>
    <n v="3"/>
    <n v="814.65"/>
    <n v="0.12"/>
    <d v="2021-05-28T00:00:00"/>
    <x v="1"/>
    <x v="2"/>
    <n v="2150.6759999999999"/>
    <n v="522.48"/>
    <n v="0.24293756939678501"/>
    <s v="Medium"/>
    <s v="Normal"/>
    <s v="Product_3540"/>
    <n v="2021"/>
    <x v="4"/>
  </r>
  <r>
    <x v="3541"/>
    <x v="855"/>
    <x v="3"/>
    <x v="1"/>
    <s v="Shoes"/>
    <x v="3541"/>
    <n v="4"/>
    <n v="1140.8399999999999"/>
    <n v="0.01"/>
    <d v="2021-05-28T00:00:00"/>
    <x v="1"/>
    <x v="0"/>
    <n v="4517.7263999999996"/>
    <n v="616.77"/>
    <n v="0.136522211703657"/>
    <s v="Medium"/>
    <s v="Normal"/>
    <s v="Product_3541"/>
    <n v="2021"/>
    <x v="4"/>
  </r>
  <r>
    <x v="3542"/>
    <x v="2072"/>
    <x v="0"/>
    <x v="5"/>
    <s v="Novel"/>
    <x v="3542"/>
    <n v="4"/>
    <n v="1080.17"/>
    <n v="0.17"/>
    <d v="2021-05-28T00:00:00"/>
    <x v="0"/>
    <x v="2"/>
    <n v="3586.1644000000001"/>
    <n v="180.45"/>
    <n v="5.0318384734397599E-2"/>
    <s v="Low"/>
    <s v="Normal"/>
    <s v="Product_3542"/>
    <n v="2021"/>
    <x v="4"/>
  </r>
  <r>
    <x v="3543"/>
    <x v="436"/>
    <x v="0"/>
    <x v="4"/>
    <s v="Chair"/>
    <x v="3543"/>
    <n v="8"/>
    <n v="1251.1600000000001"/>
    <n v="0.2"/>
    <d v="2021-05-28T00:00:00"/>
    <x v="1"/>
    <x v="0"/>
    <n v="8007.424"/>
    <n v="1741.96"/>
    <n v="0.217543119984654"/>
    <s v="High"/>
    <s v="Normal"/>
    <s v="Product_3543"/>
    <n v="2021"/>
    <x v="4"/>
  </r>
  <r>
    <x v="3544"/>
    <x v="57"/>
    <x v="2"/>
    <x v="1"/>
    <s v="Shirt"/>
    <x v="3544"/>
    <n v="1"/>
    <n v="1887.14"/>
    <n v="0.22"/>
    <d v="2021-05-28T00:00:00"/>
    <x v="2"/>
    <x v="0"/>
    <n v="1471.9692"/>
    <n v="250.14"/>
    <n v="0.16993562093554701"/>
    <s v="Low"/>
    <s v="High"/>
    <s v="Product_3544"/>
    <n v="2021"/>
    <x v="4"/>
  </r>
  <r>
    <x v="3545"/>
    <x v="1215"/>
    <x v="1"/>
    <x v="2"/>
    <s v="Rice"/>
    <x v="3545"/>
    <n v="8"/>
    <n v="1904.7"/>
    <n v="0.12"/>
    <d v="2021-05-28T00:00:00"/>
    <x v="1"/>
    <x v="3"/>
    <n v="13409.088"/>
    <n v="1122.5"/>
    <n v="8.3711882568001605E-2"/>
    <s v="High"/>
    <s v="Normal"/>
    <s v="Product_3545"/>
    <n v="2021"/>
    <x v="4"/>
  </r>
  <r>
    <x v="3546"/>
    <x v="1927"/>
    <x v="2"/>
    <x v="0"/>
    <s v="Chair"/>
    <x v="3546"/>
    <n v="9"/>
    <n v="1670.74"/>
    <n v="0.03"/>
    <d v="2021-05-28T00:00:00"/>
    <x v="2"/>
    <x v="2"/>
    <n v="14585.5602"/>
    <n v="817.2"/>
    <n v="5.6028015982546898E-2"/>
    <s v="Medium"/>
    <s v="Normal"/>
    <s v="Product_3546"/>
    <n v="2021"/>
    <x v="4"/>
  </r>
  <r>
    <x v="3547"/>
    <x v="2073"/>
    <x v="1"/>
    <x v="1"/>
    <s v="Shirt"/>
    <x v="3547"/>
    <n v="9"/>
    <n v="423.51"/>
    <n v="0.18"/>
    <d v="2021-05-28T00:00:00"/>
    <x v="1"/>
    <x v="0"/>
    <n v="3125.5038"/>
    <n v="338.48"/>
    <n v="0.108296140929344"/>
    <s v="Low"/>
    <s v="Normal"/>
    <s v="Product_3547"/>
    <n v="2021"/>
    <x v="4"/>
  </r>
  <r>
    <x v="3548"/>
    <x v="630"/>
    <x v="3"/>
    <x v="4"/>
    <s v="Shoes"/>
    <x v="3548"/>
    <n v="5"/>
    <n v="700.36"/>
    <n v="0.1"/>
    <d v="2021-05-28T00:00:00"/>
    <x v="1"/>
    <x v="0"/>
    <n v="3151.62"/>
    <n v="742.45"/>
    <n v="0.235577258679663"/>
    <s v="Medium"/>
    <s v="Normal"/>
    <s v="Product_3548"/>
    <n v="2021"/>
    <x v="4"/>
  </r>
  <r>
    <x v="3549"/>
    <x v="746"/>
    <x v="4"/>
    <x v="1"/>
    <s v="Football"/>
    <x v="3549"/>
    <n v="4"/>
    <n v="1001.26"/>
    <n v="0.28000000000000003"/>
    <d v="2021-05-28T00:00:00"/>
    <x v="2"/>
    <x v="4"/>
    <n v="2883.6288"/>
    <n v="682.55"/>
    <n v="0.23669828793497999"/>
    <s v="Medium"/>
    <s v="High"/>
    <s v="Product_3549"/>
    <n v="2021"/>
    <x v="4"/>
  </r>
  <r>
    <x v="3550"/>
    <x v="989"/>
    <x v="2"/>
    <x v="5"/>
    <s v="Table"/>
    <x v="3550"/>
    <n v="4"/>
    <n v="1815.65"/>
    <n v="0.15"/>
    <d v="2021-05-28T00:00:00"/>
    <x v="1"/>
    <x v="3"/>
    <n v="6173.21"/>
    <n v="692.64"/>
    <n v="0.112200945699239"/>
    <s v="Medium"/>
    <s v="Normal"/>
    <s v="Product_3550"/>
    <n v="2021"/>
    <x v="4"/>
  </r>
  <r>
    <x v="3551"/>
    <x v="2074"/>
    <x v="2"/>
    <x v="3"/>
    <s v="Cricket"/>
    <x v="3551"/>
    <n v="9"/>
    <n v="1065.69"/>
    <n v="0.14000000000000001"/>
    <d v="2021-05-28T00:00:00"/>
    <x v="2"/>
    <x v="4"/>
    <n v="8248.4405999999999"/>
    <n v="1791.45"/>
    <n v="0.217186506744075"/>
    <s v="High"/>
    <s v="Normal"/>
    <s v="Product_3551"/>
    <n v="2021"/>
    <x v="4"/>
  </r>
  <r>
    <x v="3552"/>
    <x v="2075"/>
    <x v="1"/>
    <x v="1"/>
    <s v="Chair"/>
    <x v="3552"/>
    <n v="8"/>
    <n v="1956"/>
    <n v="0.09"/>
    <d v="2021-05-29T00:00:00"/>
    <x v="2"/>
    <x v="2"/>
    <n v="14239.68"/>
    <n v="1970.33"/>
    <n v="0.13836898020180199"/>
    <s v="High"/>
    <s v="Normal"/>
    <s v="Product_3552"/>
    <n v="2021"/>
    <x v="4"/>
  </r>
  <r>
    <x v="3553"/>
    <x v="1622"/>
    <x v="3"/>
    <x v="2"/>
    <s v="Shoes"/>
    <x v="3553"/>
    <n v="7"/>
    <n v="1968.49"/>
    <n v="0.1"/>
    <d v="2021-05-29T00:00:00"/>
    <x v="1"/>
    <x v="2"/>
    <n v="12401.486999999999"/>
    <n v="2243.04"/>
    <n v="0.18086863293087399"/>
    <s v="High"/>
    <s v="Normal"/>
    <s v="Product_3553"/>
    <n v="2021"/>
    <x v="4"/>
  </r>
  <r>
    <x v="3554"/>
    <x v="828"/>
    <x v="3"/>
    <x v="1"/>
    <s v="Novel"/>
    <x v="3554"/>
    <n v="3"/>
    <n v="1217.24"/>
    <n v="0.15"/>
    <d v="2021-05-29T00:00:00"/>
    <x v="1"/>
    <x v="0"/>
    <n v="3103.962"/>
    <n v="362.82"/>
    <n v="0.116889317588295"/>
    <s v="Low"/>
    <s v="Normal"/>
    <s v="Product_3554"/>
    <n v="2021"/>
    <x v="4"/>
  </r>
  <r>
    <x v="3555"/>
    <x v="205"/>
    <x v="1"/>
    <x v="0"/>
    <s v="Novel"/>
    <x v="3555"/>
    <n v="4"/>
    <n v="1761.12"/>
    <n v="0.09"/>
    <d v="2021-05-29T00:00:00"/>
    <x v="2"/>
    <x v="1"/>
    <n v="6410.4767999999904"/>
    <n v="982.05"/>
    <n v="0.15319453304939801"/>
    <s v="Medium"/>
    <s v="Normal"/>
    <s v="Product_3555"/>
    <n v="2021"/>
    <x v="4"/>
  </r>
  <r>
    <x v="3556"/>
    <x v="1110"/>
    <x v="3"/>
    <x v="1"/>
    <s v="Rice"/>
    <x v="3556"/>
    <n v="9"/>
    <n v="1998.48"/>
    <n v="0.27"/>
    <d v="2021-05-29T00:00:00"/>
    <x v="0"/>
    <x v="4"/>
    <n v="13130.0136"/>
    <n v="1427.97"/>
    <n v="0.108756170671445"/>
    <s v="High"/>
    <s v="High"/>
    <s v="Product_3556"/>
    <n v="2021"/>
    <x v="4"/>
  </r>
  <r>
    <x v="3557"/>
    <x v="1208"/>
    <x v="0"/>
    <x v="3"/>
    <s v="Laptop"/>
    <x v="3557"/>
    <n v="8"/>
    <n v="1706.95"/>
    <n v="0.13"/>
    <d v="2021-05-29T00:00:00"/>
    <x v="1"/>
    <x v="2"/>
    <n v="11880.371999999999"/>
    <n v="739.23"/>
    <n v="6.2222799084069101E-2"/>
    <s v="Medium"/>
    <s v="Normal"/>
    <s v="Product_3557"/>
    <n v="2021"/>
    <x v="4"/>
  </r>
  <r>
    <x v="3558"/>
    <x v="1489"/>
    <x v="4"/>
    <x v="5"/>
    <s v="Shoes"/>
    <x v="3558"/>
    <n v="1"/>
    <n v="1330.98"/>
    <n v="0.09"/>
    <d v="2021-05-29T00:00:00"/>
    <x v="1"/>
    <x v="0"/>
    <n v="1211.1918000000001"/>
    <n v="94.32"/>
    <n v="7.7873710835889107E-2"/>
    <s v="Low"/>
    <s v="Normal"/>
    <s v="Product_3558"/>
    <n v="2021"/>
    <x v="4"/>
  </r>
  <r>
    <x v="3559"/>
    <x v="2076"/>
    <x v="2"/>
    <x v="1"/>
    <s v="Table"/>
    <x v="3559"/>
    <n v="3"/>
    <n v="1698.01"/>
    <n v="0.05"/>
    <d v="2021-05-29T00:00:00"/>
    <x v="0"/>
    <x v="0"/>
    <n v="4839.3284999999996"/>
    <n v="523.29999999999995"/>
    <n v="0.108134837302324"/>
    <s v="Medium"/>
    <s v="Normal"/>
    <s v="Product_3559"/>
    <n v="2021"/>
    <x v="4"/>
  </r>
  <r>
    <x v="3560"/>
    <x v="412"/>
    <x v="4"/>
    <x v="2"/>
    <s v="Shoes"/>
    <x v="3560"/>
    <n v="2"/>
    <n v="211.18"/>
    <n v="0.2"/>
    <d v="2021-05-29T00:00:00"/>
    <x v="0"/>
    <x v="4"/>
    <n v="337.88799999999998"/>
    <n v="82.87"/>
    <n v="0.24525878397575501"/>
    <s v="Low"/>
    <s v="Normal"/>
    <s v="Product_3560"/>
    <n v="2021"/>
    <x v="4"/>
  </r>
  <r>
    <x v="3561"/>
    <x v="519"/>
    <x v="2"/>
    <x v="4"/>
    <s v="Shoes"/>
    <x v="3561"/>
    <n v="2"/>
    <n v="1287.9000000000001"/>
    <n v="0.01"/>
    <d v="2021-05-29T00:00:00"/>
    <x v="1"/>
    <x v="0"/>
    <n v="2550.0419999999999"/>
    <n v="620"/>
    <n v="0.24313325035430799"/>
    <s v="Medium"/>
    <s v="Normal"/>
    <s v="Product_3561"/>
    <n v="2021"/>
    <x v="4"/>
  </r>
  <r>
    <x v="3562"/>
    <x v="988"/>
    <x v="0"/>
    <x v="1"/>
    <s v="Novel"/>
    <x v="3562"/>
    <n v="8"/>
    <n v="472.22"/>
    <n v="0.13"/>
    <d v="2021-05-29T00:00:00"/>
    <x v="1"/>
    <x v="3"/>
    <n v="3286.6511999999998"/>
    <n v="708.38"/>
    <n v="0.21553245443264599"/>
    <s v="Medium"/>
    <s v="Normal"/>
    <s v="Product_3562"/>
    <n v="2021"/>
    <x v="4"/>
  </r>
  <r>
    <x v="3563"/>
    <x v="1996"/>
    <x v="3"/>
    <x v="1"/>
    <s v="Cricket"/>
    <x v="3563"/>
    <n v="6"/>
    <n v="276.32"/>
    <n v="0.17"/>
    <d v="2021-05-29T00:00:00"/>
    <x v="1"/>
    <x v="1"/>
    <n v="1376.0735999999999"/>
    <n v="132.79"/>
    <n v="9.6499198880059894E-2"/>
    <s v="Low"/>
    <s v="Normal"/>
    <s v="Product_3563"/>
    <n v="2021"/>
    <x v="4"/>
  </r>
  <r>
    <x v="3564"/>
    <x v="1190"/>
    <x v="1"/>
    <x v="0"/>
    <s v="Novel"/>
    <x v="3564"/>
    <n v="6"/>
    <n v="1791.1"/>
    <n v="0.1"/>
    <d v="2021-05-29T00:00:00"/>
    <x v="0"/>
    <x v="4"/>
    <n v="9671.9399999999896"/>
    <n v="1337.83"/>
    <n v="0.13832075054229101"/>
    <s v="High"/>
    <s v="Normal"/>
    <s v="Product_3564"/>
    <n v="2021"/>
    <x v="4"/>
  </r>
  <r>
    <x v="3565"/>
    <x v="1066"/>
    <x v="0"/>
    <x v="2"/>
    <s v="Laptop"/>
    <x v="3565"/>
    <n v="4"/>
    <n v="1297.31"/>
    <n v="0.22"/>
    <d v="2021-05-29T00:00:00"/>
    <x v="1"/>
    <x v="4"/>
    <n v="4047.6071999999999"/>
    <n v="558.39"/>
    <n v="0.13795558027468699"/>
    <s v="Medium"/>
    <s v="High"/>
    <s v="Product_3565"/>
    <n v="2021"/>
    <x v="4"/>
  </r>
  <r>
    <x v="3566"/>
    <x v="1128"/>
    <x v="4"/>
    <x v="3"/>
    <s v="Chair"/>
    <x v="3566"/>
    <n v="1"/>
    <n v="524.91999999999996"/>
    <n v="0.2"/>
    <d v="2021-05-29T00:00:00"/>
    <x v="0"/>
    <x v="4"/>
    <n v="419.93599999999998"/>
    <n v="53.5"/>
    <n v="0.12740036577002201"/>
    <s v="Low"/>
    <s v="Normal"/>
    <s v="Product_3566"/>
    <n v="2021"/>
    <x v="4"/>
  </r>
  <r>
    <x v="3567"/>
    <x v="2001"/>
    <x v="1"/>
    <x v="4"/>
    <s v="Snacks"/>
    <x v="3567"/>
    <n v="7"/>
    <n v="804.23"/>
    <n v="0.28999999999999998"/>
    <d v="2021-05-29T00:00:00"/>
    <x v="0"/>
    <x v="0"/>
    <n v="3997.0230999999999"/>
    <n v="235.73"/>
    <n v="5.8976391705116697E-2"/>
    <s v="Low"/>
    <s v="High"/>
    <s v="Product_3567"/>
    <n v="2021"/>
    <x v="4"/>
  </r>
  <r>
    <x v="3568"/>
    <x v="1468"/>
    <x v="3"/>
    <x v="5"/>
    <s v="Snacks"/>
    <x v="3568"/>
    <n v="8"/>
    <n v="1947.89"/>
    <n v="0.15"/>
    <d v="2021-05-29T00:00:00"/>
    <x v="2"/>
    <x v="0"/>
    <n v="13245.652"/>
    <n v="2078.3200000000002"/>
    <n v="0.15690582841826101"/>
    <s v="High"/>
    <s v="Normal"/>
    <s v="Product_3568"/>
    <n v="2021"/>
    <x v="4"/>
  </r>
  <r>
    <x v="3569"/>
    <x v="2077"/>
    <x v="0"/>
    <x v="1"/>
    <s v="Novel"/>
    <x v="3569"/>
    <n v="2"/>
    <n v="1731.26"/>
    <n v="0.16"/>
    <d v="2021-05-29T00:00:00"/>
    <x v="0"/>
    <x v="4"/>
    <n v="2908.5167999999999"/>
    <n v="187.78"/>
    <n v="6.4562116333658395E-2"/>
    <s v="Low"/>
    <s v="Normal"/>
    <s v="Product_3569"/>
    <n v="2021"/>
    <x v="4"/>
  </r>
  <r>
    <x v="3570"/>
    <x v="1657"/>
    <x v="1"/>
    <x v="3"/>
    <s v="Rice"/>
    <x v="3570"/>
    <n v="2"/>
    <n v="80.38"/>
    <n v="7.0000000000000007E-2"/>
    <d v="2021-05-29T00:00:00"/>
    <x v="2"/>
    <x v="4"/>
    <n v="149.506799999999"/>
    <n v="31.45"/>
    <n v="0.21035832483873801"/>
    <s v="Low"/>
    <s v="Normal"/>
    <s v="Product_3570"/>
    <n v="2021"/>
    <x v="4"/>
  </r>
  <r>
    <x v="3571"/>
    <x v="1262"/>
    <x v="0"/>
    <x v="4"/>
    <s v="Football"/>
    <x v="3571"/>
    <n v="1"/>
    <n v="1960.61"/>
    <n v="0.12"/>
    <d v="2021-05-29T00:00:00"/>
    <x v="0"/>
    <x v="3"/>
    <n v="1725.33679999999"/>
    <n v="324.81"/>
    <n v="0.18825889530670301"/>
    <s v="Low"/>
    <s v="Normal"/>
    <s v="Product_3571"/>
    <n v="2021"/>
    <x v="4"/>
  </r>
  <r>
    <x v="3572"/>
    <x v="2078"/>
    <x v="0"/>
    <x v="5"/>
    <s v="Novel"/>
    <x v="3572"/>
    <n v="4"/>
    <n v="768.63"/>
    <n v="0.01"/>
    <d v="2021-05-29T00:00:00"/>
    <x v="0"/>
    <x v="2"/>
    <n v="3043.7748000000001"/>
    <n v="366.92"/>
    <n v="0.12054768309403199"/>
    <s v="Low"/>
    <s v="Normal"/>
    <s v="Product_3572"/>
    <n v="2021"/>
    <x v="4"/>
  </r>
  <r>
    <x v="3573"/>
    <x v="2079"/>
    <x v="3"/>
    <x v="3"/>
    <s v="Shoes"/>
    <x v="3573"/>
    <n v="6"/>
    <n v="1406.07"/>
    <n v="0.21"/>
    <d v="2021-05-29T00:00:00"/>
    <x v="2"/>
    <x v="3"/>
    <n v="6664.7718000000004"/>
    <n v="1195.8399999999999"/>
    <n v="0.179426998535794"/>
    <s v="High"/>
    <s v="High"/>
    <s v="Product_3573"/>
    <n v="2021"/>
    <x v="4"/>
  </r>
  <r>
    <x v="3574"/>
    <x v="1018"/>
    <x v="2"/>
    <x v="2"/>
    <s v="Rice"/>
    <x v="3574"/>
    <n v="5"/>
    <n v="1439.72"/>
    <n v="0.09"/>
    <d v="2021-05-29T00:00:00"/>
    <x v="2"/>
    <x v="4"/>
    <n v="6550.7259999999997"/>
    <n v="632.85"/>
    <n v="9.6607612652399102E-2"/>
    <s v="Medium"/>
    <s v="Normal"/>
    <s v="Product_3574"/>
    <n v="2021"/>
    <x v="4"/>
  </r>
  <r>
    <x v="3575"/>
    <x v="1367"/>
    <x v="1"/>
    <x v="2"/>
    <s v="Football"/>
    <x v="3575"/>
    <n v="4"/>
    <n v="1827.78"/>
    <n v="0.16"/>
    <d v="2021-05-29T00:00:00"/>
    <x v="2"/>
    <x v="0"/>
    <n v="6141.3407999999999"/>
    <n v="632.87"/>
    <n v="0.103050786564393"/>
    <s v="Medium"/>
    <s v="Normal"/>
    <s v="Product_3575"/>
    <n v="2021"/>
    <x v="4"/>
  </r>
  <r>
    <x v="3576"/>
    <x v="565"/>
    <x v="3"/>
    <x v="4"/>
    <s v="Chair"/>
    <x v="3576"/>
    <n v="4"/>
    <n v="1775.87"/>
    <n v="0.08"/>
    <d v="2021-05-30T00:00:00"/>
    <x v="2"/>
    <x v="0"/>
    <n v="6535.2016000000003"/>
    <n v="737.35"/>
    <n v="0.112827429837819"/>
    <s v="Medium"/>
    <s v="Normal"/>
    <s v="Product_3576"/>
    <n v="2021"/>
    <x v="4"/>
  </r>
  <r>
    <x v="3577"/>
    <x v="2080"/>
    <x v="0"/>
    <x v="5"/>
    <s v="Novel"/>
    <x v="3577"/>
    <n v="7"/>
    <n v="599.37"/>
    <n v="0.19"/>
    <d v="2021-05-30T00:00:00"/>
    <x v="2"/>
    <x v="4"/>
    <n v="3398.4279000000001"/>
    <n v="711.64"/>
    <n v="0.209402706469071"/>
    <s v="Medium"/>
    <s v="Normal"/>
    <s v="Product_3577"/>
    <n v="2021"/>
    <x v="4"/>
  </r>
  <r>
    <x v="3578"/>
    <x v="367"/>
    <x v="3"/>
    <x v="2"/>
    <s v="Chair"/>
    <x v="3578"/>
    <n v="7"/>
    <n v="1304.8900000000001"/>
    <n v="0.13"/>
    <d v="2021-05-30T00:00:00"/>
    <x v="2"/>
    <x v="2"/>
    <n v="7946.7800999999999"/>
    <n v="732.2"/>
    <n v="9.2137946537617199E-2"/>
    <s v="Medium"/>
    <s v="Normal"/>
    <s v="Product_3578"/>
    <n v="2021"/>
    <x v="4"/>
  </r>
  <r>
    <x v="3579"/>
    <x v="2081"/>
    <x v="2"/>
    <x v="4"/>
    <s v="Laptop"/>
    <x v="3579"/>
    <n v="2"/>
    <n v="817.73"/>
    <n v="0.14000000000000001"/>
    <d v="2021-05-30T00:00:00"/>
    <x v="2"/>
    <x v="1"/>
    <n v="1406.4956"/>
    <n v="228.63"/>
    <n v="0.16255294364234099"/>
    <s v="Low"/>
    <s v="Normal"/>
    <s v="Product_3579"/>
    <n v="2021"/>
    <x v="4"/>
  </r>
  <r>
    <x v="3580"/>
    <x v="482"/>
    <x v="1"/>
    <x v="2"/>
    <s v="Snacks"/>
    <x v="3580"/>
    <n v="7"/>
    <n v="1074.81"/>
    <n v="0.28000000000000003"/>
    <d v="2021-05-30T00:00:00"/>
    <x v="0"/>
    <x v="1"/>
    <n v="5417.0424000000003"/>
    <n v="488.04"/>
    <n v="9.0093442872073506E-2"/>
    <s v="Low"/>
    <s v="High"/>
    <s v="Product_3580"/>
    <n v="2021"/>
    <x v="4"/>
  </r>
  <r>
    <x v="3581"/>
    <x v="2082"/>
    <x v="2"/>
    <x v="2"/>
    <s v="Snacks"/>
    <x v="3581"/>
    <n v="2"/>
    <n v="1131.6199999999999"/>
    <n v="0.21"/>
    <d v="2021-05-30T00:00:00"/>
    <x v="0"/>
    <x v="3"/>
    <n v="1787.9595999999999"/>
    <n v="191.33"/>
    <n v="0.107010247882558"/>
    <s v="Low"/>
    <s v="High"/>
    <s v="Product_3581"/>
    <n v="2021"/>
    <x v="4"/>
  </r>
  <r>
    <x v="3582"/>
    <x v="1833"/>
    <x v="4"/>
    <x v="3"/>
    <s v="Novel"/>
    <x v="3582"/>
    <n v="4"/>
    <n v="822.87"/>
    <n v="0.08"/>
    <d v="2021-05-30T00:00:00"/>
    <x v="2"/>
    <x v="2"/>
    <n v="3028.1615999999999"/>
    <n v="294.02"/>
    <n v="9.7095214469399505E-2"/>
    <s v="Low"/>
    <s v="Normal"/>
    <s v="Product_3582"/>
    <n v="2021"/>
    <x v="4"/>
  </r>
  <r>
    <x v="3583"/>
    <x v="494"/>
    <x v="1"/>
    <x v="3"/>
    <s v="Rice"/>
    <x v="3583"/>
    <n v="1"/>
    <n v="954.59"/>
    <n v="0.15"/>
    <d v="2021-05-30T00:00:00"/>
    <x v="1"/>
    <x v="1"/>
    <n v="811.40150000000006"/>
    <n v="145.24"/>
    <n v="0.178998929629783"/>
    <s v="Low"/>
    <s v="Normal"/>
    <s v="Product_3583"/>
    <n v="2021"/>
    <x v="4"/>
  </r>
  <r>
    <x v="3584"/>
    <x v="2083"/>
    <x v="2"/>
    <x v="2"/>
    <s v="Novel"/>
    <x v="3584"/>
    <n v="5"/>
    <n v="456.27"/>
    <n v="0.14000000000000001"/>
    <d v="2021-05-30T00:00:00"/>
    <x v="2"/>
    <x v="2"/>
    <n v="1961.96099999999"/>
    <n v="304.77999999999997"/>
    <n v="0.15534457616639799"/>
    <s v="Low"/>
    <s v="Normal"/>
    <s v="Product_3584"/>
    <n v="2021"/>
    <x v="4"/>
  </r>
  <r>
    <x v="3585"/>
    <x v="1207"/>
    <x v="0"/>
    <x v="0"/>
    <s v="Cricket"/>
    <x v="3585"/>
    <n v="1"/>
    <n v="1234.9100000000001"/>
    <n v="0.24"/>
    <d v="2021-05-30T00:00:00"/>
    <x v="1"/>
    <x v="0"/>
    <n v="938.53160000000003"/>
    <n v="182.32"/>
    <n v="0.19426090714473501"/>
    <s v="Low"/>
    <s v="High"/>
    <s v="Product_3585"/>
    <n v="2021"/>
    <x v="4"/>
  </r>
  <r>
    <x v="3586"/>
    <x v="2084"/>
    <x v="1"/>
    <x v="3"/>
    <s v="Snacks"/>
    <x v="3586"/>
    <n v="4"/>
    <n v="1529.97"/>
    <n v="0.25"/>
    <d v="2021-05-30T00:00:00"/>
    <x v="0"/>
    <x v="0"/>
    <n v="4589.91"/>
    <n v="431.4"/>
    <n v="9.3988771021653997E-2"/>
    <s v="Low"/>
    <s v="High"/>
    <s v="Product_3586"/>
    <n v="2021"/>
    <x v="4"/>
  </r>
  <r>
    <x v="3587"/>
    <x v="1794"/>
    <x v="1"/>
    <x v="5"/>
    <s v="Cricket"/>
    <x v="3587"/>
    <n v="9"/>
    <n v="888"/>
    <n v="0.09"/>
    <d v="2021-05-30T00:00:00"/>
    <x v="0"/>
    <x v="2"/>
    <n v="7272.72"/>
    <n v="376.94"/>
    <n v="5.1829301829301802E-2"/>
    <s v="Low"/>
    <s v="Normal"/>
    <s v="Product_3587"/>
    <n v="2021"/>
    <x v="4"/>
  </r>
  <r>
    <x v="3588"/>
    <x v="2085"/>
    <x v="3"/>
    <x v="4"/>
    <s v="Cricket"/>
    <x v="3588"/>
    <n v="8"/>
    <n v="1956.48"/>
    <n v="0.25"/>
    <d v="2021-05-30T00:00:00"/>
    <x v="1"/>
    <x v="4"/>
    <n v="11738.88"/>
    <n v="2184.63"/>
    <n v="0.18610208128884501"/>
    <s v="High"/>
    <s v="High"/>
    <s v="Product_3588"/>
    <n v="2021"/>
    <x v="4"/>
  </r>
  <r>
    <x v="3589"/>
    <x v="2086"/>
    <x v="0"/>
    <x v="4"/>
    <s v="Chair"/>
    <x v="3589"/>
    <n v="6"/>
    <n v="161.59"/>
    <n v="0.05"/>
    <d v="2021-05-30T00:00:00"/>
    <x v="0"/>
    <x v="1"/>
    <n v="921.06299999999896"/>
    <n v="67.209999999999994"/>
    <n v="7.2970035708740999E-2"/>
    <s v="Low"/>
    <s v="Normal"/>
    <s v="Product_3589"/>
    <n v="2021"/>
    <x v="4"/>
  </r>
  <r>
    <x v="3590"/>
    <x v="1738"/>
    <x v="4"/>
    <x v="5"/>
    <s v="Laptop"/>
    <x v="3590"/>
    <n v="8"/>
    <n v="1198.8599999999999"/>
    <n v="0.23"/>
    <d v="2021-05-30T00:00:00"/>
    <x v="2"/>
    <x v="1"/>
    <n v="7384.9775999999902"/>
    <n v="733.04"/>
    <n v="9.9260964583020694E-2"/>
    <s v="Medium"/>
    <s v="High"/>
    <s v="Product_3590"/>
    <n v="2021"/>
    <x v="4"/>
  </r>
  <r>
    <x v="3591"/>
    <x v="84"/>
    <x v="2"/>
    <x v="5"/>
    <s v="Textbook"/>
    <x v="3591"/>
    <n v="5"/>
    <n v="1188.02"/>
    <n v="7.0000000000000007E-2"/>
    <d v="2021-05-30T00:00:00"/>
    <x v="1"/>
    <x v="0"/>
    <n v="5524.2929999999997"/>
    <n v="613.95000000000005"/>
    <n v="0.111136393381017"/>
    <s v="Medium"/>
    <s v="Normal"/>
    <s v="Product_3591"/>
    <n v="2021"/>
    <x v="4"/>
  </r>
  <r>
    <x v="3592"/>
    <x v="1987"/>
    <x v="3"/>
    <x v="5"/>
    <s v="Rice"/>
    <x v="3592"/>
    <n v="7"/>
    <n v="120.78"/>
    <n v="0.09"/>
    <d v="2021-05-30T00:00:00"/>
    <x v="1"/>
    <x v="3"/>
    <n v="769.36860000000001"/>
    <n v="153.38"/>
    <n v="0.199358278983572"/>
    <s v="Low"/>
    <s v="Normal"/>
    <s v="Product_3592"/>
    <n v="2021"/>
    <x v="4"/>
  </r>
  <r>
    <x v="3593"/>
    <x v="670"/>
    <x v="2"/>
    <x v="5"/>
    <s v="Shirt"/>
    <x v="3593"/>
    <n v="8"/>
    <n v="487.91"/>
    <n v="0.26"/>
    <d v="2021-05-30T00:00:00"/>
    <x v="0"/>
    <x v="1"/>
    <n v="2888.4272000000001"/>
    <n v="505.99"/>
    <n v="0.17517838081569101"/>
    <s v="Medium"/>
    <s v="High"/>
    <s v="Product_3593"/>
    <n v="2021"/>
    <x v="4"/>
  </r>
  <r>
    <x v="3594"/>
    <x v="1494"/>
    <x v="4"/>
    <x v="1"/>
    <s v="Rice"/>
    <x v="3594"/>
    <n v="7"/>
    <n v="1815.81"/>
    <n v="0.13"/>
    <d v="2021-05-30T00:00:00"/>
    <x v="1"/>
    <x v="0"/>
    <n v="11058.2829"/>
    <n v="960.45"/>
    <n v="8.6853448106305894E-2"/>
    <s v="Medium"/>
    <s v="Normal"/>
    <s v="Product_3594"/>
    <n v="2021"/>
    <x v="4"/>
  </r>
  <r>
    <x v="3595"/>
    <x v="756"/>
    <x v="4"/>
    <x v="4"/>
    <s v="Cricket"/>
    <x v="3595"/>
    <n v="4"/>
    <n v="1111.8"/>
    <n v="0.3"/>
    <d v="2021-05-30T00:00:00"/>
    <x v="1"/>
    <x v="0"/>
    <n v="3113.03999999999"/>
    <n v="527.9"/>
    <n v="0.169577005113973"/>
    <s v="Medium"/>
    <s v="High"/>
    <s v="Product_3595"/>
    <n v="2021"/>
    <x v="4"/>
  </r>
  <r>
    <x v="3596"/>
    <x v="1244"/>
    <x v="1"/>
    <x v="1"/>
    <s v="Football"/>
    <x v="3596"/>
    <n v="5"/>
    <n v="900.95"/>
    <n v="0.05"/>
    <d v="2021-05-30T00:00:00"/>
    <x v="1"/>
    <x v="2"/>
    <n v="4279.5124999999998"/>
    <n v="820.08"/>
    <n v="0.191629303571376"/>
    <s v="Medium"/>
    <s v="Normal"/>
    <s v="Product_3596"/>
    <n v="2021"/>
    <x v="4"/>
  </r>
  <r>
    <x v="3597"/>
    <x v="817"/>
    <x v="4"/>
    <x v="2"/>
    <s v="Football"/>
    <x v="3597"/>
    <n v="6"/>
    <n v="860.22"/>
    <n v="0.14000000000000001"/>
    <d v="2021-05-30T00:00:00"/>
    <x v="0"/>
    <x v="2"/>
    <n v="4438.7352000000001"/>
    <n v="567.17999999999995"/>
    <n v="0.12777964317402801"/>
    <s v="Medium"/>
    <s v="Normal"/>
    <s v="Product_3597"/>
    <n v="2021"/>
    <x v="4"/>
  </r>
  <r>
    <x v="3598"/>
    <x v="2087"/>
    <x v="2"/>
    <x v="2"/>
    <s v="Laptop"/>
    <x v="3598"/>
    <n v="6"/>
    <n v="1781.91"/>
    <n v="0.22"/>
    <d v="2021-05-30T00:00:00"/>
    <x v="1"/>
    <x v="2"/>
    <n v="8339.3387999999995"/>
    <n v="827.18"/>
    <n v="9.9190118046289202E-2"/>
    <s v="Medium"/>
    <s v="High"/>
    <s v="Product_3598"/>
    <n v="2021"/>
    <x v="4"/>
  </r>
  <r>
    <x v="3599"/>
    <x v="2088"/>
    <x v="0"/>
    <x v="4"/>
    <s v="Chair"/>
    <x v="3599"/>
    <n v="9"/>
    <n v="765.71"/>
    <n v="0"/>
    <d v="2021-05-30T00:00:00"/>
    <x v="1"/>
    <x v="3"/>
    <n v="6891.39"/>
    <n v="1280.4000000000001"/>
    <n v="0.18579705980941399"/>
    <s v="High"/>
    <s v="Normal"/>
    <s v="Product_3599"/>
    <n v="2021"/>
    <x v="4"/>
  </r>
  <r>
    <x v="3600"/>
    <x v="2034"/>
    <x v="0"/>
    <x v="2"/>
    <s v="Chair"/>
    <x v="3600"/>
    <n v="2"/>
    <n v="1725.38"/>
    <n v="0.05"/>
    <d v="2021-05-31T00:00:00"/>
    <x v="2"/>
    <x v="1"/>
    <n v="3278.2220000000002"/>
    <n v="564.44000000000005"/>
    <n v="0.17217869930712401"/>
    <s v="Medium"/>
    <s v="Normal"/>
    <s v="Product_3600"/>
    <n v="2021"/>
    <x v="4"/>
  </r>
  <r>
    <x v="3601"/>
    <x v="221"/>
    <x v="1"/>
    <x v="5"/>
    <s v="Cricket"/>
    <x v="3601"/>
    <n v="6"/>
    <n v="652.92999999999995"/>
    <n v="0.01"/>
    <d v="2021-05-31T00:00:00"/>
    <x v="2"/>
    <x v="3"/>
    <n v="3878.4041999999999"/>
    <n v="254.36"/>
    <n v="6.5583674852662296E-2"/>
    <s v="Low"/>
    <s v="Normal"/>
    <s v="Product_3601"/>
    <n v="2021"/>
    <x v="4"/>
  </r>
  <r>
    <x v="3602"/>
    <x v="21"/>
    <x v="2"/>
    <x v="1"/>
    <s v="Cricket"/>
    <x v="3602"/>
    <n v="3"/>
    <n v="1086.43"/>
    <n v="0.3"/>
    <d v="2021-05-31T00:00:00"/>
    <x v="1"/>
    <x v="3"/>
    <n v="2281.5029999999902"/>
    <n v="418.28"/>
    <n v="0.18333528380195099"/>
    <s v="Low"/>
    <s v="High"/>
    <s v="Product_3602"/>
    <n v="2021"/>
    <x v="4"/>
  </r>
  <r>
    <x v="3603"/>
    <x v="507"/>
    <x v="2"/>
    <x v="5"/>
    <s v="Table"/>
    <x v="3603"/>
    <n v="2"/>
    <n v="330.45"/>
    <n v="0.23"/>
    <d v="2021-05-31T00:00:00"/>
    <x v="0"/>
    <x v="2"/>
    <n v="508.89299999999997"/>
    <n v="75.17"/>
    <n v="0.14771278048627101"/>
    <s v="Low"/>
    <s v="High"/>
    <s v="Product_3603"/>
    <n v="2021"/>
    <x v="4"/>
  </r>
  <r>
    <x v="3604"/>
    <x v="679"/>
    <x v="4"/>
    <x v="2"/>
    <s v="Table"/>
    <x v="3604"/>
    <n v="6"/>
    <n v="1658.81"/>
    <n v="0.11"/>
    <d v="2021-05-31T00:00:00"/>
    <x v="1"/>
    <x v="0"/>
    <n v="8858.0454000000009"/>
    <n v="1777.58"/>
    <n v="0.20067406744155999"/>
    <s v="High"/>
    <s v="Normal"/>
    <s v="Product_3604"/>
    <n v="2021"/>
    <x v="4"/>
  </r>
  <r>
    <x v="3605"/>
    <x v="1021"/>
    <x v="2"/>
    <x v="3"/>
    <s v="Cricket"/>
    <x v="3605"/>
    <n v="4"/>
    <n v="1485.15"/>
    <n v="0.05"/>
    <d v="2021-05-31T00:00:00"/>
    <x v="0"/>
    <x v="4"/>
    <n v="5643.57"/>
    <n v="497.44"/>
    <n v="8.8142789050193404E-2"/>
    <s v="Low"/>
    <s v="Normal"/>
    <s v="Product_3605"/>
    <n v="2021"/>
    <x v="4"/>
  </r>
  <r>
    <x v="3606"/>
    <x v="1940"/>
    <x v="3"/>
    <x v="1"/>
    <s v="Snacks"/>
    <x v="3606"/>
    <n v="5"/>
    <n v="1083.68"/>
    <n v="0.03"/>
    <d v="2021-05-31T00:00:00"/>
    <x v="2"/>
    <x v="0"/>
    <n v="5255.848"/>
    <n v="534.22"/>
    <n v="0.10164296988801801"/>
    <s v="Medium"/>
    <s v="Normal"/>
    <s v="Product_3606"/>
    <n v="2021"/>
    <x v="4"/>
  </r>
  <r>
    <x v="3607"/>
    <x v="834"/>
    <x v="4"/>
    <x v="5"/>
    <s v="Rice"/>
    <x v="3607"/>
    <n v="5"/>
    <n v="100.51"/>
    <n v="0.16"/>
    <d v="2021-05-31T00:00:00"/>
    <x v="2"/>
    <x v="0"/>
    <n v="422.142"/>
    <n v="66.98"/>
    <n v="0.15866698883314101"/>
    <s v="Low"/>
    <s v="Normal"/>
    <s v="Product_3607"/>
    <n v="2021"/>
    <x v="4"/>
  </r>
  <r>
    <x v="3608"/>
    <x v="2089"/>
    <x v="3"/>
    <x v="4"/>
    <s v="Snacks"/>
    <x v="3608"/>
    <n v="3"/>
    <n v="988.45"/>
    <n v="0.28999999999999998"/>
    <d v="2021-05-31T00:00:00"/>
    <x v="1"/>
    <x v="0"/>
    <n v="2105.3984999999998"/>
    <n v="308.12"/>
    <n v="0.1463475916792"/>
    <s v="Low"/>
    <s v="High"/>
    <s v="Product_3608"/>
    <n v="2021"/>
    <x v="4"/>
  </r>
  <r>
    <x v="3609"/>
    <x v="355"/>
    <x v="1"/>
    <x v="5"/>
    <s v="Chair"/>
    <x v="3609"/>
    <n v="4"/>
    <n v="489.13"/>
    <n v="0.2"/>
    <d v="2021-05-31T00:00:00"/>
    <x v="0"/>
    <x v="0"/>
    <n v="1565.2159999999999"/>
    <n v="199.21"/>
    <n v="0.12727316868726099"/>
    <s v="Low"/>
    <s v="Normal"/>
    <s v="Product_3609"/>
    <n v="2021"/>
    <x v="4"/>
  </r>
  <r>
    <x v="3610"/>
    <x v="1539"/>
    <x v="0"/>
    <x v="3"/>
    <s v="Shirt"/>
    <x v="3610"/>
    <n v="3"/>
    <n v="856.08"/>
    <n v="0.11"/>
    <d v="2021-05-31T00:00:00"/>
    <x v="0"/>
    <x v="3"/>
    <n v="2285.7336"/>
    <n v="455.33"/>
    <n v="0.19920519171612999"/>
    <s v="Low"/>
    <s v="Normal"/>
    <s v="Product_3610"/>
    <n v="2021"/>
    <x v="4"/>
  </r>
  <r>
    <x v="3611"/>
    <x v="2090"/>
    <x v="1"/>
    <x v="2"/>
    <s v="Rice"/>
    <x v="3611"/>
    <n v="7"/>
    <n v="1720.03"/>
    <n v="0.15"/>
    <d v="2021-05-31T00:00:00"/>
    <x v="0"/>
    <x v="2"/>
    <n v="10234.1784999999"/>
    <n v="1667.66"/>
    <n v="0.162950059938862"/>
    <s v="High"/>
    <s v="Normal"/>
    <s v="Product_3611"/>
    <n v="2021"/>
    <x v="4"/>
  </r>
  <r>
    <x v="3612"/>
    <x v="313"/>
    <x v="0"/>
    <x v="1"/>
    <s v="Snacks"/>
    <x v="3612"/>
    <n v="1"/>
    <n v="1550.73"/>
    <n v="0.3"/>
    <d v="2021-05-31T00:00:00"/>
    <x v="1"/>
    <x v="2"/>
    <n v="1085.511"/>
    <n v="208.48"/>
    <n v="0.19205701278015599"/>
    <s v="Low"/>
    <s v="High"/>
    <s v="Product_3612"/>
    <n v="2021"/>
    <x v="4"/>
  </r>
  <r>
    <x v="3613"/>
    <x v="725"/>
    <x v="1"/>
    <x v="4"/>
    <s v="Snacks"/>
    <x v="3613"/>
    <n v="6"/>
    <n v="521.80999999999995"/>
    <n v="0.16"/>
    <d v="2021-05-31T00:00:00"/>
    <x v="0"/>
    <x v="0"/>
    <n v="2629.9223999999899"/>
    <n v="212.11"/>
    <n v="8.0652569824874204E-2"/>
    <s v="Low"/>
    <s v="Normal"/>
    <s v="Product_3613"/>
    <n v="2021"/>
    <x v="4"/>
  </r>
  <r>
    <x v="3614"/>
    <x v="2091"/>
    <x v="2"/>
    <x v="1"/>
    <s v="Mobile"/>
    <x v="3614"/>
    <n v="4"/>
    <n v="1970.66"/>
    <n v="0.28999999999999998"/>
    <d v="2021-05-31T00:00:00"/>
    <x v="2"/>
    <x v="4"/>
    <n v="5596.6743999999999"/>
    <n v="1095.82"/>
    <n v="0.19579841914691301"/>
    <s v="High"/>
    <s v="High"/>
    <s v="Product_3614"/>
    <n v="2021"/>
    <x v="4"/>
  </r>
  <r>
    <x v="3615"/>
    <x v="293"/>
    <x v="3"/>
    <x v="4"/>
    <s v="Rice"/>
    <x v="3615"/>
    <n v="1"/>
    <n v="1811.26"/>
    <n v="0"/>
    <d v="2021-05-31T00:00:00"/>
    <x v="0"/>
    <x v="1"/>
    <n v="1811.26"/>
    <n v="257.75"/>
    <n v="0.142304252288462"/>
    <s v="Low"/>
    <s v="Normal"/>
    <s v="Product_3615"/>
    <n v="2021"/>
    <x v="4"/>
  </r>
  <r>
    <x v="3616"/>
    <x v="804"/>
    <x v="0"/>
    <x v="1"/>
    <s v="Shirt"/>
    <x v="3616"/>
    <n v="1"/>
    <n v="1080.9100000000001"/>
    <n v="0.22"/>
    <d v="2021-05-31T00:00:00"/>
    <x v="0"/>
    <x v="0"/>
    <n v="843.10979999999995"/>
    <n v="47.85"/>
    <n v="5.6754173655673298E-2"/>
    <s v="Low"/>
    <s v="High"/>
    <s v="Product_3616"/>
    <n v="2021"/>
    <x v="4"/>
  </r>
  <r>
    <x v="3617"/>
    <x v="805"/>
    <x v="4"/>
    <x v="2"/>
    <s v="Laptop"/>
    <x v="3617"/>
    <n v="5"/>
    <n v="1083.79"/>
    <n v="0.19"/>
    <d v="2021-05-31T00:00:00"/>
    <x v="1"/>
    <x v="0"/>
    <n v="4389.3495000000003"/>
    <n v="425.32"/>
    <n v="9.6898185027189096E-2"/>
    <s v="Low"/>
    <s v="Normal"/>
    <s v="Product_3617"/>
    <n v="2021"/>
    <x v="4"/>
  </r>
  <r>
    <x v="3618"/>
    <x v="2092"/>
    <x v="3"/>
    <x v="4"/>
    <s v="Laptop"/>
    <x v="3618"/>
    <n v="5"/>
    <n v="1807.47"/>
    <n v="0.21"/>
    <d v="2021-05-31T00:00:00"/>
    <x v="1"/>
    <x v="4"/>
    <n v="7139.5065000000004"/>
    <n v="393.75"/>
    <n v="5.5150870721947E-2"/>
    <s v="Low"/>
    <s v="High"/>
    <s v="Product_3618"/>
    <n v="2021"/>
    <x v="4"/>
  </r>
  <r>
    <x v="3619"/>
    <x v="1312"/>
    <x v="4"/>
    <x v="0"/>
    <s v="Snacks"/>
    <x v="3619"/>
    <n v="7"/>
    <n v="1290.48"/>
    <n v="0.17"/>
    <d v="2021-05-31T00:00:00"/>
    <x v="1"/>
    <x v="3"/>
    <n v="7497.6887999999999"/>
    <n v="1059.99"/>
    <n v="0.14137556629450901"/>
    <s v="High"/>
    <s v="Normal"/>
    <s v="Product_3619"/>
    <n v="2021"/>
    <x v="4"/>
  </r>
  <r>
    <x v="3620"/>
    <x v="1850"/>
    <x v="3"/>
    <x v="1"/>
    <s v="Cricket"/>
    <x v="3620"/>
    <n v="4"/>
    <n v="1096.54"/>
    <n v="0.01"/>
    <d v="2021-05-31T00:00:00"/>
    <x v="1"/>
    <x v="0"/>
    <n v="4342.2983999999997"/>
    <n v="500.13"/>
    <n v="0.115176331502229"/>
    <s v="Medium"/>
    <s v="Normal"/>
    <s v="Product_3620"/>
    <n v="2021"/>
    <x v="4"/>
  </r>
  <r>
    <x v="3621"/>
    <x v="2093"/>
    <x v="3"/>
    <x v="1"/>
    <s v="Shirt"/>
    <x v="3621"/>
    <n v="9"/>
    <n v="1510.84"/>
    <n v="0.04"/>
    <d v="2021-05-31T00:00:00"/>
    <x v="1"/>
    <x v="4"/>
    <n v="13053.6575999999"/>
    <n v="3230.65"/>
    <n v="0.247490021494054"/>
    <s v="High"/>
    <s v="Normal"/>
    <s v="Product_3621"/>
    <n v="2021"/>
    <x v="4"/>
  </r>
  <r>
    <x v="3622"/>
    <x v="1571"/>
    <x v="1"/>
    <x v="5"/>
    <s v="Shirt"/>
    <x v="3622"/>
    <n v="4"/>
    <n v="508.44"/>
    <n v="0.28000000000000003"/>
    <d v="2021-05-31T00:00:00"/>
    <x v="0"/>
    <x v="3"/>
    <n v="1464.3072"/>
    <n v="327.57"/>
    <n v="0.22370305903023599"/>
    <s v="Low"/>
    <s v="High"/>
    <s v="Product_3622"/>
    <n v="2021"/>
    <x v="4"/>
  </r>
  <r>
    <x v="3623"/>
    <x v="1540"/>
    <x v="0"/>
    <x v="4"/>
    <s v="Chair"/>
    <x v="3623"/>
    <n v="7"/>
    <n v="1762.84"/>
    <n v="7.0000000000000007E-2"/>
    <d v="2021-05-31T00:00:00"/>
    <x v="0"/>
    <x v="3"/>
    <n v="11476.088399999901"/>
    <n v="2468.9"/>
    <n v="0.21513427867983501"/>
    <s v="High"/>
    <s v="Normal"/>
    <s v="Product_3623"/>
    <n v="2021"/>
    <x v="4"/>
  </r>
  <r>
    <x v="3624"/>
    <x v="223"/>
    <x v="0"/>
    <x v="3"/>
    <s v="Novel"/>
    <x v="3624"/>
    <n v="5"/>
    <n v="1086.26"/>
    <n v="0.3"/>
    <d v="2021-06-01T00:00:00"/>
    <x v="1"/>
    <x v="0"/>
    <n v="3801.91"/>
    <n v="571.14"/>
    <n v="0.150224492426175"/>
    <s v="Medium"/>
    <s v="High"/>
    <s v="Product_3624"/>
    <n v="2021"/>
    <x v="5"/>
  </r>
  <r>
    <x v="3625"/>
    <x v="1258"/>
    <x v="3"/>
    <x v="0"/>
    <s v="Football"/>
    <x v="3625"/>
    <n v="5"/>
    <n v="1226.82"/>
    <n v="0.2"/>
    <d v="2021-06-01T00:00:00"/>
    <x v="1"/>
    <x v="3"/>
    <n v="4907.28"/>
    <n v="1037.48"/>
    <n v="0.211416507719144"/>
    <s v="High"/>
    <s v="Normal"/>
    <s v="Product_3625"/>
    <n v="2021"/>
    <x v="5"/>
  </r>
  <r>
    <x v="3626"/>
    <x v="1523"/>
    <x v="2"/>
    <x v="2"/>
    <s v="Mobile"/>
    <x v="3626"/>
    <n v="6"/>
    <n v="225.39"/>
    <n v="0.13"/>
    <d v="2021-06-01T00:00:00"/>
    <x v="0"/>
    <x v="0"/>
    <n v="1176.5357999999901"/>
    <n v="121.62"/>
    <n v="0.103371270130498"/>
    <s v="Low"/>
    <s v="Normal"/>
    <s v="Product_3626"/>
    <n v="2021"/>
    <x v="5"/>
  </r>
  <r>
    <x v="3627"/>
    <x v="1223"/>
    <x v="2"/>
    <x v="5"/>
    <s v="Chair"/>
    <x v="3627"/>
    <n v="8"/>
    <n v="653.54"/>
    <n v="0.28000000000000003"/>
    <d v="2021-06-01T00:00:00"/>
    <x v="1"/>
    <x v="0"/>
    <n v="3764.3903999999902"/>
    <n v="610.32000000000005"/>
    <n v="0.162129836480298"/>
    <s v="Medium"/>
    <s v="High"/>
    <s v="Product_3627"/>
    <n v="2021"/>
    <x v="5"/>
  </r>
  <r>
    <x v="3628"/>
    <x v="2094"/>
    <x v="4"/>
    <x v="0"/>
    <s v="Textbook"/>
    <x v="3628"/>
    <n v="5"/>
    <n v="882.13"/>
    <n v="0.24"/>
    <d v="2021-06-01T00:00:00"/>
    <x v="2"/>
    <x v="2"/>
    <n v="3352.09399999999"/>
    <n v="431.02"/>
    <n v="0.12858231302582801"/>
    <s v="Low"/>
    <s v="High"/>
    <s v="Product_3628"/>
    <n v="2021"/>
    <x v="5"/>
  </r>
  <r>
    <x v="3629"/>
    <x v="1616"/>
    <x v="4"/>
    <x v="4"/>
    <s v="Shirt"/>
    <x v="3629"/>
    <n v="3"/>
    <n v="857.12"/>
    <n v="0.13"/>
    <d v="2021-06-01T00:00:00"/>
    <x v="0"/>
    <x v="1"/>
    <n v="2237.0832"/>
    <n v="188.52"/>
    <n v="8.4270446445621705E-2"/>
    <s v="Low"/>
    <s v="Normal"/>
    <s v="Product_3629"/>
    <n v="2021"/>
    <x v="5"/>
  </r>
  <r>
    <x v="3630"/>
    <x v="2095"/>
    <x v="1"/>
    <x v="0"/>
    <s v="Novel"/>
    <x v="3630"/>
    <n v="6"/>
    <n v="1567.65"/>
    <n v="0.02"/>
    <d v="2021-06-01T00:00:00"/>
    <x v="2"/>
    <x v="1"/>
    <n v="9217.7819999999992"/>
    <n v="594.76"/>
    <n v="6.4523114128756803E-2"/>
    <s v="Medium"/>
    <s v="Normal"/>
    <s v="Product_3630"/>
    <n v="2021"/>
    <x v="5"/>
  </r>
  <r>
    <x v="3631"/>
    <x v="2096"/>
    <x v="3"/>
    <x v="1"/>
    <s v="Shoes"/>
    <x v="3631"/>
    <n v="2"/>
    <n v="600.53"/>
    <n v="0.26"/>
    <d v="2021-06-01T00:00:00"/>
    <x v="0"/>
    <x v="2"/>
    <n v="888.78440000000001"/>
    <n v="143.66999999999999"/>
    <n v="0.16164775169321199"/>
    <s v="Low"/>
    <s v="High"/>
    <s v="Product_3631"/>
    <n v="2021"/>
    <x v="5"/>
  </r>
  <r>
    <x v="3632"/>
    <x v="2097"/>
    <x v="4"/>
    <x v="1"/>
    <s v="Cricket"/>
    <x v="3632"/>
    <n v="8"/>
    <n v="405.11"/>
    <n v="0.23"/>
    <d v="2021-06-01T00:00:00"/>
    <x v="0"/>
    <x v="0"/>
    <n v="2495.4776000000002"/>
    <n v="173.51"/>
    <n v="6.9529776584650593E-2"/>
    <s v="Low"/>
    <s v="High"/>
    <s v="Product_3632"/>
    <n v="2021"/>
    <x v="5"/>
  </r>
  <r>
    <x v="3633"/>
    <x v="747"/>
    <x v="4"/>
    <x v="5"/>
    <s v="Shirt"/>
    <x v="3633"/>
    <n v="8"/>
    <n v="1186.0999999999999"/>
    <n v="0.24"/>
    <d v="2021-06-01T00:00:00"/>
    <x v="0"/>
    <x v="4"/>
    <n v="7211.4879999999903"/>
    <n v="1396.15"/>
    <n v="0.19360082135614801"/>
    <s v="High"/>
    <s v="High"/>
    <s v="Product_3633"/>
    <n v="2021"/>
    <x v="5"/>
  </r>
  <r>
    <x v="3634"/>
    <x v="2098"/>
    <x v="3"/>
    <x v="4"/>
    <s v="Mobile"/>
    <x v="3634"/>
    <n v="3"/>
    <n v="1249.28"/>
    <n v="0.22"/>
    <d v="2021-06-01T00:00:00"/>
    <x v="0"/>
    <x v="3"/>
    <n v="2923.3152"/>
    <n v="684.91"/>
    <n v="0.23429221727441499"/>
    <s v="Medium"/>
    <s v="High"/>
    <s v="Product_3634"/>
    <n v="2021"/>
    <x v="5"/>
  </r>
  <r>
    <x v="3635"/>
    <x v="614"/>
    <x v="1"/>
    <x v="4"/>
    <s v="Shirt"/>
    <x v="3635"/>
    <n v="8"/>
    <n v="287.08999999999997"/>
    <n v="0.08"/>
    <d v="2021-06-01T00:00:00"/>
    <x v="0"/>
    <x v="2"/>
    <n v="2112.9823999999999"/>
    <n v="174.15"/>
    <n v="8.2419049018108204E-2"/>
    <s v="Low"/>
    <s v="Normal"/>
    <s v="Product_3635"/>
    <n v="2021"/>
    <x v="5"/>
  </r>
  <r>
    <x v="3636"/>
    <x v="19"/>
    <x v="4"/>
    <x v="0"/>
    <s v="Rice"/>
    <x v="3636"/>
    <n v="9"/>
    <n v="54.81"/>
    <n v="0.26"/>
    <d v="2021-06-01T00:00:00"/>
    <x v="0"/>
    <x v="2"/>
    <n v="365.03460000000001"/>
    <n v="52.63"/>
    <n v="0.14417811352677301"/>
    <s v="Low"/>
    <s v="High"/>
    <s v="Product_3636"/>
    <n v="2021"/>
    <x v="5"/>
  </r>
  <r>
    <x v="3637"/>
    <x v="2099"/>
    <x v="1"/>
    <x v="5"/>
    <s v="Rice"/>
    <x v="3637"/>
    <n v="5"/>
    <n v="1839.42"/>
    <n v="0"/>
    <d v="2021-06-01T00:00:00"/>
    <x v="0"/>
    <x v="2"/>
    <n v="9197.1"/>
    <n v="1818.77"/>
    <n v="0.19775472703352101"/>
    <s v="High"/>
    <s v="Normal"/>
    <s v="Product_3637"/>
    <n v="2021"/>
    <x v="5"/>
  </r>
  <r>
    <x v="3638"/>
    <x v="1205"/>
    <x v="0"/>
    <x v="4"/>
    <s v="Novel"/>
    <x v="3638"/>
    <n v="5"/>
    <n v="205.29"/>
    <n v="7.0000000000000007E-2"/>
    <d v="2021-06-01T00:00:00"/>
    <x v="1"/>
    <x v="2"/>
    <n v="954.59849999999994"/>
    <n v="102.49"/>
    <n v="0.107364509791289"/>
    <s v="Low"/>
    <s v="Normal"/>
    <s v="Product_3638"/>
    <n v="2021"/>
    <x v="5"/>
  </r>
  <r>
    <x v="3639"/>
    <x v="2034"/>
    <x v="1"/>
    <x v="3"/>
    <s v="Table"/>
    <x v="3639"/>
    <n v="6"/>
    <n v="1800.84"/>
    <n v="0.01"/>
    <d v="2021-06-01T00:00:00"/>
    <x v="1"/>
    <x v="1"/>
    <n v="10696.989599999901"/>
    <n v="2504.73"/>
    <n v="0.23415279379163101"/>
    <s v="High"/>
    <s v="Normal"/>
    <s v="Product_3639"/>
    <n v="2021"/>
    <x v="5"/>
  </r>
  <r>
    <x v="3640"/>
    <x v="171"/>
    <x v="2"/>
    <x v="3"/>
    <s v="Mobile"/>
    <x v="3640"/>
    <n v="7"/>
    <n v="828.47"/>
    <n v="0.03"/>
    <d v="2021-06-01T00:00:00"/>
    <x v="1"/>
    <x v="0"/>
    <n v="5625.3112999999903"/>
    <n v="1280.8399999999999"/>
    <n v="0.22769228789169399"/>
    <s v="High"/>
    <s v="Normal"/>
    <s v="Product_3640"/>
    <n v="2021"/>
    <x v="5"/>
  </r>
  <r>
    <x v="3641"/>
    <x v="783"/>
    <x v="2"/>
    <x v="1"/>
    <s v="Novel"/>
    <x v="3641"/>
    <n v="3"/>
    <n v="1323.46"/>
    <n v="0.16"/>
    <d v="2021-06-01T00:00:00"/>
    <x v="2"/>
    <x v="2"/>
    <n v="3335.1192000000001"/>
    <n v="235.96"/>
    <n v="7.0750094929140805E-2"/>
    <s v="Low"/>
    <s v="Normal"/>
    <s v="Product_3641"/>
    <n v="2021"/>
    <x v="5"/>
  </r>
  <r>
    <x v="3642"/>
    <x v="2100"/>
    <x v="1"/>
    <x v="0"/>
    <s v="Snacks"/>
    <x v="3642"/>
    <n v="5"/>
    <n v="411.95"/>
    <n v="0.01"/>
    <d v="2021-06-01T00:00:00"/>
    <x v="0"/>
    <x v="2"/>
    <n v="2039.1524999999999"/>
    <n v="113.13"/>
    <n v="5.5478930585132799E-2"/>
    <s v="Low"/>
    <s v="Normal"/>
    <s v="Product_3642"/>
    <n v="2021"/>
    <x v="5"/>
  </r>
  <r>
    <x v="3643"/>
    <x v="1271"/>
    <x v="2"/>
    <x v="2"/>
    <s v="Football"/>
    <x v="3643"/>
    <n v="1"/>
    <n v="1656.64"/>
    <n v="0.05"/>
    <d v="2021-06-01T00:00:00"/>
    <x v="1"/>
    <x v="2"/>
    <n v="1573.808"/>
    <n v="386.04"/>
    <n v="0.24529040391203999"/>
    <s v="Low"/>
    <s v="Normal"/>
    <s v="Product_3643"/>
    <n v="2021"/>
    <x v="5"/>
  </r>
  <r>
    <x v="3644"/>
    <x v="1467"/>
    <x v="0"/>
    <x v="1"/>
    <s v="Snacks"/>
    <x v="3644"/>
    <n v="5"/>
    <n v="401.38"/>
    <n v="7.0000000000000007E-2"/>
    <d v="2021-06-01T00:00:00"/>
    <x v="1"/>
    <x v="4"/>
    <n v="1866.4169999999999"/>
    <n v="450.36"/>
    <n v="0.241296559129069"/>
    <s v="Low"/>
    <s v="Normal"/>
    <s v="Product_3644"/>
    <n v="2021"/>
    <x v="5"/>
  </r>
  <r>
    <x v="3645"/>
    <x v="2101"/>
    <x v="3"/>
    <x v="5"/>
    <s v="Football"/>
    <x v="3645"/>
    <n v="4"/>
    <n v="803.69"/>
    <n v="0.2"/>
    <d v="2021-06-01T00:00:00"/>
    <x v="1"/>
    <x v="4"/>
    <n v="2571.808"/>
    <n v="345.8"/>
    <n v="0.13445793776207199"/>
    <s v="Low"/>
    <s v="Normal"/>
    <s v="Product_3645"/>
    <n v="2021"/>
    <x v="5"/>
  </r>
  <r>
    <x v="3646"/>
    <x v="2102"/>
    <x v="2"/>
    <x v="4"/>
    <s v="Textbook"/>
    <x v="3646"/>
    <n v="1"/>
    <n v="514.15"/>
    <n v="0.14000000000000001"/>
    <d v="2021-06-01T00:00:00"/>
    <x v="0"/>
    <x v="3"/>
    <n v="442.16899999999998"/>
    <n v="26.58"/>
    <n v="6.0112762314861498E-2"/>
    <s v="Low"/>
    <s v="Normal"/>
    <s v="Product_3646"/>
    <n v="2021"/>
    <x v="5"/>
  </r>
  <r>
    <x v="3647"/>
    <x v="671"/>
    <x v="2"/>
    <x v="1"/>
    <s v="Football"/>
    <x v="3647"/>
    <n v="7"/>
    <n v="1683.14"/>
    <n v="0.14000000000000001"/>
    <d v="2021-06-01T00:00:00"/>
    <x v="0"/>
    <x v="0"/>
    <n v="10132.5028"/>
    <n v="1760.78"/>
    <n v="0.173775426935979"/>
    <s v="High"/>
    <s v="Normal"/>
    <s v="Product_3647"/>
    <n v="2021"/>
    <x v="5"/>
  </r>
  <r>
    <x v="3648"/>
    <x v="946"/>
    <x v="1"/>
    <x v="2"/>
    <s v="Football"/>
    <x v="3648"/>
    <n v="1"/>
    <n v="1723.75"/>
    <n v="0.23"/>
    <d v="2021-06-02T00:00:00"/>
    <x v="2"/>
    <x v="2"/>
    <n v="1327.2874999999999"/>
    <n v="144.25"/>
    <n v="0.10868029722271901"/>
    <s v="Low"/>
    <s v="High"/>
    <s v="Product_3648"/>
    <n v="2021"/>
    <x v="5"/>
  </r>
  <r>
    <x v="3649"/>
    <x v="318"/>
    <x v="0"/>
    <x v="2"/>
    <s v="Laptop"/>
    <x v="3649"/>
    <n v="8"/>
    <n v="775.46"/>
    <n v="0.14000000000000001"/>
    <d v="2021-06-02T00:00:00"/>
    <x v="2"/>
    <x v="3"/>
    <n v="5335.1647999999996"/>
    <n v="1266.27"/>
    <n v="0.23734412102883901"/>
    <s v="High"/>
    <s v="Normal"/>
    <s v="Product_3649"/>
    <n v="2021"/>
    <x v="5"/>
  </r>
  <r>
    <x v="3650"/>
    <x v="2010"/>
    <x v="3"/>
    <x v="3"/>
    <s v="Football"/>
    <x v="3650"/>
    <n v="2"/>
    <n v="649.39"/>
    <n v="0.1"/>
    <d v="2021-06-02T00:00:00"/>
    <x v="0"/>
    <x v="3"/>
    <n v="1168.902"/>
    <n v="244.22"/>
    <n v="0.20893111655211499"/>
    <s v="Low"/>
    <s v="Normal"/>
    <s v="Product_3650"/>
    <n v="2021"/>
    <x v="5"/>
  </r>
  <r>
    <x v="3651"/>
    <x v="636"/>
    <x v="1"/>
    <x v="5"/>
    <s v="Shirt"/>
    <x v="3651"/>
    <n v="5"/>
    <n v="1558.45"/>
    <n v="0.28999999999999998"/>
    <d v="2021-06-02T00:00:00"/>
    <x v="2"/>
    <x v="0"/>
    <n v="5532.4974999999904"/>
    <n v="995.4"/>
    <n v="0.179918743749997"/>
    <s v="Medium"/>
    <s v="High"/>
    <s v="Product_3651"/>
    <n v="2021"/>
    <x v="5"/>
  </r>
  <r>
    <x v="3652"/>
    <x v="740"/>
    <x v="1"/>
    <x v="1"/>
    <s v="Shoes"/>
    <x v="3652"/>
    <n v="6"/>
    <n v="1763.1"/>
    <n v="0"/>
    <d v="2021-06-02T00:00:00"/>
    <x v="1"/>
    <x v="4"/>
    <n v="10578.5999999999"/>
    <n v="1130.8599999999999"/>
    <n v="0.10690072410338"/>
    <s v="High"/>
    <s v="Normal"/>
    <s v="Product_3652"/>
    <n v="2021"/>
    <x v="5"/>
  </r>
  <r>
    <x v="3653"/>
    <x v="1005"/>
    <x v="0"/>
    <x v="0"/>
    <s v="Mobile"/>
    <x v="3653"/>
    <n v="9"/>
    <n v="1266.8399999999999"/>
    <n v="0.09"/>
    <d v="2021-06-02T00:00:00"/>
    <x v="2"/>
    <x v="0"/>
    <n v="10375.419599999999"/>
    <n v="1973.96"/>
    <n v="0.1902535103255"/>
    <s v="High"/>
    <s v="Normal"/>
    <s v="Product_3653"/>
    <n v="2021"/>
    <x v="5"/>
  </r>
  <r>
    <x v="3654"/>
    <x v="569"/>
    <x v="3"/>
    <x v="1"/>
    <s v="Shoes"/>
    <x v="3654"/>
    <n v="7"/>
    <n v="1858.44"/>
    <n v="0.18"/>
    <d v="2021-06-02T00:00:00"/>
    <x v="1"/>
    <x v="3"/>
    <n v="10667.445599999999"/>
    <n v="1150.31"/>
    <n v="0.107833687944938"/>
    <s v="High"/>
    <s v="Normal"/>
    <s v="Product_3654"/>
    <n v="2021"/>
    <x v="5"/>
  </r>
  <r>
    <x v="3655"/>
    <x v="2103"/>
    <x v="0"/>
    <x v="3"/>
    <s v="Table"/>
    <x v="3655"/>
    <n v="6"/>
    <n v="796.94"/>
    <n v="0.23"/>
    <d v="2021-06-02T00:00:00"/>
    <x v="2"/>
    <x v="0"/>
    <n v="3681.8627999999999"/>
    <n v="211.8"/>
    <n v="5.7525228805375403E-2"/>
    <s v="Low"/>
    <s v="High"/>
    <s v="Product_3655"/>
    <n v="2021"/>
    <x v="5"/>
  </r>
  <r>
    <x v="3656"/>
    <x v="647"/>
    <x v="3"/>
    <x v="2"/>
    <s v="Shirt"/>
    <x v="3656"/>
    <n v="5"/>
    <n v="346.18"/>
    <n v="0.24"/>
    <d v="2021-06-02T00:00:00"/>
    <x v="1"/>
    <x v="4"/>
    <n v="1315.4839999999999"/>
    <n v="199.54"/>
    <n v="0.151685615332456"/>
    <s v="Low"/>
    <s v="High"/>
    <s v="Product_3656"/>
    <n v="2021"/>
    <x v="5"/>
  </r>
  <r>
    <x v="3657"/>
    <x v="594"/>
    <x v="0"/>
    <x v="5"/>
    <s v="Novel"/>
    <x v="3657"/>
    <n v="6"/>
    <n v="400.3"/>
    <n v="0.01"/>
    <d v="2021-06-02T00:00:00"/>
    <x v="2"/>
    <x v="3"/>
    <n v="2377.7820000000002"/>
    <n v="351.29"/>
    <n v="0.14773852270729601"/>
    <s v="Low"/>
    <s v="Normal"/>
    <s v="Product_3657"/>
    <n v="2021"/>
    <x v="5"/>
  </r>
  <r>
    <x v="3658"/>
    <x v="1908"/>
    <x v="1"/>
    <x v="5"/>
    <s v="Football"/>
    <x v="3658"/>
    <n v="4"/>
    <n v="1356.17"/>
    <n v="0.21"/>
    <d v="2021-06-02T00:00:00"/>
    <x v="2"/>
    <x v="0"/>
    <n v="4285.4971999999998"/>
    <n v="868.25"/>
    <n v="0.202601929129717"/>
    <s v="Medium"/>
    <s v="High"/>
    <s v="Product_3658"/>
    <n v="2021"/>
    <x v="5"/>
  </r>
  <r>
    <x v="3659"/>
    <x v="2104"/>
    <x v="1"/>
    <x v="0"/>
    <s v="Laptop"/>
    <x v="3659"/>
    <n v="1"/>
    <n v="844.68"/>
    <n v="0.22"/>
    <d v="2021-06-02T00:00:00"/>
    <x v="0"/>
    <x v="2"/>
    <n v="658.85040000000004"/>
    <n v="147.01"/>
    <n v="0.22313107801103299"/>
    <s v="Low"/>
    <s v="High"/>
    <s v="Product_3659"/>
    <n v="2021"/>
    <x v="5"/>
  </r>
  <r>
    <x v="3660"/>
    <x v="1874"/>
    <x v="4"/>
    <x v="5"/>
    <s v="Chair"/>
    <x v="3660"/>
    <n v="9"/>
    <n v="354.81"/>
    <n v="0.06"/>
    <d v="2021-06-02T00:00:00"/>
    <x v="0"/>
    <x v="2"/>
    <n v="3001.6925999999999"/>
    <n v="362.89"/>
    <n v="0.120895124304201"/>
    <s v="Low"/>
    <s v="Normal"/>
    <s v="Product_3660"/>
    <n v="2021"/>
    <x v="5"/>
  </r>
  <r>
    <x v="3661"/>
    <x v="769"/>
    <x v="2"/>
    <x v="3"/>
    <s v="Snacks"/>
    <x v="3661"/>
    <n v="5"/>
    <n v="619.84"/>
    <n v="0.03"/>
    <d v="2021-06-02T00:00:00"/>
    <x v="1"/>
    <x v="0"/>
    <n v="3006.2240000000002"/>
    <n v="420.55"/>
    <n v="0.13989310177817799"/>
    <s v="Low"/>
    <s v="Normal"/>
    <s v="Product_3661"/>
    <n v="2021"/>
    <x v="5"/>
  </r>
  <r>
    <x v="3662"/>
    <x v="2040"/>
    <x v="0"/>
    <x v="3"/>
    <s v="Rice"/>
    <x v="3662"/>
    <n v="8"/>
    <n v="1084.68"/>
    <n v="0.22"/>
    <d v="2021-06-02T00:00:00"/>
    <x v="0"/>
    <x v="0"/>
    <n v="6768.4031999999997"/>
    <n v="975.19"/>
    <n v="0.14407977349812701"/>
    <s v="Medium"/>
    <s v="High"/>
    <s v="Product_3662"/>
    <n v="2021"/>
    <x v="5"/>
  </r>
  <r>
    <x v="3663"/>
    <x v="2105"/>
    <x v="4"/>
    <x v="3"/>
    <s v="Novel"/>
    <x v="3663"/>
    <n v="7"/>
    <n v="286.82"/>
    <n v="7.0000000000000007E-2"/>
    <d v="2021-06-02T00:00:00"/>
    <x v="1"/>
    <x v="4"/>
    <n v="1867.19819999999"/>
    <n v="214.44"/>
    <n v="0.114845869067355"/>
    <s v="Low"/>
    <s v="Normal"/>
    <s v="Product_3663"/>
    <n v="2021"/>
    <x v="5"/>
  </r>
  <r>
    <x v="3664"/>
    <x v="1699"/>
    <x v="2"/>
    <x v="5"/>
    <s v="Mobile"/>
    <x v="3664"/>
    <n v="8"/>
    <n v="56.71"/>
    <n v="0"/>
    <d v="2021-06-02T00:00:00"/>
    <x v="0"/>
    <x v="3"/>
    <n v="453.68"/>
    <n v="90.14"/>
    <n v="0.19868629871274901"/>
    <s v="Low"/>
    <s v="Normal"/>
    <s v="Product_3664"/>
    <n v="2021"/>
    <x v="5"/>
  </r>
  <r>
    <x v="3665"/>
    <x v="2106"/>
    <x v="0"/>
    <x v="5"/>
    <s v="Shoes"/>
    <x v="3665"/>
    <n v="1"/>
    <n v="1838.73"/>
    <n v="7.0000000000000007E-2"/>
    <d v="2021-06-02T00:00:00"/>
    <x v="0"/>
    <x v="0"/>
    <n v="1710.01889999999"/>
    <n v="264.06"/>
    <n v="0.15441934589144099"/>
    <s v="Low"/>
    <s v="Normal"/>
    <s v="Product_3665"/>
    <n v="2021"/>
    <x v="5"/>
  </r>
  <r>
    <x v="3666"/>
    <x v="2107"/>
    <x v="3"/>
    <x v="3"/>
    <s v="Shirt"/>
    <x v="3666"/>
    <n v="9"/>
    <n v="644.48"/>
    <n v="0.01"/>
    <d v="2021-06-02T00:00:00"/>
    <x v="1"/>
    <x v="3"/>
    <n v="5742.3167999999996"/>
    <n v="1336.76"/>
    <n v="0.232791057435215"/>
    <s v="High"/>
    <s v="Normal"/>
    <s v="Product_3666"/>
    <n v="2021"/>
    <x v="5"/>
  </r>
  <r>
    <x v="3667"/>
    <x v="441"/>
    <x v="2"/>
    <x v="5"/>
    <s v="Chair"/>
    <x v="3667"/>
    <n v="1"/>
    <n v="481.92"/>
    <n v="7.0000000000000007E-2"/>
    <d v="2021-06-02T00:00:00"/>
    <x v="2"/>
    <x v="2"/>
    <n v="448.185599999999"/>
    <n v="80.7"/>
    <n v="0.18005933256222501"/>
    <s v="Low"/>
    <s v="Normal"/>
    <s v="Product_3667"/>
    <n v="2021"/>
    <x v="5"/>
  </r>
  <r>
    <x v="3668"/>
    <x v="377"/>
    <x v="1"/>
    <x v="5"/>
    <s v="Cricket"/>
    <x v="3668"/>
    <n v="3"/>
    <n v="1412.04"/>
    <n v="0.1"/>
    <d v="2021-06-02T00:00:00"/>
    <x v="1"/>
    <x v="3"/>
    <n v="3812.5079999999998"/>
    <n v="352.2"/>
    <n v="9.2380134022013893E-2"/>
    <s v="Low"/>
    <s v="Normal"/>
    <s v="Product_3668"/>
    <n v="2021"/>
    <x v="5"/>
  </r>
  <r>
    <x v="3669"/>
    <x v="2108"/>
    <x v="4"/>
    <x v="2"/>
    <s v="Cricket"/>
    <x v="3669"/>
    <n v="8"/>
    <n v="1714.14"/>
    <n v="0.08"/>
    <d v="2021-06-02T00:00:00"/>
    <x v="1"/>
    <x v="1"/>
    <n v="12616.070400000001"/>
    <n v="1046.6500000000001"/>
    <n v="8.2961648660426004E-2"/>
    <s v="High"/>
    <s v="Normal"/>
    <s v="Product_3669"/>
    <n v="2021"/>
    <x v="5"/>
  </r>
  <r>
    <x v="3670"/>
    <x v="2109"/>
    <x v="2"/>
    <x v="1"/>
    <s v="Rice"/>
    <x v="3670"/>
    <n v="1"/>
    <n v="1282.94"/>
    <n v="0.28000000000000003"/>
    <d v="2021-06-02T00:00:00"/>
    <x v="1"/>
    <x v="4"/>
    <n v="923.71680000000003"/>
    <n v="114.98"/>
    <n v="0.12447538033302"/>
    <s v="Low"/>
    <s v="High"/>
    <s v="Product_3670"/>
    <n v="2021"/>
    <x v="5"/>
  </r>
  <r>
    <x v="3671"/>
    <x v="831"/>
    <x v="2"/>
    <x v="4"/>
    <s v="Textbook"/>
    <x v="3671"/>
    <n v="1"/>
    <n v="546.24"/>
    <n v="7.0000000000000007E-2"/>
    <d v="2021-06-02T00:00:00"/>
    <x v="0"/>
    <x v="4"/>
    <n v="508.00319999999999"/>
    <n v="60.65"/>
    <n v="0.11938901172276099"/>
    <s v="Low"/>
    <s v="Normal"/>
    <s v="Product_3671"/>
    <n v="2021"/>
    <x v="5"/>
  </r>
  <r>
    <x v="3672"/>
    <x v="105"/>
    <x v="1"/>
    <x v="5"/>
    <s v="Cricket"/>
    <x v="3672"/>
    <n v="6"/>
    <n v="1730.19"/>
    <n v="0.14000000000000001"/>
    <d v="2021-06-03T00:00:00"/>
    <x v="0"/>
    <x v="3"/>
    <n v="8927.7803999999996"/>
    <n v="1173.3499999999999"/>
    <n v="0.13142684378751099"/>
    <s v="High"/>
    <s v="Normal"/>
    <s v="Product_3672"/>
    <n v="2021"/>
    <x v="5"/>
  </r>
  <r>
    <x v="3673"/>
    <x v="2110"/>
    <x v="0"/>
    <x v="4"/>
    <s v="Snacks"/>
    <x v="3673"/>
    <n v="5"/>
    <n v="1045.33"/>
    <n v="0.28999999999999998"/>
    <d v="2021-06-03T00:00:00"/>
    <x v="0"/>
    <x v="4"/>
    <n v="3710.9214999999899"/>
    <n v="321.8"/>
    <n v="8.6717005466162803E-2"/>
    <s v="Low"/>
    <s v="High"/>
    <s v="Product_3673"/>
    <n v="2021"/>
    <x v="5"/>
  </r>
  <r>
    <x v="3674"/>
    <x v="2111"/>
    <x v="3"/>
    <x v="4"/>
    <s v="Table"/>
    <x v="3674"/>
    <n v="6"/>
    <n v="793.32"/>
    <n v="0.26"/>
    <d v="2021-06-03T00:00:00"/>
    <x v="1"/>
    <x v="3"/>
    <n v="3522.3407999999999"/>
    <n v="865.24"/>
    <n v="0.24564346527740899"/>
    <s v="Medium"/>
    <s v="High"/>
    <s v="Product_3674"/>
    <n v="2021"/>
    <x v="5"/>
  </r>
  <r>
    <x v="3675"/>
    <x v="595"/>
    <x v="1"/>
    <x v="2"/>
    <s v="Cricket"/>
    <x v="3675"/>
    <n v="3"/>
    <n v="1229.22"/>
    <n v="0.09"/>
    <d v="2021-06-03T00:00:00"/>
    <x v="2"/>
    <x v="3"/>
    <n v="3355.7705999999998"/>
    <n v="265.58"/>
    <n v="7.9141285760117197E-2"/>
    <s v="Low"/>
    <s v="Normal"/>
    <s v="Product_3675"/>
    <n v="2021"/>
    <x v="5"/>
  </r>
  <r>
    <x v="3676"/>
    <x v="201"/>
    <x v="3"/>
    <x v="5"/>
    <s v="Rice"/>
    <x v="3676"/>
    <n v="6"/>
    <n v="1416.19"/>
    <n v="0.1"/>
    <d v="2021-06-03T00:00:00"/>
    <x v="2"/>
    <x v="2"/>
    <n v="7647.4259999999904"/>
    <n v="1380.59"/>
    <n v="0.180530024089151"/>
    <s v="High"/>
    <s v="Normal"/>
    <s v="Product_3676"/>
    <n v="2021"/>
    <x v="5"/>
  </r>
  <r>
    <x v="3677"/>
    <x v="1641"/>
    <x v="0"/>
    <x v="3"/>
    <s v="Table"/>
    <x v="3677"/>
    <n v="2"/>
    <n v="1207.97"/>
    <n v="0.18"/>
    <d v="2021-06-03T00:00:00"/>
    <x v="1"/>
    <x v="3"/>
    <n v="1981.0708"/>
    <n v="104.23"/>
    <n v="5.2612960627151699E-2"/>
    <s v="Low"/>
    <s v="Normal"/>
    <s v="Product_3677"/>
    <n v="2021"/>
    <x v="5"/>
  </r>
  <r>
    <x v="3678"/>
    <x v="2112"/>
    <x v="2"/>
    <x v="4"/>
    <s v="Snacks"/>
    <x v="3678"/>
    <n v="8"/>
    <n v="1844.48"/>
    <n v="0.28000000000000003"/>
    <d v="2021-06-03T00:00:00"/>
    <x v="1"/>
    <x v="4"/>
    <n v="10624.2048"/>
    <n v="1395.94"/>
    <n v="0.13139242195331199"/>
    <s v="High"/>
    <s v="High"/>
    <s v="Product_3678"/>
    <n v="2021"/>
    <x v="5"/>
  </r>
  <r>
    <x v="3679"/>
    <x v="1407"/>
    <x v="3"/>
    <x v="5"/>
    <s v="Rice"/>
    <x v="3679"/>
    <n v="6"/>
    <n v="1274.6300000000001"/>
    <n v="0"/>
    <d v="2021-06-03T00:00:00"/>
    <x v="2"/>
    <x v="1"/>
    <n v="7647.78"/>
    <n v="855.3"/>
    <n v="0.111836376046382"/>
    <s v="Medium"/>
    <s v="Normal"/>
    <s v="Product_3679"/>
    <n v="2021"/>
    <x v="5"/>
  </r>
  <r>
    <x v="3680"/>
    <x v="2113"/>
    <x v="4"/>
    <x v="0"/>
    <s v="Cricket"/>
    <x v="3680"/>
    <n v="4"/>
    <n v="1763.23"/>
    <n v="0.12"/>
    <d v="2021-06-03T00:00:00"/>
    <x v="0"/>
    <x v="0"/>
    <n v="6206.5695999999998"/>
    <n v="784.54"/>
    <n v="0.12640476955257199"/>
    <s v="Medium"/>
    <s v="Normal"/>
    <s v="Product_3680"/>
    <n v="2021"/>
    <x v="5"/>
  </r>
  <r>
    <x v="3681"/>
    <x v="2114"/>
    <x v="4"/>
    <x v="3"/>
    <s v="Football"/>
    <x v="3681"/>
    <n v="4"/>
    <n v="1194.57"/>
    <n v="0.25"/>
    <d v="2021-06-03T00:00:00"/>
    <x v="1"/>
    <x v="4"/>
    <n v="3583.71"/>
    <n v="536.17999999999995"/>
    <n v="0.149615900840191"/>
    <s v="Medium"/>
    <s v="High"/>
    <s v="Product_3681"/>
    <n v="2021"/>
    <x v="5"/>
  </r>
  <r>
    <x v="3682"/>
    <x v="1372"/>
    <x v="1"/>
    <x v="0"/>
    <s v="Mobile"/>
    <x v="3682"/>
    <n v="7"/>
    <n v="692.88"/>
    <n v="0.12"/>
    <d v="2021-06-03T00:00:00"/>
    <x v="2"/>
    <x v="1"/>
    <n v="4268.1408000000001"/>
    <n v="725.9"/>
    <n v="0.170074051915063"/>
    <s v="Medium"/>
    <s v="Normal"/>
    <s v="Product_3682"/>
    <n v="2021"/>
    <x v="5"/>
  </r>
  <r>
    <x v="3683"/>
    <x v="1586"/>
    <x v="0"/>
    <x v="0"/>
    <s v="Cricket"/>
    <x v="3683"/>
    <n v="3"/>
    <n v="1087.98"/>
    <n v="0.22"/>
    <d v="2021-06-03T00:00:00"/>
    <x v="2"/>
    <x v="4"/>
    <n v="2545.8732"/>
    <n v="424.4"/>
    <n v="0.16670115385165299"/>
    <s v="Low"/>
    <s v="High"/>
    <s v="Product_3683"/>
    <n v="2021"/>
    <x v="5"/>
  </r>
  <r>
    <x v="3684"/>
    <x v="2115"/>
    <x v="1"/>
    <x v="4"/>
    <s v="Rice"/>
    <x v="3684"/>
    <n v="3"/>
    <n v="218.36"/>
    <n v="0.21"/>
    <d v="2021-06-03T00:00:00"/>
    <x v="2"/>
    <x v="1"/>
    <n v="517.51319999999998"/>
    <n v="91.16"/>
    <n v="0.17615009626807601"/>
    <s v="Low"/>
    <s v="High"/>
    <s v="Product_3684"/>
    <n v="2021"/>
    <x v="5"/>
  </r>
  <r>
    <x v="3685"/>
    <x v="484"/>
    <x v="1"/>
    <x v="0"/>
    <s v="Mobile"/>
    <x v="3685"/>
    <n v="6"/>
    <n v="498.84"/>
    <n v="0.06"/>
    <d v="2021-06-03T00:00:00"/>
    <x v="0"/>
    <x v="4"/>
    <n v="2813.4575999999902"/>
    <n v="615.89"/>
    <n v="0.21890857711877401"/>
    <s v="Medium"/>
    <s v="Normal"/>
    <s v="Product_3685"/>
    <n v="2021"/>
    <x v="5"/>
  </r>
  <r>
    <x v="3686"/>
    <x v="2116"/>
    <x v="1"/>
    <x v="2"/>
    <s v="Mobile"/>
    <x v="3686"/>
    <n v="9"/>
    <n v="1544.15"/>
    <n v="0.13"/>
    <d v="2021-06-03T00:00:00"/>
    <x v="2"/>
    <x v="0"/>
    <n v="12090.6945"/>
    <n v="2748.74"/>
    <n v="0.227343433414846"/>
    <s v="High"/>
    <s v="Normal"/>
    <s v="Product_3686"/>
    <n v="2021"/>
    <x v="5"/>
  </r>
  <r>
    <x v="3687"/>
    <x v="31"/>
    <x v="4"/>
    <x v="2"/>
    <s v="Table"/>
    <x v="3687"/>
    <n v="1"/>
    <n v="1339.88"/>
    <n v="0.17"/>
    <d v="2021-06-03T00:00:00"/>
    <x v="2"/>
    <x v="2"/>
    <n v="1112.1004"/>
    <n v="219.58"/>
    <n v="0.19744620179976599"/>
    <s v="Low"/>
    <s v="Normal"/>
    <s v="Product_3687"/>
    <n v="2021"/>
    <x v="5"/>
  </r>
  <r>
    <x v="3688"/>
    <x v="2117"/>
    <x v="4"/>
    <x v="4"/>
    <s v="Snacks"/>
    <x v="3688"/>
    <n v="5"/>
    <n v="374.71"/>
    <n v="0.21"/>
    <d v="2021-06-03T00:00:00"/>
    <x v="2"/>
    <x v="2"/>
    <n v="1480.1044999999999"/>
    <n v="97.37"/>
    <n v="6.5785895522917498E-2"/>
    <s v="Low"/>
    <s v="High"/>
    <s v="Product_3688"/>
    <n v="2021"/>
    <x v="5"/>
  </r>
  <r>
    <x v="3689"/>
    <x v="1656"/>
    <x v="1"/>
    <x v="5"/>
    <s v="Cricket"/>
    <x v="3689"/>
    <n v="1"/>
    <n v="904.13"/>
    <n v="0.25"/>
    <d v="2021-06-03T00:00:00"/>
    <x v="1"/>
    <x v="0"/>
    <n v="678.09749999999997"/>
    <n v="164.27"/>
    <n v="0.242251298670176"/>
    <s v="Low"/>
    <s v="High"/>
    <s v="Product_3689"/>
    <n v="2021"/>
    <x v="5"/>
  </r>
  <r>
    <x v="3690"/>
    <x v="2118"/>
    <x v="4"/>
    <x v="1"/>
    <s v="Textbook"/>
    <x v="3690"/>
    <n v="1"/>
    <n v="326.88"/>
    <n v="0.23"/>
    <d v="2021-06-03T00:00:00"/>
    <x v="1"/>
    <x v="4"/>
    <n v="251.69759999999999"/>
    <n v="60.28"/>
    <n v="0.23949374169638499"/>
    <s v="Low"/>
    <s v="High"/>
    <s v="Product_3690"/>
    <n v="2021"/>
    <x v="5"/>
  </r>
  <r>
    <x v="3691"/>
    <x v="2119"/>
    <x v="0"/>
    <x v="5"/>
    <s v="Chair"/>
    <x v="3691"/>
    <n v="3"/>
    <n v="1718.84"/>
    <n v="0.01"/>
    <d v="2021-06-03T00:00:00"/>
    <x v="1"/>
    <x v="1"/>
    <n v="5104.9547999999904"/>
    <n v="981.89"/>
    <n v="0.19234058644358601"/>
    <s v="Medium"/>
    <s v="Normal"/>
    <s v="Product_3691"/>
    <n v="2021"/>
    <x v="5"/>
  </r>
  <r>
    <x v="3692"/>
    <x v="1593"/>
    <x v="1"/>
    <x v="5"/>
    <s v="Textbook"/>
    <x v="3692"/>
    <n v="3"/>
    <n v="262.88"/>
    <n v="0.2"/>
    <d v="2021-06-03T00:00:00"/>
    <x v="2"/>
    <x v="3"/>
    <n v="630.91200000000003"/>
    <n v="96.84"/>
    <n v="0.15349208764455299"/>
    <s v="Low"/>
    <s v="Normal"/>
    <s v="Product_3692"/>
    <n v="2021"/>
    <x v="5"/>
  </r>
  <r>
    <x v="3693"/>
    <x v="111"/>
    <x v="4"/>
    <x v="5"/>
    <s v="Football"/>
    <x v="3693"/>
    <n v="4"/>
    <n v="1325.76"/>
    <n v="0.15"/>
    <d v="2021-06-03T00:00:00"/>
    <x v="2"/>
    <x v="4"/>
    <n v="4507.5839999999998"/>
    <n v="451.32"/>
    <n v="0.10012459002427899"/>
    <s v="Low"/>
    <s v="Normal"/>
    <s v="Product_3693"/>
    <n v="2021"/>
    <x v="5"/>
  </r>
  <r>
    <x v="3694"/>
    <x v="2120"/>
    <x v="3"/>
    <x v="5"/>
    <s v="Textbook"/>
    <x v="3694"/>
    <n v="3"/>
    <n v="1233.6500000000001"/>
    <n v="0.17"/>
    <d v="2021-06-03T00:00:00"/>
    <x v="0"/>
    <x v="0"/>
    <n v="3071.7885000000001"/>
    <n v="618.26"/>
    <n v="0.201270367409735"/>
    <s v="Medium"/>
    <s v="Normal"/>
    <s v="Product_3694"/>
    <n v="2021"/>
    <x v="5"/>
  </r>
  <r>
    <x v="3695"/>
    <x v="1393"/>
    <x v="1"/>
    <x v="3"/>
    <s v="Snacks"/>
    <x v="3695"/>
    <n v="6"/>
    <n v="971.91"/>
    <n v="0.11"/>
    <d v="2021-06-03T00:00:00"/>
    <x v="2"/>
    <x v="2"/>
    <n v="5189.9993999999997"/>
    <n v="1170.72"/>
    <n v="0.22557228041298"/>
    <s v="High"/>
    <s v="Normal"/>
    <s v="Product_3695"/>
    <n v="2021"/>
    <x v="5"/>
  </r>
  <r>
    <x v="3696"/>
    <x v="575"/>
    <x v="1"/>
    <x v="1"/>
    <s v="Chair"/>
    <x v="3696"/>
    <n v="4"/>
    <n v="592.55999999999995"/>
    <n v="0.21"/>
    <d v="2021-06-04T00:00:00"/>
    <x v="0"/>
    <x v="2"/>
    <n v="1872.4895999999901"/>
    <n v="342.74"/>
    <n v="0.18303973490694"/>
    <s v="Low"/>
    <s v="High"/>
    <s v="Product_3696"/>
    <n v="2021"/>
    <x v="5"/>
  </r>
  <r>
    <x v="3697"/>
    <x v="1390"/>
    <x v="0"/>
    <x v="3"/>
    <s v="Novel"/>
    <x v="3697"/>
    <n v="8"/>
    <n v="837.72"/>
    <n v="0.2"/>
    <d v="2021-06-04T00:00:00"/>
    <x v="2"/>
    <x v="4"/>
    <n v="5361.4080000000004"/>
    <n v="942.61"/>
    <n v="0.17581389067946299"/>
    <s v="Medium"/>
    <s v="Normal"/>
    <s v="Product_3697"/>
    <n v="2021"/>
    <x v="5"/>
  </r>
  <r>
    <x v="3698"/>
    <x v="231"/>
    <x v="2"/>
    <x v="0"/>
    <s v="Chair"/>
    <x v="3698"/>
    <n v="1"/>
    <n v="1622.46"/>
    <n v="0.17"/>
    <d v="2021-06-04T00:00:00"/>
    <x v="0"/>
    <x v="1"/>
    <n v="1346.6417999999901"/>
    <n v="119.31"/>
    <n v="8.8598170649389393E-2"/>
    <s v="Low"/>
    <s v="Normal"/>
    <s v="Product_3698"/>
    <n v="2021"/>
    <x v="5"/>
  </r>
  <r>
    <x v="3699"/>
    <x v="364"/>
    <x v="2"/>
    <x v="5"/>
    <s v="Shoes"/>
    <x v="3699"/>
    <n v="8"/>
    <n v="1535.02"/>
    <n v="0.26"/>
    <d v="2021-06-04T00:00:00"/>
    <x v="1"/>
    <x v="0"/>
    <n v="9087.3184000000001"/>
    <n v="1104.6500000000001"/>
    <n v="0.121559513090242"/>
    <s v="High"/>
    <s v="High"/>
    <s v="Product_3699"/>
    <n v="2021"/>
    <x v="5"/>
  </r>
  <r>
    <x v="3700"/>
    <x v="57"/>
    <x v="0"/>
    <x v="2"/>
    <s v="Novel"/>
    <x v="3700"/>
    <n v="1"/>
    <n v="1490.68"/>
    <n v="0.03"/>
    <d v="2021-06-04T00:00:00"/>
    <x v="2"/>
    <x v="0"/>
    <n v="1445.9595999999999"/>
    <n v="281.42"/>
    <n v="0.19462507804505699"/>
    <s v="Low"/>
    <s v="Normal"/>
    <s v="Product_3700"/>
    <n v="2021"/>
    <x v="5"/>
  </r>
  <r>
    <x v="3701"/>
    <x v="687"/>
    <x v="0"/>
    <x v="4"/>
    <s v="Table"/>
    <x v="3701"/>
    <n v="1"/>
    <n v="1512.16"/>
    <n v="0.09"/>
    <d v="2021-06-04T00:00:00"/>
    <x v="0"/>
    <x v="1"/>
    <n v="1376.0655999999999"/>
    <n v="73.45"/>
    <n v="5.3376815756458099E-2"/>
    <s v="Low"/>
    <s v="Normal"/>
    <s v="Product_3701"/>
    <n v="2021"/>
    <x v="5"/>
  </r>
  <r>
    <x v="3702"/>
    <x v="114"/>
    <x v="0"/>
    <x v="4"/>
    <s v="Laptop"/>
    <x v="3702"/>
    <n v="7"/>
    <n v="330.58"/>
    <n v="0.15"/>
    <d v="2021-06-04T00:00:00"/>
    <x v="1"/>
    <x v="1"/>
    <n v="1966.95099999999"/>
    <n v="350.61"/>
    <n v="0.178250500393758"/>
    <s v="Low"/>
    <s v="Normal"/>
    <s v="Product_3702"/>
    <n v="2021"/>
    <x v="5"/>
  </r>
  <r>
    <x v="3703"/>
    <x v="682"/>
    <x v="2"/>
    <x v="3"/>
    <s v="Shirt"/>
    <x v="3703"/>
    <n v="1"/>
    <n v="243.24"/>
    <n v="0.28999999999999998"/>
    <d v="2021-06-04T00:00:00"/>
    <x v="1"/>
    <x v="4"/>
    <n v="172.7004"/>
    <n v="35.119999999999997"/>
    <n v="0.20335795400589701"/>
    <s v="Low"/>
    <s v="High"/>
    <s v="Product_3703"/>
    <n v="2021"/>
    <x v="5"/>
  </r>
  <r>
    <x v="3704"/>
    <x v="1135"/>
    <x v="0"/>
    <x v="3"/>
    <s v="Shirt"/>
    <x v="3704"/>
    <n v="9"/>
    <n v="1729.92"/>
    <n v="0.02"/>
    <d v="2021-06-04T00:00:00"/>
    <x v="2"/>
    <x v="4"/>
    <n v="15257.894399999999"/>
    <n v="1784.27"/>
    <n v="0.116940775261887"/>
    <s v="High"/>
    <s v="Normal"/>
    <s v="Product_3704"/>
    <n v="2021"/>
    <x v="5"/>
  </r>
  <r>
    <x v="3705"/>
    <x v="2121"/>
    <x v="4"/>
    <x v="2"/>
    <s v="Textbook"/>
    <x v="3705"/>
    <n v="8"/>
    <n v="1682.49"/>
    <n v="0.1"/>
    <d v="2021-06-04T00:00:00"/>
    <x v="0"/>
    <x v="2"/>
    <n v="12113.928"/>
    <n v="790.23"/>
    <n v="6.52331762249206E-2"/>
    <s v="Medium"/>
    <s v="Normal"/>
    <s v="Product_3705"/>
    <n v="2021"/>
    <x v="5"/>
  </r>
  <r>
    <x v="3706"/>
    <x v="1530"/>
    <x v="1"/>
    <x v="5"/>
    <s v="Novel"/>
    <x v="3706"/>
    <n v="1"/>
    <n v="1378.57"/>
    <n v="0.28000000000000003"/>
    <d v="2021-06-04T00:00:00"/>
    <x v="0"/>
    <x v="2"/>
    <n v="992.57039999999995"/>
    <n v="212.24"/>
    <n v="0.21382866142290799"/>
    <s v="Low"/>
    <s v="High"/>
    <s v="Product_3706"/>
    <n v="2021"/>
    <x v="5"/>
  </r>
  <r>
    <x v="3707"/>
    <x v="2122"/>
    <x v="1"/>
    <x v="1"/>
    <s v="Table"/>
    <x v="3707"/>
    <n v="2"/>
    <n v="1231.52"/>
    <n v="0.27"/>
    <d v="2021-06-04T00:00:00"/>
    <x v="0"/>
    <x v="1"/>
    <n v="1798.0192"/>
    <n v="140.91"/>
    <n v="7.8369574696421501E-2"/>
    <s v="Low"/>
    <s v="High"/>
    <s v="Product_3707"/>
    <n v="2021"/>
    <x v="5"/>
  </r>
  <r>
    <x v="3708"/>
    <x v="760"/>
    <x v="3"/>
    <x v="0"/>
    <s v="Table"/>
    <x v="3708"/>
    <n v="2"/>
    <n v="765.4"/>
    <n v="0.26"/>
    <d v="2021-06-04T00:00:00"/>
    <x v="1"/>
    <x v="3"/>
    <n v="1132.7919999999999"/>
    <n v="140.65"/>
    <n v="0.124162246908523"/>
    <s v="Low"/>
    <s v="High"/>
    <s v="Product_3708"/>
    <n v="2021"/>
    <x v="5"/>
  </r>
  <r>
    <x v="3709"/>
    <x v="185"/>
    <x v="3"/>
    <x v="4"/>
    <s v="Chair"/>
    <x v="3709"/>
    <n v="2"/>
    <n v="486.96"/>
    <n v="0.09"/>
    <d v="2021-06-04T00:00:00"/>
    <x v="0"/>
    <x v="3"/>
    <n v="886.2672"/>
    <n v="169.68"/>
    <n v="0.191454676422641"/>
    <s v="Low"/>
    <s v="Normal"/>
    <s v="Product_3709"/>
    <n v="2021"/>
    <x v="5"/>
  </r>
  <r>
    <x v="3710"/>
    <x v="739"/>
    <x v="1"/>
    <x v="0"/>
    <s v="Table"/>
    <x v="3710"/>
    <n v="6"/>
    <n v="1351.93"/>
    <n v="0.25"/>
    <d v="2021-06-04T00:00:00"/>
    <x v="1"/>
    <x v="3"/>
    <n v="6083.6849999999904"/>
    <n v="1298.24"/>
    <n v="0.21339697896916099"/>
    <s v="High"/>
    <s v="High"/>
    <s v="Product_3710"/>
    <n v="2021"/>
    <x v="5"/>
  </r>
  <r>
    <x v="3711"/>
    <x v="1591"/>
    <x v="4"/>
    <x v="1"/>
    <s v="Textbook"/>
    <x v="3711"/>
    <n v="4"/>
    <n v="1830.42"/>
    <n v="0.15"/>
    <d v="2021-06-04T00:00:00"/>
    <x v="0"/>
    <x v="0"/>
    <n v="6223.4279999999999"/>
    <n v="1384.57"/>
    <n v="0.222477065694341"/>
    <s v="High"/>
    <s v="Normal"/>
    <s v="Product_3711"/>
    <n v="2021"/>
    <x v="5"/>
  </r>
  <r>
    <x v="3712"/>
    <x v="1128"/>
    <x v="2"/>
    <x v="3"/>
    <s v="Chair"/>
    <x v="3712"/>
    <n v="8"/>
    <n v="902.14"/>
    <n v="0.19"/>
    <d v="2021-06-04T00:00:00"/>
    <x v="1"/>
    <x v="4"/>
    <n v="5845.8671999999997"/>
    <n v="912.44"/>
    <n v="0.15608291614972"/>
    <s v="Medium"/>
    <s v="Normal"/>
    <s v="Product_3712"/>
    <n v="2021"/>
    <x v="5"/>
  </r>
  <r>
    <x v="3713"/>
    <x v="257"/>
    <x v="2"/>
    <x v="4"/>
    <s v="Snacks"/>
    <x v="3713"/>
    <n v="1"/>
    <n v="641.26"/>
    <n v="7.0000000000000007E-2"/>
    <d v="2021-06-04T00:00:00"/>
    <x v="2"/>
    <x v="1"/>
    <n v="596.37180000000001"/>
    <n v="86.58"/>
    <n v="0.14517789070509399"/>
    <s v="Low"/>
    <s v="Normal"/>
    <s v="Product_3713"/>
    <n v="2021"/>
    <x v="5"/>
  </r>
  <r>
    <x v="3714"/>
    <x v="2123"/>
    <x v="4"/>
    <x v="0"/>
    <s v="Laptop"/>
    <x v="3714"/>
    <n v="4"/>
    <n v="577.95000000000005"/>
    <n v="0.21"/>
    <d v="2021-06-04T00:00:00"/>
    <x v="1"/>
    <x v="2"/>
    <n v="1826.3219999999999"/>
    <n v="401.18"/>
    <n v="0.21966553543132"/>
    <s v="Low"/>
    <s v="High"/>
    <s v="Product_3714"/>
    <n v="2021"/>
    <x v="5"/>
  </r>
  <r>
    <x v="3715"/>
    <x v="1965"/>
    <x v="2"/>
    <x v="3"/>
    <s v="Shoes"/>
    <x v="3715"/>
    <n v="5"/>
    <n v="96.23"/>
    <n v="0.1"/>
    <d v="2021-06-04T00:00:00"/>
    <x v="0"/>
    <x v="3"/>
    <n v="433.03500000000003"/>
    <n v="70.42"/>
    <n v="0.16261964968189599"/>
    <s v="Low"/>
    <s v="Normal"/>
    <s v="Product_3715"/>
    <n v="2021"/>
    <x v="5"/>
  </r>
  <r>
    <x v="3716"/>
    <x v="2124"/>
    <x v="0"/>
    <x v="1"/>
    <s v="Chair"/>
    <x v="3716"/>
    <n v="9"/>
    <n v="1064.6199999999999"/>
    <n v="0.1"/>
    <d v="2021-06-04T00:00:00"/>
    <x v="1"/>
    <x v="2"/>
    <n v="8623.4219999999896"/>
    <n v="1429.16"/>
    <n v="0.16573003153504501"/>
    <s v="High"/>
    <s v="Normal"/>
    <s v="Product_3716"/>
    <n v="2021"/>
    <x v="5"/>
  </r>
  <r>
    <x v="3717"/>
    <x v="2125"/>
    <x v="1"/>
    <x v="0"/>
    <s v="Textbook"/>
    <x v="3717"/>
    <n v="5"/>
    <n v="1977.06"/>
    <n v="0.19"/>
    <d v="2021-06-04T00:00:00"/>
    <x v="0"/>
    <x v="4"/>
    <n v="8007.0929999999998"/>
    <n v="1095.33"/>
    <n v="0.136794964164897"/>
    <s v="High"/>
    <s v="Normal"/>
    <s v="Product_3717"/>
    <n v="2021"/>
    <x v="5"/>
  </r>
  <r>
    <x v="3718"/>
    <x v="1135"/>
    <x v="1"/>
    <x v="5"/>
    <s v="Table"/>
    <x v="3718"/>
    <n v="3"/>
    <n v="1639.71"/>
    <n v="7.0000000000000007E-2"/>
    <d v="2021-06-04T00:00:00"/>
    <x v="2"/>
    <x v="1"/>
    <n v="4574.7909"/>
    <n v="569.85"/>
    <n v="0.124563070194093"/>
    <s v="Medium"/>
    <s v="Normal"/>
    <s v="Product_3718"/>
    <n v="2021"/>
    <x v="5"/>
  </r>
  <r>
    <x v="3719"/>
    <x v="2087"/>
    <x v="4"/>
    <x v="3"/>
    <s v="Mobile"/>
    <x v="3719"/>
    <n v="4"/>
    <n v="1800.08"/>
    <n v="7.0000000000000007E-2"/>
    <d v="2021-06-04T00:00:00"/>
    <x v="1"/>
    <x v="3"/>
    <n v="6696.2975999999899"/>
    <n v="978.38"/>
    <n v="0.146107604297635"/>
    <s v="Medium"/>
    <s v="Normal"/>
    <s v="Product_3719"/>
    <n v="2021"/>
    <x v="5"/>
  </r>
  <r>
    <x v="3720"/>
    <x v="2126"/>
    <x v="2"/>
    <x v="1"/>
    <s v="Cricket"/>
    <x v="3720"/>
    <n v="7"/>
    <n v="1261.27"/>
    <n v="0.11"/>
    <d v="2021-06-05T00:00:00"/>
    <x v="2"/>
    <x v="3"/>
    <n v="7857.7120999999997"/>
    <n v="966.26"/>
    <n v="0.122969636416178"/>
    <s v="Medium"/>
    <s v="Normal"/>
    <s v="Product_3720"/>
    <n v="2021"/>
    <x v="5"/>
  </r>
  <r>
    <x v="3721"/>
    <x v="1987"/>
    <x v="3"/>
    <x v="0"/>
    <s v="Shirt"/>
    <x v="3721"/>
    <n v="1"/>
    <n v="988.82"/>
    <n v="0.23"/>
    <d v="2021-06-05T00:00:00"/>
    <x v="1"/>
    <x v="1"/>
    <n v="761.39139999999998"/>
    <n v="90.38"/>
    <n v="0.118703731090212"/>
    <s v="Low"/>
    <s v="High"/>
    <s v="Product_3721"/>
    <n v="2021"/>
    <x v="5"/>
  </r>
  <r>
    <x v="3722"/>
    <x v="647"/>
    <x v="3"/>
    <x v="5"/>
    <s v="Laptop"/>
    <x v="3722"/>
    <n v="6"/>
    <n v="1981.39"/>
    <n v="7.0000000000000007E-2"/>
    <d v="2021-06-05T00:00:00"/>
    <x v="1"/>
    <x v="2"/>
    <n v="11056.156199999999"/>
    <n v="2750.03"/>
    <n v="0.24873291858883101"/>
    <s v="High"/>
    <s v="Normal"/>
    <s v="Product_3722"/>
    <n v="2021"/>
    <x v="5"/>
  </r>
  <r>
    <x v="3723"/>
    <x v="1188"/>
    <x v="2"/>
    <x v="5"/>
    <s v="Cricket"/>
    <x v="3723"/>
    <n v="8"/>
    <n v="921.97"/>
    <n v="0.24"/>
    <d v="2021-06-05T00:00:00"/>
    <x v="2"/>
    <x v="4"/>
    <n v="5605.5775999999996"/>
    <n v="657.21"/>
    <n v="0.11724215538466499"/>
    <s v="Medium"/>
    <s v="High"/>
    <s v="Product_3723"/>
    <n v="2021"/>
    <x v="5"/>
  </r>
  <r>
    <x v="3724"/>
    <x v="711"/>
    <x v="3"/>
    <x v="1"/>
    <s v="Rice"/>
    <x v="3724"/>
    <n v="1"/>
    <n v="1837.82"/>
    <n v="0.21"/>
    <d v="2021-06-05T00:00:00"/>
    <x v="2"/>
    <x v="4"/>
    <n v="1451.8778"/>
    <n v="147.04"/>
    <n v="0.101275740974895"/>
    <s v="Low"/>
    <s v="High"/>
    <s v="Product_3724"/>
    <n v="2021"/>
    <x v="5"/>
  </r>
  <r>
    <x v="3725"/>
    <x v="200"/>
    <x v="4"/>
    <x v="2"/>
    <s v="Table"/>
    <x v="3725"/>
    <n v="8"/>
    <n v="1535.6"/>
    <n v="0.2"/>
    <d v="2021-06-05T00:00:00"/>
    <x v="1"/>
    <x v="4"/>
    <n v="9827.84"/>
    <n v="1187.05"/>
    <n v="0.120784424654858"/>
    <s v="High"/>
    <s v="Normal"/>
    <s v="Product_3725"/>
    <n v="2021"/>
    <x v="5"/>
  </r>
  <r>
    <x v="3726"/>
    <x v="971"/>
    <x v="4"/>
    <x v="4"/>
    <s v="Textbook"/>
    <x v="3726"/>
    <n v="7"/>
    <n v="695.41"/>
    <n v="0.14000000000000001"/>
    <d v="2021-06-05T00:00:00"/>
    <x v="1"/>
    <x v="2"/>
    <n v="4186.3681999999999"/>
    <n v="703.96"/>
    <n v="0.168155299861106"/>
    <s v="Medium"/>
    <s v="Normal"/>
    <s v="Product_3726"/>
    <n v="2021"/>
    <x v="5"/>
  </r>
  <r>
    <x v="3727"/>
    <x v="2127"/>
    <x v="2"/>
    <x v="1"/>
    <s v="Chair"/>
    <x v="3727"/>
    <n v="1"/>
    <n v="1030.97"/>
    <n v="0.22"/>
    <d v="2021-06-05T00:00:00"/>
    <x v="1"/>
    <x v="2"/>
    <n v="804.15660000000003"/>
    <n v="186.72"/>
    <n v="0.23219358020564601"/>
    <s v="Low"/>
    <s v="High"/>
    <s v="Product_3727"/>
    <n v="2021"/>
    <x v="5"/>
  </r>
  <r>
    <x v="3728"/>
    <x v="1914"/>
    <x v="3"/>
    <x v="5"/>
    <s v="Textbook"/>
    <x v="3728"/>
    <n v="9"/>
    <n v="799.44"/>
    <n v="0"/>
    <d v="2021-06-05T00:00:00"/>
    <x v="2"/>
    <x v="3"/>
    <n v="7194.96"/>
    <n v="1493.48"/>
    <n v="0.20757307893303101"/>
    <s v="High"/>
    <s v="Normal"/>
    <s v="Product_3728"/>
    <n v="2021"/>
    <x v="5"/>
  </r>
  <r>
    <x v="3729"/>
    <x v="686"/>
    <x v="4"/>
    <x v="5"/>
    <s v="Novel"/>
    <x v="3729"/>
    <n v="3"/>
    <n v="315.64"/>
    <n v="0.09"/>
    <d v="2021-06-05T00:00:00"/>
    <x v="0"/>
    <x v="2"/>
    <n v="861.69719999999995"/>
    <n v="188.24"/>
    <n v="0.21845260724997101"/>
    <s v="Low"/>
    <s v="Normal"/>
    <s v="Product_3729"/>
    <n v="2021"/>
    <x v="5"/>
  </r>
  <r>
    <x v="3730"/>
    <x v="1942"/>
    <x v="4"/>
    <x v="1"/>
    <s v="Shoes"/>
    <x v="3730"/>
    <n v="2"/>
    <n v="745.69"/>
    <n v="0.2"/>
    <d v="2021-06-05T00:00:00"/>
    <x v="2"/>
    <x v="0"/>
    <n v="1193.104"/>
    <n v="264.63"/>
    <n v="0.22179960841636601"/>
    <s v="Low"/>
    <s v="Normal"/>
    <s v="Product_3730"/>
    <n v="2021"/>
    <x v="5"/>
  </r>
  <r>
    <x v="3731"/>
    <x v="349"/>
    <x v="0"/>
    <x v="2"/>
    <s v="Mobile"/>
    <x v="3731"/>
    <n v="7"/>
    <n v="1783.5"/>
    <n v="0.3"/>
    <d v="2021-06-05T00:00:00"/>
    <x v="1"/>
    <x v="1"/>
    <n v="8739.15"/>
    <n v="2045.88"/>
    <n v="0.23410514752578901"/>
    <s v="High"/>
    <s v="High"/>
    <s v="Product_3731"/>
    <n v="2021"/>
    <x v="5"/>
  </r>
  <r>
    <x v="3732"/>
    <x v="64"/>
    <x v="0"/>
    <x v="4"/>
    <s v="Shoes"/>
    <x v="3732"/>
    <n v="3"/>
    <n v="1517.64"/>
    <n v="0"/>
    <d v="2021-06-05T00:00:00"/>
    <x v="1"/>
    <x v="2"/>
    <n v="4552.92"/>
    <n v="441.7"/>
    <n v="9.7014663117296104E-2"/>
    <s v="Low"/>
    <s v="Normal"/>
    <s v="Product_3732"/>
    <n v="2021"/>
    <x v="5"/>
  </r>
  <r>
    <x v="3733"/>
    <x v="923"/>
    <x v="4"/>
    <x v="0"/>
    <s v="Cricket"/>
    <x v="3733"/>
    <n v="1"/>
    <n v="591.28"/>
    <n v="0.15"/>
    <d v="2021-06-05T00:00:00"/>
    <x v="2"/>
    <x v="4"/>
    <n v="502.587999999999"/>
    <n v="71.2"/>
    <n v="0.14166673299004401"/>
    <s v="Low"/>
    <s v="Normal"/>
    <s v="Product_3733"/>
    <n v="2021"/>
    <x v="5"/>
  </r>
  <r>
    <x v="3734"/>
    <x v="112"/>
    <x v="2"/>
    <x v="1"/>
    <s v="Mobile"/>
    <x v="3734"/>
    <n v="3"/>
    <n v="767.43"/>
    <n v="0.28000000000000003"/>
    <d v="2021-06-05T00:00:00"/>
    <x v="1"/>
    <x v="2"/>
    <n v="1657.6487999999999"/>
    <n v="210.59"/>
    <n v="0.12704138536462001"/>
    <s v="Low"/>
    <s v="High"/>
    <s v="Product_3734"/>
    <n v="2021"/>
    <x v="5"/>
  </r>
  <r>
    <x v="3735"/>
    <x v="1710"/>
    <x v="1"/>
    <x v="4"/>
    <s v="Football"/>
    <x v="3735"/>
    <n v="6"/>
    <n v="1252.05"/>
    <n v="0.26"/>
    <d v="2021-06-05T00:00:00"/>
    <x v="1"/>
    <x v="3"/>
    <n v="5559.1019999999899"/>
    <n v="702.53"/>
    <n v="0.126374727428999"/>
    <s v="Medium"/>
    <s v="High"/>
    <s v="Product_3735"/>
    <n v="2021"/>
    <x v="5"/>
  </r>
  <r>
    <x v="3736"/>
    <x v="1838"/>
    <x v="1"/>
    <x v="4"/>
    <s v="Shirt"/>
    <x v="3736"/>
    <n v="3"/>
    <n v="861.47"/>
    <n v="0.01"/>
    <d v="2021-06-05T00:00:00"/>
    <x v="1"/>
    <x v="1"/>
    <n v="2558.5659000000001"/>
    <n v="461.71"/>
    <n v="0.180456559668836"/>
    <s v="Low"/>
    <s v="Normal"/>
    <s v="Product_3736"/>
    <n v="2021"/>
    <x v="5"/>
  </r>
  <r>
    <x v="3737"/>
    <x v="254"/>
    <x v="4"/>
    <x v="3"/>
    <s v="Table"/>
    <x v="3737"/>
    <n v="5"/>
    <n v="1030.94"/>
    <n v="0.16"/>
    <d v="2021-06-05T00:00:00"/>
    <x v="1"/>
    <x v="1"/>
    <n v="4329.9480000000003"/>
    <n v="564.45000000000005"/>
    <n v="0.13035953318608001"/>
    <s v="Medium"/>
    <s v="Normal"/>
    <s v="Product_3737"/>
    <n v="2021"/>
    <x v="5"/>
  </r>
  <r>
    <x v="3738"/>
    <x v="2128"/>
    <x v="4"/>
    <x v="5"/>
    <s v="Rice"/>
    <x v="3738"/>
    <n v="9"/>
    <n v="1411.43"/>
    <n v="0"/>
    <d v="2021-06-05T00:00:00"/>
    <x v="1"/>
    <x v="4"/>
    <n v="12702.87"/>
    <n v="2200.98"/>
    <n v="0.17326635634309401"/>
    <s v="High"/>
    <s v="Normal"/>
    <s v="Product_3738"/>
    <n v="2021"/>
    <x v="5"/>
  </r>
  <r>
    <x v="3739"/>
    <x v="996"/>
    <x v="4"/>
    <x v="0"/>
    <s v="Cricket"/>
    <x v="3739"/>
    <n v="7"/>
    <n v="961.14"/>
    <n v="0.24"/>
    <d v="2021-06-05T00:00:00"/>
    <x v="0"/>
    <x v="1"/>
    <n v="5113.2647999999999"/>
    <n v="646.6"/>
    <n v="0.12645541064096699"/>
    <s v="Medium"/>
    <s v="High"/>
    <s v="Product_3739"/>
    <n v="2021"/>
    <x v="5"/>
  </r>
  <r>
    <x v="3740"/>
    <x v="1816"/>
    <x v="2"/>
    <x v="1"/>
    <s v="Chair"/>
    <x v="3740"/>
    <n v="2"/>
    <n v="422.39"/>
    <n v="0.09"/>
    <d v="2021-06-05T00:00:00"/>
    <x v="2"/>
    <x v="0"/>
    <n v="768.74980000000005"/>
    <n v="86.27"/>
    <n v="0.112221167407133"/>
    <s v="Low"/>
    <s v="Normal"/>
    <s v="Product_3740"/>
    <n v="2021"/>
    <x v="5"/>
  </r>
  <r>
    <x v="3741"/>
    <x v="1169"/>
    <x v="0"/>
    <x v="5"/>
    <s v="Shirt"/>
    <x v="3741"/>
    <n v="1"/>
    <n v="1065.1199999999999"/>
    <n v="0.23"/>
    <d v="2021-06-05T00:00:00"/>
    <x v="2"/>
    <x v="1"/>
    <n v="820.14239999999995"/>
    <n v="98.92"/>
    <n v="0.120613200829514"/>
    <s v="Low"/>
    <s v="High"/>
    <s v="Product_3741"/>
    <n v="2021"/>
    <x v="5"/>
  </r>
  <r>
    <x v="3742"/>
    <x v="621"/>
    <x v="4"/>
    <x v="3"/>
    <s v="Rice"/>
    <x v="3742"/>
    <n v="7"/>
    <n v="744.43"/>
    <n v="0.28000000000000003"/>
    <d v="2021-06-05T00:00:00"/>
    <x v="2"/>
    <x v="4"/>
    <n v="3751.9271999999901"/>
    <n v="790.72"/>
    <n v="0.210750357842765"/>
    <s v="Medium"/>
    <s v="High"/>
    <s v="Product_3742"/>
    <n v="2021"/>
    <x v="5"/>
  </r>
  <r>
    <x v="3743"/>
    <x v="1782"/>
    <x v="4"/>
    <x v="3"/>
    <s v="Shoes"/>
    <x v="3743"/>
    <n v="4"/>
    <n v="616.92999999999995"/>
    <n v="0.28999999999999998"/>
    <d v="2021-06-05T00:00:00"/>
    <x v="0"/>
    <x v="1"/>
    <n v="1752.0811999999901"/>
    <n v="298.22000000000003"/>
    <n v="0.17020900629491501"/>
    <s v="Low"/>
    <s v="High"/>
    <s v="Product_3743"/>
    <n v="2021"/>
    <x v="5"/>
  </r>
  <r>
    <x v="3744"/>
    <x v="2129"/>
    <x v="3"/>
    <x v="5"/>
    <s v="Shirt"/>
    <x v="3744"/>
    <n v="7"/>
    <n v="689.81"/>
    <n v="0.27"/>
    <d v="2021-06-06T00:00:00"/>
    <x v="0"/>
    <x v="2"/>
    <n v="3524.9290999999998"/>
    <n v="862.9"/>
    <n v="0.24479925000477301"/>
    <s v="Medium"/>
    <s v="High"/>
    <s v="Product_3744"/>
    <n v="2021"/>
    <x v="5"/>
  </r>
  <r>
    <x v="3745"/>
    <x v="0"/>
    <x v="2"/>
    <x v="2"/>
    <s v="Rice"/>
    <x v="3745"/>
    <n v="6"/>
    <n v="906.05"/>
    <n v="0.06"/>
    <d v="2021-06-06T00:00:00"/>
    <x v="2"/>
    <x v="3"/>
    <n v="5110.1219999999903"/>
    <n v="1106.5"/>
    <n v="0.21653103389703801"/>
    <s v="High"/>
    <s v="Normal"/>
    <s v="Product_3745"/>
    <n v="2021"/>
    <x v="5"/>
  </r>
  <r>
    <x v="3746"/>
    <x v="2077"/>
    <x v="4"/>
    <x v="4"/>
    <s v="Novel"/>
    <x v="3746"/>
    <n v="7"/>
    <n v="1778.9"/>
    <n v="0.06"/>
    <d v="2021-06-06T00:00:00"/>
    <x v="2"/>
    <x v="2"/>
    <n v="11705.162"/>
    <n v="1722.49"/>
    <n v="0.14715644260199001"/>
    <s v="High"/>
    <s v="Normal"/>
    <s v="Product_3746"/>
    <n v="2021"/>
    <x v="5"/>
  </r>
  <r>
    <x v="3747"/>
    <x v="1180"/>
    <x v="3"/>
    <x v="1"/>
    <s v="Novel"/>
    <x v="3747"/>
    <n v="4"/>
    <n v="1481.41"/>
    <n v="0.19"/>
    <d v="2021-06-06T00:00:00"/>
    <x v="2"/>
    <x v="0"/>
    <n v="4799.7683999999999"/>
    <n v="472.66"/>
    <n v="9.8475584780298997E-2"/>
    <s v="Low"/>
    <s v="Normal"/>
    <s v="Product_3747"/>
    <n v="2021"/>
    <x v="5"/>
  </r>
  <r>
    <x v="3748"/>
    <x v="2130"/>
    <x v="1"/>
    <x v="1"/>
    <s v="Rice"/>
    <x v="3748"/>
    <n v="3"/>
    <n v="1352.37"/>
    <n v="0.16"/>
    <d v="2021-06-06T00:00:00"/>
    <x v="1"/>
    <x v="0"/>
    <n v="3407.9723999999901"/>
    <n v="629.73"/>
    <n v="0.18478142604676101"/>
    <s v="Medium"/>
    <s v="Normal"/>
    <s v="Product_3748"/>
    <n v="2021"/>
    <x v="5"/>
  </r>
  <r>
    <x v="3749"/>
    <x v="212"/>
    <x v="4"/>
    <x v="1"/>
    <s v="Shoes"/>
    <x v="3749"/>
    <n v="5"/>
    <n v="968.96"/>
    <n v="0"/>
    <d v="2021-06-06T00:00:00"/>
    <x v="0"/>
    <x v="3"/>
    <n v="4844.8"/>
    <n v="946.33"/>
    <n v="0.19532901254953799"/>
    <s v="Medium"/>
    <s v="Normal"/>
    <s v="Product_3749"/>
    <n v="2021"/>
    <x v="5"/>
  </r>
  <r>
    <x v="3750"/>
    <x v="2131"/>
    <x v="4"/>
    <x v="5"/>
    <s v="Textbook"/>
    <x v="3750"/>
    <n v="3"/>
    <n v="53.57"/>
    <n v="0.12"/>
    <d v="2021-06-06T00:00:00"/>
    <x v="0"/>
    <x v="3"/>
    <n v="141.4248"/>
    <n v="20.2"/>
    <n v="0.142832091684061"/>
    <s v="Low"/>
    <s v="Normal"/>
    <s v="Product_3750"/>
    <n v="2021"/>
    <x v="5"/>
  </r>
  <r>
    <x v="3751"/>
    <x v="1689"/>
    <x v="3"/>
    <x v="2"/>
    <s v="Rice"/>
    <x v="3751"/>
    <n v="3"/>
    <n v="714.07"/>
    <n v="0.27"/>
    <d v="2021-06-06T00:00:00"/>
    <x v="1"/>
    <x v="3"/>
    <n v="1563.8133"/>
    <n v="150.1"/>
    <n v="9.59833248636522E-2"/>
    <s v="Low"/>
    <s v="High"/>
    <s v="Product_3751"/>
    <n v="2021"/>
    <x v="5"/>
  </r>
  <r>
    <x v="3752"/>
    <x v="2132"/>
    <x v="2"/>
    <x v="0"/>
    <s v="Novel"/>
    <x v="3752"/>
    <n v="4"/>
    <n v="1635.72"/>
    <n v="0.27"/>
    <d v="2021-06-06T00:00:00"/>
    <x v="0"/>
    <x v="3"/>
    <n v="4776.3023999999996"/>
    <n v="771.12"/>
    <n v="0.16144706415573701"/>
    <s v="Medium"/>
    <s v="High"/>
    <s v="Product_3752"/>
    <n v="2021"/>
    <x v="5"/>
  </r>
  <r>
    <x v="3753"/>
    <x v="226"/>
    <x v="4"/>
    <x v="3"/>
    <s v="Laptop"/>
    <x v="3753"/>
    <n v="8"/>
    <n v="806.93"/>
    <n v="0.06"/>
    <d v="2021-06-06T00:00:00"/>
    <x v="2"/>
    <x v="1"/>
    <n v="6068.1135999999997"/>
    <n v="611.46"/>
    <n v="0.100766076627175"/>
    <s v="Medium"/>
    <s v="Normal"/>
    <s v="Product_3753"/>
    <n v="2021"/>
    <x v="5"/>
  </r>
  <r>
    <x v="3754"/>
    <x v="823"/>
    <x v="1"/>
    <x v="5"/>
    <s v="Mobile"/>
    <x v="3754"/>
    <n v="2"/>
    <n v="1149.45"/>
    <n v="0.11"/>
    <d v="2021-06-06T00:00:00"/>
    <x v="0"/>
    <x v="2"/>
    <n v="2046.021"/>
    <n v="486.95"/>
    <n v="0.237998534716897"/>
    <s v="Low"/>
    <s v="Normal"/>
    <s v="Product_3754"/>
    <n v="2021"/>
    <x v="5"/>
  </r>
  <r>
    <x v="3755"/>
    <x v="1148"/>
    <x v="4"/>
    <x v="0"/>
    <s v="Textbook"/>
    <x v="3755"/>
    <n v="4"/>
    <n v="449.24"/>
    <n v="0.17"/>
    <d v="2021-06-06T00:00:00"/>
    <x v="1"/>
    <x v="0"/>
    <n v="1491.4767999999999"/>
    <n v="262.17"/>
    <n v="0.17577879857065201"/>
    <s v="Low"/>
    <s v="Normal"/>
    <s v="Product_3755"/>
    <n v="2021"/>
    <x v="5"/>
  </r>
  <r>
    <x v="3756"/>
    <x v="2133"/>
    <x v="1"/>
    <x v="3"/>
    <s v="Laptop"/>
    <x v="3756"/>
    <n v="3"/>
    <n v="1835.92"/>
    <n v="0.26"/>
    <d v="2021-06-06T00:00:00"/>
    <x v="2"/>
    <x v="1"/>
    <n v="4075.7424000000001"/>
    <n v="441.75"/>
    <n v="0.1083851619278"/>
    <s v="Low"/>
    <s v="High"/>
    <s v="Product_3756"/>
    <n v="2021"/>
    <x v="5"/>
  </r>
  <r>
    <x v="3757"/>
    <x v="1028"/>
    <x v="0"/>
    <x v="3"/>
    <s v="Shoes"/>
    <x v="3757"/>
    <n v="7"/>
    <n v="1850.18"/>
    <n v="0.16"/>
    <d v="2021-06-06T00:00:00"/>
    <x v="0"/>
    <x v="3"/>
    <n v="10879.0584"/>
    <n v="1013.34"/>
    <n v="9.3145928879286105E-2"/>
    <s v="High"/>
    <s v="Normal"/>
    <s v="Product_3757"/>
    <n v="2021"/>
    <x v="5"/>
  </r>
  <r>
    <x v="3758"/>
    <x v="669"/>
    <x v="0"/>
    <x v="2"/>
    <s v="Snacks"/>
    <x v="3758"/>
    <n v="2"/>
    <n v="334.84"/>
    <n v="0.28999999999999998"/>
    <d v="2021-06-06T00:00:00"/>
    <x v="2"/>
    <x v="4"/>
    <n v="475.47279999999898"/>
    <n v="91.93"/>
    <n v="0.19334439320188301"/>
    <s v="Low"/>
    <s v="High"/>
    <s v="Product_3758"/>
    <n v="2021"/>
    <x v="5"/>
  </r>
  <r>
    <x v="3759"/>
    <x v="2134"/>
    <x v="1"/>
    <x v="4"/>
    <s v="Shirt"/>
    <x v="3759"/>
    <n v="1"/>
    <n v="1462.11"/>
    <n v="0.24"/>
    <d v="2021-06-06T00:00:00"/>
    <x v="0"/>
    <x v="4"/>
    <n v="1111.20359999999"/>
    <n v="212.86"/>
    <n v="0.19155805470752801"/>
    <s v="Low"/>
    <s v="High"/>
    <s v="Product_3759"/>
    <n v="2021"/>
    <x v="5"/>
  </r>
  <r>
    <x v="3760"/>
    <x v="2135"/>
    <x v="2"/>
    <x v="1"/>
    <s v="Football"/>
    <x v="3760"/>
    <n v="1"/>
    <n v="196.72"/>
    <n v="0.28999999999999998"/>
    <d v="2021-06-06T00:00:00"/>
    <x v="2"/>
    <x v="2"/>
    <n v="139.6712"/>
    <n v="23.66"/>
    <n v="0.169397842933976"/>
    <s v="Low"/>
    <s v="High"/>
    <s v="Product_3760"/>
    <n v="2021"/>
    <x v="5"/>
  </r>
  <r>
    <x v="3761"/>
    <x v="1977"/>
    <x v="4"/>
    <x v="0"/>
    <s v="Chair"/>
    <x v="3761"/>
    <n v="6"/>
    <n v="1217.17"/>
    <n v="0.22"/>
    <d v="2021-06-06T00:00:00"/>
    <x v="1"/>
    <x v="0"/>
    <n v="5696.3555999999999"/>
    <n v="984.67"/>
    <n v="0.172859643804541"/>
    <s v="Medium"/>
    <s v="High"/>
    <s v="Product_3761"/>
    <n v="2021"/>
    <x v="5"/>
  </r>
  <r>
    <x v="3762"/>
    <x v="2136"/>
    <x v="4"/>
    <x v="5"/>
    <s v="Chair"/>
    <x v="3762"/>
    <n v="3"/>
    <n v="398.37"/>
    <n v="0.26"/>
    <d v="2021-06-06T00:00:00"/>
    <x v="1"/>
    <x v="0"/>
    <n v="884.38139999999999"/>
    <n v="151.03"/>
    <n v="0.17077473587753"/>
    <s v="Low"/>
    <s v="High"/>
    <s v="Product_3762"/>
    <n v="2021"/>
    <x v="5"/>
  </r>
  <r>
    <x v="3763"/>
    <x v="1048"/>
    <x v="0"/>
    <x v="0"/>
    <s v="Cricket"/>
    <x v="3763"/>
    <n v="7"/>
    <n v="334.13"/>
    <n v="0.25"/>
    <d v="2021-06-06T00:00:00"/>
    <x v="0"/>
    <x v="2"/>
    <n v="1754.1824999999999"/>
    <n v="214.05"/>
    <n v="0.122022651577017"/>
    <s v="Low"/>
    <s v="High"/>
    <s v="Product_3763"/>
    <n v="2021"/>
    <x v="5"/>
  </r>
  <r>
    <x v="3764"/>
    <x v="1870"/>
    <x v="1"/>
    <x v="4"/>
    <s v="Cricket"/>
    <x v="3764"/>
    <n v="8"/>
    <n v="58.03"/>
    <n v="0.08"/>
    <d v="2021-06-06T00:00:00"/>
    <x v="0"/>
    <x v="3"/>
    <n v="427.10079999999999"/>
    <n v="101.43"/>
    <n v="0.23748492159227999"/>
    <s v="Low"/>
    <s v="Normal"/>
    <s v="Product_3764"/>
    <n v="2021"/>
    <x v="5"/>
  </r>
  <r>
    <x v="3765"/>
    <x v="1107"/>
    <x v="4"/>
    <x v="1"/>
    <s v="Shoes"/>
    <x v="3765"/>
    <n v="5"/>
    <n v="1884.67"/>
    <n v="7.0000000000000007E-2"/>
    <d v="2021-06-06T00:00:00"/>
    <x v="2"/>
    <x v="3"/>
    <n v="8763.7155000000002"/>
    <n v="1278.24"/>
    <n v="0.14585594431950699"/>
    <s v="High"/>
    <s v="Normal"/>
    <s v="Product_3765"/>
    <n v="2021"/>
    <x v="5"/>
  </r>
  <r>
    <x v="3766"/>
    <x v="2053"/>
    <x v="4"/>
    <x v="0"/>
    <s v="Cricket"/>
    <x v="3766"/>
    <n v="5"/>
    <n v="1667.04"/>
    <n v="0.26"/>
    <d v="2021-06-06T00:00:00"/>
    <x v="1"/>
    <x v="0"/>
    <n v="6168.0479999999998"/>
    <n v="333.48"/>
    <n v="5.4065727114964102E-2"/>
    <s v="Low"/>
    <s v="High"/>
    <s v="Product_3766"/>
    <n v="2021"/>
    <x v="5"/>
  </r>
  <r>
    <x v="3767"/>
    <x v="2137"/>
    <x v="2"/>
    <x v="4"/>
    <s v="Chair"/>
    <x v="3767"/>
    <n v="2"/>
    <n v="201.08"/>
    <n v="0.03"/>
    <d v="2021-06-06T00:00:00"/>
    <x v="2"/>
    <x v="0"/>
    <n v="390.09519999999998"/>
    <n v="46.68"/>
    <n v="0.11966309762334899"/>
    <s v="Low"/>
    <s v="Normal"/>
    <s v="Product_3767"/>
    <n v="2021"/>
    <x v="5"/>
  </r>
  <r>
    <x v="3768"/>
    <x v="1343"/>
    <x v="3"/>
    <x v="5"/>
    <s v="Laptop"/>
    <x v="3768"/>
    <n v="8"/>
    <n v="1218.78"/>
    <n v="0.12"/>
    <d v="2021-06-07T00:00:00"/>
    <x v="1"/>
    <x v="0"/>
    <n v="8580.2111999999997"/>
    <n v="652.58000000000004"/>
    <n v="7.6056402900665204E-2"/>
    <s v="Medium"/>
    <s v="Normal"/>
    <s v="Product_3768"/>
    <n v="2021"/>
    <x v="5"/>
  </r>
  <r>
    <x v="3769"/>
    <x v="1231"/>
    <x v="0"/>
    <x v="2"/>
    <s v="Football"/>
    <x v="3769"/>
    <n v="1"/>
    <n v="504.15"/>
    <n v="0.25"/>
    <d v="2021-06-07T00:00:00"/>
    <x v="2"/>
    <x v="3"/>
    <n v="378.11249999999899"/>
    <n v="46.39"/>
    <n v="0.122688353333995"/>
    <s v="Low"/>
    <s v="High"/>
    <s v="Product_3769"/>
    <n v="2021"/>
    <x v="5"/>
  </r>
  <r>
    <x v="3770"/>
    <x v="523"/>
    <x v="0"/>
    <x v="3"/>
    <s v="Novel"/>
    <x v="3770"/>
    <n v="9"/>
    <n v="564.83000000000004"/>
    <n v="0.24"/>
    <d v="2021-06-07T00:00:00"/>
    <x v="2"/>
    <x v="4"/>
    <n v="3863.4371999999998"/>
    <n v="663.17"/>
    <n v="0.17165284840141801"/>
    <s v="Medium"/>
    <s v="High"/>
    <s v="Product_3770"/>
    <n v="2021"/>
    <x v="5"/>
  </r>
  <r>
    <x v="3771"/>
    <x v="145"/>
    <x v="3"/>
    <x v="5"/>
    <s v="Chair"/>
    <x v="3771"/>
    <n v="1"/>
    <n v="1754.63"/>
    <n v="0.04"/>
    <d v="2021-06-07T00:00:00"/>
    <x v="2"/>
    <x v="2"/>
    <n v="1684.4448"/>
    <n v="91.86"/>
    <n v="5.4534289280361102E-2"/>
    <s v="Low"/>
    <s v="Normal"/>
    <s v="Product_3771"/>
    <n v="2021"/>
    <x v="5"/>
  </r>
  <r>
    <x v="3772"/>
    <x v="74"/>
    <x v="4"/>
    <x v="1"/>
    <s v="Laptop"/>
    <x v="3772"/>
    <n v="1"/>
    <n v="272.94"/>
    <n v="0.15"/>
    <d v="2021-06-07T00:00:00"/>
    <x v="0"/>
    <x v="2"/>
    <n v="231.999"/>
    <n v="51.98"/>
    <n v="0.224052689882284"/>
    <s v="Low"/>
    <s v="Normal"/>
    <s v="Product_3772"/>
    <n v="2021"/>
    <x v="5"/>
  </r>
  <r>
    <x v="3773"/>
    <x v="2138"/>
    <x v="2"/>
    <x v="3"/>
    <s v="Snacks"/>
    <x v="3773"/>
    <n v="1"/>
    <n v="1222.9100000000001"/>
    <n v="0.14000000000000001"/>
    <d v="2021-06-07T00:00:00"/>
    <x v="1"/>
    <x v="1"/>
    <n v="1051.7026000000001"/>
    <n v="180.96"/>
    <n v="0.172063851510874"/>
    <s v="Low"/>
    <s v="Normal"/>
    <s v="Product_3773"/>
    <n v="2021"/>
    <x v="5"/>
  </r>
  <r>
    <x v="3774"/>
    <x v="1022"/>
    <x v="2"/>
    <x v="5"/>
    <s v="Shoes"/>
    <x v="3774"/>
    <n v="7"/>
    <n v="832.45"/>
    <n v="0.1"/>
    <d v="2021-06-07T00:00:00"/>
    <x v="0"/>
    <x v="1"/>
    <n v="5244.4350000000004"/>
    <n v="572.03"/>
    <n v="0.109073713374272"/>
    <s v="Medium"/>
    <s v="Normal"/>
    <s v="Product_3774"/>
    <n v="2021"/>
    <x v="5"/>
  </r>
  <r>
    <x v="3775"/>
    <x v="1953"/>
    <x v="0"/>
    <x v="5"/>
    <s v="Table"/>
    <x v="3775"/>
    <n v="4"/>
    <n v="422.06"/>
    <n v="0.28000000000000003"/>
    <d v="2021-06-07T00:00:00"/>
    <x v="0"/>
    <x v="4"/>
    <n v="1215.5328"/>
    <n v="136.43"/>
    <n v="0.112238847030701"/>
    <s v="Low"/>
    <s v="High"/>
    <s v="Product_3775"/>
    <n v="2021"/>
    <x v="5"/>
  </r>
  <r>
    <x v="3776"/>
    <x v="576"/>
    <x v="2"/>
    <x v="5"/>
    <s v="Snacks"/>
    <x v="3776"/>
    <n v="7"/>
    <n v="931.24"/>
    <n v="0.2"/>
    <d v="2021-06-07T00:00:00"/>
    <x v="2"/>
    <x v="0"/>
    <n v="5214.9440000000004"/>
    <n v="746.43"/>
    <n v="0.14313288886707101"/>
    <s v="Medium"/>
    <s v="Normal"/>
    <s v="Product_3776"/>
    <n v="2021"/>
    <x v="5"/>
  </r>
  <r>
    <x v="3777"/>
    <x v="582"/>
    <x v="3"/>
    <x v="5"/>
    <s v="Novel"/>
    <x v="3777"/>
    <n v="5"/>
    <n v="1883.95"/>
    <n v="0.28999999999999998"/>
    <d v="2021-06-07T00:00:00"/>
    <x v="1"/>
    <x v="4"/>
    <n v="6688.0225"/>
    <n v="666.25"/>
    <n v="9.9618384956091294E-2"/>
    <s v="Medium"/>
    <s v="High"/>
    <s v="Product_3777"/>
    <n v="2021"/>
    <x v="5"/>
  </r>
  <r>
    <x v="3778"/>
    <x v="9"/>
    <x v="4"/>
    <x v="3"/>
    <s v="Snacks"/>
    <x v="3778"/>
    <n v="7"/>
    <n v="1574.14"/>
    <n v="0.02"/>
    <d v="2021-06-07T00:00:00"/>
    <x v="0"/>
    <x v="1"/>
    <n v="10798.600399999999"/>
    <n v="549.30999999999995"/>
    <n v="5.08686292345812E-2"/>
    <s v="Medium"/>
    <s v="Normal"/>
    <s v="Product_3778"/>
    <n v="2021"/>
    <x v="5"/>
  </r>
  <r>
    <x v="3779"/>
    <x v="965"/>
    <x v="3"/>
    <x v="1"/>
    <s v="Textbook"/>
    <x v="3779"/>
    <n v="7"/>
    <n v="307.62"/>
    <n v="0.12"/>
    <d v="2021-06-07T00:00:00"/>
    <x v="2"/>
    <x v="1"/>
    <n v="1894.9392"/>
    <n v="104.81"/>
    <n v="5.5310481729440197E-2"/>
    <s v="Low"/>
    <s v="Normal"/>
    <s v="Product_3779"/>
    <n v="2021"/>
    <x v="5"/>
  </r>
  <r>
    <x v="3780"/>
    <x v="724"/>
    <x v="1"/>
    <x v="4"/>
    <s v="Textbook"/>
    <x v="3780"/>
    <n v="4"/>
    <n v="1706.39"/>
    <n v="0.25"/>
    <d v="2021-06-07T00:00:00"/>
    <x v="1"/>
    <x v="2"/>
    <n v="5119.17"/>
    <n v="622.23"/>
    <n v="0.121549001107601"/>
    <s v="Medium"/>
    <s v="High"/>
    <s v="Product_3780"/>
    <n v="2021"/>
    <x v="5"/>
  </r>
  <r>
    <x v="3781"/>
    <x v="445"/>
    <x v="0"/>
    <x v="0"/>
    <s v="Chair"/>
    <x v="3781"/>
    <n v="2"/>
    <n v="1878.01"/>
    <n v="0.13"/>
    <d v="2021-06-07T00:00:00"/>
    <x v="1"/>
    <x v="4"/>
    <n v="3267.7374"/>
    <n v="244.57"/>
    <n v="7.4843835370614495E-2"/>
    <s v="Low"/>
    <s v="Normal"/>
    <s v="Product_3781"/>
    <n v="2021"/>
    <x v="5"/>
  </r>
  <r>
    <x v="3782"/>
    <x v="1242"/>
    <x v="2"/>
    <x v="2"/>
    <s v="Shoes"/>
    <x v="3782"/>
    <n v="8"/>
    <n v="590.08000000000004"/>
    <n v="0.08"/>
    <d v="2021-06-07T00:00:00"/>
    <x v="0"/>
    <x v="3"/>
    <n v="4342.9888000000001"/>
    <n v="236.57"/>
    <n v="5.4471703910449899E-2"/>
    <s v="Low"/>
    <s v="Normal"/>
    <s v="Product_3782"/>
    <n v="2021"/>
    <x v="5"/>
  </r>
  <r>
    <x v="3783"/>
    <x v="1626"/>
    <x v="1"/>
    <x v="0"/>
    <s v="Mobile"/>
    <x v="3783"/>
    <n v="2"/>
    <n v="700.17"/>
    <n v="0.3"/>
    <d v="2021-06-07T00:00:00"/>
    <x v="2"/>
    <x v="1"/>
    <n v="980.23799999999903"/>
    <n v="217.47"/>
    <n v="0.22185428436767399"/>
    <s v="Low"/>
    <s v="High"/>
    <s v="Product_3783"/>
    <n v="2021"/>
    <x v="5"/>
  </r>
  <r>
    <x v="3784"/>
    <x v="1762"/>
    <x v="2"/>
    <x v="0"/>
    <s v="Textbook"/>
    <x v="3784"/>
    <n v="9"/>
    <n v="296.3"/>
    <n v="0.26"/>
    <d v="2021-06-07T00:00:00"/>
    <x v="0"/>
    <x v="2"/>
    <n v="1973.3579999999999"/>
    <n v="206.86"/>
    <n v="0.10482639237279801"/>
    <s v="Low"/>
    <s v="High"/>
    <s v="Product_3784"/>
    <n v="2021"/>
    <x v="5"/>
  </r>
  <r>
    <x v="3785"/>
    <x v="452"/>
    <x v="4"/>
    <x v="2"/>
    <s v="Rice"/>
    <x v="3785"/>
    <n v="5"/>
    <n v="722.63"/>
    <n v="0.16"/>
    <d v="2021-06-07T00:00:00"/>
    <x v="1"/>
    <x v="0"/>
    <n v="3035.0459999999998"/>
    <n v="457.15"/>
    <n v="0.150623746724102"/>
    <s v="Low"/>
    <s v="Normal"/>
    <s v="Product_3785"/>
    <n v="2021"/>
    <x v="5"/>
  </r>
  <r>
    <x v="3786"/>
    <x v="703"/>
    <x v="4"/>
    <x v="3"/>
    <s v="Snacks"/>
    <x v="3786"/>
    <n v="9"/>
    <n v="1362.62"/>
    <n v="0.17"/>
    <d v="2021-06-07T00:00:00"/>
    <x v="0"/>
    <x v="4"/>
    <n v="10178.7713999999"/>
    <n v="874.17"/>
    <n v="8.5881681162424797E-2"/>
    <s v="Medium"/>
    <s v="Normal"/>
    <s v="Product_3786"/>
    <n v="2021"/>
    <x v="5"/>
  </r>
  <r>
    <x v="3787"/>
    <x v="2139"/>
    <x v="4"/>
    <x v="1"/>
    <s v="Cricket"/>
    <x v="3787"/>
    <n v="9"/>
    <n v="580.70000000000005"/>
    <n v="0"/>
    <d v="2021-06-07T00:00:00"/>
    <x v="2"/>
    <x v="1"/>
    <n v="5226.3"/>
    <n v="310.14999999999998"/>
    <n v="5.9344086638731003E-2"/>
    <s v="Low"/>
    <s v="Normal"/>
    <s v="Product_3787"/>
    <n v="2021"/>
    <x v="5"/>
  </r>
  <r>
    <x v="3788"/>
    <x v="676"/>
    <x v="2"/>
    <x v="2"/>
    <s v="Laptop"/>
    <x v="3788"/>
    <n v="8"/>
    <n v="63.31"/>
    <n v="0.28999999999999998"/>
    <d v="2021-06-07T00:00:00"/>
    <x v="1"/>
    <x v="3"/>
    <n v="359.60079999999999"/>
    <n v="71.55"/>
    <n v="0.19897063632783901"/>
    <s v="Low"/>
    <s v="High"/>
    <s v="Product_3788"/>
    <n v="2021"/>
    <x v="5"/>
  </r>
  <r>
    <x v="3789"/>
    <x v="1682"/>
    <x v="1"/>
    <x v="1"/>
    <s v="Mobile"/>
    <x v="3789"/>
    <n v="8"/>
    <n v="710.16"/>
    <n v="0.24"/>
    <d v="2021-06-07T00:00:00"/>
    <x v="2"/>
    <x v="1"/>
    <n v="4317.7727999999997"/>
    <n v="323.8"/>
    <n v="7.4992366434843402E-2"/>
    <s v="Low"/>
    <s v="High"/>
    <s v="Product_3789"/>
    <n v="2021"/>
    <x v="5"/>
  </r>
  <r>
    <x v="3790"/>
    <x v="2008"/>
    <x v="4"/>
    <x v="3"/>
    <s v="Shoes"/>
    <x v="3790"/>
    <n v="4"/>
    <n v="933.69"/>
    <n v="0.01"/>
    <d v="2021-06-07T00:00:00"/>
    <x v="2"/>
    <x v="3"/>
    <n v="3697.4124000000002"/>
    <n v="203.89"/>
    <n v="5.5143970415634402E-2"/>
    <s v="Low"/>
    <s v="Normal"/>
    <s v="Product_3790"/>
    <n v="2021"/>
    <x v="5"/>
  </r>
  <r>
    <x v="3791"/>
    <x v="250"/>
    <x v="1"/>
    <x v="0"/>
    <s v="Table"/>
    <x v="3791"/>
    <n v="4"/>
    <n v="1154.3900000000001"/>
    <n v="0.05"/>
    <d v="2021-06-07T00:00:00"/>
    <x v="1"/>
    <x v="4"/>
    <n v="4386.6819999999998"/>
    <n v="734.53"/>
    <n v="0.16744546333652599"/>
    <s v="Medium"/>
    <s v="Normal"/>
    <s v="Product_3791"/>
    <n v="2021"/>
    <x v="5"/>
  </r>
  <r>
    <x v="3792"/>
    <x v="2140"/>
    <x v="2"/>
    <x v="1"/>
    <s v="Football"/>
    <x v="3792"/>
    <n v="2"/>
    <n v="1383.46"/>
    <n v="0.25"/>
    <d v="2021-06-08T00:00:00"/>
    <x v="2"/>
    <x v="3"/>
    <n v="2075.19"/>
    <n v="109.35"/>
    <n v="5.2693970190681297E-2"/>
    <s v="Low"/>
    <s v="High"/>
    <s v="Product_3792"/>
    <n v="2021"/>
    <x v="5"/>
  </r>
  <r>
    <x v="3793"/>
    <x v="2141"/>
    <x v="1"/>
    <x v="3"/>
    <s v="Textbook"/>
    <x v="3793"/>
    <n v="4"/>
    <n v="170.48"/>
    <n v="0.03"/>
    <d v="2021-06-08T00:00:00"/>
    <x v="2"/>
    <x v="3"/>
    <n v="661.46239999999898"/>
    <n v="90.79"/>
    <n v="0.13725647897748999"/>
    <s v="Low"/>
    <s v="Normal"/>
    <s v="Product_3793"/>
    <n v="2021"/>
    <x v="5"/>
  </r>
  <r>
    <x v="3794"/>
    <x v="1466"/>
    <x v="2"/>
    <x v="3"/>
    <s v="Mobile"/>
    <x v="3794"/>
    <n v="4"/>
    <n v="966.02"/>
    <n v="0.28000000000000003"/>
    <d v="2021-06-08T00:00:00"/>
    <x v="2"/>
    <x v="2"/>
    <n v="2782.1376"/>
    <n v="299.82"/>
    <n v="0.1077660572935"/>
    <s v="Low"/>
    <s v="High"/>
    <s v="Product_3794"/>
    <n v="2021"/>
    <x v="5"/>
  </r>
  <r>
    <x v="3795"/>
    <x v="282"/>
    <x v="2"/>
    <x v="4"/>
    <s v="Table"/>
    <x v="3795"/>
    <n v="6"/>
    <n v="569.41"/>
    <n v="0.3"/>
    <d v="2021-06-08T00:00:00"/>
    <x v="1"/>
    <x v="4"/>
    <n v="2391.5219999999999"/>
    <n v="272.36"/>
    <n v="0.113885634336627"/>
    <s v="Low"/>
    <s v="High"/>
    <s v="Product_3795"/>
    <n v="2021"/>
    <x v="5"/>
  </r>
  <r>
    <x v="3796"/>
    <x v="888"/>
    <x v="0"/>
    <x v="2"/>
    <s v="Chair"/>
    <x v="3796"/>
    <n v="3"/>
    <n v="1898.54"/>
    <n v="0.27"/>
    <d v="2021-06-08T00:00:00"/>
    <x v="2"/>
    <x v="1"/>
    <n v="4157.8026"/>
    <n v="211.13"/>
    <n v="5.0779226507771197E-2"/>
    <s v="Low"/>
    <s v="High"/>
    <s v="Product_3796"/>
    <n v="2021"/>
    <x v="5"/>
  </r>
  <r>
    <x v="3797"/>
    <x v="2142"/>
    <x v="2"/>
    <x v="4"/>
    <s v="Shirt"/>
    <x v="3797"/>
    <n v="2"/>
    <n v="751.8"/>
    <n v="0.22"/>
    <d v="2021-06-08T00:00:00"/>
    <x v="0"/>
    <x v="0"/>
    <n v="1172.808"/>
    <n v="284.83999999999997"/>
    <n v="0.242870103205299"/>
    <s v="Low"/>
    <s v="High"/>
    <s v="Product_3797"/>
    <n v="2021"/>
    <x v="5"/>
  </r>
  <r>
    <x v="3798"/>
    <x v="622"/>
    <x v="2"/>
    <x v="0"/>
    <s v="Textbook"/>
    <x v="3798"/>
    <n v="8"/>
    <n v="245.24"/>
    <n v="0.15"/>
    <d v="2021-06-08T00:00:00"/>
    <x v="0"/>
    <x v="4"/>
    <n v="1667.6320000000001"/>
    <n v="255.8"/>
    <n v="0.15339115584253599"/>
    <s v="Low"/>
    <s v="Normal"/>
    <s v="Product_3798"/>
    <n v="2021"/>
    <x v="5"/>
  </r>
  <r>
    <x v="3799"/>
    <x v="178"/>
    <x v="3"/>
    <x v="2"/>
    <s v="Rice"/>
    <x v="3799"/>
    <n v="2"/>
    <n v="130.91"/>
    <n v="0.02"/>
    <d v="2021-06-08T00:00:00"/>
    <x v="2"/>
    <x v="4"/>
    <n v="256.58359999999999"/>
    <n v="42.21"/>
    <n v="0.164507786156247"/>
    <s v="Low"/>
    <s v="Normal"/>
    <s v="Product_3799"/>
    <n v="2021"/>
    <x v="5"/>
  </r>
  <r>
    <x v="3800"/>
    <x v="283"/>
    <x v="4"/>
    <x v="0"/>
    <s v="Chair"/>
    <x v="3800"/>
    <n v="8"/>
    <n v="567.54"/>
    <n v="0.22"/>
    <d v="2021-06-08T00:00:00"/>
    <x v="0"/>
    <x v="0"/>
    <n v="3541.4495999999999"/>
    <n v="648.88"/>
    <n v="0.183224406186664"/>
    <s v="Medium"/>
    <s v="High"/>
    <s v="Product_3800"/>
    <n v="2021"/>
    <x v="5"/>
  </r>
  <r>
    <x v="3801"/>
    <x v="1218"/>
    <x v="0"/>
    <x v="4"/>
    <s v="Shoes"/>
    <x v="3801"/>
    <n v="7"/>
    <n v="398.81"/>
    <n v="0.12"/>
    <d v="2021-06-08T00:00:00"/>
    <x v="0"/>
    <x v="1"/>
    <n v="2456.6696000000002"/>
    <n v="514.67999999999995"/>
    <n v="0.20950314197725201"/>
    <s v="Medium"/>
    <s v="Normal"/>
    <s v="Product_3801"/>
    <n v="2021"/>
    <x v="5"/>
  </r>
  <r>
    <x v="3802"/>
    <x v="2143"/>
    <x v="0"/>
    <x v="3"/>
    <s v="Shirt"/>
    <x v="3802"/>
    <n v="3"/>
    <n v="1317.11"/>
    <n v="0.17"/>
    <d v="2021-06-08T00:00:00"/>
    <x v="1"/>
    <x v="2"/>
    <n v="3279.6038999999901"/>
    <n v="562.72"/>
    <n v="0.17158169619203201"/>
    <s v="Medium"/>
    <s v="Normal"/>
    <s v="Product_3802"/>
    <n v="2021"/>
    <x v="5"/>
  </r>
  <r>
    <x v="3803"/>
    <x v="704"/>
    <x v="0"/>
    <x v="0"/>
    <s v="Table"/>
    <x v="3803"/>
    <n v="6"/>
    <n v="1701.58"/>
    <n v="0.09"/>
    <d v="2021-06-08T00:00:00"/>
    <x v="2"/>
    <x v="1"/>
    <n v="9290.6268"/>
    <n v="1880.79"/>
    <n v="0.20243951678265701"/>
    <s v="High"/>
    <s v="Normal"/>
    <s v="Product_3803"/>
    <n v="2021"/>
    <x v="5"/>
  </r>
  <r>
    <x v="3804"/>
    <x v="1462"/>
    <x v="3"/>
    <x v="2"/>
    <s v="Shirt"/>
    <x v="3804"/>
    <n v="6"/>
    <n v="659.49"/>
    <n v="7.0000000000000007E-2"/>
    <d v="2021-06-08T00:00:00"/>
    <x v="1"/>
    <x v="0"/>
    <n v="3679.9541999999901"/>
    <n v="514.26"/>
    <n v="0.13974630445128899"/>
    <s v="Medium"/>
    <s v="Normal"/>
    <s v="Product_3804"/>
    <n v="2021"/>
    <x v="5"/>
  </r>
  <r>
    <x v="3805"/>
    <x v="1563"/>
    <x v="2"/>
    <x v="2"/>
    <s v="Football"/>
    <x v="3805"/>
    <n v="5"/>
    <n v="1176.69"/>
    <n v="0.1"/>
    <d v="2021-06-08T00:00:00"/>
    <x v="2"/>
    <x v="1"/>
    <n v="5295.1049999999996"/>
    <n v="657.94"/>
    <n v="0.124254382113291"/>
    <s v="Medium"/>
    <s v="Normal"/>
    <s v="Product_3805"/>
    <n v="2021"/>
    <x v="5"/>
  </r>
  <r>
    <x v="3806"/>
    <x v="237"/>
    <x v="4"/>
    <x v="0"/>
    <s v="Cricket"/>
    <x v="3806"/>
    <n v="8"/>
    <n v="1474.1"/>
    <n v="0.24"/>
    <d v="2021-06-08T00:00:00"/>
    <x v="0"/>
    <x v="4"/>
    <n v="8962.5280000000002"/>
    <n v="1923.6"/>
    <n v="0.21462694454064701"/>
    <s v="High"/>
    <s v="High"/>
    <s v="Product_3806"/>
    <n v="2021"/>
    <x v="5"/>
  </r>
  <r>
    <x v="3807"/>
    <x v="2144"/>
    <x v="1"/>
    <x v="2"/>
    <s v="Cricket"/>
    <x v="3807"/>
    <n v="5"/>
    <n v="827.05"/>
    <n v="0.13"/>
    <d v="2021-06-08T00:00:00"/>
    <x v="1"/>
    <x v="2"/>
    <n v="3597.6675"/>
    <n v="802.5"/>
    <n v="0.22306119173047501"/>
    <s v="Medium"/>
    <s v="Normal"/>
    <s v="Product_3807"/>
    <n v="2021"/>
    <x v="5"/>
  </r>
  <r>
    <x v="3808"/>
    <x v="2141"/>
    <x v="2"/>
    <x v="3"/>
    <s v="Chair"/>
    <x v="3808"/>
    <n v="7"/>
    <n v="179.33"/>
    <n v="0.09"/>
    <d v="2021-06-08T00:00:00"/>
    <x v="1"/>
    <x v="3"/>
    <n v="1142.3321000000001"/>
    <n v="88.6"/>
    <n v="7.7560632323997597E-2"/>
    <s v="Low"/>
    <s v="Normal"/>
    <s v="Product_3808"/>
    <n v="2021"/>
    <x v="5"/>
  </r>
  <r>
    <x v="3809"/>
    <x v="2014"/>
    <x v="3"/>
    <x v="3"/>
    <s v="Novel"/>
    <x v="3809"/>
    <n v="6"/>
    <n v="496.91"/>
    <n v="0.13"/>
    <d v="2021-06-08T00:00:00"/>
    <x v="0"/>
    <x v="1"/>
    <n v="2593.8701999999998"/>
    <n v="411.21"/>
    <n v="0.15853144848959699"/>
    <s v="Low"/>
    <s v="Normal"/>
    <s v="Product_3809"/>
    <n v="2021"/>
    <x v="5"/>
  </r>
  <r>
    <x v="3810"/>
    <x v="334"/>
    <x v="2"/>
    <x v="2"/>
    <s v="Chair"/>
    <x v="3810"/>
    <n v="7"/>
    <n v="1771.98"/>
    <n v="0.01"/>
    <d v="2021-06-08T00:00:00"/>
    <x v="0"/>
    <x v="3"/>
    <n v="12279.821400000001"/>
    <n v="2292.9899999999998"/>
    <n v="0.186728285803896"/>
    <s v="High"/>
    <s v="Normal"/>
    <s v="Product_3810"/>
    <n v="2021"/>
    <x v="5"/>
  </r>
  <r>
    <x v="3811"/>
    <x v="73"/>
    <x v="2"/>
    <x v="0"/>
    <s v="Textbook"/>
    <x v="3811"/>
    <n v="9"/>
    <n v="1657.74"/>
    <n v="0.27"/>
    <d v="2021-06-08T00:00:00"/>
    <x v="2"/>
    <x v="2"/>
    <n v="10891.3518"/>
    <n v="726.67"/>
    <n v="6.6719908909746203E-2"/>
    <s v="Medium"/>
    <s v="High"/>
    <s v="Product_3811"/>
    <n v="2021"/>
    <x v="5"/>
  </r>
  <r>
    <x v="3812"/>
    <x v="2145"/>
    <x v="3"/>
    <x v="4"/>
    <s v="Shoes"/>
    <x v="3812"/>
    <n v="3"/>
    <n v="218.74"/>
    <n v="0.17"/>
    <d v="2021-06-08T00:00:00"/>
    <x v="2"/>
    <x v="3"/>
    <n v="544.6626"/>
    <n v="128.5"/>
    <n v="0.235925874109954"/>
    <s v="Low"/>
    <s v="Normal"/>
    <s v="Product_3812"/>
    <n v="2021"/>
    <x v="5"/>
  </r>
  <r>
    <x v="3813"/>
    <x v="2146"/>
    <x v="0"/>
    <x v="2"/>
    <s v="Shoes"/>
    <x v="3813"/>
    <n v="7"/>
    <n v="486.7"/>
    <n v="0.03"/>
    <d v="2021-06-08T00:00:00"/>
    <x v="0"/>
    <x v="1"/>
    <n v="3304.6930000000002"/>
    <n v="509"/>
    <n v="0.15402338432041901"/>
    <s v="Medium"/>
    <s v="Normal"/>
    <s v="Product_3813"/>
    <n v="2021"/>
    <x v="5"/>
  </r>
  <r>
    <x v="3814"/>
    <x v="2120"/>
    <x v="0"/>
    <x v="2"/>
    <s v="Laptop"/>
    <x v="3814"/>
    <n v="3"/>
    <n v="1549.87"/>
    <n v="0.09"/>
    <d v="2021-06-08T00:00:00"/>
    <x v="0"/>
    <x v="0"/>
    <n v="4231.1450999999997"/>
    <n v="757.76"/>
    <n v="0.17909099832099801"/>
    <s v="Medium"/>
    <s v="Normal"/>
    <s v="Product_3814"/>
    <n v="2021"/>
    <x v="5"/>
  </r>
  <r>
    <x v="3815"/>
    <x v="1897"/>
    <x v="4"/>
    <x v="2"/>
    <s v="Football"/>
    <x v="3815"/>
    <n v="2"/>
    <n v="997.5"/>
    <n v="0.3"/>
    <d v="2021-06-08T00:00:00"/>
    <x v="1"/>
    <x v="4"/>
    <n v="1396.5"/>
    <n v="119.61"/>
    <n v="8.5649838882921603E-2"/>
    <s v="Low"/>
    <s v="High"/>
    <s v="Product_3815"/>
    <n v="2021"/>
    <x v="5"/>
  </r>
  <r>
    <x v="3816"/>
    <x v="1937"/>
    <x v="4"/>
    <x v="2"/>
    <s v="Shoes"/>
    <x v="3816"/>
    <n v="7"/>
    <n v="1531.94"/>
    <n v="0.18"/>
    <d v="2021-06-09T00:00:00"/>
    <x v="1"/>
    <x v="4"/>
    <n v="8793.3356000000003"/>
    <n v="904.72"/>
    <n v="0.102887009111764"/>
    <s v="Medium"/>
    <s v="Normal"/>
    <s v="Product_3816"/>
    <n v="2021"/>
    <x v="5"/>
  </r>
  <r>
    <x v="3817"/>
    <x v="983"/>
    <x v="0"/>
    <x v="0"/>
    <s v="Snacks"/>
    <x v="3817"/>
    <n v="4"/>
    <n v="461.63"/>
    <n v="0.09"/>
    <d v="2021-06-09T00:00:00"/>
    <x v="2"/>
    <x v="3"/>
    <n v="1680.3332"/>
    <n v="124.68"/>
    <n v="7.4199569466341597E-2"/>
    <s v="Low"/>
    <s v="Normal"/>
    <s v="Product_3817"/>
    <n v="2021"/>
    <x v="5"/>
  </r>
  <r>
    <x v="3818"/>
    <x v="1538"/>
    <x v="1"/>
    <x v="4"/>
    <s v="Football"/>
    <x v="3818"/>
    <n v="1"/>
    <n v="1907.76"/>
    <n v="0.13"/>
    <d v="2021-06-09T00:00:00"/>
    <x v="1"/>
    <x v="4"/>
    <n v="1659.7511999999999"/>
    <n v="170.62"/>
    <n v="0.102798539925743"/>
    <s v="Low"/>
    <s v="Normal"/>
    <s v="Product_3818"/>
    <n v="2021"/>
    <x v="5"/>
  </r>
  <r>
    <x v="3819"/>
    <x v="700"/>
    <x v="2"/>
    <x v="4"/>
    <s v="Laptop"/>
    <x v="3819"/>
    <n v="6"/>
    <n v="1578.03"/>
    <n v="0.08"/>
    <d v="2021-06-09T00:00:00"/>
    <x v="0"/>
    <x v="4"/>
    <n v="8710.7255999999998"/>
    <n v="1293.3599999999999"/>
    <n v="0.14847901993377"/>
    <s v="High"/>
    <s v="Normal"/>
    <s v="Product_3819"/>
    <n v="2021"/>
    <x v="5"/>
  </r>
  <r>
    <x v="3820"/>
    <x v="1020"/>
    <x v="1"/>
    <x v="1"/>
    <s v="Cricket"/>
    <x v="3820"/>
    <n v="6"/>
    <n v="435.03"/>
    <n v="0.01"/>
    <d v="2021-06-09T00:00:00"/>
    <x v="0"/>
    <x v="0"/>
    <n v="2584.0781999999999"/>
    <n v="560.04"/>
    <n v="0.21672718728094201"/>
    <s v="Medium"/>
    <s v="Normal"/>
    <s v="Product_3820"/>
    <n v="2021"/>
    <x v="5"/>
  </r>
  <r>
    <x v="3821"/>
    <x v="906"/>
    <x v="2"/>
    <x v="2"/>
    <s v="Mobile"/>
    <x v="3821"/>
    <n v="6"/>
    <n v="1138.98"/>
    <n v="0.25"/>
    <d v="2021-06-09T00:00:00"/>
    <x v="0"/>
    <x v="3"/>
    <n v="5125.41"/>
    <n v="803.38"/>
    <n v="0.156744533608043"/>
    <s v="Medium"/>
    <s v="High"/>
    <s v="Product_3821"/>
    <n v="2021"/>
    <x v="5"/>
  </r>
  <r>
    <x v="3822"/>
    <x v="1681"/>
    <x v="0"/>
    <x v="2"/>
    <s v="Laptop"/>
    <x v="3822"/>
    <n v="2"/>
    <n v="270.54000000000002"/>
    <n v="0.09"/>
    <d v="2021-06-09T00:00:00"/>
    <x v="0"/>
    <x v="0"/>
    <n v="492.38279999999997"/>
    <n v="48.69"/>
    <n v="9.8886476131985104E-2"/>
    <s v="Low"/>
    <s v="Normal"/>
    <s v="Product_3822"/>
    <n v="2021"/>
    <x v="5"/>
  </r>
  <r>
    <x v="3823"/>
    <x v="467"/>
    <x v="4"/>
    <x v="1"/>
    <s v="Laptop"/>
    <x v="3823"/>
    <n v="1"/>
    <n v="754.8"/>
    <n v="0.25"/>
    <d v="2021-06-09T00:00:00"/>
    <x v="2"/>
    <x v="0"/>
    <n v="566.099999999999"/>
    <n v="33.36"/>
    <n v="5.8929517753047299E-2"/>
    <s v="Low"/>
    <s v="High"/>
    <s v="Product_3823"/>
    <n v="2021"/>
    <x v="5"/>
  </r>
  <r>
    <x v="3824"/>
    <x v="2147"/>
    <x v="4"/>
    <x v="4"/>
    <s v="Novel"/>
    <x v="3824"/>
    <n v="3"/>
    <n v="1336.26"/>
    <n v="0.14000000000000001"/>
    <d v="2021-06-09T00:00:00"/>
    <x v="0"/>
    <x v="2"/>
    <n v="3447.55079999999"/>
    <n v="601.23"/>
    <n v="0.174393369344986"/>
    <s v="Medium"/>
    <s v="Normal"/>
    <s v="Product_3824"/>
    <n v="2021"/>
    <x v="5"/>
  </r>
  <r>
    <x v="3825"/>
    <x v="2148"/>
    <x v="1"/>
    <x v="5"/>
    <s v="Chair"/>
    <x v="3825"/>
    <n v="2"/>
    <n v="693.75"/>
    <n v="0.05"/>
    <d v="2021-06-09T00:00:00"/>
    <x v="0"/>
    <x v="3"/>
    <n v="1318.125"/>
    <n v="176.67"/>
    <n v="0.13403129445234699"/>
    <s v="Low"/>
    <s v="Normal"/>
    <s v="Product_3825"/>
    <n v="2021"/>
    <x v="5"/>
  </r>
  <r>
    <x v="3826"/>
    <x v="2120"/>
    <x v="4"/>
    <x v="3"/>
    <s v="Rice"/>
    <x v="3826"/>
    <n v="6"/>
    <n v="1330.68"/>
    <n v="0.24"/>
    <d v="2021-06-09T00:00:00"/>
    <x v="0"/>
    <x v="0"/>
    <n v="6067.9008000000003"/>
    <n v="1497.99"/>
    <n v="0.246871207914276"/>
    <s v="High"/>
    <s v="High"/>
    <s v="Product_3826"/>
    <n v="2021"/>
    <x v="5"/>
  </r>
  <r>
    <x v="3827"/>
    <x v="2149"/>
    <x v="0"/>
    <x v="5"/>
    <s v="Shirt"/>
    <x v="3827"/>
    <n v="6"/>
    <n v="527.32000000000005"/>
    <n v="0.11"/>
    <d v="2021-06-09T00:00:00"/>
    <x v="0"/>
    <x v="1"/>
    <n v="2815.8888000000002"/>
    <n v="579.94000000000005"/>
    <n v="0.20595273506539"/>
    <s v="Medium"/>
    <s v="Normal"/>
    <s v="Product_3827"/>
    <n v="2021"/>
    <x v="5"/>
  </r>
  <r>
    <x v="3828"/>
    <x v="2150"/>
    <x v="1"/>
    <x v="4"/>
    <s v="Novel"/>
    <x v="3828"/>
    <n v="5"/>
    <n v="1456.35"/>
    <n v="0.21"/>
    <d v="2021-06-09T00:00:00"/>
    <x v="2"/>
    <x v="4"/>
    <n v="5752.5825000000004"/>
    <n v="1217.6600000000001"/>
    <n v="0.211671888234545"/>
    <s v="High"/>
    <s v="High"/>
    <s v="Product_3828"/>
    <n v="2021"/>
    <x v="5"/>
  </r>
  <r>
    <x v="3829"/>
    <x v="1679"/>
    <x v="2"/>
    <x v="2"/>
    <s v="Cricket"/>
    <x v="3829"/>
    <n v="5"/>
    <n v="751.2"/>
    <n v="0.25"/>
    <d v="2021-06-09T00:00:00"/>
    <x v="2"/>
    <x v="3"/>
    <n v="2817"/>
    <n v="147.74"/>
    <n v="5.2445864394746203E-2"/>
    <s v="Low"/>
    <s v="High"/>
    <s v="Product_3829"/>
    <n v="2021"/>
    <x v="5"/>
  </r>
  <r>
    <x v="3830"/>
    <x v="2151"/>
    <x v="4"/>
    <x v="5"/>
    <s v="Table"/>
    <x v="3830"/>
    <n v="9"/>
    <n v="1591.44"/>
    <n v="0.28999999999999998"/>
    <d v="2021-06-09T00:00:00"/>
    <x v="1"/>
    <x v="2"/>
    <n v="10169.301600000001"/>
    <n v="2090.39"/>
    <n v="0.20555885568385501"/>
    <s v="High"/>
    <s v="High"/>
    <s v="Product_3830"/>
    <n v="2021"/>
    <x v="5"/>
  </r>
  <r>
    <x v="3831"/>
    <x v="1569"/>
    <x v="3"/>
    <x v="0"/>
    <s v="Table"/>
    <x v="3831"/>
    <n v="5"/>
    <n v="316.55"/>
    <n v="0.03"/>
    <d v="2021-06-09T00:00:00"/>
    <x v="2"/>
    <x v="0"/>
    <n v="1535.2674999999999"/>
    <n v="136.52000000000001"/>
    <n v="8.8922614462951896E-2"/>
    <s v="Low"/>
    <s v="Normal"/>
    <s v="Product_3831"/>
    <n v="2021"/>
    <x v="5"/>
  </r>
  <r>
    <x v="3832"/>
    <x v="2146"/>
    <x v="4"/>
    <x v="0"/>
    <s v="Novel"/>
    <x v="3832"/>
    <n v="6"/>
    <n v="755.86"/>
    <n v="0"/>
    <d v="2021-06-09T00:00:00"/>
    <x v="2"/>
    <x v="1"/>
    <n v="4535.16"/>
    <n v="758.09"/>
    <n v="0.16715838029970301"/>
    <s v="Medium"/>
    <s v="Normal"/>
    <s v="Product_3832"/>
    <n v="2021"/>
    <x v="5"/>
  </r>
  <r>
    <x v="3833"/>
    <x v="163"/>
    <x v="2"/>
    <x v="1"/>
    <s v="Textbook"/>
    <x v="3833"/>
    <n v="4"/>
    <n v="954.67"/>
    <n v="0.16"/>
    <d v="2021-06-09T00:00:00"/>
    <x v="2"/>
    <x v="4"/>
    <n v="3207.6911999999902"/>
    <n v="447.42"/>
    <n v="0.13948350140437499"/>
    <s v="Low"/>
    <s v="Normal"/>
    <s v="Product_3833"/>
    <n v="2021"/>
    <x v="5"/>
  </r>
  <r>
    <x v="3834"/>
    <x v="929"/>
    <x v="1"/>
    <x v="4"/>
    <s v="Shoes"/>
    <x v="3834"/>
    <n v="1"/>
    <n v="876.5"/>
    <n v="0.08"/>
    <d v="2021-06-09T00:00:00"/>
    <x v="1"/>
    <x v="4"/>
    <n v="806.38"/>
    <n v="132.5"/>
    <n v="0.16431459113569299"/>
    <s v="Low"/>
    <s v="Normal"/>
    <s v="Product_3834"/>
    <n v="2021"/>
    <x v="5"/>
  </r>
  <r>
    <x v="3835"/>
    <x v="2094"/>
    <x v="2"/>
    <x v="4"/>
    <s v="Cricket"/>
    <x v="3835"/>
    <n v="4"/>
    <n v="894.53"/>
    <n v="0.14000000000000001"/>
    <d v="2021-06-09T00:00:00"/>
    <x v="0"/>
    <x v="1"/>
    <n v="3077.1831999999999"/>
    <n v="235.99"/>
    <n v="7.6690266604861196E-2"/>
    <s v="Low"/>
    <s v="Normal"/>
    <s v="Product_3835"/>
    <n v="2021"/>
    <x v="5"/>
  </r>
  <r>
    <x v="3836"/>
    <x v="2152"/>
    <x v="3"/>
    <x v="5"/>
    <s v="Snacks"/>
    <x v="3836"/>
    <n v="2"/>
    <n v="917.37"/>
    <n v="0.02"/>
    <d v="2021-06-09T00:00:00"/>
    <x v="1"/>
    <x v="3"/>
    <n v="1798.0452"/>
    <n v="254.2"/>
    <n v="0.141375756293557"/>
    <s v="Low"/>
    <s v="Normal"/>
    <s v="Product_3836"/>
    <n v="2021"/>
    <x v="5"/>
  </r>
  <r>
    <x v="3837"/>
    <x v="2153"/>
    <x v="0"/>
    <x v="2"/>
    <s v="Textbook"/>
    <x v="3837"/>
    <n v="3"/>
    <n v="1978.17"/>
    <n v="0.15"/>
    <d v="2021-06-09T00:00:00"/>
    <x v="0"/>
    <x v="4"/>
    <n v="5044.3334999999997"/>
    <n v="289.49"/>
    <n v="5.7389147644579801E-2"/>
    <s v="Low"/>
    <s v="Normal"/>
    <s v="Product_3837"/>
    <n v="2021"/>
    <x v="5"/>
  </r>
  <r>
    <x v="3838"/>
    <x v="772"/>
    <x v="4"/>
    <x v="4"/>
    <s v="Shoes"/>
    <x v="3838"/>
    <n v="7"/>
    <n v="426.66"/>
    <n v="0.04"/>
    <d v="2021-06-09T00:00:00"/>
    <x v="2"/>
    <x v="4"/>
    <n v="2867.1552000000001"/>
    <n v="166.87"/>
    <n v="5.8200546660327299E-2"/>
    <s v="Low"/>
    <s v="Normal"/>
    <s v="Product_3838"/>
    <n v="2021"/>
    <x v="5"/>
  </r>
  <r>
    <x v="3839"/>
    <x v="1280"/>
    <x v="1"/>
    <x v="5"/>
    <s v="Shoes"/>
    <x v="3839"/>
    <n v="7"/>
    <n v="1548.89"/>
    <n v="0.25"/>
    <d v="2021-06-09T00:00:00"/>
    <x v="0"/>
    <x v="4"/>
    <n v="8131.6724999999997"/>
    <n v="1476.29"/>
    <n v="0.18154813785233001"/>
    <s v="High"/>
    <s v="High"/>
    <s v="Product_3839"/>
    <n v="2021"/>
    <x v="5"/>
  </r>
  <r>
    <x v="3840"/>
    <x v="772"/>
    <x v="0"/>
    <x v="5"/>
    <s v="Laptop"/>
    <x v="3840"/>
    <n v="1"/>
    <n v="1125.99"/>
    <n v="0.23"/>
    <d v="2021-06-10T00:00:00"/>
    <x v="1"/>
    <x v="0"/>
    <n v="867.01229999999998"/>
    <n v="208.38"/>
    <n v="0.24034261105638299"/>
    <s v="Low"/>
    <s v="High"/>
    <s v="Product_3840"/>
    <n v="2021"/>
    <x v="5"/>
  </r>
  <r>
    <x v="3841"/>
    <x v="1509"/>
    <x v="2"/>
    <x v="3"/>
    <s v="Cricket"/>
    <x v="3841"/>
    <n v="8"/>
    <n v="856.58"/>
    <n v="0.02"/>
    <d v="2021-06-10T00:00:00"/>
    <x v="0"/>
    <x v="0"/>
    <n v="6715.5871999999999"/>
    <n v="1379.91"/>
    <n v="0.20547868100052399"/>
    <s v="High"/>
    <s v="Normal"/>
    <s v="Product_3841"/>
    <n v="2021"/>
    <x v="5"/>
  </r>
  <r>
    <x v="3842"/>
    <x v="2154"/>
    <x v="1"/>
    <x v="3"/>
    <s v="Shirt"/>
    <x v="3842"/>
    <n v="7"/>
    <n v="1285.3800000000001"/>
    <n v="0.25"/>
    <d v="2021-06-10T00:00:00"/>
    <x v="0"/>
    <x v="4"/>
    <n v="6748.2449999999999"/>
    <n v="970.61"/>
    <n v="0.14383147025634099"/>
    <s v="Medium"/>
    <s v="High"/>
    <s v="Product_3842"/>
    <n v="2021"/>
    <x v="5"/>
  </r>
  <r>
    <x v="3843"/>
    <x v="1513"/>
    <x v="0"/>
    <x v="4"/>
    <s v="Shoes"/>
    <x v="3843"/>
    <n v="1"/>
    <n v="1714.39"/>
    <n v="0.1"/>
    <d v="2021-06-10T00:00:00"/>
    <x v="2"/>
    <x v="2"/>
    <n v="1542.951"/>
    <n v="94.39"/>
    <n v="6.1174982225618298E-2"/>
    <s v="Low"/>
    <s v="Normal"/>
    <s v="Product_3843"/>
    <n v="2021"/>
    <x v="5"/>
  </r>
  <r>
    <x v="3844"/>
    <x v="656"/>
    <x v="1"/>
    <x v="5"/>
    <s v="Rice"/>
    <x v="3844"/>
    <n v="8"/>
    <n v="959.94"/>
    <n v="0.11"/>
    <d v="2021-06-10T00:00:00"/>
    <x v="0"/>
    <x v="4"/>
    <n v="6834.7727999999997"/>
    <n v="403.28"/>
    <n v="5.9004155924539302E-2"/>
    <s v="Low"/>
    <s v="Normal"/>
    <s v="Product_3844"/>
    <n v="2021"/>
    <x v="5"/>
  </r>
  <r>
    <x v="3845"/>
    <x v="2155"/>
    <x v="3"/>
    <x v="1"/>
    <s v="Football"/>
    <x v="3845"/>
    <n v="2"/>
    <n v="1736.36"/>
    <n v="0.05"/>
    <d v="2021-06-10T00:00:00"/>
    <x v="0"/>
    <x v="3"/>
    <n v="3299.0839999999998"/>
    <n v="269.13"/>
    <n v="8.1577189304667605E-2"/>
    <s v="Low"/>
    <s v="Normal"/>
    <s v="Product_3845"/>
    <n v="2021"/>
    <x v="5"/>
  </r>
  <r>
    <x v="3846"/>
    <x v="1909"/>
    <x v="3"/>
    <x v="1"/>
    <s v="Snacks"/>
    <x v="3846"/>
    <n v="8"/>
    <n v="232.91"/>
    <n v="0.25"/>
    <d v="2021-06-10T00:00:00"/>
    <x v="2"/>
    <x v="2"/>
    <n v="1397.46"/>
    <n v="342.6"/>
    <n v="0.24515907432055301"/>
    <s v="Low"/>
    <s v="High"/>
    <s v="Product_3846"/>
    <n v="2021"/>
    <x v="5"/>
  </r>
  <r>
    <x v="3847"/>
    <x v="566"/>
    <x v="4"/>
    <x v="3"/>
    <s v="Snacks"/>
    <x v="3847"/>
    <n v="3"/>
    <n v="1323.51"/>
    <n v="0.12"/>
    <d v="2021-06-10T00:00:00"/>
    <x v="1"/>
    <x v="3"/>
    <n v="3494.0663999999902"/>
    <n v="453.29"/>
    <n v="0.129731364006134"/>
    <s v="Low"/>
    <s v="Normal"/>
    <s v="Product_3847"/>
    <n v="2021"/>
    <x v="5"/>
  </r>
  <r>
    <x v="3848"/>
    <x v="1575"/>
    <x v="4"/>
    <x v="4"/>
    <s v="Shoes"/>
    <x v="3848"/>
    <n v="7"/>
    <n v="699.7"/>
    <n v="0.01"/>
    <d v="2021-06-10T00:00:00"/>
    <x v="2"/>
    <x v="1"/>
    <n v="4848.9210000000003"/>
    <n v="1060.3699999999999"/>
    <n v="0.21868164071965701"/>
    <s v="High"/>
    <s v="Normal"/>
    <s v="Product_3848"/>
    <n v="2021"/>
    <x v="5"/>
  </r>
  <r>
    <x v="3849"/>
    <x v="2156"/>
    <x v="3"/>
    <x v="2"/>
    <s v="Rice"/>
    <x v="3849"/>
    <n v="6"/>
    <n v="804.09"/>
    <n v="0.28999999999999998"/>
    <d v="2021-06-10T00:00:00"/>
    <x v="0"/>
    <x v="1"/>
    <n v="3425.4233999999901"/>
    <n v="654.35"/>
    <n v="0.19102747998977401"/>
    <s v="Medium"/>
    <s v="High"/>
    <s v="Product_3849"/>
    <n v="2021"/>
    <x v="5"/>
  </r>
  <r>
    <x v="3850"/>
    <x v="247"/>
    <x v="1"/>
    <x v="1"/>
    <s v="Football"/>
    <x v="3850"/>
    <n v="5"/>
    <n v="1163.49"/>
    <n v="0.08"/>
    <d v="2021-06-10T00:00:00"/>
    <x v="2"/>
    <x v="0"/>
    <n v="5352.0540000000001"/>
    <n v="915.66"/>
    <n v="0.171085717745"/>
    <s v="Medium"/>
    <s v="Normal"/>
    <s v="Product_3850"/>
    <n v="2021"/>
    <x v="5"/>
  </r>
  <r>
    <x v="3851"/>
    <x v="1333"/>
    <x v="3"/>
    <x v="1"/>
    <s v="Mobile"/>
    <x v="3851"/>
    <n v="2"/>
    <n v="985.84"/>
    <n v="0.28000000000000003"/>
    <d v="2021-06-10T00:00:00"/>
    <x v="2"/>
    <x v="0"/>
    <n v="1419.6096"/>
    <n v="340.09"/>
    <n v="0.239565863741693"/>
    <s v="Low"/>
    <s v="High"/>
    <s v="Product_3851"/>
    <n v="2021"/>
    <x v="5"/>
  </r>
  <r>
    <x v="3852"/>
    <x v="1505"/>
    <x v="4"/>
    <x v="3"/>
    <s v="Chair"/>
    <x v="3852"/>
    <n v="2"/>
    <n v="794.47"/>
    <n v="0.09"/>
    <d v="2021-06-10T00:00:00"/>
    <x v="0"/>
    <x v="0"/>
    <n v="1445.9354000000001"/>
    <n v="138.93"/>
    <n v="9.6083130684814805E-2"/>
    <s v="Low"/>
    <s v="Normal"/>
    <s v="Product_3852"/>
    <n v="2021"/>
    <x v="5"/>
  </r>
  <r>
    <x v="3853"/>
    <x v="2123"/>
    <x v="3"/>
    <x v="3"/>
    <s v="Chair"/>
    <x v="3853"/>
    <n v="1"/>
    <n v="651.23"/>
    <n v="0.25"/>
    <d v="2021-06-10T00:00:00"/>
    <x v="1"/>
    <x v="1"/>
    <n v="488.42250000000001"/>
    <n v="68.86"/>
    <n v="0.14098449600499599"/>
    <s v="Low"/>
    <s v="High"/>
    <s v="Product_3853"/>
    <n v="2021"/>
    <x v="5"/>
  </r>
  <r>
    <x v="3854"/>
    <x v="2157"/>
    <x v="3"/>
    <x v="4"/>
    <s v="Chair"/>
    <x v="3854"/>
    <n v="9"/>
    <n v="1255.71"/>
    <n v="0.2"/>
    <d v="2021-06-10T00:00:00"/>
    <x v="2"/>
    <x v="3"/>
    <n v="9041.1119999999992"/>
    <n v="2015.67"/>
    <n v="0.22294492093450499"/>
    <s v="High"/>
    <s v="Normal"/>
    <s v="Product_3854"/>
    <n v="2021"/>
    <x v="5"/>
  </r>
  <r>
    <x v="3855"/>
    <x v="943"/>
    <x v="1"/>
    <x v="3"/>
    <s v="Textbook"/>
    <x v="3855"/>
    <n v="8"/>
    <n v="1035.8800000000001"/>
    <n v="0.26"/>
    <d v="2021-06-10T00:00:00"/>
    <x v="1"/>
    <x v="2"/>
    <n v="6132.4096"/>
    <n v="983.35"/>
    <n v="0.160352954897207"/>
    <s v="Medium"/>
    <s v="High"/>
    <s v="Product_3855"/>
    <n v="2021"/>
    <x v="5"/>
  </r>
  <r>
    <x v="3856"/>
    <x v="852"/>
    <x v="0"/>
    <x v="0"/>
    <s v="Laptop"/>
    <x v="3856"/>
    <n v="8"/>
    <n v="680.45"/>
    <n v="0.28999999999999998"/>
    <d v="2021-06-10T00:00:00"/>
    <x v="2"/>
    <x v="0"/>
    <n v="3864.9560000000001"/>
    <n v="383.75"/>
    <n v="9.9289616751135096E-2"/>
    <s v="Low"/>
    <s v="High"/>
    <s v="Product_3856"/>
    <n v="2021"/>
    <x v="5"/>
  </r>
  <r>
    <x v="3857"/>
    <x v="1942"/>
    <x v="4"/>
    <x v="5"/>
    <s v="Snacks"/>
    <x v="3857"/>
    <n v="1"/>
    <n v="449.67"/>
    <n v="0.26"/>
    <d v="2021-06-10T00:00:00"/>
    <x v="0"/>
    <x v="1"/>
    <n v="332.75580000000002"/>
    <n v="30.54"/>
    <n v="9.1779016323682405E-2"/>
    <s v="Low"/>
    <s v="High"/>
    <s v="Product_3857"/>
    <n v="2021"/>
    <x v="5"/>
  </r>
  <r>
    <x v="3858"/>
    <x v="929"/>
    <x v="1"/>
    <x v="1"/>
    <s v="Table"/>
    <x v="3858"/>
    <n v="5"/>
    <n v="1560.21"/>
    <n v="0.12"/>
    <d v="2021-06-10T00:00:00"/>
    <x v="0"/>
    <x v="0"/>
    <n v="6864.924"/>
    <n v="1376.94"/>
    <n v="0.20057614621807901"/>
    <s v="High"/>
    <s v="Normal"/>
    <s v="Product_3858"/>
    <n v="2021"/>
    <x v="5"/>
  </r>
  <r>
    <x v="3859"/>
    <x v="2158"/>
    <x v="3"/>
    <x v="0"/>
    <s v="Table"/>
    <x v="3859"/>
    <n v="6"/>
    <n v="1609.44"/>
    <n v="0.24"/>
    <d v="2021-06-10T00:00:00"/>
    <x v="2"/>
    <x v="4"/>
    <n v="7339.0463999999902"/>
    <n v="385.72"/>
    <n v="5.2557236863906502E-2"/>
    <s v="Low"/>
    <s v="High"/>
    <s v="Product_3859"/>
    <n v="2021"/>
    <x v="5"/>
  </r>
  <r>
    <x v="3860"/>
    <x v="2159"/>
    <x v="3"/>
    <x v="2"/>
    <s v="Laptop"/>
    <x v="3860"/>
    <n v="2"/>
    <n v="466.89"/>
    <n v="0.21"/>
    <d v="2021-06-10T00:00:00"/>
    <x v="2"/>
    <x v="2"/>
    <n v="737.68619999999999"/>
    <n v="171.76"/>
    <n v="0.23283613005096199"/>
    <s v="Low"/>
    <s v="High"/>
    <s v="Product_3860"/>
    <n v="2021"/>
    <x v="5"/>
  </r>
  <r>
    <x v="3861"/>
    <x v="39"/>
    <x v="0"/>
    <x v="0"/>
    <s v="Shoes"/>
    <x v="3861"/>
    <n v="5"/>
    <n v="560.22"/>
    <n v="0.02"/>
    <d v="2021-06-10T00:00:00"/>
    <x v="2"/>
    <x v="3"/>
    <n v="2745.078"/>
    <n v="147.37"/>
    <n v="5.3685177616082297E-2"/>
    <s v="Low"/>
    <s v="Normal"/>
    <s v="Product_3861"/>
    <n v="2021"/>
    <x v="5"/>
  </r>
  <r>
    <x v="3862"/>
    <x v="2160"/>
    <x v="4"/>
    <x v="4"/>
    <s v="Textbook"/>
    <x v="3862"/>
    <n v="6"/>
    <n v="516.33000000000004"/>
    <n v="0.28000000000000003"/>
    <d v="2021-06-10T00:00:00"/>
    <x v="0"/>
    <x v="0"/>
    <n v="2230.5455999999999"/>
    <n v="393.02"/>
    <n v="0.17619904296061001"/>
    <s v="Low"/>
    <s v="High"/>
    <s v="Product_3862"/>
    <n v="2021"/>
    <x v="5"/>
  </r>
  <r>
    <x v="3863"/>
    <x v="2161"/>
    <x v="4"/>
    <x v="2"/>
    <s v="Cricket"/>
    <x v="3863"/>
    <n v="9"/>
    <n v="1774.91"/>
    <n v="0.14000000000000001"/>
    <d v="2021-06-10T00:00:00"/>
    <x v="2"/>
    <x v="4"/>
    <n v="13737.803400000001"/>
    <n v="2348.4699999999998"/>
    <n v="0.17094945469957701"/>
    <s v="High"/>
    <s v="Normal"/>
    <s v="Product_3863"/>
    <n v="2021"/>
    <x v="5"/>
  </r>
  <r>
    <x v="3864"/>
    <x v="2162"/>
    <x v="2"/>
    <x v="2"/>
    <s v="Cricket"/>
    <x v="3864"/>
    <n v="1"/>
    <n v="1559.55"/>
    <n v="0.04"/>
    <d v="2021-06-11T00:00:00"/>
    <x v="0"/>
    <x v="4"/>
    <n v="1497.1679999999999"/>
    <n v="248.05"/>
    <n v="0.16567946950509199"/>
    <s v="Low"/>
    <s v="Normal"/>
    <s v="Product_3864"/>
    <n v="2021"/>
    <x v="5"/>
  </r>
  <r>
    <x v="3865"/>
    <x v="1358"/>
    <x v="4"/>
    <x v="3"/>
    <s v="Chair"/>
    <x v="3865"/>
    <n v="3"/>
    <n v="195.42"/>
    <n v="0.13"/>
    <d v="2021-06-11T00:00:00"/>
    <x v="2"/>
    <x v="2"/>
    <n v="510.0462"/>
    <n v="73.89"/>
    <n v="0.14486922949332801"/>
    <s v="Low"/>
    <s v="Normal"/>
    <s v="Product_3865"/>
    <n v="2021"/>
    <x v="5"/>
  </r>
  <r>
    <x v="3866"/>
    <x v="1542"/>
    <x v="0"/>
    <x v="0"/>
    <s v="Novel"/>
    <x v="3866"/>
    <n v="9"/>
    <n v="1673.7"/>
    <n v="0.18"/>
    <d v="2021-06-11T00:00:00"/>
    <x v="0"/>
    <x v="1"/>
    <n v="12351.906000000001"/>
    <n v="2723.42"/>
    <n v="0.220485810044215"/>
    <s v="High"/>
    <s v="Normal"/>
    <s v="Product_3866"/>
    <n v="2021"/>
    <x v="5"/>
  </r>
  <r>
    <x v="3867"/>
    <x v="2163"/>
    <x v="2"/>
    <x v="4"/>
    <s v="Cricket"/>
    <x v="3867"/>
    <n v="1"/>
    <n v="121.86"/>
    <n v="0.17"/>
    <d v="2021-06-11T00:00:00"/>
    <x v="2"/>
    <x v="1"/>
    <n v="101.1438"/>
    <n v="18.39"/>
    <n v="0.181820338962942"/>
    <s v="Low"/>
    <s v="Normal"/>
    <s v="Product_3867"/>
    <n v="2021"/>
    <x v="5"/>
  </r>
  <r>
    <x v="3868"/>
    <x v="2148"/>
    <x v="2"/>
    <x v="1"/>
    <s v="Shoes"/>
    <x v="3868"/>
    <n v="1"/>
    <n v="543.74"/>
    <n v="0.17"/>
    <d v="2021-06-11T00:00:00"/>
    <x v="1"/>
    <x v="0"/>
    <n v="451.30419999999998"/>
    <n v="93.14"/>
    <n v="0.206379643708168"/>
    <s v="Low"/>
    <s v="Normal"/>
    <s v="Product_3868"/>
    <n v="2021"/>
    <x v="5"/>
  </r>
  <r>
    <x v="3869"/>
    <x v="2164"/>
    <x v="3"/>
    <x v="3"/>
    <s v="Novel"/>
    <x v="3869"/>
    <n v="1"/>
    <n v="1842.03"/>
    <n v="0.08"/>
    <d v="2021-06-11T00:00:00"/>
    <x v="1"/>
    <x v="0"/>
    <n v="1694.6676"/>
    <n v="123.89"/>
    <n v="7.3105781924431706E-2"/>
    <s v="Low"/>
    <s v="Normal"/>
    <s v="Product_3869"/>
    <n v="2021"/>
    <x v="5"/>
  </r>
  <r>
    <x v="3870"/>
    <x v="2165"/>
    <x v="3"/>
    <x v="0"/>
    <s v="Mobile"/>
    <x v="3870"/>
    <n v="7"/>
    <n v="1735.45"/>
    <n v="0.19"/>
    <d v="2021-06-11T00:00:00"/>
    <x v="0"/>
    <x v="1"/>
    <n v="9840.0015000000003"/>
    <n v="590.20000000000005"/>
    <n v="5.9979665653506299E-2"/>
    <s v="Medium"/>
    <s v="Normal"/>
    <s v="Product_3870"/>
    <n v="2021"/>
    <x v="5"/>
  </r>
  <r>
    <x v="3871"/>
    <x v="1872"/>
    <x v="4"/>
    <x v="1"/>
    <s v="Laptop"/>
    <x v="3871"/>
    <n v="5"/>
    <n v="1573.8"/>
    <n v="0.27"/>
    <d v="2021-06-11T00:00:00"/>
    <x v="2"/>
    <x v="3"/>
    <n v="5744.37"/>
    <n v="319.99"/>
    <n v="5.5704977221174803E-2"/>
    <s v="Low"/>
    <s v="High"/>
    <s v="Product_3871"/>
    <n v="2021"/>
    <x v="5"/>
  </r>
  <r>
    <x v="3872"/>
    <x v="1856"/>
    <x v="2"/>
    <x v="0"/>
    <s v="Mobile"/>
    <x v="3872"/>
    <n v="6"/>
    <n v="942.22"/>
    <n v="0.12"/>
    <d v="2021-06-11T00:00:00"/>
    <x v="1"/>
    <x v="3"/>
    <n v="4974.9215999999997"/>
    <n v="395.21"/>
    <n v="7.9440447865550295E-2"/>
    <s v="Low"/>
    <s v="Normal"/>
    <s v="Product_3872"/>
    <n v="2021"/>
    <x v="5"/>
  </r>
  <r>
    <x v="3873"/>
    <x v="226"/>
    <x v="3"/>
    <x v="3"/>
    <s v="Snacks"/>
    <x v="3873"/>
    <n v="8"/>
    <n v="676.76"/>
    <n v="0.19"/>
    <d v="2021-06-11T00:00:00"/>
    <x v="2"/>
    <x v="4"/>
    <n v="4385.4048000000003"/>
    <n v="804.29"/>
    <n v="0.18340154140388601"/>
    <s v="Medium"/>
    <s v="Normal"/>
    <s v="Product_3873"/>
    <n v="2021"/>
    <x v="5"/>
  </r>
  <r>
    <x v="3874"/>
    <x v="746"/>
    <x v="0"/>
    <x v="1"/>
    <s v="Cricket"/>
    <x v="3874"/>
    <n v="2"/>
    <n v="1769.01"/>
    <n v="7.0000000000000007E-2"/>
    <d v="2021-06-11T00:00:00"/>
    <x v="2"/>
    <x v="2"/>
    <n v="3290.35859999999"/>
    <n v="489.62"/>
    <n v="0.14880444946031199"/>
    <s v="Low"/>
    <s v="Normal"/>
    <s v="Product_3874"/>
    <n v="2021"/>
    <x v="5"/>
  </r>
  <r>
    <x v="3875"/>
    <x v="2166"/>
    <x v="3"/>
    <x v="3"/>
    <s v="Football"/>
    <x v="3875"/>
    <n v="2"/>
    <n v="1331.29"/>
    <n v="0.01"/>
    <d v="2021-06-11T00:00:00"/>
    <x v="2"/>
    <x v="3"/>
    <n v="2635.9542000000001"/>
    <n v="528.38"/>
    <n v="0.200451130751817"/>
    <s v="Medium"/>
    <s v="Normal"/>
    <s v="Product_3875"/>
    <n v="2021"/>
    <x v="5"/>
  </r>
  <r>
    <x v="3876"/>
    <x v="1361"/>
    <x v="3"/>
    <x v="0"/>
    <s v="Textbook"/>
    <x v="3876"/>
    <n v="3"/>
    <n v="626.24"/>
    <n v="0.18"/>
    <d v="2021-06-11T00:00:00"/>
    <x v="1"/>
    <x v="0"/>
    <n v="1540.5504000000001"/>
    <n v="136.1"/>
    <n v="8.8345048626776501E-2"/>
    <s v="Low"/>
    <s v="Normal"/>
    <s v="Product_3876"/>
    <n v="2021"/>
    <x v="5"/>
  </r>
  <r>
    <x v="3877"/>
    <x v="1808"/>
    <x v="2"/>
    <x v="2"/>
    <s v="Chair"/>
    <x v="3877"/>
    <n v="3"/>
    <n v="953.23"/>
    <n v="0.01"/>
    <d v="2021-06-11T00:00:00"/>
    <x v="0"/>
    <x v="3"/>
    <n v="2831.0931"/>
    <n v="349.34"/>
    <n v="0.12339403462217501"/>
    <s v="Low"/>
    <s v="Normal"/>
    <s v="Product_3877"/>
    <n v="2021"/>
    <x v="5"/>
  </r>
  <r>
    <x v="3878"/>
    <x v="1992"/>
    <x v="2"/>
    <x v="5"/>
    <s v="Laptop"/>
    <x v="3878"/>
    <n v="3"/>
    <n v="1768.93"/>
    <n v="0.22"/>
    <d v="2021-06-11T00:00:00"/>
    <x v="1"/>
    <x v="2"/>
    <n v="4139.2961999999998"/>
    <n v="942.52"/>
    <n v="0.227700544841415"/>
    <s v="Medium"/>
    <s v="High"/>
    <s v="Product_3878"/>
    <n v="2021"/>
    <x v="5"/>
  </r>
  <r>
    <x v="3879"/>
    <x v="752"/>
    <x v="1"/>
    <x v="2"/>
    <s v="Chair"/>
    <x v="3879"/>
    <n v="4"/>
    <n v="1811.74"/>
    <n v="0.2"/>
    <d v="2021-06-11T00:00:00"/>
    <x v="0"/>
    <x v="0"/>
    <n v="5797.5680000000002"/>
    <n v="1374.85"/>
    <n v="0.237142539768399"/>
    <s v="High"/>
    <s v="Normal"/>
    <s v="Product_3879"/>
    <n v="2021"/>
    <x v="5"/>
  </r>
  <r>
    <x v="3880"/>
    <x v="867"/>
    <x v="0"/>
    <x v="3"/>
    <s v="Cricket"/>
    <x v="3880"/>
    <n v="3"/>
    <n v="1335.64"/>
    <n v="0.11"/>
    <d v="2021-06-11T00:00:00"/>
    <x v="1"/>
    <x v="2"/>
    <n v="3566.1588000000002"/>
    <n v="835.71"/>
    <n v="0.234344583869905"/>
    <s v="Medium"/>
    <s v="Normal"/>
    <s v="Product_3880"/>
    <n v="2021"/>
    <x v="5"/>
  </r>
  <r>
    <x v="3881"/>
    <x v="807"/>
    <x v="2"/>
    <x v="3"/>
    <s v="Textbook"/>
    <x v="3881"/>
    <n v="2"/>
    <n v="1478.48"/>
    <n v="0.12"/>
    <d v="2021-06-11T00:00:00"/>
    <x v="2"/>
    <x v="1"/>
    <n v="2602.1248000000001"/>
    <n v="555.97"/>
    <n v="0.213660005853678"/>
    <s v="Medium"/>
    <s v="Normal"/>
    <s v="Product_3881"/>
    <n v="2021"/>
    <x v="5"/>
  </r>
  <r>
    <x v="3882"/>
    <x v="1169"/>
    <x v="4"/>
    <x v="3"/>
    <s v="Shirt"/>
    <x v="3882"/>
    <n v="9"/>
    <n v="126.63"/>
    <n v="0.28000000000000003"/>
    <d v="2021-06-11T00:00:00"/>
    <x v="2"/>
    <x v="2"/>
    <n v="820.56240000000003"/>
    <n v="153.97999999999999"/>
    <n v="0.18765178614082201"/>
    <s v="Low"/>
    <s v="High"/>
    <s v="Product_3882"/>
    <n v="2021"/>
    <x v="5"/>
  </r>
  <r>
    <x v="3883"/>
    <x v="1174"/>
    <x v="0"/>
    <x v="1"/>
    <s v="Cricket"/>
    <x v="3883"/>
    <n v="6"/>
    <n v="1228.97"/>
    <n v="0"/>
    <d v="2021-06-11T00:00:00"/>
    <x v="2"/>
    <x v="2"/>
    <n v="7373.82"/>
    <n v="1716.15"/>
    <n v="0.232735542771589"/>
    <s v="High"/>
    <s v="Normal"/>
    <s v="Product_3883"/>
    <n v="2021"/>
    <x v="5"/>
  </r>
  <r>
    <x v="3884"/>
    <x v="1248"/>
    <x v="0"/>
    <x v="4"/>
    <s v="Laptop"/>
    <x v="3884"/>
    <n v="3"/>
    <n v="1393.54"/>
    <n v="0.17"/>
    <d v="2021-06-11T00:00:00"/>
    <x v="1"/>
    <x v="2"/>
    <n v="3469.9145999999901"/>
    <n v="669.13"/>
    <n v="0.192837598942637"/>
    <s v="Medium"/>
    <s v="Normal"/>
    <s v="Product_3884"/>
    <n v="2021"/>
    <x v="5"/>
  </r>
  <r>
    <x v="3885"/>
    <x v="840"/>
    <x v="2"/>
    <x v="3"/>
    <s v="Novel"/>
    <x v="3885"/>
    <n v="9"/>
    <n v="89.74"/>
    <n v="0.28000000000000003"/>
    <d v="2021-06-11T00:00:00"/>
    <x v="1"/>
    <x v="0"/>
    <n v="581.51519999999903"/>
    <n v="140.02000000000001"/>
    <n v="0.240784763665679"/>
    <s v="Low"/>
    <s v="High"/>
    <s v="Product_3885"/>
    <n v="2021"/>
    <x v="5"/>
  </r>
  <r>
    <x v="3886"/>
    <x v="2167"/>
    <x v="0"/>
    <x v="2"/>
    <s v="Table"/>
    <x v="3886"/>
    <n v="4"/>
    <n v="1695.53"/>
    <n v="0.27"/>
    <d v="2021-06-11T00:00:00"/>
    <x v="0"/>
    <x v="2"/>
    <n v="4950.9475999999904"/>
    <n v="272.08999999999997"/>
    <n v="5.4957156080585601E-2"/>
    <s v="Low"/>
    <s v="High"/>
    <s v="Product_3886"/>
    <n v="2021"/>
    <x v="5"/>
  </r>
  <r>
    <x v="3887"/>
    <x v="1003"/>
    <x v="2"/>
    <x v="5"/>
    <s v="Novel"/>
    <x v="3887"/>
    <n v="4"/>
    <n v="1860.16"/>
    <n v="0.18"/>
    <d v="2021-06-11T00:00:00"/>
    <x v="1"/>
    <x v="2"/>
    <n v="6101.3248000000003"/>
    <n v="1429.71"/>
    <n v="0.23432779713677901"/>
    <s v="High"/>
    <s v="Normal"/>
    <s v="Product_3887"/>
    <n v="2021"/>
    <x v="5"/>
  </r>
  <r>
    <x v="3888"/>
    <x v="1469"/>
    <x v="3"/>
    <x v="3"/>
    <s v="Laptop"/>
    <x v="3888"/>
    <n v="8"/>
    <n v="513.98"/>
    <n v="0.11"/>
    <d v="2021-06-12T00:00:00"/>
    <x v="0"/>
    <x v="4"/>
    <n v="3659.5376000000001"/>
    <n v="589.73"/>
    <n v="0.16114877464300401"/>
    <s v="Medium"/>
    <s v="Normal"/>
    <s v="Product_3888"/>
    <n v="2021"/>
    <x v="5"/>
  </r>
  <r>
    <x v="3889"/>
    <x v="1943"/>
    <x v="1"/>
    <x v="3"/>
    <s v="Rice"/>
    <x v="3889"/>
    <n v="7"/>
    <n v="1699.3"/>
    <n v="0.03"/>
    <d v="2021-06-12T00:00:00"/>
    <x v="1"/>
    <x v="0"/>
    <n v="11538.246999999999"/>
    <n v="834.9"/>
    <n v="7.2359345401428798E-2"/>
    <s v="Medium"/>
    <s v="Normal"/>
    <s v="Product_3889"/>
    <n v="2021"/>
    <x v="5"/>
  </r>
  <r>
    <x v="3890"/>
    <x v="323"/>
    <x v="3"/>
    <x v="3"/>
    <s v="Novel"/>
    <x v="3890"/>
    <n v="7"/>
    <n v="1347.75"/>
    <n v="0.05"/>
    <d v="2021-06-12T00:00:00"/>
    <x v="2"/>
    <x v="2"/>
    <n v="8962.5375000000004"/>
    <n v="833.36"/>
    <n v="9.2982595609781296E-2"/>
    <s v="Medium"/>
    <s v="Normal"/>
    <s v="Product_3890"/>
    <n v="2021"/>
    <x v="5"/>
  </r>
  <r>
    <x v="3891"/>
    <x v="863"/>
    <x v="2"/>
    <x v="1"/>
    <s v="Football"/>
    <x v="3891"/>
    <n v="7"/>
    <n v="1182.3599999999999"/>
    <n v="0.2"/>
    <d v="2021-06-12T00:00:00"/>
    <x v="1"/>
    <x v="3"/>
    <n v="6621.2159999999903"/>
    <n v="1459.53"/>
    <n v="0.22043231938061"/>
    <s v="High"/>
    <s v="Normal"/>
    <s v="Product_3891"/>
    <n v="2021"/>
    <x v="5"/>
  </r>
  <r>
    <x v="3892"/>
    <x v="1906"/>
    <x v="2"/>
    <x v="3"/>
    <s v="Cricket"/>
    <x v="3892"/>
    <n v="5"/>
    <n v="1694.1"/>
    <n v="0"/>
    <d v="2021-06-12T00:00:00"/>
    <x v="2"/>
    <x v="2"/>
    <n v="8470.5"/>
    <n v="1280.94"/>
    <n v="0.15122365857977699"/>
    <s v="High"/>
    <s v="Normal"/>
    <s v="Product_3892"/>
    <n v="2021"/>
    <x v="5"/>
  </r>
  <r>
    <x v="3893"/>
    <x v="2168"/>
    <x v="3"/>
    <x v="2"/>
    <s v="Rice"/>
    <x v="3893"/>
    <n v="7"/>
    <n v="606.94000000000005"/>
    <n v="0.27"/>
    <d v="2021-06-12T00:00:00"/>
    <x v="1"/>
    <x v="3"/>
    <n v="3101.4634000000001"/>
    <n v="764.71"/>
    <n v="0.24656425092748199"/>
    <s v="Medium"/>
    <s v="High"/>
    <s v="Product_3893"/>
    <n v="2021"/>
    <x v="5"/>
  </r>
  <r>
    <x v="3894"/>
    <x v="878"/>
    <x v="4"/>
    <x v="0"/>
    <s v="Textbook"/>
    <x v="3894"/>
    <n v="4"/>
    <n v="1592.17"/>
    <n v="0.18"/>
    <d v="2021-06-12T00:00:00"/>
    <x v="0"/>
    <x v="1"/>
    <n v="5222.3176000000003"/>
    <n v="383.87"/>
    <n v="7.3505678781390096E-2"/>
    <s v="Low"/>
    <s v="Normal"/>
    <s v="Product_3894"/>
    <n v="2021"/>
    <x v="5"/>
  </r>
  <r>
    <x v="3895"/>
    <x v="600"/>
    <x v="4"/>
    <x v="4"/>
    <s v="Table"/>
    <x v="3895"/>
    <n v="8"/>
    <n v="663.32"/>
    <n v="0.01"/>
    <d v="2021-06-12T00:00:00"/>
    <x v="1"/>
    <x v="1"/>
    <n v="5253.4943999999996"/>
    <n v="696.09"/>
    <n v="0.13250037917619201"/>
    <s v="Medium"/>
    <s v="Normal"/>
    <s v="Product_3895"/>
    <n v="2021"/>
    <x v="5"/>
  </r>
  <r>
    <x v="3896"/>
    <x v="2169"/>
    <x v="4"/>
    <x v="3"/>
    <s v="Shoes"/>
    <x v="3896"/>
    <n v="9"/>
    <n v="1585.54"/>
    <n v="7.0000000000000007E-2"/>
    <d v="2021-06-12T00:00:00"/>
    <x v="2"/>
    <x v="0"/>
    <n v="13270.969799999901"/>
    <n v="1544.41"/>
    <n v="0.116375067027883"/>
    <s v="High"/>
    <s v="Normal"/>
    <s v="Product_3896"/>
    <n v="2021"/>
    <x v="5"/>
  </r>
  <r>
    <x v="3897"/>
    <x v="898"/>
    <x v="2"/>
    <x v="1"/>
    <s v="Textbook"/>
    <x v="3897"/>
    <n v="3"/>
    <n v="929.56"/>
    <n v="0.18"/>
    <d v="2021-06-12T00:00:00"/>
    <x v="1"/>
    <x v="0"/>
    <n v="2286.7175999999999"/>
    <n v="350.39"/>
    <n v="0.153228365409004"/>
    <s v="Low"/>
    <s v="Normal"/>
    <s v="Product_3897"/>
    <n v="2021"/>
    <x v="5"/>
  </r>
  <r>
    <x v="3898"/>
    <x v="425"/>
    <x v="0"/>
    <x v="2"/>
    <s v="Shoes"/>
    <x v="3898"/>
    <n v="7"/>
    <n v="278.04000000000002"/>
    <n v="0.01"/>
    <d v="2021-06-12T00:00:00"/>
    <x v="0"/>
    <x v="1"/>
    <n v="1926.8172"/>
    <n v="340.44"/>
    <n v="0.17668515726349099"/>
    <s v="Low"/>
    <s v="Normal"/>
    <s v="Product_3898"/>
    <n v="2021"/>
    <x v="5"/>
  </r>
  <r>
    <x v="3899"/>
    <x v="1985"/>
    <x v="2"/>
    <x v="3"/>
    <s v="Football"/>
    <x v="3899"/>
    <n v="9"/>
    <n v="793.96"/>
    <n v="0.23"/>
    <d v="2021-06-12T00:00:00"/>
    <x v="0"/>
    <x v="0"/>
    <n v="5502.1427999999996"/>
    <n v="1003.18"/>
    <n v="0.18232532968791701"/>
    <s v="High"/>
    <s v="High"/>
    <s v="Product_3899"/>
    <n v="2021"/>
    <x v="5"/>
  </r>
  <r>
    <x v="3900"/>
    <x v="2170"/>
    <x v="0"/>
    <x v="1"/>
    <s v="Snacks"/>
    <x v="3900"/>
    <n v="1"/>
    <n v="505.31"/>
    <n v="0.28000000000000003"/>
    <d v="2021-06-12T00:00:00"/>
    <x v="0"/>
    <x v="3"/>
    <n v="363.82319999999999"/>
    <n v="18.29"/>
    <n v="5.0271670415740398E-2"/>
    <s v="Low"/>
    <s v="High"/>
    <s v="Product_3900"/>
    <n v="2021"/>
    <x v="5"/>
  </r>
  <r>
    <x v="3901"/>
    <x v="2171"/>
    <x v="3"/>
    <x v="0"/>
    <s v="Football"/>
    <x v="3901"/>
    <n v="2"/>
    <n v="246.04"/>
    <n v="0.28999999999999998"/>
    <d v="2021-06-12T00:00:00"/>
    <x v="0"/>
    <x v="3"/>
    <n v="349.37679999999898"/>
    <n v="23.68"/>
    <n v="6.7777826117819101E-2"/>
    <s v="Low"/>
    <s v="High"/>
    <s v="Product_3901"/>
    <n v="2021"/>
    <x v="5"/>
  </r>
  <r>
    <x v="3902"/>
    <x v="35"/>
    <x v="1"/>
    <x v="5"/>
    <s v="Football"/>
    <x v="3902"/>
    <n v="7"/>
    <n v="265.06"/>
    <n v="0.22"/>
    <d v="2021-06-12T00:00:00"/>
    <x v="1"/>
    <x v="4"/>
    <n v="1447.2275999999999"/>
    <n v="82.51"/>
    <n v="5.7012456091909802E-2"/>
    <s v="Low"/>
    <s v="High"/>
    <s v="Product_3902"/>
    <n v="2021"/>
    <x v="5"/>
  </r>
  <r>
    <x v="3903"/>
    <x v="437"/>
    <x v="0"/>
    <x v="3"/>
    <s v="Football"/>
    <x v="3903"/>
    <n v="2"/>
    <n v="1571.14"/>
    <n v="0.26"/>
    <d v="2021-06-12T00:00:00"/>
    <x v="0"/>
    <x v="0"/>
    <n v="2325.2872000000002"/>
    <n v="518.35"/>
    <n v="0.22291870010723799"/>
    <s v="Medium"/>
    <s v="High"/>
    <s v="Product_3903"/>
    <n v="2021"/>
    <x v="5"/>
  </r>
  <r>
    <x v="3904"/>
    <x v="1395"/>
    <x v="4"/>
    <x v="2"/>
    <s v="Football"/>
    <x v="3904"/>
    <n v="7"/>
    <n v="1768.73"/>
    <n v="0.18"/>
    <d v="2021-06-12T00:00:00"/>
    <x v="1"/>
    <x v="0"/>
    <n v="10152.510200000001"/>
    <n v="1143.77"/>
    <n v="0.112658837811362"/>
    <s v="High"/>
    <s v="Normal"/>
    <s v="Product_3904"/>
    <n v="2021"/>
    <x v="5"/>
  </r>
  <r>
    <x v="3905"/>
    <x v="2172"/>
    <x v="2"/>
    <x v="1"/>
    <s v="Football"/>
    <x v="3905"/>
    <n v="1"/>
    <n v="1857.9"/>
    <n v="0.14000000000000001"/>
    <d v="2021-06-12T00:00:00"/>
    <x v="1"/>
    <x v="4"/>
    <n v="1597.7940000000001"/>
    <n v="197.19"/>
    <n v="0.12341390692417201"/>
    <s v="Low"/>
    <s v="Normal"/>
    <s v="Product_3905"/>
    <n v="2021"/>
    <x v="5"/>
  </r>
  <r>
    <x v="3906"/>
    <x v="1243"/>
    <x v="3"/>
    <x v="1"/>
    <s v="Mobile"/>
    <x v="3906"/>
    <n v="3"/>
    <n v="1715.2"/>
    <n v="0.21"/>
    <d v="2021-06-12T00:00:00"/>
    <x v="1"/>
    <x v="2"/>
    <n v="4065.0239999999999"/>
    <n v="569.41"/>
    <n v="0.14007543374897699"/>
    <s v="Medium"/>
    <s v="High"/>
    <s v="Product_3906"/>
    <n v="2021"/>
    <x v="5"/>
  </r>
  <r>
    <x v="3907"/>
    <x v="939"/>
    <x v="4"/>
    <x v="3"/>
    <s v="Table"/>
    <x v="3907"/>
    <n v="5"/>
    <n v="1668.94"/>
    <n v="7.0000000000000007E-2"/>
    <d v="2021-06-12T00:00:00"/>
    <x v="0"/>
    <x v="3"/>
    <n v="7760.5709999999999"/>
    <n v="1706.25"/>
    <n v="0.219861399373835"/>
    <s v="High"/>
    <s v="Normal"/>
    <s v="Product_3907"/>
    <n v="2021"/>
    <x v="5"/>
  </r>
  <r>
    <x v="3908"/>
    <x v="1976"/>
    <x v="3"/>
    <x v="1"/>
    <s v="Laptop"/>
    <x v="3908"/>
    <n v="6"/>
    <n v="184.23"/>
    <n v="0.03"/>
    <d v="2021-06-12T00:00:00"/>
    <x v="0"/>
    <x v="2"/>
    <n v="1072.2185999999999"/>
    <n v="56.65"/>
    <n v="5.2834375378304398E-2"/>
    <s v="Low"/>
    <s v="Normal"/>
    <s v="Product_3908"/>
    <n v="2021"/>
    <x v="5"/>
  </r>
  <r>
    <x v="3909"/>
    <x v="2173"/>
    <x v="1"/>
    <x v="5"/>
    <s v="Novel"/>
    <x v="3909"/>
    <n v="9"/>
    <n v="1590.74"/>
    <n v="0.23"/>
    <d v="2021-06-12T00:00:00"/>
    <x v="1"/>
    <x v="4"/>
    <n v="11023.8282"/>
    <n v="812.72"/>
    <n v="7.3723935574395105E-2"/>
    <s v="Medium"/>
    <s v="High"/>
    <s v="Product_3909"/>
    <n v="2021"/>
    <x v="5"/>
  </r>
  <r>
    <x v="3910"/>
    <x v="2174"/>
    <x v="2"/>
    <x v="1"/>
    <s v="Cricket"/>
    <x v="3910"/>
    <n v="9"/>
    <n v="1577.4"/>
    <n v="0.28999999999999998"/>
    <d v="2021-06-12T00:00:00"/>
    <x v="1"/>
    <x v="0"/>
    <n v="10079.585999999999"/>
    <n v="1885.21"/>
    <n v="0.18703248327857899"/>
    <s v="High"/>
    <s v="High"/>
    <s v="Product_3910"/>
    <n v="2021"/>
    <x v="5"/>
  </r>
  <r>
    <x v="3911"/>
    <x v="2175"/>
    <x v="2"/>
    <x v="4"/>
    <s v="Rice"/>
    <x v="3911"/>
    <n v="3"/>
    <n v="306.02"/>
    <n v="0.17"/>
    <d v="2021-06-12T00:00:00"/>
    <x v="1"/>
    <x v="2"/>
    <n v="761.98979999999995"/>
    <n v="184.99"/>
    <n v="0.242772278579057"/>
    <s v="Low"/>
    <s v="Normal"/>
    <s v="Product_3911"/>
    <n v="2021"/>
    <x v="5"/>
  </r>
  <r>
    <x v="3912"/>
    <x v="633"/>
    <x v="1"/>
    <x v="4"/>
    <s v="Football"/>
    <x v="3912"/>
    <n v="8"/>
    <n v="1340.92"/>
    <n v="0.14000000000000001"/>
    <d v="2021-06-13T00:00:00"/>
    <x v="2"/>
    <x v="0"/>
    <n v="9225.5295999999998"/>
    <n v="1647.29"/>
    <n v="0.17855777081892399"/>
    <s v="High"/>
    <s v="Normal"/>
    <s v="Product_3912"/>
    <n v="2021"/>
    <x v="5"/>
  </r>
  <r>
    <x v="3913"/>
    <x v="1083"/>
    <x v="2"/>
    <x v="1"/>
    <s v="Snacks"/>
    <x v="3913"/>
    <n v="4"/>
    <n v="932.39"/>
    <n v="0.16"/>
    <d v="2021-06-13T00:00:00"/>
    <x v="2"/>
    <x v="4"/>
    <n v="3132.8303999999998"/>
    <n v="320.25"/>
    <n v="0.10222385482469799"/>
    <s v="Low"/>
    <s v="Normal"/>
    <s v="Product_3913"/>
    <n v="2021"/>
    <x v="5"/>
  </r>
  <r>
    <x v="3914"/>
    <x v="616"/>
    <x v="0"/>
    <x v="3"/>
    <s v="Chair"/>
    <x v="3914"/>
    <n v="7"/>
    <n v="1805.03"/>
    <n v="0.14000000000000001"/>
    <d v="2021-06-13T00:00:00"/>
    <x v="0"/>
    <x v="1"/>
    <n v="10866.2805999999"/>
    <n v="1673.11"/>
    <n v="0.153972648193901"/>
    <s v="High"/>
    <s v="Normal"/>
    <s v="Product_3914"/>
    <n v="2021"/>
    <x v="5"/>
  </r>
  <r>
    <x v="3915"/>
    <x v="94"/>
    <x v="3"/>
    <x v="4"/>
    <s v="Cricket"/>
    <x v="3915"/>
    <n v="6"/>
    <n v="1406.05"/>
    <n v="0.13"/>
    <d v="2021-06-13T00:00:00"/>
    <x v="2"/>
    <x v="0"/>
    <n v="7339.5809999999901"/>
    <n v="1798.17"/>
    <n v="0.24499627431048199"/>
    <s v="High"/>
    <s v="Normal"/>
    <s v="Product_3915"/>
    <n v="2021"/>
    <x v="5"/>
  </r>
  <r>
    <x v="3916"/>
    <x v="1739"/>
    <x v="4"/>
    <x v="2"/>
    <s v="Chair"/>
    <x v="3916"/>
    <n v="8"/>
    <n v="1904.43"/>
    <n v="0.28000000000000003"/>
    <d v="2021-06-13T00:00:00"/>
    <x v="1"/>
    <x v="2"/>
    <n v="10969.516799999999"/>
    <n v="1707.02"/>
    <n v="0.155614876308864"/>
    <s v="High"/>
    <s v="High"/>
    <s v="Product_3916"/>
    <n v="2021"/>
    <x v="5"/>
  </r>
  <r>
    <x v="3917"/>
    <x v="771"/>
    <x v="1"/>
    <x v="4"/>
    <s v="Rice"/>
    <x v="3917"/>
    <n v="6"/>
    <n v="254.6"/>
    <n v="0.14000000000000001"/>
    <d v="2021-06-13T00:00:00"/>
    <x v="1"/>
    <x v="2"/>
    <n v="1313.7359999999901"/>
    <n v="163.82"/>
    <n v="0.124697808387683"/>
    <s v="Low"/>
    <s v="Normal"/>
    <s v="Product_3917"/>
    <n v="2021"/>
    <x v="5"/>
  </r>
  <r>
    <x v="3918"/>
    <x v="341"/>
    <x v="0"/>
    <x v="1"/>
    <s v="Rice"/>
    <x v="3918"/>
    <n v="4"/>
    <n v="129.18"/>
    <n v="0.02"/>
    <d v="2021-06-13T00:00:00"/>
    <x v="0"/>
    <x v="4"/>
    <n v="506.38560000000001"/>
    <n v="64.150000000000006"/>
    <n v="0.12668211734298901"/>
    <s v="Low"/>
    <s v="Normal"/>
    <s v="Product_3918"/>
    <n v="2021"/>
    <x v="5"/>
  </r>
  <r>
    <x v="3919"/>
    <x v="340"/>
    <x v="4"/>
    <x v="3"/>
    <s v="Cricket"/>
    <x v="3919"/>
    <n v="2"/>
    <n v="1948.48"/>
    <n v="0.23"/>
    <d v="2021-06-13T00:00:00"/>
    <x v="0"/>
    <x v="2"/>
    <n v="3000.6592000000001"/>
    <n v="730.38"/>
    <n v="0.243406515475"/>
    <s v="Medium"/>
    <s v="High"/>
    <s v="Product_3919"/>
    <n v="2021"/>
    <x v="5"/>
  </r>
  <r>
    <x v="3920"/>
    <x v="1877"/>
    <x v="4"/>
    <x v="0"/>
    <s v="Novel"/>
    <x v="3920"/>
    <n v="7"/>
    <n v="206.37"/>
    <n v="0.12"/>
    <d v="2021-06-13T00:00:00"/>
    <x v="2"/>
    <x v="3"/>
    <n v="1271.2392"/>
    <n v="246.34"/>
    <n v="0.19377942404545101"/>
    <s v="Low"/>
    <s v="Normal"/>
    <s v="Product_3920"/>
    <n v="2021"/>
    <x v="5"/>
  </r>
  <r>
    <x v="3921"/>
    <x v="2176"/>
    <x v="1"/>
    <x v="3"/>
    <s v="Snacks"/>
    <x v="3921"/>
    <n v="4"/>
    <n v="803.08"/>
    <n v="0.21"/>
    <d v="2021-06-13T00:00:00"/>
    <x v="1"/>
    <x v="0"/>
    <n v="2537.7328000000002"/>
    <n v="475.66"/>
    <n v="0.187435020739772"/>
    <s v="Low"/>
    <s v="High"/>
    <s v="Product_3921"/>
    <n v="2021"/>
    <x v="5"/>
  </r>
  <r>
    <x v="3922"/>
    <x v="2015"/>
    <x v="0"/>
    <x v="3"/>
    <s v="Mobile"/>
    <x v="3922"/>
    <n v="9"/>
    <n v="1317.44"/>
    <n v="0.17"/>
    <d v="2021-06-13T00:00:00"/>
    <x v="0"/>
    <x v="3"/>
    <n v="9841.2767999999996"/>
    <n v="948.81"/>
    <n v="9.6411270537579002E-2"/>
    <s v="Medium"/>
    <s v="Normal"/>
    <s v="Product_3922"/>
    <n v="2021"/>
    <x v="5"/>
  </r>
  <r>
    <x v="3923"/>
    <x v="1152"/>
    <x v="4"/>
    <x v="3"/>
    <s v="Shoes"/>
    <x v="3923"/>
    <n v="9"/>
    <n v="1766.11"/>
    <n v="0.21"/>
    <d v="2021-06-13T00:00:00"/>
    <x v="0"/>
    <x v="4"/>
    <n v="12557.042100000001"/>
    <n v="2032.95"/>
    <n v="0.16189720348233899"/>
    <s v="High"/>
    <s v="High"/>
    <s v="Product_3923"/>
    <n v="2021"/>
    <x v="5"/>
  </r>
  <r>
    <x v="3924"/>
    <x v="666"/>
    <x v="4"/>
    <x v="2"/>
    <s v="Rice"/>
    <x v="3924"/>
    <n v="7"/>
    <n v="546.42999999999995"/>
    <n v="0.02"/>
    <d v="2021-06-13T00:00:00"/>
    <x v="2"/>
    <x v="3"/>
    <n v="3748.5097999999998"/>
    <n v="454.88"/>
    <n v="0.121349556028905"/>
    <s v="Low"/>
    <s v="Normal"/>
    <s v="Product_3924"/>
    <n v="2021"/>
    <x v="5"/>
  </r>
  <r>
    <x v="3925"/>
    <x v="914"/>
    <x v="0"/>
    <x v="5"/>
    <s v="Novel"/>
    <x v="3925"/>
    <n v="5"/>
    <n v="106.66"/>
    <n v="0.01"/>
    <d v="2021-06-13T00:00:00"/>
    <x v="0"/>
    <x v="3"/>
    <n v="527.96699999999998"/>
    <n v="51.76"/>
    <n v="9.8036430307197206E-2"/>
    <s v="Low"/>
    <s v="Normal"/>
    <s v="Product_3925"/>
    <n v="2021"/>
    <x v="5"/>
  </r>
  <r>
    <x v="3926"/>
    <x v="857"/>
    <x v="2"/>
    <x v="1"/>
    <s v="Snacks"/>
    <x v="3926"/>
    <n v="3"/>
    <n v="1066.51"/>
    <n v="0.11"/>
    <d v="2021-06-13T00:00:00"/>
    <x v="2"/>
    <x v="0"/>
    <n v="2847.5816999999902"/>
    <n v="652.41"/>
    <n v="0.229110195503786"/>
    <s v="Medium"/>
    <s v="Normal"/>
    <s v="Product_3926"/>
    <n v="2021"/>
    <x v="5"/>
  </r>
  <r>
    <x v="3927"/>
    <x v="408"/>
    <x v="4"/>
    <x v="5"/>
    <s v="Rice"/>
    <x v="3927"/>
    <n v="3"/>
    <n v="968.67"/>
    <n v="0.21"/>
    <d v="2021-06-13T00:00:00"/>
    <x v="1"/>
    <x v="0"/>
    <n v="2295.7478999999998"/>
    <n v="290.70999999999998"/>
    <n v="0.12662975756179501"/>
    <s v="Low"/>
    <s v="High"/>
    <s v="Product_3927"/>
    <n v="2021"/>
    <x v="5"/>
  </r>
  <r>
    <x v="3928"/>
    <x v="1511"/>
    <x v="3"/>
    <x v="0"/>
    <s v="Textbook"/>
    <x v="3928"/>
    <n v="9"/>
    <n v="648.44000000000005"/>
    <n v="7.0000000000000007E-2"/>
    <d v="2021-06-13T00:00:00"/>
    <x v="2"/>
    <x v="1"/>
    <n v="5427.4427999999998"/>
    <n v="578.33000000000004"/>
    <n v="0.106556627367865"/>
    <s v="Medium"/>
    <s v="Normal"/>
    <s v="Product_3928"/>
    <n v="2021"/>
    <x v="5"/>
  </r>
  <r>
    <x v="3929"/>
    <x v="1945"/>
    <x v="0"/>
    <x v="5"/>
    <s v="Shirt"/>
    <x v="3929"/>
    <n v="9"/>
    <n v="1754.1"/>
    <n v="0.13"/>
    <d v="2021-06-13T00:00:00"/>
    <x v="0"/>
    <x v="3"/>
    <n v="13734.602999999999"/>
    <n v="3246.09"/>
    <n v="0.23634392635884699"/>
    <s v="High"/>
    <s v="Normal"/>
    <s v="Product_3929"/>
    <n v="2021"/>
    <x v="5"/>
  </r>
  <r>
    <x v="3930"/>
    <x v="2177"/>
    <x v="4"/>
    <x v="1"/>
    <s v="Shoes"/>
    <x v="3930"/>
    <n v="4"/>
    <n v="1511.18"/>
    <n v="0.28999999999999998"/>
    <d v="2021-06-13T00:00:00"/>
    <x v="2"/>
    <x v="0"/>
    <n v="4291.7511999999997"/>
    <n v="383.98"/>
    <n v="8.9469305676433394E-2"/>
    <s v="Low"/>
    <s v="High"/>
    <s v="Product_3930"/>
    <n v="2021"/>
    <x v="5"/>
  </r>
  <r>
    <x v="3931"/>
    <x v="2178"/>
    <x v="1"/>
    <x v="1"/>
    <s v="Textbook"/>
    <x v="3931"/>
    <n v="1"/>
    <n v="1723.33"/>
    <n v="0.06"/>
    <d v="2021-06-13T00:00:00"/>
    <x v="2"/>
    <x v="3"/>
    <n v="1619.93019999999"/>
    <n v="322.52999999999997"/>
    <n v="0.19910117114922701"/>
    <s v="Low"/>
    <s v="Normal"/>
    <s v="Product_3931"/>
    <n v="2021"/>
    <x v="5"/>
  </r>
  <r>
    <x v="3932"/>
    <x v="91"/>
    <x v="3"/>
    <x v="0"/>
    <s v="Rice"/>
    <x v="3932"/>
    <n v="5"/>
    <n v="365.53"/>
    <n v="0.25"/>
    <d v="2021-06-13T00:00:00"/>
    <x v="1"/>
    <x v="3"/>
    <n v="1370.7375"/>
    <n v="247.49"/>
    <n v="0.18055243983621999"/>
    <s v="Low"/>
    <s v="High"/>
    <s v="Product_3932"/>
    <n v="2021"/>
    <x v="5"/>
  </r>
  <r>
    <x v="3933"/>
    <x v="2179"/>
    <x v="4"/>
    <x v="1"/>
    <s v="Snacks"/>
    <x v="3933"/>
    <n v="8"/>
    <n v="1400.2"/>
    <n v="0.25"/>
    <d v="2021-06-13T00:00:00"/>
    <x v="2"/>
    <x v="4"/>
    <n v="8401.2000000000007"/>
    <n v="1966.69"/>
    <n v="0.234096319573394"/>
    <s v="High"/>
    <s v="High"/>
    <s v="Product_3933"/>
    <n v="2021"/>
    <x v="5"/>
  </r>
  <r>
    <x v="3934"/>
    <x v="2180"/>
    <x v="3"/>
    <x v="0"/>
    <s v="Rice"/>
    <x v="3934"/>
    <n v="4"/>
    <n v="1951.45"/>
    <n v="0.27"/>
    <d v="2021-06-13T00:00:00"/>
    <x v="0"/>
    <x v="4"/>
    <n v="5698.2340000000004"/>
    <n v="1233.1500000000001"/>
    <n v="0.21640915413442099"/>
    <s v="High"/>
    <s v="High"/>
    <s v="Product_3934"/>
    <n v="2021"/>
    <x v="5"/>
  </r>
  <r>
    <x v="3935"/>
    <x v="2099"/>
    <x v="3"/>
    <x v="0"/>
    <s v="Chair"/>
    <x v="3935"/>
    <n v="4"/>
    <n v="1243.23"/>
    <n v="0.27"/>
    <d v="2021-06-13T00:00:00"/>
    <x v="0"/>
    <x v="3"/>
    <n v="3630.2316000000001"/>
    <n v="693.59"/>
    <n v="0.191059435436571"/>
    <s v="Medium"/>
    <s v="High"/>
    <s v="Product_3935"/>
    <n v="2021"/>
    <x v="5"/>
  </r>
  <r>
    <x v="3936"/>
    <x v="2181"/>
    <x v="2"/>
    <x v="1"/>
    <s v="Cricket"/>
    <x v="3936"/>
    <n v="9"/>
    <n v="384.16"/>
    <n v="0.15"/>
    <d v="2021-06-14T00:00:00"/>
    <x v="1"/>
    <x v="4"/>
    <n v="2938.8240000000001"/>
    <n v="331.84"/>
    <n v="0.112915914665186"/>
    <s v="Low"/>
    <s v="Normal"/>
    <s v="Product_3936"/>
    <n v="2021"/>
    <x v="5"/>
  </r>
  <r>
    <x v="3937"/>
    <x v="1573"/>
    <x v="3"/>
    <x v="4"/>
    <s v="Cricket"/>
    <x v="3937"/>
    <n v="9"/>
    <n v="1991.77"/>
    <n v="0.2"/>
    <d v="2021-06-14T00:00:00"/>
    <x v="1"/>
    <x v="0"/>
    <n v="14340.744000000001"/>
    <n v="2138.4"/>
    <n v="0.14911360247418101"/>
    <s v="High"/>
    <s v="Normal"/>
    <s v="Product_3937"/>
    <n v="2021"/>
    <x v="5"/>
  </r>
  <r>
    <x v="3938"/>
    <x v="2182"/>
    <x v="2"/>
    <x v="0"/>
    <s v="Novel"/>
    <x v="3938"/>
    <n v="7"/>
    <n v="1080.23"/>
    <n v="0.19"/>
    <d v="2021-06-14T00:00:00"/>
    <x v="1"/>
    <x v="3"/>
    <n v="6124.9040999999997"/>
    <n v="1463.23"/>
    <n v="0.238898434344466"/>
    <s v="High"/>
    <s v="Normal"/>
    <s v="Product_3938"/>
    <n v="2021"/>
    <x v="5"/>
  </r>
  <r>
    <x v="3939"/>
    <x v="2183"/>
    <x v="0"/>
    <x v="1"/>
    <s v="Rice"/>
    <x v="3939"/>
    <n v="8"/>
    <n v="1688.12"/>
    <n v="0.09"/>
    <d v="2021-06-14T00:00:00"/>
    <x v="0"/>
    <x v="4"/>
    <n v="12289.5136"/>
    <n v="671.51"/>
    <n v="5.4640893192062501E-2"/>
    <s v="Medium"/>
    <s v="Normal"/>
    <s v="Product_3939"/>
    <n v="2021"/>
    <x v="5"/>
  </r>
  <r>
    <x v="3940"/>
    <x v="183"/>
    <x v="2"/>
    <x v="4"/>
    <s v="Snacks"/>
    <x v="3940"/>
    <n v="4"/>
    <n v="341.25"/>
    <n v="0.08"/>
    <d v="2021-06-14T00:00:00"/>
    <x v="2"/>
    <x v="0"/>
    <n v="1255.8"/>
    <n v="262.29000000000002"/>
    <n v="0.20886287625418101"/>
    <s v="Low"/>
    <s v="Normal"/>
    <s v="Product_3940"/>
    <n v="2021"/>
    <x v="5"/>
  </r>
  <r>
    <x v="3941"/>
    <x v="1632"/>
    <x v="1"/>
    <x v="0"/>
    <s v="Chair"/>
    <x v="3941"/>
    <n v="8"/>
    <n v="1348.89"/>
    <n v="0.1"/>
    <d v="2021-06-14T00:00:00"/>
    <x v="0"/>
    <x v="3"/>
    <n v="9712.0079999999998"/>
    <n v="974.72"/>
    <n v="0.100362355549954"/>
    <s v="Medium"/>
    <s v="Normal"/>
    <s v="Product_3941"/>
    <n v="2021"/>
    <x v="5"/>
  </r>
  <r>
    <x v="3942"/>
    <x v="22"/>
    <x v="4"/>
    <x v="4"/>
    <s v="Mobile"/>
    <x v="3942"/>
    <n v="6"/>
    <n v="1829.6"/>
    <n v="7.0000000000000007E-2"/>
    <d v="2021-06-14T00:00:00"/>
    <x v="0"/>
    <x v="3"/>
    <n v="10209.1679999999"/>
    <n v="888.23"/>
    <n v="8.7003172050847705E-2"/>
    <s v="Medium"/>
    <s v="Normal"/>
    <s v="Product_3942"/>
    <n v="2021"/>
    <x v="5"/>
  </r>
  <r>
    <x v="3943"/>
    <x v="2184"/>
    <x v="0"/>
    <x v="2"/>
    <s v="Mobile"/>
    <x v="3943"/>
    <n v="3"/>
    <n v="1087.43"/>
    <n v="0.23"/>
    <d v="2021-06-14T00:00:00"/>
    <x v="1"/>
    <x v="4"/>
    <n v="2511.9632999999999"/>
    <n v="242.27"/>
    <n v="9.6446472764948402E-2"/>
    <s v="Low"/>
    <s v="High"/>
    <s v="Product_3943"/>
    <n v="2021"/>
    <x v="5"/>
  </r>
  <r>
    <x v="3944"/>
    <x v="780"/>
    <x v="0"/>
    <x v="3"/>
    <s v="Chair"/>
    <x v="3944"/>
    <n v="7"/>
    <n v="612.89"/>
    <n v="0.28999999999999998"/>
    <d v="2021-06-14T00:00:00"/>
    <x v="1"/>
    <x v="0"/>
    <n v="3046.0632999999898"/>
    <n v="188.7"/>
    <n v="6.1948811109736497E-2"/>
    <s v="Low"/>
    <s v="High"/>
    <s v="Product_3944"/>
    <n v="2021"/>
    <x v="5"/>
  </r>
  <r>
    <x v="3945"/>
    <x v="615"/>
    <x v="1"/>
    <x v="2"/>
    <s v="Laptop"/>
    <x v="3945"/>
    <n v="3"/>
    <n v="298.47000000000003"/>
    <n v="0.26"/>
    <d v="2021-06-14T00:00:00"/>
    <x v="2"/>
    <x v="3"/>
    <n v="662.60339999999997"/>
    <n v="164.59"/>
    <n v="0.24839896686313401"/>
    <s v="Low"/>
    <s v="High"/>
    <s v="Product_3945"/>
    <n v="2021"/>
    <x v="5"/>
  </r>
  <r>
    <x v="3946"/>
    <x v="731"/>
    <x v="2"/>
    <x v="4"/>
    <s v="Snacks"/>
    <x v="3946"/>
    <n v="7"/>
    <n v="627.09"/>
    <n v="7.0000000000000007E-2"/>
    <d v="2021-06-14T00:00:00"/>
    <x v="2"/>
    <x v="3"/>
    <n v="4082.3559"/>
    <n v="914.34"/>
    <n v="0.22397361288367801"/>
    <s v="Medium"/>
    <s v="Normal"/>
    <s v="Product_3946"/>
    <n v="2021"/>
    <x v="5"/>
  </r>
  <r>
    <x v="3947"/>
    <x v="183"/>
    <x v="4"/>
    <x v="0"/>
    <s v="Mobile"/>
    <x v="3947"/>
    <n v="5"/>
    <n v="742.02"/>
    <n v="0.02"/>
    <d v="2021-06-14T00:00:00"/>
    <x v="2"/>
    <x v="1"/>
    <n v="3635.8979999999901"/>
    <n v="560.70000000000005"/>
    <n v="0.154212246878213"/>
    <s v="Medium"/>
    <s v="Normal"/>
    <s v="Product_3947"/>
    <n v="2021"/>
    <x v="5"/>
  </r>
  <r>
    <x v="3948"/>
    <x v="1043"/>
    <x v="2"/>
    <x v="1"/>
    <s v="Laptop"/>
    <x v="3948"/>
    <n v="4"/>
    <n v="1434.41"/>
    <n v="0.23"/>
    <d v="2021-06-14T00:00:00"/>
    <x v="2"/>
    <x v="3"/>
    <n v="4417.9827999999998"/>
    <n v="852.76"/>
    <n v="0.193020217281063"/>
    <s v="Medium"/>
    <s v="High"/>
    <s v="Product_3948"/>
    <n v="2021"/>
    <x v="5"/>
  </r>
  <r>
    <x v="3949"/>
    <x v="2185"/>
    <x v="3"/>
    <x v="5"/>
    <s v="Snacks"/>
    <x v="3949"/>
    <n v="3"/>
    <n v="398.31"/>
    <n v="0.12"/>
    <d v="2021-06-14T00:00:00"/>
    <x v="0"/>
    <x v="1"/>
    <n v="1051.5383999999999"/>
    <n v="169.63"/>
    <n v="0.161316029923396"/>
    <s v="Low"/>
    <s v="Normal"/>
    <s v="Product_3949"/>
    <n v="2021"/>
    <x v="5"/>
  </r>
  <r>
    <x v="3950"/>
    <x v="1134"/>
    <x v="2"/>
    <x v="1"/>
    <s v="Textbook"/>
    <x v="3950"/>
    <n v="8"/>
    <n v="256.89999999999998"/>
    <n v="0.25"/>
    <d v="2021-06-14T00:00:00"/>
    <x v="2"/>
    <x v="1"/>
    <n v="1541.3999999999901"/>
    <n v="327.26"/>
    <n v="0.21231348125081201"/>
    <s v="Low"/>
    <s v="High"/>
    <s v="Product_3950"/>
    <n v="2021"/>
    <x v="5"/>
  </r>
  <r>
    <x v="3951"/>
    <x v="46"/>
    <x v="0"/>
    <x v="5"/>
    <s v="Chair"/>
    <x v="3951"/>
    <n v="4"/>
    <n v="804.53"/>
    <n v="0.23"/>
    <d v="2021-06-14T00:00:00"/>
    <x v="0"/>
    <x v="0"/>
    <n v="2477.9524000000001"/>
    <n v="542.55999999999995"/>
    <n v="0.21895497266210601"/>
    <s v="Medium"/>
    <s v="High"/>
    <s v="Product_3951"/>
    <n v="2021"/>
    <x v="5"/>
  </r>
  <r>
    <x v="3952"/>
    <x v="1972"/>
    <x v="4"/>
    <x v="5"/>
    <s v="Textbook"/>
    <x v="3952"/>
    <n v="8"/>
    <n v="944.37"/>
    <n v="0.19"/>
    <d v="2021-06-14T00:00:00"/>
    <x v="0"/>
    <x v="2"/>
    <n v="6119.5176000000001"/>
    <n v="590.89"/>
    <n v="9.6558264657985393E-2"/>
    <s v="Medium"/>
    <s v="Normal"/>
    <s v="Product_3952"/>
    <n v="2021"/>
    <x v="5"/>
  </r>
  <r>
    <x v="3953"/>
    <x v="772"/>
    <x v="2"/>
    <x v="0"/>
    <s v="Football"/>
    <x v="3953"/>
    <n v="3"/>
    <n v="1275.3499999999999"/>
    <n v="0.08"/>
    <d v="2021-06-14T00:00:00"/>
    <x v="2"/>
    <x v="1"/>
    <n v="3519.9659999999999"/>
    <n v="499.66"/>
    <n v="0.141950234746586"/>
    <s v="Low"/>
    <s v="Normal"/>
    <s v="Product_3953"/>
    <n v="2021"/>
    <x v="5"/>
  </r>
  <r>
    <x v="3954"/>
    <x v="2186"/>
    <x v="4"/>
    <x v="4"/>
    <s v="Laptop"/>
    <x v="3954"/>
    <n v="9"/>
    <n v="1429.69"/>
    <n v="0.03"/>
    <d v="2021-06-14T00:00:00"/>
    <x v="2"/>
    <x v="0"/>
    <n v="12481.1937"/>
    <n v="2208.79"/>
    <n v="0.176969451247279"/>
    <s v="High"/>
    <s v="Normal"/>
    <s v="Product_3954"/>
    <n v="2021"/>
    <x v="5"/>
  </r>
  <r>
    <x v="3955"/>
    <x v="945"/>
    <x v="4"/>
    <x v="1"/>
    <s v="Laptop"/>
    <x v="3955"/>
    <n v="6"/>
    <n v="1784.09"/>
    <n v="0.08"/>
    <d v="2021-06-14T00:00:00"/>
    <x v="0"/>
    <x v="4"/>
    <n v="9848.1767999999993"/>
    <n v="2419.58"/>
    <n v="0.24568811559110099"/>
    <s v="High"/>
    <s v="Normal"/>
    <s v="Product_3955"/>
    <n v="2021"/>
    <x v="5"/>
  </r>
  <r>
    <x v="3956"/>
    <x v="842"/>
    <x v="3"/>
    <x v="4"/>
    <s v="Novel"/>
    <x v="3956"/>
    <n v="5"/>
    <n v="613.46"/>
    <n v="0.15"/>
    <d v="2021-06-14T00:00:00"/>
    <x v="1"/>
    <x v="1"/>
    <n v="2607.2049999999999"/>
    <n v="486.34"/>
    <n v="0.18653692364044999"/>
    <s v="Low"/>
    <s v="Normal"/>
    <s v="Product_3956"/>
    <n v="2021"/>
    <x v="5"/>
  </r>
  <r>
    <x v="3957"/>
    <x v="89"/>
    <x v="3"/>
    <x v="2"/>
    <s v="Rice"/>
    <x v="3957"/>
    <n v="5"/>
    <n v="1080.79"/>
    <n v="0.28999999999999998"/>
    <d v="2021-06-14T00:00:00"/>
    <x v="2"/>
    <x v="2"/>
    <n v="3836.8044999999902"/>
    <n v="880.65"/>
    <n v="0.22952694097392801"/>
    <s v="Medium"/>
    <s v="High"/>
    <s v="Product_3957"/>
    <n v="2021"/>
    <x v="5"/>
  </r>
  <r>
    <x v="3958"/>
    <x v="2187"/>
    <x v="0"/>
    <x v="0"/>
    <s v="Table"/>
    <x v="3958"/>
    <n v="3"/>
    <n v="763.78"/>
    <n v="0.02"/>
    <d v="2021-06-14T00:00:00"/>
    <x v="1"/>
    <x v="4"/>
    <n v="2245.5131999999999"/>
    <n v="492.27"/>
    <n v="0.219223828209961"/>
    <s v="Low"/>
    <s v="Normal"/>
    <s v="Product_3958"/>
    <n v="2021"/>
    <x v="5"/>
  </r>
  <r>
    <x v="3959"/>
    <x v="1676"/>
    <x v="1"/>
    <x v="0"/>
    <s v="Table"/>
    <x v="3959"/>
    <n v="2"/>
    <n v="52.77"/>
    <n v="0.06"/>
    <d v="2021-06-14T00:00:00"/>
    <x v="0"/>
    <x v="1"/>
    <n v="99.207599999999999"/>
    <n v="16.510000000000002"/>
    <n v="0.16641870179300799"/>
    <s v="Low"/>
    <s v="Normal"/>
    <s v="Product_3959"/>
    <n v="2021"/>
    <x v="5"/>
  </r>
  <r>
    <x v="3960"/>
    <x v="345"/>
    <x v="4"/>
    <x v="2"/>
    <s v="Snacks"/>
    <x v="3960"/>
    <n v="6"/>
    <n v="1179.8900000000001"/>
    <n v="0.19"/>
    <d v="2021-06-15T00:00:00"/>
    <x v="1"/>
    <x v="1"/>
    <n v="5734.2654000000002"/>
    <n v="1311.6"/>
    <n v="0.228730257235739"/>
    <s v="High"/>
    <s v="Normal"/>
    <s v="Product_3960"/>
    <n v="2021"/>
    <x v="5"/>
  </r>
  <r>
    <x v="3961"/>
    <x v="354"/>
    <x v="1"/>
    <x v="1"/>
    <s v="Textbook"/>
    <x v="3961"/>
    <n v="1"/>
    <n v="1640.8"/>
    <n v="0.09"/>
    <d v="2021-06-15T00:00:00"/>
    <x v="0"/>
    <x v="2"/>
    <n v="1493.1279999999999"/>
    <n v="187.36"/>
    <n v="0.12548153942595699"/>
    <s v="Low"/>
    <s v="Normal"/>
    <s v="Product_3961"/>
    <n v="2021"/>
    <x v="5"/>
  </r>
  <r>
    <x v="3962"/>
    <x v="1808"/>
    <x v="0"/>
    <x v="3"/>
    <s v="Textbook"/>
    <x v="3962"/>
    <n v="7"/>
    <n v="121.06"/>
    <n v="0.26"/>
    <d v="2021-06-15T00:00:00"/>
    <x v="1"/>
    <x v="3"/>
    <n v="627.09079999999994"/>
    <n v="78.92"/>
    <n v="0.12585099318950299"/>
    <s v="Low"/>
    <s v="High"/>
    <s v="Product_3962"/>
    <n v="2021"/>
    <x v="5"/>
  </r>
  <r>
    <x v="3963"/>
    <x v="1836"/>
    <x v="4"/>
    <x v="2"/>
    <s v="Rice"/>
    <x v="3963"/>
    <n v="5"/>
    <n v="56.81"/>
    <n v="0.04"/>
    <d v="2021-06-15T00:00:00"/>
    <x v="1"/>
    <x v="2"/>
    <n v="272.68799999999999"/>
    <n v="56.23"/>
    <n v="0.20620636038256199"/>
    <s v="Low"/>
    <s v="Normal"/>
    <s v="Product_3963"/>
    <n v="2021"/>
    <x v="5"/>
  </r>
  <r>
    <x v="3964"/>
    <x v="2188"/>
    <x v="4"/>
    <x v="1"/>
    <s v="Textbook"/>
    <x v="3964"/>
    <n v="4"/>
    <n v="1469.25"/>
    <n v="0.28999999999999998"/>
    <d v="2021-06-15T00:00:00"/>
    <x v="1"/>
    <x v="0"/>
    <n v="4172.67"/>
    <n v="320.91000000000003"/>
    <n v="7.6907591542106093E-2"/>
    <s v="Low"/>
    <s v="High"/>
    <s v="Product_3964"/>
    <n v="2021"/>
    <x v="5"/>
  </r>
  <r>
    <x v="3965"/>
    <x v="1342"/>
    <x v="1"/>
    <x v="5"/>
    <s v="Cricket"/>
    <x v="3965"/>
    <n v="9"/>
    <n v="1383.53"/>
    <n v="0.27"/>
    <d v="2021-06-15T00:00:00"/>
    <x v="0"/>
    <x v="0"/>
    <n v="9089.7921000000006"/>
    <n v="1010.47"/>
    <n v="0.11116535877646801"/>
    <s v="High"/>
    <s v="High"/>
    <s v="Product_3965"/>
    <n v="2021"/>
    <x v="5"/>
  </r>
  <r>
    <x v="3966"/>
    <x v="1945"/>
    <x v="2"/>
    <x v="0"/>
    <s v="Shoes"/>
    <x v="3966"/>
    <n v="1"/>
    <n v="841.41"/>
    <n v="0.27"/>
    <d v="2021-06-15T00:00:00"/>
    <x v="0"/>
    <x v="2"/>
    <n v="614.22929999999997"/>
    <n v="105.47"/>
    <n v="0.17171111830712099"/>
    <s v="Low"/>
    <s v="High"/>
    <s v="Product_3966"/>
    <n v="2021"/>
    <x v="5"/>
  </r>
  <r>
    <x v="3967"/>
    <x v="2189"/>
    <x v="3"/>
    <x v="1"/>
    <s v="Football"/>
    <x v="3967"/>
    <n v="4"/>
    <n v="1340.13"/>
    <n v="0.05"/>
    <d v="2021-06-15T00:00:00"/>
    <x v="0"/>
    <x v="2"/>
    <n v="5092.4939999999997"/>
    <n v="682.46"/>
    <n v="0.13401292176289301"/>
    <s v="Medium"/>
    <s v="Normal"/>
    <s v="Product_3967"/>
    <n v="2021"/>
    <x v="5"/>
  </r>
  <r>
    <x v="3968"/>
    <x v="150"/>
    <x v="2"/>
    <x v="4"/>
    <s v="Shoes"/>
    <x v="3968"/>
    <n v="3"/>
    <n v="1909.1"/>
    <n v="0.1"/>
    <d v="2021-06-15T00:00:00"/>
    <x v="2"/>
    <x v="2"/>
    <n v="5154.57"/>
    <n v="1227.53"/>
    <n v="0.23814401589269299"/>
    <s v="High"/>
    <s v="Normal"/>
    <s v="Product_3968"/>
    <n v="2021"/>
    <x v="5"/>
  </r>
  <r>
    <x v="3969"/>
    <x v="1096"/>
    <x v="1"/>
    <x v="4"/>
    <s v="Laptop"/>
    <x v="3969"/>
    <n v="6"/>
    <n v="533.33000000000004"/>
    <n v="0.24"/>
    <d v="2021-06-15T00:00:00"/>
    <x v="0"/>
    <x v="2"/>
    <n v="2431.9848000000002"/>
    <n v="587.80999999999995"/>
    <n v="0.24169970141260699"/>
    <s v="Medium"/>
    <s v="High"/>
    <s v="Product_3969"/>
    <n v="2021"/>
    <x v="5"/>
  </r>
  <r>
    <x v="3970"/>
    <x v="895"/>
    <x v="3"/>
    <x v="0"/>
    <s v="Shirt"/>
    <x v="3970"/>
    <n v="5"/>
    <n v="529.55999999999995"/>
    <n v="0.24"/>
    <d v="2021-06-15T00:00:00"/>
    <x v="2"/>
    <x v="2"/>
    <n v="2012.32799999999"/>
    <n v="302.89"/>
    <n v="0.15051721190581299"/>
    <s v="Low"/>
    <s v="High"/>
    <s v="Product_3970"/>
    <n v="2021"/>
    <x v="5"/>
  </r>
  <r>
    <x v="3971"/>
    <x v="2190"/>
    <x v="2"/>
    <x v="2"/>
    <s v="Mobile"/>
    <x v="3971"/>
    <n v="7"/>
    <n v="413.15"/>
    <n v="0.21"/>
    <d v="2021-06-15T00:00:00"/>
    <x v="0"/>
    <x v="1"/>
    <n v="2284.7194999999901"/>
    <n v="360.56"/>
    <n v="0.157813683474055"/>
    <s v="Low"/>
    <s v="High"/>
    <s v="Product_3971"/>
    <n v="2021"/>
    <x v="5"/>
  </r>
  <r>
    <x v="3972"/>
    <x v="2191"/>
    <x v="3"/>
    <x v="3"/>
    <s v="Mobile"/>
    <x v="3972"/>
    <n v="1"/>
    <n v="1461.77"/>
    <n v="0.13"/>
    <d v="2021-06-15T00:00:00"/>
    <x v="2"/>
    <x v="4"/>
    <n v="1271.7399"/>
    <n v="247.89"/>
    <n v="0.194921933329292"/>
    <s v="Low"/>
    <s v="Normal"/>
    <s v="Product_3972"/>
    <n v="2021"/>
    <x v="5"/>
  </r>
  <r>
    <x v="3973"/>
    <x v="2192"/>
    <x v="4"/>
    <x v="2"/>
    <s v="Rice"/>
    <x v="3973"/>
    <n v="5"/>
    <n v="738.72"/>
    <n v="0.09"/>
    <d v="2021-06-15T00:00:00"/>
    <x v="1"/>
    <x v="0"/>
    <n v="3361.1759999999999"/>
    <n v="475.45"/>
    <n v="0.141453467476859"/>
    <s v="Low"/>
    <s v="Normal"/>
    <s v="Product_3973"/>
    <n v="2021"/>
    <x v="5"/>
  </r>
  <r>
    <x v="3974"/>
    <x v="2193"/>
    <x v="2"/>
    <x v="1"/>
    <s v="Table"/>
    <x v="3974"/>
    <n v="2"/>
    <n v="1977.95"/>
    <n v="0.28999999999999998"/>
    <d v="2021-06-15T00:00:00"/>
    <x v="1"/>
    <x v="0"/>
    <n v="2808.6889999999999"/>
    <n v="247.22"/>
    <n v="8.8019713111704395E-2"/>
    <s v="Low"/>
    <s v="High"/>
    <s v="Product_3974"/>
    <n v="2021"/>
    <x v="5"/>
  </r>
  <r>
    <x v="3975"/>
    <x v="321"/>
    <x v="3"/>
    <x v="2"/>
    <s v="Shirt"/>
    <x v="3975"/>
    <n v="2"/>
    <n v="1443.57"/>
    <n v="0.04"/>
    <d v="2021-06-15T00:00:00"/>
    <x v="0"/>
    <x v="4"/>
    <n v="2771.6543999999999"/>
    <n v="552.65"/>
    <n v="0.19939354632381301"/>
    <s v="Medium"/>
    <s v="Normal"/>
    <s v="Product_3975"/>
    <n v="2021"/>
    <x v="5"/>
  </r>
  <r>
    <x v="3976"/>
    <x v="559"/>
    <x v="3"/>
    <x v="0"/>
    <s v="Rice"/>
    <x v="3976"/>
    <n v="2"/>
    <n v="766.38"/>
    <n v="0.01"/>
    <d v="2021-06-15T00:00:00"/>
    <x v="2"/>
    <x v="2"/>
    <n v="1517.4323999999999"/>
    <n v="299.77999999999997"/>
    <n v="0.19755740025058099"/>
    <s v="Low"/>
    <s v="Normal"/>
    <s v="Product_3976"/>
    <n v="2021"/>
    <x v="5"/>
  </r>
  <r>
    <x v="3977"/>
    <x v="2194"/>
    <x v="3"/>
    <x v="1"/>
    <s v="Laptop"/>
    <x v="3977"/>
    <n v="9"/>
    <n v="340.91"/>
    <n v="0"/>
    <d v="2021-06-15T00:00:00"/>
    <x v="1"/>
    <x v="4"/>
    <n v="3068.19"/>
    <n v="303.74"/>
    <n v="9.8996476750136106E-2"/>
    <s v="Low"/>
    <s v="Normal"/>
    <s v="Product_3977"/>
    <n v="2021"/>
    <x v="5"/>
  </r>
  <r>
    <x v="3978"/>
    <x v="1294"/>
    <x v="2"/>
    <x v="5"/>
    <s v="Shirt"/>
    <x v="3978"/>
    <n v="3"/>
    <n v="1204.45"/>
    <n v="0.23"/>
    <d v="2021-06-15T00:00:00"/>
    <x v="1"/>
    <x v="2"/>
    <n v="2782.2795000000001"/>
    <n v="602.6"/>
    <n v="0.21658499802050801"/>
    <s v="Medium"/>
    <s v="High"/>
    <s v="Product_3978"/>
    <n v="2021"/>
    <x v="5"/>
  </r>
  <r>
    <x v="3979"/>
    <x v="2195"/>
    <x v="0"/>
    <x v="2"/>
    <s v="Mobile"/>
    <x v="3979"/>
    <n v="4"/>
    <n v="625.05999999999995"/>
    <n v="0.02"/>
    <d v="2021-06-15T00:00:00"/>
    <x v="2"/>
    <x v="0"/>
    <n v="2450.2351999999901"/>
    <n v="423.23"/>
    <n v="0.17273035666127101"/>
    <s v="Low"/>
    <s v="Normal"/>
    <s v="Product_3979"/>
    <n v="2021"/>
    <x v="5"/>
  </r>
  <r>
    <x v="3980"/>
    <x v="2196"/>
    <x v="2"/>
    <x v="2"/>
    <s v="Snacks"/>
    <x v="3980"/>
    <n v="5"/>
    <n v="1815.74"/>
    <n v="0.16"/>
    <d v="2021-06-15T00:00:00"/>
    <x v="0"/>
    <x v="3"/>
    <n v="7626.1080000000002"/>
    <n v="741.72"/>
    <n v="9.7260621014021803E-2"/>
    <s v="Medium"/>
    <s v="Normal"/>
    <s v="Product_3980"/>
    <n v="2021"/>
    <x v="5"/>
  </r>
  <r>
    <x v="3981"/>
    <x v="1320"/>
    <x v="1"/>
    <x v="3"/>
    <s v="Laptop"/>
    <x v="3981"/>
    <n v="4"/>
    <n v="910.74"/>
    <n v="0.11"/>
    <d v="2021-06-15T00:00:00"/>
    <x v="1"/>
    <x v="0"/>
    <n v="3242.2343999999998"/>
    <n v="584.91999999999996"/>
    <n v="0.18040645056384599"/>
    <s v="Medium"/>
    <s v="Normal"/>
    <s v="Product_3981"/>
    <n v="2021"/>
    <x v="5"/>
  </r>
  <r>
    <x v="3982"/>
    <x v="1941"/>
    <x v="2"/>
    <x v="1"/>
    <s v="Rice"/>
    <x v="3982"/>
    <n v="4"/>
    <n v="620.66999999999996"/>
    <n v="0.04"/>
    <d v="2021-06-15T00:00:00"/>
    <x v="0"/>
    <x v="0"/>
    <n v="2383.3727999999901"/>
    <n v="230.52"/>
    <n v="9.6720076691317894E-2"/>
    <s v="Low"/>
    <s v="Normal"/>
    <s v="Product_3982"/>
    <n v="2021"/>
    <x v="5"/>
  </r>
  <r>
    <x v="3983"/>
    <x v="1333"/>
    <x v="3"/>
    <x v="4"/>
    <s v="Novel"/>
    <x v="3983"/>
    <n v="5"/>
    <n v="1197.68"/>
    <n v="0.22"/>
    <d v="2021-06-15T00:00:00"/>
    <x v="0"/>
    <x v="3"/>
    <n v="4670.9520000000002"/>
    <n v="481.33"/>
    <n v="0.103047515795495"/>
    <s v="Low"/>
    <s v="High"/>
    <s v="Product_3983"/>
    <n v="2021"/>
    <x v="5"/>
  </r>
  <r>
    <x v="3984"/>
    <x v="2197"/>
    <x v="4"/>
    <x v="2"/>
    <s v="Cricket"/>
    <x v="3984"/>
    <n v="9"/>
    <n v="317.10000000000002"/>
    <n v="0.02"/>
    <d v="2021-06-16T00:00:00"/>
    <x v="2"/>
    <x v="4"/>
    <n v="2796.8220000000001"/>
    <n v="614.19000000000005"/>
    <n v="0.21960282062998601"/>
    <s v="Medium"/>
    <s v="Normal"/>
    <s v="Product_3984"/>
    <n v="2021"/>
    <x v="5"/>
  </r>
  <r>
    <x v="3985"/>
    <x v="2198"/>
    <x v="2"/>
    <x v="0"/>
    <s v="Chair"/>
    <x v="3985"/>
    <n v="9"/>
    <n v="1145.02"/>
    <n v="0.1"/>
    <d v="2021-06-16T00:00:00"/>
    <x v="2"/>
    <x v="1"/>
    <n v="9274.6620000000003"/>
    <n v="2187.88"/>
    <n v="0.23589862358326399"/>
    <s v="High"/>
    <s v="Normal"/>
    <s v="Product_3985"/>
    <n v="2021"/>
    <x v="5"/>
  </r>
  <r>
    <x v="3986"/>
    <x v="2199"/>
    <x v="2"/>
    <x v="2"/>
    <s v="Laptop"/>
    <x v="3986"/>
    <n v="6"/>
    <n v="159.41999999999999"/>
    <n v="0.17"/>
    <d v="2021-06-16T00:00:00"/>
    <x v="1"/>
    <x v="2"/>
    <n v="793.911599999999"/>
    <n v="80.48"/>
    <n v="0.10137148770719601"/>
    <s v="Low"/>
    <s v="Normal"/>
    <s v="Product_3986"/>
    <n v="2021"/>
    <x v="5"/>
  </r>
  <r>
    <x v="3987"/>
    <x v="176"/>
    <x v="3"/>
    <x v="3"/>
    <s v="Laptop"/>
    <x v="3987"/>
    <n v="3"/>
    <n v="1233.43"/>
    <n v="0.12"/>
    <d v="2021-06-16T00:00:00"/>
    <x v="2"/>
    <x v="2"/>
    <n v="3256.2552000000001"/>
    <n v="767.21"/>
    <n v="0.235611140060521"/>
    <s v="Medium"/>
    <s v="Normal"/>
    <s v="Product_3987"/>
    <n v="2021"/>
    <x v="5"/>
  </r>
  <r>
    <x v="3988"/>
    <x v="2200"/>
    <x v="4"/>
    <x v="5"/>
    <s v="Cricket"/>
    <x v="3988"/>
    <n v="6"/>
    <n v="1083.82"/>
    <n v="0.08"/>
    <d v="2021-06-16T00:00:00"/>
    <x v="1"/>
    <x v="0"/>
    <n v="5982.6863999999996"/>
    <n v="584.87"/>
    <n v="9.7760430832543696E-2"/>
    <s v="Medium"/>
    <s v="Normal"/>
    <s v="Product_3988"/>
    <n v="2021"/>
    <x v="5"/>
  </r>
  <r>
    <x v="3989"/>
    <x v="2201"/>
    <x v="4"/>
    <x v="3"/>
    <s v="Football"/>
    <x v="3989"/>
    <n v="4"/>
    <n v="1065.49"/>
    <n v="0.28000000000000003"/>
    <d v="2021-06-16T00:00:00"/>
    <x v="1"/>
    <x v="3"/>
    <n v="3068.6111999999998"/>
    <n v="225.4"/>
    <n v="7.3453424141839793E-2"/>
    <s v="Low"/>
    <s v="High"/>
    <s v="Product_3989"/>
    <n v="2021"/>
    <x v="5"/>
  </r>
  <r>
    <x v="3990"/>
    <x v="435"/>
    <x v="1"/>
    <x v="2"/>
    <s v="Snacks"/>
    <x v="3990"/>
    <n v="3"/>
    <n v="1384.12"/>
    <n v="0.28000000000000003"/>
    <d v="2021-06-16T00:00:00"/>
    <x v="1"/>
    <x v="0"/>
    <n v="2989.69919999999"/>
    <n v="184.3"/>
    <n v="6.1644997597082897E-2"/>
    <s v="Low"/>
    <s v="High"/>
    <s v="Product_3990"/>
    <n v="2021"/>
    <x v="5"/>
  </r>
  <r>
    <x v="3991"/>
    <x v="2202"/>
    <x v="2"/>
    <x v="4"/>
    <s v="Cricket"/>
    <x v="3991"/>
    <n v="6"/>
    <n v="136.69"/>
    <n v="0.12"/>
    <d v="2021-06-16T00:00:00"/>
    <x v="0"/>
    <x v="0"/>
    <n v="721.72320000000002"/>
    <n v="71.03"/>
    <n v="9.8417232534578403E-2"/>
    <s v="Low"/>
    <s v="Normal"/>
    <s v="Product_3991"/>
    <n v="2021"/>
    <x v="5"/>
  </r>
  <r>
    <x v="3992"/>
    <x v="1657"/>
    <x v="4"/>
    <x v="2"/>
    <s v="Shoes"/>
    <x v="3992"/>
    <n v="6"/>
    <n v="946.48"/>
    <n v="0.12"/>
    <d v="2021-06-16T00:00:00"/>
    <x v="0"/>
    <x v="4"/>
    <n v="4997.4143999999997"/>
    <n v="634.91999999999996"/>
    <n v="0.12704969994083301"/>
    <s v="Medium"/>
    <s v="Normal"/>
    <s v="Product_3992"/>
    <n v="2021"/>
    <x v="5"/>
  </r>
  <r>
    <x v="3993"/>
    <x v="567"/>
    <x v="4"/>
    <x v="1"/>
    <s v="Shoes"/>
    <x v="3993"/>
    <n v="2"/>
    <n v="915.88"/>
    <n v="0.09"/>
    <d v="2021-06-16T00:00:00"/>
    <x v="2"/>
    <x v="2"/>
    <n v="1666.9015999999999"/>
    <n v="392.57"/>
    <n v="0.23550880267917401"/>
    <s v="Low"/>
    <s v="Normal"/>
    <s v="Product_3993"/>
    <n v="2021"/>
    <x v="5"/>
  </r>
  <r>
    <x v="3994"/>
    <x v="854"/>
    <x v="0"/>
    <x v="2"/>
    <s v="Laptop"/>
    <x v="3994"/>
    <n v="9"/>
    <n v="946.58"/>
    <n v="0.26"/>
    <d v="2021-06-16T00:00:00"/>
    <x v="2"/>
    <x v="1"/>
    <n v="6304.2227999999996"/>
    <n v="620.53"/>
    <n v="9.8430848605160395E-2"/>
    <s v="Medium"/>
    <s v="High"/>
    <s v="Product_3994"/>
    <n v="2021"/>
    <x v="5"/>
  </r>
  <r>
    <x v="3995"/>
    <x v="485"/>
    <x v="0"/>
    <x v="4"/>
    <s v="Football"/>
    <x v="3995"/>
    <n v="8"/>
    <n v="1960.79"/>
    <n v="0.17"/>
    <d v="2021-06-16T00:00:00"/>
    <x v="1"/>
    <x v="3"/>
    <n v="13019.6456"/>
    <n v="1602.63"/>
    <n v="0.123093212306793"/>
    <s v="High"/>
    <s v="Normal"/>
    <s v="Product_3995"/>
    <n v="2021"/>
    <x v="5"/>
  </r>
  <r>
    <x v="3996"/>
    <x v="1731"/>
    <x v="4"/>
    <x v="1"/>
    <s v="Mobile"/>
    <x v="3996"/>
    <n v="6"/>
    <n v="321.58999999999997"/>
    <n v="0.03"/>
    <d v="2021-06-16T00:00:00"/>
    <x v="1"/>
    <x v="1"/>
    <n v="1871.65379999999"/>
    <n v="368.4"/>
    <n v="0.196831272962982"/>
    <s v="Low"/>
    <s v="Normal"/>
    <s v="Product_3996"/>
    <n v="2021"/>
    <x v="5"/>
  </r>
  <r>
    <x v="3997"/>
    <x v="2203"/>
    <x v="1"/>
    <x v="0"/>
    <s v="Football"/>
    <x v="3997"/>
    <n v="1"/>
    <n v="1396.34"/>
    <n v="0.26"/>
    <d v="2021-06-16T00:00:00"/>
    <x v="0"/>
    <x v="3"/>
    <n v="1033.2916"/>
    <n v="114.09"/>
    <n v="0.11041413672578"/>
    <s v="Low"/>
    <s v="High"/>
    <s v="Product_3997"/>
    <n v="2021"/>
    <x v="5"/>
  </r>
  <r>
    <x v="3998"/>
    <x v="1687"/>
    <x v="4"/>
    <x v="1"/>
    <s v="Shoes"/>
    <x v="3998"/>
    <n v="2"/>
    <n v="833.89"/>
    <n v="0.16"/>
    <d v="2021-06-16T00:00:00"/>
    <x v="0"/>
    <x v="2"/>
    <n v="1400.9351999999999"/>
    <n v="261.8"/>
    <n v="0.18687516738818499"/>
    <s v="Low"/>
    <s v="Normal"/>
    <s v="Product_3998"/>
    <n v="2021"/>
    <x v="5"/>
  </r>
  <r>
    <x v="3999"/>
    <x v="469"/>
    <x v="3"/>
    <x v="3"/>
    <s v="Football"/>
    <x v="3999"/>
    <n v="4"/>
    <n v="1047.8699999999999"/>
    <n v="0.12"/>
    <d v="2021-06-16T00:00:00"/>
    <x v="1"/>
    <x v="4"/>
    <n v="3688.5023999999999"/>
    <n v="503.17"/>
    <n v="0.136415798455221"/>
    <s v="Medium"/>
    <s v="Normal"/>
    <s v="Product_3999"/>
    <n v="2021"/>
    <x v="5"/>
  </r>
  <r>
    <x v="4000"/>
    <x v="1930"/>
    <x v="2"/>
    <x v="5"/>
    <s v="Football"/>
    <x v="4000"/>
    <n v="7"/>
    <n v="1536.67"/>
    <n v="0.1"/>
    <d v="2021-06-16T00:00:00"/>
    <x v="1"/>
    <x v="1"/>
    <n v="9681.0210000000006"/>
    <n v="864.41"/>
    <n v="8.9289135928947994E-2"/>
    <s v="Medium"/>
    <s v="Normal"/>
    <s v="Product_4000"/>
    <n v="2021"/>
    <x v="5"/>
  </r>
  <r>
    <x v="4001"/>
    <x v="356"/>
    <x v="1"/>
    <x v="3"/>
    <s v="Novel"/>
    <x v="4001"/>
    <n v="9"/>
    <n v="356.88"/>
    <n v="0.03"/>
    <d v="2021-06-16T00:00:00"/>
    <x v="2"/>
    <x v="3"/>
    <n v="3115.5623999999998"/>
    <n v="613.17999999999995"/>
    <n v="0.19681197847297199"/>
    <s v="Medium"/>
    <s v="Normal"/>
    <s v="Product_4001"/>
    <n v="2021"/>
    <x v="5"/>
  </r>
  <r>
    <x v="4002"/>
    <x v="2204"/>
    <x v="3"/>
    <x v="1"/>
    <s v="Snacks"/>
    <x v="4002"/>
    <n v="5"/>
    <n v="1538.99"/>
    <n v="0.28999999999999998"/>
    <d v="2021-06-16T00:00:00"/>
    <x v="1"/>
    <x v="0"/>
    <n v="5463.4144999999999"/>
    <n v="302.72000000000003"/>
    <n v="5.5408572789049801E-2"/>
    <s v="Low"/>
    <s v="High"/>
    <s v="Product_4002"/>
    <n v="2021"/>
    <x v="5"/>
  </r>
  <r>
    <x v="4003"/>
    <x v="1974"/>
    <x v="1"/>
    <x v="0"/>
    <s v="Laptop"/>
    <x v="4003"/>
    <n v="2"/>
    <n v="187.15"/>
    <n v="0.22"/>
    <d v="2021-06-16T00:00:00"/>
    <x v="1"/>
    <x v="2"/>
    <n v="291.95400000000001"/>
    <n v="31.67"/>
    <n v="0.108475992793385"/>
    <s v="Low"/>
    <s v="High"/>
    <s v="Product_4003"/>
    <n v="2021"/>
    <x v="5"/>
  </r>
  <r>
    <x v="4004"/>
    <x v="872"/>
    <x v="3"/>
    <x v="2"/>
    <s v="Textbook"/>
    <x v="4004"/>
    <n v="1"/>
    <n v="992.45"/>
    <n v="0.04"/>
    <d v="2021-06-16T00:00:00"/>
    <x v="1"/>
    <x v="4"/>
    <n v="952.75199999999995"/>
    <n v="115.51"/>
    <n v="0.12123826557173301"/>
    <s v="Low"/>
    <s v="Normal"/>
    <s v="Product_4004"/>
    <n v="2021"/>
    <x v="5"/>
  </r>
  <r>
    <x v="4005"/>
    <x v="1714"/>
    <x v="2"/>
    <x v="1"/>
    <s v="Novel"/>
    <x v="4005"/>
    <n v="1"/>
    <n v="1497.04"/>
    <n v="0.15"/>
    <d v="2021-06-16T00:00:00"/>
    <x v="0"/>
    <x v="0"/>
    <n v="1272.4839999999999"/>
    <n v="180.24"/>
    <n v="0.141644217137504"/>
    <s v="Low"/>
    <s v="Normal"/>
    <s v="Product_4005"/>
    <n v="2021"/>
    <x v="5"/>
  </r>
  <r>
    <x v="4006"/>
    <x v="1306"/>
    <x v="2"/>
    <x v="3"/>
    <s v="Snacks"/>
    <x v="4006"/>
    <n v="5"/>
    <n v="425.48"/>
    <n v="0.17"/>
    <d v="2021-06-16T00:00:00"/>
    <x v="0"/>
    <x v="4"/>
    <n v="1765.742"/>
    <n v="328.38"/>
    <n v="0.18597280916464601"/>
    <s v="Low"/>
    <s v="Normal"/>
    <s v="Product_4006"/>
    <n v="2021"/>
    <x v="5"/>
  </r>
  <r>
    <x v="4007"/>
    <x v="2205"/>
    <x v="0"/>
    <x v="1"/>
    <s v="Mobile"/>
    <x v="4007"/>
    <n v="7"/>
    <n v="1553.29"/>
    <n v="0.05"/>
    <d v="2021-06-16T00:00:00"/>
    <x v="2"/>
    <x v="3"/>
    <n v="10329.378499999901"/>
    <n v="1465.54"/>
    <n v="0.14188075303853101"/>
    <s v="High"/>
    <s v="Normal"/>
    <s v="Product_4007"/>
    <n v="2021"/>
    <x v="5"/>
  </r>
  <r>
    <x v="4008"/>
    <x v="13"/>
    <x v="3"/>
    <x v="1"/>
    <s v="Mobile"/>
    <x v="4008"/>
    <n v="9"/>
    <n v="375.28"/>
    <n v="0.13"/>
    <d v="2021-06-17T00:00:00"/>
    <x v="2"/>
    <x v="0"/>
    <n v="2938.4423999999899"/>
    <n v="496.2"/>
    <n v="0.16886497417815699"/>
    <s v="Low"/>
    <s v="Normal"/>
    <s v="Product_4008"/>
    <n v="2021"/>
    <x v="5"/>
  </r>
  <r>
    <x v="4009"/>
    <x v="1121"/>
    <x v="0"/>
    <x v="1"/>
    <s v="Shoes"/>
    <x v="4009"/>
    <n v="9"/>
    <n v="1608.52"/>
    <n v="0.19"/>
    <d v="2021-06-17T00:00:00"/>
    <x v="2"/>
    <x v="4"/>
    <n v="11726.1108"/>
    <n v="1983.54"/>
    <n v="0.169155829569681"/>
    <s v="High"/>
    <s v="Normal"/>
    <s v="Product_4009"/>
    <n v="2021"/>
    <x v="5"/>
  </r>
  <r>
    <x v="4010"/>
    <x v="77"/>
    <x v="3"/>
    <x v="0"/>
    <s v="Rice"/>
    <x v="4010"/>
    <n v="8"/>
    <n v="964.42"/>
    <n v="0.09"/>
    <d v="2021-06-17T00:00:00"/>
    <x v="1"/>
    <x v="2"/>
    <n v="7020.9776000000002"/>
    <n v="875.2"/>
    <n v="0.124655005308662"/>
    <s v="Medium"/>
    <s v="Normal"/>
    <s v="Product_4010"/>
    <n v="2021"/>
    <x v="5"/>
  </r>
  <r>
    <x v="4011"/>
    <x v="812"/>
    <x v="0"/>
    <x v="4"/>
    <s v="Cricket"/>
    <x v="4011"/>
    <n v="1"/>
    <n v="1385.04"/>
    <n v="0.1"/>
    <d v="2021-06-17T00:00:00"/>
    <x v="1"/>
    <x v="1"/>
    <n v="1246.5360000000001"/>
    <n v="295.17"/>
    <n v="0.23679219854059599"/>
    <s v="Low"/>
    <s v="Normal"/>
    <s v="Product_4011"/>
    <n v="2021"/>
    <x v="5"/>
  </r>
  <r>
    <x v="4012"/>
    <x v="2206"/>
    <x v="2"/>
    <x v="4"/>
    <s v="Table"/>
    <x v="4012"/>
    <n v="5"/>
    <n v="1838.94"/>
    <n v="0.04"/>
    <d v="2021-06-17T00:00:00"/>
    <x v="0"/>
    <x v="1"/>
    <n v="8826.9120000000003"/>
    <n v="2128.79"/>
    <n v="0.24117041157768401"/>
    <s v="High"/>
    <s v="Normal"/>
    <s v="Product_4012"/>
    <n v="2021"/>
    <x v="5"/>
  </r>
  <r>
    <x v="4013"/>
    <x v="939"/>
    <x v="1"/>
    <x v="1"/>
    <s v="Laptop"/>
    <x v="4013"/>
    <n v="6"/>
    <n v="846.42"/>
    <n v="0.12"/>
    <d v="2021-06-17T00:00:00"/>
    <x v="1"/>
    <x v="0"/>
    <n v="4469.0976000000001"/>
    <n v="743.52"/>
    <n v="0.16636915694121299"/>
    <s v="Medium"/>
    <s v="Normal"/>
    <s v="Product_4013"/>
    <n v="2021"/>
    <x v="5"/>
  </r>
  <r>
    <x v="4014"/>
    <x v="1204"/>
    <x v="0"/>
    <x v="0"/>
    <s v="Textbook"/>
    <x v="4014"/>
    <n v="6"/>
    <n v="504.27"/>
    <n v="0.18"/>
    <d v="2021-06-17T00:00:00"/>
    <x v="1"/>
    <x v="2"/>
    <n v="2481.0084000000002"/>
    <n v="159.62"/>
    <n v="6.43367430759203E-2"/>
    <s v="Low"/>
    <s v="Normal"/>
    <s v="Product_4014"/>
    <n v="2021"/>
    <x v="5"/>
  </r>
  <r>
    <x v="4015"/>
    <x v="1196"/>
    <x v="3"/>
    <x v="0"/>
    <s v="Rice"/>
    <x v="4015"/>
    <n v="4"/>
    <n v="1740.97"/>
    <n v="0.03"/>
    <d v="2021-06-17T00:00:00"/>
    <x v="0"/>
    <x v="2"/>
    <n v="6754.9636"/>
    <n v="1001.26"/>
    <n v="0.14822581723460401"/>
    <s v="High"/>
    <s v="Normal"/>
    <s v="Product_4015"/>
    <n v="2021"/>
    <x v="5"/>
  </r>
  <r>
    <x v="4016"/>
    <x v="2207"/>
    <x v="3"/>
    <x v="1"/>
    <s v="Novel"/>
    <x v="4016"/>
    <n v="1"/>
    <n v="365.15"/>
    <n v="0.18"/>
    <d v="2021-06-17T00:00:00"/>
    <x v="2"/>
    <x v="4"/>
    <n v="299.423"/>
    <n v="26.02"/>
    <n v="8.6900471907635696E-2"/>
    <s v="Low"/>
    <s v="Normal"/>
    <s v="Product_4016"/>
    <n v="2021"/>
    <x v="5"/>
  </r>
  <r>
    <x v="4017"/>
    <x v="514"/>
    <x v="2"/>
    <x v="3"/>
    <s v="Laptop"/>
    <x v="4017"/>
    <n v="3"/>
    <n v="1281.3800000000001"/>
    <n v="0.12"/>
    <d v="2021-06-17T00:00:00"/>
    <x v="1"/>
    <x v="0"/>
    <n v="3382.8431999999998"/>
    <n v="496.07"/>
    <n v="0.14664291859581299"/>
    <s v="Low"/>
    <s v="Normal"/>
    <s v="Product_4017"/>
    <n v="2021"/>
    <x v="5"/>
  </r>
  <r>
    <x v="4018"/>
    <x v="152"/>
    <x v="3"/>
    <x v="3"/>
    <s v="Cricket"/>
    <x v="4018"/>
    <n v="4"/>
    <n v="1850.34"/>
    <n v="0.2"/>
    <d v="2021-06-17T00:00:00"/>
    <x v="0"/>
    <x v="2"/>
    <n v="5921.0879999999997"/>
    <n v="519.26"/>
    <n v="8.7696720602700007E-2"/>
    <s v="Medium"/>
    <s v="Normal"/>
    <s v="Product_4018"/>
    <n v="2021"/>
    <x v="5"/>
  </r>
  <r>
    <x v="4019"/>
    <x v="2208"/>
    <x v="4"/>
    <x v="5"/>
    <s v="Cricket"/>
    <x v="4019"/>
    <n v="4"/>
    <n v="1365.07"/>
    <n v="0.09"/>
    <d v="2021-06-17T00:00:00"/>
    <x v="0"/>
    <x v="4"/>
    <n v="4968.8548000000001"/>
    <n v="947.91"/>
    <n v="0.190770315928733"/>
    <s v="Medium"/>
    <s v="Normal"/>
    <s v="Product_4019"/>
    <n v="2021"/>
    <x v="5"/>
  </r>
  <r>
    <x v="4020"/>
    <x v="2209"/>
    <x v="1"/>
    <x v="1"/>
    <s v="Shirt"/>
    <x v="4020"/>
    <n v="4"/>
    <n v="431.58"/>
    <n v="0.17"/>
    <d v="2021-06-17T00:00:00"/>
    <x v="2"/>
    <x v="2"/>
    <n v="1432.8455999999901"/>
    <n v="94.69"/>
    <n v="6.6085278134643793E-2"/>
    <s v="Low"/>
    <s v="Normal"/>
    <s v="Product_4020"/>
    <n v="2021"/>
    <x v="5"/>
  </r>
  <r>
    <x v="4021"/>
    <x v="339"/>
    <x v="0"/>
    <x v="5"/>
    <s v="Snacks"/>
    <x v="4021"/>
    <n v="5"/>
    <n v="346.95"/>
    <n v="0.18"/>
    <d v="2021-06-17T00:00:00"/>
    <x v="0"/>
    <x v="0"/>
    <n v="1422.4949999999999"/>
    <n v="342.34"/>
    <n v="0.24066165434676401"/>
    <s v="Low"/>
    <s v="Normal"/>
    <s v="Product_4021"/>
    <n v="2021"/>
    <x v="5"/>
  </r>
  <r>
    <x v="4022"/>
    <x v="2210"/>
    <x v="1"/>
    <x v="3"/>
    <s v="Novel"/>
    <x v="4022"/>
    <n v="9"/>
    <n v="542"/>
    <n v="0.21"/>
    <d v="2021-06-17T00:00:00"/>
    <x v="2"/>
    <x v="2"/>
    <n v="3853.62"/>
    <n v="343.26"/>
    <n v="8.9074688215236605E-2"/>
    <s v="Low"/>
    <s v="High"/>
    <s v="Product_4022"/>
    <n v="2021"/>
    <x v="5"/>
  </r>
  <r>
    <x v="4023"/>
    <x v="559"/>
    <x v="2"/>
    <x v="3"/>
    <s v="Shoes"/>
    <x v="4023"/>
    <n v="4"/>
    <n v="813.24"/>
    <n v="0.23"/>
    <d v="2021-06-17T00:00:00"/>
    <x v="2"/>
    <x v="2"/>
    <n v="2504.7791999999999"/>
    <n v="456.2"/>
    <n v="0.18213182223806401"/>
    <s v="Low"/>
    <s v="High"/>
    <s v="Product_4023"/>
    <n v="2021"/>
    <x v="5"/>
  </r>
  <r>
    <x v="4024"/>
    <x v="261"/>
    <x v="0"/>
    <x v="1"/>
    <s v="Shirt"/>
    <x v="4024"/>
    <n v="9"/>
    <n v="360.36"/>
    <n v="0.04"/>
    <d v="2021-06-17T00:00:00"/>
    <x v="2"/>
    <x v="2"/>
    <n v="3113.5104000000001"/>
    <n v="726.67"/>
    <n v="0.233392507698063"/>
    <s v="Medium"/>
    <s v="Normal"/>
    <s v="Product_4024"/>
    <n v="2021"/>
    <x v="5"/>
  </r>
  <r>
    <x v="4025"/>
    <x v="1036"/>
    <x v="0"/>
    <x v="5"/>
    <s v="Mobile"/>
    <x v="4025"/>
    <n v="9"/>
    <n v="1605.74"/>
    <n v="0.28999999999999998"/>
    <d v="2021-06-17T00:00:00"/>
    <x v="2"/>
    <x v="1"/>
    <n v="10260.678599999999"/>
    <n v="1021.73"/>
    <n v="9.9577234589532895E-2"/>
    <s v="High"/>
    <s v="High"/>
    <s v="Product_4025"/>
    <n v="2021"/>
    <x v="5"/>
  </r>
  <r>
    <x v="4026"/>
    <x v="2211"/>
    <x v="4"/>
    <x v="5"/>
    <s v="Table"/>
    <x v="4026"/>
    <n v="1"/>
    <n v="746.22"/>
    <n v="0.25"/>
    <d v="2021-06-17T00:00:00"/>
    <x v="2"/>
    <x v="3"/>
    <n v="559.66499999999996"/>
    <n v="132.56"/>
    <n v="0.23685597634299099"/>
    <s v="Low"/>
    <s v="High"/>
    <s v="Product_4026"/>
    <n v="2021"/>
    <x v="5"/>
  </r>
  <r>
    <x v="4027"/>
    <x v="2185"/>
    <x v="2"/>
    <x v="1"/>
    <s v="Novel"/>
    <x v="4027"/>
    <n v="5"/>
    <n v="1875.37"/>
    <n v="0.17"/>
    <d v="2021-06-17T00:00:00"/>
    <x v="0"/>
    <x v="0"/>
    <n v="7782.78549999999"/>
    <n v="994.13"/>
    <n v="0.12773447244562999"/>
    <s v="Medium"/>
    <s v="Normal"/>
    <s v="Product_4027"/>
    <n v="2021"/>
    <x v="5"/>
  </r>
  <r>
    <x v="4028"/>
    <x v="2212"/>
    <x v="3"/>
    <x v="5"/>
    <s v="Shoes"/>
    <x v="4028"/>
    <n v="9"/>
    <n v="1692.86"/>
    <n v="0.27"/>
    <d v="2021-06-17T00:00:00"/>
    <x v="1"/>
    <x v="1"/>
    <n v="11122.090199999901"/>
    <n v="2692.73"/>
    <n v="0.24210647023884299"/>
    <s v="High"/>
    <s v="High"/>
    <s v="Product_4028"/>
    <n v="2021"/>
    <x v="5"/>
  </r>
  <r>
    <x v="4029"/>
    <x v="2213"/>
    <x v="4"/>
    <x v="2"/>
    <s v="Mobile"/>
    <x v="4029"/>
    <n v="4"/>
    <n v="1822.2"/>
    <n v="0.11"/>
    <d v="2021-06-17T00:00:00"/>
    <x v="2"/>
    <x v="3"/>
    <n v="6487.0320000000002"/>
    <n v="1584.61"/>
    <n v="0.24427349826546299"/>
    <s v="High"/>
    <s v="Normal"/>
    <s v="Product_4029"/>
    <n v="2021"/>
    <x v="5"/>
  </r>
  <r>
    <x v="4030"/>
    <x v="89"/>
    <x v="4"/>
    <x v="3"/>
    <s v="Football"/>
    <x v="4030"/>
    <n v="5"/>
    <n v="624.26"/>
    <n v="0.01"/>
    <d v="2021-06-17T00:00:00"/>
    <x v="2"/>
    <x v="2"/>
    <n v="3090.087"/>
    <n v="270.74"/>
    <n v="8.7615656128775699E-2"/>
    <s v="Low"/>
    <s v="Normal"/>
    <s v="Product_4030"/>
    <n v="2021"/>
    <x v="5"/>
  </r>
  <r>
    <x v="4031"/>
    <x v="861"/>
    <x v="1"/>
    <x v="4"/>
    <s v="Snacks"/>
    <x v="4031"/>
    <n v="4"/>
    <n v="1168.78"/>
    <n v="0.22"/>
    <d v="2021-06-17T00:00:00"/>
    <x v="1"/>
    <x v="2"/>
    <n v="3646.5936000000002"/>
    <n v="788.46"/>
    <n v="0.21621822623722001"/>
    <s v="Medium"/>
    <s v="High"/>
    <s v="Product_4031"/>
    <n v="2021"/>
    <x v="5"/>
  </r>
  <r>
    <x v="4032"/>
    <x v="1281"/>
    <x v="1"/>
    <x v="0"/>
    <s v="Snacks"/>
    <x v="4032"/>
    <n v="2"/>
    <n v="676.83"/>
    <n v="0.28000000000000003"/>
    <d v="2021-06-18T00:00:00"/>
    <x v="1"/>
    <x v="1"/>
    <n v="974.63520000000005"/>
    <n v="86.43"/>
    <n v="8.86793335598796E-2"/>
    <s v="Low"/>
    <s v="High"/>
    <s v="Product_4032"/>
    <n v="2021"/>
    <x v="5"/>
  </r>
  <r>
    <x v="4033"/>
    <x v="1880"/>
    <x v="1"/>
    <x v="5"/>
    <s v="Snacks"/>
    <x v="4033"/>
    <n v="2"/>
    <n v="551.04999999999995"/>
    <n v="0.05"/>
    <d v="2021-06-18T00:00:00"/>
    <x v="2"/>
    <x v="4"/>
    <n v="1046.9949999999999"/>
    <n v="99.77"/>
    <n v="9.5291763570981694E-2"/>
    <s v="Low"/>
    <s v="Normal"/>
    <s v="Product_4033"/>
    <n v="2021"/>
    <x v="5"/>
  </r>
  <r>
    <x v="4034"/>
    <x v="2214"/>
    <x v="4"/>
    <x v="5"/>
    <s v="Shirt"/>
    <x v="4034"/>
    <n v="2"/>
    <n v="1233.82"/>
    <n v="0.19"/>
    <d v="2021-06-18T00:00:00"/>
    <x v="1"/>
    <x v="0"/>
    <n v="1998.7883999999999"/>
    <n v="133.57"/>
    <n v="6.6825482877527195E-2"/>
    <s v="Low"/>
    <s v="Normal"/>
    <s v="Product_4034"/>
    <n v="2021"/>
    <x v="5"/>
  </r>
  <r>
    <x v="4035"/>
    <x v="654"/>
    <x v="3"/>
    <x v="0"/>
    <s v="Chair"/>
    <x v="4035"/>
    <n v="1"/>
    <n v="1645.09"/>
    <n v="0.24"/>
    <d v="2021-06-18T00:00:00"/>
    <x v="2"/>
    <x v="3"/>
    <n v="1250.2683999999999"/>
    <n v="101.66"/>
    <n v="8.1310541000636394E-2"/>
    <s v="Low"/>
    <s v="High"/>
    <s v="Product_4035"/>
    <n v="2021"/>
    <x v="5"/>
  </r>
  <r>
    <x v="4036"/>
    <x v="2002"/>
    <x v="0"/>
    <x v="5"/>
    <s v="Textbook"/>
    <x v="4036"/>
    <n v="3"/>
    <n v="232.52"/>
    <n v="0.27"/>
    <d v="2021-06-18T00:00:00"/>
    <x v="0"/>
    <x v="2"/>
    <n v="509.21879999999999"/>
    <n v="89.85"/>
    <n v="0.17644674548543801"/>
    <s v="Low"/>
    <s v="High"/>
    <s v="Product_4036"/>
    <n v="2021"/>
    <x v="5"/>
  </r>
  <r>
    <x v="4037"/>
    <x v="1895"/>
    <x v="1"/>
    <x v="0"/>
    <s v="Textbook"/>
    <x v="4037"/>
    <n v="1"/>
    <n v="587.75"/>
    <n v="0.08"/>
    <d v="2021-06-18T00:00:00"/>
    <x v="1"/>
    <x v="0"/>
    <n v="540.73"/>
    <n v="75.62"/>
    <n v="0.13984798328185999"/>
    <s v="Low"/>
    <s v="Normal"/>
    <s v="Product_4037"/>
    <n v="2021"/>
    <x v="5"/>
  </r>
  <r>
    <x v="4038"/>
    <x v="847"/>
    <x v="3"/>
    <x v="1"/>
    <s v="Rice"/>
    <x v="4038"/>
    <n v="4"/>
    <n v="450.01"/>
    <n v="0.04"/>
    <d v="2021-06-18T00:00:00"/>
    <x v="1"/>
    <x v="2"/>
    <n v="1728.0383999999999"/>
    <n v="359.76"/>
    <n v="0.20818981800404401"/>
    <s v="Low"/>
    <s v="Normal"/>
    <s v="Product_4038"/>
    <n v="2021"/>
    <x v="5"/>
  </r>
  <r>
    <x v="4039"/>
    <x v="1511"/>
    <x v="2"/>
    <x v="2"/>
    <s v="Cricket"/>
    <x v="4039"/>
    <n v="1"/>
    <n v="1606.78"/>
    <n v="7.0000000000000007E-2"/>
    <d v="2021-06-18T00:00:00"/>
    <x v="0"/>
    <x v="2"/>
    <n v="1494.3054"/>
    <n v="173.94"/>
    <n v="0.116401908204307"/>
    <s v="Low"/>
    <s v="Normal"/>
    <s v="Product_4039"/>
    <n v="2021"/>
    <x v="5"/>
  </r>
  <r>
    <x v="4040"/>
    <x v="2215"/>
    <x v="1"/>
    <x v="2"/>
    <s v="Table"/>
    <x v="4040"/>
    <n v="4"/>
    <n v="1870.08"/>
    <n v="0.17"/>
    <d v="2021-06-18T00:00:00"/>
    <x v="1"/>
    <x v="2"/>
    <n v="6208.6655999999903"/>
    <n v="1513.21"/>
    <n v="0.243725479433133"/>
    <s v="High"/>
    <s v="Normal"/>
    <s v="Product_4040"/>
    <n v="2021"/>
    <x v="5"/>
  </r>
  <r>
    <x v="4041"/>
    <x v="1916"/>
    <x v="0"/>
    <x v="3"/>
    <s v="Cricket"/>
    <x v="4041"/>
    <n v="3"/>
    <n v="205.89"/>
    <n v="0.28000000000000003"/>
    <d v="2021-06-18T00:00:00"/>
    <x v="0"/>
    <x v="0"/>
    <n v="444.72239999999903"/>
    <n v="26.67"/>
    <n v="5.9969994765273898E-2"/>
    <s v="Low"/>
    <s v="High"/>
    <s v="Product_4041"/>
    <n v="2021"/>
    <x v="5"/>
  </r>
  <r>
    <x v="4042"/>
    <x v="982"/>
    <x v="2"/>
    <x v="4"/>
    <s v="Chair"/>
    <x v="4042"/>
    <n v="9"/>
    <n v="789.47"/>
    <n v="0.17"/>
    <d v="2021-06-18T00:00:00"/>
    <x v="2"/>
    <x v="1"/>
    <n v="5897.3409000000001"/>
    <n v="369.1"/>
    <n v="6.2587529915389503E-2"/>
    <s v="Low"/>
    <s v="Normal"/>
    <s v="Product_4042"/>
    <n v="2021"/>
    <x v="5"/>
  </r>
  <r>
    <x v="4043"/>
    <x v="1579"/>
    <x v="2"/>
    <x v="5"/>
    <s v="Football"/>
    <x v="4043"/>
    <n v="1"/>
    <n v="1833.29"/>
    <n v="0.28000000000000003"/>
    <d v="2021-06-18T00:00:00"/>
    <x v="1"/>
    <x v="0"/>
    <n v="1319.9687999999901"/>
    <n v="251.16"/>
    <n v="0.190277224734404"/>
    <s v="Low"/>
    <s v="High"/>
    <s v="Product_4043"/>
    <n v="2021"/>
    <x v="5"/>
  </r>
  <r>
    <x v="4044"/>
    <x v="291"/>
    <x v="0"/>
    <x v="4"/>
    <s v="Football"/>
    <x v="4044"/>
    <n v="8"/>
    <n v="722.04"/>
    <n v="0.23"/>
    <d v="2021-06-18T00:00:00"/>
    <x v="1"/>
    <x v="0"/>
    <n v="4447.7663999999904"/>
    <n v="1011.9"/>
    <n v="0.22750745183020499"/>
    <s v="High"/>
    <s v="High"/>
    <s v="Product_4044"/>
    <n v="2021"/>
    <x v="5"/>
  </r>
  <r>
    <x v="4045"/>
    <x v="1983"/>
    <x v="1"/>
    <x v="1"/>
    <s v="Football"/>
    <x v="4045"/>
    <n v="9"/>
    <n v="1439.69"/>
    <n v="0.18"/>
    <d v="2021-06-18T00:00:00"/>
    <x v="0"/>
    <x v="4"/>
    <n v="10624.912200000001"/>
    <n v="2221.67"/>
    <n v="0.209100080845845"/>
    <s v="High"/>
    <s v="Normal"/>
    <s v="Product_4045"/>
    <n v="2021"/>
    <x v="5"/>
  </r>
  <r>
    <x v="4046"/>
    <x v="1979"/>
    <x v="4"/>
    <x v="2"/>
    <s v="Shoes"/>
    <x v="4046"/>
    <n v="7"/>
    <n v="246.3"/>
    <n v="0.01"/>
    <d v="2021-06-18T00:00:00"/>
    <x v="2"/>
    <x v="4"/>
    <n v="1706.8589999999999"/>
    <n v="252.55"/>
    <n v="0.14796184101908799"/>
    <s v="Low"/>
    <s v="Normal"/>
    <s v="Product_4046"/>
    <n v="2021"/>
    <x v="5"/>
  </r>
  <r>
    <x v="4047"/>
    <x v="1847"/>
    <x v="0"/>
    <x v="1"/>
    <s v="Mobile"/>
    <x v="4047"/>
    <n v="1"/>
    <n v="916.56"/>
    <n v="0.1"/>
    <d v="2021-06-18T00:00:00"/>
    <x v="2"/>
    <x v="1"/>
    <n v="824.904"/>
    <n v="85.73"/>
    <n v="0.103927244867282"/>
    <s v="Low"/>
    <s v="Normal"/>
    <s v="Product_4047"/>
    <n v="2021"/>
    <x v="5"/>
  </r>
  <r>
    <x v="4048"/>
    <x v="258"/>
    <x v="0"/>
    <x v="1"/>
    <s v="Mobile"/>
    <x v="4048"/>
    <n v="4"/>
    <n v="1031.44"/>
    <n v="0.02"/>
    <d v="2021-06-18T00:00:00"/>
    <x v="0"/>
    <x v="4"/>
    <n v="4043.2447999999999"/>
    <n v="213.04"/>
    <n v="5.2690354044355701E-2"/>
    <s v="Low"/>
    <s v="Normal"/>
    <s v="Product_4048"/>
    <n v="2021"/>
    <x v="5"/>
  </r>
  <r>
    <x v="4049"/>
    <x v="2216"/>
    <x v="0"/>
    <x v="5"/>
    <s v="Football"/>
    <x v="4049"/>
    <n v="1"/>
    <n v="1527.44"/>
    <n v="0.1"/>
    <d v="2021-06-18T00:00:00"/>
    <x v="1"/>
    <x v="1"/>
    <n v="1374.6959999999999"/>
    <n v="208.8"/>
    <n v="0.15188812653852199"/>
    <s v="Low"/>
    <s v="Normal"/>
    <s v="Product_4049"/>
    <n v="2021"/>
    <x v="5"/>
  </r>
  <r>
    <x v="4050"/>
    <x v="2217"/>
    <x v="2"/>
    <x v="1"/>
    <s v="Table"/>
    <x v="4050"/>
    <n v="4"/>
    <n v="613.21"/>
    <n v="0.02"/>
    <d v="2021-06-18T00:00:00"/>
    <x v="1"/>
    <x v="2"/>
    <n v="2403.7831999999999"/>
    <n v="348.85"/>
    <n v="0.145125400660093"/>
    <s v="Low"/>
    <s v="Normal"/>
    <s v="Product_4050"/>
    <n v="2021"/>
    <x v="5"/>
  </r>
  <r>
    <x v="4051"/>
    <x v="754"/>
    <x v="3"/>
    <x v="2"/>
    <s v="Shirt"/>
    <x v="4051"/>
    <n v="3"/>
    <n v="565.16999999999996"/>
    <n v="0.05"/>
    <d v="2021-06-18T00:00:00"/>
    <x v="0"/>
    <x v="2"/>
    <n v="1610.73449999999"/>
    <n v="191.43"/>
    <n v="0.118846402060676"/>
    <s v="Low"/>
    <s v="Normal"/>
    <s v="Product_4051"/>
    <n v="2021"/>
    <x v="5"/>
  </r>
  <r>
    <x v="4052"/>
    <x v="1548"/>
    <x v="4"/>
    <x v="4"/>
    <s v="Table"/>
    <x v="4052"/>
    <n v="2"/>
    <n v="640.79"/>
    <n v="0.12"/>
    <d v="2021-06-18T00:00:00"/>
    <x v="0"/>
    <x v="0"/>
    <n v="1127.7903999999901"/>
    <n v="186.78"/>
    <n v="0.165615880397636"/>
    <s v="Low"/>
    <s v="Normal"/>
    <s v="Product_4052"/>
    <n v="2021"/>
    <x v="5"/>
  </r>
  <r>
    <x v="4053"/>
    <x v="19"/>
    <x v="1"/>
    <x v="2"/>
    <s v="Table"/>
    <x v="4053"/>
    <n v="1"/>
    <n v="1133.6099999999999"/>
    <n v="0.15"/>
    <d v="2021-06-18T00:00:00"/>
    <x v="0"/>
    <x v="2"/>
    <n v="963.56849999999895"/>
    <n v="188.63"/>
    <n v="0.19576189964699001"/>
    <s v="Low"/>
    <s v="Normal"/>
    <s v="Product_4053"/>
    <n v="2021"/>
    <x v="5"/>
  </r>
  <r>
    <x v="4054"/>
    <x v="1301"/>
    <x v="1"/>
    <x v="5"/>
    <s v="Mobile"/>
    <x v="4054"/>
    <n v="6"/>
    <n v="1758.21"/>
    <n v="7.0000000000000007E-2"/>
    <d v="2021-06-18T00:00:00"/>
    <x v="1"/>
    <x v="4"/>
    <n v="9810.8117999999995"/>
    <n v="1865.8"/>
    <n v="0.19017794225754101"/>
    <s v="High"/>
    <s v="Normal"/>
    <s v="Product_4054"/>
    <n v="2021"/>
    <x v="5"/>
  </r>
  <r>
    <x v="4055"/>
    <x v="1767"/>
    <x v="3"/>
    <x v="2"/>
    <s v="Snacks"/>
    <x v="4055"/>
    <n v="7"/>
    <n v="1670.34"/>
    <n v="0.22"/>
    <d v="2021-06-18T00:00:00"/>
    <x v="0"/>
    <x v="3"/>
    <n v="9120.0563999999995"/>
    <n v="936.18"/>
    <n v="0.102650680976052"/>
    <s v="Medium"/>
    <s v="High"/>
    <s v="Product_4055"/>
    <n v="2021"/>
    <x v="5"/>
  </r>
  <r>
    <x v="4056"/>
    <x v="2218"/>
    <x v="0"/>
    <x v="0"/>
    <s v="Table"/>
    <x v="4056"/>
    <n v="6"/>
    <n v="162.99"/>
    <n v="0.18"/>
    <d v="2021-06-19T00:00:00"/>
    <x v="2"/>
    <x v="0"/>
    <n v="801.91079999999999"/>
    <n v="133.97"/>
    <n v="0.16706346890452201"/>
    <s v="Low"/>
    <s v="Normal"/>
    <s v="Product_4056"/>
    <n v="2021"/>
    <x v="5"/>
  </r>
  <r>
    <x v="4057"/>
    <x v="1771"/>
    <x v="4"/>
    <x v="4"/>
    <s v="Table"/>
    <x v="4057"/>
    <n v="9"/>
    <n v="1763.96"/>
    <n v="0.21"/>
    <d v="2021-06-19T00:00:00"/>
    <x v="0"/>
    <x v="1"/>
    <n v="12541.7556"/>
    <n v="1000.27"/>
    <n v="7.9755181961925603E-2"/>
    <s v="High"/>
    <s v="High"/>
    <s v="Product_4057"/>
    <n v="2021"/>
    <x v="5"/>
  </r>
  <r>
    <x v="4058"/>
    <x v="2219"/>
    <x v="1"/>
    <x v="0"/>
    <s v="Cricket"/>
    <x v="4058"/>
    <n v="9"/>
    <n v="235.46"/>
    <n v="0.22"/>
    <d v="2021-06-19T00:00:00"/>
    <x v="2"/>
    <x v="2"/>
    <n v="1652.9292"/>
    <n v="122.85"/>
    <n v="7.4322602565191506E-2"/>
    <s v="Low"/>
    <s v="High"/>
    <s v="Product_4058"/>
    <n v="2021"/>
    <x v="5"/>
  </r>
  <r>
    <x v="4059"/>
    <x v="1664"/>
    <x v="1"/>
    <x v="0"/>
    <s v="Snacks"/>
    <x v="4059"/>
    <n v="2"/>
    <n v="859.93"/>
    <n v="0.22"/>
    <d v="2021-06-19T00:00:00"/>
    <x v="2"/>
    <x v="0"/>
    <n v="1341.4908"/>
    <n v="277.92"/>
    <n v="0.207172497940351"/>
    <s v="Low"/>
    <s v="High"/>
    <s v="Product_4059"/>
    <n v="2021"/>
    <x v="5"/>
  </r>
  <r>
    <x v="4060"/>
    <x v="442"/>
    <x v="0"/>
    <x v="3"/>
    <s v="Mobile"/>
    <x v="4060"/>
    <n v="2"/>
    <n v="1542.54"/>
    <n v="0.28000000000000003"/>
    <d v="2021-06-19T00:00:00"/>
    <x v="0"/>
    <x v="0"/>
    <n v="2221.2575999999999"/>
    <n v="419.26"/>
    <n v="0.18874893213646199"/>
    <s v="Low"/>
    <s v="High"/>
    <s v="Product_4060"/>
    <n v="2021"/>
    <x v="5"/>
  </r>
  <r>
    <x v="4061"/>
    <x v="2220"/>
    <x v="3"/>
    <x v="5"/>
    <s v="Shirt"/>
    <x v="4061"/>
    <n v="9"/>
    <n v="208.95"/>
    <n v="7.0000000000000007E-2"/>
    <d v="2021-06-19T00:00:00"/>
    <x v="2"/>
    <x v="0"/>
    <n v="1748.9114999999999"/>
    <n v="356.05"/>
    <n v="0.20358377196330399"/>
    <s v="Low"/>
    <s v="Normal"/>
    <s v="Product_4061"/>
    <n v="2021"/>
    <x v="5"/>
  </r>
  <r>
    <x v="4062"/>
    <x v="241"/>
    <x v="4"/>
    <x v="1"/>
    <s v="Textbook"/>
    <x v="4062"/>
    <n v="1"/>
    <n v="128.78"/>
    <n v="0.08"/>
    <d v="2021-06-19T00:00:00"/>
    <x v="1"/>
    <x v="2"/>
    <n v="118.4776"/>
    <n v="9.5399999999999991"/>
    <n v="8.052155006516E-2"/>
    <s v="Low"/>
    <s v="Normal"/>
    <s v="Product_4062"/>
    <n v="2021"/>
    <x v="5"/>
  </r>
  <r>
    <x v="4063"/>
    <x v="1725"/>
    <x v="3"/>
    <x v="0"/>
    <s v="Rice"/>
    <x v="4063"/>
    <n v="5"/>
    <n v="693.49"/>
    <n v="0.03"/>
    <d v="2021-06-19T00:00:00"/>
    <x v="0"/>
    <x v="1"/>
    <n v="3363.42649999999"/>
    <n v="783.42"/>
    <n v="0.232923181166588"/>
    <s v="Medium"/>
    <s v="Normal"/>
    <s v="Product_4063"/>
    <n v="2021"/>
    <x v="5"/>
  </r>
  <r>
    <x v="4064"/>
    <x v="689"/>
    <x v="3"/>
    <x v="2"/>
    <s v="Mobile"/>
    <x v="4064"/>
    <n v="1"/>
    <n v="1473.35"/>
    <n v="0.18"/>
    <d v="2021-06-19T00:00:00"/>
    <x v="1"/>
    <x v="0"/>
    <n v="1208.1469999999999"/>
    <n v="92.57"/>
    <n v="7.6621470731624605E-2"/>
    <s v="Low"/>
    <s v="Normal"/>
    <s v="Product_4064"/>
    <n v="2021"/>
    <x v="5"/>
  </r>
  <r>
    <x v="4065"/>
    <x v="2221"/>
    <x v="4"/>
    <x v="1"/>
    <s v="Mobile"/>
    <x v="4065"/>
    <n v="7"/>
    <n v="1067.43"/>
    <n v="0.12"/>
    <d v="2021-06-19T00:00:00"/>
    <x v="1"/>
    <x v="0"/>
    <n v="6575.3688000000002"/>
    <n v="1472.93"/>
    <n v="0.224007207017803"/>
    <s v="High"/>
    <s v="Normal"/>
    <s v="Product_4065"/>
    <n v="2021"/>
    <x v="5"/>
  </r>
  <r>
    <x v="4066"/>
    <x v="478"/>
    <x v="4"/>
    <x v="2"/>
    <s v="Table"/>
    <x v="4066"/>
    <n v="9"/>
    <n v="863.15"/>
    <n v="0.15"/>
    <d v="2021-06-19T00:00:00"/>
    <x v="2"/>
    <x v="0"/>
    <n v="6603.0974999999899"/>
    <n v="795.51"/>
    <n v="0.120475276943889"/>
    <s v="Medium"/>
    <s v="Normal"/>
    <s v="Product_4066"/>
    <n v="2021"/>
    <x v="5"/>
  </r>
  <r>
    <x v="4067"/>
    <x v="550"/>
    <x v="1"/>
    <x v="2"/>
    <s v="Cricket"/>
    <x v="4067"/>
    <n v="6"/>
    <n v="1635.49"/>
    <n v="0.05"/>
    <d v="2021-06-19T00:00:00"/>
    <x v="1"/>
    <x v="2"/>
    <n v="9322.2929999999997"/>
    <n v="662.69"/>
    <n v="7.1086587816967403E-2"/>
    <s v="Medium"/>
    <s v="Normal"/>
    <s v="Product_4067"/>
    <n v="2021"/>
    <x v="5"/>
  </r>
  <r>
    <x v="4068"/>
    <x v="2092"/>
    <x v="1"/>
    <x v="1"/>
    <s v="Chair"/>
    <x v="4068"/>
    <n v="2"/>
    <n v="1545.08"/>
    <n v="0.19"/>
    <d v="2021-06-19T00:00:00"/>
    <x v="1"/>
    <x v="4"/>
    <n v="2503.0295999999998"/>
    <n v="268.70999999999998"/>
    <n v="0.10735390424468"/>
    <s v="Low"/>
    <s v="Normal"/>
    <s v="Product_4068"/>
    <n v="2021"/>
    <x v="5"/>
  </r>
  <r>
    <x v="4069"/>
    <x v="495"/>
    <x v="4"/>
    <x v="1"/>
    <s v="Football"/>
    <x v="4069"/>
    <n v="6"/>
    <n v="1582.78"/>
    <n v="0.19"/>
    <d v="2021-06-19T00:00:00"/>
    <x v="0"/>
    <x v="1"/>
    <n v="7692.3108000000002"/>
    <n v="663.77"/>
    <n v="8.6290065138813696E-2"/>
    <s v="Medium"/>
    <s v="Normal"/>
    <s v="Product_4069"/>
    <n v="2021"/>
    <x v="5"/>
  </r>
  <r>
    <x v="4070"/>
    <x v="2222"/>
    <x v="2"/>
    <x v="2"/>
    <s v="Laptop"/>
    <x v="4070"/>
    <n v="9"/>
    <n v="946.47"/>
    <n v="0.08"/>
    <d v="2021-06-19T00:00:00"/>
    <x v="0"/>
    <x v="0"/>
    <n v="7836.7716"/>
    <n v="1160.8900000000001"/>
    <n v="0.14813370342450699"/>
    <s v="High"/>
    <s v="Normal"/>
    <s v="Product_4070"/>
    <n v="2021"/>
    <x v="5"/>
  </r>
  <r>
    <x v="4071"/>
    <x v="246"/>
    <x v="1"/>
    <x v="5"/>
    <s v="Novel"/>
    <x v="4071"/>
    <n v="3"/>
    <n v="87.93"/>
    <n v="0.14000000000000001"/>
    <d v="2021-06-19T00:00:00"/>
    <x v="1"/>
    <x v="0"/>
    <n v="226.85939999999999"/>
    <n v="54.43"/>
    <n v="0.23992834328222701"/>
    <s v="Low"/>
    <s v="Normal"/>
    <s v="Product_4071"/>
    <n v="2021"/>
    <x v="5"/>
  </r>
  <r>
    <x v="4072"/>
    <x v="1120"/>
    <x v="2"/>
    <x v="4"/>
    <s v="Cricket"/>
    <x v="4072"/>
    <n v="9"/>
    <n v="385.67"/>
    <n v="0.27"/>
    <d v="2021-06-19T00:00:00"/>
    <x v="2"/>
    <x v="0"/>
    <n v="2533.8519000000001"/>
    <n v="292.85000000000002"/>
    <n v="0.115575026306786"/>
    <s v="Low"/>
    <s v="High"/>
    <s v="Product_4072"/>
    <n v="2021"/>
    <x v="5"/>
  </r>
  <r>
    <x v="4073"/>
    <x v="929"/>
    <x v="4"/>
    <x v="3"/>
    <s v="Chair"/>
    <x v="4073"/>
    <n v="8"/>
    <n v="1495.54"/>
    <n v="0.23"/>
    <d v="2021-06-19T00:00:00"/>
    <x v="2"/>
    <x v="2"/>
    <n v="9212.5264000000006"/>
    <n v="1588.42"/>
    <n v="0.172419587313204"/>
    <s v="High"/>
    <s v="High"/>
    <s v="Product_4073"/>
    <n v="2021"/>
    <x v="5"/>
  </r>
  <r>
    <x v="4074"/>
    <x v="823"/>
    <x v="1"/>
    <x v="4"/>
    <s v="Table"/>
    <x v="4074"/>
    <n v="7"/>
    <n v="1518.69"/>
    <n v="7.0000000000000007E-2"/>
    <d v="2021-06-19T00:00:00"/>
    <x v="0"/>
    <x v="4"/>
    <n v="9886.6718999999994"/>
    <n v="2257.56"/>
    <n v="0.22834377663529001"/>
    <s v="High"/>
    <s v="Normal"/>
    <s v="Product_4074"/>
    <n v="2021"/>
    <x v="5"/>
  </r>
  <r>
    <x v="4075"/>
    <x v="845"/>
    <x v="3"/>
    <x v="5"/>
    <s v="Table"/>
    <x v="4075"/>
    <n v="8"/>
    <n v="1945.98"/>
    <n v="0.26"/>
    <d v="2021-06-19T00:00:00"/>
    <x v="0"/>
    <x v="0"/>
    <n v="11520.2016"/>
    <n v="2027.73"/>
    <n v="0.176015148901561"/>
    <s v="High"/>
    <s v="High"/>
    <s v="Product_4075"/>
    <n v="2021"/>
    <x v="5"/>
  </r>
  <r>
    <x v="4076"/>
    <x v="1658"/>
    <x v="4"/>
    <x v="3"/>
    <s v="Textbook"/>
    <x v="4076"/>
    <n v="6"/>
    <n v="420.86"/>
    <n v="0.02"/>
    <d v="2021-06-19T00:00:00"/>
    <x v="0"/>
    <x v="0"/>
    <n v="2474.6567999999902"/>
    <n v="303"/>
    <n v="0.12244122094021299"/>
    <s v="Low"/>
    <s v="Normal"/>
    <s v="Product_4076"/>
    <n v="2021"/>
    <x v="5"/>
  </r>
  <r>
    <x v="4077"/>
    <x v="2223"/>
    <x v="0"/>
    <x v="1"/>
    <s v="Shirt"/>
    <x v="4077"/>
    <n v="3"/>
    <n v="289.70999999999998"/>
    <n v="0.12"/>
    <d v="2021-06-19T00:00:00"/>
    <x v="2"/>
    <x v="2"/>
    <n v="764.83439999999905"/>
    <n v="189.81"/>
    <n v="0.24817136886102401"/>
    <s v="Low"/>
    <s v="Normal"/>
    <s v="Product_4077"/>
    <n v="2021"/>
    <x v="5"/>
  </r>
  <r>
    <x v="4078"/>
    <x v="982"/>
    <x v="2"/>
    <x v="3"/>
    <s v="Chair"/>
    <x v="4078"/>
    <n v="7"/>
    <n v="320.64"/>
    <n v="0.02"/>
    <d v="2021-06-19T00:00:00"/>
    <x v="0"/>
    <x v="1"/>
    <n v="2199.5904"/>
    <n v="192.43"/>
    <n v="8.7484469835838505E-2"/>
    <s v="Low"/>
    <s v="Normal"/>
    <s v="Product_4078"/>
    <n v="2021"/>
    <x v="5"/>
  </r>
  <r>
    <x v="4079"/>
    <x v="1853"/>
    <x v="4"/>
    <x v="2"/>
    <s v="Shoes"/>
    <x v="4079"/>
    <n v="4"/>
    <n v="410.34"/>
    <n v="0.28000000000000003"/>
    <d v="2021-06-19T00:00:00"/>
    <x v="1"/>
    <x v="1"/>
    <n v="1181.7791999999999"/>
    <n v="182.76"/>
    <n v="0.15464817793374599"/>
    <s v="Low"/>
    <s v="High"/>
    <s v="Product_4079"/>
    <n v="2021"/>
    <x v="5"/>
  </r>
  <r>
    <x v="4080"/>
    <x v="2224"/>
    <x v="4"/>
    <x v="4"/>
    <s v="Textbook"/>
    <x v="4080"/>
    <n v="5"/>
    <n v="1080.51"/>
    <n v="0.01"/>
    <d v="2021-06-20T00:00:00"/>
    <x v="2"/>
    <x v="4"/>
    <n v="5348.5245000000004"/>
    <n v="1119.67"/>
    <n v="0.20934184745718201"/>
    <s v="High"/>
    <s v="Normal"/>
    <s v="Product_4080"/>
    <n v="2021"/>
    <x v="5"/>
  </r>
  <r>
    <x v="4081"/>
    <x v="1299"/>
    <x v="1"/>
    <x v="3"/>
    <s v="Football"/>
    <x v="4081"/>
    <n v="8"/>
    <n v="1951.66"/>
    <n v="0.05"/>
    <d v="2021-06-20T00:00:00"/>
    <x v="1"/>
    <x v="1"/>
    <n v="14832.616"/>
    <n v="743.56"/>
    <n v="5.0130064716837501E-2"/>
    <s v="Medium"/>
    <s v="Normal"/>
    <s v="Product_4081"/>
    <n v="2021"/>
    <x v="5"/>
  </r>
  <r>
    <x v="4082"/>
    <x v="2225"/>
    <x v="1"/>
    <x v="2"/>
    <s v="Laptop"/>
    <x v="4082"/>
    <n v="7"/>
    <n v="1199.3900000000001"/>
    <n v="0.27"/>
    <d v="2021-06-20T00:00:00"/>
    <x v="0"/>
    <x v="0"/>
    <n v="6128.8828999999996"/>
    <n v="1166.99"/>
    <n v="0.19040827162809701"/>
    <s v="High"/>
    <s v="High"/>
    <s v="Product_4082"/>
    <n v="2021"/>
    <x v="5"/>
  </r>
  <r>
    <x v="4083"/>
    <x v="887"/>
    <x v="1"/>
    <x v="5"/>
    <s v="Shirt"/>
    <x v="4083"/>
    <n v="7"/>
    <n v="1069.24"/>
    <n v="0.17"/>
    <d v="2021-06-20T00:00:00"/>
    <x v="2"/>
    <x v="2"/>
    <n v="6212.2843999999996"/>
    <n v="641.73"/>
    <n v="0.10330016442904601"/>
    <s v="Medium"/>
    <s v="Normal"/>
    <s v="Product_4083"/>
    <n v="2021"/>
    <x v="5"/>
  </r>
  <r>
    <x v="4084"/>
    <x v="1781"/>
    <x v="0"/>
    <x v="3"/>
    <s v="Cricket"/>
    <x v="4084"/>
    <n v="8"/>
    <n v="1363.04"/>
    <n v="0.24"/>
    <d v="2021-06-20T00:00:00"/>
    <x v="0"/>
    <x v="0"/>
    <n v="8287.2831999999999"/>
    <n v="695.68"/>
    <n v="8.3945484088199102E-2"/>
    <s v="Medium"/>
    <s v="High"/>
    <s v="Product_4084"/>
    <n v="2021"/>
    <x v="5"/>
  </r>
  <r>
    <x v="4085"/>
    <x v="2226"/>
    <x v="1"/>
    <x v="2"/>
    <s v="Novel"/>
    <x v="4085"/>
    <n v="3"/>
    <n v="194.16"/>
    <n v="0"/>
    <d v="2021-06-20T00:00:00"/>
    <x v="2"/>
    <x v="0"/>
    <n v="582.48"/>
    <n v="61.07"/>
    <n v="0.10484480153825"/>
    <s v="Low"/>
    <s v="Normal"/>
    <s v="Product_4085"/>
    <n v="2021"/>
    <x v="5"/>
  </r>
  <r>
    <x v="4086"/>
    <x v="2227"/>
    <x v="4"/>
    <x v="5"/>
    <s v="Novel"/>
    <x v="4086"/>
    <n v="3"/>
    <n v="1639.94"/>
    <n v="0.13"/>
    <d v="2021-06-20T00:00:00"/>
    <x v="0"/>
    <x v="4"/>
    <n v="4280.2433999999903"/>
    <n v="1041.6500000000001"/>
    <n v="0.24336232841338001"/>
    <s v="High"/>
    <s v="Normal"/>
    <s v="Product_4086"/>
    <n v="2021"/>
    <x v="5"/>
  </r>
  <r>
    <x v="4087"/>
    <x v="96"/>
    <x v="1"/>
    <x v="1"/>
    <s v="Cricket"/>
    <x v="4087"/>
    <n v="2"/>
    <n v="1311.42"/>
    <n v="0.3"/>
    <d v="2021-06-20T00:00:00"/>
    <x v="2"/>
    <x v="1"/>
    <n v="1835.9880000000001"/>
    <n v="419.32"/>
    <n v="0.228389292304743"/>
    <s v="Low"/>
    <s v="High"/>
    <s v="Product_4087"/>
    <n v="2021"/>
    <x v="5"/>
  </r>
  <r>
    <x v="4088"/>
    <x v="1872"/>
    <x v="3"/>
    <x v="5"/>
    <s v="Chair"/>
    <x v="4088"/>
    <n v="1"/>
    <n v="383.82"/>
    <n v="0.17"/>
    <d v="2021-06-20T00:00:00"/>
    <x v="2"/>
    <x v="1"/>
    <n v="318.57059999999899"/>
    <n v="29.55"/>
    <n v="9.2758088787854603E-2"/>
    <s v="Low"/>
    <s v="Normal"/>
    <s v="Product_4088"/>
    <n v="2021"/>
    <x v="5"/>
  </r>
  <r>
    <x v="4089"/>
    <x v="2228"/>
    <x v="1"/>
    <x v="5"/>
    <s v="Football"/>
    <x v="4089"/>
    <n v="6"/>
    <n v="1279.9000000000001"/>
    <n v="0.25"/>
    <d v="2021-06-20T00:00:00"/>
    <x v="2"/>
    <x v="1"/>
    <n v="5759.55"/>
    <n v="422.78"/>
    <n v="7.34050403243309E-2"/>
    <s v="Low"/>
    <s v="High"/>
    <s v="Product_4089"/>
    <n v="2021"/>
    <x v="5"/>
  </r>
  <r>
    <x v="4090"/>
    <x v="1594"/>
    <x v="0"/>
    <x v="4"/>
    <s v="Football"/>
    <x v="4090"/>
    <n v="6"/>
    <n v="1212.6099999999999"/>
    <n v="0.28999999999999998"/>
    <d v="2021-06-20T00:00:00"/>
    <x v="1"/>
    <x v="0"/>
    <n v="5165.7185999999901"/>
    <n v="634.51"/>
    <n v="0.122830926175499"/>
    <s v="Medium"/>
    <s v="High"/>
    <s v="Product_4090"/>
    <n v="2021"/>
    <x v="5"/>
  </r>
  <r>
    <x v="4091"/>
    <x v="2229"/>
    <x v="3"/>
    <x v="2"/>
    <s v="Cricket"/>
    <x v="4091"/>
    <n v="8"/>
    <n v="176.46"/>
    <n v="0.21"/>
    <d v="2021-06-20T00:00:00"/>
    <x v="0"/>
    <x v="2"/>
    <n v="1115.2272"/>
    <n v="187.88"/>
    <n v="0.168467913982012"/>
    <s v="Low"/>
    <s v="High"/>
    <s v="Product_4091"/>
    <n v="2021"/>
    <x v="5"/>
  </r>
  <r>
    <x v="4092"/>
    <x v="111"/>
    <x v="4"/>
    <x v="3"/>
    <s v="Shoes"/>
    <x v="4092"/>
    <n v="6"/>
    <n v="570.52"/>
    <n v="0.1"/>
    <d v="2021-06-20T00:00:00"/>
    <x v="0"/>
    <x v="2"/>
    <n v="3080.808"/>
    <n v="688.34"/>
    <n v="0.22342839930304001"/>
    <s v="Medium"/>
    <s v="Normal"/>
    <s v="Product_4092"/>
    <n v="2021"/>
    <x v="5"/>
  </r>
  <r>
    <x v="4093"/>
    <x v="672"/>
    <x v="4"/>
    <x v="4"/>
    <s v="Novel"/>
    <x v="4093"/>
    <n v="6"/>
    <n v="812.34"/>
    <n v="0.09"/>
    <d v="2021-06-20T00:00:00"/>
    <x v="2"/>
    <x v="0"/>
    <n v="4435.3764000000001"/>
    <n v="1078.76"/>
    <n v="0.243217238564015"/>
    <s v="High"/>
    <s v="Normal"/>
    <s v="Product_4093"/>
    <n v="2021"/>
    <x v="5"/>
  </r>
  <r>
    <x v="4094"/>
    <x v="1520"/>
    <x v="2"/>
    <x v="0"/>
    <s v="Table"/>
    <x v="4094"/>
    <n v="1"/>
    <n v="527.53"/>
    <n v="0.02"/>
    <d v="2021-06-20T00:00:00"/>
    <x v="1"/>
    <x v="3"/>
    <n v="516.97939999999903"/>
    <n v="103.52"/>
    <n v="0.200240086935766"/>
    <s v="Low"/>
    <s v="Normal"/>
    <s v="Product_4094"/>
    <n v="2021"/>
    <x v="5"/>
  </r>
  <r>
    <x v="4095"/>
    <x v="1949"/>
    <x v="3"/>
    <x v="5"/>
    <s v="Football"/>
    <x v="4095"/>
    <n v="7"/>
    <n v="524.16999999999996"/>
    <n v="0.13"/>
    <d v="2021-06-20T00:00:00"/>
    <x v="2"/>
    <x v="0"/>
    <n v="3192.1952999999999"/>
    <n v="542.04"/>
    <n v="0.16980164089584401"/>
    <s v="Medium"/>
    <s v="Normal"/>
    <s v="Product_4095"/>
    <n v="2021"/>
    <x v="5"/>
  </r>
  <r>
    <x v="4096"/>
    <x v="1933"/>
    <x v="2"/>
    <x v="0"/>
    <s v="Chair"/>
    <x v="4096"/>
    <n v="7"/>
    <n v="1167.25"/>
    <n v="0.27"/>
    <d v="2021-06-20T00:00:00"/>
    <x v="0"/>
    <x v="1"/>
    <n v="5964.6475"/>
    <n v="468.02"/>
    <n v="7.8465659538137E-2"/>
    <s v="Low"/>
    <s v="High"/>
    <s v="Product_4096"/>
    <n v="2021"/>
    <x v="5"/>
  </r>
  <r>
    <x v="4097"/>
    <x v="611"/>
    <x v="3"/>
    <x v="4"/>
    <s v="Cricket"/>
    <x v="4097"/>
    <n v="9"/>
    <n v="968.18"/>
    <n v="0.14000000000000001"/>
    <d v="2021-06-20T00:00:00"/>
    <x v="0"/>
    <x v="0"/>
    <n v="7493.7131999999901"/>
    <n v="485.64"/>
    <n v="6.4806323252403195E-2"/>
    <s v="Low"/>
    <s v="Normal"/>
    <s v="Product_4097"/>
    <n v="2021"/>
    <x v="5"/>
  </r>
  <r>
    <x v="4098"/>
    <x v="2230"/>
    <x v="3"/>
    <x v="2"/>
    <s v="Table"/>
    <x v="4098"/>
    <n v="7"/>
    <n v="1351.22"/>
    <n v="0.27"/>
    <d v="2021-06-20T00:00:00"/>
    <x v="2"/>
    <x v="3"/>
    <n v="6904.7341999999999"/>
    <n v="1168.32"/>
    <n v="0.169205644440303"/>
    <s v="High"/>
    <s v="High"/>
    <s v="Product_4098"/>
    <n v="2021"/>
    <x v="5"/>
  </r>
  <r>
    <x v="4099"/>
    <x v="541"/>
    <x v="0"/>
    <x v="4"/>
    <s v="Snacks"/>
    <x v="4099"/>
    <n v="8"/>
    <n v="1914.99"/>
    <n v="0.25"/>
    <d v="2021-06-20T00:00:00"/>
    <x v="2"/>
    <x v="0"/>
    <n v="11489.94"/>
    <n v="1813.26"/>
    <n v="0.157812834531773"/>
    <s v="High"/>
    <s v="High"/>
    <s v="Product_4099"/>
    <n v="2021"/>
    <x v="5"/>
  </r>
  <r>
    <x v="4100"/>
    <x v="32"/>
    <x v="2"/>
    <x v="2"/>
    <s v="Novel"/>
    <x v="4100"/>
    <n v="4"/>
    <n v="1338.08"/>
    <n v="0.3"/>
    <d v="2021-06-20T00:00:00"/>
    <x v="2"/>
    <x v="1"/>
    <n v="3746.6239999999898"/>
    <n v="821.33"/>
    <n v="0.21921868861140101"/>
    <s v="Medium"/>
    <s v="High"/>
    <s v="Product_4100"/>
    <n v="2021"/>
    <x v="5"/>
  </r>
  <r>
    <x v="4101"/>
    <x v="1794"/>
    <x v="0"/>
    <x v="2"/>
    <s v="Mobile"/>
    <x v="4101"/>
    <n v="9"/>
    <n v="1185.0899999999999"/>
    <n v="0.28000000000000003"/>
    <d v="2021-06-20T00:00:00"/>
    <x v="0"/>
    <x v="4"/>
    <n v="7679.3831999999902"/>
    <n v="879.45"/>
    <n v="0.114520916211083"/>
    <s v="Medium"/>
    <s v="High"/>
    <s v="Product_4101"/>
    <n v="2021"/>
    <x v="5"/>
  </r>
  <r>
    <x v="4102"/>
    <x v="2231"/>
    <x v="3"/>
    <x v="1"/>
    <s v="Table"/>
    <x v="4102"/>
    <n v="1"/>
    <n v="1702.74"/>
    <n v="0.21"/>
    <d v="2021-06-20T00:00:00"/>
    <x v="2"/>
    <x v="2"/>
    <n v="1345.1646000000001"/>
    <n v="77.94"/>
    <n v="5.7940864634707198E-2"/>
    <s v="Low"/>
    <s v="High"/>
    <s v="Product_4102"/>
    <n v="2021"/>
    <x v="5"/>
  </r>
  <r>
    <x v="4103"/>
    <x v="311"/>
    <x v="4"/>
    <x v="5"/>
    <s v="Football"/>
    <x v="4103"/>
    <n v="8"/>
    <n v="1282.54"/>
    <n v="0.26"/>
    <d v="2021-06-20T00:00:00"/>
    <x v="2"/>
    <x v="3"/>
    <n v="7592.6367999999902"/>
    <n v="1023.04"/>
    <n v="0.134741069136878"/>
    <s v="High"/>
    <s v="High"/>
    <s v="Product_4103"/>
    <n v="2021"/>
    <x v="5"/>
  </r>
  <r>
    <x v="4104"/>
    <x v="925"/>
    <x v="3"/>
    <x v="4"/>
    <s v="Mobile"/>
    <x v="4104"/>
    <n v="3"/>
    <n v="372.84"/>
    <n v="0.22"/>
    <d v="2021-06-21T00:00:00"/>
    <x v="0"/>
    <x v="4"/>
    <n v="872.44560000000001"/>
    <n v="212.73"/>
    <n v="0.24383182172046"/>
    <s v="Low"/>
    <s v="High"/>
    <s v="Product_4104"/>
    <n v="2021"/>
    <x v="5"/>
  </r>
  <r>
    <x v="4105"/>
    <x v="2232"/>
    <x v="0"/>
    <x v="2"/>
    <s v="Football"/>
    <x v="4105"/>
    <n v="1"/>
    <n v="663.76"/>
    <n v="0.21"/>
    <d v="2021-06-21T00:00:00"/>
    <x v="2"/>
    <x v="2"/>
    <n v="524.37040000000002"/>
    <n v="109.65"/>
    <n v="0.20910791303246701"/>
    <s v="Low"/>
    <s v="High"/>
    <s v="Product_4105"/>
    <n v="2021"/>
    <x v="5"/>
  </r>
  <r>
    <x v="4106"/>
    <x v="1941"/>
    <x v="2"/>
    <x v="4"/>
    <s v="Chair"/>
    <x v="4106"/>
    <n v="2"/>
    <n v="1480.05"/>
    <n v="0.21"/>
    <d v="2021-06-21T00:00:00"/>
    <x v="1"/>
    <x v="4"/>
    <n v="2338.4789999999998"/>
    <n v="132.72"/>
    <n v="5.6754839363535002E-2"/>
    <s v="Low"/>
    <s v="High"/>
    <s v="Product_4106"/>
    <n v="2021"/>
    <x v="5"/>
  </r>
  <r>
    <x v="4107"/>
    <x v="804"/>
    <x v="2"/>
    <x v="4"/>
    <s v="Rice"/>
    <x v="4107"/>
    <n v="6"/>
    <n v="1489.85"/>
    <n v="0.22"/>
    <d v="2021-06-21T00:00:00"/>
    <x v="0"/>
    <x v="0"/>
    <n v="6972.4979999999896"/>
    <n v="1568.36"/>
    <n v="0.22493516670782901"/>
    <s v="High"/>
    <s v="High"/>
    <s v="Product_4107"/>
    <n v="2021"/>
    <x v="5"/>
  </r>
  <r>
    <x v="4108"/>
    <x v="7"/>
    <x v="0"/>
    <x v="2"/>
    <s v="Textbook"/>
    <x v="4108"/>
    <n v="5"/>
    <n v="1974.67"/>
    <n v="0.11"/>
    <d v="2021-06-21T00:00:00"/>
    <x v="2"/>
    <x v="0"/>
    <n v="8787.2814999999991"/>
    <n v="1268.3399999999999"/>
    <n v="0.14433815509381401"/>
    <s v="High"/>
    <s v="Normal"/>
    <s v="Product_4108"/>
    <n v="2021"/>
    <x v="5"/>
  </r>
  <r>
    <x v="4109"/>
    <x v="97"/>
    <x v="2"/>
    <x v="3"/>
    <s v="Table"/>
    <x v="4109"/>
    <n v="3"/>
    <n v="1272.5999999999999"/>
    <n v="0.13"/>
    <d v="2021-06-21T00:00:00"/>
    <x v="2"/>
    <x v="2"/>
    <n v="3321.4859999999999"/>
    <n v="408.39"/>
    <n v="0.122954003117882"/>
    <s v="Low"/>
    <s v="Normal"/>
    <s v="Product_4109"/>
    <n v="2021"/>
    <x v="5"/>
  </r>
  <r>
    <x v="4110"/>
    <x v="1040"/>
    <x v="1"/>
    <x v="0"/>
    <s v="Mobile"/>
    <x v="4110"/>
    <n v="9"/>
    <n v="1804.11"/>
    <n v="0.09"/>
    <d v="2021-06-21T00:00:00"/>
    <x v="0"/>
    <x v="2"/>
    <n v="14775.660900000001"/>
    <n v="1763.44"/>
    <n v="0.119347622548647"/>
    <s v="High"/>
    <s v="Normal"/>
    <s v="Product_4110"/>
    <n v="2021"/>
    <x v="5"/>
  </r>
  <r>
    <x v="4111"/>
    <x v="598"/>
    <x v="4"/>
    <x v="5"/>
    <s v="Chair"/>
    <x v="4111"/>
    <n v="8"/>
    <n v="156.43"/>
    <n v="0.04"/>
    <d v="2021-06-21T00:00:00"/>
    <x v="0"/>
    <x v="0"/>
    <n v="1201.3824"/>
    <n v="203.07"/>
    <n v="0.16903027712075699"/>
    <s v="Low"/>
    <s v="Normal"/>
    <s v="Product_4111"/>
    <n v="2021"/>
    <x v="5"/>
  </r>
  <r>
    <x v="4112"/>
    <x v="1383"/>
    <x v="4"/>
    <x v="5"/>
    <s v="Football"/>
    <x v="4112"/>
    <n v="3"/>
    <n v="1154.1300000000001"/>
    <n v="0.14000000000000001"/>
    <d v="2021-06-21T00:00:00"/>
    <x v="1"/>
    <x v="0"/>
    <n v="2977.6554000000001"/>
    <n v="464.87"/>
    <n v="0.156119475745917"/>
    <s v="Low"/>
    <s v="Normal"/>
    <s v="Product_4112"/>
    <n v="2021"/>
    <x v="5"/>
  </r>
  <r>
    <x v="4113"/>
    <x v="1785"/>
    <x v="4"/>
    <x v="3"/>
    <s v="Table"/>
    <x v="4113"/>
    <n v="2"/>
    <n v="1843.7"/>
    <n v="0.27"/>
    <d v="2021-06-21T00:00:00"/>
    <x v="2"/>
    <x v="2"/>
    <n v="2691.8020000000001"/>
    <n v="488.09"/>
    <n v="0.181324629374672"/>
    <s v="Low"/>
    <s v="High"/>
    <s v="Product_4113"/>
    <n v="2021"/>
    <x v="5"/>
  </r>
  <r>
    <x v="4114"/>
    <x v="629"/>
    <x v="2"/>
    <x v="1"/>
    <s v="Chair"/>
    <x v="4114"/>
    <n v="8"/>
    <n v="610.13"/>
    <n v="0.2"/>
    <d v="2021-06-21T00:00:00"/>
    <x v="2"/>
    <x v="2"/>
    <n v="3904.8319999999999"/>
    <n v="643.24"/>
    <n v="0.16472923803123901"/>
    <s v="Medium"/>
    <s v="Normal"/>
    <s v="Product_4114"/>
    <n v="2021"/>
    <x v="5"/>
  </r>
  <r>
    <x v="4115"/>
    <x v="2233"/>
    <x v="2"/>
    <x v="3"/>
    <s v="Novel"/>
    <x v="4115"/>
    <n v="5"/>
    <n v="352.01"/>
    <n v="0.02"/>
    <d v="2021-06-21T00:00:00"/>
    <x v="2"/>
    <x v="2"/>
    <n v="1724.8489999999999"/>
    <n v="135.9"/>
    <n v="7.8789505632087198E-2"/>
    <s v="Low"/>
    <s v="Normal"/>
    <s v="Product_4115"/>
    <n v="2021"/>
    <x v="5"/>
  </r>
  <r>
    <x v="4116"/>
    <x v="2234"/>
    <x v="3"/>
    <x v="1"/>
    <s v="Football"/>
    <x v="4116"/>
    <n v="9"/>
    <n v="733.49"/>
    <n v="0.24"/>
    <d v="2021-06-21T00:00:00"/>
    <x v="0"/>
    <x v="1"/>
    <n v="5017.0716000000002"/>
    <n v="508.97"/>
    <n v="0.101447625343836"/>
    <s v="Medium"/>
    <s v="High"/>
    <s v="Product_4116"/>
    <n v="2021"/>
    <x v="5"/>
  </r>
  <r>
    <x v="4117"/>
    <x v="2235"/>
    <x v="3"/>
    <x v="1"/>
    <s v="Rice"/>
    <x v="4117"/>
    <n v="1"/>
    <n v="1594.86"/>
    <n v="0.28000000000000003"/>
    <d v="2021-06-21T00:00:00"/>
    <x v="0"/>
    <x v="1"/>
    <n v="1148.2991999999999"/>
    <n v="250.57"/>
    <n v="0.218209679149824"/>
    <s v="Low"/>
    <s v="High"/>
    <s v="Product_4117"/>
    <n v="2021"/>
    <x v="5"/>
  </r>
  <r>
    <x v="4118"/>
    <x v="2236"/>
    <x v="4"/>
    <x v="3"/>
    <s v="Rice"/>
    <x v="4118"/>
    <n v="3"/>
    <n v="215.17"/>
    <n v="0.25"/>
    <d v="2021-06-21T00:00:00"/>
    <x v="0"/>
    <x v="0"/>
    <n v="484.13249999999999"/>
    <n v="88.43"/>
    <n v="0.18265660743701401"/>
    <s v="Low"/>
    <s v="High"/>
    <s v="Product_4118"/>
    <n v="2021"/>
    <x v="5"/>
  </r>
  <r>
    <x v="4119"/>
    <x v="2229"/>
    <x v="1"/>
    <x v="5"/>
    <s v="Laptop"/>
    <x v="4119"/>
    <n v="5"/>
    <n v="1220.6600000000001"/>
    <n v="0.22"/>
    <d v="2021-06-21T00:00:00"/>
    <x v="2"/>
    <x v="1"/>
    <n v="4760.5739999999996"/>
    <n v="664.96"/>
    <n v="0.13968063515029899"/>
    <s v="Medium"/>
    <s v="High"/>
    <s v="Product_4119"/>
    <n v="2021"/>
    <x v="5"/>
  </r>
  <r>
    <x v="4120"/>
    <x v="2237"/>
    <x v="3"/>
    <x v="0"/>
    <s v="Textbook"/>
    <x v="4120"/>
    <n v="2"/>
    <n v="314.48"/>
    <n v="0.05"/>
    <d v="2021-06-21T00:00:00"/>
    <x v="2"/>
    <x v="3"/>
    <n v="597.51199999999994"/>
    <n v="51.7"/>
    <n v="8.6525458902917393E-2"/>
    <s v="Low"/>
    <s v="Normal"/>
    <s v="Product_4120"/>
    <n v="2021"/>
    <x v="5"/>
  </r>
  <r>
    <x v="4121"/>
    <x v="1620"/>
    <x v="3"/>
    <x v="5"/>
    <s v="Shirt"/>
    <x v="4121"/>
    <n v="3"/>
    <n v="899.29"/>
    <n v="0.1"/>
    <d v="2021-06-21T00:00:00"/>
    <x v="0"/>
    <x v="0"/>
    <n v="2428.0830000000001"/>
    <n v="125.14"/>
    <n v="5.1538600616206298E-2"/>
    <s v="Low"/>
    <s v="Normal"/>
    <s v="Product_4121"/>
    <n v="2021"/>
    <x v="5"/>
  </r>
  <r>
    <x v="4122"/>
    <x v="733"/>
    <x v="2"/>
    <x v="5"/>
    <s v="Textbook"/>
    <x v="4122"/>
    <n v="4"/>
    <n v="1933.66"/>
    <n v="0.17"/>
    <d v="2021-06-21T00:00:00"/>
    <x v="1"/>
    <x v="3"/>
    <n v="6419.7511999999997"/>
    <n v="721.44"/>
    <n v="0.112378186868052"/>
    <s v="Medium"/>
    <s v="Normal"/>
    <s v="Product_4122"/>
    <n v="2021"/>
    <x v="5"/>
  </r>
  <r>
    <x v="4123"/>
    <x v="1014"/>
    <x v="1"/>
    <x v="5"/>
    <s v="Chair"/>
    <x v="4123"/>
    <n v="4"/>
    <n v="430.53"/>
    <n v="0.02"/>
    <d v="2021-06-21T00:00:00"/>
    <x v="2"/>
    <x v="4"/>
    <n v="1687.67759999999"/>
    <n v="102.9"/>
    <n v="6.0971360880775198E-2"/>
    <s v="Low"/>
    <s v="Normal"/>
    <s v="Product_4123"/>
    <n v="2021"/>
    <x v="5"/>
  </r>
  <r>
    <x v="4124"/>
    <x v="1796"/>
    <x v="4"/>
    <x v="3"/>
    <s v="Shirt"/>
    <x v="4124"/>
    <n v="9"/>
    <n v="116.33"/>
    <n v="0.03"/>
    <d v="2021-06-21T00:00:00"/>
    <x v="1"/>
    <x v="3"/>
    <n v="1015.5608999999999"/>
    <n v="148.74"/>
    <n v="0.146460936020676"/>
    <s v="Low"/>
    <s v="Normal"/>
    <s v="Product_4124"/>
    <n v="2021"/>
    <x v="5"/>
  </r>
  <r>
    <x v="4125"/>
    <x v="1780"/>
    <x v="3"/>
    <x v="3"/>
    <s v="Laptop"/>
    <x v="4125"/>
    <n v="1"/>
    <n v="883.05"/>
    <n v="0.28000000000000003"/>
    <d v="2021-06-21T00:00:00"/>
    <x v="0"/>
    <x v="4"/>
    <n v="635.79599999999903"/>
    <n v="136.29"/>
    <n v="0.214361210199498"/>
    <s v="Low"/>
    <s v="High"/>
    <s v="Product_4125"/>
    <n v="2021"/>
    <x v="5"/>
  </r>
  <r>
    <x v="4126"/>
    <x v="61"/>
    <x v="1"/>
    <x v="3"/>
    <s v="Shoes"/>
    <x v="4126"/>
    <n v="9"/>
    <n v="1176.51"/>
    <n v="0.21"/>
    <d v="2021-06-21T00:00:00"/>
    <x v="2"/>
    <x v="3"/>
    <n v="8364.9861000000001"/>
    <n v="895.72"/>
    <n v="0.107079675840705"/>
    <s v="Medium"/>
    <s v="High"/>
    <s v="Product_4126"/>
    <n v="2021"/>
    <x v="5"/>
  </r>
  <r>
    <x v="4127"/>
    <x v="304"/>
    <x v="1"/>
    <x v="5"/>
    <s v="Table"/>
    <x v="4127"/>
    <n v="9"/>
    <n v="630.16"/>
    <n v="0.08"/>
    <d v="2021-06-21T00:00:00"/>
    <x v="1"/>
    <x v="4"/>
    <n v="5217.7248"/>
    <n v="1145.56"/>
    <n v="0.21955163292629001"/>
    <s v="High"/>
    <s v="Normal"/>
    <s v="Product_4127"/>
    <n v="2021"/>
    <x v="5"/>
  </r>
  <r>
    <x v="4128"/>
    <x v="2132"/>
    <x v="4"/>
    <x v="0"/>
    <s v="Novel"/>
    <x v="4128"/>
    <n v="6"/>
    <n v="1106.45"/>
    <n v="0.1"/>
    <d v="2021-06-22T00:00:00"/>
    <x v="2"/>
    <x v="4"/>
    <n v="5974.83"/>
    <n v="1140.67"/>
    <n v="0.19091254479206901"/>
    <s v="High"/>
    <s v="Normal"/>
    <s v="Product_4128"/>
    <n v="2021"/>
    <x v="5"/>
  </r>
  <r>
    <x v="4129"/>
    <x v="130"/>
    <x v="1"/>
    <x v="1"/>
    <s v="Football"/>
    <x v="4129"/>
    <n v="1"/>
    <n v="1909.13"/>
    <n v="0.12"/>
    <d v="2021-06-22T00:00:00"/>
    <x v="1"/>
    <x v="0"/>
    <n v="1680.0344"/>
    <n v="126.09"/>
    <n v="7.5052034648814395E-2"/>
    <s v="Low"/>
    <s v="Normal"/>
    <s v="Product_4129"/>
    <n v="2021"/>
    <x v="5"/>
  </r>
  <r>
    <x v="4130"/>
    <x v="49"/>
    <x v="1"/>
    <x v="4"/>
    <s v="Cricket"/>
    <x v="4130"/>
    <n v="6"/>
    <n v="657.95"/>
    <n v="0.02"/>
    <d v="2021-06-22T00:00:00"/>
    <x v="2"/>
    <x v="2"/>
    <n v="3868.7460000000001"/>
    <n v="692.17"/>
    <n v="0.17891327060499701"/>
    <s v="Medium"/>
    <s v="Normal"/>
    <s v="Product_4130"/>
    <n v="2021"/>
    <x v="5"/>
  </r>
  <r>
    <x v="4131"/>
    <x v="2238"/>
    <x v="1"/>
    <x v="1"/>
    <s v="Shirt"/>
    <x v="4131"/>
    <n v="8"/>
    <n v="653.38"/>
    <n v="0.22"/>
    <d v="2021-06-22T00:00:00"/>
    <x v="1"/>
    <x v="2"/>
    <n v="4077.0911999999998"/>
    <n v="327.54000000000002"/>
    <n v="8.0336687096918505E-2"/>
    <s v="Low"/>
    <s v="High"/>
    <s v="Product_4131"/>
    <n v="2021"/>
    <x v="5"/>
  </r>
  <r>
    <x v="4132"/>
    <x v="1872"/>
    <x v="3"/>
    <x v="1"/>
    <s v="Shirt"/>
    <x v="4132"/>
    <n v="5"/>
    <n v="991.4"/>
    <n v="0.05"/>
    <d v="2021-06-22T00:00:00"/>
    <x v="1"/>
    <x v="0"/>
    <n v="4709.1499999999996"/>
    <n v="852.16"/>
    <n v="0.180958347047769"/>
    <s v="Medium"/>
    <s v="Normal"/>
    <s v="Product_4132"/>
    <n v="2021"/>
    <x v="5"/>
  </r>
  <r>
    <x v="4133"/>
    <x v="202"/>
    <x v="4"/>
    <x v="4"/>
    <s v="Chair"/>
    <x v="4133"/>
    <n v="5"/>
    <n v="1054.8699999999999"/>
    <n v="0.24"/>
    <d v="2021-06-22T00:00:00"/>
    <x v="0"/>
    <x v="4"/>
    <n v="4008.5059999999999"/>
    <n v="314.83999999999997"/>
    <n v="7.8542978356524795E-2"/>
    <s v="Low"/>
    <s v="High"/>
    <s v="Product_4133"/>
    <n v="2021"/>
    <x v="5"/>
  </r>
  <r>
    <x v="4134"/>
    <x v="668"/>
    <x v="1"/>
    <x v="5"/>
    <s v="Table"/>
    <x v="4134"/>
    <n v="1"/>
    <n v="52.66"/>
    <n v="0.25"/>
    <d v="2021-06-22T00:00:00"/>
    <x v="0"/>
    <x v="2"/>
    <n v="39.494999999999997"/>
    <n v="5.08"/>
    <n v="0.12862387644005599"/>
    <s v="Low"/>
    <s v="High"/>
    <s v="Product_4134"/>
    <n v="2021"/>
    <x v="5"/>
  </r>
  <r>
    <x v="4135"/>
    <x v="28"/>
    <x v="1"/>
    <x v="0"/>
    <s v="Chair"/>
    <x v="4135"/>
    <n v="1"/>
    <n v="1250.96"/>
    <n v="0.19"/>
    <d v="2021-06-22T00:00:00"/>
    <x v="1"/>
    <x v="2"/>
    <n v="1013.2776"/>
    <n v="165.49"/>
    <n v="0.163321482681548"/>
    <s v="Low"/>
    <s v="Normal"/>
    <s v="Product_4135"/>
    <n v="2021"/>
    <x v="5"/>
  </r>
  <r>
    <x v="4136"/>
    <x v="396"/>
    <x v="3"/>
    <x v="0"/>
    <s v="Rice"/>
    <x v="4136"/>
    <n v="8"/>
    <n v="1994.85"/>
    <n v="0.23"/>
    <d v="2021-06-22T00:00:00"/>
    <x v="2"/>
    <x v="3"/>
    <n v="12288.276"/>
    <n v="738.22"/>
    <n v="6.00751480516876E-2"/>
    <s v="Medium"/>
    <s v="High"/>
    <s v="Product_4136"/>
    <n v="2021"/>
    <x v="5"/>
  </r>
  <r>
    <x v="4137"/>
    <x v="2239"/>
    <x v="4"/>
    <x v="1"/>
    <s v="Novel"/>
    <x v="4137"/>
    <n v="5"/>
    <n v="619.41999999999996"/>
    <n v="0.05"/>
    <d v="2021-06-22T00:00:00"/>
    <x v="1"/>
    <x v="1"/>
    <n v="2942.2449999999999"/>
    <n v="237.33"/>
    <n v="8.0662895170184698E-2"/>
    <s v="Low"/>
    <s v="Normal"/>
    <s v="Product_4137"/>
    <n v="2021"/>
    <x v="5"/>
  </r>
  <r>
    <x v="4138"/>
    <x v="1378"/>
    <x v="2"/>
    <x v="4"/>
    <s v="Shirt"/>
    <x v="4138"/>
    <n v="8"/>
    <n v="1280.08"/>
    <n v="0.17"/>
    <d v="2021-06-22T00:00:00"/>
    <x v="2"/>
    <x v="0"/>
    <n v="8499.7311999999893"/>
    <n v="969.66"/>
    <n v="0.114081254710737"/>
    <s v="Medium"/>
    <s v="Normal"/>
    <s v="Product_4138"/>
    <n v="2021"/>
    <x v="5"/>
  </r>
  <r>
    <x v="4139"/>
    <x v="2240"/>
    <x v="3"/>
    <x v="2"/>
    <s v="Table"/>
    <x v="4139"/>
    <n v="2"/>
    <n v="59.01"/>
    <n v="0.2"/>
    <d v="2021-06-22T00:00:00"/>
    <x v="2"/>
    <x v="1"/>
    <n v="94.415999999999997"/>
    <n v="13.45"/>
    <n v="0.14245466870022"/>
    <s v="Low"/>
    <s v="Normal"/>
    <s v="Product_4139"/>
    <n v="2021"/>
    <x v="5"/>
  </r>
  <r>
    <x v="4140"/>
    <x v="1179"/>
    <x v="4"/>
    <x v="5"/>
    <s v="Snacks"/>
    <x v="4140"/>
    <n v="4"/>
    <n v="1228.44"/>
    <n v="0.2"/>
    <d v="2021-06-22T00:00:00"/>
    <x v="2"/>
    <x v="4"/>
    <n v="3931.0079999999998"/>
    <n v="871.49"/>
    <n v="0.221696318094494"/>
    <s v="Medium"/>
    <s v="Normal"/>
    <s v="Product_4140"/>
    <n v="2021"/>
    <x v="5"/>
  </r>
  <r>
    <x v="4141"/>
    <x v="2241"/>
    <x v="1"/>
    <x v="1"/>
    <s v="Shoes"/>
    <x v="4141"/>
    <n v="9"/>
    <n v="921.78"/>
    <n v="0.04"/>
    <d v="2021-06-22T00:00:00"/>
    <x v="2"/>
    <x v="3"/>
    <n v="7964.1791999999996"/>
    <n v="696.5"/>
    <n v="8.7454084408346802E-2"/>
    <s v="Medium"/>
    <s v="Normal"/>
    <s v="Product_4141"/>
    <n v="2021"/>
    <x v="5"/>
  </r>
  <r>
    <x v="4142"/>
    <x v="2242"/>
    <x v="4"/>
    <x v="0"/>
    <s v="Football"/>
    <x v="4142"/>
    <n v="3"/>
    <n v="1084.07"/>
    <n v="0.1"/>
    <d v="2021-06-22T00:00:00"/>
    <x v="0"/>
    <x v="2"/>
    <n v="2926.989"/>
    <n v="349.76"/>
    <n v="0.119494811903974"/>
    <s v="Low"/>
    <s v="Normal"/>
    <s v="Product_4142"/>
    <n v="2021"/>
    <x v="5"/>
  </r>
  <r>
    <x v="4143"/>
    <x v="2163"/>
    <x v="4"/>
    <x v="3"/>
    <s v="Laptop"/>
    <x v="4143"/>
    <n v="6"/>
    <n v="1110.6099999999999"/>
    <n v="0.1"/>
    <d v="2021-06-22T00:00:00"/>
    <x v="1"/>
    <x v="3"/>
    <n v="5997.2939999999999"/>
    <n v="870.54"/>
    <n v="0.14515546511476701"/>
    <s v="Medium"/>
    <s v="Normal"/>
    <s v="Product_4143"/>
    <n v="2021"/>
    <x v="5"/>
  </r>
  <r>
    <x v="4144"/>
    <x v="2243"/>
    <x v="4"/>
    <x v="3"/>
    <s v="Shoes"/>
    <x v="4144"/>
    <n v="7"/>
    <n v="395.06"/>
    <n v="0.17"/>
    <d v="2021-06-22T00:00:00"/>
    <x v="2"/>
    <x v="0"/>
    <n v="2295.2986000000001"/>
    <n v="250.54"/>
    <n v="0.109153554138882"/>
    <s v="Low"/>
    <s v="Normal"/>
    <s v="Product_4144"/>
    <n v="2021"/>
    <x v="5"/>
  </r>
  <r>
    <x v="4145"/>
    <x v="2244"/>
    <x v="2"/>
    <x v="4"/>
    <s v="Laptop"/>
    <x v="4145"/>
    <n v="3"/>
    <n v="1551.44"/>
    <n v="0.23"/>
    <d v="2021-06-22T00:00:00"/>
    <x v="0"/>
    <x v="4"/>
    <n v="3583.8263999999999"/>
    <n v="627.71"/>
    <n v="0.175150782973193"/>
    <s v="Medium"/>
    <s v="High"/>
    <s v="Product_4145"/>
    <n v="2021"/>
    <x v="5"/>
  </r>
  <r>
    <x v="4146"/>
    <x v="1922"/>
    <x v="4"/>
    <x v="4"/>
    <s v="Shirt"/>
    <x v="4146"/>
    <n v="1"/>
    <n v="1133.17"/>
    <n v="0.17"/>
    <d v="2021-06-22T00:00:00"/>
    <x v="2"/>
    <x v="3"/>
    <n v="940.53110000000004"/>
    <n v="95.3"/>
    <n v="0.101325729686132"/>
    <s v="Low"/>
    <s v="Normal"/>
    <s v="Product_4146"/>
    <n v="2021"/>
    <x v="5"/>
  </r>
  <r>
    <x v="4147"/>
    <x v="58"/>
    <x v="2"/>
    <x v="1"/>
    <s v="Shoes"/>
    <x v="4147"/>
    <n v="2"/>
    <n v="576.88"/>
    <n v="0.23"/>
    <d v="2021-06-22T00:00:00"/>
    <x v="2"/>
    <x v="3"/>
    <n v="888.39520000000005"/>
    <n v="181.65"/>
    <n v="0.204469812533881"/>
    <s v="Low"/>
    <s v="High"/>
    <s v="Product_4147"/>
    <n v="2021"/>
    <x v="5"/>
  </r>
  <r>
    <x v="4148"/>
    <x v="319"/>
    <x v="1"/>
    <x v="2"/>
    <s v="Shoes"/>
    <x v="4148"/>
    <n v="7"/>
    <n v="1877.89"/>
    <n v="0.03"/>
    <d v="2021-06-22T00:00:00"/>
    <x v="0"/>
    <x v="3"/>
    <n v="12750.873100000001"/>
    <n v="1925.77"/>
    <n v="0.15103044198596899"/>
    <s v="High"/>
    <s v="Normal"/>
    <s v="Product_4148"/>
    <n v="2021"/>
    <x v="5"/>
  </r>
  <r>
    <x v="4149"/>
    <x v="994"/>
    <x v="2"/>
    <x v="0"/>
    <s v="Football"/>
    <x v="4149"/>
    <n v="7"/>
    <n v="74.91"/>
    <n v="0.26"/>
    <d v="2021-06-22T00:00:00"/>
    <x v="0"/>
    <x v="2"/>
    <n v="388.03379999999999"/>
    <n v="26.1"/>
    <n v="6.7262181799626702E-2"/>
    <s v="Low"/>
    <s v="High"/>
    <s v="Product_4149"/>
    <n v="2021"/>
    <x v="5"/>
  </r>
  <r>
    <x v="4150"/>
    <x v="2245"/>
    <x v="1"/>
    <x v="1"/>
    <s v="Cricket"/>
    <x v="4150"/>
    <n v="1"/>
    <n v="1465.58"/>
    <n v="0.16"/>
    <d v="2021-06-22T00:00:00"/>
    <x v="2"/>
    <x v="4"/>
    <n v="1231.0871999999999"/>
    <n v="215.93"/>
    <n v="0.175397810975534"/>
    <s v="Low"/>
    <s v="Normal"/>
    <s v="Product_4150"/>
    <n v="2021"/>
    <x v="5"/>
  </r>
  <r>
    <x v="4151"/>
    <x v="1522"/>
    <x v="1"/>
    <x v="2"/>
    <s v="Football"/>
    <x v="4151"/>
    <n v="7"/>
    <n v="793.41"/>
    <n v="0.01"/>
    <d v="2021-06-22T00:00:00"/>
    <x v="1"/>
    <x v="2"/>
    <n v="5498.3312999999998"/>
    <n v="900.89"/>
    <n v="0.16384789326900001"/>
    <s v="Medium"/>
    <s v="Normal"/>
    <s v="Product_4151"/>
    <n v="2021"/>
    <x v="5"/>
  </r>
  <r>
    <x v="4152"/>
    <x v="1664"/>
    <x v="2"/>
    <x v="4"/>
    <s v="Chair"/>
    <x v="4152"/>
    <n v="6"/>
    <n v="1068.96"/>
    <n v="0.19"/>
    <d v="2021-06-23T00:00:00"/>
    <x v="0"/>
    <x v="3"/>
    <n v="5195.1455999999998"/>
    <n v="611.57000000000005"/>
    <n v="0.117719511075878"/>
    <s v="Medium"/>
    <s v="Normal"/>
    <s v="Product_4152"/>
    <n v="2021"/>
    <x v="5"/>
  </r>
  <r>
    <x v="4153"/>
    <x v="213"/>
    <x v="3"/>
    <x v="3"/>
    <s v="Cricket"/>
    <x v="4153"/>
    <n v="6"/>
    <n v="618.44000000000005"/>
    <n v="0.16"/>
    <d v="2021-06-23T00:00:00"/>
    <x v="1"/>
    <x v="2"/>
    <n v="3116.9376000000002"/>
    <n v="162.80000000000001"/>
    <n v="5.2230753673092503E-2"/>
    <s v="Low"/>
    <s v="Normal"/>
    <s v="Product_4153"/>
    <n v="2021"/>
    <x v="5"/>
  </r>
  <r>
    <x v="4154"/>
    <x v="405"/>
    <x v="0"/>
    <x v="5"/>
    <s v="Shoes"/>
    <x v="4154"/>
    <n v="7"/>
    <n v="676.44"/>
    <n v="7.0000000000000007E-2"/>
    <d v="2021-06-23T00:00:00"/>
    <x v="2"/>
    <x v="2"/>
    <n v="4403.6243999999997"/>
    <n v="396.94"/>
    <n v="9.0139386092964693E-2"/>
    <s v="Low"/>
    <s v="Normal"/>
    <s v="Product_4154"/>
    <n v="2021"/>
    <x v="5"/>
  </r>
  <r>
    <x v="4155"/>
    <x v="2041"/>
    <x v="4"/>
    <x v="3"/>
    <s v="Cricket"/>
    <x v="4155"/>
    <n v="7"/>
    <n v="79.569999999999993"/>
    <n v="0.23"/>
    <d v="2021-06-23T00:00:00"/>
    <x v="2"/>
    <x v="0"/>
    <n v="428.88229999999999"/>
    <n v="56.24"/>
    <n v="0.131131548212645"/>
    <s v="Low"/>
    <s v="High"/>
    <s v="Product_4155"/>
    <n v="2021"/>
    <x v="5"/>
  </r>
  <r>
    <x v="4156"/>
    <x v="87"/>
    <x v="0"/>
    <x v="0"/>
    <s v="Novel"/>
    <x v="4156"/>
    <n v="1"/>
    <n v="1473.2"/>
    <n v="0.28000000000000003"/>
    <d v="2021-06-23T00:00:00"/>
    <x v="2"/>
    <x v="1"/>
    <n v="1060.704"/>
    <n v="95.45"/>
    <n v="8.9987404591667403E-2"/>
    <s v="Low"/>
    <s v="High"/>
    <s v="Product_4156"/>
    <n v="2021"/>
    <x v="5"/>
  </r>
  <r>
    <x v="4157"/>
    <x v="640"/>
    <x v="4"/>
    <x v="0"/>
    <s v="Cricket"/>
    <x v="4157"/>
    <n v="5"/>
    <n v="1436.06"/>
    <n v="0.1"/>
    <d v="2021-06-23T00:00:00"/>
    <x v="2"/>
    <x v="1"/>
    <n v="6462.2699999999904"/>
    <n v="1069.49"/>
    <n v="0.16549757283431399"/>
    <s v="High"/>
    <s v="Normal"/>
    <s v="Product_4157"/>
    <n v="2021"/>
    <x v="5"/>
  </r>
  <r>
    <x v="4158"/>
    <x v="25"/>
    <x v="4"/>
    <x v="3"/>
    <s v="Chair"/>
    <x v="4158"/>
    <n v="8"/>
    <n v="1326"/>
    <n v="0.15"/>
    <d v="2021-06-23T00:00:00"/>
    <x v="2"/>
    <x v="0"/>
    <n v="9016.7999999999993"/>
    <n v="1735.42"/>
    <n v="0.192465176115695"/>
    <s v="High"/>
    <s v="Normal"/>
    <s v="Product_4158"/>
    <n v="2021"/>
    <x v="5"/>
  </r>
  <r>
    <x v="4159"/>
    <x v="516"/>
    <x v="1"/>
    <x v="3"/>
    <s v="Table"/>
    <x v="4159"/>
    <n v="8"/>
    <n v="1762"/>
    <n v="0.04"/>
    <d v="2021-06-23T00:00:00"/>
    <x v="2"/>
    <x v="0"/>
    <n v="13532.16"/>
    <n v="2993.36"/>
    <n v="0.22120341468028801"/>
    <s v="High"/>
    <s v="Normal"/>
    <s v="Product_4159"/>
    <n v="2021"/>
    <x v="5"/>
  </r>
  <r>
    <x v="4160"/>
    <x v="2092"/>
    <x v="4"/>
    <x v="2"/>
    <s v="Shirt"/>
    <x v="4160"/>
    <n v="3"/>
    <n v="1807.47"/>
    <n v="0.28000000000000003"/>
    <d v="2021-06-23T00:00:00"/>
    <x v="1"/>
    <x v="2"/>
    <n v="3904.1351999999902"/>
    <n v="700.39"/>
    <n v="0.17939696350679701"/>
    <s v="Medium"/>
    <s v="High"/>
    <s v="Product_4160"/>
    <n v="2021"/>
    <x v="5"/>
  </r>
  <r>
    <x v="4161"/>
    <x v="906"/>
    <x v="4"/>
    <x v="1"/>
    <s v="Table"/>
    <x v="4161"/>
    <n v="3"/>
    <n v="1135.07"/>
    <n v="0.1"/>
    <d v="2021-06-23T00:00:00"/>
    <x v="0"/>
    <x v="2"/>
    <n v="3064.6889999999999"/>
    <n v="575.54999999999995"/>
    <n v="0.187800458708861"/>
    <s v="Medium"/>
    <s v="Normal"/>
    <s v="Product_4161"/>
    <n v="2021"/>
    <x v="5"/>
  </r>
  <r>
    <x v="4162"/>
    <x v="2246"/>
    <x v="2"/>
    <x v="4"/>
    <s v="Shirt"/>
    <x v="4162"/>
    <n v="7"/>
    <n v="1385.41"/>
    <n v="0.06"/>
    <d v="2021-06-23T00:00:00"/>
    <x v="2"/>
    <x v="4"/>
    <n v="9115.9977999999992"/>
    <n v="1565.11"/>
    <n v="0.171688281890546"/>
    <s v="High"/>
    <s v="Normal"/>
    <s v="Product_4162"/>
    <n v="2021"/>
    <x v="5"/>
  </r>
  <r>
    <x v="4163"/>
    <x v="2247"/>
    <x v="0"/>
    <x v="2"/>
    <s v="Table"/>
    <x v="4163"/>
    <n v="4"/>
    <n v="71.45"/>
    <n v="0.14000000000000001"/>
    <d v="2021-06-23T00:00:00"/>
    <x v="0"/>
    <x v="1"/>
    <n v="245.78800000000001"/>
    <n v="60.73"/>
    <n v="0.247082851888619"/>
    <s v="Low"/>
    <s v="Normal"/>
    <s v="Product_4163"/>
    <n v="2021"/>
    <x v="5"/>
  </r>
  <r>
    <x v="4164"/>
    <x v="1706"/>
    <x v="2"/>
    <x v="5"/>
    <s v="Table"/>
    <x v="4164"/>
    <n v="6"/>
    <n v="1700.37"/>
    <n v="0.01"/>
    <d v="2021-06-23T00:00:00"/>
    <x v="1"/>
    <x v="2"/>
    <n v="10100.1978"/>
    <n v="1032.24"/>
    <n v="0.102199978697447"/>
    <s v="High"/>
    <s v="Normal"/>
    <s v="Product_4164"/>
    <n v="2021"/>
    <x v="5"/>
  </r>
  <r>
    <x v="4165"/>
    <x v="576"/>
    <x v="4"/>
    <x v="3"/>
    <s v="Laptop"/>
    <x v="4165"/>
    <n v="9"/>
    <n v="1642.01"/>
    <n v="0.08"/>
    <d v="2021-06-23T00:00:00"/>
    <x v="2"/>
    <x v="4"/>
    <n v="13595.8428"/>
    <n v="1403.79"/>
    <n v="0.10325141446913499"/>
    <s v="High"/>
    <s v="Normal"/>
    <s v="Product_4165"/>
    <n v="2021"/>
    <x v="5"/>
  </r>
  <r>
    <x v="4166"/>
    <x v="440"/>
    <x v="1"/>
    <x v="5"/>
    <s v="Cricket"/>
    <x v="4166"/>
    <n v="2"/>
    <n v="89.48"/>
    <n v="0.02"/>
    <d v="2021-06-23T00:00:00"/>
    <x v="2"/>
    <x v="1"/>
    <n v="175.38079999999999"/>
    <n v="13.2"/>
    <n v="7.5264795234141896E-2"/>
    <s v="Low"/>
    <s v="Normal"/>
    <s v="Product_4166"/>
    <n v="2021"/>
    <x v="5"/>
  </r>
  <r>
    <x v="4167"/>
    <x v="783"/>
    <x v="2"/>
    <x v="5"/>
    <s v="Rice"/>
    <x v="4167"/>
    <n v="2"/>
    <n v="1108.51"/>
    <n v="0.04"/>
    <d v="2021-06-23T00:00:00"/>
    <x v="0"/>
    <x v="4"/>
    <n v="2128.3391999999999"/>
    <n v="313.16000000000003"/>
    <n v="0.14713820052743501"/>
    <s v="Low"/>
    <s v="Normal"/>
    <s v="Product_4167"/>
    <n v="2021"/>
    <x v="5"/>
  </r>
  <r>
    <x v="4168"/>
    <x v="2007"/>
    <x v="2"/>
    <x v="2"/>
    <s v="Chair"/>
    <x v="4168"/>
    <n v="6"/>
    <n v="1817.98"/>
    <n v="0.03"/>
    <d v="2021-06-23T00:00:00"/>
    <x v="0"/>
    <x v="4"/>
    <n v="10580.643599999999"/>
    <n v="732.52"/>
    <n v="6.9232083386685503E-2"/>
    <s v="Medium"/>
    <s v="Normal"/>
    <s v="Product_4168"/>
    <n v="2021"/>
    <x v="5"/>
  </r>
  <r>
    <x v="4169"/>
    <x v="822"/>
    <x v="3"/>
    <x v="4"/>
    <s v="Table"/>
    <x v="4169"/>
    <n v="3"/>
    <n v="403.71"/>
    <n v="0.26"/>
    <d v="2021-06-23T00:00:00"/>
    <x v="0"/>
    <x v="0"/>
    <n v="896.23619999999903"/>
    <n v="93.23"/>
    <n v="0.104023916909404"/>
    <s v="Low"/>
    <s v="High"/>
    <s v="Product_4169"/>
    <n v="2021"/>
    <x v="5"/>
  </r>
  <r>
    <x v="4170"/>
    <x v="2066"/>
    <x v="4"/>
    <x v="0"/>
    <s v="Shoes"/>
    <x v="4170"/>
    <n v="1"/>
    <n v="737.66"/>
    <n v="0.28000000000000003"/>
    <d v="2021-06-23T00:00:00"/>
    <x v="2"/>
    <x v="3"/>
    <n v="531.11519999999996"/>
    <n v="77.83"/>
    <n v="0.14654071282463799"/>
    <s v="Low"/>
    <s v="High"/>
    <s v="Product_4170"/>
    <n v="2021"/>
    <x v="5"/>
  </r>
  <r>
    <x v="4171"/>
    <x v="1849"/>
    <x v="1"/>
    <x v="1"/>
    <s v="Snacks"/>
    <x v="4171"/>
    <n v="2"/>
    <n v="695.55"/>
    <n v="0.14000000000000001"/>
    <d v="2021-06-23T00:00:00"/>
    <x v="0"/>
    <x v="3"/>
    <n v="1196.346"/>
    <n v="288.94"/>
    <n v="0.24151875795129499"/>
    <s v="Low"/>
    <s v="Normal"/>
    <s v="Product_4171"/>
    <n v="2021"/>
    <x v="5"/>
  </r>
  <r>
    <x v="4172"/>
    <x v="2117"/>
    <x v="2"/>
    <x v="0"/>
    <s v="Laptop"/>
    <x v="4172"/>
    <n v="7"/>
    <n v="744.08"/>
    <n v="0.19"/>
    <d v="2021-06-23T00:00:00"/>
    <x v="0"/>
    <x v="3"/>
    <n v="4218.9336000000003"/>
    <n v="1024.2"/>
    <n v="0.242762768297657"/>
    <s v="High"/>
    <s v="Normal"/>
    <s v="Product_4172"/>
    <n v="2021"/>
    <x v="5"/>
  </r>
  <r>
    <x v="4173"/>
    <x v="2013"/>
    <x v="2"/>
    <x v="4"/>
    <s v="Snacks"/>
    <x v="4173"/>
    <n v="4"/>
    <n v="131.68"/>
    <n v="0.21"/>
    <d v="2021-06-23T00:00:00"/>
    <x v="1"/>
    <x v="4"/>
    <n v="416.10879999999997"/>
    <n v="82.7"/>
    <n v="0.198746097174585"/>
    <s v="Low"/>
    <s v="High"/>
    <s v="Product_4173"/>
    <n v="2021"/>
    <x v="5"/>
  </r>
  <r>
    <x v="4174"/>
    <x v="1371"/>
    <x v="1"/>
    <x v="0"/>
    <s v="Mobile"/>
    <x v="4174"/>
    <n v="2"/>
    <n v="594.08000000000004"/>
    <n v="0.12"/>
    <d v="2021-06-23T00:00:00"/>
    <x v="2"/>
    <x v="2"/>
    <n v="1045.5808"/>
    <n v="133.68"/>
    <n v="0.127852385965771"/>
    <s v="Low"/>
    <s v="Normal"/>
    <s v="Product_4174"/>
    <n v="2021"/>
    <x v="5"/>
  </r>
  <r>
    <x v="4175"/>
    <x v="1044"/>
    <x v="4"/>
    <x v="3"/>
    <s v="Football"/>
    <x v="4175"/>
    <n v="8"/>
    <n v="624.97"/>
    <n v="0.11"/>
    <d v="2021-06-23T00:00:00"/>
    <x v="2"/>
    <x v="3"/>
    <n v="4449.7864"/>
    <n v="992.45"/>
    <n v="0.22303317750263199"/>
    <s v="Medium"/>
    <s v="Normal"/>
    <s v="Product_4175"/>
    <n v="2021"/>
    <x v="5"/>
  </r>
  <r>
    <x v="4176"/>
    <x v="2248"/>
    <x v="3"/>
    <x v="3"/>
    <s v="Mobile"/>
    <x v="4176"/>
    <n v="4"/>
    <n v="1738.45"/>
    <n v="0.2"/>
    <d v="2021-06-24T00:00:00"/>
    <x v="2"/>
    <x v="2"/>
    <n v="5563.04"/>
    <n v="1252.19"/>
    <n v="0.225090957462107"/>
    <s v="High"/>
    <s v="Normal"/>
    <s v="Product_4176"/>
    <n v="2021"/>
    <x v="5"/>
  </r>
  <r>
    <x v="4177"/>
    <x v="2249"/>
    <x v="2"/>
    <x v="2"/>
    <s v="Shirt"/>
    <x v="4177"/>
    <n v="4"/>
    <n v="736.63"/>
    <n v="0.11"/>
    <d v="2021-06-24T00:00:00"/>
    <x v="0"/>
    <x v="1"/>
    <n v="2622.4027999999998"/>
    <n v="608.5"/>
    <n v="0.23203910551041201"/>
    <s v="Medium"/>
    <s v="Normal"/>
    <s v="Product_4177"/>
    <n v="2021"/>
    <x v="5"/>
  </r>
  <r>
    <x v="4178"/>
    <x v="1574"/>
    <x v="3"/>
    <x v="5"/>
    <s v="Table"/>
    <x v="4178"/>
    <n v="2"/>
    <n v="922.07"/>
    <n v="0.17"/>
    <d v="2021-06-24T00:00:00"/>
    <x v="1"/>
    <x v="3"/>
    <n v="1530.6361999999999"/>
    <n v="272.45999999999998"/>
    <n v="0.17800441411224999"/>
    <s v="Low"/>
    <s v="Normal"/>
    <s v="Product_4178"/>
    <n v="2021"/>
    <x v="5"/>
  </r>
  <r>
    <x v="4179"/>
    <x v="1893"/>
    <x v="0"/>
    <x v="4"/>
    <s v="Chair"/>
    <x v="4179"/>
    <n v="1"/>
    <n v="792.44"/>
    <n v="0.15"/>
    <d v="2021-06-24T00:00:00"/>
    <x v="0"/>
    <x v="4"/>
    <n v="673.57399999999996"/>
    <n v="60.86"/>
    <n v="9.0353843824138094E-2"/>
    <s v="Low"/>
    <s v="Normal"/>
    <s v="Product_4179"/>
    <n v="2021"/>
    <x v="5"/>
  </r>
  <r>
    <x v="4180"/>
    <x v="248"/>
    <x v="4"/>
    <x v="4"/>
    <s v="Shoes"/>
    <x v="4180"/>
    <n v="1"/>
    <n v="285.31"/>
    <n v="0.16"/>
    <d v="2021-06-24T00:00:00"/>
    <x v="2"/>
    <x v="0"/>
    <n v="239.66039999999899"/>
    <n v="16.350000000000001"/>
    <n v="6.8221533469860193E-2"/>
    <s v="Low"/>
    <s v="Normal"/>
    <s v="Product_4180"/>
    <n v="2021"/>
    <x v="5"/>
  </r>
  <r>
    <x v="4181"/>
    <x v="73"/>
    <x v="0"/>
    <x v="0"/>
    <s v="Rice"/>
    <x v="4181"/>
    <n v="3"/>
    <n v="1981.2"/>
    <n v="0.25"/>
    <d v="2021-06-24T00:00:00"/>
    <x v="0"/>
    <x v="4"/>
    <n v="4457.7"/>
    <n v="1038.44"/>
    <n v="0.23295421405657599"/>
    <s v="High"/>
    <s v="High"/>
    <s v="Product_4181"/>
    <n v="2021"/>
    <x v="5"/>
  </r>
  <r>
    <x v="4182"/>
    <x v="1310"/>
    <x v="0"/>
    <x v="2"/>
    <s v="Rice"/>
    <x v="4182"/>
    <n v="6"/>
    <n v="1660.36"/>
    <n v="0.21"/>
    <d v="2021-06-24T00:00:00"/>
    <x v="2"/>
    <x v="2"/>
    <n v="7870.1063999999997"/>
    <n v="480.94"/>
    <n v="6.11097201938718E-2"/>
    <s v="Low"/>
    <s v="High"/>
    <s v="Product_4182"/>
    <n v="2021"/>
    <x v="5"/>
  </r>
  <r>
    <x v="4183"/>
    <x v="831"/>
    <x v="0"/>
    <x v="0"/>
    <s v="Laptop"/>
    <x v="4183"/>
    <n v="7"/>
    <n v="1104.79"/>
    <n v="0.28999999999999998"/>
    <d v="2021-06-24T00:00:00"/>
    <x v="0"/>
    <x v="1"/>
    <n v="5490.8062999999902"/>
    <n v="599.48"/>
    <n v="0.10917886504209801"/>
    <s v="Medium"/>
    <s v="High"/>
    <s v="Product_4183"/>
    <n v="2021"/>
    <x v="5"/>
  </r>
  <r>
    <x v="4184"/>
    <x v="554"/>
    <x v="4"/>
    <x v="0"/>
    <s v="Laptop"/>
    <x v="4184"/>
    <n v="9"/>
    <n v="978.91"/>
    <n v="0.24"/>
    <d v="2021-06-24T00:00:00"/>
    <x v="0"/>
    <x v="4"/>
    <n v="6695.7443999999996"/>
    <n v="986.9"/>
    <n v="0.14739212566118901"/>
    <s v="Medium"/>
    <s v="High"/>
    <s v="Product_4184"/>
    <n v="2021"/>
    <x v="5"/>
  </r>
  <r>
    <x v="4185"/>
    <x v="2250"/>
    <x v="4"/>
    <x v="4"/>
    <s v="Laptop"/>
    <x v="4185"/>
    <n v="5"/>
    <n v="1316.05"/>
    <n v="0.04"/>
    <d v="2021-06-24T00:00:00"/>
    <x v="2"/>
    <x v="0"/>
    <n v="6317.04"/>
    <n v="343.62"/>
    <n v="5.4395729645530203E-2"/>
    <s v="Low"/>
    <s v="Normal"/>
    <s v="Product_4185"/>
    <n v="2021"/>
    <x v="5"/>
  </r>
  <r>
    <x v="4186"/>
    <x v="2251"/>
    <x v="1"/>
    <x v="0"/>
    <s v="Laptop"/>
    <x v="4186"/>
    <n v="9"/>
    <n v="686.54"/>
    <n v="0.22"/>
    <d v="2021-06-24T00:00:00"/>
    <x v="0"/>
    <x v="0"/>
    <n v="4819.5108"/>
    <n v="1115.1500000000001"/>
    <n v="0.23138240503579699"/>
    <s v="High"/>
    <s v="High"/>
    <s v="Product_4186"/>
    <n v="2021"/>
    <x v="5"/>
  </r>
  <r>
    <x v="4187"/>
    <x v="323"/>
    <x v="3"/>
    <x v="5"/>
    <s v="Cricket"/>
    <x v="4187"/>
    <n v="8"/>
    <n v="148.05000000000001"/>
    <n v="0.2"/>
    <d v="2021-06-24T00:00:00"/>
    <x v="2"/>
    <x v="1"/>
    <n v="947.52"/>
    <n v="101.79"/>
    <n v="0.10742781155015201"/>
    <s v="Low"/>
    <s v="Normal"/>
    <s v="Product_4187"/>
    <n v="2021"/>
    <x v="5"/>
  </r>
  <r>
    <x v="4188"/>
    <x v="2252"/>
    <x v="3"/>
    <x v="0"/>
    <s v="Table"/>
    <x v="4188"/>
    <n v="1"/>
    <n v="838.42"/>
    <n v="0.19"/>
    <d v="2021-06-24T00:00:00"/>
    <x v="0"/>
    <x v="3"/>
    <n v="679.12019999999995"/>
    <n v="37.83"/>
    <n v="5.5704424636463502E-2"/>
    <s v="Low"/>
    <s v="Normal"/>
    <s v="Product_4188"/>
    <n v="2021"/>
    <x v="5"/>
  </r>
  <r>
    <x v="4189"/>
    <x v="2253"/>
    <x v="1"/>
    <x v="5"/>
    <s v="Novel"/>
    <x v="4189"/>
    <n v="3"/>
    <n v="1968.76"/>
    <n v="0.14000000000000001"/>
    <d v="2021-06-24T00:00:00"/>
    <x v="0"/>
    <x v="4"/>
    <n v="5079.4007999999903"/>
    <n v="1263.3399999999999"/>
    <n v="0.24871831338846201"/>
    <s v="High"/>
    <s v="Normal"/>
    <s v="Product_4189"/>
    <n v="2021"/>
    <x v="5"/>
  </r>
  <r>
    <x v="4190"/>
    <x v="2254"/>
    <x v="1"/>
    <x v="4"/>
    <s v="Snacks"/>
    <x v="4190"/>
    <n v="8"/>
    <n v="405.58"/>
    <n v="0.02"/>
    <d v="2021-06-24T00:00:00"/>
    <x v="0"/>
    <x v="4"/>
    <n v="3179.7471999999998"/>
    <n v="357.02"/>
    <n v="0.11227936610809799"/>
    <s v="Low"/>
    <s v="Normal"/>
    <s v="Product_4190"/>
    <n v="2021"/>
    <x v="5"/>
  </r>
  <r>
    <x v="4191"/>
    <x v="1767"/>
    <x v="0"/>
    <x v="2"/>
    <s v="Table"/>
    <x v="4191"/>
    <n v="9"/>
    <n v="1079.03"/>
    <n v="0.28999999999999998"/>
    <d v="2021-06-24T00:00:00"/>
    <x v="2"/>
    <x v="0"/>
    <n v="6895.0016999999998"/>
    <n v="1553.81"/>
    <n v="0.22535309889771299"/>
    <s v="High"/>
    <s v="High"/>
    <s v="Product_4191"/>
    <n v="2021"/>
    <x v="5"/>
  </r>
  <r>
    <x v="4192"/>
    <x v="2255"/>
    <x v="1"/>
    <x v="3"/>
    <s v="Novel"/>
    <x v="4192"/>
    <n v="4"/>
    <n v="66.62"/>
    <n v="0.26"/>
    <d v="2021-06-24T00:00:00"/>
    <x v="0"/>
    <x v="2"/>
    <n v="197.1952"/>
    <n v="27.74"/>
    <n v="0.140672795281021"/>
    <s v="Low"/>
    <s v="High"/>
    <s v="Product_4192"/>
    <n v="2021"/>
    <x v="5"/>
  </r>
  <r>
    <x v="4193"/>
    <x v="336"/>
    <x v="2"/>
    <x v="5"/>
    <s v="Table"/>
    <x v="4193"/>
    <n v="6"/>
    <n v="287.95999999999998"/>
    <n v="0.15"/>
    <d v="2021-06-24T00:00:00"/>
    <x v="0"/>
    <x v="4"/>
    <n v="1468.59599999999"/>
    <n v="268.2"/>
    <n v="0.18262340357729501"/>
    <s v="Low"/>
    <s v="Normal"/>
    <s v="Product_4193"/>
    <n v="2021"/>
    <x v="5"/>
  </r>
  <r>
    <x v="4194"/>
    <x v="1288"/>
    <x v="3"/>
    <x v="2"/>
    <s v="Mobile"/>
    <x v="4194"/>
    <n v="4"/>
    <n v="1195.02"/>
    <n v="0.05"/>
    <d v="2021-06-24T00:00:00"/>
    <x v="1"/>
    <x v="0"/>
    <n v="4541.076"/>
    <n v="446.02"/>
    <n v="9.82190124102746E-2"/>
    <s v="Low"/>
    <s v="Normal"/>
    <s v="Product_4194"/>
    <n v="2021"/>
    <x v="5"/>
  </r>
  <r>
    <x v="4195"/>
    <x v="2256"/>
    <x v="1"/>
    <x v="2"/>
    <s v="Chair"/>
    <x v="4195"/>
    <n v="9"/>
    <n v="629.96"/>
    <n v="0.25"/>
    <d v="2021-06-24T00:00:00"/>
    <x v="1"/>
    <x v="2"/>
    <n v="4252.2299999999996"/>
    <n v="640.28"/>
    <n v="0.15057511000110499"/>
    <s v="Medium"/>
    <s v="High"/>
    <s v="Product_4195"/>
    <n v="2021"/>
    <x v="5"/>
  </r>
  <r>
    <x v="4196"/>
    <x v="2257"/>
    <x v="2"/>
    <x v="5"/>
    <s v="Shoes"/>
    <x v="4196"/>
    <n v="2"/>
    <n v="1816.08"/>
    <n v="0.13"/>
    <d v="2021-06-24T00:00:00"/>
    <x v="2"/>
    <x v="3"/>
    <n v="3159.9791999999902"/>
    <n v="320.83"/>
    <n v="0.101529149305793"/>
    <s v="Low"/>
    <s v="Normal"/>
    <s v="Product_4196"/>
    <n v="2021"/>
    <x v="5"/>
  </r>
  <r>
    <x v="4197"/>
    <x v="1589"/>
    <x v="2"/>
    <x v="4"/>
    <s v="Shirt"/>
    <x v="4197"/>
    <n v="6"/>
    <n v="842.03"/>
    <n v="0.12"/>
    <d v="2021-06-24T00:00:00"/>
    <x v="2"/>
    <x v="3"/>
    <n v="4445.9183999999996"/>
    <n v="1067.98"/>
    <n v="0.24021583482053999"/>
    <s v="High"/>
    <s v="Normal"/>
    <s v="Product_4197"/>
    <n v="2021"/>
    <x v="5"/>
  </r>
  <r>
    <x v="4198"/>
    <x v="2258"/>
    <x v="2"/>
    <x v="1"/>
    <s v="Chair"/>
    <x v="4198"/>
    <n v="3"/>
    <n v="455.67"/>
    <n v="0.2"/>
    <d v="2021-06-24T00:00:00"/>
    <x v="2"/>
    <x v="0"/>
    <n v="1093.6079999999999"/>
    <n v="68.010000000000005"/>
    <n v="6.2188645291548703E-2"/>
    <s v="Low"/>
    <s v="Normal"/>
    <s v="Product_4198"/>
    <n v="2021"/>
    <x v="5"/>
  </r>
  <r>
    <x v="4199"/>
    <x v="1953"/>
    <x v="2"/>
    <x v="2"/>
    <s v="Laptop"/>
    <x v="4199"/>
    <n v="4"/>
    <n v="1113.9000000000001"/>
    <n v="0.23"/>
    <d v="2021-06-24T00:00:00"/>
    <x v="2"/>
    <x v="0"/>
    <n v="3430.8119999999999"/>
    <n v="360.01"/>
    <n v="0.104934342074121"/>
    <s v="Low"/>
    <s v="High"/>
    <s v="Product_4199"/>
    <n v="2021"/>
    <x v="5"/>
  </r>
  <r>
    <x v="4200"/>
    <x v="2259"/>
    <x v="0"/>
    <x v="2"/>
    <s v="Snacks"/>
    <x v="4200"/>
    <n v="2"/>
    <n v="1600.2"/>
    <n v="0.02"/>
    <d v="2021-06-25T00:00:00"/>
    <x v="0"/>
    <x v="3"/>
    <n v="3136.3919999999998"/>
    <n v="717.05"/>
    <n v="0.22862257013791601"/>
    <s v="Medium"/>
    <s v="Normal"/>
    <s v="Product_4200"/>
    <n v="2021"/>
    <x v="5"/>
  </r>
  <r>
    <x v="4201"/>
    <x v="2260"/>
    <x v="2"/>
    <x v="4"/>
    <s v="Mobile"/>
    <x v="4201"/>
    <n v="8"/>
    <n v="87.87"/>
    <n v="0.23"/>
    <d v="2021-06-25T00:00:00"/>
    <x v="0"/>
    <x v="0"/>
    <n v="541.27919999999995"/>
    <n v="79.03"/>
    <n v="0.146005979908336"/>
    <s v="Low"/>
    <s v="High"/>
    <s v="Product_4201"/>
    <n v="2021"/>
    <x v="5"/>
  </r>
  <r>
    <x v="4202"/>
    <x v="2091"/>
    <x v="0"/>
    <x v="4"/>
    <s v="Textbook"/>
    <x v="4202"/>
    <n v="8"/>
    <n v="1035.76"/>
    <n v="0.22"/>
    <d v="2021-06-25T00:00:00"/>
    <x v="2"/>
    <x v="1"/>
    <n v="6463.1423999999997"/>
    <n v="1098.8399999999999"/>
    <n v="0.17001636850829699"/>
    <s v="High"/>
    <s v="High"/>
    <s v="Product_4202"/>
    <n v="2021"/>
    <x v="5"/>
  </r>
  <r>
    <x v="4203"/>
    <x v="1945"/>
    <x v="0"/>
    <x v="0"/>
    <s v="Cricket"/>
    <x v="4203"/>
    <n v="1"/>
    <n v="1558.18"/>
    <n v="0.18"/>
    <d v="2021-06-25T00:00:00"/>
    <x v="2"/>
    <x v="4"/>
    <n v="1277.7076"/>
    <n v="230.42"/>
    <n v="0.18033860016172701"/>
    <s v="Low"/>
    <s v="Normal"/>
    <s v="Product_4203"/>
    <n v="2021"/>
    <x v="5"/>
  </r>
  <r>
    <x v="4204"/>
    <x v="2110"/>
    <x v="2"/>
    <x v="4"/>
    <s v="Snacks"/>
    <x v="4204"/>
    <n v="6"/>
    <n v="252"/>
    <n v="0.1"/>
    <d v="2021-06-25T00:00:00"/>
    <x v="1"/>
    <x v="1"/>
    <n v="1360.8"/>
    <n v="87.34"/>
    <n v="6.4182833627278099E-2"/>
    <s v="Low"/>
    <s v="Normal"/>
    <s v="Product_4204"/>
    <n v="2021"/>
    <x v="5"/>
  </r>
  <r>
    <x v="4205"/>
    <x v="1234"/>
    <x v="3"/>
    <x v="2"/>
    <s v="Mobile"/>
    <x v="4205"/>
    <n v="1"/>
    <n v="1810.46"/>
    <n v="0.05"/>
    <d v="2021-06-25T00:00:00"/>
    <x v="2"/>
    <x v="2"/>
    <n v="1719.9369999999999"/>
    <n v="92.1"/>
    <n v="5.3548472996394599E-2"/>
    <s v="Low"/>
    <s v="Normal"/>
    <s v="Product_4205"/>
    <n v="2021"/>
    <x v="5"/>
  </r>
  <r>
    <x v="4206"/>
    <x v="1092"/>
    <x v="2"/>
    <x v="5"/>
    <s v="Football"/>
    <x v="4206"/>
    <n v="6"/>
    <n v="565.80999999999995"/>
    <n v="0.03"/>
    <d v="2021-06-25T00:00:00"/>
    <x v="1"/>
    <x v="0"/>
    <n v="3293.0141999999901"/>
    <n v="782.32"/>
    <n v="0.23756957987001801"/>
    <s v="Medium"/>
    <s v="Normal"/>
    <s v="Product_4206"/>
    <n v="2021"/>
    <x v="5"/>
  </r>
  <r>
    <x v="4207"/>
    <x v="503"/>
    <x v="2"/>
    <x v="1"/>
    <s v="Textbook"/>
    <x v="4207"/>
    <n v="7"/>
    <n v="382.68"/>
    <n v="0"/>
    <d v="2021-06-25T00:00:00"/>
    <x v="2"/>
    <x v="0"/>
    <n v="2678.76"/>
    <n v="279.39999999999998"/>
    <n v="0.104301990473204"/>
    <s v="Low"/>
    <s v="Normal"/>
    <s v="Product_4207"/>
    <n v="2021"/>
    <x v="5"/>
  </r>
  <r>
    <x v="4208"/>
    <x v="622"/>
    <x v="2"/>
    <x v="0"/>
    <s v="Cricket"/>
    <x v="4208"/>
    <n v="2"/>
    <n v="1199.05"/>
    <n v="0.06"/>
    <d v="2021-06-25T00:00:00"/>
    <x v="2"/>
    <x v="2"/>
    <n v="2254.2139999999999"/>
    <n v="284.17"/>
    <n v="0.12606167826124801"/>
    <s v="Low"/>
    <s v="Normal"/>
    <s v="Product_4208"/>
    <n v="2021"/>
    <x v="5"/>
  </r>
  <r>
    <x v="4209"/>
    <x v="1145"/>
    <x v="3"/>
    <x v="5"/>
    <s v="Laptop"/>
    <x v="4209"/>
    <n v="9"/>
    <n v="391.31"/>
    <n v="0.12"/>
    <d v="2021-06-25T00:00:00"/>
    <x v="0"/>
    <x v="4"/>
    <n v="3099.1752000000001"/>
    <n v="577.74"/>
    <n v="0.18641734097510801"/>
    <s v="Medium"/>
    <s v="Normal"/>
    <s v="Product_4209"/>
    <n v="2021"/>
    <x v="5"/>
  </r>
  <r>
    <x v="4210"/>
    <x v="598"/>
    <x v="4"/>
    <x v="1"/>
    <s v="Shirt"/>
    <x v="4210"/>
    <n v="8"/>
    <n v="1375.42"/>
    <n v="7.0000000000000007E-2"/>
    <d v="2021-06-25T00:00:00"/>
    <x v="2"/>
    <x v="3"/>
    <n v="10233.1248"/>
    <n v="995.28"/>
    <n v="9.72606138840406E-2"/>
    <s v="Medium"/>
    <s v="Normal"/>
    <s v="Product_4210"/>
    <n v="2021"/>
    <x v="5"/>
  </r>
  <r>
    <x v="4211"/>
    <x v="1191"/>
    <x v="4"/>
    <x v="1"/>
    <s v="Laptop"/>
    <x v="4211"/>
    <n v="9"/>
    <n v="1005.7"/>
    <n v="0.09"/>
    <d v="2021-06-25T00:00:00"/>
    <x v="1"/>
    <x v="1"/>
    <n v="8236.6830000000009"/>
    <n v="1619.45"/>
    <n v="0.19661434099139199"/>
    <s v="High"/>
    <s v="Normal"/>
    <s v="Product_4211"/>
    <n v="2021"/>
    <x v="5"/>
  </r>
  <r>
    <x v="4212"/>
    <x v="2261"/>
    <x v="0"/>
    <x v="1"/>
    <s v="Snacks"/>
    <x v="4212"/>
    <n v="4"/>
    <n v="264.41000000000003"/>
    <n v="0.12"/>
    <d v="2021-06-25T00:00:00"/>
    <x v="0"/>
    <x v="4"/>
    <n v="930.72320000000002"/>
    <n v="131.84"/>
    <n v="0.14165328639062599"/>
    <s v="Low"/>
    <s v="Normal"/>
    <s v="Product_4212"/>
    <n v="2021"/>
    <x v="5"/>
  </r>
  <r>
    <x v="4213"/>
    <x v="1660"/>
    <x v="0"/>
    <x v="3"/>
    <s v="Laptop"/>
    <x v="4213"/>
    <n v="4"/>
    <n v="1829.36"/>
    <n v="0.09"/>
    <d v="2021-06-25T00:00:00"/>
    <x v="1"/>
    <x v="3"/>
    <n v="6658.8703999999998"/>
    <n v="1473.75"/>
    <n v="0.22132132200680801"/>
    <s v="High"/>
    <s v="Normal"/>
    <s v="Product_4213"/>
    <n v="2021"/>
    <x v="5"/>
  </r>
  <r>
    <x v="4214"/>
    <x v="1485"/>
    <x v="3"/>
    <x v="5"/>
    <s v="Football"/>
    <x v="4214"/>
    <n v="8"/>
    <n v="1362.75"/>
    <n v="0.22"/>
    <d v="2021-06-25T00:00:00"/>
    <x v="2"/>
    <x v="3"/>
    <n v="8503.56"/>
    <n v="898.9"/>
    <n v="0.105708667899092"/>
    <s v="Medium"/>
    <s v="High"/>
    <s v="Product_4214"/>
    <n v="2021"/>
    <x v="5"/>
  </r>
  <r>
    <x v="4215"/>
    <x v="1984"/>
    <x v="1"/>
    <x v="0"/>
    <s v="Laptop"/>
    <x v="4215"/>
    <n v="1"/>
    <n v="1114.69"/>
    <n v="0.15"/>
    <d v="2021-06-25T00:00:00"/>
    <x v="0"/>
    <x v="0"/>
    <n v="947.48649999999998"/>
    <n v="86"/>
    <n v="9.0766464746463396E-2"/>
    <s v="Low"/>
    <s v="Normal"/>
    <s v="Product_4215"/>
    <n v="2021"/>
    <x v="5"/>
  </r>
  <r>
    <x v="4216"/>
    <x v="1179"/>
    <x v="4"/>
    <x v="0"/>
    <s v="Mobile"/>
    <x v="4216"/>
    <n v="8"/>
    <n v="779.96"/>
    <n v="0.01"/>
    <d v="2021-06-25T00:00:00"/>
    <x v="1"/>
    <x v="2"/>
    <n v="6177.2831999999999"/>
    <n v="1336.38"/>
    <n v="0.21633782307406599"/>
    <s v="High"/>
    <s v="Normal"/>
    <s v="Product_4216"/>
    <n v="2021"/>
    <x v="5"/>
  </r>
  <r>
    <x v="4217"/>
    <x v="2262"/>
    <x v="0"/>
    <x v="1"/>
    <s v="Rice"/>
    <x v="4217"/>
    <n v="7"/>
    <n v="312.98"/>
    <n v="7.0000000000000007E-2"/>
    <d v="2021-06-25T00:00:00"/>
    <x v="2"/>
    <x v="0"/>
    <n v="2037.4998000000001"/>
    <n v="234.85"/>
    <n v="0.115263814995221"/>
    <s v="Low"/>
    <s v="Normal"/>
    <s v="Product_4217"/>
    <n v="2021"/>
    <x v="5"/>
  </r>
  <r>
    <x v="4218"/>
    <x v="93"/>
    <x v="4"/>
    <x v="5"/>
    <s v="Textbook"/>
    <x v="4218"/>
    <n v="7"/>
    <n v="1429.66"/>
    <n v="0.21"/>
    <d v="2021-06-25T00:00:00"/>
    <x v="1"/>
    <x v="2"/>
    <n v="7906.0198"/>
    <n v="1046.55"/>
    <n v="0.13237381469750401"/>
    <s v="High"/>
    <s v="High"/>
    <s v="Product_4218"/>
    <n v="2021"/>
    <x v="5"/>
  </r>
  <r>
    <x v="4219"/>
    <x v="1311"/>
    <x v="3"/>
    <x v="3"/>
    <s v="Laptop"/>
    <x v="4219"/>
    <n v="9"/>
    <n v="1636.63"/>
    <n v="0.09"/>
    <d v="2021-06-25T00:00:00"/>
    <x v="2"/>
    <x v="0"/>
    <n v="13403.9997"/>
    <n v="2797.97"/>
    <n v="0.208741425143422"/>
    <s v="High"/>
    <s v="Normal"/>
    <s v="Product_4219"/>
    <n v="2021"/>
    <x v="5"/>
  </r>
  <r>
    <x v="4220"/>
    <x v="134"/>
    <x v="3"/>
    <x v="1"/>
    <s v="Football"/>
    <x v="4220"/>
    <n v="7"/>
    <n v="295.35000000000002"/>
    <n v="0.28000000000000003"/>
    <d v="2021-06-25T00:00:00"/>
    <x v="1"/>
    <x v="1"/>
    <n v="1488.5640000000001"/>
    <n v="263.64999999999998"/>
    <n v="0.17711700672594499"/>
    <s v="Low"/>
    <s v="High"/>
    <s v="Product_4220"/>
    <n v="2021"/>
    <x v="5"/>
  </r>
  <r>
    <x v="4221"/>
    <x v="1710"/>
    <x v="1"/>
    <x v="4"/>
    <s v="Table"/>
    <x v="4221"/>
    <n v="2"/>
    <n v="1014.41"/>
    <n v="0.21"/>
    <d v="2021-06-25T00:00:00"/>
    <x v="2"/>
    <x v="0"/>
    <n v="1602.7678000000001"/>
    <n v="221.74"/>
    <n v="0.13834817495085699"/>
    <s v="Low"/>
    <s v="High"/>
    <s v="Product_4221"/>
    <n v="2021"/>
    <x v="5"/>
  </r>
  <r>
    <x v="4222"/>
    <x v="148"/>
    <x v="1"/>
    <x v="0"/>
    <s v="Table"/>
    <x v="4222"/>
    <n v="1"/>
    <n v="995.45"/>
    <n v="0.09"/>
    <d v="2021-06-25T00:00:00"/>
    <x v="1"/>
    <x v="1"/>
    <n v="905.85950000000003"/>
    <n v="90.57"/>
    <n v="9.9982392412951399E-2"/>
    <s v="Low"/>
    <s v="Normal"/>
    <s v="Product_4222"/>
    <n v="2021"/>
    <x v="5"/>
  </r>
  <r>
    <x v="4223"/>
    <x v="2098"/>
    <x v="3"/>
    <x v="2"/>
    <s v="Shirt"/>
    <x v="4223"/>
    <n v="1"/>
    <n v="732.33"/>
    <n v="0.15"/>
    <d v="2021-06-25T00:00:00"/>
    <x v="0"/>
    <x v="4"/>
    <n v="622.48050000000001"/>
    <n v="126.26"/>
    <n v="0.202833663062538"/>
    <s v="Low"/>
    <s v="Normal"/>
    <s v="Product_4223"/>
    <n v="2021"/>
    <x v="5"/>
  </r>
  <r>
    <x v="4224"/>
    <x v="1385"/>
    <x v="0"/>
    <x v="1"/>
    <s v="Shirt"/>
    <x v="4224"/>
    <n v="7"/>
    <n v="1589.22"/>
    <n v="0.2"/>
    <d v="2021-06-26T00:00:00"/>
    <x v="2"/>
    <x v="4"/>
    <n v="8899.6319999999996"/>
    <n v="766.14"/>
    <n v="8.6086705607602607E-2"/>
    <s v="Medium"/>
    <s v="Normal"/>
    <s v="Product_4224"/>
    <n v="2021"/>
    <x v="5"/>
  </r>
  <r>
    <x v="4225"/>
    <x v="477"/>
    <x v="4"/>
    <x v="4"/>
    <s v="Textbook"/>
    <x v="4225"/>
    <n v="5"/>
    <n v="244.08"/>
    <n v="0.06"/>
    <d v="2021-06-26T00:00:00"/>
    <x v="2"/>
    <x v="0"/>
    <n v="1147.1759999999999"/>
    <n v="270.33999999999997"/>
    <n v="0.23565695237696699"/>
    <s v="Low"/>
    <s v="Normal"/>
    <s v="Product_4225"/>
    <n v="2021"/>
    <x v="5"/>
  </r>
  <r>
    <x v="4226"/>
    <x v="351"/>
    <x v="2"/>
    <x v="0"/>
    <s v="Shirt"/>
    <x v="4226"/>
    <n v="4"/>
    <n v="449.79"/>
    <n v="7.0000000000000007E-2"/>
    <d v="2021-06-26T00:00:00"/>
    <x v="1"/>
    <x v="4"/>
    <n v="1673.2187999999901"/>
    <n v="133.96"/>
    <n v="8.0061256782436793E-2"/>
    <s v="Low"/>
    <s v="Normal"/>
    <s v="Product_4226"/>
    <n v="2021"/>
    <x v="5"/>
  </r>
  <r>
    <x v="4227"/>
    <x v="2263"/>
    <x v="1"/>
    <x v="3"/>
    <s v="Chair"/>
    <x v="4227"/>
    <n v="5"/>
    <n v="53.13"/>
    <n v="0.15"/>
    <d v="2021-06-26T00:00:00"/>
    <x v="2"/>
    <x v="3"/>
    <n v="225.80250000000001"/>
    <n v="47.64"/>
    <n v="0.21098083502175599"/>
    <s v="Low"/>
    <s v="Normal"/>
    <s v="Product_4227"/>
    <n v="2021"/>
    <x v="5"/>
  </r>
  <r>
    <x v="4228"/>
    <x v="556"/>
    <x v="2"/>
    <x v="5"/>
    <s v="Shoes"/>
    <x v="4228"/>
    <n v="6"/>
    <n v="777.32"/>
    <n v="0.28000000000000003"/>
    <d v="2021-06-26T00:00:00"/>
    <x v="0"/>
    <x v="1"/>
    <n v="3358.0223999999998"/>
    <n v="452.83"/>
    <n v="0.13485020230955"/>
    <s v="Low"/>
    <s v="High"/>
    <s v="Product_4228"/>
    <n v="2021"/>
    <x v="5"/>
  </r>
  <r>
    <x v="4229"/>
    <x v="155"/>
    <x v="0"/>
    <x v="0"/>
    <s v="Shirt"/>
    <x v="4229"/>
    <n v="6"/>
    <n v="617.79999999999995"/>
    <n v="0.1"/>
    <d v="2021-06-26T00:00:00"/>
    <x v="1"/>
    <x v="2"/>
    <n v="3336.12"/>
    <n v="290.91000000000003"/>
    <n v="8.7200100715801601E-2"/>
    <s v="Low"/>
    <s v="Normal"/>
    <s v="Product_4229"/>
    <n v="2021"/>
    <x v="5"/>
  </r>
  <r>
    <x v="4230"/>
    <x v="2264"/>
    <x v="1"/>
    <x v="5"/>
    <s v="Laptop"/>
    <x v="4230"/>
    <n v="1"/>
    <n v="1740.64"/>
    <n v="0.12"/>
    <d v="2021-06-26T00:00:00"/>
    <x v="1"/>
    <x v="1"/>
    <n v="1531.7632000000001"/>
    <n v="199.86"/>
    <n v="0.13047708679775"/>
    <s v="Low"/>
    <s v="Normal"/>
    <s v="Product_4230"/>
    <n v="2021"/>
    <x v="5"/>
  </r>
  <r>
    <x v="4231"/>
    <x v="671"/>
    <x v="2"/>
    <x v="5"/>
    <s v="Shirt"/>
    <x v="4231"/>
    <n v="2"/>
    <n v="1504.33"/>
    <n v="0.06"/>
    <d v="2021-06-26T00:00:00"/>
    <x v="1"/>
    <x v="0"/>
    <n v="2828.1403999999902"/>
    <n v="266.72000000000003"/>
    <n v="9.4309320711235198E-2"/>
    <s v="Low"/>
    <s v="Normal"/>
    <s v="Product_4231"/>
    <n v="2021"/>
    <x v="5"/>
  </r>
  <r>
    <x v="4232"/>
    <x v="103"/>
    <x v="0"/>
    <x v="3"/>
    <s v="Shoes"/>
    <x v="4232"/>
    <n v="3"/>
    <n v="214.72"/>
    <n v="0.18"/>
    <d v="2021-06-26T00:00:00"/>
    <x v="0"/>
    <x v="4"/>
    <n v="528.21119999999996"/>
    <n v="40.78"/>
    <n v="7.7203966898089199E-2"/>
    <s v="Low"/>
    <s v="Normal"/>
    <s v="Product_4232"/>
    <n v="2021"/>
    <x v="5"/>
  </r>
  <r>
    <x v="4233"/>
    <x v="1947"/>
    <x v="4"/>
    <x v="3"/>
    <s v="Chair"/>
    <x v="4233"/>
    <n v="4"/>
    <n v="1494.86"/>
    <n v="0.22"/>
    <d v="2021-06-26T00:00:00"/>
    <x v="0"/>
    <x v="4"/>
    <n v="4663.9632000000001"/>
    <n v="456.28"/>
    <n v="9.7830960587339102E-2"/>
    <s v="Low"/>
    <s v="High"/>
    <s v="Product_4233"/>
    <n v="2021"/>
    <x v="5"/>
  </r>
  <r>
    <x v="4234"/>
    <x v="959"/>
    <x v="0"/>
    <x v="1"/>
    <s v="Shoes"/>
    <x v="4234"/>
    <n v="6"/>
    <n v="1367.03"/>
    <n v="0.13"/>
    <d v="2021-06-26T00:00:00"/>
    <x v="2"/>
    <x v="3"/>
    <n v="7135.8966"/>
    <n v="1594.73"/>
    <n v="0.223479975872969"/>
    <s v="High"/>
    <s v="Normal"/>
    <s v="Product_4234"/>
    <n v="2021"/>
    <x v="5"/>
  </r>
  <r>
    <x v="4235"/>
    <x v="1472"/>
    <x v="1"/>
    <x v="1"/>
    <s v="Snacks"/>
    <x v="4235"/>
    <n v="9"/>
    <n v="599.36"/>
    <n v="0.23"/>
    <d v="2021-06-26T00:00:00"/>
    <x v="1"/>
    <x v="4"/>
    <n v="4153.5648000000001"/>
    <n v="295.69"/>
    <n v="7.1189451528479802E-2"/>
    <s v="Low"/>
    <s v="High"/>
    <s v="Product_4235"/>
    <n v="2021"/>
    <x v="5"/>
  </r>
  <r>
    <x v="4236"/>
    <x v="626"/>
    <x v="3"/>
    <x v="0"/>
    <s v="Shirt"/>
    <x v="4236"/>
    <n v="2"/>
    <n v="80.150000000000006"/>
    <n v="0.09"/>
    <d v="2021-06-26T00:00:00"/>
    <x v="0"/>
    <x v="0"/>
    <n v="145.87299999999999"/>
    <n v="35.67"/>
    <n v="0.244527774159714"/>
    <s v="Low"/>
    <s v="Normal"/>
    <s v="Product_4236"/>
    <n v="2021"/>
    <x v="5"/>
  </r>
  <r>
    <x v="4237"/>
    <x v="1067"/>
    <x v="4"/>
    <x v="3"/>
    <s v="Textbook"/>
    <x v="4237"/>
    <n v="8"/>
    <n v="274.57"/>
    <n v="0.21"/>
    <d v="2021-06-26T00:00:00"/>
    <x v="2"/>
    <x v="0"/>
    <n v="1735.2824000000001"/>
    <n v="88.5"/>
    <n v="5.1000344381986501E-2"/>
    <s v="Low"/>
    <s v="High"/>
    <s v="Product_4237"/>
    <n v="2021"/>
    <x v="5"/>
  </r>
  <r>
    <x v="4238"/>
    <x v="1375"/>
    <x v="2"/>
    <x v="4"/>
    <s v="Shirt"/>
    <x v="4238"/>
    <n v="9"/>
    <n v="537.39"/>
    <n v="0.08"/>
    <d v="2021-06-26T00:00:00"/>
    <x v="0"/>
    <x v="2"/>
    <n v="4449.5892000000003"/>
    <n v="808.26"/>
    <n v="0.18164822945902501"/>
    <s v="Medium"/>
    <s v="Normal"/>
    <s v="Product_4238"/>
    <n v="2021"/>
    <x v="5"/>
  </r>
  <r>
    <x v="4239"/>
    <x v="1799"/>
    <x v="1"/>
    <x v="0"/>
    <s v="Shirt"/>
    <x v="4239"/>
    <n v="2"/>
    <n v="1642.41"/>
    <n v="0.23"/>
    <d v="2021-06-26T00:00:00"/>
    <x v="0"/>
    <x v="1"/>
    <n v="2529.3114"/>
    <n v="559.74"/>
    <n v="0.22130133917081099"/>
    <s v="Medium"/>
    <s v="High"/>
    <s v="Product_4239"/>
    <n v="2021"/>
    <x v="5"/>
  </r>
  <r>
    <x v="4240"/>
    <x v="441"/>
    <x v="3"/>
    <x v="2"/>
    <s v="Snacks"/>
    <x v="4240"/>
    <n v="9"/>
    <n v="957.36"/>
    <n v="0.25"/>
    <d v="2021-06-26T00:00:00"/>
    <x v="0"/>
    <x v="1"/>
    <n v="6462.18"/>
    <n v="1530.19"/>
    <n v="0.23679160902358001"/>
    <s v="High"/>
    <s v="High"/>
    <s v="Product_4240"/>
    <n v="2021"/>
    <x v="5"/>
  </r>
  <r>
    <x v="4241"/>
    <x v="509"/>
    <x v="0"/>
    <x v="5"/>
    <s v="Shoes"/>
    <x v="4241"/>
    <n v="7"/>
    <n v="1840.87"/>
    <n v="0.24"/>
    <d v="2021-06-26T00:00:00"/>
    <x v="2"/>
    <x v="1"/>
    <n v="9793.4284000000007"/>
    <n v="771.69"/>
    <n v="7.8796716377688494E-2"/>
    <s v="Medium"/>
    <s v="High"/>
    <s v="Product_4241"/>
    <n v="2021"/>
    <x v="5"/>
  </r>
  <r>
    <x v="4242"/>
    <x v="881"/>
    <x v="3"/>
    <x v="5"/>
    <s v="Mobile"/>
    <x v="4242"/>
    <n v="9"/>
    <n v="1588.84"/>
    <n v="0.06"/>
    <d v="2021-06-26T00:00:00"/>
    <x v="0"/>
    <x v="2"/>
    <n v="13441.5863999999"/>
    <n v="2549.09"/>
    <n v="0.18964204998898199"/>
    <s v="High"/>
    <s v="Normal"/>
    <s v="Product_4242"/>
    <n v="2021"/>
    <x v="5"/>
  </r>
  <r>
    <x v="4243"/>
    <x v="1823"/>
    <x v="1"/>
    <x v="1"/>
    <s v="Laptop"/>
    <x v="4243"/>
    <n v="6"/>
    <n v="609.86"/>
    <n v="0.21"/>
    <d v="2021-06-26T00:00:00"/>
    <x v="0"/>
    <x v="2"/>
    <n v="2890.7363999999998"/>
    <n v="206.6"/>
    <n v="7.1469678106934997E-2"/>
    <s v="Low"/>
    <s v="High"/>
    <s v="Product_4243"/>
    <n v="2021"/>
    <x v="5"/>
  </r>
  <r>
    <x v="4244"/>
    <x v="2265"/>
    <x v="1"/>
    <x v="4"/>
    <s v="Football"/>
    <x v="4244"/>
    <n v="2"/>
    <n v="1698.46"/>
    <n v="0.16"/>
    <d v="2021-06-26T00:00:00"/>
    <x v="0"/>
    <x v="2"/>
    <n v="2853.4128000000001"/>
    <n v="343.9"/>
    <n v="0.120522344330971"/>
    <s v="Low"/>
    <s v="Normal"/>
    <s v="Product_4244"/>
    <n v="2021"/>
    <x v="5"/>
  </r>
  <r>
    <x v="4245"/>
    <x v="1963"/>
    <x v="3"/>
    <x v="3"/>
    <s v="Laptop"/>
    <x v="4245"/>
    <n v="8"/>
    <n v="277.61"/>
    <n v="0.3"/>
    <d v="2021-06-26T00:00:00"/>
    <x v="1"/>
    <x v="3"/>
    <n v="1554.616"/>
    <n v="305.3"/>
    <n v="0.19638290098648201"/>
    <s v="Low"/>
    <s v="High"/>
    <s v="Product_4245"/>
    <n v="2021"/>
    <x v="5"/>
  </r>
  <r>
    <x v="4246"/>
    <x v="397"/>
    <x v="0"/>
    <x v="3"/>
    <s v="Shirt"/>
    <x v="4246"/>
    <n v="9"/>
    <n v="120.43"/>
    <n v="0.11"/>
    <d v="2021-06-26T00:00:00"/>
    <x v="0"/>
    <x v="2"/>
    <n v="964.64430000000004"/>
    <n v="114.98"/>
    <n v="0.11919419417084599"/>
    <s v="Low"/>
    <s v="Normal"/>
    <s v="Product_4246"/>
    <n v="2021"/>
    <x v="5"/>
  </r>
  <r>
    <x v="4247"/>
    <x v="219"/>
    <x v="3"/>
    <x v="1"/>
    <s v="Chair"/>
    <x v="4247"/>
    <n v="8"/>
    <n v="1236.6500000000001"/>
    <n v="0.23"/>
    <d v="2021-06-26T00:00:00"/>
    <x v="1"/>
    <x v="4"/>
    <n v="7617.7640000000001"/>
    <n v="858.33"/>
    <n v="0.11267479538615301"/>
    <s v="Medium"/>
    <s v="High"/>
    <s v="Product_4247"/>
    <n v="2021"/>
    <x v="5"/>
  </r>
  <r>
    <x v="4248"/>
    <x v="2037"/>
    <x v="1"/>
    <x v="2"/>
    <s v="Snacks"/>
    <x v="4248"/>
    <n v="2"/>
    <n v="716.4"/>
    <n v="0.11"/>
    <d v="2021-06-27T00:00:00"/>
    <x v="0"/>
    <x v="3"/>
    <n v="1275.192"/>
    <n v="93.36"/>
    <n v="7.3212504469915105E-2"/>
    <s v="Low"/>
    <s v="Normal"/>
    <s v="Product_4248"/>
    <n v="2021"/>
    <x v="5"/>
  </r>
  <r>
    <x v="4249"/>
    <x v="450"/>
    <x v="1"/>
    <x v="0"/>
    <s v="Textbook"/>
    <x v="4249"/>
    <n v="8"/>
    <n v="692.38"/>
    <n v="0.12"/>
    <d v="2021-06-27T00:00:00"/>
    <x v="1"/>
    <x v="4"/>
    <n v="4874.3552"/>
    <n v="308.49"/>
    <n v="6.3288370941863195E-2"/>
    <s v="Low"/>
    <s v="Normal"/>
    <s v="Product_4249"/>
    <n v="2021"/>
    <x v="5"/>
  </r>
  <r>
    <x v="4250"/>
    <x v="1309"/>
    <x v="2"/>
    <x v="0"/>
    <s v="Mobile"/>
    <x v="4250"/>
    <n v="3"/>
    <n v="1390.06"/>
    <n v="0.03"/>
    <d v="2021-06-27T00:00:00"/>
    <x v="0"/>
    <x v="1"/>
    <n v="4045.0745999999999"/>
    <n v="295.52"/>
    <n v="7.3056749064652607E-2"/>
    <s v="Low"/>
    <s v="Normal"/>
    <s v="Product_4250"/>
    <n v="2021"/>
    <x v="5"/>
  </r>
  <r>
    <x v="4251"/>
    <x v="1129"/>
    <x v="2"/>
    <x v="4"/>
    <s v="Cricket"/>
    <x v="4251"/>
    <n v="3"/>
    <n v="1707.7"/>
    <n v="7.0000000000000007E-2"/>
    <d v="2021-06-27T00:00:00"/>
    <x v="1"/>
    <x v="0"/>
    <n v="4764.4830000000002"/>
    <n v="1072.46"/>
    <n v="0.22509472696198099"/>
    <s v="High"/>
    <s v="Normal"/>
    <s v="Product_4251"/>
    <n v="2021"/>
    <x v="5"/>
  </r>
  <r>
    <x v="4252"/>
    <x v="1038"/>
    <x v="4"/>
    <x v="1"/>
    <s v="Mobile"/>
    <x v="4252"/>
    <n v="9"/>
    <n v="678.24"/>
    <n v="0.05"/>
    <d v="2021-06-27T00:00:00"/>
    <x v="1"/>
    <x v="1"/>
    <n v="5798.9519999999902"/>
    <n v="302.94"/>
    <n v="5.2240473795954902E-2"/>
    <s v="Low"/>
    <s v="Normal"/>
    <s v="Product_4252"/>
    <n v="2021"/>
    <x v="5"/>
  </r>
  <r>
    <x v="4253"/>
    <x v="941"/>
    <x v="1"/>
    <x v="1"/>
    <s v="Football"/>
    <x v="4253"/>
    <n v="9"/>
    <n v="683.78"/>
    <n v="0.05"/>
    <d v="2021-06-27T00:00:00"/>
    <x v="1"/>
    <x v="2"/>
    <n v="5846.3189999999904"/>
    <n v="1102.46"/>
    <n v="0.188573357013191"/>
    <s v="High"/>
    <s v="Normal"/>
    <s v="Product_4253"/>
    <n v="2021"/>
    <x v="5"/>
  </r>
  <r>
    <x v="4254"/>
    <x v="2266"/>
    <x v="2"/>
    <x v="2"/>
    <s v="Laptop"/>
    <x v="4254"/>
    <n v="9"/>
    <n v="1091.01"/>
    <n v="0"/>
    <d v="2021-06-27T00:00:00"/>
    <x v="0"/>
    <x v="0"/>
    <n v="9819.09"/>
    <n v="2000.39"/>
    <n v="0.203724581402146"/>
    <s v="High"/>
    <s v="Normal"/>
    <s v="Product_4254"/>
    <n v="2021"/>
    <x v="5"/>
  </r>
  <r>
    <x v="4255"/>
    <x v="931"/>
    <x v="3"/>
    <x v="0"/>
    <s v="Shirt"/>
    <x v="4255"/>
    <n v="4"/>
    <n v="1323.71"/>
    <n v="0.24"/>
    <d v="2021-06-27T00:00:00"/>
    <x v="2"/>
    <x v="1"/>
    <n v="4024.0783999999999"/>
    <n v="658.25"/>
    <n v="0.16357782691311401"/>
    <s v="Medium"/>
    <s v="High"/>
    <s v="Product_4255"/>
    <n v="2021"/>
    <x v="5"/>
  </r>
  <r>
    <x v="4256"/>
    <x v="892"/>
    <x v="0"/>
    <x v="1"/>
    <s v="Rice"/>
    <x v="4256"/>
    <n v="7"/>
    <n v="445.67"/>
    <n v="0.14000000000000001"/>
    <d v="2021-06-27T00:00:00"/>
    <x v="1"/>
    <x v="3"/>
    <n v="2682.9333999999999"/>
    <n v="526.27"/>
    <n v="0.196154701417486"/>
    <s v="Medium"/>
    <s v="Normal"/>
    <s v="Product_4256"/>
    <n v="2021"/>
    <x v="5"/>
  </r>
  <r>
    <x v="4257"/>
    <x v="228"/>
    <x v="3"/>
    <x v="3"/>
    <s v="Cricket"/>
    <x v="4257"/>
    <n v="8"/>
    <n v="1829.72"/>
    <n v="0.24"/>
    <d v="2021-06-27T00:00:00"/>
    <x v="1"/>
    <x v="2"/>
    <n v="11124.6976"/>
    <n v="2007.5"/>
    <n v="0.18045434331626201"/>
    <s v="High"/>
    <s v="High"/>
    <s v="Product_4257"/>
    <n v="2021"/>
    <x v="5"/>
  </r>
  <r>
    <x v="4258"/>
    <x v="2267"/>
    <x v="0"/>
    <x v="4"/>
    <s v="Shirt"/>
    <x v="4258"/>
    <n v="5"/>
    <n v="1326.11"/>
    <n v="0.18"/>
    <d v="2021-06-27T00:00:00"/>
    <x v="1"/>
    <x v="1"/>
    <n v="5437.0509999999904"/>
    <n v="767.23"/>
    <n v="0.141111422350094"/>
    <s v="Medium"/>
    <s v="Normal"/>
    <s v="Product_4258"/>
    <n v="2021"/>
    <x v="5"/>
  </r>
  <r>
    <x v="4259"/>
    <x v="2268"/>
    <x v="2"/>
    <x v="0"/>
    <s v="Snacks"/>
    <x v="4259"/>
    <n v="1"/>
    <n v="1269.07"/>
    <n v="0.25"/>
    <d v="2021-06-27T00:00:00"/>
    <x v="1"/>
    <x v="0"/>
    <n v="951.80250000000001"/>
    <n v="120.44"/>
    <n v="0.12653885653798999"/>
    <s v="Low"/>
    <s v="High"/>
    <s v="Product_4259"/>
    <n v="2021"/>
    <x v="5"/>
  </r>
  <r>
    <x v="4260"/>
    <x v="1461"/>
    <x v="4"/>
    <x v="2"/>
    <s v="Cricket"/>
    <x v="4260"/>
    <n v="9"/>
    <n v="1813.18"/>
    <n v="0.15"/>
    <d v="2021-06-27T00:00:00"/>
    <x v="1"/>
    <x v="4"/>
    <n v="13870.826999999999"/>
    <n v="3304.95"/>
    <n v="0.23826625478062699"/>
    <s v="High"/>
    <s v="Normal"/>
    <s v="Product_4260"/>
    <n v="2021"/>
    <x v="5"/>
  </r>
  <r>
    <x v="4261"/>
    <x v="1316"/>
    <x v="3"/>
    <x v="4"/>
    <s v="Football"/>
    <x v="4261"/>
    <n v="6"/>
    <n v="1819.17"/>
    <n v="0.03"/>
    <d v="2021-06-27T00:00:00"/>
    <x v="2"/>
    <x v="1"/>
    <n v="10587.5694"/>
    <n v="2587.4699999999998"/>
    <n v="0.24438753619881801"/>
    <s v="High"/>
    <s v="Normal"/>
    <s v="Product_4261"/>
    <n v="2021"/>
    <x v="5"/>
  </r>
  <r>
    <x v="4262"/>
    <x v="2269"/>
    <x v="3"/>
    <x v="5"/>
    <s v="Rice"/>
    <x v="4262"/>
    <n v="3"/>
    <n v="314.32"/>
    <n v="0.19"/>
    <d v="2021-06-27T00:00:00"/>
    <x v="0"/>
    <x v="3"/>
    <n v="763.79759999999999"/>
    <n v="137.68"/>
    <n v="0.18025717807963801"/>
    <s v="Low"/>
    <s v="Normal"/>
    <s v="Product_4262"/>
    <n v="2021"/>
    <x v="5"/>
  </r>
  <r>
    <x v="4263"/>
    <x v="1208"/>
    <x v="3"/>
    <x v="3"/>
    <s v="Shoes"/>
    <x v="4263"/>
    <n v="3"/>
    <n v="332.9"/>
    <n v="0.2"/>
    <d v="2021-06-27T00:00:00"/>
    <x v="2"/>
    <x v="0"/>
    <n v="798.96"/>
    <n v="71.47"/>
    <n v="8.9453789926905003E-2"/>
    <s v="Low"/>
    <s v="Normal"/>
    <s v="Product_4263"/>
    <n v="2021"/>
    <x v="5"/>
  </r>
  <r>
    <x v="4264"/>
    <x v="659"/>
    <x v="0"/>
    <x v="2"/>
    <s v="Shoes"/>
    <x v="4264"/>
    <n v="1"/>
    <n v="1535.8"/>
    <n v="0.19"/>
    <d v="2021-06-27T00:00:00"/>
    <x v="0"/>
    <x v="1"/>
    <n v="1243.998"/>
    <n v="173.64"/>
    <n v="0.13958221797784201"/>
    <s v="Low"/>
    <s v="Normal"/>
    <s v="Product_4264"/>
    <n v="2021"/>
    <x v="5"/>
  </r>
  <r>
    <x v="4265"/>
    <x v="1979"/>
    <x v="2"/>
    <x v="4"/>
    <s v="Shoes"/>
    <x v="4265"/>
    <n v="8"/>
    <n v="1915.92"/>
    <n v="0.24"/>
    <d v="2021-06-27T00:00:00"/>
    <x v="2"/>
    <x v="4"/>
    <n v="11648.793600000001"/>
    <n v="1739.25"/>
    <n v="0.14930730680986601"/>
    <s v="High"/>
    <s v="High"/>
    <s v="Product_4265"/>
    <n v="2021"/>
    <x v="5"/>
  </r>
  <r>
    <x v="4266"/>
    <x v="2270"/>
    <x v="3"/>
    <x v="1"/>
    <s v="Chair"/>
    <x v="4266"/>
    <n v="2"/>
    <n v="1349.7"/>
    <n v="0.22"/>
    <d v="2021-06-27T00:00:00"/>
    <x v="0"/>
    <x v="2"/>
    <n v="2105.5320000000002"/>
    <n v="424.46"/>
    <n v="0.20159275660498199"/>
    <s v="Low"/>
    <s v="High"/>
    <s v="Product_4266"/>
    <n v="2021"/>
    <x v="5"/>
  </r>
  <r>
    <x v="4267"/>
    <x v="2271"/>
    <x v="3"/>
    <x v="5"/>
    <s v="Shoes"/>
    <x v="4267"/>
    <n v="1"/>
    <n v="852.07"/>
    <n v="0.13"/>
    <d v="2021-06-27T00:00:00"/>
    <x v="1"/>
    <x v="2"/>
    <n v="741.30089999999996"/>
    <n v="136.07"/>
    <n v="0.183555692432048"/>
    <s v="Low"/>
    <s v="Normal"/>
    <s v="Product_4267"/>
    <n v="2021"/>
    <x v="5"/>
  </r>
  <r>
    <x v="4268"/>
    <x v="1140"/>
    <x v="4"/>
    <x v="2"/>
    <s v="Table"/>
    <x v="4268"/>
    <n v="7"/>
    <n v="1382.77"/>
    <n v="0.25"/>
    <d v="2021-06-27T00:00:00"/>
    <x v="0"/>
    <x v="2"/>
    <n v="7259.5424999999996"/>
    <n v="1110.44"/>
    <n v="0.15296280722924299"/>
    <s v="High"/>
    <s v="High"/>
    <s v="Product_4268"/>
    <n v="2021"/>
    <x v="5"/>
  </r>
  <r>
    <x v="4269"/>
    <x v="1269"/>
    <x v="4"/>
    <x v="1"/>
    <s v="Cricket"/>
    <x v="4269"/>
    <n v="9"/>
    <n v="496.18"/>
    <n v="0.21"/>
    <d v="2021-06-27T00:00:00"/>
    <x v="0"/>
    <x v="0"/>
    <n v="3527.8398000000002"/>
    <n v="656.44"/>
    <n v="0.18607420892524701"/>
    <s v="Medium"/>
    <s v="High"/>
    <s v="Product_4269"/>
    <n v="2021"/>
    <x v="5"/>
  </r>
  <r>
    <x v="4270"/>
    <x v="1290"/>
    <x v="2"/>
    <x v="3"/>
    <s v="Textbook"/>
    <x v="4270"/>
    <n v="6"/>
    <n v="1996.03"/>
    <n v="0.04"/>
    <d v="2021-06-27T00:00:00"/>
    <x v="1"/>
    <x v="4"/>
    <n v="11497.132799999999"/>
    <n v="630.16999999999996"/>
    <n v="5.4811056892375802E-2"/>
    <s v="Medium"/>
    <s v="Normal"/>
    <s v="Product_4270"/>
    <n v="2021"/>
    <x v="5"/>
  </r>
  <r>
    <x v="4271"/>
    <x v="2107"/>
    <x v="2"/>
    <x v="5"/>
    <s v="Rice"/>
    <x v="4271"/>
    <n v="8"/>
    <n v="890.62"/>
    <n v="0.16"/>
    <d v="2021-06-27T00:00:00"/>
    <x v="1"/>
    <x v="4"/>
    <n v="5984.9664000000002"/>
    <n v="1228.8800000000001"/>
    <n v="0.20532780267571801"/>
    <s v="High"/>
    <s v="Normal"/>
    <s v="Product_4271"/>
    <n v="2021"/>
    <x v="5"/>
  </r>
  <r>
    <x v="4272"/>
    <x v="1456"/>
    <x v="1"/>
    <x v="0"/>
    <s v="Snacks"/>
    <x v="4272"/>
    <n v="8"/>
    <n v="1866.79"/>
    <n v="0.22"/>
    <d v="2021-06-28T00:00:00"/>
    <x v="0"/>
    <x v="1"/>
    <n v="11648.7696"/>
    <n v="1075.49"/>
    <n v="9.23264891426816E-2"/>
    <s v="High"/>
    <s v="High"/>
    <s v="Product_4272"/>
    <n v="2021"/>
    <x v="5"/>
  </r>
  <r>
    <x v="4273"/>
    <x v="1019"/>
    <x v="4"/>
    <x v="1"/>
    <s v="Table"/>
    <x v="4273"/>
    <n v="9"/>
    <n v="890.06"/>
    <n v="0.17"/>
    <d v="2021-06-28T00:00:00"/>
    <x v="0"/>
    <x v="2"/>
    <n v="6648.74819999999"/>
    <n v="1205.3"/>
    <n v="0.181282244979589"/>
    <s v="High"/>
    <s v="Normal"/>
    <s v="Product_4273"/>
    <n v="2021"/>
    <x v="5"/>
  </r>
  <r>
    <x v="4274"/>
    <x v="648"/>
    <x v="1"/>
    <x v="4"/>
    <s v="Table"/>
    <x v="4274"/>
    <n v="7"/>
    <n v="1859.87"/>
    <n v="0.28000000000000003"/>
    <d v="2021-06-28T00:00:00"/>
    <x v="1"/>
    <x v="0"/>
    <n v="9373.7448000000004"/>
    <n v="682.36"/>
    <n v="7.27948130185921E-2"/>
    <s v="Medium"/>
    <s v="High"/>
    <s v="Product_4274"/>
    <n v="2021"/>
    <x v="5"/>
  </r>
  <r>
    <x v="4275"/>
    <x v="2272"/>
    <x v="0"/>
    <x v="2"/>
    <s v="Novel"/>
    <x v="4275"/>
    <n v="9"/>
    <n v="704.59"/>
    <n v="0.03"/>
    <d v="2021-06-28T00:00:00"/>
    <x v="2"/>
    <x v="2"/>
    <n v="6151.0707000000002"/>
    <n v="448.36"/>
    <n v="7.2891374830076294E-2"/>
    <s v="Low"/>
    <s v="Normal"/>
    <s v="Product_4275"/>
    <n v="2021"/>
    <x v="5"/>
  </r>
  <r>
    <x v="4276"/>
    <x v="336"/>
    <x v="1"/>
    <x v="5"/>
    <s v="Rice"/>
    <x v="4276"/>
    <n v="9"/>
    <n v="1533.06"/>
    <n v="0.22"/>
    <d v="2021-06-28T00:00:00"/>
    <x v="1"/>
    <x v="2"/>
    <n v="10762.081200000001"/>
    <n v="614.85"/>
    <n v="5.71311429986237E-2"/>
    <s v="Medium"/>
    <s v="High"/>
    <s v="Product_4276"/>
    <n v="2021"/>
    <x v="5"/>
  </r>
  <r>
    <x v="4277"/>
    <x v="2262"/>
    <x v="3"/>
    <x v="1"/>
    <s v="Novel"/>
    <x v="4277"/>
    <n v="1"/>
    <n v="1904.45"/>
    <n v="0.25"/>
    <d v="2021-06-28T00:00:00"/>
    <x v="0"/>
    <x v="1"/>
    <n v="1428.3375000000001"/>
    <n v="331.44"/>
    <n v="0.23204599753209601"/>
    <s v="Low"/>
    <s v="High"/>
    <s v="Product_4277"/>
    <n v="2021"/>
    <x v="5"/>
  </r>
  <r>
    <x v="4278"/>
    <x v="399"/>
    <x v="1"/>
    <x v="0"/>
    <s v="Textbook"/>
    <x v="4278"/>
    <n v="6"/>
    <n v="1309.6600000000001"/>
    <n v="0.21"/>
    <d v="2021-06-28T00:00:00"/>
    <x v="0"/>
    <x v="1"/>
    <n v="6207.7884000000004"/>
    <n v="1060.98"/>
    <n v="0.17091110901911499"/>
    <s v="High"/>
    <s v="High"/>
    <s v="Product_4278"/>
    <n v="2021"/>
    <x v="5"/>
  </r>
  <r>
    <x v="4279"/>
    <x v="2273"/>
    <x v="2"/>
    <x v="2"/>
    <s v="Snacks"/>
    <x v="4279"/>
    <n v="8"/>
    <n v="1371.25"/>
    <n v="0.12"/>
    <d v="2021-06-28T00:00:00"/>
    <x v="0"/>
    <x v="1"/>
    <n v="9653.6"/>
    <n v="1181.53"/>
    <n v="0.12239268252258199"/>
    <s v="High"/>
    <s v="Normal"/>
    <s v="Product_4279"/>
    <n v="2021"/>
    <x v="5"/>
  </r>
  <r>
    <x v="4280"/>
    <x v="101"/>
    <x v="0"/>
    <x v="2"/>
    <s v="Cricket"/>
    <x v="4280"/>
    <n v="9"/>
    <n v="250.63"/>
    <n v="0.12"/>
    <d v="2021-06-28T00:00:00"/>
    <x v="1"/>
    <x v="3"/>
    <n v="1984.9896000000001"/>
    <n v="412"/>
    <n v="0.20755776251926"/>
    <s v="Low"/>
    <s v="Normal"/>
    <s v="Product_4280"/>
    <n v="2021"/>
    <x v="5"/>
  </r>
  <r>
    <x v="4281"/>
    <x v="2274"/>
    <x v="3"/>
    <x v="1"/>
    <s v="Laptop"/>
    <x v="4281"/>
    <n v="4"/>
    <n v="974.73"/>
    <n v="0.18"/>
    <d v="2021-06-28T00:00:00"/>
    <x v="1"/>
    <x v="3"/>
    <n v="3197.1143999999999"/>
    <n v="560.19000000000005"/>
    <n v="0.17521737726995301"/>
    <s v="Medium"/>
    <s v="Normal"/>
    <s v="Product_4281"/>
    <n v="2021"/>
    <x v="5"/>
  </r>
  <r>
    <x v="4282"/>
    <x v="2275"/>
    <x v="1"/>
    <x v="0"/>
    <s v="Shirt"/>
    <x v="4282"/>
    <n v="2"/>
    <n v="1779.17"/>
    <n v="0.12"/>
    <d v="2021-06-28T00:00:00"/>
    <x v="2"/>
    <x v="0"/>
    <n v="3131.3391999999999"/>
    <n v="544.9"/>
    <n v="0.17401500290993699"/>
    <s v="Medium"/>
    <s v="Normal"/>
    <s v="Product_4282"/>
    <n v="2021"/>
    <x v="5"/>
  </r>
  <r>
    <x v="4283"/>
    <x v="797"/>
    <x v="0"/>
    <x v="3"/>
    <s v="Textbook"/>
    <x v="4283"/>
    <n v="9"/>
    <n v="519.77"/>
    <n v="0.26"/>
    <d v="2021-06-28T00:00:00"/>
    <x v="0"/>
    <x v="0"/>
    <n v="3461.6682000000001"/>
    <n v="510.28"/>
    <n v="0.147408697344246"/>
    <s v="Medium"/>
    <s v="High"/>
    <s v="Product_4283"/>
    <n v="2021"/>
    <x v="5"/>
  </r>
  <r>
    <x v="4284"/>
    <x v="1398"/>
    <x v="0"/>
    <x v="3"/>
    <s v="Textbook"/>
    <x v="4284"/>
    <n v="9"/>
    <n v="1587.31"/>
    <n v="0.03"/>
    <d v="2021-06-28T00:00:00"/>
    <x v="0"/>
    <x v="1"/>
    <n v="13857.2162999999"/>
    <n v="714.83"/>
    <n v="5.1585396700490602E-2"/>
    <s v="Medium"/>
    <s v="Normal"/>
    <s v="Product_4284"/>
    <n v="2021"/>
    <x v="5"/>
  </r>
  <r>
    <x v="4285"/>
    <x v="1384"/>
    <x v="3"/>
    <x v="5"/>
    <s v="Laptop"/>
    <x v="4285"/>
    <n v="8"/>
    <n v="1367.63"/>
    <n v="0.19"/>
    <d v="2021-06-28T00:00:00"/>
    <x v="1"/>
    <x v="4"/>
    <n v="8862.2423999999992"/>
    <n v="901.22"/>
    <n v="0.101692095445279"/>
    <s v="Medium"/>
    <s v="Normal"/>
    <s v="Product_4285"/>
    <n v="2021"/>
    <x v="5"/>
  </r>
  <r>
    <x v="4286"/>
    <x v="1755"/>
    <x v="1"/>
    <x v="1"/>
    <s v="Football"/>
    <x v="4286"/>
    <n v="3"/>
    <n v="484.82"/>
    <n v="0.04"/>
    <d v="2021-06-28T00:00:00"/>
    <x v="0"/>
    <x v="0"/>
    <n v="1396.2816"/>
    <n v="100.27"/>
    <n v="7.1812161672831595E-2"/>
    <s v="Low"/>
    <s v="Normal"/>
    <s v="Product_4286"/>
    <n v="2021"/>
    <x v="5"/>
  </r>
  <r>
    <x v="4287"/>
    <x v="330"/>
    <x v="0"/>
    <x v="5"/>
    <s v="Rice"/>
    <x v="4287"/>
    <n v="5"/>
    <n v="601.44000000000005"/>
    <n v="0.16"/>
    <d v="2021-06-28T00:00:00"/>
    <x v="2"/>
    <x v="3"/>
    <n v="2526.0479999999998"/>
    <n v="460.96"/>
    <n v="0.182482676497042"/>
    <s v="Low"/>
    <s v="Normal"/>
    <s v="Product_4287"/>
    <n v="2021"/>
    <x v="5"/>
  </r>
  <r>
    <x v="4288"/>
    <x v="235"/>
    <x v="0"/>
    <x v="3"/>
    <s v="Textbook"/>
    <x v="4288"/>
    <n v="2"/>
    <n v="883.74"/>
    <n v="0.21"/>
    <d v="2021-06-28T00:00:00"/>
    <x v="1"/>
    <x v="3"/>
    <n v="1396.3091999999999"/>
    <n v="139.25"/>
    <n v="9.9727195094037893E-2"/>
    <s v="Low"/>
    <s v="High"/>
    <s v="Product_4288"/>
    <n v="2021"/>
    <x v="5"/>
  </r>
  <r>
    <x v="4289"/>
    <x v="947"/>
    <x v="4"/>
    <x v="2"/>
    <s v="Laptop"/>
    <x v="4289"/>
    <n v="3"/>
    <n v="294"/>
    <n v="0.05"/>
    <d v="2021-06-28T00:00:00"/>
    <x v="0"/>
    <x v="2"/>
    <n v="837.9"/>
    <n v="117.33"/>
    <n v="0.140028643036162"/>
    <s v="Low"/>
    <s v="Normal"/>
    <s v="Product_4289"/>
    <n v="2021"/>
    <x v="5"/>
  </r>
  <r>
    <x v="4290"/>
    <x v="2276"/>
    <x v="0"/>
    <x v="5"/>
    <s v="Textbook"/>
    <x v="4290"/>
    <n v="1"/>
    <n v="1831.07"/>
    <n v="0.21"/>
    <d v="2021-06-28T00:00:00"/>
    <x v="1"/>
    <x v="1"/>
    <n v="1446.5453"/>
    <n v="174.58"/>
    <n v="0.120687544316794"/>
    <s v="Low"/>
    <s v="High"/>
    <s v="Product_4290"/>
    <n v="2021"/>
    <x v="5"/>
  </r>
  <r>
    <x v="4291"/>
    <x v="2277"/>
    <x v="4"/>
    <x v="0"/>
    <s v="Laptop"/>
    <x v="4291"/>
    <n v="4"/>
    <n v="1491.75"/>
    <n v="0.04"/>
    <d v="2021-06-28T00:00:00"/>
    <x v="1"/>
    <x v="4"/>
    <n v="5728.32"/>
    <n v="450.47"/>
    <n v="7.8639112340092798E-2"/>
    <s v="Low"/>
    <s v="Normal"/>
    <s v="Product_4291"/>
    <n v="2021"/>
    <x v="5"/>
  </r>
  <r>
    <x v="4292"/>
    <x v="1423"/>
    <x v="1"/>
    <x v="4"/>
    <s v="Laptop"/>
    <x v="4292"/>
    <n v="5"/>
    <n v="761.68"/>
    <n v="0.19"/>
    <d v="2021-06-28T00:00:00"/>
    <x v="2"/>
    <x v="1"/>
    <n v="3084.8040000000001"/>
    <n v="745.52"/>
    <n v="0.24167499782806301"/>
    <s v="Medium"/>
    <s v="Normal"/>
    <s v="Product_4292"/>
    <n v="2021"/>
    <x v="5"/>
  </r>
  <r>
    <x v="4293"/>
    <x v="629"/>
    <x v="1"/>
    <x v="3"/>
    <s v="Textbook"/>
    <x v="4293"/>
    <n v="2"/>
    <n v="634.35"/>
    <n v="0.15"/>
    <d v="2021-06-28T00:00:00"/>
    <x v="1"/>
    <x v="3"/>
    <n v="1078.395"/>
    <n v="255.24"/>
    <n v="0.23668507365111999"/>
    <s v="Low"/>
    <s v="Normal"/>
    <s v="Product_4293"/>
    <n v="2021"/>
    <x v="5"/>
  </r>
  <r>
    <x v="4294"/>
    <x v="1370"/>
    <x v="1"/>
    <x v="3"/>
    <s v="Shoes"/>
    <x v="4294"/>
    <n v="3"/>
    <n v="1394.68"/>
    <n v="0.09"/>
    <d v="2021-06-28T00:00:00"/>
    <x v="0"/>
    <x v="4"/>
    <n v="3807.4764"/>
    <n v="254.8"/>
    <n v="6.6920966338753898E-2"/>
    <s v="Low"/>
    <s v="Normal"/>
    <s v="Product_4294"/>
    <n v="2021"/>
    <x v="5"/>
  </r>
  <r>
    <x v="4295"/>
    <x v="1338"/>
    <x v="2"/>
    <x v="0"/>
    <s v="Mobile"/>
    <x v="4295"/>
    <n v="6"/>
    <n v="877.23"/>
    <n v="0.03"/>
    <d v="2021-06-28T00:00:00"/>
    <x v="2"/>
    <x v="0"/>
    <n v="5105.4786000000004"/>
    <n v="1100.0899999999999"/>
    <n v="0.21547245345421701"/>
    <s v="High"/>
    <s v="Normal"/>
    <s v="Product_4295"/>
    <n v="2021"/>
    <x v="5"/>
  </r>
  <r>
    <x v="4296"/>
    <x v="2278"/>
    <x v="1"/>
    <x v="5"/>
    <s v="Laptop"/>
    <x v="4296"/>
    <n v="6"/>
    <n v="497.21"/>
    <n v="0.22"/>
    <d v="2021-06-29T00:00:00"/>
    <x v="1"/>
    <x v="2"/>
    <n v="2326.9427999999998"/>
    <n v="343.63"/>
    <n v="0.14767445078581201"/>
    <s v="Low"/>
    <s v="High"/>
    <s v="Product_4296"/>
    <n v="2021"/>
    <x v="5"/>
  </r>
  <r>
    <x v="4297"/>
    <x v="2279"/>
    <x v="0"/>
    <x v="1"/>
    <s v="Shirt"/>
    <x v="4297"/>
    <n v="7"/>
    <n v="888.79"/>
    <n v="0.11"/>
    <d v="2021-06-29T00:00:00"/>
    <x v="0"/>
    <x v="3"/>
    <n v="5537.1616999999997"/>
    <n v="1133.72"/>
    <n v="0.20474749726019401"/>
    <s v="High"/>
    <s v="Normal"/>
    <s v="Product_4297"/>
    <n v="2021"/>
    <x v="5"/>
  </r>
  <r>
    <x v="4298"/>
    <x v="1771"/>
    <x v="3"/>
    <x v="2"/>
    <s v="Rice"/>
    <x v="4298"/>
    <n v="9"/>
    <n v="1749.03"/>
    <n v="0.03"/>
    <d v="2021-06-29T00:00:00"/>
    <x v="1"/>
    <x v="2"/>
    <n v="15269.0319"/>
    <n v="1225.06"/>
    <n v="8.0231674674803702E-2"/>
    <s v="High"/>
    <s v="Normal"/>
    <s v="Product_4298"/>
    <n v="2021"/>
    <x v="5"/>
  </r>
  <r>
    <x v="4299"/>
    <x v="2280"/>
    <x v="4"/>
    <x v="4"/>
    <s v="Football"/>
    <x v="4299"/>
    <n v="4"/>
    <n v="183.78"/>
    <n v="0.23"/>
    <d v="2021-06-29T00:00:00"/>
    <x v="1"/>
    <x v="1"/>
    <n v="566.04240000000004"/>
    <n v="43.28"/>
    <n v="7.6460703297138194E-2"/>
    <s v="Low"/>
    <s v="High"/>
    <s v="Product_4299"/>
    <n v="2021"/>
    <x v="5"/>
  </r>
  <r>
    <x v="4300"/>
    <x v="479"/>
    <x v="2"/>
    <x v="1"/>
    <s v="Mobile"/>
    <x v="4300"/>
    <n v="5"/>
    <n v="768.3"/>
    <n v="7.0000000000000007E-2"/>
    <d v="2021-06-29T00:00:00"/>
    <x v="2"/>
    <x v="4"/>
    <n v="3572.5949999999998"/>
    <n v="815.09"/>
    <n v="0.228150685985957"/>
    <s v="Medium"/>
    <s v="Normal"/>
    <s v="Product_4300"/>
    <n v="2021"/>
    <x v="5"/>
  </r>
  <r>
    <x v="4301"/>
    <x v="2281"/>
    <x v="1"/>
    <x v="1"/>
    <s v="Chair"/>
    <x v="4301"/>
    <n v="2"/>
    <n v="1926.56"/>
    <n v="0.22"/>
    <d v="2021-06-29T00:00:00"/>
    <x v="2"/>
    <x v="1"/>
    <n v="3005.4335999999998"/>
    <n v="689.94"/>
    <n v="0.22956421329687701"/>
    <s v="Medium"/>
    <s v="High"/>
    <s v="Product_4301"/>
    <n v="2021"/>
    <x v="5"/>
  </r>
  <r>
    <x v="4302"/>
    <x v="1941"/>
    <x v="1"/>
    <x v="0"/>
    <s v="Shirt"/>
    <x v="4302"/>
    <n v="6"/>
    <n v="78.92"/>
    <n v="0.17"/>
    <d v="2021-06-29T00:00:00"/>
    <x v="2"/>
    <x v="2"/>
    <n v="393.02159999999998"/>
    <n v="56.27"/>
    <n v="0.143172792538629"/>
    <s v="Low"/>
    <s v="Normal"/>
    <s v="Product_4302"/>
    <n v="2021"/>
    <x v="5"/>
  </r>
  <r>
    <x v="4303"/>
    <x v="1884"/>
    <x v="3"/>
    <x v="5"/>
    <s v="Shirt"/>
    <x v="4303"/>
    <n v="4"/>
    <n v="1786.75"/>
    <n v="0.06"/>
    <d v="2021-06-29T00:00:00"/>
    <x v="2"/>
    <x v="3"/>
    <n v="6718.1799999999903"/>
    <n v="1505.08"/>
    <n v="0.224030913134212"/>
    <s v="High"/>
    <s v="Normal"/>
    <s v="Product_4303"/>
    <n v="2021"/>
    <x v="5"/>
  </r>
  <r>
    <x v="4304"/>
    <x v="2061"/>
    <x v="3"/>
    <x v="3"/>
    <s v="Shoes"/>
    <x v="4304"/>
    <n v="5"/>
    <n v="780.93"/>
    <n v="0.02"/>
    <d v="2021-06-29T00:00:00"/>
    <x v="0"/>
    <x v="2"/>
    <n v="3826.5569999999998"/>
    <n v="702.14"/>
    <n v="0.18349132131051499"/>
    <s v="Medium"/>
    <s v="Normal"/>
    <s v="Product_4304"/>
    <n v="2021"/>
    <x v="5"/>
  </r>
  <r>
    <x v="4305"/>
    <x v="213"/>
    <x v="2"/>
    <x v="3"/>
    <s v="Shoes"/>
    <x v="4305"/>
    <n v="7"/>
    <n v="419.56"/>
    <n v="0.18"/>
    <d v="2021-06-29T00:00:00"/>
    <x v="1"/>
    <x v="3"/>
    <n v="2408.2743999999998"/>
    <n v="209.52"/>
    <n v="8.7000052817901505E-2"/>
    <s v="Low"/>
    <s v="Normal"/>
    <s v="Product_4305"/>
    <n v="2021"/>
    <x v="5"/>
  </r>
  <r>
    <x v="4306"/>
    <x v="1920"/>
    <x v="4"/>
    <x v="0"/>
    <s v="Rice"/>
    <x v="4306"/>
    <n v="6"/>
    <n v="79.209999999999994"/>
    <n v="0.01"/>
    <d v="2021-06-29T00:00:00"/>
    <x v="2"/>
    <x v="2"/>
    <n v="470.507399999999"/>
    <n v="54.48"/>
    <n v="0.115789889808322"/>
    <s v="Low"/>
    <s v="Normal"/>
    <s v="Product_4306"/>
    <n v="2021"/>
    <x v="5"/>
  </r>
  <r>
    <x v="4307"/>
    <x v="2282"/>
    <x v="1"/>
    <x v="5"/>
    <s v="Shirt"/>
    <x v="4307"/>
    <n v="8"/>
    <n v="187.52"/>
    <n v="0.02"/>
    <d v="2021-06-29T00:00:00"/>
    <x v="0"/>
    <x v="1"/>
    <n v="1470.1568"/>
    <n v="113.51"/>
    <n v="7.7209451400013895E-2"/>
    <s v="Low"/>
    <s v="Normal"/>
    <s v="Product_4307"/>
    <n v="2021"/>
    <x v="5"/>
  </r>
  <r>
    <x v="4308"/>
    <x v="495"/>
    <x v="2"/>
    <x v="0"/>
    <s v="Snacks"/>
    <x v="4308"/>
    <n v="6"/>
    <n v="385.09"/>
    <n v="0.21"/>
    <d v="2021-06-29T00:00:00"/>
    <x v="2"/>
    <x v="2"/>
    <n v="1825.3266000000001"/>
    <n v="373.81"/>
    <n v="0.20479074813241599"/>
    <s v="Low"/>
    <s v="High"/>
    <s v="Product_4308"/>
    <n v="2021"/>
    <x v="5"/>
  </r>
  <r>
    <x v="4309"/>
    <x v="923"/>
    <x v="0"/>
    <x v="3"/>
    <s v="Snacks"/>
    <x v="4309"/>
    <n v="8"/>
    <n v="99.55"/>
    <n v="0.16"/>
    <d v="2021-06-29T00:00:00"/>
    <x v="1"/>
    <x v="0"/>
    <n v="668.976"/>
    <n v="165.27"/>
    <n v="0.247049221496735"/>
    <s v="Low"/>
    <s v="Normal"/>
    <s v="Product_4309"/>
    <n v="2021"/>
    <x v="5"/>
  </r>
  <r>
    <x v="4310"/>
    <x v="1450"/>
    <x v="0"/>
    <x v="1"/>
    <s v="Novel"/>
    <x v="4310"/>
    <n v="4"/>
    <n v="704.91"/>
    <n v="0.1"/>
    <d v="2021-06-29T00:00:00"/>
    <x v="2"/>
    <x v="1"/>
    <n v="2537.6759999999999"/>
    <n v="404.19"/>
    <n v="0.15927565221092099"/>
    <s v="Low"/>
    <s v="Normal"/>
    <s v="Product_4310"/>
    <n v="2021"/>
    <x v="5"/>
  </r>
  <r>
    <x v="4311"/>
    <x v="1523"/>
    <x v="2"/>
    <x v="2"/>
    <s v="Rice"/>
    <x v="4311"/>
    <n v="7"/>
    <n v="137.54"/>
    <n v="0.16"/>
    <d v="2021-06-29T00:00:00"/>
    <x v="1"/>
    <x v="2"/>
    <n v="808.73519999999996"/>
    <n v="146.52000000000001"/>
    <n v="0.18117178527656499"/>
    <s v="Low"/>
    <s v="Normal"/>
    <s v="Product_4311"/>
    <n v="2021"/>
    <x v="5"/>
  </r>
  <r>
    <x v="4312"/>
    <x v="538"/>
    <x v="1"/>
    <x v="5"/>
    <s v="Laptop"/>
    <x v="4312"/>
    <n v="3"/>
    <n v="1399.82"/>
    <n v="0.18"/>
    <d v="2021-06-29T00:00:00"/>
    <x v="1"/>
    <x v="2"/>
    <n v="3443.5572000000002"/>
    <n v="686.02"/>
    <n v="0.19921841286678801"/>
    <s v="Medium"/>
    <s v="Normal"/>
    <s v="Product_4312"/>
    <n v="2021"/>
    <x v="5"/>
  </r>
  <r>
    <x v="4313"/>
    <x v="843"/>
    <x v="2"/>
    <x v="4"/>
    <s v="Table"/>
    <x v="4313"/>
    <n v="1"/>
    <n v="1646.87"/>
    <n v="0.17"/>
    <d v="2021-06-29T00:00:00"/>
    <x v="0"/>
    <x v="4"/>
    <n v="1366.90209999999"/>
    <n v="129.65"/>
    <n v="9.4849514094682397E-2"/>
    <s v="Low"/>
    <s v="Normal"/>
    <s v="Product_4313"/>
    <n v="2021"/>
    <x v="5"/>
  </r>
  <r>
    <x v="4314"/>
    <x v="2283"/>
    <x v="1"/>
    <x v="4"/>
    <s v="Chair"/>
    <x v="4314"/>
    <n v="9"/>
    <n v="1780.55"/>
    <n v="0.19"/>
    <d v="2021-06-29T00:00:00"/>
    <x v="2"/>
    <x v="1"/>
    <n v="12980.209500000001"/>
    <n v="1521.28"/>
    <n v="0.117199957365865"/>
    <s v="High"/>
    <s v="Normal"/>
    <s v="Product_4314"/>
    <n v="2021"/>
    <x v="5"/>
  </r>
  <r>
    <x v="4315"/>
    <x v="2284"/>
    <x v="3"/>
    <x v="1"/>
    <s v="Textbook"/>
    <x v="4315"/>
    <n v="9"/>
    <n v="1120.8"/>
    <n v="0.28000000000000003"/>
    <d v="2021-06-29T00:00:00"/>
    <x v="2"/>
    <x v="4"/>
    <n v="7262.7839999999896"/>
    <n v="962.06"/>
    <n v="0.13246435526652101"/>
    <s v="Medium"/>
    <s v="High"/>
    <s v="Product_4315"/>
    <n v="2021"/>
    <x v="5"/>
  </r>
  <r>
    <x v="4316"/>
    <x v="1159"/>
    <x v="2"/>
    <x v="0"/>
    <s v="Football"/>
    <x v="4316"/>
    <n v="6"/>
    <n v="1895.69"/>
    <n v="0.12"/>
    <d v="2021-06-29T00:00:00"/>
    <x v="1"/>
    <x v="1"/>
    <n v="10009.243199999901"/>
    <n v="1690.74"/>
    <n v="0.16891786583825"/>
    <s v="High"/>
    <s v="Normal"/>
    <s v="Product_4316"/>
    <n v="2021"/>
    <x v="5"/>
  </r>
  <r>
    <x v="4317"/>
    <x v="1317"/>
    <x v="1"/>
    <x v="0"/>
    <s v="Shoes"/>
    <x v="4317"/>
    <n v="2"/>
    <n v="61.01"/>
    <n v="0.09"/>
    <d v="2021-06-29T00:00:00"/>
    <x v="2"/>
    <x v="3"/>
    <n v="111.0382"/>
    <n v="24.44"/>
    <n v="0.22010443252862499"/>
    <s v="Low"/>
    <s v="Normal"/>
    <s v="Product_4317"/>
    <n v="2021"/>
    <x v="5"/>
  </r>
  <r>
    <x v="4318"/>
    <x v="1763"/>
    <x v="2"/>
    <x v="3"/>
    <s v="Football"/>
    <x v="4318"/>
    <n v="8"/>
    <n v="311.33999999999997"/>
    <n v="0.01"/>
    <d v="2021-06-29T00:00:00"/>
    <x v="1"/>
    <x v="1"/>
    <n v="2465.8127999999901"/>
    <n v="248.65"/>
    <n v="0.10083896068671599"/>
    <s v="Low"/>
    <s v="Normal"/>
    <s v="Product_4318"/>
    <n v="2021"/>
    <x v="5"/>
  </r>
  <r>
    <x v="4319"/>
    <x v="1934"/>
    <x v="2"/>
    <x v="1"/>
    <s v="Table"/>
    <x v="4319"/>
    <n v="6"/>
    <n v="621.66999999999996"/>
    <n v="0.04"/>
    <d v="2021-06-29T00:00:00"/>
    <x v="0"/>
    <x v="1"/>
    <n v="3580.8191999999899"/>
    <n v="516.27"/>
    <n v="0.14417650575600199"/>
    <s v="Medium"/>
    <s v="Normal"/>
    <s v="Product_4319"/>
    <n v="2021"/>
    <x v="5"/>
  </r>
  <r>
    <x v="4320"/>
    <x v="889"/>
    <x v="1"/>
    <x v="3"/>
    <s v="Cricket"/>
    <x v="4320"/>
    <n v="7"/>
    <n v="1588.6"/>
    <n v="0.03"/>
    <d v="2021-06-30T00:00:00"/>
    <x v="2"/>
    <x v="2"/>
    <n v="10786.593999999999"/>
    <n v="2160.63"/>
    <n v="0.20030697363783201"/>
    <s v="High"/>
    <s v="Normal"/>
    <s v="Product_4320"/>
    <n v="2021"/>
    <x v="5"/>
  </r>
  <r>
    <x v="4321"/>
    <x v="2285"/>
    <x v="1"/>
    <x v="3"/>
    <s v="Novel"/>
    <x v="4321"/>
    <n v="1"/>
    <n v="1776.51"/>
    <n v="0.1"/>
    <d v="2021-06-30T00:00:00"/>
    <x v="1"/>
    <x v="0"/>
    <n v="1598.8589999999999"/>
    <n v="107.89"/>
    <n v="6.7479371226605994E-2"/>
    <s v="Low"/>
    <s v="Normal"/>
    <s v="Product_4321"/>
    <n v="2021"/>
    <x v="5"/>
  </r>
  <r>
    <x v="4322"/>
    <x v="87"/>
    <x v="4"/>
    <x v="4"/>
    <s v="Rice"/>
    <x v="4322"/>
    <n v="3"/>
    <n v="1255.3599999999999"/>
    <n v="0.18"/>
    <d v="2021-06-30T00:00:00"/>
    <x v="2"/>
    <x v="1"/>
    <n v="3088.1855999999998"/>
    <n v="471.19"/>
    <n v="0.15257826472605801"/>
    <s v="Low"/>
    <s v="Normal"/>
    <s v="Product_4322"/>
    <n v="2021"/>
    <x v="5"/>
  </r>
  <r>
    <x v="4323"/>
    <x v="2286"/>
    <x v="2"/>
    <x v="3"/>
    <s v="Laptop"/>
    <x v="4323"/>
    <n v="1"/>
    <n v="797.31"/>
    <n v="0.01"/>
    <d v="2021-06-30T00:00:00"/>
    <x v="2"/>
    <x v="4"/>
    <n v="789.33689999999899"/>
    <n v="62.26"/>
    <n v="7.8876332780084199E-2"/>
    <s v="Low"/>
    <s v="Normal"/>
    <s v="Product_4323"/>
    <n v="2021"/>
    <x v="5"/>
  </r>
  <r>
    <x v="4324"/>
    <x v="677"/>
    <x v="0"/>
    <x v="3"/>
    <s v="Novel"/>
    <x v="4324"/>
    <n v="1"/>
    <n v="1348.4"/>
    <n v="0.22"/>
    <d v="2021-06-30T00:00:00"/>
    <x v="0"/>
    <x v="0"/>
    <n v="1051.752"/>
    <n v="166"/>
    <n v="0.15783188432254"/>
    <s v="Low"/>
    <s v="High"/>
    <s v="Product_4324"/>
    <n v="2021"/>
    <x v="5"/>
  </r>
  <r>
    <x v="4325"/>
    <x v="1705"/>
    <x v="2"/>
    <x v="4"/>
    <s v="Mobile"/>
    <x v="4325"/>
    <n v="1"/>
    <n v="402.75"/>
    <n v="0.12"/>
    <d v="2021-06-30T00:00:00"/>
    <x v="1"/>
    <x v="1"/>
    <n v="354.42"/>
    <n v="72.150000000000006"/>
    <n v="0.203572033180972"/>
    <s v="Low"/>
    <s v="Normal"/>
    <s v="Product_4325"/>
    <n v="2021"/>
    <x v="5"/>
  </r>
  <r>
    <x v="4326"/>
    <x v="2287"/>
    <x v="2"/>
    <x v="0"/>
    <s v="Laptop"/>
    <x v="4326"/>
    <n v="4"/>
    <n v="942.85"/>
    <n v="0.28999999999999998"/>
    <d v="2021-06-30T00:00:00"/>
    <x v="0"/>
    <x v="0"/>
    <n v="2677.694"/>
    <n v="260.77999999999997"/>
    <n v="9.7389768957916803E-2"/>
    <s v="Low"/>
    <s v="High"/>
    <s v="Product_4326"/>
    <n v="2021"/>
    <x v="5"/>
  </r>
  <r>
    <x v="4327"/>
    <x v="1510"/>
    <x v="1"/>
    <x v="5"/>
    <s v="Shirt"/>
    <x v="4327"/>
    <n v="7"/>
    <n v="1039.71"/>
    <n v="0.17"/>
    <d v="2021-06-30T00:00:00"/>
    <x v="0"/>
    <x v="3"/>
    <n v="6040.7151000000003"/>
    <n v="1328.33"/>
    <n v="0.21989615103682"/>
    <s v="High"/>
    <s v="Normal"/>
    <s v="Product_4327"/>
    <n v="2021"/>
    <x v="5"/>
  </r>
  <r>
    <x v="4328"/>
    <x v="2145"/>
    <x v="2"/>
    <x v="2"/>
    <s v="Novel"/>
    <x v="4328"/>
    <n v="7"/>
    <n v="254.5"/>
    <n v="0.23"/>
    <d v="2021-06-30T00:00:00"/>
    <x v="0"/>
    <x v="0"/>
    <n v="1371.7550000000001"/>
    <n v="160.44"/>
    <n v="0.116959661163983"/>
    <s v="Low"/>
    <s v="High"/>
    <s v="Product_4328"/>
    <n v="2021"/>
    <x v="5"/>
  </r>
  <r>
    <x v="4329"/>
    <x v="54"/>
    <x v="2"/>
    <x v="3"/>
    <s v="Laptop"/>
    <x v="4329"/>
    <n v="5"/>
    <n v="116.05"/>
    <n v="0.26"/>
    <d v="2021-06-30T00:00:00"/>
    <x v="1"/>
    <x v="3"/>
    <n v="429.38499999999999"/>
    <n v="37.85"/>
    <n v="8.8149329855490996E-2"/>
    <s v="Low"/>
    <s v="High"/>
    <s v="Product_4329"/>
    <n v="2021"/>
    <x v="5"/>
  </r>
  <r>
    <x v="4330"/>
    <x v="1545"/>
    <x v="0"/>
    <x v="5"/>
    <s v="Novel"/>
    <x v="4330"/>
    <n v="6"/>
    <n v="1512.71"/>
    <n v="0.27"/>
    <d v="2021-06-30T00:00:00"/>
    <x v="1"/>
    <x v="0"/>
    <n v="6625.6697999999997"/>
    <n v="947.9"/>
    <n v="0.14306478116370999"/>
    <s v="Medium"/>
    <s v="High"/>
    <s v="Product_4330"/>
    <n v="2021"/>
    <x v="5"/>
  </r>
  <r>
    <x v="4331"/>
    <x v="2288"/>
    <x v="1"/>
    <x v="4"/>
    <s v="Shirt"/>
    <x v="4331"/>
    <n v="2"/>
    <n v="1092.68"/>
    <n v="0.16"/>
    <d v="2021-06-30T00:00:00"/>
    <x v="2"/>
    <x v="0"/>
    <n v="1835.7023999999999"/>
    <n v="413.43"/>
    <n v="0.22521624420167499"/>
    <s v="Low"/>
    <s v="Normal"/>
    <s v="Product_4331"/>
    <n v="2021"/>
    <x v="5"/>
  </r>
  <r>
    <x v="4332"/>
    <x v="1890"/>
    <x v="2"/>
    <x v="5"/>
    <s v="Football"/>
    <x v="4332"/>
    <n v="5"/>
    <n v="697.87"/>
    <n v="0.12"/>
    <d v="2021-06-30T00:00:00"/>
    <x v="1"/>
    <x v="4"/>
    <n v="3070.6280000000002"/>
    <n v="195.86"/>
    <n v="6.3784997726849396E-2"/>
    <s v="Low"/>
    <s v="Normal"/>
    <s v="Product_4332"/>
    <n v="2021"/>
    <x v="5"/>
  </r>
  <r>
    <x v="4333"/>
    <x v="113"/>
    <x v="3"/>
    <x v="2"/>
    <s v="Novel"/>
    <x v="4333"/>
    <n v="7"/>
    <n v="902.6"/>
    <n v="0.17"/>
    <d v="2021-06-30T00:00:00"/>
    <x v="0"/>
    <x v="4"/>
    <n v="5244.1059999999998"/>
    <n v="605.77"/>
    <n v="0.115514446122943"/>
    <s v="Medium"/>
    <s v="Normal"/>
    <s v="Product_4333"/>
    <n v="2021"/>
    <x v="5"/>
  </r>
  <r>
    <x v="4334"/>
    <x v="966"/>
    <x v="4"/>
    <x v="5"/>
    <s v="Novel"/>
    <x v="4334"/>
    <n v="9"/>
    <n v="1917.52"/>
    <n v="0.12"/>
    <d v="2021-06-30T00:00:00"/>
    <x v="1"/>
    <x v="2"/>
    <n v="15186.758400000001"/>
    <n v="2743.22"/>
    <n v="0.180632359305854"/>
    <s v="High"/>
    <s v="Normal"/>
    <s v="Product_4334"/>
    <n v="2021"/>
    <x v="5"/>
  </r>
  <r>
    <x v="4335"/>
    <x v="1735"/>
    <x v="0"/>
    <x v="5"/>
    <s v="Textbook"/>
    <x v="4335"/>
    <n v="6"/>
    <n v="800.58"/>
    <n v="7.0000000000000007E-2"/>
    <d v="2021-06-30T00:00:00"/>
    <x v="2"/>
    <x v="0"/>
    <n v="4467.2363999999998"/>
    <n v="542.84"/>
    <n v="0.121515843665672"/>
    <s v="Medium"/>
    <s v="Normal"/>
    <s v="Product_4335"/>
    <n v="2021"/>
    <x v="5"/>
  </r>
  <r>
    <x v="4336"/>
    <x v="298"/>
    <x v="2"/>
    <x v="5"/>
    <s v="Textbook"/>
    <x v="4336"/>
    <n v="4"/>
    <n v="251.78"/>
    <n v="0.1"/>
    <d v="2021-06-30T00:00:00"/>
    <x v="0"/>
    <x v="3"/>
    <n v="906.40800000000002"/>
    <n v="58.16"/>
    <n v="6.4165364824670598E-2"/>
    <s v="Low"/>
    <s v="Normal"/>
    <s v="Product_4336"/>
    <n v="2021"/>
    <x v="5"/>
  </r>
  <r>
    <x v="4337"/>
    <x v="1107"/>
    <x v="3"/>
    <x v="5"/>
    <s v="Cricket"/>
    <x v="4337"/>
    <n v="3"/>
    <n v="954.02"/>
    <n v="7.0000000000000007E-2"/>
    <d v="2021-06-30T00:00:00"/>
    <x v="2"/>
    <x v="0"/>
    <n v="2661.7157999999999"/>
    <n v="309.82"/>
    <n v="0.116398602735874"/>
    <s v="Low"/>
    <s v="Normal"/>
    <s v="Product_4337"/>
    <n v="2021"/>
    <x v="5"/>
  </r>
  <r>
    <x v="4338"/>
    <x v="1547"/>
    <x v="2"/>
    <x v="1"/>
    <s v="Shoes"/>
    <x v="4338"/>
    <n v="9"/>
    <n v="1313.69"/>
    <n v="0.08"/>
    <d v="2021-06-30T00:00:00"/>
    <x v="1"/>
    <x v="1"/>
    <n v="10877.3532"/>
    <n v="2329.84"/>
    <n v="0.21419181276562799"/>
    <s v="High"/>
    <s v="Normal"/>
    <s v="Product_4338"/>
    <n v="2021"/>
    <x v="5"/>
  </r>
  <r>
    <x v="4339"/>
    <x v="1683"/>
    <x v="2"/>
    <x v="3"/>
    <s v="Textbook"/>
    <x v="4339"/>
    <n v="7"/>
    <n v="73.62"/>
    <n v="0.03"/>
    <d v="2021-06-30T00:00:00"/>
    <x v="2"/>
    <x v="3"/>
    <n v="499.87979999999999"/>
    <n v="121.77"/>
    <n v="0.24359856109408701"/>
    <s v="Low"/>
    <s v="Normal"/>
    <s v="Product_4339"/>
    <n v="2021"/>
    <x v="5"/>
  </r>
  <r>
    <x v="4340"/>
    <x v="1642"/>
    <x v="1"/>
    <x v="4"/>
    <s v="Cricket"/>
    <x v="4340"/>
    <n v="6"/>
    <n v="698.06"/>
    <n v="0.13"/>
    <d v="2021-06-30T00:00:00"/>
    <x v="2"/>
    <x v="1"/>
    <n v="3643.87319999999"/>
    <n v="211.18"/>
    <n v="5.79548157713064E-2"/>
    <s v="Low"/>
    <s v="Normal"/>
    <s v="Product_4340"/>
    <n v="2021"/>
    <x v="5"/>
  </r>
  <r>
    <x v="4341"/>
    <x v="2289"/>
    <x v="1"/>
    <x v="2"/>
    <s v="Novel"/>
    <x v="4341"/>
    <n v="7"/>
    <n v="817.35"/>
    <n v="7.0000000000000007E-2"/>
    <d v="2021-06-30T00:00:00"/>
    <x v="1"/>
    <x v="2"/>
    <n v="5320.9484999999904"/>
    <n v="871.87"/>
    <n v="0.16385612452366399"/>
    <s v="Medium"/>
    <s v="Normal"/>
    <s v="Product_4341"/>
    <n v="2021"/>
    <x v="5"/>
  </r>
  <r>
    <x v="4342"/>
    <x v="654"/>
    <x v="1"/>
    <x v="4"/>
    <s v="Shirt"/>
    <x v="4342"/>
    <n v="8"/>
    <n v="954.24"/>
    <n v="0.13"/>
    <d v="2021-06-30T00:00:00"/>
    <x v="2"/>
    <x v="1"/>
    <n v="6641.5104000000001"/>
    <n v="471.95"/>
    <n v="7.1060643072997406E-2"/>
    <s v="Low"/>
    <s v="Normal"/>
    <s v="Product_4342"/>
    <n v="2021"/>
    <x v="5"/>
  </r>
  <r>
    <x v="4343"/>
    <x v="1852"/>
    <x v="3"/>
    <x v="1"/>
    <s v="Textbook"/>
    <x v="4343"/>
    <n v="5"/>
    <n v="638.28"/>
    <n v="0.24"/>
    <d v="2021-06-30T00:00:00"/>
    <x v="1"/>
    <x v="2"/>
    <n v="2425.4639999999999"/>
    <n v="451.33"/>
    <n v="0.186079859358869"/>
    <s v="Low"/>
    <s v="High"/>
    <s v="Product_4343"/>
    <n v="2021"/>
    <x v="5"/>
  </r>
  <r>
    <x v="4344"/>
    <x v="2290"/>
    <x v="2"/>
    <x v="1"/>
    <s v="Mobile"/>
    <x v="4344"/>
    <n v="3"/>
    <n v="1350.5"/>
    <n v="0.13"/>
    <d v="2021-07-01T00:00:00"/>
    <x v="0"/>
    <x v="2"/>
    <n v="3524.8049999999998"/>
    <n v="181.8"/>
    <n v="5.1577321298625002E-2"/>
    <s v="Low"/>
    <s v="Normal"/>
    <s v="Product_4344"/>
    <n v="2021"/>
    <x v="6"/>
  </r>
  <r>
    <x v="4345"/>
    <x v="1634"/>
    <x v="4"/>
    <x v="1"/>
    <s v="Novel"/>
    <x v="4345"/>
    <n v="3"/>
    <n v="1892.18"/>
    <n v="0.28999999999999998"/>
    <d v="2021-07-01T00:00:00"/>
    <x v="2"/>
    <x v="2"/>
    <n v="4030.3433999999902"/>
    <n v="213.4"/>
    <n v="5.2948341821195802E-2"/>
    <s v="Low"/>
    <s v="High"/>
    <s v="Product_4345"/>
    <n v="2021"/>
    <x v="6"/>
  </r>
  <r>
    <x v="4346"/>
    <x v="540"/>
    <x v="0"/>
    <x v="3"/>
    <s v="Table"/>
    <x v="4346"/>
    <n v="2"/>
    <n v="1832.3"/>
    <n v="0.04"/>
    <d v="2021-07-01T00:00:00"/>
    <x v="0"/>
    <x v="1"/>
    <n v="3518.0159999999901"/>
    <n v="722.52"/>
    <n v="0.20537712165038499"/>
    <s v="Medium"/>
    <s v="Normal"/>
    <s v="Product_4346"/>
    <n v="2021"/>
    <x v="6"/>
  </r>
  <r>
    <x v="4347"/>
    <x v="822"/>
    <x v="1"/>
    <x v="1"/>
    <s v="Football"/>
    <x v="4347"/>
    <n v="8"/>
    <n v="1345.57"/>
    <n v="0.26"/>
    <d v="2021-07-01T00:00:00"/>
    <x v="1"/>
    <x v="2"/>
    <n v="7965.7743999999902"/>
    <n v="516.88"/>
    <n v="6.4887602139473199E-2"/>
    <s v="Medium"/>
    <s v="High"/>
    <s v="Product_4347"/>
    <n v="2021"/>
    <x v="6"/>
  </r>
  <r>
    <x v="4348"/>
    <x v="1883"/>
    <x v="1"/>
    <x v="5"/>
    <s v="Football"/>
    <x v="4348"/>
    <n v="1"/>
    <n v="1038.42"/>
    <n v="7.0000000000000007E-2"/>
    <d v="2021-07-01T00:00:00"/>
    <x v="1"/>
    <x v="2"/>
    <n v="965.73059999999998"/>
    <n v="107.23"/>
    <n v="0.11103510647793501"/>
    <s v="Low"/>
    <s v="Normal"/>
    <s v="Product_4348"/>
    <n v="2021"/>
    <x v="6"/>
  </r>
  <r>
    <x v="4349"/>
    <x v="2291"/>
    <x v="2"/>
    <x v="4"/>
    <s v="Laptop"/>
    <x v="4349"/>
    <n v="8"/>
    <n v="1660.34"/>
    <n v="0.28000000000000003"/>
    <d v="2021-07-01T00:00:00"/>
    <x v="2"/>
    <x v="4"/>
    <n v="9563.5583999999999"/>
    <n v="2310.63"/>
    <n v="0.24160776808766099"/>
    <s v="High"/>
    <s v="High"/>
    <s v="Product_4349"/>
    <n v="2021"/>
    <x v="6"/>
  </r>
  <r>
    <x v="4350"/>
    <x v="2292"/>
    <x v="2"/>
    <x v="0"/>
    <s v="Shoes"/>
    <x v="4350"/>
    <n v="3"/>
    <n v="1680.08"/>
    <n v="7.0000000000000007E-2"/>
    <d v="2021-07-01T00:00:00"/>
    <x v="2"/>
    <x v="0"/>
    <n v="4687.4231999999902"/>
    <n v="1158.03"/>
    <n v="0.24705044767453499"/>
    <s v="High"/>
    <s v="Normal"/>
    <s v="Product_4350"/>
    <n v="2021"/>
    <x v="6"/>
  </r>
  <r>
    <x v="4351"/>
    <x v="663"/>
    <x v="3"/>
    <x v="2"/>
    <s v="Laptop"/>
    <x v="4351"/>
    <n v="9"/>
    <n v="1667.67"/>
    <n v="0.22"/>
    <d v="2021-07-01T00:00:00"/>
    <x v="1"/>
    <x v="2"/>
    <n v="11707.0434"/>
    <n v="963.26"/>
    <n v="8.2280381740107003E-2"/>
    <s v="Medium"/>
    <s v="High"/>
    <s v="Product_4351"/>
    <n v="2021"/>
    <x v="6"/>
  </r>
  <r>
    <x v="4352"/>
    <x v="1648"/>
    <x v="3"/>
    <x v="1"/>
    <s v="Laptop"/>
    <x v="4352"/>
    <n v="2"/>
    <n v="357.8"/>
    <n v="0.02"/>
    <d v="2021-07-01T00:00:00"/>
    <x v="1"/>
    <x v="3"/>
    <n v="701.28800000000001"/>
    <n v="113.74"/>
    <n v="0.16218728967271601"/>
    <s v="Low"/>
    <s v="Normal"/>
    <s v="Product_4352"/>
    <n v="2021"/>
    <x v="6"/>
  </r>
  <r>
    <x v="4353"/>
    <x v="2293"/>
    <x v="1"/>
    <x v="4"/>
    <s v="Shirt"/>
    <x v="4353"/>
    <n v="9"/>
    <n v="99.59"/>
    <n v="0.19"/>
    <d v="2021-07-01T00:00:00"/>
    <x v="0"/>
    <x v="3"/>
    <n v="726.01110000000006"/>
    <n v="117.49"/>
    <n v="0.16182948167045899"/>
    <s v="Low"/>
    <s v="Normal"/>
    <s v="Product_4353"/>
    <n v="2021"/>
    <x v="6"/>
  </r>
  <r>
    <x v="4354"/>
    <x v="301"/>
    <x v="2"/>
    <x v="1"/>
    <s v="Table"/>
    <x v="4354"/>
    <n v="6"/>
    <n v="1967.23"/>
    <n v="7.0000000000000007E-2"/>
    <d v="2021-07-01T00:00:00"/>
    <x v="0"/>
    <x v="4"/>
    <n v="10977.143400000001"/>
    <n v="1542.03"/>
    <n v="0.14047643761308601"/>
    <s v="High"/>
    <s v="Normal"/>
    <s v="Product_4354"/>
    <n v="2021"/>
    <x v="6"/>
  </r>
  <r>
    <x v="4355"/>
    <x v="879"/>
    <x v="4"/>
    <x v="3"/>
    <s v="Shoes"/>
    <x v="4355"/>
    <n v="1"/>
    <n v="1921.33"/>
    <n v="0.2"/>
    <d v="2021-07-01T00:00:00"/>
    <x v="2"/>
    <x v="1"/>
    <n v="1537.0640000000001"/>
    <n v="361.12"/>
    <n v="0.23494142078664301"/>
    <s v="Low"/>
    <s v="Normal"/>
    <s v="Product_4355"/>
    <n v="2021"/>
    <x v="6"/>
  </r>
  <r>
    <x v="4356"/>
    <x v="2294"/>
    <x v="0"/>
    <x v="1"/>
    <s v="Laptop"/>
    <x v="4356"/>
    <n v="5"/>
    <n v="1150.54"/>
    <n v="0.19"/>
    <d v="2021-07-01T00:00:00"/>
    <x v="2"/>
    <x v="1"/>
    <n v="4659.6869999999999"/>
    <n v="935.7"/>
    <n v="0.20080747912896299"/>
    <s v="Medium"/>
    <s v="Normal"/>
    <s v="Product_4356"/>
    <n v="2021"/>
    <x v="6"/>
  </r>
  <r>
    <x v="4357"/>
    <x v="898"/>
    <x v="2"/>
    <x v="1"/>
    <s v="Novel"/>
    <x v="4357"/>
    <n v="9"/>
    <n v="1986.47"/>
    <n v="0.28000000000000003"/>
    <d v="2021-07-01T00:00:00"/>
    <x v="2"/>
    <x v="1"/>
    <n v="12872.3255999999"/>
    <n v="2611.86"/>
    <n v="0.202905060139251"/>
    <s v="High"/>
    <s v="High"/>
    <s v="Product_4357"/>
    <n v="2021"/>
    <x v="6"/>
  </r>
  <r>
    <x v="4358"/>
    <x v="1920"/>
    <x v="2"/>
    <x v="1"/>
    <s v="Football"/>
    <x v="4358"/>
    <n v="6"/>
    <n v="1552.57"/>
    <n v="0.19"/>
    <d v="2021-07-01T00:00:00"/>
    <x v="2"/>
    <x v="2"/>
    <n v="7545.4902000000002"/>
    <n v="784.08"/>
    <n v="0.103913725843816"/>
    <s v="Medium"/>
    <s v="Normal"/>
    <s v="Product_4358"/>
    <n v="2021"/>
    <x v="6"/>
  </r>
  <r>
    <x v="4359"/>
    <x v="1702"/>
    <x v="3"/>
    <x v="1"/>
    <s v="Laptop"/>
    <x v="4359"/>
    <n v="7"/>
    <n v="1058.8900000000001"/>
    <n v="0.12"/>
    <d v="2021-07-01T00:00:00"/>
    <x v="2"/>
    <x v="1"/>
    <n v="6522.7623999999996"/>
    <n v="892.73"/>
    <n v="0.13686379255513001"/>
    <s v="Medium"/>
    <s v="Normal"/>
    <s v="Product_4359"/>
    <n v="2021"/>
    <x v="6"/>
  </r>
  <r>
    <x v="4360"/>
    <x v="2295"/>
    <x v="0"/>
    <x v="2"/>
    <s v="Chair"/>
    <x v="4360"/>
    <n v="4"/>
    <n v="809.2"/>
    <n v="0.06"/>
    <d v="2021-07-01T00:00:00"/>
    <x v="2"/>
    <x v="1"/>
    <n v="3042.5920000000001"/>
    <n v="448.74"/>
    <n v="0.14748609080678601"/>
    <s v="Low"/>
    <s v="Normal"/>
    <s v="Product_4360"/>
    <n v="2021"/>
    <x v="6"/>
  </r>
  <r>
    <x v="4361"/>
    <x v="1565"/>
    <x v="1"/>
    <x v="4"/>
    <s v="Rice"/>
    <x v="4361"/>
    <n v="1"/>
    <n v="1206.08"/>
    <n v="0.2"/>
    <d v="2021-07-01T00:00:00"/>
    <x v="2"/>
    <x v="0"/>
    <n v="964.86400000000003"/>
    <n v="105.93"/>
    <n v="0.10978749336694101"/>
    <s v="Low"/>
    <s v="Normal"/>
    <s v="Product_4361"/>
    <n v="2021"/>
    <x v="6"/>
  </r>
  <r>
    <x v="4362"/>
    <x v="1264"/>
    <x v="2"/>
    <x v="3"/>
    <s v="Textbook"/>
    <x v="4362"/>
    <n v="5"/>
    <n v="1055.81"/>
    <n v="0.03"/>
    <d v="2021-07-01T00:00:00"/>
    <x v="2"/>
    <x v="2"/>
    <n v="5120.67849999999"/>
    <n v="353.14"/>
    <n v="6.8963517237022501E-2"/>
    <s v="Low"/>
    <s v="Normal"/>
    <s v="Product_4362"/>
    <n v="2021"/>
    <x v="6"/>
  </r>
  <r>
    <x v="4363"/>
    <x v="1763"/>
    <x v="1"/>
    <x v="1"/>
    <s v="Football"/>
    <x v="4363"/>
    <n v="2"/>
    <n v="1987.91"/>
    <n v="0.25"/>
    <d v="2021-07-01T00:00:00"/>
    <x v="0"/>
    <x v="2"/>
    <n v="2981.8649999999998"/>
    <n v="224.45"/>
    <n v="7.5271683996425101E-2"/>
    <s v="Low"/>
    <s v="High"/>
    <s v="Product_4363"/>
    <n v="2021"/>
    <x v="6"/>
  </r>
  <r>
    <x v="4364"/>
    <x v="2252"/>
    <x v="2"/>
    <x v="1"/>
    <s v="Chair"/>
    <x v="4364"/>
    <n v="8"/>
    <n v="1006.4"/>
    <n v="7.0000000000000007E-2"/>
    <d v="2021-07-01T00:00:00"/>
    <x v="1"/>
    <x v="3"/>
    <n v="7487.61599999999"/>
    <n v="644.94000000000005"/>
    <n v="8.6134224832042805E-2"/>
    <s v="Medium"/>
    <s v="Normal"/>
    <s v="Product_4364"/>
    <n v="2021"/>
    <x v="6"/>
  </r>
  <r>
    <x v="4365"/>
    <x v="2296"/>
    <x v="1"/>
    <x v="1"/>
    <s v="Rice"/>
    <x v="4365"/>
    <n v="4"/>
    <n v="1680.05"/>
    <n v="0.16"/>
    <d v="2021-07-01T00:00:00"/>
    <x v="1"/>
    <x v="3"/>
    <n v="5644.9679999999998"/>
    <n v="512.16999999999996"/>
    <n v="9.0730363750511994E-2"/>
    <s v="Medium"/>
    <s v="Normal"/>
    <s v="Product_4365"/>
    <n v="2021"/>
    <x v="6"/>
  </r>
  <r>
    <x v="4366"/>
    <x v="1107"/>
    <x v="0"/>
    <x v="1"/>
    <s v="Mobile"/>
    <x v="4366"/>
    <n v="1"/>
    <n v="1636.57"/>
    <n v="0.18"/>
    <d v="2021-07-01T00:00:00"/>
    <x v="2"/>
    <x v="0"/>
    <n v="1341.9874"/>
    <n v="132.12"/>
    <n v="9.8450998869288903E-2"/>
    <s v="Low"/>
    <s v="Normal"/>
    <s v="Product_4366"/>
    <n v="2021"/>
    <x v="6"/>
  </r>
  <r>
    <x v="4367"/>
    <x v="2160"/>
    <x v="3"/>
    <x v="5"/>
    <s v="Chair"/>
    <x v="4367"/>
    <n v="7"/>
    <n v="189.24"/>
    <n v="0.11"/>
    <d v="2021-07-01T00:00:00"/>
    <x v="1"/>
    <x v="4"/>
    <n v="1178.9652000000001"/>
    <n v="119.18"/>
    <n v="0.101088649605603"/>
    <s v="Low"/>
    <s v="Normal"/>
    <s v="Product_4367"/>
    <n v="2021"/>
    <x v="6"/>
  </r>
  <r>
    <x v="4368"/>
    <x v="1961"/>
    <x v="0"/>
    <x v="5"/>
    <s v="Novel"/>
    <x v="4368"/>
    <n v="2"/>
    <n v="219.66"/>
    <n v="0.2"/>
    <d v="2021-07-02T00:00:00"/>
    <x v="2"/>
    <x v="2"/>
    <n v="351.45600000000002"/>
    <n v="49.61"/>
    <n v="0.14115564964035299"/>
    <s v="Low"/>
    <s v="Normal"/>
    <s v="Product_4368"/>
    <n v="2021"/>
    <x v="6"/>
  </r>
  <r>
    <x v="4369"/>
    <x v="1237"/>
    <x v="4"/>
    <x v="0"/>
    <s v="Shirt"/>
    <x v="4369"/>
    <n v="3"/>
    <n v="1336.63"/>
    <n v="0.08"/>
    <d v="2021-07-02T00:00:00"/>
    <x v="0"/>
    <x v="3"/>
    <n v="3689.0988000000002"/>
    <n v="560.42999999999995"/>
    <n v="0.15191515065955899"/>
    <s v="Medium"/>
    <s v="Normal"/>
    <s v="Product_4369"/>
    <n v="2021"/>
    <x v="6"/>
  </r>
  <r>
    <x v="4370"/>
    <x v="163"/>
    <x v="3"/>
    <x v="1"/>
    <s v="Mobile"/>
    <x v="4370"/>
    <n v="9"/>
    <n v="555.26"/>
    <n v="0.01"/>
    <d v="2021-07-02T00:00:00"/>
    <x v="2"/>
    <x v="1"/>
    <n v="4947.3666000000003"/>
    <n v="553"/>
    <n v="0.11177663688799599"/>
    <s v="Medium"/>
    <s v="Normal"/>
    <s v="Product_4370"/>
    <n v="2021"/>
    <x v="6"/>
  </r>
  <r>
    <x v="4371"/>
    <x v="14"/>
    <x v="0"/>
    <x v="0"/>
    <s v="Snacks"/>
    <x v="4371"/>
    <n v="9"/>
    <n v="1332.18"/>
    <n v="0.28999999999999998"/>
    <d v="2021-07-02T00:00:00"/>
    <x v="0"/>
    <x v="2"/>
    <n v="8512.6301999999996"/>
    <n v="1970.33"/>
    <n v="0.23145960222728801"/>
    <s v="High"/>
    <s v="High"/>
    <s v="Product_4371"/>
    <n v="2021"/>
    <x v="6"/>
  </r>
  <r>
    <x v="4372"/>
    <x v="2066"/>
    <x v="4"/>
    <x v="2"/>
    <s v="Shoes"/>
    <x v="4372"/>
    <n v="2"/>
    <n v="332.02"/>
    <n v="0.1"/>
    <d v="2021-07-02T00:00:00"/>
    <x v="0"/>
    <x v="2"/>
    <n v="597.63599999999997"/>
    <n v="96"/>
    <n v="0.160632893600787"/>
    <s v="Low"/>
    <s v="Normal"/>
    <s v="Product_4372"/>
    <n v="2021"/>
    <x v="6"/>
  </r>
  <r>
    <x v="4373"/>
    <x v="1088"/>
    <x v="2"/>
    <x v="0"/>
    <s v="Football"/>
    <x v="4373"/>
    <n v="3"/>
    <n v="824.28"/>
    <n v="0.21"/>
    <d v="2021-07-02T00:00:00"/>
    <x v="0"/>
    <x v="2"/>
    <n v="1953.5436"/>
    <n v="405.35"/>
    <n v="0.207494729065684"/>
    <s v="Low"/>
    <s v="High"/>
    <s v="Product_4373"/>
    <n v="2021"/>
    <x v="6"/>
  </r>
  <r>
    <x v="4374"/>
    <x v="677"/>
    <x v="2"/>
    <x v="4"/>
    <s v="Snacks"/>
    <x v="4374"/>
    <n v="9"/>
    <n v="249.82"/>
    <n v="0.15"/>
    <d v="2021-07-02T00:00:00"/>
    <x v="2"/>
    <x v="3"/>
    <n v="1911.123"/>
    <n v="448.82"/>
    <n v="0.23484621345669501"/>
    <s v="Low"/>
    <s v="Normal"/>
    <s v="Product_4374"/>
    <n v="2021"/>
    <x v="6"/>
  </r>
  <r>
    <x v="4375"/>
    <x v="874"/>
    <x v="1"/>
    <x v="5"/>
    <s v="Football"/>
    <x v="4375"/>
    <n v="1"/>
    <n v="600.08000000000004"/>
    <n v="0.2"/>
    <d v="2021-07-02T00:00:00"/>
    <x v="0"/>
    <x v="0"/>
    <n v="480.06400000000002"/>
    <n v="39.67"/>
    <n v="8.2634815357952293E-2"/>
    <s v="Low"/>
    <s v="Normal"/>
    <s v="Product_4375"/>
    <n v="2021"/>
    <x v="6"/>
  </r>
  <r>
    <x v="4376"/>
    <x v="895"/>
    <x v="3"/>
    <x v="5"/>
    <s v="Novel"/>
    <x v="4376"/>
    <n v="2"/>
    <n v="222.18"/>
    <n v="0.03"/>
    <d v="2021-07-02T00:00:00"/>
    <x v="2"/>
    <x v="3"/>
    <n v="431.0292"/>
    <n v="58.44"/>
    <n v="0.13558246169865101"/>
    <s v="Low"/>
    <s v="Normal"/>
    <s v="Product_4376"/>
    <n v="2021"/>
    <x v="6"/>
  </r>
  <r>
    <x v="4377"/>
    <x v="1902"/>
    <x v="2"/>
    <x v="1"/>
    <s v="Shoes"/>
    <x v="4377"/>
    <n v="2"/>
    <n v="1942.63"/>
    <n v="0.16"/>
    <d v="2021-07-02T00:00:00"/>
    <x v="0"/>
    <x v="1"/>
    <n v="3263.6183999999998"/>
    <n v="445.95"/>
    <n v="0.13664281338774201"/>
    <s v="Low"/>
    <s v="Normal"/>
    <s v="Product_4377"/>
    <n v="2021"/>
    <x v="6"/>
  </r>
  <r>
    <x v="4378"/>
    <x v="994"/>
    <x v="3"/>
    <x v="1"/>
    <s v="Shoes"/>
    <x v="4378"/>
    <n v="3"/>
    <n v="820.36"/>
    <n v="0.12"/>
    <d v="2021-07-02T00:00:00"/>
    <x v="0"/>
    <x v="1"/>
    <n v="2165.7503999999999"/>
    <n v="261.83"/>
    <n v="0.12089574126362899"/>
    <s v="Low"/>
    <s v="Normal"/>
    <s v="Product_4378"/>
    <n v="2021"/>
    <x v="6"/>
  </r>
  <r>
    <x v="4379"/>
    <x v="2281"/>
    <x v="2"/>
    <x v="2"/>
    <s v="Textbook"/>
    <x v="4379"/>
    <n v="3"/>
    <n v="1807.32"/>
    <n v="0.14000000000000001"/>
    <d v="2021-07-02T00:00:00"/>
    <x v="1"/>
    <x v="4"/>
    <n v="4662.8855999999996"/>
    <n v="241.45"/>
    <n v="5.17812403546851E-2"/>
    <s v="Low"/>
    <s v="Normal"/>
    <s v="Product_4379"/>
    <n v="2021"/>
    <x v="6"/>
  </r>
  <r>
    <x v="4380"/>
    <x v="1361"/>
    <x v="1"/>
    <x v="3"/>
    <s v="Football"/>
    <x v="4380"/>
    <n v="2"/>
    <n v="1943.78"/>
    <n v="0.28999999999999998"/>
    <d v="2021-07-02T00:00:00"/>
    <x v="2"/>
    <x v="3"/>
    <n v="2760.1675999999902"/>
    <n v="588.45000000000005"/>
    <n v="0.21319357563649499"/>
    <s v="Medium"/>
    <s v="High"/>
    <s v="Product_4380"/>
    <n v="2021"/>
    <x v="6"/>
  </r>
  <r>
    <x v="4381"/>
    <x v="654"/>
    <x v="0"/>
    <x v="2"/>
    <s v="Shoes"/>
    <x v="4381"/>
    <n v="8"/>
    <n v="1823.65"/>
    <n v="0.04"/>
    <d v="2021-07-02T00:00:00"/>
    <x v="1"/>
    <x v="3"/>
    <n v="14005.632"/>
    <n v="1012.77"/>
    <n v="7.2311624352260601E-2"/>
    <s v="High"/>
    <s v="Normal"/>
    <s v="Product_4381"/>
    <n v="2021"/>
    <x v="6"/>
  </r>
  <r>
    <x v="4382"/>
    <x v="563"/>
    <x v="1"/>
    <x v="4"/>
    <s v="Chair"/>
    <x v="4382"/>
    <n v="8"/>
    <n v="937.17"/>
    <n v="0.23"/>
    <d v="2021-07-02T00:00:00"/>
    <x v="0"/>
    <x v="4"/>
    <n v="5772.9672"/>
    <n v="1438.02"/>
    <n v="0.249095473814575"/>
    <s v="High"/>
    <s v="High"/>
    <s v="Product_4382"/>
    <n v="2021"/>
    <x v="6"/>
  </r>
  <r>
    <x v="4383"/>
    <x v="2195"/>
    <x v="4"/>
    <x v="1"/>
    <s v="Cricket"/>
    <x v="4383"/>
    <n v="8"/>
    <n v="1568.85"/>
    <n v="0.1"/>
    <d v="2021-07-02T00:00:00"/>
    <x v="1"/>
    <x v="4"/>
    <n v="11295.72"/>
    <n v="2311.0100000000002"/>
    <n v="0.204591650642898"/>
    <s v="High"/>
    <s v="Normal"/>
    <s v="Product_4383"/>
    <n v="2021"/>
    <x v="6"/>
  </r>
  <r>
    <x v="4384"/>
    <x v="1163"/>
    <x v="2"/>
    <x v="1"/>
    <s v="Table"/>
    <x v="4384"/>
    <n v="2"/>
    <n v="349.71"/>
    <n v="0.09"/>
    <d v="2021-07-02T00:00:00"/>
    <x v="0"/>
    <x v="2"/>
    <n v="636.47219999999902"/>
    <n v="105.66"/>
    <n v="0.16600882175215201"/>
    <s v="Low"/>
    <s v="Normal"/>
    <s v="Product_4384"/>
    <n v="2021"/>
    <x v="6"/>
  </r>
  <r>
    <x v="4385"/>
    <x v="582"/>
    <x v="4"/>
    <x v="2"/>
    <s v="Textbook"/>
    <x v="4385"/>
    <n v="9"/>
    <n v="234.92"/>
    <n v="0.08"/>
    <d v="2021-07-02T00:00:00"/>
    <x v="1"/>
    <x v="2"/>
    <n v="1945.13759999999"/>
    <n v="157.4"/>
    <n v="8.0919725164945E-2"/>
    <s v="Low"/>
    <s v="Normal"/>
    <s v="Product_4385"/>
    <n v="2021"/>
    <x v="6"/>
  </r>
  <r>
    <x v="4386"/>
    <x v="977"/>
    <x v="4"/>
    <x v="2"/>
    <s v="Football"/>
    <x v="4386"/>
    <n v="7"/>
    <n v="1759.96"/>
    <n v="0.1"/>
    <d v="2021-07-02T00:00:00"/>
    <x v="1"/>
    <x v="1"/>
    <n v="11087.748"/>
    <n v="1697.3"/>
    <n v="0.153078875890758"/>
    <s v="High"/>
    <s v="Normal"/>
    <s v="Product_4386"/>
    <n v="2021"/>
    <x v="6"/>
  </r>
  <r>
    <x v="4387"/>
    <x v="2297"/>
    <x v="3"/>
    <x v="2"/>
    <s v="Snacks"/>
    <x v="4387"/>
    <n v="5"/>
    <n v="110.68"/>
    <n v="0.11"/>
    <d v="2021-07-02T00:00:00"/>
    <x v="2"/>
    <x v="0"/>
    <n v="492.52600000000001"/>
    <n v="50.35"/>
    <n v="0.102228105724368"/>
    <s v="Low"/>
    <s v="Normal"/>
    <s v="Product_4387"/>
    <n v="2021"/>
    <x v="6"/>
  </r>
  <r>
    <x v="4388"/>
    <x v="2298"/>
    <x v="2"/>
    <x v="5"/>
    <s v="Snacks"/>
    <x v="4388"/>
    <n v="7"/>
    <n v="1946.04"/>
    <n v="0.08"/>
    <d v="2021-07-02T00:00:00"/>
    <x v="2"/>
    <x v="1"/>
    <n v="12532.497599999901"/>
    <n v="1259.07"/>
    <n v="0.10046441181844"/>
    <s v="High"/>
    <s v="Normal"/>
    <s v="Product_4388"/>
    <n v="2021"/>
    <x v="6"/>
  </r>
  <r>
    <x v="4389"/>
    <x v="2299"/>
    <x v="4"/>
    <x v="0"/>
    <s v="Shoes"/>
    <x v="4389"/>
    <n v="8"/>
    <n v="1360.66"/>
    <n v="0.2"/>
    <d v="2021-07-02T00:00:00"/>
    <x v="1"/>
    <x v="3"/>
    <n v="8708.2240000000002"/>
    <n v="1880.16"/>
    <n v="0.21590625137800801"/>
    <s v="High"/>
    <s v="Normal"/>
    <s v="Product_4389"/>
    <n v="2021"/>
    <x v="6"/>
  </r>
  <r>
    <x v="4390"/>
    <x v="1094"/>
    <x v="0"/>
    <x v="0"/>
    <s v="Novel"/>
    <x v="4390"/>
    <n v="9"/>
    <n v="868.25"/>
    <n v="0.01"/>
    <d v="2021-07-02T00:00:00"/>
    <x v="1"/>
    <x v="0"/>
    <n v="7736.1075000000001"/>
    <n v="975.75"/>
    <n v="0.126129322789271"/>
    <s v="Medium"/>
    <s v="Normal"/>
    <s v="Product_4390"/>
    <n v="2021"/>
    <x v="6"/>
  </r>
  <r>
    <x v="4391"/>
    <x v="1340"/>
    <x v="4"/>
    <x v="1"/>
    <s v="Football"/>
    <x v="4391"/>
    <n v="2"/>
    <n v="325.68"/>
    <n v="0.1"/>
    <d v="2021-07-02T00:00:00"/>
    <x v="2"/>
    <x v="2"/>
    <n v="586.22400000000005"/>
    <n v="82.16"/>
    <n v="0.140151205000136"/>
    <s v="Low"/>
    <s v="Normal"/>
    <s v="Product_4391"/>
    <n v="2021"/>
    <x v="6"/>
  </r>
  <r>
    <x v="4392"/>
    <x v="2300"/>
    <x v="0"/>
    <x v="5"/>
    <s v="Cricket"/>
    <x v="4392"/>
    <n v="6"/>
    <n v="1460.3"/>
    <n v="0.08"/>
    <d v="2021-07-03T00:00:00"/>
    <x v="0"/>
    <x v="4"/>
    <n v="8060.8559999999998"/>
    <n v="1762.05"/>
    <n v="0.21859340993065701"/>
    <s v="High"/>
    <s v="Normal"/>
    <s v="Product_4392"/>
    <n v="2021"/>
    <x v="6"/>
  </r>
  <r>
    <x v="4393"/>
    <x v="1292"/>
    <x v="3"/>
    <x v="2"/>
    <s v="Cricket"/>
    <x v="4393"/>
    <n v="9"/>
    <n v="1148.07"/>
    <n v="0.23"/>
    <d v="2021-07-03T00:00:00"/>
    <x v="0"/>
    <x v="4"/>
    <n v="7956.1250999999902"/>
    <n v="537.5"/>
    <n v="6.7558012631048298E-2"/>
    <s v="Medium"/>
    <s v="High"/>
    <s v="Product_4393"/>
    <n v="2021"/>
    <x v="6"/>
  </r>
  <r>
    <x v="4394"/>
    <x v="1387"/>
    <x v="4"/>
    <x v="1"/>
    <s v="Table"/>
    <x v="4394"/>
    <n v="6"/>
    <n v="1436.7"/>
    <n v="0.04"/>
    <d v="2021-07-03T00:00:00"/>
    <x v="0"/>
    <x v="1"/>
    <n v="8275.3919999999998"/>
    <n v="1397.91"/>
    <n v="0.16892371986728799"/>
    <s v="High"/>
    <s v="Normal"/>
    <s v="Product_4394"/>
    <n v="2021"/>
    <x v="6"/>
  </r>
  <r>
    <x v="4395"/>
    <x v="710"/>
    <x v="1"/>
    <x v="5"/>
    <s v="Chair"/>
    <x v="4395"/>
    <n v="2"/>
    <n v="864.95"/>
    <n v="0.28000000000000003"/>
    <d v="2021-07-03T00:00:00"/>
    <x v="0"/>
    <x v="3"/>
    <n v="1245.528"/>
    <n v="206.31"/>
    <n v="0.16564059579551799"/>
    <s v="Low"/>
    <s v="High"/>
    <s v="Product_4395"/>
    <n v="2021"/>
    <x v="6"/>
  </r>
  <r>
    <x v="4396"/>
    <x v="904"/>
    <x v="3"/>
    <x v="4"/>
    <s v="Table"/>
    <x v="4396"/>
    <n v="1"/>
    <n v="179.21"/>
    <n v="0.05"/>
    <d v="2021-07-03T00:00:00"/>
    <x v="1"/>
    <x v="3"/>
    <n v="170.24950000000001"/>
    <n v="22.99"/>
    <n v="0.13503710730428001"/>
    <s v="Low"/>
    <s v="Normal"/>
    <s v="Product_4396"/>
    <n v="2021"/>
    <x v="6"/>
  </r>
  <r>
    <x v="4397"/>
    <x v="1063"/>
    <x v="0"/>
    <x v="3"/>
    <s v="Shirt"/>
    <x v="4397"/>
    <n v="3"/>
    <n v="664.2"/>
    <n v="0.11"/>
    <d v="2021-07-03T00:00:00"/>
    <x v="0"/>
    <x v="4"/>
    <n v="1773.414"/>
    <n v="382.98"/>
    <n v="0.21595634183557799"/>
    <s v="Low"/>
    <s v="Normal"/>
    <s v="Product_4397"/>
    <n v="2021"/>
    <x v="6"/>
  </r>
  <r>
    <x v="4398"/>
    <x v="1294"/>
    <x v="3"/>
    <x v="5"/>
    <s v="Novel"/>
    <x v="4398"/>
    <n v="5"/>
    <n v="664.29"/>
    <n v="0.06"/>
    <d v="2021-07-03T00:00:00"/>
    <x v="1"/>
    <x v="1"/>
    <n v="3122.16299999999"/>
    <n v="744.88"/>
    <n v="0.23857819082475901"/>
    <s v="Medium"/>
    <s v="Normal"/>
    <s v="Product_4398"/>
    <n v="2021"/>
    <x v="6"/>
  </r>
  <r>
    <x v="4399"/>
    <x v="2301"/>
    <x v="4"/>
    <x v="1"/>
    <s v="Snacks"/>
    <x v="4399"/>
    <n v="7"/>
    <n v="66.92"/>
    <n v="0.09"/>
    <d v="2021-07-03T00:00:00"/>
    <x v="1"/>
    <x v="1"/>
    <n v="426.28039999999999"/>
    <n v="60.99"/>
    <n v="0.14307483994103401"/>
    <s v="Low"/>
    <s v="Normal"/>
    <s v="Product_4399"/>
    <n v="2021"/>
    <x v="6"/>
  </r>
  <r>
    <x v="4400"/>
    <x v="2231"/>
    <x v="2"/>
    <x v="0"/>
    <s v="Cricket"/>
    <x v="4400"/>
    <n v="3"/>
    <n v="68.680000000000007"/>
    <n v="0.23"/>
    <d v="2021-07-03T00:00:00"/>
    <x v="0"/>
    <x v="2"/>
    <n v="158.6508"/>
    <n v="22.41"/>
    <n v="0.14125362116043499"/>
    <s v="Low"/>
    <s v="High"/>
    <s v="Product_4400"/>
    <n v="2021"/>
    <x v="6"/>
  </r>
  <r>
    <x v="4401"/>
    <x v="2162"/>
    <x v="2"/>
    <x v="2"/>
    <s v="Shoes"/>
    <x v="4401"/>
    <n v="9"/>
    <n v="694.98"/>
    <n v="0.14000000000000001"/>
    <d v="2021-07-03T00:00:00"/>
    <x v="0"/>
    <x v="2"/>
    <n v="5379.1451999999999"/>
    <n v="809.09"/>
    <n v="0.15041237407013999"/>
    <s v="Medium"/>
    <s v="Normal"/>
    <s v="Product_4401"/>
    <n v="2021"/>
    <x v="6"/>
  </r>
  <r>
    <x v="4402"/>
    <x v="2302"/>
    <x v="0"/>
    <x v="3"/>
    <s v="Cricket"/>
    <x v="4402"/>
    <n v="4"/>
    <n v="1468.87"/>
    <n v="0.05"/>
    <d v="2021-07-03T00:00:00"/>
    <x v="0"/>
    <x v="2"/>
    <n v="5581.7059999999901"/>
    <n v="1086.3399999999999"/>
    <n v="0.19462508415885801"/>
    <s v="High"/>
    <s v="Normal"/>
    <s v="Product_4402"/>
    <n v="2021"/>
    <x v="6"/>
  </r>
  <r>
    <x v="4403"/>
    <x v="2303"/>
    <x v="0"/>
    <x v="4"/>
    <s v="Cricket"/>
    <x v="4403"/>
    <n v="2"/>
    <n v="1266.8900000000001"/>
    <n v="0.01"/>
    <d v="2021-07-03T00:00:00"/>
    <x v="2"/>
    <x v="0"/>
    <n v="2508.4422"/>
    <n v="460.58"/>
    <n v="0.18361196442955699"/>
    <s v="Low"/>
    <s v="Normal"/>
    <s v="Product_4403"/>
    <n v="2021"/>
    <x v="6"/>
  </r>
  <r>
    <x v="4404"/>
    <x v="776"/>
    <x v="2"/>
    <x v="3"/>
    <s v="Rice"/>
    <x v="4404"/>
    <n v="3"/>
    <n v="516.08000000000004"/>
    <n v="7.0000000000000007E-2"/>
    <d v="2021-07-03T00:00:00"/>
    <x v="1"/>
    <x v="1"/>
    <n v="1439.8632"/>
    <n v="136.16"/>
    <n v="9.4564539186778304E-2"/>
    <s v="Low"/>
    <s v="Normal"/>
    <s v="Product_4404"/>
    <n v="2021"/>
    <x v="6"/>
  </r>
  <r>
    <x v="4405"/>
    <x v="1467"/>
    <x v="0"/>
    <x v="3"/>
    <s v="Snacks"/>
    <x v="4405"/>
    <n v="5"/>
    <n v="1225.3900000000001"/>
    <n v="0.28000000000000003"/>
    <d v="2021-07-03T00:00:00"/>
    <x v="0"/>
    <x v="1"/>
    <n v="4411.4040000000005"/>
    <n v="276.94"/>
    <n v="6.2778199412250602E-2"/>
    <s v="Low"/>
    <s v="High"/>
    <s v="Product_4405"/>
    <n v="2021"/>
    <x v="6"/>
  </r>
  <r>
    <x v="4406"/>
    <x v="66"/>
    <x v="3"/>
    <x v="5"/>
    <s v="Shirt"/>
    <x v="4406"/>
    <n v="3"/>
    <n v="1312.39"/>
    <n v="0.25"/>
    <d v="2021-07-03T00:00:00"/>
    <x v="2"/>
    <x v="2"/>
    <n v="2952.8775000000001"/>
    <n v="708.25"/>
    <n v="0.23985078961115"/>
    <s v="Medium"/>
    <s v="High"/>
    <s v="Product_4406"/>
    <n v="2021"/>
    <x v="6"/>
  </r>
  <r>
    <x v="4407"/>
    <x v="2134"/>
    <x v="1"/>
    <x v="1"/>
    <s v="Table"/>
    <x v="4407"/>
    <n v="5"/>
    <n v="1069.01"/>
    <n v="0.13"/>
    <d v="2021-07-03T00:00:00"/>
    <x v="1"/>
    <x v="4"/>
    <n v="4650.1935000000003"/>
    <n v="475.31"/>
    <n v="0.10221295092344"/>
    <s v="Low"/>
    <s v="Normal"/>
    <s v="Product_4407"/>
    <n v="2021"/>
    <x v="6"/>
  </r>
  <r>
    <x v="4408"/>
    <x v="2010"/>
    <x v="1"/>
    <x v="1"/>
    <s v="Shirt"/>
    <x v="4408"/>
    <n v="4"/>
    <n v="1066.6400000000001"/>
    <n v="0.14000000000000001"/>
    <d v="2021-07-03T00:00:00"/>
    <x v="1"/>
    <x v="2"/>
    <n v="3669.2415999999998"/>
    <n v="652.1"/>
    <n v="0.177720649411584"/>
    <s v="Medium"/>
    <s v="Normal"/>
    <s v="Product_4408"/>
    <n v="2021"/>
    <x v="6"/>
  </r>
  <r>
    <x v="4409"/>
    <x v="2304"/>
    <x v="3"/>
    <x v="3"/>
    <s v="Rice"/>
    <x v="4409"/>
    <n v="3"/>
    <n v="771.01"/>
    <n v="0.27"/>
    <d v="2021-07-03T00:00:00"/>
    <x v="1"/>
    <x v="0"/>
    <n v="1688.51189999999"/>
    <n v="364.19"/>
    <n v="0.21568696080850999"/>
    <s v="Low"/>
    <s v="High"/>
    <s v="Product_4409"/>
    <n v="2021"/>
    <x v="6"/>
  </r>
  <r>
    <x v="4410"/>
    <x v="2270"/>
    <x v="1"/>
    <x v="2"/>
    <s v="Chair"/>
    <x v="4410"/>
    <n v="6"/>
    <n v="290.62"/>
    <n v="0.18"/>
    <d v="2021-07-03T00:00:00"/>
    <x v="0"/>
    <x v="4"/>
    <n v="1429.8504"/>
    <n v="157.36000000000001"/>
    <n v="0.110053471328189"/>
    <s v="Low"/>
    <s v="Normal"/>
    <s v="Product_4410"/>
    <n v="2021"/>
    <x v="6"/>
  </r>
  <r>
    <x v="4411"/>
    <x v="823"/>
    <x v="4"/>
    <x v="1"/>
    <s v="Novel"/>
    <x v="4411"/>
    <n v="8"/>
    <n v="801.69"/>
    <n v="0.26"/>
    <d v="2021-07-03T00:00:00"/>
    <x v="0"/>
    <x v="1"/>
    <n v="4746.0047999999997"/>
    <n v="840.45"/>
    <n v="0.177085788029544"/>
    <s v="Medium"/>
    <s v="High"/>
    <s v="Product_4411"/>
    <n v="2021"/>
    <x v="6"/>
  </r>
  <r>
    <x v="4412"/>
    <x v="2305"/>
    <x v="3"/>
    <x v="3"/>
    <s v="Shirt"/>
    <x v="4412"/>
    <n v="4"/>
    <n v="723.4"/>
    <n v="0.15"/>
    <d v="2021-07-03T00:00:00"/>
    <x v="1"/>
    <x v="0"/>
    <n v="2459.56"/>
    <n v="176.06"/>
    <n v="7.1581908959326104E-2"/>
    <s v="Low"/>
    <s v="Normal"/>
    <s v="Product_4412"/>
    <n v="2021"/>
    <x v="6"/>
  </r>
  <r>
    <x v="4413"/>
    <x v="1905"/>
    <x v="0"/>
    <x v="1"/>
    <s v="Cricket"/>
    <x v="4413"/>
    <n v="9"/>
    <n v="1204.3499999999999"/>
    <n v="0.06"/>
    <d v="2021-07-03T00:00:00"/>
    <x v="1"/>
    <x v="0"/>
    <n v="10188.800999999999"/>
    <n v="2485.9299999999998"/>
    <n v="0.24398651028712801"/>
    <s v="High"/>
    <s v="Normal"/>
    <s v="Product_4413"/>
    <n v="2021"/>
    <x v="6"/>
  </r>
  <r>
    <x v="4414"/>
    <x v="788"/>
    <x v="3"/>
    <x v="2"/>
    <s v="Textbook"/>
    <x v="4414"/>
    <n v="6"/>
    <n v="1719.71"/>
    <n v="0.22"/>
    <d v="2021-07-03T00:00:00"/>
    <x v="2"/>
    <x v="4"/>
    <n v="8048.2428"/>
    <n v="496.03"/>
    <n v="6.1632086944494298E-2"/>
    <s v="Low"/>
    <s v="High"/>
    <s v="Product_4414"/>
    <n v="2021"/>
    <x v="6"/>
  </r>
  <r>
    <x v="4415"/>
    <x v="2306"/>
    <x v="2"/>
    <x v="4"/>
    <s v="Mobile"/>
    <x v="4415"/>
    <n v="5"/>
    <n v="781.98"/>
    <n v="0.16"/>
    <d v="2021-07-03T00:00:00"/>
    <x v="2"/>
    <x v="2"/>
    <n v="3284.3159999999998"/>
    <n v="452.04"/>
    <n v="0.13763596438345199"/>
    <s v="Low"/>
    <s v="Normal"/>
    <s v="Product_4415"/>
    <n v="2021"/>
    <x v="6"/>
  </r>
  <r>
    <x v="4416"/>
    <x v="992"/>
    <x v="0"/>
    <x v="3"/>
    <s v="Football"/>
    <x v="4416"/>
    <n v="3"/>
    <n v="1433.98"/>
    <n v="0.2"/>
    <d v="2021-07-04T00:00:00"/>
    <x v="1"/>
    <x v="2"/>
    <n v="3441.5520000000001"/>
    <n v="541.58000000000004"/>
    <n v="0.15736504925684699"/>
    <s v="Medium"/>
    <s v="Normal"/>
    <s v="Product_4416"/>
    <n v="2021"/>
    <x v="6"/>
  </r>
  <r>
    <x v="4417"/>
    <x v="1486"/>
    <x v="2"/>
    <x v="0"/>
    <s v="Shirt"/>
    <x v="4417"/>
    <n v="5"/>
    <n v="1633.07"/>
    <n v="0.05"/>
    <d v="2021-07-04T00:00:00"/>
    <x v="2"/>
    <x v="3"/>
    <n v="7757.0824999999904"/>
    <n v="1614.22"/>
    <n v="0.20809627846551901"/>
    <s v="High"/>
    <s v="Normal"/>
    <s v="Product_4417"/>
    <n v="2021"/>
    <x v="6"/>
  </r>
  <r>
    <x v="4418"/>
    <x v="2307"/>
    <x v="0"/>
    <x v="0"/>
    <s v="Novel"/>
    <x v="4418"/>
    <n v="5"/>
    <n v="462.92"/>
    <n v="0.19"/>
    <d v="2021-07-04T00:00:00"/>
    <x v="1"/>
    <x v="4"/>
    <n v="1874.826"/>
    <n v="139.16"/>
    <n v="7.4225554798151905E-2"/>
    <s v="Low"/>
    <s v="Normal"/>
    <s v="Product_4418"/>
    <n v="2021"/>
    <x v="6"/>
  </r>
  <r>
    <x v="4419"/>
    <x v="529"/>
    <x v="1"/>
    <x v="3"/>
    <s v="Football"/>
    <x v="4419"/>
    <n v="4"/>
    <n v="1808.22"/>
    <n v="0.11"/>
    <d v="2021-07-04T00:00:00"/>
    <x v="2"/>
    <x v="2"/>
    <n v="6437.2632000000003"/>
    <n v="889.38"/>
    <n v="0.13816119869077301"/>
    <s v="Medium"/>
    <s v="Normal"/>
    <s v="Product_4419"/>
    <n v="2021"/>
    <x v="6"/>
  </r>
  <r>
    <x v="4420"/>
    <x v="180"/>
    <x v="3"/>
    <x v="5"/>
    <s v="Novel"/>
    <x v="4420"/>
    <n v="6"/>
    <n v="187.37"/>
    <n v="0.1"/>
    <d v="2021-07-04T00:00:00"/>
    <x v="1"/>
    <x v="0"/>
    <n v="1011.798"/>
    <n v="111.24"/>
    <n v="0.109942893739659"/>
    <s v="Low"/>
    <s v="Normal"/>
    <s v="Product_4420"/>
    <n v="2021"/>
    <x v="6"/>
  </r>
  <r>
    <x v="4421"/>
    <x v="2207"/>
    <x v="4"/>
    <x v="4"/>
    <s v="Rice"/>
    <x v="4421"/>
    <n v="3"/>
    <n v="1808.35"/>
    <n v="0.2"/>
    <d v="2021-07-04T00:00:00"/>
    <x v="0"/>
    <x v="2"/>
    <n v="4340.04"/>
    <n v="487.83"/>
    <n v="0.112402189841568"/>
    <s v="Low"/>
    <s v="Normal"/>
    <s v="Product_4421"/>
    <n v="2021"/>
    <x v="6"/>
  </r>
  <r>
    <x v="4422"/>
    <x v="201"/>
    <x v="0"/>
    <x v="5"/>
    <s v="Shirt"/>
    <x v="4422"/>
    <n v="1"/>
    <n v="369.08"/>
    <n v="0.18"/>
    <d v="2021-07-04T00:00:00"/>
    <x v="1"/>
    <x v="2"/>
    <n v="302.6456"/>
    <n v="62.27"/>
    <n v="0.20575220654124801"/>
    <s v="Low"/>
    <s v="Normal"/>
    <s v="Product_4422"/>
    <n v="2021"/>
    <x v="6"/>
  </r>
  <r>
    <x v="4423"/>
    <x v="2308"/>
    <x v="0"/>
    <x v="0"/>
    <s v="Shirt"/>
    <x v="4423"/>
    <n v="7"/>
    <n v="707.48"/>
    <n v="0.19"/>
    <d v="2021-07-04T00:00:00"/>
    <x v="0"/>
    <x v="0"/>
    <n v="4011.4115999999999"/>
    <n v="204.95"/>
    <n v="5.10917403738873E-2"/>
    <s v="Low"/>
    <s v="Normal"/>
    <s v="Product_4423"/>
    <n v="2021"/>
    <x v="6"/>
  </r>
  <r>
    <x v="4424"/>
    <x v="1353"/>
    <x v="2"/>
    <x v="2"/>
    <s v="Laptop"/>
    <x v="4424"/>
    <n v="7"/>
    <n v="1230.21"/>
    <n v="0.28999999999999998"/>
    <d v="2021-07-04T00:00:00"/>
    <x v="1"/>
    <x v="4"/>
    <n v="6114.1436999999996"/>
    <n v="1221.71"/>
    <n v="0.199817024254762"/>
    <s v="High"/>
    <s v="High"/>
    <s v="Product_4424"/>
    <n v="2021"/>
    <x v="6"/>
  </r>
  <r>
    <x v="4425"/>
    <x v="1722"/>
    <x v="1"/>
    <x v="3"/>
    <s v="Cricket"/>
    <x v="4425"/>
    <n v="4"/>
    <n v="1816.08"/>
    <n v="0.21"/>
    <d v="2021-07-04T00:00:00"/>
    <x v="0"/>
    <x v="3"/>
    <n v="5738.8127999999997"/>
    <n v="1217.0899999999999"/>
    <n v="0.21208044981010701"/>
    <s v="High"/>
    <s v="High"/>
    <s v="Product_4425"/>
    <n v="2021"/>
    <x v="6"/>
  </r>
  <r>
    <x v="4426"/>
    <x v="2309"/>
    <x v="2"/>
    <x v="1"/>
    <s v="Novel"/>
    <x v="4426"/>
    <n v="9"/>
    <n v="548.62"/>
    <n v="0.19"/>
    <d v="2021-07-04T00:00:00"/>
    <x v="2"/>
    <x v="2"/>
    <n v="3999.4398000000001"/>
    <n v="920.96"/>
    <n v="0.23027224962855999"/>
    <s v="Medium"/>
    <s v="Normal"/>
    <s v="Product_4426"/>
    <n v="2021"/>
    <x v="6"/>
  </r>
  <r>
    <x v="4427"/>
    <x v="711"/>
    <x v="2"/>
    <x v="0"/>
    <s v="Shoes"/>
    <x v="4427"/>
    <n v="2"/>
    <n v="1538.97"/>
    <n v="0.18"/>
    <d v="2021-07-04T00:00:00"/>
    <x v="0"/>
    <x v="2"/>
    <n v="2523.9108000000001"/>
    <n v="442.63"/>
    <n v="0.175374660625883"/>
    <s v="Low"/>
    <s v="Normal"/>
    <s v="Product_4427"/>
    <n v="2021"/>
    <x v="6"/>
  </r>
  <r>
    <x v="4428"/>
    <x v="432"/>
    <x v="1"/>
    <x v="4"/>
    <s v="Football"/>
    <x v="4428"/>
    <n v="1"/>
    <n v="1435.35"/>
    <n v="0.12"/>
    <d v="2021-07-04T00:00:00"/>
    <x v="2"/>
    <x v="2"/>
    <n v="1263.1079999999999"/>
    <n v="147.38999999999999"/>
    <n v="0.116688359190188"/>
    <s v="Low"/>
    <s v="Normal"/>
    <s v="Product_4428"/>
    <n v="2021"/>
    <x v="6"/>
  </r>
  <r>
    <x v="4429"/>
    <x v="2267"/>
    <x v="4"/>
    <x v="0"/>
    <s v="Chair"/>
    <x v="4429"/>
    <n v="3"/>
    <n v="361.43"/>
    <n v="0.25"/>
    <d v="2021-07-04T00:00:00"/>
    <x v="1"/>
    <x v="4"/>
    <n v="813.21749999999997"/>
    <n v="110.15"/>
    <n v="0.135449618337038"/>
    <s v="Low"/>
    <s v="High"/>
    <s v="Product_4429"/>
    <n v="2021"/>
    <x v="6"/>
  </r>
  <r>
    <x v="4430"/>
    <x v="2310"/>
    <x v="2"/>
    <x v="4"/>
    <s v="Laptop"/>
    <x v="4430"/>
    <n v="7"/>
    <n v="984.95"/>
    <n v="0.11"/>
    <d v="2021-07-04T00:00:00"/>
    <x v="2"/>
    <x v="0"/>
    <n v="6136.2385000000004"/>
    <n v="1496.92"/>
    <n v="0.243947493240362"/>
    <s v="High"/>
    <s v="Normal"/>
    <s v="Product_4430"/>
    <n v="2021"/>
    <x v="6"/>
  </r>
  <r>
    <x v="4431"/>
    <x v="1817"/>
    <x v="2"/>
    <x v="4"/>
    <s v="Cricket"/>
    <x v="4431"/>
    <n v="9"/>
    <n v="988.93"/>
    <n v="0.21"/>
    <d v="2021-07-04T00:00:00"/>
    <x v="2"/>
    <x v="0"/>
    <n v="7031.2922999999901"/>
    <n v="1590.74"/>
    <n v="0.226237216734682"/>
    <s v="High"/>
    <s v="High"/>
    <s v="Product_4431"/>
    <n v="2021"/>
    <x v="6"/>
  </r>
  <r>
    <x v="4432"/>
    <x v="1243"/>
    <x v="0"/>
    <x v="3"/>
    <s v="Rice"/>
    <x v="4432"/>
    <n v="2"/>
    <n v="643.99"/>
    <n v="0.09"/>
    <d v="2021-07-04T00:00:00"/>
    <x v="2"/>
    <x v="0"/>
    <n v="1172.0617999999999"/>
    <n v="167.26"/>
    <n v="0.142705785650552"/>
    <s v="Low"/>
    <s v="Normal"/>
    <s v="Product_4432"/>
    <n v="2021"/>
    <x v="6"/>
  </r>
  <r>
    <x v="4433"/>
    <x v="647"/>
    <x v="1"/>
    <x v="4"/>
    <s v="Football"/>
    <x v="4433"/>
    <n v="6"/>
    <n v="1570.85"/>
    <n v="0.04"/>
    <d v="2021-07-04T00:00:00"/>
    <x v="1"/>
    <x v="0"/>
    <n v="9048.0959999999905"/>
    <n v="2158.9899999999998"/>
    <n v="0.23861263187304799"/>
    <s v="High"/>
    <s v="Normal"/>
    <s v="Product_4433"/>
    <n v="2021"/>
    <x v="6"/>
  </r>
  <r>
    <x v="4434"/>
    <x v="2311"/>
    <x v="3"/>
    <x v="5"/>
    <s v="Table"/>
    <x v="4434"/>
    <n v="3"/>
    <n v="1855.57"/>
    <n v="0.04"/>
    <d v="2021-07-04T00:00:00"/>
    <x v="0"/>
    <x v="0"/>
    <n v="5344.0415999999996"/>
    <n v="1146.78"/>
    <n v="0.21459039540410799"/>
    <s v="High"/>
    <s v="Normal"/>
    <s v="Product_4434"/>
    <n v="2021"/>
    <x v="6"/>
  </r>
  <r>
    <x v="4435"/>
    <x v="2312"/>
    <x v="4"/>
    <x v="2"/>
    <s v="Rice"/>
    <x v="4435"/>
    <n v="5"/>
    <n v="1447.32"/>
    <n v="0.19"/>
    <d v="2021-07-04T00:00:00"/>
    <x v="2"/>
    <x v="0"/>
    <n v="5861.6459999999997"/>
    <n v="1349.46"/>
    <n v="0.23021861094989399"/>
    <s v="High"/>
    <s v="Normal"/>
    <s v="Product_4435"/>
    <n v="2021"/>
    <x v="6"/>
  </r>
  <r>
    <x v="4436"/>
    <x v="490"/>
    <x v="4"/>
    <x v="0"/>
    <s v="Shoes"/>
    <x v="4436"/>
    <n v="9"/>
    <n v="1947.26"/>
    <n v="0.1"/>
    <d v="2021-07-04T00:00:00"/>
    <x v="1"/>
    <x v="2"/>
    <n v="15772.806"/>
    <n v="2943.13"/>
    <n v="0.18659520696571"/>
    <s v="High"/>
    <s v="Normal"/>
    <s v="Product_4436"/>
    <n v="2021"/>
    <x v="6"/>
  </r>
  <r>
    <x v="4437"/>
    <x v="2313"/>
    <x v="1"/>
    <x v="2"/>
    <s v="Football"/>
    <x v="4437"/>
    <n v="3"/>
    <n v="148.41"/>
    <n v="0.08"/>
    <d v="2021-07-04T00:00:00"/>
    <x v="2"/>
    <x v="2"/>
    <n v="409.61160000000001"/>
    <n v="90.74"/>
    <n v="0.22152692941313201"/>
    <s v="Low"/>
    <s v="Normal"/>
    <s v="Product_4437"/>
    <n v="2021"/>
    <x v="6"/>
  </r>
  <r>
    <x v="4438"/>
    <x v="1431"/>
    <x v="0"/>
    <x v="1"/>
    <s v="Rice"/>
    <x v="4438"/>
    <n v="1"/>
    <n v="122.58"/>
    <n v="0.18"/>
    <d v="2021-07-04T00:00:00"/>
    <x v="0"/>
    <x v="0"/>
    <n v="100.51560000000001"/>
    <n v="22.95"/>
    <n v="0.22832276780917601"/>
    <s v="Low"/>
    <s v="Normal"/>
    <s v="Product_4438"/>
    <n v="2021"/>
    <x v="6"/>
  </r>
  <r>
    <x v="4439"/>
    <x v="2314"/>
    <x v="0"/>
    <x v="0"/>
    <s v="Laptop"/>
    <x v="4439"/>
    <n v="5"/>
    <n v="1793.02"/>
    <n v="0.01"/>
    <d v="2021-07-04T00:00:00"/>
    <x v="2"/>
    <x v="0"/>
    <n v="8875.4490000000005"/>
    <n v="607.11"/>
    <n v="6.8403299934459594E-2"/>
    <s v="Medium"/>
    <s v="Normal"/>
    <s v="Product_4439"/>
    <n v="2021"/>
    <x v="6"/>
  </r>
  <r>
    <x v="4440"/>
    <x v="2315"/>
    <x v="1"/>
    <x v="2"/>
    <s v="Rice"/>
    <x v="4440"/>
    <n v="1"/>
    <n v="1800.71"/>
    <n v="7.0000000000000007E-2"/>
    <d v="2021-07-05T00:00:00"/>
    <x v="2"/>
    <x v="4"/>
    <n v="1674.6603"/>
    <n v="407.02"/>
    <n v="0.24304630616728701"/>
    <s v="Low"/>
    <s v="Normal"/>
    <s v="Product_4440"/>
    <n v="2021"/>
    <x v="6"/>
  </r>
  <r>
    <x v="4441"/>
    <x v="1013"/>
    <x v="0"/>
    <x v="2"/>
    <s v="Shoes"/>
    <x v="4441"/>
    <n v="8"/>
    <n v="258.89"/>
    <n v="0.1"/>
    <d v="2021-07-05T00:00:00"/>
    <x v="2"/>
    <x v="4"/>
    <n v="1864.008"/>
    <n v="217.57"/>
    <n v="0.11672160205321"/>
    <s v="Low"/>
    <s v="Normal"/>
    <s v="Product_4441"/>
    <n v="2021"/>
    <x v="6"/>
  </r>
  <r>
    <x v="4442"/>
    <x v="1145"/>
    <x v="4"/>
    <x v="3"/>
    <s v="Shoes"/>
    <x v="4442"/>
    <n v="7"/>
    <n v="747.02"/>
    <n v="0.21"/>
    <d v="2021-07-05T00:00:00"/>
    <x v="0"/>
    <x v="1"/>
    <n v="4131.0205999999998"/>
    <n v="570"/>
    <n v="0.13798043030819099"/>
    <s v="Medium"/>
    <s v="High"/>
    <s v="Product_4442"/>
    <n v="2021"/>
    <x v="6"/>
  </r>
  <r>
    <x v="4443"/>
    <x v="2316"/>
    <x v="4"/>
    <x v="3"/>
    <s v="Mobile"/>
    <x v="4443"/>
    <n v="2"/>
    <n v="1679.02"/>
    <n v="0.16"/>
    <d v="2021-07-05T00:00:00"/>
    <x v="0"/>
    <x v="2"/>
    <n v="2820.7536"/>
    <n v="587.79"/>
    <n v="0.208380483853677"/>
    <s v="Medium"/>
    <s v="Normal"/>
    <s v="Product_4443"/>
    <n v="2021"/>
    <x v="6"/>
  </r>
  <r>
    <x v="4444"/>
    <x v="1790"/>
    <x v="3"/>
    <x v="1"/>
    <s v="Textbook"/>
    <x v="4444"/>
    <n v="9"/>
    <n v="300.64999999999998"/>
    <n v="0.26"/>
    <d v="2021-07-05T00:00:00"/>
    <x v="1"/>
    <x v="0"/>
    <n v="2002.329"/>
    <n v="366.38"/>
    <n v="0.182976923372732"/>
    <s v="Low"/>
    <s v="High"/>
    <s v="Product_4444"/>
    <n v="2021"/>
    <x v="6"/>
  </r>
  <r>
    <x v="4445"/>
    <x v="1561"/>
    <x v="1"/>
    <x v="4"/>
    <s v="Shirt"/>
    <x v="4445"/>
    <n v="5"/>
    <n v="571.48"/>
    <n v="0.1"/>
    <d v="2021-07-05T00:00:00"/>
    <x v="2"/>
    <x v="2"/>
    <n v="2571.66"/>
    <n v="587.91"/>
    <n v="0.22861109166841601"/>
    <s v="Medium"/>
    <s v="Normal"/>
    <s v="Product_4445"/>
    <n v="2021"/>
    <x v="6"/>
  </r>
  <r>
    <x v="4446"/>
    <x v="1914"/>
    <x v="2"/>
    <x v="0"/>
    <s v="Table"/>
    <x v="4446"/>
    <n v="7"/>
    <n v="1377.94"/>
    <n v="0.09"/>
    <d v="2021-07-05T00:00:00"/>
    <x v="2"/>
    <x v="1"/>
    <n v="8777.4778000000006"/>
    <n v="1142.08"/>
    <n v="0.130114826379851"/>
    <s v="High"/>
    <s v="Normal"/>
    <s v="Product_4446"/>
    <n v="2021"/>
    <x v="6"/>
  </r>
  <r>
    <x v="4447"/>
    <x v="457"/>
    <x v="2"/>
    <x v="3"/>
    <s v="Table"/>
    <x v="4447"/>
    <n v="4"/>
    <n v="1964.7"/>
    <n v="0.01"/>
    <d v="2021-07-05T00:00:00"/>
    <x v="2"/>
    <x v="4"/>
    <n v="7780.2120000000004"/>
    <n v="969.86"/>
    <n v="0.12465727154992701"/>
    <s v="Medium"/>
    <s v="Normal"/>
    <s v="Product_4447"/>
    <n v="2021"/>
    <x v="6"/>
  </r>
  <r>
    <x v="4448"/>
    <x v="1372"/>
    <x v="3"/>
    <x v="0"/>
    <s v="Laptop"/>
    <x v="4448"/>
    <n v="1"/>
    <n v="1604.42"/>
    <n v="0.28999999999999998"/>
    <d v="2021-07-05T00:00:00"/>
    <x v="2"/>
    <x v="1"/>
    <n v="1139.1382000000001"/>
    <n v="64.180000000000007"/>
    <n v="5.6340837310170103E-2"/>
    <s v="Low"/>
    <s v="High"/>
    <s v="Product_4448"/>
    <n v="2021"/>
    <x v="6"/>
  </r>
  <r>
    <x v="4449"/>
    <x v="2317"/>
    <x v="3"/>
    <x v="1"/>
    <s v="Shoes"/>
    <x v="4449"/>
    <n v="8"/>
    <n v="1565.77"/>
    <n v="0.15"/>
    <d v="2021-07-05T00:00:00"/>
    <x v="0"/>
    <x v="3"/>
    <n v="10647.235999999901"/>
    <n v="1517.71"/>
    <n v="0.142544975991893"/>
    <s v="High"/>
    <s v="Normal"/>
    <s v="Product_4449"/>
    <n v="2021"/>
    <x v="6"/>
  </r>
  <r>
    <x v="4450"/>
    <x v="2318"/>
    <x v="0"/>
    <x v="3"/>
    <s v="Mobile"/>
    <x v="4450"/>
    <n v="1"/>
    <n v="718.19"/>
    <n v="0.15"/>
    <d v="2021-07-05T00:00:00"/>
    <x v="0"/>
    <x v="4"/>
    <n v="610.4615"/>
    <n v="118.93"/>
    <n v="0.19481982074217599"/>
    <s v="Low"/>
    <s v="Normal"/>
    <s v="Product_4450"/>
    <n v="2021"/>
    <x v="6"/>
  </r>
  <r>
    <x v="4451"/>
    <x v="2021"/>
    <x v="3"/>
    <x v="3"/>
    <s v="Cricket"/>
    <x v="4451"/>
    <n v="3"/>
    <n v="1339.62"/>
    <n v="0.28000000000000003"/>
    <d v="2021-07-05T00:00:00"/>
    <x v="2"/>
    <x v="2"/>
    <n v="2893.5791999999901"/>
    <n v="318.98"/>
    <n v="0.110237176158856"/>
    <s v="Low"/>
    <s v="High"/>
    <s v="Product_4451"/>
    <n v="2021"/>
    <x v="6"/>
  </r>
  <r>
    <x v="4452"/>
    <x v="2030"/>
    <x v="3"/>
    <x v="4"/>
    <s v="Mobile"/>
    <x v="4452"/>
    <n v="6"/>
    <n v="270.52"/>
    <n v="0.09"/>
    <d v="2021-07-05T00:00:00"/>
    <x v="2"/>
    <x v="4"/>
    <n v="1477.0391999999999"/>
    <n v="210.54"/>
    <n v="0.142541917641725"/>
    <s v="Low"/>
    <s v="Normal"/>
    <s v="Product_4452"/>
    <n v="2021"/>
    <x v="6"/>
  </r>
  <r>
    <x v="4453"/>
    <x v="1568"/>
    <x v="2"/>
    <x v="0"/>
    <s v="Chair"/>
    <x v="4453"/>
    <n v="8"/>
    <n v="1984.92"/>
    <n v="0.1"/>
    <d v="2021-07-05T00:00:00"/>
    <x v="2"/>
    <x v="1"/>
    <n v="14291.424000000001"/>
    <n v="1341.67"/>
    <n v="9.3879378290084997E-2"/>
    <s v="High"/>
    <s v="Normal"/>
    <s v="Product_4453"/>
    <n v="2021"/>
    <x v="6"/>
  </r>
  <r>
    <x v="4454"/>
    <x v="168"/>
    <x v="0"/>
    <x v="0"/>
    <s v="Rice"/>
    <x v="4454"/>
    <n v="8"/>
    <n v="987.14"/>
    <n v="0.2"/>
    <d v="2021-07-05T00:00:00"/>
    <x v="2"/>
    <x v="0"/>
    <n v="6317.6959999999999"/>
    <n v="1292.33"/>
    <n v="0.20455716767631699"/>
    <s v="High"/>
    <s v="Normal"/>
    <s v="Product_4454"/>
    <n v="2021"/>
    <x v="6"/>
  </r>
  <r>
    <x v="4455"/>
    <x v="2214"/>
    <x v="3"/>
    <x v="0"/>
    <s v="Shirt"/>
    <x v="4455"/>
    <n v="2"/>
    <n v="1295.68"/>
    <n v="0.24"/>
    <d v="2021-07-05T00:00:00"/>
    <x v="1"/>
    <x v="1"/>
    <n v="1969.4336000000001"/>
    <n v="122.31"/>
    <n v="6.2104150147534801E-2"/>
    <s v="Low"/>
    <s v="High"/>
    <s v="Product_4455"/>
    <n v="2021"/>
    <x v="6"/>
  </r>
  <r>
    <x v="4456"/>
    <x v="2319"/>
    <x v="3"/>
    <x v="4"/>
    <s v="Textbook"/>
    <x v="4456"/>
    <n v="9"/>
    <n v="1758.54"/>
    <n v="0.21"/>
    <d v="2021-07-05T00:00:00"/>
    <x v="1"/>
    <x v="1"/>
    <n v="12503.2194"/>
    <n v="2389.0700000000002"/>
    <n v="0.19107638789414499"/>
    <s v="High"/>
    <s v="High"/>
    <s v="Product_4456"/>
    <n v="2021"/>
    <x v="6"/>
  </r>
  <r>
    <x v="4457"/>
    <x v="2320"/>
    <x v="0"/>
    <x v="3"/>
    <s v="Mobile"/>
    <x v="4457"/>
    <n v="4"/>
    <n v="51.88"/>
    <n v="0.24"/>
    <d v="2021-07-05T00:00:00"/>
    <x v="2"/>
    <x v="0"/>
    <n v="157.71520000000001"/>
    <n v="19.84"/>
    <n v="0.125796372194944"/>
    <s v="Low"/>
    <s v="High"/>
    <s v="Product_4457"/>
    <n v="2021"/>
    <x v="6"/>
  </r>
  <r>
    <x v="4458"/>
    <x v="116"/>
    <x v="1"/>
    <x v="1"/>
    <s v="Rice"/>
    <x v="4458"/>
    <n v="4"/>
    <n v="1953.17"/>
    <n v="0.17"/>
    <d v="2021-07-05T00:00:00"/>
    <x v="2"/>
    <x v="2"/>
    <n v="6484.5244000000002"/>
    <n v="378.17"/>
    <n v="5.8318849104801E-2"/>
    <s v="Low"/>
    <s v="Normal"/>
    <s v="Product_4458"/>
    <n v="2021"/>
    <x v="6"/>
  </r>
  <r>
    <x v="4459"/>
    <x v="1273"/>
    <x v="0"/>
    <x v="0"/>
    <s v="Shirt"/>
    <x v="4459"/>
    <n v="2"/>
    <n v="750.36"/>
    <n v="0.26"/>
    <d v="2021-07-05T00:00:00"/>
    <x v="2"/>
    <x v="2"/>
    <n v="1110.5328"/>
    <n v="245.09"/>
    <n v="0.22069586778526501"/>
    <s v="Low"/>
    <s v="High"/>
    <s v="Product_4459"/>
    <n v="2021"/>
    <x v="6"/>
  </r>
  <r>
    <x v="4460"/>
    <x v="1485"/>
    <x v="2"/>
    <x v="2"/>
    <s v="Football"/>
    <x v="4460"/>
    <n v="1"/>
    <n v="712.2"/>
    <n v="0.17"/>
    <d v="2021-07-05T00:00:00"/>
    <x v="1"/>
    <x v="4"/>
    <n v="591.12599999999998"/>
    <n v="87.22"/>
    <n v="0.14754891512131099"/>
    <s v="Low"/>
    <s v="Normal"/>
    <s v="Product_4460"/>
    <n v="2021"/>
    <x v="6"/>
  </r>
  <r>
    <x v="4461"/>
    <x v="2321"/>
    <x v="1"/>
    <x v="4"/>
    <s v="Textbook"/>
    <x v="4461"/>
    <n v="7"/>
    <n v="332.87"/>
    <n v="7.0000000000000007E-2"/>
    <d v="2021-07-05T00:00:00"/>
    <x v="0"/>
    <x v="1"/>
    <n v="2166.9836999999902"/>
    <n v="368.09"/>
    <n v="0.16986283745466199"/>
    <s v="Low"/>
    <s v="Normal"/>
    <s v="Product_4461"/>
    <n v="2021"/>
    <x v="6"/>
  </r>
  <r>
    <x v="4462"/>
    <x v="2322"/>
    <x v="4"/>
    <x v="5"/>
    <s v="Textbook"/>
    <x v="4462"/>
    <n v="3"/>
    <n v="1723.46"/>
    <n v="0.16"/>
    <d v="2021-07-05T00:00:00"/>
    <x v="1"/>
    <x v="4"/>
    <n v="4343.1192000000001"/>
    <n v="853.02"/>
    <n v="0.19640722732178301"/>
    <s v="Medium"/>
    <s v="Normal"/>
    <s v="Product_4462"/>
    <n v="2021"/>
    <x v="6"/>
  </r>
  <r>
    <x v="4463"/>
    <x v="2323"/>
    <x v="0"/>
    <x v="1"/>
    <s v="Chair"/>
    <x v="4463"/>
    <n v="4"/>
    <n v="1748.14"/>
    <n v="0.21"/>
    <d v="2021-07-05T00:00:00"/>
    <x v="1"/>
    <x v="0"/>
    <n v="5524.1224000000002"/>
    <n v="999.95"/>
    <n v="0.18101517808511999"/>
    <s v="Medium"/>
    <s v="High"/>
    <s v="Product_4463"/>
    <n v="2021"/>
    <x v="6"/>
  </r>
  <r>
    <x v="4464"/>
    <x v="917"/>
    <x v="2"/>
    <x v="2"/>
    <s v="Textbook"/>
    <x v="4464"/>
    <n v="9"/>
    <n v="88.98"/>
    <n v="0.2"/>
    <d v="2021-07-06T00:00:00"/>
    <x v="2"/>
    <x v="3"/>
    <n v="640.65599999999995"/>
    <n v="125.68"/>
    <n v="0.19617392173022699"/>
    <s v="Low"/>
    <s v="Normal"/>
    <s v="Product_4464"/>
    <n v="2021"/>
    <x v="6"/>
  </r>
  <r>
    <x v="4465"/>
    <x v="1829"/>
    <x v="1"/>
    <x v="0"/>
    <s v="Chair"/>
    <x v="4465"/>
    <n v="6"/>
    <n v="158.66"/>
    <n v="7.0000000000000007E-2"/>
    <d v="2021-07-06T00:00:00"/>
    <x v="2"/>
    <x v="2"/>
    <n v="885.32280000000003"/>
    <n v="179.24"/>
    <n v="0.202457228030273"/>
    <s v="Low"/>
    <s v="Normal"/>
    <s v="Product_4465"/>
    <n v="2021"/>
    <x v="6"/>
  </r>
  <r>
    <x v="4466"/>
    <x v="526"/>
    <x v="0"/>
    <x v="5"/>
    <s v="Textbook"/>
    <x v="4466"/>
    <n v="1"/>
    <n v="1840.77"/>
    <n v="0.01"/>
    <d v="2021-07-06T00:00:00"/>
    <x v="0"/>
    <x v="0"/>
    <n v="1822.3623"/>
    <n v="305.85000000000002"/>
    <n v="0.16783161065173499"/>
    <s v="Low"/>
    <s v="Normal"/>
    <s v="Product_4466"/>
    <n v="2021"/>
    <x v="6"/>
  </r>
  <r>
    <x v="4467"/>
    <x v="1713"/>
    <x v="3"/>
    <x v="1"/>
    <s v="Shoes"/>
    <x v="4467"/>
    <n v="9"/>
    <n v="289.58999999999997"/>
    <n v="0.08"/>
    <d v="2021-07-06T00:00:00"/>
    <x v="2"/>
    <x v="2"/>
    <n v="2397.8051999999998"/>
    <n v="295.24"/>
    <n v="0.123129268382603"/>
    <s v="Low"/>
    <s v="Normal"/>
    <s v="Product_4467"/>
    <n v="2021"/>
    <x v="6"/>
  </r>
  <r>
    <x v="4468"/>
    <x v="975"/>
    <x v="0"/>
    <x v="4"/>
    <s v="Textbook"/>
    <x v="4468"/>
    <n v="9"/>
    <n v="1260.81"/>
    <n v="0.3"/>
    <d v="2021-07-06T00:00:00"/>
    <x v="2"/>
    <x v="4"/>
    <n v="7943.1029999999901"/>
    <n v="783.42"/>
    <n v="9.8628961502828405E-2"/>
    <s v="Medium"/>
    <s v="High"/>
    <s v="Product_4468"/>
    <n v="2021"/>
    <x v="6"/>
  </r>
  <r>
    <x v="4469"/>
    <x v="1428"/>
    <x v="4"/>
    <x v="5"/>
    <s v="Novel"/>
    <x v="4469"/>
    <n v="5"/>
    <n v="1258.32"/>
    <n v="0.06"/>
    <d v="2021-07-06T00:00:00"/>
    <x v="0"/>
    <x v="3"/>
    <n v="5914.1039999999903"/>
    <n v="1363.68"/>
    <n v="0.23058099756108499"/>
    <s v="High"/>
    <s v="Normal"/>
    <s v="Product_4469"/>
    <n v="2021"/>
    <x v="6"/>
  </r>
  <r>
    <x v="4470"/>
    <x v="1050"/>
    <x v="0"/>
    <x v="3"/>
    <s v="Chair"/>
    <x v="4470"/>
    <n v="8"/>
    <n v="1745.97"/>
    <n v="0.14000000000000001"/>
    <d v="2021-07-06T00:00:00"/>
    <x v="2"/>
    <x v="1"/>
    <n v="12012.2736"/>
    <n v="2930.81"/>
    <n v="0.24398461919815101"/>
    <s v="High"/>
    <s v="Normal"/>
    <s v="Product_4470"/>
    <n v="2021"/>
    <x v="6"/>
  </r>
  <r>
    <x v="4471"/>
    <x v="681"/>
    <x v="1"/>
    <x v="5"/>
    <s v="Novel"/>
    <x v="4471"/>
    <n v="7"/>
    <n v="1166.68"/>
    <n v="0.19"/>
    <d v="2021-07-06T00:00:00"/>
    <x v="2"/>
    <x v="2"/>
    <n v="6615.0756000000001"/>
    <n v="803.95"/>
    <n v="0.121533002585791"/>
    <s v="Medium"/>
    <s v="Normal"/>
    <s v="Product_4471"/>
    <n v="2021"/>
    <x v="6"/>
  </r>
  <r>
    <x v="4472"/>
    <x v="68"/>
    <x v="1"/>
    <x v="2"/>
    <s v="Football"/>
    <x v="4472"/>
    <n v="8"/>
    <n v="896.32"/>
    <n v="0.26"/>
    <d v="2021-07-06T00:00:00"/>
    <x v="2"/>
    <x v="1"/>
    <n v="5306.2143999999998"/>
    <n v="384.5"/>
    <n v="7.24622058241748E-2"/>
    <s v="Low"/>
    <s v="High"/>
    <s v="Product_4472"/>
    <n v="2021"/>
    <x v="6"/>
  </r>
  <r>
    <x v="4473"/>
    <x v="2242"/>
    <x v="0"/>
    <x v="1"/>
    <s v="Shoes"/>
    <x v="4473"/>
    <n v="9"/>
    <n v="1950.04"/>
    <n v="0.23"/>
    <d v="2021-07-06T00:00:00"/>
    <x v="1"/>
    <x v="4"/>
    <n v="13513.7772"/>
    <n v="1277.1500000000001"/>
    <n v="9.4507255898817102E-2"/>
    <s v="High"/>
    <s v="High"/>
    <s v="Product_4473"/>
    <n v="2021"/>
    <x v="6"/>
  </r>
  <r>
    <x v="4474"/>
    <x v="683"/>
    <x v="1"/>
    <x v="2"/>
    <s v="Snacks"/>
    <x v="4474"/>
    <n v="2"/>
    <n v="496.19"/>
    <n v="0.27"/>
    <d v="2021-07-06T00:00:00"/>
    <x v="2"/>
    <x v="2"/>
    <n v="724.43740000000003"/>
    <n v="133.38999999999999"/>
    <n v="0.18412909107122299"/>
    <s v="Low"/>
    <s v="High"/>
    <s v="Product_4474"/>
    <n v="2021"/>
    <x v="6"/>
  </r>
  <r>
    <x v="4475"/>
    <x v="1765"/>
    <x v="3"/>
    <x v="2"/>
    <s v="Cricket"/>
    <x v="4475"/>
    <n v="5"/>
    <n v="562.29999999999995"/>
    <n v="0.18"/>
    <d v="2021-07-06T00:00:00"/>
    <x v="1"/>
    <x v="4"/>
    <n v="2305.4299999999998"/>
    <n v="195.01"/>
    <n v="8.4587257040985894E-2"/>
    <s v="Low"/>
    <s v="Normal"/>
    <s v="Product_4475"/>
    <n v="2021"/>
    <x v="6"/>
  </r>
  <r>
    <x v="4476"/>
    <x v="2324"/>
    <x v="0"/>
    <x v="0"/>
    <s v="Laptop"/>
    <x v="4476"/>
    <n v="8"/>
    <n v="215.3"/>
    <n v="0.26"/>
    <d v="2021-07-06T00:00:00"/>
    <x v="2"/>
    <x v="1"/>
    <n v="1274.576"/>
    <n v="262.58999999999997"/>
    <n v="0.20602145340882"/>
    <s v="Low"/>
    <s v="High"/>
    <s v="Product_4476"/>
    <n v="2021"/>
    <x v="6"/>
  </r>
  <r>
    <x v="4477"/>
    <x v="1019"/>
    <x v="3"/>
    <x v="4"/>
    <s v="Rice"/>
    <x v="4477"/>
    <n v="3"/>
    <n v="1951.87"/>
    <n v="0.08"/>
    <d v="2021-07-06T00:00:00"/>
    <x v="2"/>
    <x v="4"/>
    <n v="5387.1611999999996"/>
    <n v="1263.8599999999999"/>
    <n v="0.23460593679654501"/>
    <s v="High"/>
    <s v="Normal"/>
    <s v="Product_4477"/>
    <n v="2021"/>
    <x v="6"/>
  </r>
  <r>
    <x v="4478"/>
    <x v="1477"/>
    <x v="3"/>
    <x v="5"/>
    <s v="Cricket"/>
    <x v="4478"/>
    <n v="6"/>
    <n v="1427.4"/>
    <n v="0.13"/>
    <d v="2021-07-06T00:00:00"/>
    <x v="1"/>
    <x v="4"/>
    <n v="7451.0280000000002"/>
    <n v="1808.59"/>
    <n v="0.24273026487083399"/>
    <s v="High"/>
    <s v="Normal"/>
    <s v="Product_4478"/>
    <n v="2021"/>
    <x v="6"/>
  </r>
  <r>
    <x v="4479"/>
    <x v="2035"/>
    <x v="2"/>
    <x v="1"/>
    <s v="Cricket"/>
    <x v="4479"/>
    <n v="6"/>
    <n v="73.59"/>
    <n v="0.25"/>
    <d v="2021-07-06T00:00:00"/>
    <x v="1"/>
    <x v="4"/>
    <n v="331.15499999999997"/>
    <n v="17.18"/>
    <n v="5.1879029457504798E-2"/>
    <s v="Low"/>
    <s v="High"/>
    <s v="Product_4479"/>
    <n v="2021"/>
    <x v="6"/>
  </r>
  <r>
    <x v="4480"/>
    <x v="53"/>
    <x v="0"/>
    <x v="3"/>
    <s v="Textbook"/>
    <x v="4480"/>
    <n v="7"/>
    <n v="1423.41"/>
    <n v="0.1"/>
    <d v="2021-07-06T00:00:00"/>
    <x v="2"/>
    <x v="0"/>
    <n v="8967.4830000000002"/>
    <n v="2166.8200000000002"/>
    <n v="0.24163078982140199"/>
    <s v="High"/>
    <s v="Normal"/>
    <s v="Product_4480"/>
    <n v="2021"/>
    <x v="6"/>
  </r>
  <r>
    <x v="4481"/>
    <x v="2325"/>
    <x v="1"/>
    <x v="4"/>
    <s v="Table"/>
    <x v="4481"/>
    <n v="3"/>
    <n v="838.07"/>
    <n v="0.26"/>
    <d v="2021-07-06T00:00:00"/>
    <x v="0"/>
    <x v="0"/>
    <n v="1860.5154"/>
    <n v="368.45"/>
    <n v="0.19803652256788601"/>
    <s v="Low"/>
    <s v="High"/>
    <s v="Product_4481"/>
    <n v="2021"/>
    <x v="6"/>
  </r>
  <r>
    <x v="4482"/>
    <x v="1628"/>
    <x v="3"/>
    <x v="4"/>
    <s v="Mobile"/>
    <x v="4482"/>
    <n v="8"/>
    <n v="1936.72"/>
    <n v="0.11"/>
    <d v="2021-07-06T00:00:00"/>
    <x v="2"/>
    <x v="2"/>
    <n v="13789.446400000001"/>
    <n v="921.27"/>
    <n v="6.6809788680131502E-2"/>
    <s v="Medium"/>
    <s v="Normal"/>
    <s v="Product_4482"/>
    <n v="2021"/>
    <x v="6"/>
  </r>
  <r>
    <x v="4483"/>
    <x v="32"/>
    <x v="2"/>
    <x v="1"/>
    <s v="Chair"/>
    <x v="4483"/>
    <n v="8"/>
    <n v="590.91"/>
    <n v="0.11"/>
    <d v="2021-07-06T00:00:00"/>
    <x v="1"/>
    <x v="4"/>
    <n v="4207.2791999999999"/>
    <n v="559.77"/>
    <n v="0.13304798027190601"/>
    <s v="Medium"/>
    <s v="Normal"/>
    <s v="Product_4483"/>
    <n v="2021"/>
    <x v="6"/>
  </r>
  <r>
    <x v="4484"/>
    <x v="885"/>
    <x v="0"/>
    <x v="4"/>
    <s v="Snacks"/>
    <x v="4484"/>
    <n v="9"/>
    <n v="1435.06"/>
    <n v="0.09"/>
    <d v="2021-07-06T00:00:00"/>
    <x v="2"/>
    <x v="4"/>
    <n v="11753.1414"/>
    <n v="2233.1999999999998"/>
    <n v="0.19000877501567401"/>
    <s v="High"/>
    <s v="Normal"/>
    <s v="Product_4484"/>
    <n v="2021"/>
    <x v="6"/>
  </r>
  <r>
    <x v="4485"/>
    <x v="1312"/>
    <x v="0"/>
    <x v="0"/>
    <s v="Mobile"/>
    <x v="4485"/>
    <n v="8"/>
    <n v="1273.5"/>
    <n v="0.16"/>
    <d v="2021-07-06T00:00:00"/>
    <x v="2"/>
    <x v="4"/>
    <n v="8557.92"/>
    <n v="2065.34"/>
    <n v="0.24133667994092001"/>
    <s v="High"/>
    <s v="Normal"/>
    <s v="Product_4485"/>
    <n v="2021"/>
    <x v="6"/>
  </r>
  <r>
    <x v="4486"/>
    <x v="392"/>
    <x v="4"/>
    <x v="4"/>
    <s v="Laptop"/>
    <x v="4486"/>
    <n v="3"/>
    <n v="73.5"/>
    <n v="0.04"/>
    <d v="2021-07-06T00:00:00"/>
    <x v="1"/>
    <x v="0"/>
    <n v="211.67999999999901"/>
    <n v="17.53"/>
    <n v="8.2813681027967101E-2"/>
    <s v="Low"/>
    <s v="Normal"/>
    <s v="Product_4486"/>
    <n v="2021"/>
    <x v="6"/>
  </r>
  <r>
    <x v="4487"/>
    <x v="1213"/>
    <x v="4"/>
    <x v="0"/>
    <s v="Mobile"/>
    <x v="4487"/>
    <n v="6"/>
    <n v="1776.17"/>
    <n v="0.01"/>
    <d v="2021-07-06T00:00:00"/>
    <x v="0"/>
    <x v="1"/>
    <n v="10550.4498"/>
    <n v="797.05"/>
    <n v="7.55465421009823E-2"/>
    <s v="Medium"/>
    <s v="Normal"/>
    <s v="Product_4487"/>
    <n v="2021"/>
    <x v="6"/>
  </r>
  <r>
    <x v="4488"/>
    <x v="13"/>
    <x v="3"/>
    <x v="5"/>
    <s v="Table"/>
    <x v="4488"/>
    <n v="9"/>
    <n v="322.24"/>
    <n v="0.27"/>
    <d v="2021-07-07T00:00:00"/>
    <x v="0"/>
    <x v="4"/>
    <n v="2117.1167999999998"/>
    <n v="305.86"/>
    <n v="0.14447006419296299"/>
    <s v="Low"/>
    <s v="High"/>
    <s v="Product_4488"/>
    <n v="2021"/>
    <x v="6"/>
  </r>
  <r>
    <x v="4489"/>
    <x v="2326"/>
    <x v="4"/>
    <x v="5"/>
    <s v="Laptop"/>
    <x v="4489"/>
    <n v="1"/>
    <n v="1344"/>
    <n v="0.28000000000000003"/>
    <d v="2021-07-07T00:00:00"/>
    <x v="1"/>
    <x v="3"/>
    <n v="967.68"/>
    <n v="235.75"/>
    <n v="0.24362392526455001"/>
    <s v="Low"/>
    <s v="High"/>
    <s v="Product_4489"/>
    <n v="2021"/>
    <x v="6"/>
  </r>
  <r>
    <x v="4490"/>
    <x v="2327"/>
    <x v="3"/>
    <x v="2"/>
    <s v="Football"/>
    <x v="4490"/>
    <n v="3"/>
    <n v="1562.32"/>
    <n v="0.02"/>
    <d v="2021-07-07T00:00:00"/>
    <x v="1"/>
    <x v="2"/>
    <n v="4593.2208000000001"/>
    <n v="1122.01"/>
    <n v="0.244275215334739"/>
    <s v="High"/>
    <s v="Normal"/>
    <s v="Product_4490"/>
    <n v="2021"/>
    <x v="6"/>
  </r>
  <r>
    <x v="4491"/>
    <x v="2068"/>
    <x v="1"/>
    <x v="0"/>
    <s v="Football"/>
    <x v="4491"/>
    <n v="2"/>
    <n v="1280.31"/>
    <n v="0.16"/>
    <d v="2021-07-07T00:00:00"/>
    <x v="2"/>
    <x v="0"/>
    <n v="2150.9207999999999"/>
    <n v="205.59"/>
    <n v="9.5582319906897598E-2"/>
    <s v="Low"/>
    <s v="Normal"/>
    <s v="Product_4491"/>
    <n v="2021"/>
    <x v="6"/>
  </r>
  <r>
    <x v="4492"/>
    <x v="45"/>
    <x v="3"/>
    <x v="3"/>
    <s v="Shoes"/>
    <x v="4492"/>
    <n v="8"/>
    <n v="239.37"/>
    <n v="0.16"/>
    <d v="2021-07-07T00:00:00"/>
    <x v="1"/>
    <x v="1"/>
    <n v="1608.5663999999999"/>
    <n v="183.17"/>
    <n v="0.113871581552369"/>
    <s v="Low"/>
    <s v="Normal"/>
    <s v="Product_4492"/>
    <n v="2021"/>
    <x v="6"/>
  </r>
  <r>
    <x v="4493"/>
    <x v="2328"/>
    <x v="4"/>
    <x v="5"/>
    <s v="Mobile"/>
    <x v="4493"/>
    <n v="6"/>
    <n v="1951.6"/>
    <n v="0.11"/>
    <d v="2021-07-07T00:00:00"/>
    <x v="1"/>
    <x v="3"/>
    <n v="10421.5439999999"/>
    <n v="2413.6999999999998"/>
    <n v="0.231606756158207"/>
    <s v="High"/>
    <s v="Normal"/>
    <s v="Product_4493"/>
    <n v="2021"/>
    <x v="6"/>
  </r>
  <r>
    <x v="4494"/>
    <x v="2329"/>
    <x v="1"/>
    <x v="4"/>
    <s v="Rice"/>
    <x v="4494"/>
    <n v="8"/>
    <n v="511.79"/>
    <n v="0.17"/>
    <d v="2021-07-07T00:00:00"/>
    <x v="2"/>
    <x v="4"/>
    <n v="3398.2856000000002"/>
    <n v="669.35"/>
    <n v="0.19696696475422801"/>
    <s v="Medium"/>
    <s v="Normal"/>
    <s v="Product_4494"/>
    <n v="2021"/>
    <x v="6"/>
  </r>
  <r>
    <x v="4495"/>
    <x v="846"/>
    <x v="4"/>
    <x v="1"/>
    <s v="Snacks"/>
    <x v="4495"/>
    <n v="2"/>
    <n v="1274.3399999999999"/>
    <n v="0.14000000000000001"/>
    <d v="2021-07-07T00:00:00"/>
    <x v="2"/>
    <x v="0"/>
    <n v="2191.8647999999998"/>
    <n v="535.83000000000004"/>
    <n v="0.24446307089743899"/>
    <s v="Medium"/>
    <s v="Normal"/>
    <s v="Product_4495"/>
    <n v="2021"/>
    <x v="6"/>
  </r>
  <r>
    <x v="4496"/>
    <x v="415"/>
    <x v="3"/>
    <x v="1"/>
    <s v="Table"/>
    <x v="4496"/>
    <n v="6"/>
    <n v="1604.5"/>
    <n v="0.15"/>
    <d v="2021-07-07T00:00:00"/>
    <x v="2"/>
    <x v="4"/>
    <n v="8182.95"/>
    <n v="1870.87"/>
    <n v="0.22863026170268699"/>
    <s v="High"/>
    <s v="Normal"/>
    <s v="Product_4496"/>
    <n v="2021"/>
    <x v="6"/>
  </r>
  <r>
    <x v="4497"/>
    <x v="2330"/>
    <x v="2"/>
    <x v="0"/>
    <s v="Laptop"/>
    <x v="4497"/>
    <n v="7"/>
    <n v="1881.51"/>
    <n v="0.23"/>
    <d v="2021-07-07T00:00:00"/>
    <x v="0"/>
    <x v="2"/>
    <n v="10141.338900000001"/>
    <n v="943.34"/>
    <n v="9.3019275788130906E-2"/>
    <s v="Medium"/>
    <s v="High"/>
    <s v="Product_4497"/>
    <n v="2021"/>
    <x v="6"/>
  </r>
  <r>
    <x v="4498"/>
    <x v="2230"/>
    <x v="0"/>
    <x v="3"/>
    <s v="Snacks"/>
    <x v="4498"/>
    <n v="8"/>
    <n v="1227.82"/>
    <n v="0.16"/>
    <d v="2021-07-07T00:00:00"/>
    <x v="0"/>
    <x v="0"/>
    <n v="8250.9503999999997"/>
    <n v="1666.24"/>
    <n v="0.201945220759053"/>
    <s v="High"/>
    <s v="Normal"/>
    <s v="Product_4498"/>
    <n v="2021"/>
    <x v="6"/>
  </r>
  <r>
    <x v="4499"/>
    <x v="241"/>
    <x v="4"/>
    <x v="2"/>
    <s v="Mobile"/>
    <x v="4499"/>
    <n v="9"/>
    <n v="555.16"/>
    <n v="0.1"/>
    <d v="2021-07-07T00:00:00"/>
    <x v="1"/>
    <x v="3"/>
    <n v="4496.7959999999903"/>
    <n v="268.52"/>
    <n v="5.9713627213687399E-2"/>
    <s v="Low"/>
    <s v="Normal"/>
    <s v="Product_4499"/>
    <n v="2021"/>
    <x v="6"/>
  </r>
  <r>
    <x v="4500"/>
    <x v="578"/>
    <x v="3"/>
    <x v="4"/>
    <s v="Rice"/>
    <x v="4500"/>
    <n v="5"/>
    <n v="1681.45"/>
    <n v="0.17"/>
    <d v="2021-07-07T00:00:00"/>
    <x v="2"/>
    <x v="1"/>
    <n v="6978.0174999999999"/>
    <n v="1490.27"/>
    <n v="0.21356638902094999"/>
    <s v="High"/>
    <s v="Normal"/>
    <s v="Product_4500"/>
    <n v="2021"/>
    <x v="6"/>
  </r>
  <r>
    <x v="4501"/>
    <x v="2331"/>
    <x v="1"/>
    <x v="0"/>
    <s v="Mobile"/>
    <x v="4501"/>
    <n v="3"/>
    <n v="368.28"/>
    <n v="0.19"/>
    <d v="2021-07-07T00:00:00"/>
    <x v="1"/>
    <x v="1"/>
    <n v="894.92039999999997"/>
    <n v="152.41999999999999"/>
    <n v="0.17031682370856699"/>
    <s v="Low"/>
    <s v="Normal"/>
    <s v="Product_4501"/>
    <n v="2021"/>
    <x v="6"/>
  </r>
  <r>
    <x v="4502"/>
    <x v="2332"/>
    <x v="4"/>
    <x v="1"/>
    <s v="Textbook"/>
    <x v="4502"/>
    <n v="2"/>
    <n v="93.45"/>
    <n v="0.2"/>
    <d v="2021-07-07T00:00:00"/>
    <x v="1"/>
    <x v="2"/>
    <n v="149.52000000000001"/>
    <n v="36.07"/>
    <n v="0.24123863028357401"/>
    <s v="Low"/>
    <s v="Normal"/>
    <s v="Product_4502"/>
    <n v="2021"/>
    <x v="6"/>
  </r>
  <r>
    <x v="4503"/>
    <x v="2073"/>
    <x v="4"/>
    <x v="0"/>
    <s v="Chair"/>
    <x v="4503"/>
    <n v="8"/>
    <n v="1820.89"/>
    <n v="0.19"/>
    <d v="2021-07-07T00:00:00"/>
    <x v="0"/>
    <x v="1"/>
    <n v="11799.367200000001"/>
    <n v="2855.52"/>
    <n v="0.24200619843409901"/>
    <s v="High"/>
    <s v="Normal"/>
    <s v="Product_4503"/>
    <n v="2021"/>
    <x v="6"/>
  </r>
  <r>
    <x v="4504"/>
    <x v="2035"/>
    <x v="0"/>
    <x v="4"/>
    <s v="Chair"/>
    <x v="4504"/>
    <n v="1"/>
    <n v="1172.01"/>
    <n v="0.2"/>
    <d v="2021-07-07T00:00:00"/>
    <x v="0"/>
    <x v="1"/>
    <n v="937.60799999999995"/>
    <n v="56.41"/>
    <n v="6.0163735804302003E-2"/>
    <s v="Low"/>
    <s v="Normal"/>
    <s v="Product_4504"/>
    <n v="2021"/>
    <x v="6"/>
  </r>
  <r>
    <x v="4505"/>
    <x v="71"/>
    <x v="3"/>
    <x v="3"/>
    <s v="Table"/>
    <x v="4505"/>
    <n v="6"/>
    <n v="185.8"/>
    <n v="0.09"/>
    <d v="2021-07-07T00:00:00"/>
    <x v="1"/>
    <x v="2"/>
    <n v="1014.468"/>
    <n v="83.29"/>
    <n v="8.2102146149508906E-2"/>
    <s v="Low"/>
    <s v="Normal"/>
    <s v="Product_4505"/>
    <n v="2021"/>
    <x v="6"/>
  </r>
  <r>
    <x v="4506"/>
    <x v="2112"/>
    <x v="2"/>
    <x v="3"/>
    <s v="Laptop"/>
    <x v="4506"/>
    <n v="2"/>
    <n v="1180.47"/>
    <n v="0.13"/>
    <d v="2021-07-07T00:00:00"/>
    <x v="2"/>
    <x v="3"/>
    <n v="2054.0178000000001"/>
    <n v="301.61"/>
    <n v="0.14683903907746099"/>
    <s v="Low"/>
    <s v="Normal"/>
    <s v="Product_4506"/>
    <n v="2021"/>
    <x v="6"/>
  </r>
  <r>
    <x v="4507"/>
    <x v="171"/>
    <x v="1"/>
    <x v="5"/>
    <s v="Laptop"/>
    <x v="4507"/>
    <n v="3"/>
    <n v="332.78"/>
    <n v="0.2"/>
    <d v="2021-07-07T00:00:00"/>
    <x v="0"/>
    <x v="0"/>
    <n v="798.67200000000003"/>
    <n v="180.42"/>
    <n v="0.225899993990023"/>
    <s v="Low"/>
    <s v="Normal"/>
    <s v="Product_4507"/>
    <n v="2021"/>
    <x v="6"/>
  </r>
  <r>
    <x v="4508"/>
    <x v="528"/>
    <x v="3"/>
    <x v="4"/>
    <s v="Cricket"/>
    <x v="4508"/>
    <n v="8"/>
    <n v="111.2"/>
    <n v="0.23"/>
    <d v="2021-07-07T00:00:00"/>
    <x v="0"/>
    <x v="0"/>
    <n v="684.99199999999996"/>
    <n v="145.83000000000001"/>
    <n v="0.212892997290479"/>
    <s v="Low"/>
    <s v="High"/>
    <s v="Product_4508"/>
    <n v="2021"/>
    <x v="6"/>
  </r>
  <r>
    <x v="4509"/>
    <x v="2333"/>
    <x v="1"/>
    <x v="5"/>
    <s v="Table"/>
    <x v="4509"/>
    <n v="1"/>
    <n v="277.22000000000003"/>
    <n v="0.13"/>
    <d v="2021-07-07T00:00:00"/>
    <x v="0"/>
    <x v="2"/>
    <n v="241.1814"/>
    <n v="58.58"/>
    <n v="0.24288771853882599"/>
    <s v="Low"/>
    <s v="Normal"/>
    <s v="Product_4509"/>
    <n v="2021"/>
    <x v="6"/>
  </r>
  <r>
    <x v="4510"/>
    <x v="2334"/>
    <x v="4"/>
    <x v="5"/>
    <s v="Table"/>
    <x v="4510"/>
    <n v="6"/>
    <n v="1561.46"/>
    <n v="0.11"/>
    <d v="2021-07-07T00:00:00"/>
    <x v="1"/>
    <x v="4"/>
    <n v="8338.1964000000007"/>
    <n v="1447.65"/>
    <n v="0.17361668285961701"/>
    <s v="High"/>
    <s v="Normal"/>
    <s v="Product_4510"/>
    <n v="2021"/>
    <x v="6"/>
  </r>
  <r>
    <x v="4511"/>
    <x v="2288"/>
    <x v="0"/>
    <x v="5"/>
    <s v="Rice"/>
    <x v="4511"/>
    <n v="3"/>
    <n v="1523.54"/>
    <n v="0.21"/>
    <d v="2021-07-07T00:00:00"/>
    <x v="0"/>
    <x v="2"/>
    <n v="3610.7898"/>
    <n v="365.82"/>
    <n v="0.10131301467617999"/>
    <s v="Low"/>
    <s v="High"/>
    <s v="Product_4511"/>
    <n v="2021"/>
    <x v="6"/>
  </r>
  <r>
    <x v="4512"/>
    <x v="1051"/>
    <x v="0"/>
    <x v="0"/>
    <s v="Chair"/>
    <x v="4512"/>
    <n v="6"/>
    <n v="1228.42"/>
    <n v="7.0000000000000007E-2"/>
    <d v="2021-07-08T00:00:00"/>
    <x v="2"/>
    <x v="2"/>
    <n v="6854.5835999999999"/>
    <n v="377.15"/>
    <n v="5.5021577094777903E-2"/>
    <s v="Low"/>
    <s v="Normal"/>
    <s v="Product_4512"/>
    <n v="2021"/>
    <x v="6"/>
  </r>
  <r>
    <x v="4513"/>
    <x v="1028"/>
    <x v="2"/>
    <x v="1"/>
    <s v="Laptop"/>
    <x v="4513"/>
    <n v="3"/>
    <n v="458.19"/>
    <n v="0"/>
    <d v="2021-07-08T00:00:00"/>
    <x v="0"/>
    <x v="2"/>
    <n v="1374.57"/>
    <n v="130.01"/>
    <n v="9.4582305739249403E-2"/>
    <s v="Low"/>
    <s v="Normal"/>
    <s v="Product_4513"/>
    <n v="2021"/>
    <x v="6"/>
  </r>
  <r>
    <x v="4514"/>
    <x v="2292"/>
    <x v="0"/>
    <x v="3"/>
    <s v="Novel"/>
    <x v="4514"/>
    <n v="8"/>
    <n v="1490.99"/>
    <n v="0.14000000000000001"/>
    <d v="2021-07-08T00:00:00"/>
    <x v="1"/>
    <x v="2"/>
    <n v="10258.011199999901"/>
    <n v="1898.29"/>
    <n v="0.185054389490237"/>
    <s v="High"/>
    <s v="Normal"/>
    <s v="Product_4514"/>
    <n v="2021"/>
    <x v="6"/>
  </r>
  <r>
    <x v="4515"/>
    <x v="383"/>
    <x v="4"/>
    <x v="0"/>
    <s v="Mobile"/>
    <x v="4515"/>
    <n v="5"/>
    <n v="845.69"/>
    <n v="0.05"/>
    <d v="2021-07-08T00:00:00"/>
    <x v="1"/>
    <x v="1"/>
    <n v="4017.0275000000001"/>
    <n v="945.03"/>
    <n v="0.23525604442588499"/>
    <s v="Medium"/>
    <s v="Normal"/>
    <s v="Product_4515"/>
    <n v="2021"/>
    <x v="6"/>
  </r>
  <r>
    <x v="4516"/>
    <x v="2335"/>
    <x v="2"/>
    <x v="1"/>
    <s v="Table"/>
    <x v="4516"/>
    <n v="4"/>
    <n v="1045.97"/>
    <n v="0.11"/>
    <d v="2021-07-08T00:00:00"/>
    <x v="1"/>
    <x v="1"/>
    <n v="3723.6532000000002"/>
    <n v="425.17"/>
    <n v="0.114180880217309"/>
    <s v="Low"/>
    <s v="Normal"/>
    <s v="Product_4516"/>
    <n v="2021"/>
    <x v="6"/>
  </r>
  <r>
    <x v="4517"/>
    <x v="1177"/>
    <x v="3"/>
    <x v="3"/>
    <s v="Shoes"/>
    <x v="4517"/>
    <n v="9"/>
    <n v="1800.4"/>
    <n v="0.09"/>
    <d v="2021-07-08T00:00:00"/>
    <x v="1"/>
    <x v="3"/>
    <n v="14745.276"/>
    <n v="3319.76"/>
    <n v="0.22514058061714101"/>
    <s v="High"/>
    <s v="Normal"/>
    <s v="Product_4517"/>
    <n v="2021"/>
    <x v="6"/>
  </r>
  <r>
    <x v="4518"/>
    <x v="468"/>
    <x v="0"/>
    <x v="4"/>
    <s v="Textbook"/>
    <x v="4518"/>
    <n v="5"/>
    <n v="942.82"/>
    <n v="0.23"/>
    <d v="2021-07-08T00:00:00"/>
    <x v="2"/>
    <x v="2"/>
    <n v="3629.857"/>
    <n v="468.18"/>
    <n v="0.12898028765320499"/>
    <s v="Low"/>
    <s v="High"/>
    <s v="Product_4518"/>
    <n v="2021"/>
    <x v="6"/>
  </r>
  <r>
    <x v="4519"/>
    <x v="2100"/>
    <x v="2"/>
    <x v="3"/>
    <s v="Shirt"/>
    <x v="4519"/>
    <n v="4"/>
    <n v="1271.4100000000001"/>
    <n v="0.1"/>
    <d v="2021-07-08T00:00:00"/>
    <x v="1"/>
    <x v="0"/>
    <n v="4577.076"/>
    <n v="511.05"/>
    <n v="0.11165425262766"/>
    <s v="Medium"/>
    <s v="Normal"/>
    <s v="Product_4519"/>
    <n v="2021"/>
    <x v="6"/>
  </r>
  <r>
    <x v="4520"/>
    <x v="147"/>
    <x v="4"/>
    <x v="3"/>
    <s v="Laptop"/>
    <x v="4520"/>
    <n v="8"/>
    <n v="1925.42"/>
    <n v="0.19"/>
    <d v="2021-07-08T00:00:00"/>
    <x v="0"/>
    <x v="4"/>
    <n v="12476.721600000001"/>
    <n v="1893.58"/>
    <n v="0.15176903522476601"/>
    <s v="High"/>
    <s v="Normal"/>
    <s v="Product_4520"/>
    <n v="2021"/>
    <x v="6"/>
  </r>
  <r>
    <x v="4521"/>
    <x v="856"/>
    <x v="1"/>
    <x v="3"/>
    <s v="Football"/>
    <x v="4521"/>
    <n v="8"/>
    <n v="930.21"/>
    <n v="0.2"/>
    <d v="2021-07-08T00:00:00"/>
    <x v="2"/>
    <x v="1"/>
    <n v="5953.3440000000001"/>
    <n v="824.27"/>
    <n v="0.13845495909525801"/>
    <s v="Medium"/>
    <s v="Normal"/>
    <s v="Product_4521"/>
    <n v="2021"/>
    <x v="6"/>
  </r>
  <r>
    <x v="4522"/>
    <x v="2336"/>
    <x v="1"/>
    <x v="2"/>
    <s v="Laptop"/>
    <x v="4522"/>
    <n v="8"/>
    <n v="1143.42"/>
    <n v="0.14000000000000001"/>
    <d v="2021-07-08T00:00:00"/>
    <x v="1"/>
    <x v="0"/>
    <n v="7866.7295999999997"/>
    <n v="1831.06"/>
    <n v="0.232760002326761"/>
    <s v="High"/>
    <s v="Normal"/>
    <s v="Product_4522"/>
    <n v="2021"/>
    <x v="6"/>
  </r>
  <r>
    <x v="4523"/>
    <x v="1342"/>
    <x v="4"/>
    <x v="4"/>
    <s v="Shoes"/>
    <x v="4523"/>
    <n v="4"/>
    <n v="1189.6099999999999"/>
    <n v="0.02"/>
    <d v="2021-07-08T00:00:00"/>
    <x v="1"/>
    <x v="1"/>
    <n v="4663.2711999999901"/>
    <n v="669.89"/>
    <n v="0.143652378613537"/>
    <s v="Medium"/>
    <s v="Normal"/>
    <s v="Product_4523"/>
    <n v="2021"/>
    <x v="6"/>
  </r>
  <r>
    <x v="4524"/>
    <x v="687"/>
    <x v="4"/>
    <x v="0"/>
    <s v="Laptop"/>
    <x v="4524"/>
    <n v="1"/>
    <n v="519.39"/>
    <n v="0.21"/>
    <d v="2021-07-08T00:00:00"/>
    <x v="2"/>
    <x v="3"/>
    <n v="410.31810000000002"/>
    <n v="43.28"/>
    <n v="0.105479139233682"/>
    <s v="Low"/>
    <s v="High"/>
    <s v="Product_4524"/>
    <n v="2021"/>
    <x v="6"/>
  </r>
  <r>
    <x v="4525"/>
    <x v="1635"/>
    <x v="1"/>
    <x v="0"/>
    <s v="Shoes"/>
    <x v="4525"/>
    <n v="2"/>
    <n v="1487"/>
    <n v="0.02"/>
    <d v="2021-07-08T00:00:00"/>
    <x v="0"/>
    <x v="4"/>
    <n v="2914.52"/>
    <n v="636.86"/>
    <n v="0.21851282543952399"/>
    <s v="Medium"/>
    <s v="Normal"/>
    <s v="Product_4525"/>
    <n v="2021"/>
    <x v="6"/>
  </r>
  <r>
    <x v="4526"/>
    <x v="1842"/>
    <x v="2"/>
    <x v="1"/>
    <s v="Shirt"/>
    <x v="4526"/>
    <n v="4"/>
    <n v="1466.94"/>
    <n v="0.03"/>
    <d v="2021-07-08T00:00:00"/>
    <x v="2"/>
    <x v="1"/>
    <n v="5691.7272000000003"/>
    <n v="1421.51"/>
    <n v="0.24975019885000799"/>
    <s v="High"/>
    <s v="Normal"/>
    <s v="Product_4526"/>
    <n v="2021"/>
    <x v="6"/>
  </r>
  <r>
    <x v="4527"/>
    <x v="2157"/>
    <x v="1"/>
    <x v="0"/>
    <s v="Cricket"/>
    <x v="4527"/>
    <n v="2"/>
    <n v="466.44"/>
    <n v="0.06"/>
    <d v="2021-07-08T00:00:00"/>
    <x v="0"/>
    <x v="4"/>
    <n v="876.90719999999999"/>
    <n v="157.52000000000001"/>
    <n v="0.179631322447803"/>
    <s v="Low"/>
    <s v="Normal"/>
    <s v="Product_4527"/>
    <n v="2021"/>
    <x v="6"/>
  </r>
  <r>
    <x v="4528"/>
    <x v="2312"/>
    <x v="4"/>
    <x v="5"/>
    <s v="Rice"/>
    <x v="4528"/>
    <n v="3"/>
    <n v="76.010000000000005"/>
    <n v="0.08"/>
    <d v="2021-07-08T00:00:00"/>
    <x v="0"/>
    <x v="4"/>
    <n v="209.7876"/>
    <n v="21"/>
    <n v="0.100101245259491"/>
    <s v="Low"/>
    <s v="Normal"/>
    <s v="Product_4528"/>
    <n v="2021"/>
    <x v="6"/>
  </r>
  <r>
    <x v="4529"/>
    <x v="1346"/>
    <x v="0"/>
    <x v="3"/>
    <s v="Novel"/>
    <x v="4529"/>
    <n v="9"/>
    <n v="1997.94"/>
    <n v="0.25"/>
    <d v="2021-07-08T00:00:00"/>
    <x v="1"/>
    <x v="0"/>
    <n v="13486.094999999999"/>
    <n v="1318.44"/>
    <n v="9.7762918027790899E-2"/>
    <s v="High"/>
    <s v="High"/>
    <s v="Product_4529"/>
    <n v="2021"/>
    <x v="6"/>
  </r>
  <r>
    <x v="4530"/>
    <x v="2262"/>
    <x v="3"/>
    <x v="0"/>
    <s v="Textbook"/>
    <x v="4530"/>
    <n v="9"/>
    <n v="1184.0999999999999"/>
    <n v="0.2"/>
    <d v="2021-07-08T00:00:00"/>
    <x v="2"/>
    <x v="1"/>
    <n v="8525.52"/>
    <n v="524.66999999999996"/>
    <n v="6.1541114207696403E-2"/>
    <s v="Medium"/>
    <s v="Normal"/>
    <s v="Product_4530"/>
    <n v="2021"/>
    <x v="6"/>
  </r>
  <r>
    <x v="4531"/>
    <x v="640"/>
    <x v="0"/>
    <x v="1"/>
    <s v="Shirt"/>
    <x v="4531"/>
    <n v="9"/>
    <n v="403.01"/>
    <n v="0.12"/>
    <d v="2021-07-08T00:00:00"/>
    <x v="2"/>
    <x v="4"/>
    <n v="3191.8391999999999"/>
    <n v="208.93"/>
    <n v="6.5457558137640495E-2"/>
    <s v="Low"/>
    <s v="Normal"/>
    <s v="Product_4531"/>
    <n v="2021"/>
    <x v="6"/>
  </r>
  <r>
    <x v="4532"/>
    <x v="332"/>
    <x v="0"/>
    <x v="1"/>
    <s v="Snacks"/>
    <x v="4532"/>
    <n v="7"/>
    <n v="602.95000000000005"/>
    <n v="0.28999999999999998"/>
    <d v="2021-07-08T00:00:00"/>
    <x v="1"/>
    <x v="2"/>
    <n v="2996.6615000000002"/>
    <n v="698.21"/>
    <n v="0.23299595232895001"/>
    <s v="Medium"/>
    <s v="High"/>
    <s v="Product_4532"/>
    <n v="2021"/>
    <x v="6"/>
  </r>
  <r>
    <x v="4533"/>
    <x v="909"/>
    <x v="4"/>
    <x v="5"/>
    <s v="Cricket"/>
    <x v="4533"/>
    <n v="4"/>
    <n v="1254.69"/>
    <n v="7.0000000000000007E-2"/>
    <d v="2021-07-08T00:00:00"/>
    <x v="1"/>
    <x v="4"/>
    <n v="4667.4467999999997"/>
    <n v="323.44"/>
    <n v="6.9296986952266895E-2"/>
    <s v="Low"/>
    <s v="Normal"/>
    <s v="Product_4533"/>
    <n v="2021"/>
    <x v="6"/>
  </r>
  <r>
    <x v="4534"/>
    <x v="810"/>
    <x v="1"/>
    <x v="1"/>
    <s v="Rice"/>
    <x v="4534"/>
    <n v="1"/>
    <n v="318.35000000000002"/>
    <n v="0.18"/>
    <d v="2021-07-08T00:00:00"/>
    <x v="0"/>
    <x v="4"/>
    <n v="261.04700000000003"/>
    <n v="38.340000000000003"/>
    <n v="0.146870103851031"/>
    <s v="Low"/>
    <s v="Normal"/>
    <s v="Product_4534"/>
    <n v="2021"/>
    <x v="6"/>
  </r>
  <r>
    <x v="4535"/>
    <x v="2337"/>
    <x v="2"/>
    <x v="2"/>
    <s v="Chair"/>
    <x v="4535"/>
    <n v="3"/>
    <n v="122.7"/>
    <n v="0.25"/>
    <d v="2021-07-08T00:00:00"/>
    <x v="1"/>
    <x v="1"/>
    <n v="276.07499999999999"/>
    <n v="52.35"/>
    <n v="0.18962238522140701"/>
    <s v="Low"/>
    <s v="High"/>
    <s v="Product_4535"/>
    <n v="2021"/>
    <x v="6"/>
  </r>
  <r>
    <x v="4536"/>
    <x v="2338"/>
    <x v="0"/>
    <x v="3"/>
    <s v="Shoes"/>
    <x v="4536"/>
    <n v="8"/>
    <n v="1607.04"/>
    <n v="0.24"/>
    <d v="2021-07-09T00:00:00"/>
    <x v="2"/>
    <x v="2"/>
    <n v="9770.8032000000003"/>
    <n v="2150.27"/>
    <n v="0.22007095588620601"/>
    <s v="High"/>
    <s v="High"/>
    <s v="Product_4536"/>
    <n v="2021"/>
    <x v="6"/>
  </r>
  <r>
    <x v="4537"/>
    <x v="2339"/>
    <x v="1"/>
    <x v="3"/>
    <s v="Table"/>
    <x v="4537"/>
    <n v="4"/>
    <n v="1445.9"/>
    <n v="0.03"/>
    <d v="2021-07-09T00:00:00"/>
    <x v="1"/>
    <x v="4"/>
    <n v="5610.0919999999996"/>
    <n v="472.67"/>
    <n v="8.4253520263125797E-2"/>
    <s v="Low"/>
    <s v="Normal"/>
    <s v="Product_4537"/>
    <n v="2021"/>
    <x v="6"/>
  </r>
  <r>
    <x v="4538"/>
    <x v="2340"/>
    <x v="2"/>
    <x v="3"/>
    <s v="Snacks"/>
    <x v="4538"/>
    <n v="2"/>
    <n v="653.72"/>
    <n v="0.21"/>
    <d v="2021-07-09T00:00:00"/>
    <x v="1"/>
    <x v="1"/>
    <n v="1032.8776"/>
    <n v="142.08000000000001"/>
    <n v="0.13755744146257001"/>
    <s v="Low"/>
    <s v="High"/>
    <s v="Product_4538"/>
    <n v="2021"/>
    <x v="6"/>
  </r>
  <r>
    <x v="4539"/>
    <x v="600"/>
    <x v="0"/>
    <x v="4"/>
    <s v="Shirt"/>
    <x v="4539"/>
    <n v="8"/>
    <n v="164.06"/>
    <n v="0.08"/>
    <d v="2021-07-09T00:00:00"/>
    <x v="1"/>
    <x v="1"/>
    <n v="1207.4816000000001"/>
    <n v="121.11"/>
    <n v="0.10029966502181099"/>
    <s v="Low"/>
    <s v="Normal"/>
    <s v="Product_4539"/>
    <n v="2021"/>
    <x v="6"/>
  </r>
  <r>
    <x v="4540"/>
    <x v="214"/>
    <x v="2"/>
    <x v="0"/>
    <s v="Laptop"/>
    <x v="4540"/>
    <n v="7"/>
    <n v="998.23"/>
    <n v="0.11"/>
    <d v="2021-07-09T00:00:00"/>
    <x v="1"/>
    <x v="4"/>
    <n v="6218.9728999999998"/>
    <n v="629.14"/>
    <n v="0.10116461514087"/>
    <s v="Medium"/>
    <s v="Normal"/>
    <s v="Product_4540"/>
    <n v="2021"/>
    <x v="6"/>
  </r>
  <r>
    <x v="4541"/>
    <x v="498"/>
    <x v="1"/>
    <x v="2"/>
    <s v="Shirt"/>
    <x v="4541"/>
    <n v="9"/>
    <n v="588.55999999999995"/>
    <n v="0.15"/>
    <d v="2021-07-09T00:00:00"/>
    <x v="1"/>
    <x v="3"/>
    <n v="4502.4839999999904"/>
    <n v="498.73"/>
    <n v="0.11076774509359701"/>
    <s v="Low"/>
    <s v="Normal"/>
    <s v="Product_4541"/>
    <n v="2021"/>
    <x v="6"/>
  </r>
  <r>
    <x v="4542"/>
    <x v="1649"/>
    <x v="3"/>
    <x v="0"/>
    <s v="Textbook"/>
    <x v="4542"/>
    <n v="2"/>
    <n v="825.67"/>
    <n v="0.24"/>
    <d v="2021-07-09T00:00:00"/>
    <x v="0"/>
    <x v="3"/>
    <n v="1255.0183999999999"/>
    <n v="210.12"/>
    <n v="0.16742384016043099"/>
    <s v="Low"/>
    <s v="High"/>
    <s v="Product_4542"/>
    <n v="2021"/>
    <x v="6"/>
  </r>
  <r>
    <x v="4543"/>
    <x v="2341"/>
    <x v="1"/>
    <x v="2"/>
    <s v="Rice"/>
    <x v="4543"/>
    <n v="5"/>
    <n v="584.24"/>
    <n v="0.05"/>
    <d v="2021-07-09T00:00:00"/>
    <x v="1"/>
    <x v="0"/>
    <n v="2775.14"/>
    <n v="147.96"/>
    <n v="5.3316229091145001E-2"/>
    <s v="Low"/>
    <s v="Normal"/>
    <s v="Product_4543"/>
    <n v="2021"/>
    <x v="6"/>
  </r>
  <r>
    <x v="4544"/>
    <x v="2342"/>
    <x v="4"/>
    <x v="0"/>
    <s v="Snacks"/>
    <x v="4544"/>
    <n v="6"/>
    <n v="391.77"/>
    <n v="0.03"/>
    <d v="2021-07-09T00:00:00"/>
    <x v="1"/>
    <x v="3"/>
    <n v="2280.1014"/>
    <n v="300.41000000000003"/>
    <n v="0.131752912392405"/>
    <s v="Low"/>
    <s v="Normal"/>
    <s v="Product_4544"/>
    <n v="2021"/>
    <x v="6"/>
  </r>
  <r>
    <x v="4545"/>
    <x v="607"/>
    <x v="2"/>
    <x v="5"/>
    <s v="Mobile"/>
    <x v="4545"/>
    <n v="2"/>
    <n v="804.63"/>
    <n v="0.05"/>
    <d v="2021-07-09T00:00:00"/>
    <x v="2"/>
    <x v="3"/>
    <n v="1528.797"/>
    <n v="133.56"/>
    <n v="8.7362808796720606E-2"/>
    <s v="Low"/>
    <s v="Normal"/>
    <s v="Product_4545"/>
    <n v="2021"/>
    <x v="6"/>
  </r>
  <r>
    <x v="4546"/>
    <x v="647"/>
    <x v="3"/>
    <x v="1"/>
    <s v="Rice"/>
    <x v="4546"/>
    <n v="2"/>
    <n v="1931.54"/>
    <n v="7.0000000000000007E-2"/>
    <d v="2021-07-09T00:00:00"/>
    <x v="1"/>
    <x v="1"/>
    <n v="3592.6643999999901"/>
    <n v="874.54"/>
    <n v="0.24342379432935701"/>
    <s v="Medium"/>
    <s v="Normal"/>
    <s v="Product_4546"/>
    <n v="2021"/>
    <x v="6"/>
  </r>
  <r>
    <x v="4547"/>
    <x v="775"/>
    <x v="2"/>
    <x v="1"/>
    <s v="Cricket"/>
    <x v="4547"/>
    <n v="4"/>
    <n v="569.14"/>
    <n v="0.02"/>
    <d v="2021-07-09T00:00:00"/>
    <x v="2"/>
    <x v="1"/>
    <n v="2231.0288"/>
    <n v="371.57"/>
    <n v="0.16654648294992899"/>
    <s v="Low"/>
    <s v="Normal"/>
    <s v="Product_4547"/>
    <n v="2021"/>
    <x v="6"/>
  </r>
  <r>
    <x v="4548"/>
    <x v="62"/>
    <x v="2"/>
    <x v="5"/>
    <s v="Textbook"/>
    <x v="4548"/>
    <n v="8"/>
    <n v="705.13"/>
    <n v="0.28000000000000003"/>
    <d v="2021-07-09T00:00:00"/>
    <x v="2"/>
    <x v="4"/>
    <n v="4061.5488"/>
    <n v="908.24"/>
    <n v="0.223619127757372"/>
    <s v="Medium"/>
    <s v="High"/>
    <s v="Product_4548"/>
    <n v="2021"/>
    <x v="6"/>
  </r>
  <r>
    <x v="4549"/>
    <x v="331"/>
    <x v="0"/>
    <x v="2"/>
    <s v="Shirt"/>
    <x v="4549"/>
    <n v="5"/>
    <n v="692.02"/>
    <n v="0.1"/>
    <d v="2021-07-09T00:00:00"/>
    <x v="2"/>
    <x v="4"/>
    <n v="3114.09"/>
    <n v="277.58"/>
    <n v="8.9136794376527301E-2"/>
    <s v="Low"/>
    <s v="Normal"/>
    <s v="Product_4549"/>
    <n v="2021"/>
    <x v="6"/>
  </r>
  <r>
    <x v="4550"/>
    <x v="1485"/>
    <x v="4"/>
    <x v="4"/>
    <s v="Shirt"/>
    <x v="4550"/>
    <n v="9"/>
    <n v="986.56"/>
    <n v="0.05"/>
    <d v="2021-07-09T00:00:00"/>
    <x v="2"/>
    <x v="1"/>
    <n v="8435.0879999999906"/>
    <n v="1788.27"/>
    <n v="0.212003715906699"/>
    <s v="High"/>
    <s v="Normal"/>
    <s v="Product_4550"/>
    <n v="2021"/>
    <x v="6"/>
  </r>
  <r>
    <x v="4551"/>
    <x v="948"/>
    <x v="2"/>
    <x v="2"/>
    <s v="Snacks"/>
    <x v="4551"/>
    <n v="4"/>
    <n v="1694.84"/>
    <n v="0.19"/>
    <d v="2021-07-09T00:00:00"/>
    <x v="0"/>
    <x v="4"/>
    <n v="5491.2816000000003"/>
    <n v="730.1"/>
    <n v="0.132956211897784"/>
    <s v="Medium"/>
    <s v="Normal"/>
    <s v="Product_4551"/>
    <n v="2021"/>
    <x v="6"/>
  </r>
  <r>
    <x v="4552"/>
    <x v="1265"/>
    <x v="1"/>
    <x v="1"/>
    <s v="Shoes"/>
    <x v="4552"/>
    <n v="3"/>
    <n v="834.14"/>
    <n v="0.24"/>
    <d v="2021-07-09T00:00:00"/>
    <x v="0"/>
    <x v="1"/>
    <n v="1901.8391999999999"/>
    <n v="162.68"/>
    <n v="8.55382516040262E-2"/>
    <s v="Low"/>
    <s v="High"/>
    <s v="Product_4552"/>
    <n v="2021"/>
    <x v="6"/>
  </r>
  <r>
    <x v="4553"/>
    <x v="952"/>
    <x v="1"/>
    <x v="4"/>
    <s v="Snacks"/>
    <x v="4553"/>
    <n v="8"/>
    <n v="1621.99"/>
    <n v="0.23"/>
    <d v="2021-07-09T00:00:00"/>
    <x v="2"/>
    <x v="3"/>
    <n v="9991.4583999999995"/>
    <n v="2020.76"/>
    <n v="0.20224875279468699"/>
    <s v="High"/>
    <s v="High"/>
    <s v="Product_4553"/>
    <n v="2021"/>
    <x v="6"/>
  </r>
  <r>
    <x v="4554"/>
    <x v="2248"/>
    <x v="0"/>
    <x v="0"/>
    <s v="Table"/>
    <x v="4554"/>
    <n v="1"/>
    <n v="274.27"/>
    <n v="0.22"/>
    <d v="2021-07-09T00:00:00"/>
    <x v="0"/>
    <x v="4"/>
    <n v="213.9306"/>
    <n v="43.3"/>
    <n v="0.202402087405916"/>
    <s v="Low"/>
    <s v="High"/>
    <s v="Product_4554"/>
    <n v="2021"/>
    <x v="6"/>
  </r>
  <r>
    <x v="4555"/>
    <x v="1992"/>
    <x v="4"/>
    <x v="4"/>
    <s v="Shirt"/>
    <x v="4555"/>
    <n v="9"/>
    <n v="1795.07"/>
    <n v="0.02"/>
    <d v="2021-07-09T00:00:00"/>
    <x v="0"/>
    <x v="3"/>
    <n v="15832.517399999901"/>
    <n v="3945.11"/>
    <n v="0.24917768288699499"/>
    <s v="High"/>
    <s v="Normal"/>
    <s v="Product_4555"/>
    <n v="2021"/>
    <x v="6"/>
  </r>
  <r>
    <x v="4556"/>
    <x v="2343"/>
    <x v="4"/>
    <x v="2"/>
    <s v="Shoes"/>
    <x v="4556"/>
    <n v="4"/>
    <n v="411.34"/>
    <n v="0.23"/>
    <d v="2021-07-09T00:00:00"/>
    <x v="1"/>
    <x v="0"/>
    <n v="1266.9271999999901"/>
    <n v="261.22000000000003"/>
    <n v="0.20618390701533801"/>
    <s v="Low"/>
    <s v="High"/>
    <s v="Product_4556"/>
    <n v="2021"/>
    <x v="6"/>
  </r>
  <r>
    <x v="4557"/>
    <x v="654"/>
    <x v="1"/>
    <x v="5"/>
    <s v="Shoes"/>
    <x v="4557"/>
    <n v="9"/>
    <n v="126.44"/>
    <n v="0.15"/>
    <d v="2021-07-09T00:00:00"/>
    <x v="0"/>
    <x v="4"/>
    <n v="967.26599999999996"/>
    <n v="76.47"/>
    <n v="7.90578806657114E-2"/>
    <s v="Low"/>
    <s v="Normal"/>
    <s v="Product_4557"/>
    <n v="2021"/>
    <x v="6"/>
  </r>
  <r>
    <x v="4558"/>
    <x v="598"/>
    <x v="3"/>
    <x v="0"/>
    <s v="Snacks"/>
    <x v="4558"/>
    <n v="8"/>
    <n v="358.79"/>
    <n v="0.19"/>
    <d v="2021-07-09T00:00:00"/>
    <x v="2"/>
    <x v="1"/>
    <n v="2324.9591999999998"/>
    <n v="266.23"/>
    <n v="0.11450953633939"/>
    <s v="Low"/>
    <s v="Normal"/>
    <s v="Product_4558"/>
    <n v="2021"/>
    <x v="6"/>
  </r>
  <r>
    <x v="4559"/>
    <x v="2344"/>
    <x v="0"/>
    <x v="2"/>
    <s v="Chair"/>
    <x v="4559"/>
    <n v="3"/>
    <n v="421.96"/>
    <n v="0.28999999999999998"/>
    <d v="2021-07-09T00:00:00"/>
    <x v="2"/>
    <x v="1"/>
    <n v="898.774799999999"/>
    <n v="126.14"/>
    <n v="0.14034661407952301"/>
    <s v="Low"/>
    <s v="High"/>
    <s v="Product_4559"/>
    <n v="2021"/>
    <x v="6"/>
  </r>
  <r>
    <x v="4560"/>
    <x v="262"/>
    <x v="0"/>
    <x v="0"/>
    <s v="Rice"/>
    <x v="4560"/>
    <n v="3"/>
    <n v="1041.58"/>
    <n v="0.24"/>
    <d v="2021-07-10T00:00:00"/>
    <x v="2"/>
    <x v="0"/>
    <n v="2374.8024"/>
    <n v="178.9"/>
    <n v="7.5332583460417601E-2"/>
    <s v="Low"/>
    <s v="High"/>
    <s v="Product_4560"/>
    <n v="2021"/>
    <x v="6"/>
  </r>
  <r>
    <x v="4561"/>
    <x v="2345"/>
    <x v="1"/>
    <x v="4"/>
    <s v="Cricket"/>
    <x v="4561"/>
    <n v="9"/>
    <n v="927.38"/>
    <n v="0.25"/>
    <d v="2021-07-10T00:00:00"/>
    <x v="2"/>
    <x v="1"/>
    <n v="6259.8149999999996"/>
    <n v="1299.5899999999999"/>
    <n v="0.20760837181290501"/>
    <s v="High"/>
    <s v="High"/>
    <s v="Product_4561"/>
    <n v="2021"/>
    <x v="6"/>
  </r>
  <r>
    <x v="4562"/>
    <x v="2346"/>
    <x v="1"/>
    <x v="1"/>
    <s v="Chair"/>
    <x v="4562"/>
    <n v="3"/>
    <n v="1445.96"/>
    <n v="0.05"/>
    <d v="2021-07-10T00:00:00"/>
    <x v="1"/>
    <x v="3"/>
    <n v="4120.9859999999999"/>
    <n v="640.15"/>
    <n v="0.15533903779338201"/>
    <s v="Medium"/>
    <s v="Normal"/>
    <s v="Product_4562"/>
    <n v="2021"/>
    <x v="6"/>
  </r>
  <r>
    <x v="4563"/>
    <x v="941"/>
    <x v="3"/>
    <x v="2"/>
    <s v="Shirt"/>
    <x v="4563"/>
    <n v="4"/>
    <n v="149.35"/>
    <n v="0.14000000000000001"/>
    <d v="2021-07-10T00:00:00"/>
    <x v="0"/>
    <x v="1"/>
    <n v="513.76400000000001"/>
    <n v="122.73"/>
    <n v="0.23888400121456499"/>
    <s v="Low"/>
    <s v="Normal"/>
    <s v="Product_4563"/>
    <n v="2021"/>
    <x v="6"/>
  </r>
  <r>
    <x v="4564"/>
    <x v="2347"/>
    <x v="3"/>
    <x v="5"/>
    <s v="Shirt"/>
    <x v="4564"/>
    <n v="9"/>
    <n v="1020.53"/>
    <n v="0.28000000000000003"/>
    <d v="2021-07-10T00:00:00"/>
    <x v="2"/>
    <x v="0"/>
    <n v="6613.0343999999996"/>
    <n v="1110.07"/>
    <n v="0.167860914196968"/>
    <s v="High"/>
    <s v="High"/>
    <s v="Product_4564"/>
    <n v="2021"/>
    <x v="6"/>
  </r>
  <r>
    <x v="4565"/>
    <x v="1449"/>
    <x v="4"/>
    <x v="4"/>
    <s v="Novel"/>
    <x v="4565"/>
    <n v="4"/>
    <n v="698.32"/>
    <n v="0.17"/>
    <d v="2021-07-10T00:00:00"/>
    <x v="1"/>
    <x v="2"/>
    <n v="2318.4223999999999"/>
    <n v="358.38"/>
    <n v="0.154579251822274"/>
    <s v="Low"/>
    <s v="Normal"/>
    <s v="Product_4565"/>
    <n v="2021"/>
    <x v="6"/>
  </r>
  <r>
    <x v="4566"/>
    <x v="1137"/>
    <x v="0"/>
    <x v="2"/>
    <s v="Shirt"/>
    <x v="4566"/>
    <n v="3"/>
    <n v="1279.8800000000001"/>
    <n v="0.03"/>
    <d v="2021-07-10T00:00:00"/>
    <x v="2"/>
    <x v="2"/>
    <n v="3724.4508000000001"/>
    <n v="239.43"/>
    <n v="6.4285988151595405E-2"/>
    <s v="Low"/>
    <s v="Normal"/>
    <s v="Product_4566"/>
    <n v="2021"/>
    <x v="6"/>
  </r>
  <r>
    <x v="4567"/>
    <x v="2348"/>
    <x v="0"/>
    <x v="5"/>
    <s v="Textbook"/>
    <x v="4567"/>
    <n v="7"/>
    <n v="135.21"/>
    <n v="0.22"/>
    <d v="2021-07-10T00:00:00"/>
    <x v="0"/>
    <x v="3"/>
    <n v="738.24659999999994"/>
    <n v="58.96"/>
    <n v="7.9864912347716893E-2"/>
    <s v="Low"/>
    <s v="High"/>
    <s v="Product_4567"/>
    <n v="2021"/>
    <x v="6"/>
  </r>
  <r>
    <x v="4568"/>
    <x v="2309"/>
    <x v="1"/>
    <x v="2"/>
    <s v="Football"/>
    <x v="4568"/>
    <n v="6"/>
    <n v="118.12"/>
    <n v="0.01"/>
    <d v="2021-07-10T00:00:00"/>
    <x v="1"/>
    <x v="2"/>
    <n v="701.63279999999997"/>
    <n v="154.29"/>
    <n v="0.21990135010792"/>
    <s v="Low"/>
    <s v="Normal"/>
    <s v="Product_4568"/>
    <n v="2021"/>
    <x v="6"/>
  </r>
  <r>
    <x v="4569"/>
    <x v="2349"/>
    <x v="4"/>
    <x v="4"/>
    <s v="Laptop"/>
    <x v="4569"/>
    <n v="1"/>
    <n v="883.14"/>
    <n v="0.22"/>
    <d v="2021-07-10T00:00:00"/>
    <x v="0"/>
    <x v="1"/>
    <n v="688.8492"/>
    <n v="170.93"/>
    <n v="0.24813848952717099"/>
    <s v="Low"/>
    <s v="High"/>
    <s v="Product_4569"/>
    <n v="2021"/>
    <x v="6"/>
  </r>
  <r>
    <x v="4570"/>
    <x v="1852"/>
    <x v="0"/>
    <x v="2"/>
    <s v="Mobile"/>
    <x v="4570"/>
    <n v="8"/>
    <n v="1632.11"/>
    <n v="0.26"/>
    <d v="2021-07-10T00:00:00"/>
    <x v="1"/>
    <x v="0"/>
    <n v="9662.0911999999898"/>
    <n v="1285.4000000000001"/>
    <n v="0.133035382650911"/>
    <s v="High"/>
    <s v="High"/>
    <s v="Product_4570"/>
    <n v="2021"/>
    <x v="6"/>
  </r>
  <r>
    <x v="4571"/>
    <x v="2350"/>
    <x v="4"/>
    <x v="0"/>
    <s v="Novel"/>
    <x v="4571"/>
    <n v="1"/>
    <n v="1358.63"/>
    <n v="0.13"/>
    <d v="2021-07-10T00:00:00"/>
    <x v="2"/>
    <x v="3"/>
    <n v="1182.0081"/>
    <n v="250.61"/>
    <n v="0.21202054368324599"/>
    <s v="Low"/>
    <s v="Normal"/>
    <s v="Product_4571"/>
    <n v="2021"/>
    <x v="6"/>
  </r>
  <r>
    <x v="4572"/>
    <x v="516"/>
    <x v="4"/>
    <x v="4"/>
    <s v="Football"/>
    <x v="4572"/>
    <n v="4"/>
    <n v="82.58"/>
    <n v="0.12"/>
    <d v="2021-07-10T00:00:00"/>
    <x v="2"/>
    <x v="2"/>
    <n v="290.6816"/>
    <n v="51.02"/>
    <n v="0.17551850547127901"/>
    <s v="Low"/>
    <s v="Normal"/>
    <s v="Product_4572"/>
    <n v="2021"/>
    <x v="6"/>
  </r>
  <r>
    <x v="4573"/>
    <x v="1170"/>
    <x v="1"/>
    <x v="2"/>
    <s v="Mobile"/>
    <x v="4573"/>
    <n v="6"/>
    <n v="398.02"/>
    <n v="0.09"/>
    <d v="2021-07-10T00:00:00"/>
    <x v="0"/>
    <x v="1"/>
    <n v="2173.1891999999998"/>
    <n v="525.5"/>
    <n v="0.24181051516361299"/>
    <s v="Medium"/>
    <s v="Normal"/>
    <s v="Product_4573"/>
    <n v="2021"/>
    <x v="6"/>
  </r>
  <r>
    <x v="4574"/>
    <x v="2314"/>
    <x v="4"/>
    <x v="1"/>
    <s v="Shoes"/>
    <x v="4574"/>
    <n v="6"/>
    <n v="492.13"/>
    <n v="0.26"/>
    <d v="2021-07-10T00:00:00"/>
    <x v="0"/>
    <x v="1"/>
    <n v="2185.0571999999902"/>
    <n v="213.32"/>
    <n v="9.7626734897375195E-2"/>
    <s v="Low"/>
    <s v="High"/>
    <s v="Product_4574"/>
    <n v="2021"/>
    <x v="6"/>
  </r>
  <r>
    <x v="4575"/>
    <x v="2043"/>
    <x v="3"/>
    <x v="2"/>
    <s v="Shirt"/>
    <x v="4575"/>
    <n v="7"/>
    <n v="874.96"/>
    <n v="0.16"/>
    <d v="2021-07-10T00:00:00"/>
    <x v="1"/>
    <x v="4"/>
    <n v="5144.7647999999999"/>
    <n v="817.85"/>
    <n v="0.158967422572942"/>
    <s v="Medium"/>
    <s v="Normal"/>
    <s v="Product_4575"/>
    <n v="2021"/>
    <x v="6"/>
  </r>
  <r>
    <x v="4576"/>
    <x v="484"/>
    <x v="3"/>
    <x v="0"/>
    <s v="Table"/>
    <x v="4576"/>
    <n v="5"/>
    <n v="1194.0999999999999"/>
    <n v="0.17"/>
    <d v="2021-07-10T00:00:00"/>
    <x v="0"/>
    <x v="4"/>
    <n v="4955.5149999999903"/>
    <n v="652.92999999999995"/>
    <n v="0.13175825317852999"/>
    <s v="Medium"/>
    <s v="Normal"/>
    <s v="Product_4576"/>
    <n v="2021"/>
    <x v="6"/>
  </r>
  <r>
    <x v="4577"/>
    <x v="2351"/>
    <x v="2"/>
    <x v="5"/>
    <s v="Textbook"/>
    <x v="4577"/>
    <n v="5"/>
    <n v="472.1"/>
    <n v="0.2"/>
    <d v="2021-07-10T00:00:00"/>
    <x v="0"/>
    <x v="0"/>
    <n v="1888.4"/>
    <n v="299.02"/>
    <n v="0.158345689472569"/>
    <s v="Low"/>
    <s v="Normal"/>
    <s v="Product_4577"/>
    <n v="2021"/>
    <x v="6"/>
  </r>
  <r>
    <x v="4578"/>
    <x v="2352"/>
    <x v="1"/>
    <x v="5"/>
    <s v="Cricket"/>
    <x v="4578"/>
    <n v="4"/>
    <n v="795.9"/>
    <n v="0.09"/>
    <d v="2021-07-10T00:00:00"/>
    <x v="2"/>
    <x v="3"/>
    <n v="2897.076"/>
    <n v="300.63"/>
    <n v="0.103770146174971"/>
    <s v="Low"/>
    <s v="Normal"/>
    <s v="Product_4578"/>
    <n v="2021"/>
    <x v="6"/>
  </r>
  <r>
    <x v="4579"/>
    <x v="1553"/>
    <x v="2"/>
    <x v="5"/>
    <s v="Textbook"/>
    <x v="4579"/>
    <n v="6"/>
    <n v="1188.69"/>
    <n v="0.13"/>
    <d v="2021-07-10T00:00:00"/>
    <x v="2"/>
    <x v="2"/>
    <n v="6204.9618"/>
    <n v="927.95"/>
    <n v="0.149549671683716"/>
    <s v="Medium"/>
    <s v="Normal"/>
    <s v="Product_4579"/>
    <n v="2021"/>
    <x v="6"/>
  </r>
  <r>
    <x v="4580"/>
    <x v="1366"/>
    <x v="3"/>
    <x v="1"/>
    <s v="Snacks"/>
    <x v="4580"/>
    <n v="7"/>
    <n v="797.7"/>
    <n v="0.22"/>
    <d v="2021-07-10T00:00:00"/>
    <x v="2"/>
    <x v="2"/>
    <n v="4355.442"/>
    <n v="762.03"/>
    <n v="0.174960428815261"/>
    <s v="Medium"/>
    <s v="High"/>
    <s v="Product_4580"/>
    <n v="2021"/>
    <x v="6"/>
  </r>
  <r>
    <x v="4581"/>
    <x v="644"/>
    <x v="2"/>
    <x v="0"/>
    <s v="Textbook"/>
    <x v="4581"/>
    <n v="1"/>
    <n v="329.18"/>
    <n v="0.3"/>
    <d v="2021-07-10T00:00:00"/>
    <x v="2"/>
    <x v="1"/>
    <n v="230.42599999999999"/>
    <n v="15.26"/>
    <n v="6.6225165562913899E-2"/>
    <s v="Low"/>
    <s v="High"/>
    <s v="Product_4581"/>
    <n v="2021"/>
    <x v="6"/>
  </r>
  <r>
    <x v="4582"/>
    <x v="2211"/>
    <x v="1"/>
    <x v="4"/>
    <s v="Cricket"/>
    <x v="4582"/>
    <n v="9"/>
    <n v="1008.74"/>
    <n v="0.01"/>
    <d v="2021-07-10T00:00:00"/>
    <x v="2"/>
    <x v="2"/>
    <n v="8987.8734000000004"/>
    <n v="1784.97"/>
    <n v="0.198597590393296"/>
    <s v="High"/>
    <s v="Normal"/>
    <s v="Product_4582"/>
    <n v="2021"/>
    <x v="6"/>
  </r>
  <r>
    <x v="4583"/>
    <x v="2353"/>
    <x v="1"/>
    <x v="5"/>
    <s v="Table"/>
    <x v="4583"/>
    <n v="8"/>
    <n v="681.79"/>
    <n v="0.01"/>
    <d v="2021-07-10T00:00:00"/>
    <x v="2"/>
    <x v="0"/>
    <n v="5399.7767999999996"/>
    <n v="1033"/>
    <n v="0.19130420353670899"/>
    <s v="High"/>
    <s v="Normal"/>
    <s v="Product_4583"/>
    <n v="2021"/>
    <x v="6"/>
  </r>
  <r>
    <x v="4584"/>
    <x v="2354"/>
    <x v="4"/>
    <x v="0"/>
    <s v="Snacks"/>
    <x v="4584"/>
    <n v="7"/>
    <n v="1735.17"/>
    <n v="0.13"/>
    <d v="2021-07-11T00:00:00"/>
    <x v="2"/>
    <x v="4"/>
    <n v="10567.185299999999"/>
    <n v="2389.15"/>
    <n v="0.22609142663562501"/>
    <s v="High"/>
    <s v="Normal"/>
    <s v="Product_4584"/>
    <n v="2021"/>
    <x v="6"/>
  </r>
  <r>
    <x v="4585"/>
    <x v="1836"/>
    <x v="0"/>
    <x v="2"/>
    <s v="Shoes"/>
    <x v="4585"/>
    <n v="9"/>
    <n v="1562.47"/>
    <n v="0.2"/>
    <d v="2021-07-11T00:00:00"/>
    <x v="1"/>
    <x v="1"/>
    <n v="11249.784"/>
    <n v="1520.65"/>
    <n v="0.135171484181385"/>
    <s v="High"/>
    <s v="Normal"/>
    <s v="Product_4585"/>
    <n v="2021"/>
    <x v="6"/>
  </r>
  <r>
    <x v="4586"/>
    <x v="951"/>
    <x v="4"/>
    <x v="1"/>
    <s v="Table"/>
    <x v="4586"/>
    <n v="3"/>
    <n v="421.04"/>
    <n v="0.12"/>
    <d v="2021-07-11T00:00:00"/>
    <x v="2"/>
    <x v="3"/>
    <n v="1111.5455999999999"/>
    <n v="69.290000000000006"/>
    <n v="6.2336623886595402E-2"/>
    <s v="Low"/>
    <s v="Normal"/>
    <s v="Product_4586"/>
    <n v="2021"/>
    <x v="6"/>
  </r>
  <r>
    <x v="4587"/>
    <x v="1224"/>
    <x v="1"/>
    <x v="0"/>
    <s v="Textbook"/>
    <x v="4587"/>
    <n v="4"/>
    <n v="347.64"/>
    <n v="0.3"/>
    <d v="2021-07-11T00:00:00"/>
    <x v="2"/>
    <x v="1"/>
    <n v="973.39199999999903"/>
    <n v="138.51"/>
    <n v="0.14229621776221699"/>
    <s v="Low"/>
    <s v="High"/>
    <s v="Product_4587"/>
    <n v="2021"/>
    <x v="6"/>
  </r>
  <r>
    <x v="4588"/>
    <x v="1928"/>
    <x v="3"/>
    <x v="0"/>
    <s v="Shirt"/>
    <x v="4588"/>
    <n v="7"/>
    <n v="727.97"/>
    <n v="0.06"/>
    <d v="2021-07-11T00:00:00"/>
    <x v="2"/>
    <x v="2"/>
    <n v="4790.0425999999998"/>
    <n v="371.33"/>
    <n v="7.7521231230803594E-2"/>
    <s v="Low"/>
    <s v="Normal"/>
    <s v="Product_4588"/>
    <n v="2021"/>
    <x v="6"/>
  </r>
  <r>
    <x v="4589"/>
    <x v="774"/>
    <x v="3"/>
    <x v="4"/>
    <s v="Table"/>
    <x v="4589"/>
    <n v="6"/>
    <n v="853.74"/>
    <n v="0"/>
    <d v="2021-07-11T00:00:00"/>
    <x v="2"/>
    <x v="0"/>
    <n v="5122.4399999999996"/>
    <n v="919.42"/>
    <n v="0.179488681175377"/>
    <s v="Medium"/>
    <s v="Normal"/>
    <s v="Product_4589"/>
    <n v="2021"/>
    <x v="6"/>
  </r>
  <r>
    <x v="4590"/>
    <x v="202"/>
    <x v="4"/>
    <x v="0"/>
    <s v="Textbook"/>
    <x v="4590"/>
    <n v="2"/>
    <n v="1867.44"/>
    <n v="0.06"/>
    <d v="2021-07-11T00:00:00"/>
    <x v="2"/>
    <x v="3"/>
    <n v="3510.7871999999902"/>
    <n v="208.63"/>
    <n v="5.9425418891808801E-2"/>
    <s v="Low"/>
    <s v="Normal"/>
    <s v="Product_4590"/>
    <n v="2021"/>
    <x v="6"/>
  </r>
  <r>
    <x v="4591"/>
    <x v="821"/>
    <x v="1"/>
    <x v="4"/>
    <s v="Shirt"/>
    <x v="4591"/>
    <n v="2"/>
    <n v="638.16"/>
    <n v="0.27"/>
    <d v="2021-07-11T00:00:00"/>
    <x v="0"/>
    <x v="1"/>
    <n v="931.71359999999902"/>
    <n v="116.28"/>
    <n v="0.124802299762502"/>
    <s v="Low"/>
    <s v="High"/>
    <s v="Product_4591"/>
    <n v="2021"/>
    <x v="6"/>
  </r>
  <r>
    <x v="4592"/>
    <x v="284"/>
    <x v="3"/>
    <x v="1"/>
    <s v="Table"/>
    <x v="4592"/>
    <n v="7"/>
    <n v="1741.79"/>
    <n v="0.04"/>
    <d v="2021-07-11T00:00:00"/>
    <x v="0"/>
    <x v="2"/>
    <n v="11704.828799999999"/>
    <n v="779.17"/>
    <n v="6.6568252583070697E-2"/>
    <s v="Medium"/>
    <s v="Normal"/>
    <s v="Product_4592"/>
    <n v="2021"/>
    <x v="6"/>
  </r>
  <r>
    <x v="4593"/>
    <x v="2355"/>
    <x v="1"/>
    <x v="1"/>
    <s v="Novel"/>
    <x v="4593"/>
    <n v="9"/>
    <n v="1035.3499999999999"/>
    <n v="0.14000000000000001"/>
    <d v="2021-07-11T00:00:00"/>
    <x v="2"/>
    <x v="1"/>
    <n v="8013.6089999999904"/>
    <n v="406.08"/>
    <n v="5.0673797536166403E-2"/>
    <s v="Low"/>
    <s v="Normal"/>
    <s v="Product_4593"/>
    <n v="2021"/>
    <x v="6"/>
  </r>
  <r>
    <x v="4594"/>
    <x v="695"/>
    <x v="3"/>
    <x v="2"/>
    <s v="Table"/>
    <x v="4594"/>
    <n v="9"/>
    <n v="1776.97"/>
    <n v="0.13"/>
    <d v="2021-07-11T00:00:00"/>
    <x v="2"/>
    <x v="3"/>
    <n v="13913.6751"/>
    <n v="3368.66"/>
    <n v="0.242111446169963"/>
    <s v="High"/>
    <s v="Normal"/>
    <s v="Product_4594"/>
    <n v="2021"/>
    <x v="6"/>
  </r>
  <r>
    <x v="4595"/>
    <x v="2356"/>
    <x v="1"/>
    <x v="4"/>
    <s v="Chair"/>
    <x v="4595"/>
    <n v="7"/>
    <n v="1418.81"/>
    <n v="0.2"/>
    <d v="2021-07-11T00:00:00"/>
    <x v="2"/>
    <x v="2"/>
    <n v="7945.3360000000002"/>
    <n v="1980.18"/>
    <n v="0.24922545755144901"/>
    <s v="High"/>
    <s v="Normal"/>
    <s v="Product_4595"/>
    <n v="2021"/>
    <x v="6"/>
  </r>
  <r>
    <x v="4596"/>
    <x v="1771"/>
    <x v="2"/>
    <x v="4"/>
    <s v="Cricket"/>
    <x v="4596"/>
    <n v="8"/>
    <n v="1431.36"/>
    <n v="0.02"/>
    <d v="2021-07-11T00:00:00"/>
    <x v="1"/>
    <x v="4"/>
    <n v="11221.8623999999"/>
    <n v="1807.85"/>
    <n v="0.16110070998553799"/>
    <s v="High"/>
    <s v="Normal"/>
    <s v="Product_4596"/>
    <n v="2021"/>
    <x v="6"/>
  </r>
  <r>
    <x v="4597"/>
    <x v="2357"/>
    <x v="1"/>
    <x v="5"/>
    <s v="Mobile"/>
    <x v="4597"/>
    <n v="3"/>
    <n v="1061.6600000000001"/>
    <n v="0.2"/>
    <d v="2021-07-11T00:00:00"/>
    <x v="2"/>
    <x v="3"/>
    <n v="2547.9839999999999"/>
    <n v="249.17"/>
    <n v="9.7791037934304104E-2"/>
    <s v="Low"/>
    <s v="Normal"/>
    <s v="Product_4597"/>
    <n v="2021"/>
    <x v="6"/>
  </r>
  <r>
    <x v="4598"/>
    <x v="935"/>
    <x v="1"/>
    <x v="5"/>
    <s v="Textbook"/>
    <x v="4598"/>
    <n v="1"/>
    <n v="1688.59"/>
    <n v="0.11"/>
    <d v="2021-07-11T00:00:00"/>
    <x v="1"/>
    <x v="4"/>
    <n v="1502.8451"/>
    <n v="348.99"/>
    <n v="0.23221954145507101"/>
    <s v="Low"/>
    <s v="Normal"/>
    <s v="Product_4598"/>
    <n v="2021"/>
    <x v="6"/>
  </r>
  <r>
    <x v="4599"/>
    <x v="2358"/>
    <x v="4"/>
    <x v="2"/>
    <s v="Football"/>
    <x v="4599"/>
    <n v="7"/>
    <n v="546.13"/>
    <n v="0.28000000000000003"/>
    <d v="2021-07-11T00:00:00"/>
    <x v="1"/>
    <x v="4"/>
    <n v="2752.4951999999998"/>
    <n v="645.76"/>
    <n v="0.23460894682032499"/>
    <s v="Medium"/>
    <s v="High"/>
    <s v="Product_4599"/>
    <n v="2021"/>
    <x v="6"/>
  </r>
  <r>
    <x v="4600"/>
    <x v="1245"/>
    <x v="2"/>
    <x v="1"/>
    <s v="Chair"/>
    <x v="4600"/>
    <n v="8"/>
    <n v="1819.33"/>
    <n v="0.25"/>
    <d v="2021-07-11T00:00:00"/>
    <x v="2"/>
    <x v="2"/>
    <n v="10915.98"/>
    <n v="2411.36"/>
    <n v="0.22090183382527301"/>
    <s v="High"/>
    <s v="High"/>
    <s v="Product_4600"/>
    <n v="2021"/>
    <x v="6"/>
  </r>
  <r>
    <x v="4601"/>
    <x v="2307"/>
    <x v="0"/>
    <x v="3"/>
    <s v="Mobile"/>
    <x v="4601"/>
    <n v="2"/>
    <n v="1291.71"/>
    <n v="0.12"/>
    <d v="2021-07-11T00:00:00"/>
    <x v="0"/>
    <x v="1"/>
    <n v="2273.4096"/>
    <n v="361.19"/>
    <n v="0.15887590164130599"/>
    <s v="Low"/>
    <s v="Normal"/>
    <s v="Product_4601"/>
    <n v="2021"/>
    <x v="6"/>
  </r>
  <r>
    <x v="4602"/>
    <x v="2306"/>
    <x v="4"/>
    <x v="5"/>
    <s v="Chair"/>
    <x v="4602"/>
    <n v="9"/>
    <n v="905.48"/>
    <n v="0.3"/>
    <d v="2021-07-11T00:00:00"/>
    <x v="2"/>
    <x v="1"/>
    <n v="5704.5239999999903"/>
    <n v="370.45"/>
    <n v="6.4939686466390603E-2"/>
    <s v="Low"/>
    <s v="High"/>
    <s v="Product_4602"/>
    <n v="2021"/>
    <x v="6"/>
  </r>
  <r>
    <x v="4603"/>
    <x v="808"/>
    <x v="0"/>
    <x v="0"/>
    <s v="Laptop"/>
    <x v="4603"/>
    <n v="4"/>
    <n v="1965.27"/>
    <n v="0.02"/>
    <d v="2021-07-11T00:00:00"/>
    <x v="2"/>
    <x v="0"/>
    <n v="7703.8584000000001"/>
    <n v="521.46"/>
    <n v="6.7688160000448597E-2"/>
    <s v="Medium"/>
    <s v="Normal"/>
    <s v="Product_4603"/>
    <n v="2021"/>
    <x v="6"/>
  </r>
  <r>
    <x v="4604"/>
    <x v="1411"/>
    <x v="3"/>
    <x v="1"/>
    <s v="Snacks"/>
    <x v="4604"/>
    <n v="9"/>
    <n v="1730.93"/>
    <n v="0.24"/>
    <d v="2021-07-11T00:00:00"/>
    <x v="0"/>
    <x v="3"/>
    <n v="11839.5612"/>
    <n v="2715.1"/>
    <n v="0.22932437732574101"/>
    <s v="High"/>
    <s v="High"/>
    <s v="Product_4604"/>
    <n v="2021"/>
    <x v="6"/>
  </r>
  <r>
    <x v="4605"/>
    <x v="1947"/>
    <x v="0"/>
    <x v="3"/>
    <s v="Novel"/>
    <x v="4605"/>
    <n v="3"/>
    <n v="1555.44"/>
    <n v="0.13"/>
    <d v="2021-07-11T00:00:00"/>
    <x v="0"/>
    <x v="3"/>
    <n v="4059.6983999999902"/>
    <n v="914.1"/>
    <n v="0.22516450975767099"/>
    <s v="Medium"/>
    <s v="Normal"/>
    <s v="Product_4605"/>
    <n v="2021"/>
    <x v="6"/>
  </r>
  <r>
    <x v="4606"/>
    <x v="2359"/>
    <x v="1"/>
    <x v="0"/>
    <s v="Shirt"/>
    <x v="4606"/>
    <n v="8"/>
    <n v="584.11"/>
    <n v="0.13"/>
    <d v="2021-07-11T00:00:00"/>
    <x v="2"/>
    <x v="2"/>
    <n v="4065.4056"/>
    <n v="556.47"/>
    <n v="0.136879331302146"/>
    <s v="Medium"/>
    <s v="Normal"/>
    <s v="Product_4606"/>
    <n v="2021"/>
    <x v="6"/>
  </r>
  <r>
    <x v="4607"/>
    <x v="2090"/>
    <x v="0"/>
    <x v="4"/>
    <s v="Football"/>
    <x v="4607"/>
    <n v="2"/>
    <n v="1948.79"/>
    <n v="0.05"/>
    <d v="2021-07-11T00:00:00"/>
    <x v="2"/>
    <x v="2"/>
    <n v="3702.70099999999"/>
    <n v="428.15"/>
    <n v="0.115631804998568"/>
    <s v="Low"/>
    <s v="Normal"/>
    <s v="Product_4607"/>
    <n v="2021"/>
    <x v="6"/>
  </r>
  <r>
    <x v="4608"/>
    <x v="766"/>
    <x v="4"/>
    <x v="1"/>
    <s v="Chair"/>
    <x v="4608"/>
    <n v="3"/>
    <n v="1498.83"/>
    <n v="0.15"/>
    <d v="2021-07-12T00:00:00"/>
    <x v="1"/>
    <x v="0"/>
    <n v="3822.0164999999902"/>
    <n v="683.47"/>
    <n v="0.178824450391567"/>
    <s v="Medium"/>
    <s v="Normal"/>
    <s v="Product_4608"/>
    <n v="2021"/>
    <x v="6"/>
  </r>
  <r>
    <x v="4609"/>
    <x v="1740"/>
    <x v="4"/>
    <x v="2"/>
    <s v="Chair"/>
    <x v="4609"/>
    <n v="1"/>
    <n v="1230.17"/>
    <n v="0.03"/>
    <d v="2021-07-12T00:00:00"/>
    <x v="0"/>
    <x v="0"/>
    <n v="1193.2648999999999"/>
    <n v="252.25"/>
    <n v="0.21139480428863699"/>
    <s v="Low"/>
    <s v="Normal"/>
    <s v="Product_4609"/>
    <n v="2021"/>
    <x v="6"/>
  </r>
  <r>
    <x v="4610"/>
    <x v="1082"/>
    <x v="0"/>
    <x v="4"/>
    <s v="Shoes"/>
    <x v="4610"/>
    <n v="5"/>
    <n v="1847.51"/>
    <n v="0.18"/>
    <d v="2021-07-12T00:00:00"/>
    <x v="1"/>
    <x v="4"/>
    <n v="7574.7910000000002"/>
    <n v="1487.21"/>
    <n v="0.19633677021583801"/>
    <s v="High"/>
    <s v="Normal"/>
    <s v="Product_4610"/>
    <n v="2021"/>
    <x v="6"/>
  </r>
  <r>
    <x v="4611"/>
    <x v="2360"/>
    <x v="4"/>
    <x v="4"/>
    <s v="Table"/>
    <x v="4611"/>
    <n v="4"/>
    <n v="366.25"/>
    <n v="7.0000000000000007E-2"/>
    <d v="2021-07-12T00:00:00"/>
    <x v="1"/>
    <x v="0"/>
    <n v="1362.44999999999"/>
    <n v="235.87"/>
    <n v="0.17312194942933801"/>
    <s v="Low"/>
    <s v="Normal"/>
    <s v="Product_4611"/>
    <n v="2021"/>
    <x v="6"/>
  </r>
  <r>
    <x v="4612"/>
    <x v="541"/>
    <x v="4"/>
    <x v="0"/>
    <s v="Laptop"/>
    <x v="4612"/>
    <n v="1"/>
    <n v="321.08"/>
    <n v="0.22"/>
    <d v="2021-07-12T00:00:00"/>
    <x v="1"/>
    <x v="1"/>
    <n v="250.44239999999999"/>
    <n v="24.12"/>
    <n v="9.6309570583894805E-2"/>
    <s v="Low"/>
    <s v="High"/>
    <s v="Product_4612"/>
    <n v="2021"/>
    <x v="6"/>
  </r>
  <r>
    <x v="4613"/>
    <x v="1045"/>
    <x v="0"/>
    <x v="4"/>
    <s v="Football"/>
    <x v="4613"/>
    <n v="9"/>
    <n v="1149.24"/>
    <n v="0.18"/>
    <d v="2021-07-12T00:00:00"/>
    <x v="1"/>
    <x v="4"/>
    <n v="8481.3912"/>
    <n v="869.35"/>
    <n v="0.102500872734181"/>
    <s v="Medium"/>
    <s v="Normal"/>
    <s v="Product_4613"/>
    <n v="2021"/>
    <x v="6"/>
  </r>
  <r>
    <x v="4614"/>
    <x v="2361"/>
    <x v="2"/>
    <x v="5"/>
    <s v="Football"/>
    <x v="4614"/>
    <n v="6"/>
    <n v="160.59"/>
    <n v="0.22"/>
    <d v="2021-07-12T00:00:00"/>
    <x v="0"/>
    <x v="0"/>
    <n v="751.56119999999999"/>
    <n v="146.41"/>
    <n v="0.19480782137236499"/>
    <s v="Low"/>
    <s v="High"/>
    <s v="Product_4614"/>
    <n v="2021"/>
    <x v="6"/>
  </r>
  <r>
    <x v="4615"/>
    <x v="1466"/>
    <x v="2"/>
    <x v="1"/>
    <s v="Snacks"/>
    <x v="4615"/>
    <n v="6"/>
    <n v="1344.77"/>
    <n v="0.22"/>
    <d v="2021-07-12T00:00:00"/>
    <x v="0"/>
    <x v="1"/>
    <n v="6293.5236000000004"/>
    <n v="1324.94"/>
    <n v="0.210524355545437"/>
    <s v="High"/>
    <s v="High"/>
    <s v="Product_4615"/>
    <n v="2021"/>
    <x v="6"/>
  </r>
  <r>
    <x v="4616"/>
    <x v="450"/>
    <x v="3"/>
    <x v="5"/>
    <s v="Football"/>
    <x v="4616"/>
    <n v="2"/>
    <n v="519.45000000000005"/>
    <n v="0.06"/>
    <d v="2021-07-12T00:00:00"/>
    <x v="0"/>
    <x v="1"/>
    <n v="976.56600000000003"/>
    <n v="71.510000000000005"/>
    <n v="7.32259775580964E-2"/>
    <s v="Low"/>
    <s v="Normal"/>
    <s v="Product_4616"/>
    <n v="2021"/>
    <x v="6"/>
  </r>
  <r>
    <x v="4617"/>
    <x v="2147"/>
    <x v="4"/>
    <x v="0"/>
    <s v="Rice"/>
    <x v="4617"/>
    <n v="7"/>
    <n v="282.10000000000002"/>
    <n v="0"/>
    <d v="2021-07-12T00:00:00"/>
    <x v="2"/>
    <x v="4"/>
    <n v="1974.7"/>
    <n v="172.71"/>
    <n v="8.7461386539727598E-2"/>
    <s v="Low"/>
    <s v="Normal"/>
    <s v="Product_4617"/>
    <n v="2021"/>
    <x v="6"/>
  </r>
  <r>
    <x v="4618"/>
    <x v="2362"/>
    <x v="0"/>
    <x v="3"/>
    <s v="Football"/>
    <x v="4618"/>
    <n v="9"/>
    <n v="848.52"/>
    <n v="0.11"/>
    <d v="2021-07-12T00:00:00"/>
    <x v="1"/>
    <x v="4"/>
    <n v="6796.6451999999999"/>
    <n v="1264.82"/>
    <n v="0.18609475156949501"/>
    <s v="High"/>
    <s v="Normal"/>
    <s v="Product_4618"/>
    <n v="2021"/>
    <x v="6"/>
  </r>
  <r>
    <x v="4619"/>
    <x v="1204"/>
    <x v="4"/>
    <x v="0"/>
    <s v="Chair"/>
    <x v="4619"/>
    <n v="6"/>
    <n v="958.6"/>
    <n v="0.28000000000000003"/>
    <d v="2021-07-12T00:00:00"/>
    <x v="2"/>
    <x v="1"/>
    <n v="4141.152"/>
    <n v="529.23"/>
    <n v="0.12779777221410901"/>
    <s v="Medium"/>
    <s v="High"/>
    <s v="Product_4619"/>
    <n v="2021"/>
    <x v="6"/>
  </r>
  <r>
    <x v="4620"/>
    <x v="2331"/>
    <x v="1"/>
    <x v="1"/>
    <s v="Rice"/>
    <x v="4620"/>
    <n v="8"/>
    <n v="382.45"/>
    <n v="0.17"/>
    <d v="2021-07-12T00:00:00"/>
    <x v="0"/>
    <x v="2"/>
    <n v="2539.4679999999998"/>
    <n v="413.07"/>
    <n v="0.16266005320799501"/>
    <s v="Low"/>
    <s v="Normal"/>
    <s v="Product_4620"/>
    <n v="2021"/>
    <x v="6"/>
  </r>
  <r>
    <x v="4621"/>
    <x v="2240"/>
    <x v="4"/>
    <x v="4"/>
    <s v="Textbook"/>
    <x v="4621"/>
    <n v="5"/>
    <n v="130.99"/>
    <n v="0.22"/>
    <d v="2021-07-12T00:00:00"/>
    <x v="0"/>
    <x v="4"/>
    <n v="510.86099999999999"/>
    <n v="88.36"/>
    <n v="0.17296289988861899"/>
    <s v="Low"/>
    <s v="High"/>
    <s v="Product_4621"/>
    <n v="2021"/>
    <x v="6"/>
  </r>
  <r>
    <x v="4622"/>
    <x v="1956"/>
    <x v="4"/>
    <x v="2"/>
    <s v="Mobile"/>
    <x v="4622"/>
    <n v="2"/>
    <n v="857.41"/>
    <n v="0.26"/>
    <d v="2021-07-12T00:00:00"/>
    <x v="2"/>
    <x v="3"/>
    <n v="1268.9667999999999"/>
    <n v="260.44"/>
    <n v="0.20523783600957901"/>
    <s v="Low"/>
    <s v="High"/>
    <s v="Product_4622"/>
    <n v="2021"/>
    <x v="6"/>
  </r>
  <r>
    <x v="4623"/>
    <x v="851"/>
    <x v="2"/>
    <x v="0"/>
    <s v="Table"/>
    <x v="4623"/>
    <n v="4"/>
    <n v="1531.08"/>
    <n v="0.27"/>
    <d v="2021-07-12T00:00:00"/>
    <x v="1"/>
    <x v="2"/>
    <n v="4470.7536"/>
    <n v="943.97"/>
    <n v="0.21114337412824499"/>
    <s v="Medium"/>
    <s v="High"/>
    <s v="Product_4623"/>
    <n v="2021"/>
    <x v="6"/>
  </r>
  <r>
    <x v="4624"/>
    <x v="1490"/>
    <x v="0"/>
    <x v="1"/>
    <s v="Rice"/>
    <x v="4624"/>
    <n v="1"/>
    <n v="1754.69"/>
    <n v="0.16"/>
    <d v="2021-07-12T00:00:00"/>
    <x v="0"/>
    <x v="3"/>
    <n v="1473.9395999999999"/>
    <n v="156.27000000000001"/>
    <n v="0.106021983533111"/>
    <s v="Low"/>
    <s v="Normal"/>
    <s v="Product_4624"/>
    <n v="2021"/>
    <x v="6"/>
  </r>
  <r>
    <x v="4625"/>
    <x v="2178"/>
    <x v="4"/>
    <x v="2"/>
    <s v="Mobile"/>
    <x v="4625"/>
    <n v="1"/>
    <n v="240.22"/>
    <n v="0.16"/>
    <d v="2021-07-12T00:00:00"/>
    <x v="1"/>
    <x v="0"/>
    <n v="201.78479999999999"/>
    <n v="31.93"/>
    <n v="0.15823788511324899"/>
    <s v="Low"/>
    <s v="Normal"/>
    <s v="Product_4625"/>
    <n v="2021"/>
    <x v="6"/>
  </r>
  <r>
    <x v="4626"/>
    <x v="630"/>
    <x v="2"/>
    <x v="4"/>
    <s v="Laptop"/>
    <x v="4626"/>
    <n v="6"/>
    <n v="1073.1199999999999"/>
    <n v="0.26"/>
    <d v="2021-07-12T00:00:00"/>
    <x v="1"/>
    <x v="4"/>
    <n v="4764.6527999999998"/>
    <n v="355.94"/>
    <n v="7.4704289051240005E-2"/>
    <s v="Low"/>
    <s v="High"/>
    <s v="Product_4626"/>
    <n v="2021"/>
    <x v="6"/>
  </r>
  <r>
    <x v="4627"/>
    <x v="2054"/>
    <x v="3"/>
    <x v="3"/>
    <s v="Cricket"/>
    <x v="4627"/>
    <n v="2"/>
    <n v="563.64"/>
    <n v="0.24"/>
    <d v="2021-07-12T00:00:00"/>
    <x v="0"/>
    <x v="4"/>
    <n v="856.7328"/>
    <n v="187.11"/>
    <n v="0.21839948231233799"/>
    <s v="Low"/>
    <s v="High"/>
    <s v="Product_4627"/>
    <n v="2021"/>
    <x v="6"/>
  </r>
  <r>
    <x v="4628"/>
    <x v="1960"/>
    <x v="2"/>
    <x v="0"/>
    <s v="Textbook"/>
    <x v="4628"/>
    <n v="6"/>
    <n v="780.54"/>
    <n v="0.21"/>
    <d v="2021-07-12T00:00:00"/>
    <x v="2"/>
    <x v="1"/>
    <n v="3699.7595999999999"/>
    <n v="810.58"/>
    <n v="0.21908991059851601"/>
    <s v="Medium"/>
    <s v="High"/>
    <s v="Product_4628"/>
    <n v="2021"/>
    <x v="6"/>
  </r>
  <r>
    <x v="4629"/>
    <x v="1933"/>
    <x v="2"/>
    <x v="3"/>
    <s v="Shirt"/>
    <x v="4629"/>
    <n v="1"/>
    <n v="1870.21"/>
    <n v="0.18"/>
    <d v="2021-07-12T00:00:00"/>
    <x v="1"/>
    <x v="4"/>
    <n v="1533.5722000000001"/>
    <n v="168.54"/>
    <n v="0.109900270753473"/>
    <s v="Low"/>
    <s v="Normal"/>
    <s v="Product_4629"/>
    <n v="2021"/>
    <x v="6"/>
  </r>
  <r>
    <x v="4630"/>
    <x v="2363"/>
    <x v="2"/>
    <x v="1"/>
    <s v="Chair"/>
    <x v="4630"/>
    <n v="3"/>
    <n v="736.55"/>
    <n v="0.19"/>
    <d v="2021-07-12T00:00:00"/>
    <x v="2"/>
    <x v="3"/>
    <n v="1789.8164999999999"/>
    <n v="146.99"/>
    <n v="8.21257374708525E-2"/>
    <s v="Low"/>
    <s v="Normal"/>
    <s v="Product_4630"/>
    <n v="2021"/>
    <x v="6"/>
  </r>
  <r>
    <x v="4631"/>
    <x v="1080"/>
    <x v="4"/>
    <x v="3"/>
    <s v="Rice"/>
    <x v="4631"/>
    <n v="9"/>
    <n v="762.42"/>
    <n v="0.11"/>
    <d v="2021-07-12T00:00:00"/>
    <x v="1"/>
    <x v="2"/>
    <n v="6106.9841999999999"/>
    <n v="390.96"/>
    <n v="6.4018505238641402E-2"/>
    <s v="Low"/>
    <s v="Normal"/>
    <s v="Product_4631"/>
    <n v="2021"/>
    <x v="6"/>
  </r>
  <r>
    <x v="4632"/>
    <x v="1579"/>
    <x v="4"/>
    <x v="3"/>
    <s v="Cricket"/>
    <x v="4632"/>
    <n v="2"/>
    <n v="458.32"/>
    <n v="0.25"/>
    <d v="2021-07-13T00:00:00"/>
    <x v="1"/>
    <x v="0"/>
    <n v="687.48"/>
    <n v="113.43"/>
    <n v="0.164993890731367"/>
    <s v="Low"/>
    <s v="High"/>
    <s v="Product_4632"/>
    <n v="2021"/>
    <x v="6"/>
  </r>
  <r>
    <x v="4633"/>
    <x v="1078"/>
    <x v="3"/>
    <x v="1"/>
    <s v="Table"/>
    <x v="4633"/>
    <n v="8"/>
    <n v="1922.04"/>
    <n v="0.19"/>
    <d v="2021-07-13T00:00:00"/>
    <x v="0"/>
    <x v="2"/>
    <n v="12454.8192"/>
    <n v="850.49"/>
    <n v="6.8286017351420106E-2"/>
    <s v="Medium"/>
    <s v="Normal"/>
    <s v="Product_4633"/>
    <n v="2021"/>
    <x v="6"/>
  </r>
  <r>
    <x v="4634"/>
    <x v="505"/>
    <x v="1"/>
    <x v="1"/>
    <s v="Shoes"/>
    <x v="4634"/>
    <n v="6"/>
    <n v="940.15"/>
    <n v="7.0000000000000007E-2"/>
    <d v="2021-07-13T00:00:00"/>
    <x v="2"/>
    <x v="3"/>
    <n v="5246.0369999999903"/>
    <n v="976.39"/>
    <n v="0.18611954128421199"/>
    <s v="Medium"/>
    <s v="Normal"/>
    <s v="Product_4634"/>
    <n v="2021"/>
    <x v="6"/>
  </r>
  <r>
    <x v="4635"/>
    <x v="1087"/>
    <x v="1"/>
    <x v="0"/>
    <s v="Novel"/>
    <x v="4635"/>
    <n v="6"/>
    <n v="1162.26"/>
    <n v="7.0000000000000007E-2"/>
    <d v="2021-07-13T00:00:00"/>
    <x v="1"/>
    <x v="0"/>
    <n v="6485.4107999999896"/>
    <n v="1203.8599999999999"/>
    <n v="0.185625866598921"/>
    <s v="High"/>
    <s v="Normal"/>
    <s v="Product_4635"/>
    <n v="2021"/>
    <x v="6"/>
  </r>
  <r>
    <x v="4636"/>
    <x v="419"/>
    <x v="1"/>
    <x v="3"/>
    <s v="Textbook"/>
    <x v="4636"/>
    <n v="7"/>
    <n v="933.68"/>
    <n v="0.26"/>
    <d v="2021-07-13T00:00:00"/>
    <x v="2"/>
    <x v="1"/>
    <n v="4836.4623999999903"/>
    <n v="835.73"/>
    <n v="0.17279778707676999"/>
    <s v="Medium"/>
    <s v="High"/>
    <s v="Product_4636"/>
    <n v="2021"/>
    <x v="6"/>
  </r>
  <r>
    <x v="4637"/>
    <x v="1980"/>
    <x v="3"/>
    <x v="2"/>
    <s v="Laptop"/>
    <x v="4637"/>
    <n v="5"/>
    <n v="543.19000000000005"/>
    <n v="0.19"/>
    <d v="2021-07-13T00:00:00"/>
    <x v="1"/>
    <x v="4"/>
    <n v="2199.9195"/>
    <n v="495.67"/>
    <n v="0.22531278985435599"/>
    <s v="Low"/>
    <s v="Normal"/>
    <s v="Product_4637"/>
    <n v="2021"/>
    <x v="6"/>
  </r>
  <r>
    <x v="4638"/>
    <x v="664"/>
    <x v="1"/>
    <x v="1"/>
    <s v="Shirt"/>
    <x v="4638"/>
    <n v="4"/>
    <n v="1630.3"/>
    <n v="0.12"/>
    <d v="2021-07-13T00:00:00"/>
    <x v="2"/>
    <x v="4"/>
    <n v="5738.6559999999999"/>
    <n v="721.1"/>
    <n v="0.125656599733457"/>
    <s v="Medium"/>
    <s v="Normal"/>
    <s v="Product_4638"/>
    <n v="2021"/>
    <x v="6"/>
  </r>
  <r>
    <x v="4639"/>
    <x v="1067"/>
    <x v="1"/>
    <x v="4"/>
    <s v="Table"/>
    <x v="4639"/>
    <n v="6"/>
    <n v="105.52"/>
    <n v="0.06"/>
    <d v="2021-07-13T00:00:00"/>
    <x v="2"/>
    <x v="1"/>
    <n v="595.13279999999997"/>
    <n v="137.15"/>
    <n v="0.230452766172525"/>
    <s v="Low"/>
    <s v="Normal"/>
    <s v="Product_4639"/>
    <n v="2021"/>
    <x v="6"/>
  </r>
  <r>
    <x v="4640"/>
    <x v="2364"/>
    <x v="2"/>
    <x v="3"/>
    <s v="Novel"/>
    <x v="4640"/>
    <n v="8"/>
    <n v="1395.97"/>
    <n v="0.18"/>
    <d v="2021-07-13T00:00:00"/>
    <x v="0"/>
    <x v="3"/>
    <n v="9157.5632000000005"/>
    <n v="525.51"/>
    <n v="5.73853533437804E-2"/>
    <s v="Medium"/>
    <s v="Normal"/>
    <s v="Product_4640"/>
    <n v="2021"/>
    <x v="6"/>
  </r>
  <r>
    <x v="4641"/>
    <x v="2365"/>
    <x v="4"/>
    <x v="1"/>
    <s v="Laptop"/>
    <x v="4641"/>
    <n v="4"/>
    <n v="1208.83"/>
    <n v="0.06"/>
    <d v="2021-07-13T00:00:00"/>
    <x v="1"/>
    <x v="1"/>
    <n v="4545.2007999999996"/>
    <n v="329.76"/>
    <n v="7.2551250100985606E-2"/>
    <s v="Low"/>
    <s v="Normal"/>
    <s v="Product_4641"/>
    <n v="2021"/>
    <x v="6"/>
  </r>
  <r>
    <x v="4642"/>
    <x v="997"/>
    <x v="4"/>
    <x v="2"/>
    <s v="Shoes"/>
    <x v="4642"/>
    <n v="5"/>
    <n v="331.35"/>
    <n v="0.14000000000000001"/>
    <d v="2021-07-13T00:00:00"/>
    <x v="1"/>
    <x v="3"/>
    <n v="1424.8050000000001"/>
    <n v="188.7"/>
    <n v="0.13243917588722701"/>
    <s v="Low"/>
    <s v="Normal"/>
    <s v="Product_4642"/>
    <n v="2021"/>
    <x v="6"/>
  </r>
  <r>
    <x v="4643"/>
    <x v="2366"/>
    <x v="2"/>
    <x v="0"/>
    <s v="Mobile"/>
    <x v="4643"/>
    <n v="7"/>
    <n v="373.51"/>
    <n v="0.2"/>
    <d v="2021-07-13T00:00:00"/>
    <x v="1"/>
    <x v="0"/>
    <n v="2091.6559999999999"/>
    <n v="353.07"/>
    <n v="0.16879926718351401"/>
    <s v="Low"/>
    <s v="Normal"/>
    <s v="Product_4643"/>
    <n v="2021"/>
    <x v="6"/>
  </r>
  <r>
    <x v="4644"/>
    <x v="2194"/>
    <x v="2"/>
    <x v="3"/>
    <s v="Shoes"/>
    <x v="4644"/>
    <n v="6"/>
    <n v="1335.49"/>
    <n v="0.17"/>
    <d v="2021-07-13T00:00:00"/>
    <x v="1"/>
    <x v="2"/>
    <n v="6650.7402000000002"/>
    <n v="375.6"/>
    <n v="5.6474916882183999E-2"/>
    <s v="Low"/>
    <s v="Normal"/>
    <s v="Product_4644"/>
    <n v="2021"/>
    <x v="6"/>
  </r>
  <r>
    <x v="4645"/>
    <x v="478"/>
    <x v="2"/>
    <x v="1"/>
    <s v="Rice"/>
    <x v="4645"/>
    <n v="4"/>
    <n v="658.67"/>
    <n v="0.28000000000000003"/>
    <d v="2021-07-13T00:00:00"/>
    <x v="0"/>
    <x v="2"/>
    <n v="1896.9695999999999"/>
    <n v="310.13"/>
    <n v="0.16348706906004201"/>
    <s v="Low"/>
    <s v="High"/>
    <s v="Product_4645"/>
    <n v="2021"/>
    <x v="6"/>
  </r>
  <r>
    <x v="4646"/>
    <x v="1319"/>
    <x v="4"/>
    <x v="1"/>
    <s v="Textbook"/>
    <x v="4646"/>
    <n v="4"/>
    <n v="568.19000000000005"/>
    <n v="0.01"/>
    <d v="2021-07-13T00:00:00"/>
    <x v="0"/>
    <x v="1"/>
    <n v="2250.0324000000001"/>
    <n v="250.83"/>
    <n v="0.11147839471111599"/>
    <s v="Low"/>
    <s v="Normal"/>
    <s v="Product_4646"/>
    <n v="2021"/>
    <x v="6"/>
  </r>
  <r>
    <x v="4647"/>
    <x v="2367"/>
    <x v="1"/>
    <x v="4"/>
    <s v="Shirt"/>
    <x v="4647"/>
    <n v="4"/>
    <n v="165.35"/>
    <n v="0.08"/>
    <d v="2021-07-13T00:00:00"/>
    <x v="1"/>
    <x v="4"/>
    <n v="608.48800000000006"/>
    <n v="138.38999999999999"/>
    <n v="0.22743258700253699"/>
    <s v="Low"/>
    <s v="Normal"/>
    <s v="Product_4647"/>
    <n v="2021"/>
    <x v="6"/>
  </r>
  <r>
    <x v="4648"/>
    <x v="1579"/>
    <x v="2"/>
    <x v="4"/>
    <s v="Football"/>
    <x v="4648"/>
    <n v="1"/>
    <n v="1544.64"/>
    <n v="0.02"/>
    <d v="2021-07-13T00:00:00"/>
    <x v="2"/>
    <x v="1"/>
    <n v="1513.7472"/>
    <n v="237.14"/>
    <n v="0.15665759778118801"/>
    <s v="Low"/>
    <s v="Normal"/>
    <s v="Product_4648"/>
    <n v="2021"/>
    <x v="6"/>
  </r>
  <r>
    <x v="4649"/>
    <x v="433"/>
    <x v="3"/>
    <x v="3"/>
    <s v="Snacks"/>
    <x v="4649"/>
    <n v="5"/>
    <n v="1771.21"/>
    <n v="0.06"/>
    <d v="2021-07-13T00:00:00"/>
    <x v="0"/>
    <x v="4"/>
    <n v="8324.6869999999908"/>
    <n v="1395.04"/>
    <n v="0.167578672927883"/>
    <s v="High"/>
    <s v="Normal"/>
    <s v="Product_4649"/>
    <n v="2021"/>
    <x v="6"/>
  </r>
  <r>
    <x v="4650"/>
    <x v="1636"/>
    <x v="2"/>
    <x v="1"/>
    <s v="Chair"/>
    <x v="4650"/>
    <n v="8"/>
    <n v="1648.7"/>
    <n v="0.04"/>
    <d v="2021-07-13T00:00:00"/>
    <x v="2"/>
    <x v="1"/>
    <n v="12662.016"/>
    <n v="3027.8"/>
    <n v="0.23912463860415301"/>
    <s v="High"/>
    <s v="Normal"/>
    <s v="Product_4650"/>
    <n v="2021"/>
    <x v="6"/>
  </r>
  <r>
    <x v="4651"/>
    <x v="2118"/>
    <x v="0"/>
    <x v="3"/>
    <s v="Chair"/>
    <x v="4651"/>
    <n v="7"/>
    <n v="958.77"/>
    <n v="0.22"/>
    <d v="2021-07-13T00:00:00"/>
    <x v="2"/>
    <x v="1"/>
    <n v="5234.8841999999904"/>
    <n v="1061.81"/>
    <n v="0.202833522086315"/>
    <s v="High"/>
    <s v="High"/>
    <s v="Product_4651"/>
    <n v="2021"/>
    <x v="6"/>
  </r>
  <r>
    <x v="4652"/>
    <x v="8"/>
    <x v="2"/>
    <x v="1"/>
    <s v="Mobile"/>
    <x v="4652"/>
    <n v="5"/>
    <n v="1091.21"/>
    <n v="0.11"/>
    <d v="2021-07-13T00:00:00"/>
    <x v="2"/>
    <x v="2"/>
    <n v="4855.8845000000001"/>
    <n v="668.44"/>
    <n v="0.137655662938441"/>
    <s v="Medium"/>
    <s v="Normal"/>
    <s v="Product_4652"/>
    <n v="2021"/>
    <x v="6"/>
  </r>
  <r>
    <x v="4653"/>
    <x v="2368"/>
    <x v="4"/>
    <x v="4"/>
    <s v="Table"/>
    <x v="4653"/>
    <n v="3"/>
    <n v="522.44000000000005"/>
    <n v="0.28000000000000003"/>
    <d v="2021-07-13T00:00:00"/>
    <x v="1"/>
    <x v="4"/>
    <n v="1128.4703999999999"/>
    <n v="164.05"/>
    <n v="0.145373773206634"/>
    <s v="Low"/>
    <s v="High"/>
    <s v="Product_4653"/>
    <n v="2021"/>
    <x v="6"/>
  </r>
  <r>
    <x v="4654"/>
    <x v="6"/>
    <x v="2"/>
    <x v="2"/>
    <s v="Shirt"/>
    <x v="4654"/>
    <n v="1"/>
    <n v="387.07"/>
    <n v="0.01"/>
    <d v="2021-07-13T00:00:00"/>
    <x v="0"/>
    <x v="2"/>
    <n v="383.19929999999999"/>
    <n v="68.819999999999993"/>
    <n v="0.17959322994587901"/>
    <s v="Low"/>
    <s v="Normal"/>
    <s v="Product_4654"/>
    <n v="2021"/>
    <x v="6"/>
  </r>
  <r>
    <x v="4655"/>
    <x v="1941"/>
    <x v="0"/>
    <x v="5"/>
    <s v="Football"/>
    <x v="4655"/>
    <n v="7"/>
    <n v="1654.85"/>
    <n v="0.2"/>
    <d v="2021-07-13T00:00:00"/>
    <x v="1"/>
    <x v="4"/>
    <n v="9267.16"/>
    <n v="834.41"/>
    <n v="9.00394511371337E-2"/>
    <s v="Medium"/>
    <s v="Normal"/>
    <s v="Product_4655"/>
    <n v="2021"/>
    <x v="6"/>
  </r>
  <r>
    <x v="4656"/>
    <x v="2369"/>
    <x v="3"/>
    <x v="5"/>
    <s v="Mobile"/>
    <x v="4656"/>
    <n v="3"/>
    <n v="1606.77"/>
    <n v="0.28999999999999998"/>
    <d v="2021-07-14T00:00:00"/>
    <x v="2"/>
    <x v="0"/>
    <n v="3422.4200999999898"/>
    <n v="231.8"/>
    <n v="6.7729849997082703E-2"/>
    <s v="Low"/>
    <s v="High"/>
    <s v="Product_4656"/>
    <n v="2021"/>
    <x v="6"/>
  </r>
  <r>
    <x v="4657"/>
    <x v="1590"/>
    <x v="1"/>
    <x v="1"/>
    <s v="Snacks"/>
    <x v="4657"/>
    <n v="4"/>
    <n v="1565.85"/>
    <n v="0.05"/>
    <d v="2021-07-14T00:00:00"/>
    <x v="1"/>
    <x v="0"/>
    <n v="5950.23"/>
    <n v="667.9"/>
    <n v="0.112247761851223"/>
    <s v="Medium"/>
    <s v="Normal"/>
    <s v="Product_4657"/>
    <n v="2021"/>
    <x v="6"/>
  </r>
  <r>
    <x v="4658"/>
    <x v="2030"/>
    <x v="2"/>
    <x v="4"/>
    <s v="Rice"/>
    <x v="4658"/>
    <n v="5"/>
    <n v="953.55"/>
    <n v="0.13"/>
    <d v="2021-07-14T00:00:00"/>
    <x v="2"/>
    <x v="0"/>
    <n v="4147.9425000000001"/>
    <n v="853.13"/>
    <n v="0.20567546440192899"/>
    <s v="Medium"/>
    <s v="Normal"/>
    <s v="Product_4658"/>
    <n v="2021"/>
    <x v="6"/>
  </r>
  <r>
    <x v="4659"/>
    <x v="2370"/>
    <x v="0"/>
    <x v="0"/>
    <s v="Rice"/>
    <x v="4659"/>
    <n v="8"/>
    <n v="1735.79"/>
    <n v="0.21"/>
    <d v="2021-07-14T00:00:00"/>
    <x v="1"/>
    <x v="3"/>
    <n v="10970.192800000001"/>
    <n v="1113.0899999999999"/>
    <n v="0.101464944171264"/>
    <s v="High"/>
    <s v="High"/>
    <s v="Product_4659"/>
    <n v="2021"/>
    <x v="6"/>
  </r>
  <r>
    <x v="4660"/>
    <x v="1168"/>
    <x v="0"/>
    <x v="0"/>
    <s v="Textbook"/>
    <x v="4660"/>
    <n v="7"/>
    <n v="1856.15"/>
    <n v="0.19"/>
    <d v="2021-07-14T00:00:00"/>
    <x v="1"/>
    <x v="2"/>
    <n v="10524.370500000001"/>
    <n v="801.45"/>
    <n v="7.6151823047278702E-2"/>
    <s v="Medium"/>
    <s v="Normal"/>
    <s v="Product_4660"/>
    <n v="2021"/>
    <x v="6"/>
  </r>
  <r>
    <x v="4661"/>
    <x v="748"/>
    <x v="3"/>
    <x v="5"/>
    <s v="Football"/>
    <x v="4661"/>
    <n v="9"/>
    <n v="690.27"/>
    <n v="0.17"/>
    <d v="2021-07-14T00:00:00"/>
    <x v="0"/>
    <x v="2"/>
    <n v="5156.3168999999998"/>
    <n v="483.69"/>
    <n v="9.3805328373048599E-2"/>
    <s v="Low"/>
    <s v="Normal"/>
    <s v="Product_4661"/>
    <n v="2021"/>
    <x v="6"/>
  </r>
  <r>
    <x v="4662"/>
    <x v="736"/>
    <x v="4"/>
    <x v="2"/>
    <s v="Football"/>
    <x v="4662"/>
    <n v="3"/>
    <n v="488.15"/>
    <n v="0.1"/>
    <d v="2021-07-14T00:00:00"/>
    <x v="0"/>
    <x v="0"/>
    <n v="1318.0049999999901"/>
    <n v="244.88"/>
    <n v="0.18579595676799501"/>
    <s v="Low"/>
    <s v="Normal"/>
    <s v="Product_4662"/>
    <n v="2021"/>
    <x v="6"/>
  </r>
  <r>
    <x v="4663"/>
    <x v="2371"/>
    <x v="2"/>
    <x v="5"/>
    <s v="Football"/>
    <x v="4663"/>
    <n v="1"/>
    <n v="955.31"/>
    <n v="0.22"/>
    <d v="2021-07-14T00:00:00"/>
    <x v="2"/>
    <x v="1"/>
    <n v="745.14179999999999"/>
    <n v="128.75"/>
    <n v="0.17278590464257901"/>
    <s v="Low"/>
    <s v="High"/>
    <s v="Product_4663"/>
    <n v="2021"/>
    <x v="6"/>
  </r>
  <r>
    <x v="4664"/>
    <x v="2372"/>
    <x v="0"/>
    <x v="1"/>
    <s v="Shoes"/>
    <x v="4664"/>
    <n v="1"/>
    <n v="399.69"/>
    <n v="0.2"/>
    <d v="2021-07-14T00:00:00"/>
    <x v="2"/>
    <x v="2"/>
    <n v="319.75200000000001"/>
    <n v="60.01"/>
    <n v="0.187676699442068"/>
    <s v="Low"/>
    <s v="Normal"/>
    <s v="Product_4664"/>
    <n v="2021"/>
    <x v="6"/>
  </r>
  <r>
    <x v="4665"/>
    <x v="2373"/>
    <x v="3"/>
    <x v="2"/>
    <s v="Novel"/>
    <x v="4665"/>
    <n v="1"/>
    <n v="1773.81"/>
    <n v="0.05"/>
    <d v="2021-07-14T00:00:00"/>
    <x v="2"/>
    <x v="4"/>
    <n v="1685.11949999999"/>
    <n v="192.76"/>
    <n v="0.11438951362203199"/>
    <s v="Low"/>
    <s v="Normal"/>
    <s v="Product_4665"/>
    <n v="2021"/>
    <x v="6"/>
  </r>
  <r>
    <x v="4666"/>
    <x v="2374"/>
    <x v="1"/>
    <x v="0"/>
    <s v="Chair"/>
    <x v="4666"/>
    <n v="2"/>
    <n v="709.08"/>
    <n v="0.28999999999999998"/>
    <d v="2021-07-14T00:00:00"/>
    <x v="1"/>
    <x v="2"/>
    <n v="1006.8936"/>
    <n v="231.76"/>
    <n v="0.230173277494266"/>
    <s v="Low"/>
    <s v="High"/>
    <s v="Product_4666"/>
    <n v="2021"/>
    <x v="6"/>
  </r>
  <r>
    <x v="4667"/>
    <x v="1205"/>
    <x v="0"/>
    <x v="4"/>
    <s v="Cricket"/>
    <x v="4667"/>
    <n v="2"/>
    <n v="1173.53"/>
    <n v="0.17"/>
    <d v="2021-07-14T00:00:00"/>
    <x v="2"/>
    <x v="2"/>
    <n v="1948.05979999999"/>
    <n v="273.42"/>
    <n v="0.140355034275643"/>
    <s v="Low"/>
    <s v="Normal"/>
    <s v="Product_4667"/>
    <n v="2021"/>
    <x v="6"/>
  </r>
  <r>
    <x v="4668"/>
    <x v="2375"/>
    <x v="3"/>
    <x v="4"/>
    <s v="Shirt"/>
    <x v="4668"/>
    <n v="7"/>
    <n v="1209.7"/>
    <n v="0.16"/>
    <d v="2021-07-14T00:00:00"/>
    <x v="0"/>
    <x v="4"/>
    <n v="7113.0359999999901"/>
    <n v="1086.46"/>
    <n v="0.152742092124938"/>
    <s v="High"/>
    <s v="Normal"/>
    <s v="Product_4668"/>
    <n v="2021"/>
    <x v="6"/>
  </r>
  <r>
    <x v="4669"/>
    <x v="1706"/>
    <x v="4"/>
    <x v="1"/>
    <s v="Cricket"/>
    <x v="4669"/>
    <n v="9"/>
    <n v="1054.23"/>
    <n v="0.25"/>
    <d v="2021-07-14T00:00:00"/>
    <x v="2"/>
    <x v="0"/>
    <n v="7116.0524999999998"/>
    <n v="1706.16"/>
    <n v="0.23976214340745799"/>
    <s v="High"/>
    <s v="High"/>
    <s v="Product_4669"/>
    <n v="2021"/>
    <x v="6"/>
  </r>
  <r>
    <x v="4670"/>
    <x v="593"/>
    <x v="4"/>
    <x v="5"/>
    <s v="Shoes"/>
    <x v="4670"/>
    <n v="8"/>
    <n v="355.23"/>
    <n v="0.19"/>
    <d v="2021-07-14T00:00:00"/>
    <x v="2"/>
    <x v="0"/>
    <n v="2301.8904000000002"/>
    <n v="565.92999999999995"/>
    <n v="0.245854450759254"/>
    <s v="Medium"/>
    <s v="Normal"/>
    <s v="Product_4670"/>
    <n v="2021"/>
    <x v="6"/>
  </r>
  <r>
    <x v="4671"/>
    <x v="717"/>
    <x v="0"/>
    <x v="1"/>
    <s v="Table"/>
    <x v="4671"/>
    <n v="4"/>
    <n v="1982.45"/>
    <n v="0.02"/>
    <d v="2021-07-14T00:00:00"/>
    <x v="1"/>
    <x v="4"/>
    <n v="7771.2039999999997"/>
    <n v="1416.76"/>
    <n v="0.182308944662886"/>
    <s v="High"/>
    <s v="Normal"/>
    <s v="Product_4671"/>
    <n v="2021"/>
    <x v="6"/>
  </r>
  <r>
    <x v="4672"/>
    <x v="1067"/>
    <x v="0"/>
    <x v="4"/>
    <s v="Rice"/>
    <x v="4672"/>
    <n v="2"/>
    <n v="386.58"/>
    <n v="0.15"/>
    <d v="2021-07-14T00:00:00"/>
    <x v="0"/>
    <x v="2"/>
    <n v="657.18599999999901"/>
    <n v="157.04"/>
    <n v="0.23895822491653801"/>
    <s v="Low"/>
    <s v="Normal"/>
    <s v="Product_4672"/>
    <n v="2021"/>
    <x v="6"/>
  </r>
  <r>
    <x v="4673"/>
    <x v="1537"/>
    <x v="2"/>
    <x v="0"/>
    <s v="Chair"/>
    <x v="4673"/>
    <n v="3"/>
    <n v="1515.44"/>
    <n v="0.23"/>
    <d v="2021-07-14T00:00:00"/>
    <x v="2"/>
    <x v="2"/>
    <n v="3500.6664000000001"/>
    <n v="554.16"/>
    <n v="0.158301288006192"/>
    <s v="Medium"/>
    <s v="High"/>
    <s v="Product_4673"/>
    <n v="2021"/>
    <x v="6"/>
  </r>
  <r>
    <x v="4674"/>
    <x v="1092"/>
    <x v="3"/>
    <x v="4"/>
    <s v="Football"/>
    <x v="4674"/>
    <n v="5"/>
    <n v="1593.16"/>
    <n v="0.21"/>
    <d v="2021-07-14T00:00:00"/>
    <x v="0"/>
    <x v="0"/>
    <n v="6292.982"/>
    <n v="701.39"/>
    <n v="0.111455904370933"/>
    <s v="Medium"/>
    <s v="High"/>
    <s v="Product_4674"/>
    <n v="2021"/>
    <x v="6"/>
  </r>
  <r>
    <x v="4675"/>
    <x v="2376"/>
    <x v="0"/>
    <x v="2"/>
    <s v="Snacks"/>
    <x v="4675"/>
    <n v="9"/>
    <n v="333.07"/>
    <n v="0.28999999999999998"/>
    <d v="2021-07-14T00:00:00"/>
    <x v="2"/>
    <x v="3"/>
    <n v="2128.3173000000002"/>
    <n v="240.54"/>
    <n v="0.113018862366058"/>
    <s v="Low"/>
    <s v="High"/>
    <s v="Product_4675"/>
    <n v="2021"/>
    <x v="6"/>
  </r>
  <r>
    <x v="4676"/>
    <x v="1172"/>
    <x v="2"/>
    <x v="3"/>
    <s v="Snacks"/>
    <x v="4676"/>
    <n v="8"/>
    <n v="1869.67"/>
    <n v="0.01"/>
    <d v="2021-07-14T00:00:00"/>
    <x v="0"/>
    <x v="0"/>
    <n v="14807.786400000001"/>
    <n v="2395.7199999999998"/>
    <n v="0.16178785507062701"/>
    <s v="High"/>
    <s v="Normal"/>
    <s v="Product_4676"/>
    <n v="2021"/>
    <x v="6"/>
  </r>
  <r>
    <x v="4677"/>
    <x v="1164"/>
    <x v="2"/>
    <x v="4"/>
    <s v="Snacks"/>
    <x v="4677"/>
    <n v="3"/>
    <n v="1001.13"/>
    <n v="0.08"/>
    <d v="2021-07-14T00:00:00"/>
    <x v="2"/>
    <x v="4"/>
    <n v="2763.1188000000002"/>
    <n v="472.51"/>
    <n v="0.17100603853877"/>
    <s v="Low"/>
    <s v="Normal"/>
    <s v="Product_4677"/>
    <n v="2021"/>
    <x v="6"/>
  </r>
  <r>
    <x v="4678"/>
    <x v="2256"/>
    <x v="0"/>
    <x v="4"/>
    <s v="Shirt"/>
    <x v="4678"/>
    <n v="9"/>
    <n v="1276.32"/>
    <n v="0.16"/>
    <d v="2021-07-14T00:00:00"/>
    <x v="2"/>
    <x v="3"/>
    <n v="9648.9791999999998"/>
    <n v="1330.82"/>
    <n v="0.13792339815594201"/>
    <s v="High"/>
    <s v="Normal"/>
    <s v="Product_4678"/>
    <n v="2021"/>
    <x v="6"/>
  </r>
  <r>
    <x v="4679"/>
    <x v="171"/>
    <x v="4"/>
    <x v="3"/>
    <s v="Football"/>
    <x v="4679"/>
    <n v="3"/>
    <n v="1302.26"/>
    <n v="0.19"/>
    <d v="2021-07-14T00:00:00"/>
    <x v="1"/>
    <x v="3"/>
    <n v="3164.4917999999998"/>
    <n v="717.56"/>
    <n v="0.226753629129328"/>
    <s v="Medium"/>
    <s v="Normal"/>
    <s v="Product_4679"/>
    <n v="2021"/>
    <x v="6"/>
  </r>
  <r>
    <x v="4680"/>
    <x v="662"/>
    <x v="3"/>
    <x v="2"/>
    <s v="Chair"/>
    <x v="4680"/>
    <n v="8"/>
    <n v="1034.6600000000001"/>
    <n v="0.08"/>
    <d v="2021-07-15T00:00:00"/>
    <x v="1"/>
    <x v="4"/>
    <n v="7615.0976000000001"/>
    <n v="1030.6199999999999"/>
    <n v="0.135339040171987"/>
    <s v="High"/>
    <s v="Normal"/>
    <s v="Product_4680"/>
    <n v="2021"/>
    <x v="6"/>
  </r>
  <r>
    <x v="4681"/>
    <x v="1748"/>
    <x v="3"/>
    <x v="5"/>
    <s v="Rice"/>
    <x v="4681"/>
    <n v="1"/>
    <n v="326.94"/>
    <n v="0.25"/>
    <d v="2021-07-15T00:00:00"/>
    <x v="0"/>
    <x v="1"/>
    <n v="245.20499999999899"/>
    <n v="25.67"/>
    <n v="0.104687914194246"/>
    <s v="Low"/>
    <s v="High"/>
    <s v="Product_4681"/>
    <n v="2021"/>
    <x v="6"/>
  </r>
  <r>
    <x v="4682"/>
    <x v="1652"/>
    <x v="4"/>
    <x v="4"/>
    <s v="Cricket"/>
    <x v="4682"/>
    <n v="4"/>
    <n v="1515.92"/>
    <n v="0.05"/>
    <d v="2021-07-15T00:00:00"/>
    <x v="0"/>
    <x v="0"/>
    <n v="5760.4960000000001"/>
    <n v="297.22000000000003"/>
    <n v="5.1596251433904297E-2"/>
    <s v="Low"/>
    <s v="Normal"/>
    <s v="Product_4682"/>
    <n v="2021"/>
    <x v="6"/>
  </r>
  <r>
    <x v="4683"/>
    <x v="1809"/>
    <x v="0"/>
    <x v="1"/>
    <s v="Football"/>
    <x v="4683"/>
    <n v="4"/>
    <n v="1184.48"/>
    <n v="0"/>
    <d v="2021-07-15T00:00:00"/>
    <x v="0"/>
    <x v="2"/>
    <n v="4737.92"/>
    <n v="1156.5899999999999"/>
    <n v="0.24411345062812401"/>
    <s v="High"/>
    <s v="Normal"/>
    <s v="Product_4683"/>
    <n v="2021"/>
    <x v="6"/>
  </r>
  <r>
    <x v="4684"/>
    <x v="726"/>
    <x v="3"/>
    <x v="4"/>
    <s v="Football"/>
    <x v="4684"/>
    <n v="6"/>
    <n v="281.43"/>
    <n v="0.28999999999999998"/>
    <d v="2021-07-15T00:00:00"/>
    <x v="0"/>
    <x v="0"/>
    <n v="1198.8917999999901"/>
    <n v="257.60000000000002"/>
    <n v="0.21486509458151401"/>
    <s v="Low"/>
    <s v="High"/>
    <s v="Product_4684"/>
    <n v="2021"/>
    <x v="6"/>
  </r>
  <r>
    <x v="4685"/>
    <x v="2377"/>
    <x v="0"/>
    <x v="1"/>
    <s v="Textbook"/>
    <x v="4685"/>
    <n v="2"/>
    <n v="1415.63"/>
    <n v="0.12"/>
    <d v="2021-07-15T00:00:00"/>
    <x v="1"/>
    <x v="4"/>
    <n v="2491.5088000000001"/>
    <n v="431.31"/>
    <n v="0.173111971348446"/>
    <s v="Low"/>
    <s v="Normal"/>
    <s v="Product_4685"/>
    <n v="2021"/>
    <x v="6"/>
  </r>
  <r>
    <x v="4686"/>
    <x v="2175"/>
    <x v="0"/>
    <x v="2"/>
    <s v="Shoes"/>
    <x v="4686"/>
    <n v="7"/>
    <n v="1420.39"/>
    <n v="0.28999999999999998"/>
    <d v="2021-07-15T00:00:00"/>
    <x v="0"/>
    <x v="2"/>
    <n v="7059.3383000000003"/>
    <n v="1525.58"/>
    <n v="0.21610807347198499"/>
    <s v="High"/>
    <s v="High"/>
    <s v="Product_4686"/>
    <n v="2021"/>
    <x v="6"/>
  </r>
  <r>
    <x v="4687"/>
    <x v="2378"/>
    <x v="2"/>
    <x v="4"/>
    <s v="Table"/>
    <x v="4687"/>
    <n v="5"/>
    <n v="1119.55"/>
    <n v="0.08"/>
    <d v="2021-07-15T00:00:00"/>
    <x v="2"/>
    <x v="1"/>
    <n v="5149.93"/>
    <n v="1092.08"/>
    <n v="0.212057251263609"/>
    <s v="High"/>
    <s v="Normal"/>
    <s v="Product_4687"/>
    <n v="2021"/>
    <x v="6"/>
  </r>
  <r>
    <x v="4688"/>
    <x v="1428"/>
    <x v="4"/>
    <x v="2"/>
    <s v="Snacks"/>
    <x v="4688"/>
    <n v="6"/>
    <n v="226.57"/>
    <n v="0.02"/>
    <d v="2021-07-15T00:00:00"/>
    <x v="2"/>
    <x v="4"/>
    <n v="1332.2316000000001"/>
    <n v="314.89999999999998"/>
    <n v="0.236370312789458"/>
    <s v="Low"/>
    <s v="Normal"/>
    <s v="Product_4688"/>
    <n v="2021"/>
    <x v="6"/>
  </r>
  <r>
    <x v="4689"/>
    <x v="2371"/>
    <x v="0"/>
    <x v="2"/>
    <s v="Mobile"/>
    <x v="4689"/>
    <n v="6"/>
    <n v="737.66"/>
    <n v="0.23"/>
    <d v="2021-07-15T00:00:00"/>
    <x v="2"/>
    <x v="0"/>
    <n v="3407.9892"/>
    <n v="433.54"/>
    <n v="0.12721284445385"/>
    <s v="Low"/>
    <s v="High"/>
    <s v="Product_4689"/>
    <n v="2021"/>
    <x v="6"/>
  </r>
  <r>
    <x v="4690"/>
    <x v="1123"/>
    <x v="1"/>
    <x v="5"/>
    <s v="Textbook"/>
    <x v="4690"/>
    <n v="6"/>
    <n v="149.30000000000001"/>
    <n v="0.25"/>
    <d v="2021-07-15T00:00:00"/>
    <x v="1"/>
    <x v="3"/>
    <n v="671.85"/>
    <n v="108.15"/>
    <n v="0.16097343156954699"/>
    <s v="Low"/>
    <s v="High"/>
    <s v="Product_4690"/>
    <n v="2021"/>
    <x v="6"/>
  </r>
  <r>
    <x v="4691"/>
    <x v="996"/>
    <x v="4"/>
    <x v="4"/>
    <s v="Chair"/>
    <x v="4691"/>
    <n v="8"/>
    <n v="981.31"/>
    <n v="0.15"/>
    <d v="2021-07-15T00:00:00"/>
    <x v="0"/>
    <x v="4"/>
    <n v="6672.9079999999904"/>
    <n v="465.27"/>
    <n v="6.9725223245997198E-2"/>
    <s v="Low"/>
    <s v="Normal"/>
    <s v="Product_4691"/>
    <n v="2021"/>
    <x v="6"/>
  </r>
  <r>
    <x v="4692"/>
    <x v="2379"/>
    <x v="3"/>
    <x v="1"/>
    <s v="Shoes"/>
    <x v="4692"/>
    <n v="4"/>
    <n v="1817.57"/>
    <n v="0.02"/>
    <d v="2021-07-15T00:00:00"/>
    <x v="2"/>
    <x v="4"/>
    <n v="7124.8743999999997"/>
    <n v="1731.79"/>
    <n v="0.24306253033737699"/>
    <s v="High"/>
    <s v="Normal"/>
    <s v="Product_4692"/>
    <n v="2021"/>
    <x v="6"/>
  </r>
  <r>
    <x v="4693"/>
    <x v="560"/>
    <x v="2"/>
    <x v="1"/>
    <s v="Table"/>
    <x v="4693"/>
    <n v="8"/>
    <n v="54.39"/>
    <n v="0.2"/>
    <d v="2021-07-15T00:00:00"/>
    <x v="2"/>
    <x v="0"/>
    <n v="348.096"/>
    <n v="85.99"/>
    <n v="0.247029555065269"/>
    <s v="Low"/>
    <s v="Normal"/>
    <s v="Product_4693"/>
    <n v="2021"/>
    <x v="6"/>
  </r>
  <r>
    <x v="4694"/>
    <x v="2380"/>
    <x v="3"/>
    <x v="4"/>
    <s v="Novel"/>
    <x v="4694"/>
    <n v="9"/>
    <n v="569.95000000000005"/>
    <n v="0.05"/>
    <d v="2021-07-15T00:00:00"/>
    <x v="1"/>
    <x v="1"/>
    <n v="4873.0725000000002"/>
    <n v="1012.71"/>
    <n v="0.207817552478441"/>
    <s v="High"/>
    <s v="Normal"/>
    <s v="Product_4694"/>
    <n v="2021"/>
    <x v="6"/>
  </r>
  <r>
    <x v="4695"/>
    <x v="1976"/>
    <x v="3"/>
    <x v="3"/>
    <s v="Table"/>
    <x v="4695"/>
    <n v="4"/>
    <n v="1609.73"/>
    <n v="0.25"/>
    <d v="2021-07-15T00:00:00"/>
    <x v="1"/>
    <x v="0"/>
    <n v="4829.1899999999996"/>
    <n v="680.07"/>
    <n v="0.14082485882725701"/>
    <s v="Medium"/>
    <s v="High"/>
    <s v="Product_4695"/>
    <n v="2021"/>
    <x v="6"/>
  </r>
  <r>
    <x v="4696"/>
    <x v="2381"/>
    <x v="4"/>
    <x v="5"/>
    <s v="Laptop"/>
    <x v="4696"/>
    <n v="1"/>
    <n v="69.23"/>
    <n v="0.08"/>
    <d v="2021-07-15T00:00:00"/>
    <x v="1"/>
    <x v="0"/>
    <n v="63.691600000000001"/>
    <n v="9.51"/>
    <n v="0.14931325323904601"/>
    <s v="Low"/>
    <s v="Normal"/>
    <s v="Product_4696"/>
    <n v="2021"/>
    <x v="6"/>
  </r>
  <r>
    <x v="4697"/>
    <x v="1155"/>
    <x v="3"/>
    <x v="5"/>
    <s v="Snacks"/>
    <x v="4697"/>
    <n v="3"/>
    <n v="69.84"/>
    <n v="0.25"/>
    <d v="2021-07-15T00:00:00"/>
    <x v="2"/>
    <x v="1"/>
    <n v="157.13999999999999"/>
    <n v="21.54"/>
    <n v="0.13707521954944599"/>
    <s v="Low"/>
    <s v="High"/>
    <s v="Product_4697"/>
    <n v="2021"/>
    <x v="6"/>
  </r>
  <r>
    <x v="4698"/>
    <x v="2382"/>
    <x v="0"/>
    <x v="5"/>
    <s v="Laptop"/>
    <x v="4698"/>
    <n v="1"/>
    <n v="1241.0999999999999"/>
    <n v="0.13"/>
    <d v="2021-07-15T00:00:00"/>
    <x v="1"/>
    <x v="1"/>
    <n v="1079.7569999999901"/>
    <n v="117.33"/>
    <n v="0.10866333813997101"/>
    <s v="Low"/>
    <s v="Normal"/>
    <s v="Product_4698"/>
    <n v="2021"/>
    <x v="6"/>
  </r>
  <r>
    <x v="4699"/>
    <x v="1736"/>
    <x v="3"/>
    <x v="1"/>
    <s v="Shoes"/>
    <x v="4699"/>
    <n v="7"/>
    <n v="1588.94"/>
    <n v="0.18"/>
    <d v="2021-07-15T00:00:00"/>
    <x v="2"/>
    <x v="4"/>
    <n v="9120.5156000000006"/>
    <n v="1418.77"/>
    <n v="0.15555809147456501"/>
    <s v="High"/>
    <s v="Normal"/>
    <s v="Product_4699"/>
    <n v="2021"/>
    <x v="6"/>
  </r>
  <r>
    <x v="4700"/>
    <x v="2383"/>
    <x v="2"/>
    <x v="2"/>
    <s v="Textbook"/>
    <x v="4700"/>
    <n v="1"/>
    <n v="1564.19"/>
    <n v="0.24"/>
    <d v="2021-07-15T00:00:00"/>
    <x v="0"/>
    <x v="3"/>
    <n v="1188.7844"/>
    <n v="72.150000000000006"/>
    <n v="6.06922499992429E-2"/>
    <s v="Low"/>
    <s v="High"/>
    <s v="Product_4700"/>
    <n v="2021"/>
    <x v="6"/>
  </r>
  <r>
    <x v="4701"/>
    <x v="208"/>
    <x v="2"/>
    <x v="3"/>
    <s v="Table"/>
    <x v="4701"/>
    <n v="4"/>
    <n v="1570.18"/>
    <n v="0.01"/>
    <d v="2021-07-15T00:00:00"/>
    <x v="2"/>
    <x v="0"/>
    <n v="6217.9128000000001"/>
    <n v="1544.39"/>
    <n v="0.248377558463026"/>
    <s v="High"/>
    <s v="Normal"/>
    <s v="Product_4701"/>
    <n v="2021"/>
    <x v="6"/>
  </r>
  <r>
    <x v="4702"/>
    <x v="2384"/>
    <x v="1"/>
    <x v="5"/>
    <s v="Mobile"/>
    <x v="4702"/>
    <n v="1"/>
    <n v="753.96"/>
    <n v="0.25"/>
    <d v="2021-07-15T00:00:00"/>
    <x v="0"/>
    <x v="3"/>
    <n v="565.47"/>
    <n v="76.23"/>
    <n v="0.13480821263727499"/>
    <s v="Low"/>
    <s v="High"/>
    <s v="Product_4702"/>
    <n v="2021"/>
    <x v="6"/>
  </r>
  <r>
    <x v="4703"/>
    <x v="1954"/>
    <x v="2"/>
    <x v="1"/>
    <s v="Chair"/>
    <x v="4703"/>
    <n v="2"/>
    <n v="1771.31"/>
    <n v="0.04"/>
    <d v="2021-07-15T00:00:00"/>
    <x v="2"/>
    <x v="1"/>
    <n v="3400.9151999999999"/>
    <n v="800.82"/>
    <n v="0.235471910619824"/>
    <s v="Medium"/>
    <s v="Normal"/>
    <s v="Product_4703"/>
    <n v="2021"/>
    <x v="6"/>
  </r>
  <r>
    <x v="4704"/>
    <x v="583"/>
    <x v="3"/>
    <x v="1"/>
    <s v="Laptop"/>
    <x v="4704"/>
    <n v="1"/>
    <n v="75.03"/>
    <n v="0.11"/>
    <d v="2021-07-16T00:00:00"/>
    <x v="0"/>
    <x v="1"/>
    <n v="66.776700000000005"/>
    <n v="13.01"/>
    <n v="0.194828435666932"/>
    <s v="Low"/>
    <s v="Normal"/>
    <s v="Product_4704"/>
    <n v="2021"/>
    <x v="6"/>
  </r>
  <r>
    <x v="4705"/>
    <x v="1066"/>
    <x v="2"/>
    <x v="2"/>
    <s v="Table"/>
    <x v="4705"/>
    <n v="5"/>
    <n v="658.77"/>
    <n v="0.14000000000000001"/>
    <d v="2021-07-16T00:00:00"/>
    <x v="2"/>
    <x v="0"/>
    <n v="2832.7109999999998"/>
    <n v="305.89999999999998"/>
    <n v="0.10798842522234001"/>
    <s v="Low"/>
    <s v="Normal"/>
    <s v="Product_4705"/>
    <n v="2021"/>
    <x v="6"/>
  </r>
  <r>
    <x v="4706"/>
    <x v="875"/>
    <x v="4"/>
    <x v="4"/>
    <s v="Chair"/>
    <x v="4706"/>
    <n v="7"/>
    <n v="707.52"/>
    <n v="0.27"/>
    <d v="2021-07-16T00:00:00"/>
    <x v="2"/>
    <x v="4"/>
    <n v="3615.4271999999901"/>
    <n v="341.33"/>
    <n v="9.4409313510724499E-2"/>
    <s v="Low"/>
    <s v="High"/>
    <s v="Product_4706"/>
    <n v="2021"/>
    <x v="6"/>
  </r>
  <r>
    <x v="4707"/>
    <x v="1766"/>
    <x v="2"/>
    <x v="4"/>
    <s v="Novel"/>
    <x v="4707"/>
    <n v="3"/>
    <n v="372.86"/>
    <n v="0.01"/>
    <d v="2021-07-16T00:00:00"/>
    <x v="2"/>
    <x v="0"/>
    <n v="1107.3942"/>
    <n v="275.89"/>
    <n v="0.249134409409043"/>
    <s v="Low"/>
    <s v="Normal"/>
    <s v="Product_4707"/>
    <n v="2021"/>
    <x v="6"/>
  </r>
  <r>
    <x v="4708"/>
    <x v="544"/>
    <x v="0"/>
    <x v="5"/>
    <s v="Snacks"/>
    <x v="4708"/>
    <n v="8"/>
    <n v="705.64"/>
    <n v="0.17"/>
    <d v="2021-07-16T00:00:00"/>
    <x v="2"/>
    <x v="4"/>
    <n v="4685.4495999999999"/>
    <n v="957.82"/>
    <n v="0.204424352360977"/>
    <s v="Medium"/>
    <s v="Normal"/>
    <s v="Product_4708"/>
    <n v="2021"/>
    <x v="6"/>
  </r>
  <r>
    <x v="4709"/>
    <x v="2385"/>
    <x v="4"/>
    <x v="5"/>
    <s v="Cricket"/>
    <x v="4709"/>
    <n v="5"/>
    <n v="1192.47"/>
    <n v="0.19"/>
    <d v="2021-07-16T00:00:00"/>
    <x v="1"/>
    <x v="2"/>
    <n v="4829.5034999999998"/>
    <n v="482.62"/>
    <n v="9.9931597523430699E-2"/>
    <s v="Low"/>
    <s v="Normal"/>
    <s v="Product_4709"/>
    <n v="2021"/>
    <x v="6"/>
  </r>
  <r>
    <x v="4710"/>
    <x v="1663"/>
    <x v="1"/>
    <x v="3"/>
    <s v="Textbook"/>
    <x v="4710"/>
    <n v="5"/>
    <n v="1064.54"/>
    <n v="0.09"/>
    <d v="2021-07-16T00:00:00"/>
    <x v="2"/>
    <x v="4"/>
    <n v="4843.6570000000002"/>
    <n v="307.52"/>
    <n v="6.3489218993004706E-2"/>
    <s v="Low"/>
    <s v="Normal"/>
    <s v="Product_4710"/>
    <n v="2021"/>
    <x v="6"/>
  </r>
  <r>
    <x v="4711"/>
    <x v="1085"/>
    <x v="0"/>
    <x v="2"/>
    <s v="Chair"/>
    <x v="4711"/>
    <n v="5"/>
    <n v="672.88"/>
    <n v="0.09"/>
    <d v="2021-07-16T00:00:00"/>
    <x v="2"/>
    <x v="0"/>
    <n v="3061.6039999999998"/>
    <n v="579.82000000000005"/>
    <n v="0.189384388052798"/>
    <s v="Medium"/>
    <s v="Normal"/>
    <s v="Product_4711"/>
    <n v="2021"/>
    <x v="6"/>
  </r>
  <r>
    <x v="4712"/>
    <x v="1829"/>
    <x v="3"/>
    <x v="5"/>
    <s v="Table"/>
    <x v="4712"/>
    <n v="8"/>
    <n v="1511.19"/>
    <n v="0.15"/>
    <d v="2021-07-16T00:00:00"/>
    <x v="1"/>
    <x v="0"/>
    <n v="10276.092000000001"/>
    <n v="1136.57"/>
    <n v="0.110603330526819"/>
    <s v="High"/>
    <s v="Normal"/>
    <s v="Product_4712"/>
    <n v="2021"/>
    <x v="6"/>
  </r>
  <r>
    <x v="4713"/>
    <x v="336"/>
    <x v="3"/>
    <x v="2"/>
    <s v="Textbook"/>
    <x v="4713"/>
    <n v="2"/>
    <n v="1443.84"/>
    <n v="0.06"/>
    <d v="2021-07-16T00:00:00"/>
    <x v="1"/>
    <x v="4"/>
    <n v="2714.4191999999998"/>
    <n v="255.88"/>
    <n v="9.4266942998340097E-2"/>
    <s v="Low"/>
    <s v="Normal"/>
    <s v="Product_4713"/>
    <n v="2021"/>
    <x v="6"/>
  </r>
  <r>
    <x v="4714"/>
    <x v="505"/>
    <x v="3"/>
    <x v="1"/>
    <s v="Shoes"/>
    <x v="4714"/>
    <n v="2"/>
    <n v="597.36"/>
    <n v="0.14000000000000001"/>
    <d v="2021-07-16T00:00:00"/>
    <x v="1"/>
    <x v="3"/>
    <n v="1027.4592"/>
    <n v="202.4"/>
    <n v="0.19699079048588999"/>
    <s v="Low"/>
    <s v="Normal"/>
    <s v="Product_4714"/>
    <n v="2021"/>
    <x v="6"/>
  </r>
  <r>
    <x v="4715"/>
    <x v="2042"/>
    <x v="0"/>
    <x v="5"/>
    <s v="Laptop"/>
    <x v="4715"/>
    <n v="8"/>
    <n v="680.3"/>
    <n v="0.23"/>
    <d v="2021-07-16T00:00:00"/>
    <x v="1"/>
    <x v="4"/>
    <n v="4190.6480000000001"/>
    <n v="778.84"/>
    <n v="0.18585192552559901"/>
    <s v="Medium"/>
    <s v="High"/>
    <s v="Product_4715"/>
    <n v="2021"/>
    <x v="6"/>
  </r>
  <r>
    <x v="4716"/>
    <x v="716"/>
    <x v="0"/>
    <x v="1"/>
    <s v="Laptop"/>
    <x v="4716"/>
    <n v="9"/>
    <n v="610.66"/>
    <n v="0.25"/>
    <d v="2021-07-16T00:00:00"/>
    <x v="1"/>
    <x v="2"/>
    <n v="4121.9549999999999"/>
    <n v="602.97"/>
    <n v="0.146282528557444"/>
    <s v="Medium"/>
    <s v="High"/>
    <s v="Product_4716"/>
    <n v="2021"/>
    <x v="6"/>
  </r>
  <r>
    <x v="4717"/>
    <x v="2386"/>
    <x v="0"/>
    <x v="0"/>
    <s v="Rice"/>
    <x v="4717"/>
    <n v="2"/>
    <n v="301.26"/>
    <n v="0.12"/>
    <d v="2021-07-16T00:00:00"/>
    <x v="1"/>
    <x v="2"/>
    <n v="530.21759999999995"/>
    <n v="126.47"/>
    <n v="0.238524711363787"/>
    <s v="Low"/>
    <s v="Normal"/>
    <s v="Product_4717"/>
    <n v="2021"/>
    <x v="6"/>
  </r>
  <r>
    <x v="4718"/>
    <x v="1422"/>
    <x v="4"/>
    <x v="2"/>
    <s v="Table"/>
    <x v="4718"/>
    <n v="4"/>
    <n v="1517.92"/>
    <n v="0.19"/>
    <d v="2021-07-16T00:00:00"/>
    <x v="1"/>
    <x v="3"/>
    <n v="4918.0608000000002"/>
    <n v="914.4"/>
    <n v="0.185926940960144"/>
    <s v="Medium"/>
    <s v="Normal"/>
    <s v="Product_4718"/>
    <n v="2021"/>
    <x v="6"/>
  </r>
  <r>
    <x v="4719"/>
    <x v="2212"/>
    <x v="4"/>
    <x v="0"/>
    <s v="Rice"/>
    <x v="4719"/>
    <n v="8"/>
    <n v="140.24"/>
    <n v="0"/>
    <d v="2021-07-16T00:00:00"/>
    <x v="1"/>
    <x v="2"/>
    <n v="1121.92"/>
    <n v="256.57"/>
    <n v="0.228688320022818"/>
    <s v="Low"/>
    <s v="Normal"/>
    <s v="Product_4719"/>
    <n v="2021"/>
    <x v="6"/>
  </r>
  <r>
    <x v="4720"/>
    <x v="1212"/>
    <x v="3"/>
    <x v="5"/>
    <s v="Novel"/>
    <x v="4720"/>
    <n v="2"/>
    <n v="343.63"/>
    <n v="0.17"/>
    <d v="2021-07-16T00:00:00"/>
    <x v="1"/>
    <x v="0"/>
    <n v="570.42579999999998"/>
    <n v="50.26"/>
    <n v="8.8109619165191999E-2"/>
    <s v="Low"/>
    <s v="Normal"/>
    <s v="Product_4720"/>
    <n v="2021"/>
    <x v="6"/>
  </r>
  <r>
    <x v="4721"/>
    <x v="684"/>
    <x v="2"/>
    <x v="1"/>
    <s v="Mobile"/>
    <x v="4721"/>
    <n v="4"/>
    <n v="255.34"/>
    <n v="0.28999999999999998"/>
    <d v="2021-07-16T00:00:00"/>
    <x v="1"/>
    <x v="3"/>
    <n v="725.16559999999902"/>
    <n v="79.28"/>
    <n v="0.109326752399728"/>
    <s v="Low"/>
    <s v="High"/>
    <s v="Product_4721"/>
    <n v="2021"/>
    <x v="6"/>
  </r>
  <r>
    <x v="4722"/>
    <x v="2021"/>
    <x v="3"/>
    <x v="5"/>
    <s v="Mobile"/>
    <x v="4722"/>
    <n v="1"/>
    <n v="1659.41"/>
    <n v="0.09"/>
    <d v="2021-07-16T00:00:00"/>
    <x v="1"/>
    <x v="3"/>
    <n v="1510.0631000000001"/>
    <n v="107.07"/>
    <n v="7.0904321812777199E-2"/>
    <s v="Low"/>
    <s v="Normal"/>
    <s v="Product_4722"/>
    <n v="2021"/>
    <x v="6"/>
  </r>
  <r>
    <x v="4723"/>
    <x v="2387"/>
    <x v="1"/>
    <x v="0"/>
    <s v="Table"/>
    <x v="4723"/>
    <n v="2"/>
    <n v="135.82"/>
    <n v="0.18"/>
    <d v="2021-07-16T00:00:00"/>
    <x v="0"/>
    <x v="3"/>
    <n v="222.7448"/>
    <n v="24.71"/>
    <n v="0.110934127306227"/>
    <s v="Low"/>
    <s v="Normal"/>
    <s v="Product_4723"/>
    <n v="2021"/>
    <x v="6"/>
  </r>
  <r>
    <x v="4724"/>
    <x v="210"/>
    <x v="4"/>
    <x v="5"/>
    <s v="Laptop"/>
    <x v="4724"/>
    <n v="7"/>
    <n v="1346.02"/>
    <n v="0.23"/>
    <d v="2021-07-16T00:00:00"/>
    <x v="2"/>
    <x v="4"/>
    <n v="7255.0477999999903"/>
    <n v="1772.81"/>
    <n v="0.24435538522571901"/>
    <s v="High"/>
    <s v="High"/>
    <s v="Product_4724"/>
    <n v="2021"/>
    <x v="6"/>
  </r>
  <r>
    <x v="4725"/>
    <x v="1108"/>
    <x v="0"/>
    <x v="3"/>
    <s v="Snacks"/>
    <x v="4725"/>
    <n v="1"/>
    <n v="136.72999999999999"/>
    <n v="0.18"/>
    <d v="2021-07-16T00:00:00"/>
    <x v="2"/>
    <x v="4"/>
    <n v="112.1186"/>
    <n v="27.2"/>
    <n v="0.242600246524662"/>
    <s v="Low"/>
    <s v="Normal"/>
    <s v="Product_4725"/>
    <n v="2021"/>
    <x v="6"/>
  </r>
  <r>
    <x v="4726"/>
    <x v="823"/>
    <x v="4"/>
    <x v="4"/>
    <s v="Shirt"/>
    <x v="4726"/>
    <n v="1"/>
    <n v="1583.56"/>
    <n v="0.13"/>
    <d v="2021-07-16T00:00:00"/>
    <x v="1"/>
    <x v="3"/>
    <n v="1377.6971999999901"/>
    <n v="278.39999999999998"/>
    <n v="0.20207633433529701"/>
    <s v="Low"/>
    <s v="Normal"/>
    <s v="Product_4726"/>
    <n v="2021"/>
    <x v="6"/>
  </r>
  <r>
    <x v="4727"/>
    <x v="2137"/>
    <x v="0"/>
    <x v="0"/>
    <s v="Mobile"/>
    <x v="4727"/>
    <n v="2"/>
    <n v="1829.79"/>
    <n v="0.05"/>
    <d v="2021-07-16T00:00:00"/>
    <x v="1"/>
    <x v="2"/>
    <n v="3476.6009999999901"/>
    <n v="536.13"/>
    <n v="0.15421096640080401"/>
    <s v="Medium"/>
    <s v="Normal"/>
    <s v="Product_4727"/>
    <n v="2021"/>
    <x v="6"/>
  </r>
  <r>
    <x v="4728"/>
    <x v="2388"/>
    <x v="1"/>
    <x v="5"/>
    <s v="Laptop"/>
    <x v="4728"/>
    <n v="4"/>
    <n v="999.34"/>
    <n v="0.14000000000000001"/>
    <d v="2021-07-17T00:00:00"/>
    <x v="0"/>
    <x v="0"/>
    <n v="3437.7296000000001"/>
    <n v="708.71"/>
    <n v="0.20615641206917501"/>
    <s v="Medium"/>
    <s v="Normal"/>
    <s v="Product_4728"/>
    <n v="2021"/>
    <x v="6"/>
  </r>
  <r>
    <x v="4729"/>
    <x v="653"/>
    <x v="1"/>
    <x v="1"/>
    <s v="Football"/>
    <x v="4729"/>
    <n v="7"/>
    <n v="1618.86"/>
    <n v="0.09"/>
    <d v="2021-07-17T00:00:00"/>
    <x v="1"/>
    <x v="0"/>
    <n v="10312.138199999999"/>
    <n v="1657.13"/>
    <n v="0.160697031775622"/>
    <s v="High"/>
    <s v="Normal"/>
    <s v="Product_4729"/>
    <n v="2021"/>
    <x v="6"/>
  </r>
  <r>
    <x v="4730"/>
    <x v="892"/>
    <x v="4"/>
    <x v="5"/>
    <s v="Football"/>
    <x v="4730"/>
    <n v="4"/>
    <n v="1427.5"/>
    <n v="0.21"/>
    <d v="2021-07-17T00:00:00"/>
    <x v="0"/>
    <x v="4"/>
    <n v="4510.8999999999996"/>
    <n v="228.71"/>
    <n v="5.0701633820301899E-2"/>
    <s v="Low"/>
    <s v="High"/>
    <s v="Product_4730"/>
    <n v="2021"/>
    <x v="6"/>
  </r>
  <r>
    <x v="4731"/>
    <x v="2323"/>
    <x v="0"/>
    <x v="1"/>
    <s v="Rice"/>
    <x v="4731"/>
    <n v="5"/>
    <n v="1601.49"/>
    <n v="0.13"/>
    <d v="2021-07-17T00:00:00"/>
    <x v="2"/>
    <x v="1"/>
    <n v="6966.4814999999999"/>
    <n v="1047.1300000000001"/>
    <n v="0.15030973670137501"/>
    <s v="High"/>
    <s v="Normal"/>
    <s v="Product_4731"/>
    <n v="2021"/>
    <x v="6"/>
  </r>
  <r>
    <x v="4732"/>
    <x v="907"/>
    <x v="1"/>
    <x v="4"/>
    <s v="Chair"/>
    <x v="4732"/>
    <n v="4"/>
    <n v="1545.21"/>
    <n v="0.25"/>
    <d v="2021-07-17T00:00:00"/>
    <x v="2"/>
    <x v="3"/>
    <n v="4635.63"/>
    <n v="787.06"/>
    <n v="0.16978490518009401"/>
    <s v="Medium"/>
    <s v="High"/>
    <s v="Product_4732"/>
    <n v="2021"/>
    <x v="6"/>
  </r>
  <r>
    <x v="4733"/>
    <x v="2330"/>
    <x v="3"/>
    <x v="5"/>
    <s v="Textbook"/>
    <x v="4733"/>
    <n v="4"/>
    <n v="450.47"/>
    <n v="0.06"/>
    <d v="2021-07-17T00:00:00"/>
    <x v="1"/>
    <x v="1"/>
    <n v="1693.7672"/>
    <n v="174.71"/>
    <n v="0.10314876802431901"/>
    <s v="Low"/>
    <s v="Normal"/>
    <s v="Product_4733"/>
    <n v="2021"/>
    <x v="6"/>
  </r>
  <r>
    <x v="4734"/>
    <x v="180"/>
    <x v="3"/>
    <x v="4"/>
    <s v="Snacks"/>
    <x v="4734"/>
    <n v="9"/>
    <n v="1024.1400000000001"/>
    <n v="0.13"/>
    <d v="2021-07-17T00:00:00"/>
    <x v="0"/>
    <x v="0"/>
    <n v="8019.0162"/>
    <n v="726.99"/>
    <n v="9.0658253066005806E-2"/>
    <s v="Medium"/>
    <s v="Normal"/>
    <s v="Product_4734"/>
    <n v="2021"/>
    <x v="6"/>
  </r>
  <r>
    <x v="4735"/>
    <x v="584"/>
    <x v="0"/>
    <x v="0"/>
    <s v="Rice"/>
    <x v="4735"/>
    <n v="6"/>
    <n v="1922.81"/>
    <n v="0.17"/>
    <d v="2021-07-17T00:00:00"/>
    <x v="0"/>
    <x v="4"/>
    <n v="9575.5938000000006"/>
    <n v="1003.16"/>
    <n v="0.104762171511494"/>
    <s v="High"/>
    <s v="Normal"/>
    <s v="Product_4735"/>
    <n v="2021"/>
    <x v="6"/>
  </r>
  <r>
    <x v="4736"/>
    <x v="308"/>
    <x v="4"/>
    <x v="1"/>
    <s v="Football"/>
    <x v="4736"/>
    <n v="3"/>
    <n v="719.89"/>
    <n v="0.04"/>
    <d v="2021-07-17T00:00:00"/>
    <x v="2"/>
    <x v="4"/>
    <n v="2073.2831999999999"/>
    <n v="362.26"/>
    <n v="0.174727697595775"/>
    <s v="Low"/>
    <s v="Normal"/>
    <s v="Product_4736"/>
    <n v="2021"/>
    <x v="6"/>
  </r>
  <r>
    <x v="4737"/>
    <x v="2389"/>
    <x v="1"/>
    <x v="3"/>
    <s v="Snacks"/>
    <x v="4737"/>
    <n v="6"/>
    <n v="1942.45"/>
    <n v="0.18"/>
    <d v="2021-07-17T00:00:00"/>
    <x v="2"/>
    <x v="4"/>
    <n v="9556.8539999999994"/>
    <n v="757.03"/>
    <n v="7.9213305968679606E-2"/>
    <s v="Medium"/>
    <s v="Normal"/>
    <s v="Product_4737"/>
    <n v="2021"/>
    <x v="6"/>
  </r>
  <r>
    <x v="4738"/>
    <x v="2390"/>
    <x v="4"/>
    <x v="0"/>
    <s v="Shirt"/>
    <x v="4738"/>
    <n v="7"/>
    <n v="1187.17"/>
    <n v="0.09"/>
    <d v="2021-07-17T00:00:00"/>
    <x v="0"/>
    <x v="4"/>
    <n v="7562.2728999999999"/>
    <n v="1467.58"/>
    <n v="0.194065993042912"/>
    <s v="High"/>
    <s v="Normal"/>
    <s v="Product_4738"/>
    <n v="2021"/>
    <x v="6"/>
  </r>
  <r>
    <x v="4739"/>
    <x v="2391"/>
    <x v="3"/>
    <x v="1"/>
    <s v="Chair"/>
    <x v="4739"/>
    <n v="7"/>
    <n v="950.14"/>
    <n v="7.0000000000000007E-2"/>
    <d v="2021-07-17T00:00:00"/>
    <x v="0"/>
    <x v="4"/>
    <n v="6185.41139999999"/>
    <n v="832.15"/>
    <n v="0.134534301146081"/>
    <s v="Medium"/>
    <s v="Normal"/>
    <s v="Product_4739"/>
    <n v="2021"/>
    <x v="6"/>
  </r>
  <r>
    <x v="4740"/>
    <x v="2326"/>
    <x v="1"/>
    <x v="4"/>
    <s v="Rice"/>
    <x v="4740"/>
    <n v="8"/>
    <n v="1332.63"/>
    <n v="0.04"/>
    <d v="2021-07-17T00:00:00"/>
    <x v="2"/>
    <x v="3"/>
    <n v="10234.598400000001"/>
    <n v="1235"/>
    <n v="0.12066912171170301"/>
    <s v="High"/>
    <s v="Normal"/>
    <s v="Product_4740"/>
    <n v="2021"/>
    <x v="6"/>
  </r>
  <r>
    <x v="4741"/>
    <x v="616"/>
    <x v="4"/>
    <x v="2"/>
    <s v="Football"/>
    <x v="4741"/>
    <n v="4"/>
    <n v="1640.89"/>
    <n v="0.1"/>
    <d v="2021-07-17T00:00:00"/>
    <x v="0"/>
    <x v="1"/>
    <n v="5907.2039999999997"/>
    <n v="1249.06"/>
    <n v="0.211446904491533"/>
    <s v="High"/>
    <s v="Normal"/>
    <s v="Product_4741"/>
    <n v="2021"/>
    <x v="6"/>
  </r>
  <r>
    <x v="4742"/>
    <x v="384"/>
    <x v="2"/>
    <x v="5"/>
    <s v="Novel"/>
    <x v="4742"/>
    <n v="1"/>
    <n v="818.71"/>
    <n v="0.28000000000000003"/>
    <d v="2021-07-17T00:00:00"/>
    <x v="2"/>
    <x v="0"/>
    <n v="589.47119999999995"/>
    <n v="89.14"/>
    <n v="0.15122028014260899"/>
    <s v="Low"/>
    <s v="High"/>
    <s v="Product_4742"/>
    <n v="2021"/>
    <x v="6"/>
  </r>
  <r>
    <x v="4743"/>
    <x v="2392"/>
    <x v="0"/>
    <x v="4"/>
    <s v="Mobile"/>
    <x v="4743"/>
    <n v="6"/>
    <n v="114.26"/>
    <n v="0.01"/>
    <d v="2021-07-17T00:00:00"/>
    <x v="0"/>
    <x v="0"/>
    <n v="678.70439999999996"/>
    <n v="85.3"/>
    <n v="0.12568063504524199"/>
    <s v="Low"/>
    <s v="Normal"/>
    <s v="Product_4743"/>
    <n v="2021"/>
    <x v="6"/>
  </r>
  <r>
    <x v="4744"/>
    <x v="796"/>
    <x v="0"/>
    <x v="1"/>
    <s v="Mobile"/>
    <x v="4744"/>
    <n v="8"/>
    <n v="1432.17"/>
    <n v="0.26"/>
    <d v="2021-07-17T00:00:00"/>
    <x v="1"/>
    <x v="4"/>
    <n v="8478.4464000000007"/>
    <n v="1913"/>
    <n v="0.22563095993624499"/>
    <s v="High"/>
    <s v="High"/>
    <s v="Product_4744"/>
    <n v="2021"/>
    <x v="6"/>
  </r>
  <r>
    <x v="4745"/>
    <x v="1748"/>
    <x v="2"/>
    <x v="1"/>
    <s v="Rice"/>
    <x v="4745"/>
    <n v="5"/>
    <n v="1914.53"/>
    <n v="0.12"/>
    <d v="2021-07-17T00:00:00"/>
    <x v="2"/>
    <x v="4"/>
    <n v="8423.9319999999898"/>
    <n v="1041.6199999999999"/>
    <n v="0.123650095940946"/>
    <s v="High"/>
    <s v="Normal"/>
    <s v="Product_4745"/>
    <n v="2021"/>
    <x v="6"/>
  </r>
  <r>
    <x v="4746"/>
    <x v="2391"/>
    <x v="3"/>
    <x v="1"/>
    <s v="Novel"/>
    <x v="4746"/>
    <n v="3"/>
    <n v="1268.72"/>
    <n v="0.17"/>
    <d v="2021-07-17T00:00:00"/>
    <x v="0"/>
    <x v="4"/>
    <n v="3159.1127999999999"/>
    <n v="700.69"/>
    <n v="0.22179961411950899"/>
    <s v="Medium"/>
    <s v="Normal"/>
    <s v="Product_4746"/>
    <n v="2021"/>
    <x v="6"/>
  </r>
  <r>
    <x v="4747"/>
    <x v="2349"/>
    <x v="1"/>
    <x v="1"/>
    <s v="Shirt"/>
    <x v="4747"/>
    <n v="4"/>
    <n v="417.41"/>
    <n v="0.15"/>
    <d v="2021-07-17T00:00:00"/>
    <x v="2"/>
    <x v="2"/>
    <n v="1419.194"/>
    <n v="214.07"/>
    <n v="0.15083913827144099"/>
    <s v="Low"/>
    <s v="Normal"/>
    <s v="Product_4747"/>
    <n v="2021"/>
    <x v="6"/>
  </r>
  <r>
    <x v="4748"/>
    <x v="2067"/>
    <x v="0"/>
    <x v="5"/>
    <s v="Shirt"/>
    <x v="4748"/>
    <n v="8"/>
    <n v="534.07000000000005"/>
    <n v="0.28000000000000003"/>
    <d v="2021-07-17T00:00:00"/>
    <x v="0"/>
    <x v="0"/>
    <n v="3076.2431999999999"/>
    <n v="281.79000000000002"/>
    <n v="9.1601990375793405E-2"/>
    <s v="Low"/>
    <s v="High"/>
    <s v="Product_4748"/>
    <n v="2021"/>
    <x v="6"/>
  </r>
  <r>
    <x v="4749"/>
    <x v="1278"/>
    <x v="2"/>
    <x v="0"/>
    <s v="Table"/>
    <x v="4749"/>
    <n v="6"/>
    <n v="1824.01"/>
    <n v="0.23"/>
    <d v="2021-07-17T00:00:00"/>
    <x v="1"/>
    <x v="4"/>
    <n v="8426.9261999999999"/>
    <n v="1454.18"/>
    <n v="0.17256351432150899"/>
    <s v="High"/>
    <s v="High"/>
    <s v="Product_4749"/>
    <n v="2021"/>
    <x v="6"/>
  </r>
  <r>
    <x v="4750"/>
    <x v="1742"/>
    <x v="2"/>
    <x v="3"/>
    <s v="Novel"/>
    <x v="4750"/>
    <n v="5"/>
    <n v="76.45"/>
    <n v="0.3"/>
    <d v="2021-07-17T00:00:00"/>
    <x v="1"/>
    <x v="1"/>
    <n v="267.57499999999999"/>
    <n v="28.65"/>
    <n v="0.107072783331776"/>
    <s v="Low"/>
    <s v="High"/>
    <s v="Product_4750"/>
    <n v="2021"/>
    <x v="6"/>
  </r>
  <r>
    <x v="4751"/>
    <x v="1661"/>
    <x v="3"/>
    <x v="2"/>
    <s v="Chair"/>
    <x v="4751"/>
    <n v="9"/>
    <n v="1120.06"/>
    <n v="0.24"/>
    <d v="2021-07-17T00:00:00"/>
    <x v="1"/>
    <x v="2"/>
    <n v="7661.2103999999899"/>
    <n v="608.54"/>
    <n v="7.9431312837981896E-2"/>
    <s v="Medium"/>
    <s v="High"/>
    <s v="Product_4751"/>
    <n v="2021"/>
    <x v="6"/>
  </r>
  <r>
    <x v="4752"/>
    <x v="2393"/>
    <x v="3"/>
    <x v="5"/>
    <s v="Laptop"/>
    <x v="4752"/>
    <n v="3"/>
    <n v="359.42"/>
    <n v="0.09"/>
    <d v="2021-07-18T00:00:00"/>
    <x v="2"/>
    <x v="3"/>
    <n v="981.21659999999997"/>
    <n v="66.040000000000006"/>
    <n v="6.7304201743019806E-2"/>
    <s v="Low"/>
    <s v="Normal"/>
    <s v="Product_4752"/>
    <n v="2021"/>
    <x v="6"/>
  </r>
  <r>
    <x v="4753"/>
    <x v="2394"/>
    <x v="4"/>
    <x v="1"/>
    <s v="Shirt"/>
    <x v="4753"/>
    <n v="7"/>
    <n v="601.39"/>
    <n v="0.28999999999999998"/>
    <d v="2021-07-18T00:00:00"/>
    <x v="1"/>
    <x v="2"/>
    <n v="2988.90829999999"/>
    <n v="293.93"/>
    <n v="9.8340253530026595E-2"/>
    <s v="Low"/>
    <s v="High"/>
    <s v="Product_4753"/>
    <n v="2021"/>
    <x v="6"/>
  </r>
  <r>
    <x v="4754"/>
    <x v="2041"/>
    <x v="0"/>
    <x v="5"/>
    <s v="Chair"/>
    <x v="4754"/>
    <n v="9"/>
    <n v="648.61"/>
    <n v="0.3"/>
    <d v="2021-07-18T00:00:00"/>
    <x v="2"/>
    <x v="2"/>
    <n v="4086.2429999999899"/>
    <n v="806.26"/>
    <n v="0.19731083051105899"/>
    <s v="Medium"/>
    <s v="High"/>
    <s v="Product_4754"/>
    <n v="2021"/>
    <x v="6"/>
  </r>
  <r>
    <x v="4755"/>
    <x v="710"/>
    <x v="4"/>
    <x v="4"/>
    <s v="Shirt"/>
    <x v="4755"/>
    <n v="4"/>
    <n v="477.6"/>
    <n v="0.04"/>
    <d v="2021-07-18T00:00:00"/>
    <x v="1"/>
    <x v="2"/>
    <n v="1833.9839999999999"/>
    <n v="399.07"/>
    <n v="0.217597318188163"/>
    <s v="Low"/>
    <s v="Normal"/>
    <s v="Product_4755"/>
    <n v="2021"/>
    <x v="6"/>
  </r>
  <r>
    <x v="4756"/>
    <x v="172"/>
    <x v="2"/>
    <x v="3"/>
    <s v="Table"/>
    <x v="4756"/>
    <n v="3"/>
    <n v="1595.09"/>
    <n v="0.27"/>
    <d v="2021-07-18T00:00:00"/>
    <x v="2"/>
    <x v="1"/>
    <n v="3493.24709999999"/>
    <n v="776.7"/>
    <n v="0.222343274828741"/>
    <s v="Medium"/>
    <s v="High"/>
    <s v="Product_4756"/>
    <n v="2021"/>
    <x v="6"/>
  </r>
  <r>
    <x v="4757"/>
    <x v="459"/>
    <x v="1"/>
    <x v="1"/>
    <s v="Cricket"/>
    <x v="4757"/>
    <n v="1"/>
    <n v="697.81"/>
    <n v="0.2"/>
    <d v="2021-07-18T00:00:00"/>
    <x v="1"/>
    <x v="0"/>
    <n v="558.24799999999902"/>
    <n v="58.07"/>
    <n v="0.104021868416904"/>
    <s v="Low"/>
    <s v="Normal"/>
    <s v="Product_4757"/>
    <n v="2021"/>
    <x v="6"/>
  </r>
  <r>
    <x v="4758"/>
    <x v="740"/>
    <x v="1"/>
    <x v="2"/>
    <s v="Textbook"/>
    <x v="4758"/>
    <n v="9"/>
    <n v="723.7"/>
    <n v="0.28000000000000003"/>
    <d v="2021-07-18T00:00:00"/>
    <x v="0"/>
    <x v="4"/>
    <n v="4689.576"/>
    <n v="854.42"/>
    <n v="0.182195575890016"/>
    <s v="Medium"/>
    <s v="High"/>
    <s v="Product_4758"/>
    <n v="2021"/>
    <x v="6"/>
  </r>
  <r>
    <x v="4759"/>
    <x v="1833"/>
    <x v="3"/>
    <x v="1"/>
    <s v="Shirt"/>
    <x v="4759"/>
    <n v="1"/>
    <n v="933.36"/>
    <n v="0.27"/>
    <d v="2021-07-18T00:00:00"/>
    <x v="0"/>
    <x v="1"/>
    <n v="681.3528"/>
    <n v="65.459999999999994"/>
    <n v="9.6073575980020906E-2"/>
    <s v="Low"/>
    <s v="High"/>
    <s v="Product_4759"/>
    <n v="2021"/>
    <x v="6"/>
  </r>
  <r>
    <x v="4760"/>
    <x v="2260"/>
    <x v="1"/>
    <x v="3"/>
    <s v="Textbook"/>
    <x v="4760"/>
    <n v="2"/>
    <n v="1809.48"/>
    <n v="0.27"/>
    <d v="2021-07-18T00:00:00"/>
    <x v="2"/>
    <x v="1"/>
    <n v="2641.8407999999999"/>
    <n v="461.14"/>
    <n v="0.17455253170440899"/>
    <s v="Low"/>
    <s v="High"/>
    <s v="Product_4760"/>
    <n v="2021"/>
    <x v="6"/>
  </r>
  <r>
    <x v="4761"/>
    <x v="1895"/>
    <x v="1"/>
    <x v="2"/>
    <s v="Novel"/>
    <x v="4761"/>
    <n v="9"/>
    <n v="1391.94"/>
    <n v="0.27"/>
    <d v="2021-07-18T00:00:00"/>
    <x v="1"/>
    <x v="4"/>
    <n v="9145.0457999999999"/>
    <n v="2079.9699999999998"/>
    <n v="0.22744227262371899"/>
    <s v="High"/>
    <s v="High"/>
    <s v="Product_4761"/>
    <n v="2021"/>
    <x v="6"/>
  </r>
  <r>
    <x v="4762"/>
    <x v="2113"/>
    <x v="1"/>
    <x v="3"/>
    <s v="Chair"/>
    <x v="4762"/>
    <n v="5"/>
    <n v="170.41"/>
    <n v="0.04"/>
    <d v="2021-07-18T00:00:00"/>
    <x v="1"/>
    <x v="2"/>
    <n v="817.96799999999996"/>
    <n v="47.59"/>
    <n v="5.8180760127535598E-2"/>
    <s v="Low"/>
    <s v="Normal"/>
    <s v="Product_4762"/>
    <n v="2021"/>
    <x v="6"/>
  </r>
  <r>
    <x v="4763"/>
    <x v="1559"/>
    <x v="2"/>
    <x v="2"/>
    <s v="Novel"/>
    <x v="4763"/>
    <n v="4"/>
    <n v="126.56"/>
    <n v="0.04"/>
    <d v="2021-07-18T00:00:00"/>
    <x v="0"/>
    <x v="3"/>
    <n v="485.990399999999"/>
    <n v="120.06"/>
    <n v="0.24704191687737101"/>
    <s v="Low"/>
    <s v="Normal"/>
    <s v="Product_4763"/>
    <n v="2021"/>
    <x v="6"/>
  </r>
  <r>
    <x v="4764"/>
    <x v="1433"/>
    <x v="1"/>
    <x v="0"/>
    <s v="Table"/>
    <x v="4764"/>
    <n v="9"/>
    <n v="1154.46"/>
    <n v="0.04"/>
    <d v="2021-07-18T00:00:00"/>
    <x v="1"/>
    <x v="2"/>
    <n v="9974.5343999999895"/>
    <n v="2148.69"/>
    <n v="0.215417573776677"/>
    <s v="High"/>
    <s v="Normal"/>
    <s v="Product_4764"/>
    <n v="2021"/>
    <x v="6"/>
  </r>
  <r>
    <x v="4765"/>
    <x v="40"/>
    <x v="1"/>
    <x v="0"/>
    <s v="Table"/>
    <x v="4765"/>
    <n v="9"/>
    <n v="1779.77"/>
    <n v="0.03"/>
    <d v="2021-07-18T00:00:00"/>
    <x v="1"/>
    <x v="2"/>
    <n v="15537.392099999999"/>
    <n v="3143.72"/>
    <n v="0.202332539448496"/>
    <s v="High"/>
    <s v="Normal"/>
    <s v="Product_4765"/>
    <n v="2021"/>
    <x v="6"/>
  </r>
  <r>
    <x v="4766"/>
    <x v="129"/>
    <x v="1"/>
    <x v="5"/>
    <s v="Novel"/>
    <x v="4766"/>
    <n v="2"/>
    <n v="680.34"/>
    <n v="0.11"/>
    <d v="2021-07-18T00:00:00"/>
    <x v="2"/>
    <x v="0"/>
    <n v="1211.0052000000001"/>
    <n v="228"/>
    <n v="0.18827334515161501"/>
    <s v="Low"/>
    <s v="Normal"/>
    <s v="Product_4766"/>
    <n v="2021"/>
    <x v="6"/>
  </r>
  <r>
    <x v="4767"/>
    <x v="1470"/>
    <x v="4"/>
    <x v="5"/>
    <s v="Chair"/>
    <x v="4767"/>
    <n v="3"/>
    <n v="533.16"/>
    <n v="0.21"/>
    <d v="2021-07-18T00:00:00"/>
    <x v="0"/>
    <x v="2"/>
    <n v="1263.5891999999999"/>
    <n v="257.83999999999997"/>
    <n v="0.20405365921139601"/>
    <s v="Low"/>
    <s v="High"/>
    <s v="Product_4767"/>
    <n v="2021"/>
    <x v="6"/>
  </r>
  <r>
    <x v="4768"/>
    <x v="2395"/>
    <x v="2"/>
    <x v="2"/>
    <s v="Chair"/>
    <x v="4768"/>
    <n v="3"/>
    <n v="1508.97"/>
    <n v="0.11"/>
    <d v="2021-07-18T00:00:00"/>
    <x v="1"/>
    <x v="3"/>
    <n v="4028.9499000000001"/>
    <n v="1002.88"/>
    <n v="0.24891845887684"/>
    <s v="High"/>
    <s v="Normal"/>
    <s v="Product_4768"/>
    <n v="2021"/>
    <x v="6"/>
  </r>
  <r>
    <x v="4769"/>
    <x v="1278"/>
    <x v="3"/>
    <x v="1"/>
    <s v="Mobile"/>
    <x v="4769"/>
    <n v="5"/>
    <n v="1224.08"/>
    <n v="0.22"/>
    <d v="2021-07-18T00:00:00"/>
    <x v="1"/>
    <x v="1"/>
    <n v="4773.9120000000003"/>
    <n v="974.06"/>
    <n v="0.204038113815253"/>
    <s v="Medium"/>
    <s v="High"/>
    <s v="Product_4769"/>
    <n v="2021"/>
    <x v="6"/>
  </r>
  <r>
    <x v="4770"/>
    <x v="743"/>
    <x v="4"/>
    <x v="4"/>
    <s v="Novel"/>
    <x v="4770"/>
    <n v="3"/>
    <n v="1151.8"/>
    <n v="0.25"/>
    <d v="2021-07-18T00:00:00"/>
    <x v="2"/>
    <x v="2"/>
    <n v="2591.5499999999902"/>
    <n v="311.82"/>
    <n v="0.120321815129942"/>
    <s v="Low"/>
    <s v="High"/>
    <s v="Product_4770"/>
    <n v="2021"/>
    <x v="6"/>
  </r>
  <r>
    <x v="4771"/>
    <x v="1808"/>
    <x v="0"/>
    <x v="4"/>
    <s v="Cricket"/>
    <x v="4771"/>
    <n v="6"/>
    <n v="341.14"/>
    <n v="0.2"/>
    <d v="2021-07-18T00:00:00"/>
    <x v="2"/>
    <x v="1"/>
    <n v="1637.472"/>
    <n v="282.93"/>
    <n v="0.17278463387465601"/>
    <s v="Low"/>
    <s v="Normal"/>
    <s v="Product_4771"/>
    <n v="2021"/>
    <x v="6"/>
  </r>
  <r>
    <x v="4772"/>
    <x v="657"/>
    <x v="2"/>
    <x v="1"/>
    <s v="Table"/>
    <x v="4772"/>
    <n v="2"/>
    <n v="393.12"/>
    <n v="0.14000000000000001"/>
    <d v="2021-07-18T00:00:00"/>
    <x v="2"/>
    <x v="0"/>
    <n v="676.16639999999995"/>
    <n v="79.37"/>
    <n v="0.11738234848699999"/>
    <s v="Low"/>
    <s v="Normal"/>
    <s v="Product_4772"/>
    <n v="2021"/>
    <x v="6"/>
  </r>
  <r>
    <x v="4773"/>
    <x v="1364"/>
    <x v="2"/>
    <x v="1"/>
    <s v="Mobile"/>
    <x v="4773"/>
    <n v="6"/>
    <n v="599.49"/>
    <n v="0.09"/>
    <d v="2021-07-18T00:00:00"/>
    <x v="2"/>
    <x v="3"/>
    <n v="3273.2154"/>
    <n v="798.71"/>
    <n v="0.244013883107112"/>
    <s v="Medium"/>
    <s v="Normal"/>
    <s v="Product_4773"/>
    <n v="2021"/>
    <x v="6"/>
  </r>
  <r>
    <x v="4774"/>
    <x v="1592"/>
    <x v="0"/>
    <x v="0"/>
    <s v="Snacks"/>
    <x v="4774"/>
    <n v="6"/>
    <n v="453.34"/>
    <n v="0.04"/>
    <d v="2021-07-18T00:00:00"/>
    <x v="1"/>
    <x v="4"/>
    <n v="2611.2383999999902"/>
    <n v="600.66"/>
    <n v="0.23002878634137799"/>
    <s v="Medium"/>
    <s v="Normal"/>
    <s v="Product_4774"/>
    <n v="2021"/>
    <x v="6"/>
  </r>
  <r>
    <x v="4775"/>
    <x v="2396"/>
    <x v="0"/>
    <x v="4"/>
    <s v="Rice"/>
    <x v="4775"/>
    <n v="2"/>
    <n v="1944.32"/>
    <n v="0.15"/>
    <d v="2021-07-18T00:00:00"/>
    <x v="1"/>
    <x v="4"/>
    <n v="3305.34399999999"/>
    <n v="540.5"/>
    <n v="0.16352307051852999"/>
    <s v="Medium"/>
    <s v="Normal"/>
    <s v="Product_4775"/>
    <n v="2021"/>
    <x v="6"/>
  </r>
  <r>
    <x v="4776"/>
    <x v="1541"/>
    <x v="0"/>
    <x v="2"/>
    <s v="Rice"/>
    <x v="4776"/>
    <n v="6"/>
    <n v="86.29"/>
    <n v="0.22"/>
    <d v="2021-07-19T00:00:00"/>
    <x v="1"/>
    <x v="0"/>
    <n v="403.8372"/>
    <n v="83.29"/>
    <n v="0.20624647754094999"/>
    <s v="Low"/>
    <s v="High"/>
    <s v="Product_4776"/>
    <n v="2021"/>
    <x v="6"/>
  </r>
  <r>
    <x v="4777"/>
    <x v="1533"/>
    <x v="3"/>
    <x v="3"/>
    <s v="Table"/>
    <x v="4777"/>
    <n v="6"/>
    <n v="1270.81"/>
    <n v="0.16"/>
    <d v="2021-07-19T00:00:00"/>
    <x v="2"/>
    <x v="3"/>
    <n v="6404.8823999999904"/>
    <n v="1485.53"/>
    <n v="0.23193712346693601"/>
    <s v="High"/>
    <s v="Normal"/>
    <s v="Product_4777"/>
    <n v="2021"/>
    <x v="6"/>
  </r>
  <r>
    <x v="4778"/>
    <x v="1462"/>
    <x v="1"/>
    <x v="5"/>
    <s v="Mobile"/>
    <x v="4778"/>
    <n v="6"/>
    <n v="1059.32"/>
    <n v="0.22"/>
    <d v="2021-07-19T00:00:00"/>
    <x v="1"/>
    <x v="1"/>
    <n v="4957.6175999999996"/>
    <n v="489.42"/>
    <n v="9.8720804928560904E-2"/>
    <s v="Low"/>
    <s v="High"/>
    <s v="Product_4778"/>
    <n v="2021"/>
    <x v="6"/>
  </r>
  <r>
    <x v="4779"/>
    <x v="1463"/>
    <x v="2"/>
    <x v="3"/>
    <s v="Cricket"/>
    <x v="4779"/>
    <n v="5"/>
    <n v="680.34"/>
    <n v="0.1"/>
    <d v="2021-07-19T00:00:00"/>
    <x v="0"/>
    <x v="0"/>
    <n v="3061.53"/>
    <n v="507.9"/>
    <n v="0.16589744343514501"/>
    <s v="Medium"/>
    <s v="Normal"/>
    <s v="Product_4779"/>
    <n v="2021"/>
    <x v="6"/>
  </r>
  <r>
    <x v="4780"/>
    <x v="1872"/>
    <x v="1"/>
    <x v="0"/>
    <s v="Novel"/>
    <x v="4780"/>
    <n v="7"/>
    <n v="1780.8"/>
    <n v="0.02"/>
    <d v="2021-07-19T00:00:00"/>
    <x v="0"/>
    <x v="2"/>
    <n v="12216.288"/>
    <n v="1787.77"/>
    <n v="0.14634314449692101"/>
    <s v="High"/>
    <s v="Normal"/>
    <s v="Product_4780"/>
    <n v="2021"/>
    <x v="6"/>
  </r>
  <r>
    <x v="4781"/>
    <x v="1472"/>
    <x v="1"/>
    <x v="4"/>
    <s v="Cricket"/>
    <x v="4781"/>
    <n v="5"/>
    <n v="1356.82"/>
    <n v="0.23"/>
    <d v="2021-07-19T00:00:00"/>
    <x v="1"/>
    <x v="1"/>
    <n v="5223.7569999999996"/>
    <n v="1067.31"/>
    <n v="0.20431846274625701"/>
    <s v="High"/>
    <s v="High"/>
    <s v="Product_4781"/>
    <n v="2021"/>
    <x v="6"/>
  </r>
  <r>
    <x v="4782"/>
    <x v="2397"/>
    <x v="0"/>
    <x v="1"/>
    <s v="Snacks"/>
    <x v="4782"/>
    <n v="1"/>
    <n v="1996.79"/>
    <n v="7.0000000000000007E-2"/>
    <d v="2021-07-19T00:00:00"/>
    <x v="2"/>
    <x v="2"/>
    <n v="1857.0146999999999"/>
    <n v="233.64"/>
    <n v="0.12581483603764701"/>
    <s v="Low"/>
    <s v="Normal"/>
    <s v="Product_4782"/>
    <n v="2021"/>
    <x v="6"/>
  </r>
  <r>
    <x v="4783"/>
    <x v="2398"/>
    <x v="3"/>
    <x v="4"/>
    <s v="Table"/>
    <x v="4783"/>
    <n v="9"/>
    <n v="378.88"/>
    <n v="0.18"/>
    <d v="2021-07-19T00:00:00"/>
    <x v="0"/>
    <x v="2"/>
    <n v="2796.1343999999999"/>
    <n v="536.29"/>
    <n v="0.19179693222185601"/>
    <s v="Medium"/>
    <s v="Normal"/>
    <s v="Product_4783"/>
    <n v="2021"/>
    <x v="6"/>
  </r>
  <r>
    <x v="4784"/>
    <x v="937"/>
    <x v="4"/>
    <x v="2"/>
    <s v="Shirt"/>
    <x v="4784"/>
    <n v="3"/>
    <n v="221.34"/>
    <n v="0.24"/>
    <d v="2021-07-19T00:00:00"/>
    <x v="1"/>
    <x v="1"/>
    <n v="504.65519999999998"/>
    <n v="65.91"/>
    <n v="0.13060402429223"/>
    <s v="Low"/>
    <s v="High"/>
    <s v="Product_4784"/>
    <n v="2021"/>
    <x v="6"/>
  </r>
  <r>
    <x v="4785"/>
    <x v="2399"/>
    <x v="3"/>
    <x v="0"/>
    <s v="Snacks"/>
    <x v="4785"/>
    <n v="2"/>
    <n v="321.82"/>
    <n v="0.04"/>
    <d v="2021-07-19T00:00:00"/>
    <x v="0"/>
    <x v="2"/>
    <n v="617.89440000000002"/>
    <n v="44.62"/>
    <n v="7.2212986555631506E-2"/>
    <s v="Low"/>
    <s v="Normal"/>
    <s v="Product_4785"/>
    <n v="2021"/>
    <x v="6"/>
  </r>
  <r>
    <x v="4786"/>
    <x v="572"/>
    <x v="1"/>
    <x v="1"/>
    <s v="Mobile"/>
    <x v="4786"/>
    <n v="6"/>
    <n v="575.12"/>
    <n v="0.18"/>
    <d v="2021-07-19T00:00:00"/>
    <x v="0"/>
    <x v="4"/>
    <n v="2829.5904"/>
    <n v="202.1"/>
    <n v="7.1423765079214302E-2"/>
    <s v="Low"/>
    <s v="Normal"/>
    <s v="Product_4786"/>
    <n v="2021"/>
    <x v="6"/>
  </r>
  <r>
    <x v="4787"/>
    <x v="361"/>
    <x v="3"/>
    <x v="3"/>
    <s v="Shirt"/>
    <x v="4787"/>
    <n v="8"/>
    <n v="862.73"/>
    <n v="0.21"/>
    <d v="2021-07-19T00:00:00"/>
    <x v="0"/>
    <x v="1"/>
    <n v="5452.4535999999998"/>
    <n v="402.45"/>
    <n v="7.3810806936532206E-2"/>
    <s v="Low"/>
    <s v="High"/>
    <s v="Product_4787"/>
    <n v="2021"/>
    <x v="6"/>
  </r>
  <r>
    <x v="4788"/>
    <x v="1539"/>
    <x v="0"/>
    <x v="2"/>
    <s v="Textbook"/>
    <x v="4788"/>
    <n v="2"/>
    <n v="1732.08"/>
    <n v="0.22"/>
    <d v="2021-07-19T00:00:00"/>
    <x v="0"/>
    <x v="0"/>
    <n v="2702.0448000000001"/>
    <n v="152.68"/>
    <n v="5.6505354759477003E-2"/>
    <s v="Low"/>
    <s v="High"/>
    <s v="Product_4788"/>
    <n v="2021"/>
    <x v="6"/>
  </r>
  <r>
    <x v="4789"/>
    <x v="2400"/>
    <x v="4"/>
    <x v="3"/>
    <s v="Novel"/>
    <x v="4789"/>
    <n v="4"/>
    <n v="603"/>
    <n v="0.04"/>
    <d v="2021-07-19T00:00:00"/>
    <x v="1"/>
    <x v="4"/>
    <n v="2315.52"/>
    <n v="362.6"/>
    <n v="0.15659549474848"/>
    <s v="Low"/>
    <s v="Normal"/>
    <s v="Product_4789"/>
    <n v="2021"/>
    <x v="6"/>
  </r>
  <r>
    <x v="4790"/>
    <x v="1051"/>
    <x v="0"/>
    <x v="5"/>
    <s v="Rice"/>
    <x v="4790"/>
    <n v="2"/>
    <n v="1834.72"/>
    <n v="0.25"/>
    <d v="2021-07-19T00:00:00"/>
    <x v="0"/>
    <x v="0"/>
    <n v="2752.08"/>
    <n v="507.43"/>
    <n v="0.184380541263335"/>
    <s v="Medium"/>
    <s v="High"/>
    <s v="Product_4790"/>
    <n v="2021"/>
    <x v="6"/>
  </r>
  <r>
    <x v="4791"/>
    <x v="1284"/>
    <x v="4"/>
    <x v="0"/>
    <s v="Shoes"/>
    <x v="4791"/>
    <n v="9"/>
    <n v="952.67"/>
    <n v="0.03"/>
    <d v="2021-07-19T00:00:00"/>
    <x v="1"/>
    <x v="3"/>
    <n v="8316.8090999999895"/>
    <n v="626.64"/>
    <n v="7.5346204591854898E-2"/>
    <s v="Medium"/>
    <s v="Normal"/>
    <s v="Product_4791"/>
    <n v="2021"/>
    <x v="6"/>
  </r>
  <r>
    <x v="4792"/>
    <x v="1152"/>
    <x v="1"/>
    <x v="2"/>
    <s v="Rice"/>
    <x v="4792"/>
    <n v="2"/>
    <n v="1311.79"/>
    <n v="0.16"/>
    <d v="2021-07-19T00:00:00"/>
    <x v="0"/>
    <x v="0"/>
    <n v="2203.8071999999902"/>
    <n v="379.87"/>
    <n v="0.17236988789218999"/>
    <s v="Low"/>
    <s v="Normal"/>
    <s v="Product_4792"/>
    <n v="2021"/>
    <x v="6"/>
  </r>
  <r>
    <x v="4793"/>
    <x v="75"/>
    <x v="4"/>
    <x v="2"/>
    <s v="Textbook"/>
    <x v="4793"/>
    <n v="2"/>
    <n v="565.6"/>
    <n v="0.13"/>
    <d v="2021-07-19T00:00:00"/>
    <x v="0"/>
    <x v="1"/>
    <n v="984.14400000000001"/>
    <n v="166.86"/>
    <n v="0.169548358776764"/>
    <s v="Low"/>
    <s v="Normal"/>
    <s v="Product_4793"/>
    <n v="2021"/>
    <x v="6"/>
  </r>
  <r>
    <x v="4794"/>
    <x v="2401"/>
    <x v="4"/>
    <x v="3"/>
    <s v="Novel"/>
    <x v="4794"/>
    <n v="5"/>
    <n v="354.23"/>
    <n v="7.0000000000000007E-2"/>
    <d v="2021-07-19T00:00:00"/>
    <x v="0"/>
    <x v="0"/>
    <n v="1647.1695"/>
    <n v="130.82"/>
    <n v="7.94210917577092E-2"/>
    <s v="Low"/>
    <s v="Normal"/>
    <s v="Product_4794"/>
    <n v="2021"/>
    <x v="6"/>
  </r>
  <r>
    <x v="4795"/>
    <x v="2402"/>
    <x v="4"/>
    <x v="1"/>
    <s v="Table"/>
    <x v="4795"/>
    <n v="5"/>
    <n v="1745.44"/>
    <n v="0.09"/>
    <d v="2021-07-19T00:00:00"/>
    <x v="1"/>
    <x v="3"/>
    <n v="7941.7520000000004"/>
    <n v="1038.9100000000001"/>
    <n v="0.13081622291907399"/>
    <s v="High"/>
    <s v="Normal"/>
    <s v="Product_4795"/>
    <n v="2021"/>
    <x v="6"/>
  </r>
  <r>
    <x v="4796"/>
    <x v="502"/>
    <x v="3"/>
    <x v="5"/>
    <s v="Chair"/>
    <x v="4796"/>
    <n v="7"/>
    <n v="263.54000000000002"/>
    <n v="0.05"/>
    <d v="2021-07-19T00:00:00"/>
    <x v="0"/>
    <x v="2"/>
    <n v="1752.5409999999999"/>
    <n v="352.31"/>
    <n v="0.201028107188362"/>
    <s v="Low"/>
    <s v="Normal"/>
    <s v="Product_4796"/>
    <n v="2021"/>
    <x v="6"/>
  </r>
  <r>
    <x v="4797"/>
    <x v="241"/>
    <x v="3"/>
    <x v="3"/>
    <s v="Rice"/>
    <x v="4797"/>
    <n v="1"/>
    <n v="1559.34"/>
    <n v="0.13"/>
    <d v="2021-07-19T00:00:00"/>
    <x v="0"/>
    <x v="1"/>
    <n v="1356.6258"/>
    <n v="72.38"/>
    <n v="5.3352958494523699E-2"/>
    <s v="Low"/>
    <s v="Normal"/>
    <s v="Product_4797"/>
    <n v="2021"/>
    <x v="6"/>
  </r>
  <r>
    <x v="4798"/>
    <x v="1164"/>
    <x v="1"/>
    <x v="2"/>
    <s v="Football"/>
    <x v="4798"/>
    <n v="2"/>
    <n v="1182.92"/>
    <n v="0.01"/>
    <d v="2021-07-19T00:00:00"/>
    <x v="2"/>
    <x v="4"/>
    <n v="2342.1815999999999"/>
    <n v="185.94"/>
    <n v="7.9387524861436895E-2"/>
    <s v="Low"/>
    <s v="Normal"/>
    <s v="Product_4798"/>
    <n v="2021"/>
    <x v="6"/>
  </r>
  <r>
    <x v="4799"/>
    <x v="452"/>
    <x v="4"/>
    <x v="0"/>
    <s v="Textbook"/>
    <x v="4799"/>
    <n v="6"/>
    <n v="1729.22"/>
    <n v="0.27"/>
    <d v="2021-07-19T00:00:00"/>
    <x v="0"/>
    <x v="4"/>
    <n v="7573.9835999999996"/>
    <n v="1887.18"/>
    <n v="0.24916610593136199"/>
    <s v="High"/>
    <s v="High"/>
    <s v="Product_4799"/>
    <n v="2021"/>
    <x v="6"/>
  </r>
  <r>
    <x v="4800"/>
    <x v="1215"/>
    <x v="2"/>
    <x v="2"/>
    <s v="Rice"/>
    <x v="4800"/>
    <n v="2"/>
    <n v="1449.75"/>
    <n v="0.05"/>
    <d v="2021-07-20T00:00:00"/>
    <x v="2"/>
    <x v="0"/>
    <n v="2754.5250000000001"/>
    <n v="541.84"/>
    <n v="0.19670905146985401"/>
    <s v="Medium"/>
    <s v="Normal"/>
    <s v="Product_4800"/>
    <n v="2021"/>
    <x v="6"/>
  </r>
  <r>
    <x v="4801"/>
    <x v="2087"/>
    <x v="1"/>
    <x v="4"/>
    <s v="Rice"/>
    <x v="4801"/>
    <n v="4"/>
    <n v="599.24"/>
    <n v="0.27"/>
    <d v="2021-07-20T00:00:00"/>
    <x v="1"/>
    <x v="4"/>
    <n v="1749.7808"/>
    <n v="249.91"/>
    <n v="0.142823603962279"/>
    <s v="Low"/>
    <s v="High"/>
    <s v="Product_4801"/>
    <n v="2021"/>
    <x v="6"/>
  </r>
  <r>
    <x v="4802"/>
    <x v="1601"/>
    <x v="4"/>
    <x v="0"/>
    <s v="Rice"/>
    <x v="4802"/>
    <n v="6"/>
    <n v="1170.1300000000001"/>
    <n v="0.26"/>
    <d v="2021-07-20T00:00:00"/>
    <x v="0"/>
    <x v="3"/>
    <n v="5195.3771999999999"/>
    <n v="914.18"/>
    <n v="0.175960274838177"/>
    <s v="Medium"/>
    <s v="High"/>
    <s v="Product_4802"/>
    <n v="2021"/>
    <x v="6"/>
  </r>
  <r>
    <x v="4803"/>
    <x v="2192"/>
    <x v="4"/>
    <x v="0"/>
    <s v="Novel"/>
    <x v="4803"/>
    <n v="7"/>
    <n v="75.489999999999995"/>
    <n v="0.14000000000000001"/>
    <d v="2021-07-20T00:00:00"/>
    <x v="0"/>
    <x v="4"/>
    <n v="454.44979999999902"/>
    <n v="99.64"/>
    <n v="0.21925413984118899"/>
    <s v="Low"/>
    <s v="Normal"/>
    <s v="Product_4803"/>
    <n v="2021"/>
    <x v="6"/>
  </r>
  <r>
    <x v="4804"/>
    <x v="2295"/>
    <x v="3"/>
    <x v="2"/>
    <s v="Rice"/>
    <x v="4804"/>
    <n v="5"/>
    <n v="976.68"/>
    <n v="0.15"/>
    <d v="2021-07-20T00:00:00"/>
    <x v="2"/>
    <x v="0"/>
    <n v="4150.8899999999903"/>
    <n v="906.81"/>
    <n v="0.21846158293763601"/>
    <s v="Medium"/>
    <s v="Normal"/>
    <s v="Product_4804"/>
    <n v="2021"/>
    <x v="6"/>
  </r>
  <r>
    <x v="4805"/>
    <x v="2254"/>
    <x v="1"/>
    <x v="1"/>
    <s v="Shirt"/>
    <x v="4805"/>
    <n v="8"/>
    <n v="217.73"/>
    <n v="0.09"/>
    <d v="2021-07-20T00:00:00"/>
    <x v="2"/>
    <x v="4"/>
    <n v="1585.0744"/>
    <n v="182.19"/>
    <n v="0.11494097690304"/>
    <s v="Low"/>
    <s v="Normal"/>
    <s v="Product_4805"/>
    <n v="2021"/>
    <x v="6"/>
  </r>
  <r>
    <x v="4806"/>
    <x v="2403"/>
    <x v="4"/>
    <x v="0"/>
    <s v="Textbook"/>
    <x v="4806"/>
    <n v="6"/>
    <n v="886.44"/>
    <n v="0.3"/>
    <d v="2021-07-20T00:00:00"/>
    <x v="0"/>
    <x v="2"/>
    <n v="3723.0479999999998"/>
    <n v="551.97"/>
    <n v="0.14825755671159799"/>
    <s v="Medium"/>
    <s v="High"/>
    <s v="Product_4806"/>
    <n v="2021"/>
    <x v="6"/>
  </r>
  <r>
    <x v="4807"/>
    <x v="2404"/>
    <x v="4"/>
    <x v="4"/>
    <s v="Shirt"/>
    <x v="4807"/>
    <n v="5"/>
    <n v="263.74"/>
    <n v="0.2"/>
    <d v="2021-07-20T00:00:00"/>
    <x v="1"/>
    <x v="2"/>
    <n v="1054.96"/>
    <n v="187.37"/>
    <n v="0.17760862971107899"/>
    <s v="Low"/>
    <s v="Normal"/>
    <s v="Product_4807"/>
    <n v="2021"/>
    <x v="6"/>
  </r>
  <r>
    <x v="4808"/>
    <x v="1154"/>
    <x v="1"/>
    <x v="3"/>
    <s v="Rice"/>
    <x v="4808"/>
    <n v="4"/>
    <n v="1913.19"/>
    <n v="0.28999999999999998"/>
    <d v="2021-07-20T00:00:00"/>
    <x v="2"/>
    <x v="4"/>
    <n v="5433.4596000000001"/>
    <n v="349.8"/>
    <n v="6.4378871980570199E-2"/>
    <s v="Low"/>
    <s v="High"/>
    <s v="Product_4808"/>
    <n v="2021"/>
    <x v="6"/>
  </r>
  <r>
    <x v="4809"/>
    <x v="145"/>
    <x v="2"/>
    <x v="1"/>
    <s v="Laptop"/>
    <x v="4809"/>
    <n v="6"/>
    <n v="1069.98"/>
    <n v="0.12"/>
    <d v="2021-07-20T00:00:00"/>
    <x v="0"/>
    <x v="1"/>
    <n v="5649.4943999999996"/>
    <n v="1351.13"/>
    <n v="0.23915945469385699"/>
    <s v="High"/>
    <s v="Normal"/>
    <s v="Product_4809"/>
    <n v="2021"/>
    <x v="6"/>
  </r>
  <r>
    <x v="4810"/>
    <x v="2405"/>
    <x v="1"/>
    <x v="1"/>
    <s v="Laptop"/>
    <x v="4810"/>
    <n v="6"/>
    <n v="1830.78"/>
    <n v="0.26"/>
    <d v="2021-07-20T00:00:00"/>
    <x v="2"/>
    <x v="4"/>
    <n v="8128.6632"/>
    <n v="1109.96"/>
    <n v="0.13654889773265599"/>
    <s v="High"/>
    <s v="High"/>
    <s v="Product_4810"/>
    <n v="2021"/>
    <x v="6"/>
  </r>
  <r>
    <x v="4811"/>
    <x v="1648"/>
    <x v="1"/>
    <x v="1"/>
    <s v="Shirt"/>
    <x v="4811"/>
    <n v="6"/>
    <n v="93.61"/>
    <n v="0.13"/>
    <d v="2021-07-20T00:00:00"/>
    <x v="1"/>
    <x v="2"/>
    <n v="488.64419999999899"/>
    <n v="60.68"/>
    <n v="0.12418033407538701"/>
    <s v="Low"/>
    <s v="Normal"/>
    <s v="Product_4811"/>
    <n v="2021"/>
    <x v="6"/>
  </r>
  <r>
    <x v="4812"/>
    <x v="2406"/>
    <x v="2"/>
    <x v="0"/>
    <s v="Shoes"/>
    <x v="4812"/>
    <n v="1"/>
    <n v="1293.42"/>
    <n v="0.26"/>
    <d v="2021-07-20T00:00:00"/>
    <x v="2"/>
    <x v="2"/>
    <n v="957.13080000000002"/>
    <n v="221.5"/>
    <n v="0.23142082565935601"/>
    <s v="Low"/>
    <s v="High"/>
    <s v="Product_4812"/>
    <n v="2021"/>
    <x v="6"/>
  </r>
  <r>
    <x v="4813"/>
    <x v="435"/>
    <x v="1"/>
    <x v="1"/>
    <s v="Chair"/>
    <x v="4813"/>
    <n v="6"/>
    <n v="648.55999999999995"/>
    <n v="0.04"/>
    <d v="2021-07-20T00:00:00"/>
    <x v="0"/>
    <x v="3"/>
    <n v="3735.7055999999902"/>
    <n v="275.16000000000003"/>
    <n v="7.3656767813823604E-2"/>
    <s v="Low"/>
    <s v="Normal"/>
    <s v="Product_4813"/>
    <n v="2021"/>
    <x v="6"/>
  </r>
  <r>
    <x v="4814"/>
    <x v="2"/>
    <x v="4"/>
    <x v="2"/>
    <s v="Snacks"/>
    <x v="4814"/>
    <n v="1"/>
    <n v="892.07"/>
    <n v="0.19"/>
    <d v="2021-07-20T00:00:00"/>
    <x v="2"/>
    <x v="0"/>
    <n v="722.57669999999996"/>
    <n v="41.8"/>
    <n v="5.7848530128358701E-2"/>
    <s v="Low"/>
    <s v="Normal"/>
    <s v="Product_4814"/>
    <n v="2021"/>
    <x v="6"/>
  </r>
  <r>
    <x v="4815"/>
    <x v="2124"/>
    <x v="1"/>
    <x v="1"/>
    <s v="Football"/>
    <x v="4815"/>
    <n v="5"/>
    <n v="1752.52"/>
    <n v="0.2"/>
    <d v="2021-07-20T00:00:00"/>
    <x v="1"/>
    <x v="3"/>
    <n v="7010.08"/>
    <n v="1310.89"/>
    <n v="0.187000718964691"/>
    <s v="High"/>
    <s v="Normal"/>
    <s v="Product_4815"/>
    <n v="2021"/>
    <x v="6"/>
  </r>
  <r>
    <x v="4816"/>
    <x v="1357"/>
    <x v="2"/>
    <x v="4"/>
    <s v="Football"/>
    <x v="4816"/>
    <n v="7"/>
    <n v="1961.04"/>
    <n v="0.2"/>
    <d v="2021-07-20T00:00:00"/>
    <x v="0"/>
    <x v="1"/>
    <n v="10981.824000000001"/>
    <n v="1394.7"/>
    <n v="0.12700076052939799"/>
    <s v="High"/>
    <s v="Normal"/>
    <s v="Product_4816"/>
    <n v="2021"/>
    <x v="6"/>
  </r>
  <r>
    <x v="4817"/>
    <x v="1359"/>
    <x v="0"/>
    <x v="5"/>
    <s v="Rice"/>
    <x v="4817"/>
    <n v="1"/>
    <n v="530.66"/>
    <n v="0.13"/>
    <d v="2021-07-20T00:00:00"/>
    <x v="0"/>
    <x v="0"/>
    <n v="461.67419999999998"/>
    <n v="93.67"/>
    <n v="0.20289199613060499"/>
    <s v="Low"/>
    <s v="Normal"/>
    <s v="Product_4817"/>
    <n v="2021"/>
    <x v="6"/>
  </r>
  <r>
    <x v="4818"/>
    <x v="958"/>
    <x v="1"/>
    <x v="4"/>
    <s v="Shoes"/>
    <x v="4818"/>
    <n v="1"/>
    <n v="1899.09"/>
    <n v="0.21"/>
    <d v="2021-07-20T00:00:00"/>
    <x v="0"/>
    <x v="4"/>
    <n v="1500.2810999999999"/>
    <n v="95.58"/>
    <n v="6.3708061109348096E-2"/>
    <s v="Low"/>
    <s v="High"/>
    <s v="Product_4818"/>
    <n v="2021"/>
    <x v="6"/>
  </r>
  <r>
    <x v="4819"/>
    <x v="1748"/>
    <x v="3"/>
    <x v="0"/>
    <s v="Laptop"/>
    <x v="4819"/>
    <n v="6"/>
    <n v="1393.02"/>
    <n v="7.0000000000000007E-2"/>
    <d v="2021-07-20T00:00:00"/>
    <x v="0"/>
    <x v="4"/>
    <n v="7773.0515999999898"/>
    <n v="985.25"/>
    <n v="0.126752021046664"/>
    <s v="Medium"/>
    <s v="Normal"/>
    <s v="Product_4819"/>
    <n v="2021"/>
    <x v="6"/>
  </r>
  <r>
    <x v="4820"/>
    <x v="2407"/>
    <x v="4"/>
    <x v="1"/>
    <s v="Laptop"/>
    <x v="4820"/>
    <n v="7"/>
    <n v="1905.26"/>
    <n v="0.18"/>
    <d v="2021-07-20T00:00:00"/>
    <x v="1"/>
    <x v="1"/>
    <n v="10936.1924"/>
    <n v="1061.52"/>
    <n v="9.7064861441172198E-2"/>
    <s v="High"/>
    <s v="Normal"/>
    <s v="Product_4820"/>
    <n v="2021"/>
    <x v="6"/>
  </r>
  <r>
    <x v="4821"/>
    <x v="442"/>
    <x v="4"/>
    <x v="1"/>
    <s v="Shoes"/>
    <x v="4821"/>
    <n v="6"/>
    <n v="1146.6199999999999"/>
    <n v="0.17"/>
    <d v="2021-07-20T00:00:00"/>
    <x v="0"/>
    <x v="2"/>
    <n v="5710.1675999999898"/>
    <n v="1130.1600000000001"/>
    <n v="0.19792063546436001"/>
    <s v="High"/>
    <s v="Normal"/>
    <s v="Product_4821"/>
    <n v="2021"/>
    <x v="6"/>
  </r>
  <r>
    <x v="4822"/>
    <x v="1742"/>
    <x v="3"/>
    <x v="2"/>
    <s v="Chair"/>
    <x v="4822"/>
    <n v="5"/>
    <n v="1923.47"/>
    <n v="0.1"/>
    <d v="2021-07-20T00:00:00"/>
    <x v="1"/>
    <x v="4"/>
    <n v="8655.6149999999998"/>
    <n v="826.04"/>
    <n v="9.5434004400611602E-2"/>
    <s v="Medium"/>
    <s v="Normal"/>
    <s v="Product_4822"/>
    <n v="2021"/>
    <x v="6"/>
  </r>
  <r>
    <x v="4823"/>
    <x v="808"/>
    <x v="3"/>
    <x v="3"/>
    <s v="Shirt"/>
    <x v="4823"/>
    <n v="6"/>
    <n v="1790.29"/>
    <n v="0.23"/>
    <d v="2021-07-20T00:00:00"/>
    <x v="1"/>
    <x v="3"/>
    <n v="8271.1398000000008"/>
    <n v="1171.0999999999999"/>
    <n v="0.14158870824550701"/>
    <s v="High"/>
    <s v="High"/>
    <s v="Product_4823"/>
    <n v="2021"/>
    <x v="6"/>
  </r>
  <r>
    <x v="4824"/>
    <x v="2408"/>
    <x v="1"/>
    <x v="1"/>
    <s v="Chair"/>
    <x v="4824"/>
    <n v="3"/>
    <n v="300.75"/>
    <n v="0.02"/>
    <d v="2021-07-21T00:00:00"/>
    <x v="2"/>
    <x v="2"/>
    <n v="884.20499999999902"/>
    <n v="189.02"/>
    <n v="0.21377395513483899"/>
    <s v="Low"/>
    <s v="Normal"/>
    <s v="Product_4824"/>
    <n v="2021"/>
    <x v="6"/>
  </r>
  <r>
    <x v="4825"/>
    <x v="2375"/>
    <x v="3"/>
    <x v="4"/>
    <s v="Table"/>
    <x v="4825"/>
    <n v="9"/>
    <n v="656.04"/>
    <n v="0.05"/>
    <d v="2021-07-21T00:00:00"/>
    <x v="2"/>
    <x v="4"/>
    <n v="5609.1419999999998"/>
    <n v="1307.3699999999999"/>
    <n v="0.23307842803765699"/>
    <s v="High"/>
    <s v="Normal"/>
    <s v="Product_4825"/>
    <n v="2021"/>
    <x v="6"/>
  </r>
  <r>
    <x v="4826"/>
    <x v="1463"/>
    <x v="0"/>
    <x v="0"/>
    <s v="Table"/>
    <x v="4826"/>
    <n v="5"/>
    <n v="523.97"/>
    <n v="0.14000000000000001"/>
    <d v="2021-07-21T00:00:00"/>
    <x v="0"/>
    <x v="2"/>
    <n v="2253.0709999999999"/>
    <n v="438.27"/>
    <n v="0.19452116688732801"/>
    <s v="Low"/>
    <s v="Normal"/>
    <s v="Product_4826"/>
    <n v="2021"/>
    <x v="6"/>
  </r>
  <r>
    <x v="4827"/>
    <x v="522"/>
    <x v="2"/>
    <x v="5"/>
    <s v="Laptop"/>
    <x v="4827"/>
    <n v="2"/>
    <n v="1165.5899999999999"/>
    <n v="0.27"/>
    <d v="2021-07-21T00:00:00"/>
    <x v="0"/>
    <x v="0"/>
    <n v="1701.7613999999901"/>
    <n v="231.18"/>
    <n v="0.135847481321413"/>
    <s v="Low"/>
    <s v="High"/>
    <s v="Product_4827"/>
    <n v="2021"/>
    <x v="6"/>
  </r>
  <r>
    <x v="4828"/>
    <x v="1905"/>
    <x v="3"/>
    <x v="1"/>
    <s v="Snacks"/>
    <x v="4828"/>
    <n v="7"/>
    <n v="1615.46"/>
    <n v="0.17"/>
    <d v="2021-07-21T00:00:00"/>
    <x v="1"/>
    <x v="4"/>
    <n v="9385.8225999999995"/>
    <n v="1543"/>
    <n v="0.16439688514888401"/>
    <s v="High"/>
    <s v="Normal"/>
    <s v="Product_4828"/>
    <n v="2021"/>
    <x v="6"/>
  </r>
  <r>
    <x v="4829"/>
    <x v="2409"/>
    <x v="3"/>
    <x v="5"/>
    <s v="Table"/>
    <x v="4829"/>
    <n v="3"/>
    <n v="1530.85"/>
    <n v="0.25"/>
    <d v="2021-07-21T00:00:00"/>
    <x v="2"/>
    <x v="4"/>
    <n v="3444.4124999999899"/>
    <n v="647.34"/>
    <n v="0.18793916233900601"/>
    <s v="Medium"/>
    <s v="High"/>
    <s v="Product_4829"/>
    <n v="2021"/>
    <x v="6"/>
  </r>
  <r>
    <x v="4830"/>
    <x v="2"/>
    <x v="0"/>
    <x v="1"/>
    <s v="Novel"/>
    <x v="4830"/>
    <n v="1"/>
    <n v="1467.16"/>
    <n v="0.16"/>
    <d v="2021-07-21T00:00:00"/>
    <x v="0"/>
    <x v="2"/>
    <n v="1232.4143999999999"/>
    <n v="277.27999999999997"/>
    <n v="0.22498925686035501"/>
    <s v="Low"/>
    <s v="Normal"/>
    <s v="Product_4830"/>
    <n v="2021"/>
    <x v="6"/>
  </r>
  <r>
    <x v="4831"/>
    <x v="1735"/>
    <x v="4"/>
    <x v="0"/>
    <s v="Laptop"/>
    <x v="4831"/>
    <n v="3"/>
    <n v="781.77"/>
    <n v="0.24"/>
    <d v="2021-07-21T00:00:00"/>
    <x v="0"/>
    <x v="0"/>
    <n v="1782.4356"/>
    <n v="405.89"/>
    <n v="0.22771650207166"/>
    <s v="Low"/>
    <s v="High"/>
    <s v="Product_4831"/>
    <n v="2021"/>
    <x v="6"/>
  </r>
  <r>
    <x v="4832"/>
    <x v="2410"/>
    <x v="4"/>
    <x v="3"/>
    <s v="Rice"/>
    <x v="4832"/>
    <n v="9"/>
    <n v="322.29000000000002"/>
    <n v="0.1"/>
    <d v="2021-07-21T00:00:00"/>
    <x v="1"/>
    <x v="3"/>
    <n v="2610.549"/>
    <n v="616.6"/>
    <n v="0.23619552822030901"/>
    <s v="Medium"/>
    <s v="Normal"/>
    <s v="Product_4832"/>
    <n v="2021"/>
    <x v="6"/>
  </r>
  <r>
    <x v="4833"/>
    <x v="1952"/>
    <x v="1"/>
    <x v="4"/>
    <s v="Cricket"/>
    <x v="4833"/>
    <n v="5"/>
    <n v="460.64"/>
    <n v="0.24"/>
    <d v="2021-07-21T00:00:00"/>
    <x v="2"/>
    <x v="0"/>
    <n v="1750.43199999999"/>
    <n v="371.34"/>
    <n v="0.212141916966784"/>
    <s v="Low"/>
    <s v="High"/>
    <s v="Product_4833"/>
    <n v="2021"/>
    <x v="6"/>
  </r>
  <r>
    <x v="4834"/>
    <x v="2411"/>
    <x v="0"/>
    <x v="0"/>
    <s v="Cricket"/>
    <x v="4834"/>
    <n v="7"/>
    <n v="1496.27"/>
    <n v="0.12"/>
    <d v="2021-07-21T00:00:00"/>
    <x v="0"/>
    <x v="3"/>
    <n v="9217.0231999999996"/>
    <n v="731.46"/>
    <n v="7.9359678730113195E-2"/>
    <s v="Medium"/>
    <s v="Normal"/>
    <s v="Product_4834"/>
    <n v="2021"/>
    <x v="6"/>
  </r>
  <r>
    <x v="4835"/>
    <x v="1186"/>
    <x v="2"/>
    <x v="5"/>
    <s v="Mobile"/>
    <x v="4835"/>
    <n v="3"/>
    <n v="337.69"/>
    <n v="0.17"/>
    <d v="2021-07-21T00:00:00"/>
    <x v="0"/>
    <x v="1"/>
    <n v="840.84809999999902"/>
    <n v="167.77"/>
    <n v="0.19952474174586399"/>
    <s v="Low"/>
    <s v="Normal"/>
    <s v="Product_4835"/>
    <n v="2021"/>
    <x v="6"/>
  </r>
  <r>
    <x v="4836"/>
    <x v="190"/>
    <x v="2"/>
    <x v="1"/>
    <s v="Rice"/>
    <x v="4836"/>
    <n v="4"/>
    <n v="484.75"/>
    <n v="0.05"/>
    <d v="2021-07-21T00:00:00"/>
    <x v="0"/>
    <x v="0"/>
    <n v="1842.05"/>
    <n v="392.21"/>
    <n v="0.21292038761162799"/>
    <s v="Low"/>
    <s v="Normal"/>
    <s v="Product_4836"/>
    <n v="2021"/>
    <x v="6"/>
  </r>
  <r>
    <x v="4837"/>
    <x v="313"/>
    <x v="0"/>
    <x v="5"/>
    <s v="Cricket"/>
    <x v="4837"/>
    <n v="1"/>
    <n v="877.88"/>
    <n v="0.28000000000000003"/>
    <d v="2021-07-21T00:00:00"/>
    <x v="0"/>
    <x v="3"/>
    <n v="632.07359999999903"/>
    <n v="142.58000000000001"/>
    <n v="0.225574996329542"/>
    <s v="Low"/>
    <s v="High"/>
    <s v="Product_4837"/>
    <n v="2021"/>
    <x v="6"/>
  </r>
  <r>
    <x v="4838"/>
    <x v="2360"/>
    <x v="2"/>
    <x v="4"/>
    <s v="Chair"/>
    <x v="4838"/>
    <n v="3"/>
    <n v="190.62"/>
    <n v="0.21"/>
    <d v="2021-07-21T00:00:00"/>
    <x v="0"/>
    <x v="2"/>
    <n v="451.76940000000002"/>
    <n v="106.15"/>
    <n v="0.23496500648339599"/>
    <s v="Low"/>
    <s v="High"/>
    <s v="Product_4838"/>
    <n v="2021"/>
    <x v="6"/>
  </r>
  <r>
    <x v="4839"/>
    <x v="1916"/>
    <x v="4"/>
    <x v="0"/>
    <s v="Mobile"/>
    <x v="4839"/>
    <n v="7"/>
    <n v="464.75"/>
    <n v="0.26"/>
    <d v="2021-07-21T00:00:00"/>
    <x v="0"/>
    <x v="3"/>
    <n v="2407.4049999999902"/>
    <n v="365.52"/>
    <n v="0.15183153644692199"/>
    <s v="Low"/>
    <s v="High"/>
    <s v="Product_4839"/>
    <n v="2021"/>
    <x v="6"/>
  </r>
  <r>
    <x v="4840"/>
    <x v="2408"/>
    <x v="2"/>
    <x v="5"/>
    <s v="Laptop"/>
    <x v="4840"/>
    <n v="4"/>
    <n v="342.05"/>
    <n v="0.06"/>
    <d v="2021-07-21T00:00:00"/>
    <x v="2"/>
    <x v="1"/>
    <n v="1286.1079999999999"/>
    <n v="232.81"/>
    <n v="0.18101901240020299"/>
    <s v="Low"/>
    <s v="Normal"/>
    <s v="Product_4840"/>
    <n v="2021"/>
    <x v="6"/>
  </r>
  <r>
    <x v="4841"/>
    <x v="575"/>
    <x v="2"/>
    <x v="5"/>
    <s v="Shoes"/>
    <x v="4841"/>
    <n v="2"/>
    <n v="1905.08"/>
    <n v="0.02"/>
    <d v="2021-07-21T00:00:00"/>
    <x v="1"/>
    <x v="3"/>
    <n v="3733.9567999999999"/>
    <n v="193.83"/>
    <n v="5.1910081016470197E-2"/>
    <s v="Low"/>
    <s v="Normal"/>
    <s v="Product_4841"/>
    <n v="2021"/>
    <x v="6"/>
  </r>
  <r>
    <x v="4842"/>
    <x v="1415"/>
    <x v="0"/>
    <x v="4"/>
    <s v="Shoes"/>
    <x v="4842"/>
    <n v="5"/>
    <n v="423.48"/>
    <n v="0.1"/>
    <d v="2021-07-21T00:00:00"/>
    <x v="1"/>
    <x v="0"/>
    <n v="1905.66"/>
    <n v="313.58999999999997"/>
    <n v="0.164557161298448"/>
    <s v="Low"/>
    <s v="Normal"/>
    <s v="Product_4842"/>
    <n v="2021"/>
    <x v="6"/>
  </r>
  <r>
    <x v="4843"/>
    <x v="1257"/>
    <x v="0"/>
    <x v="1"/>
    <s v="Laptop"/>
    <x v="4843"/>
    <n v="5"/>
    <n v="1730.45"/>
    <n v="0.16"/>
    <d v="2021-07-21T00:00:00"/>
    <x v="1"/>
    <x v="3"/>
    <n v="7267.8899999999903"/>
    <n v="1051.23"/>
    <n v="0.144640328898759"/>
    <s v="High"/>
    <s v="Normal"/>
    <s v="Product_4843"/>
    <n v="2021"/>
    <x v="6"/>
  </r>
  <r>
    <x v="4844"/>
    <x v="734"/>
    <x v="2"/>
    <x v="5"/>
    <s v="Snacks"/>
    <x v="4844"/>
    <n v="2"/>
    <n v="273.86"/>
    <n v="0.24"/>
    <d v="2021-07-21T00:00:00"/>
    <x v="0"/>
    <x v="0"/>
    <n v="416.2672"/>
    <n v="100.93"/>
    <n v="0.24246445552279899"/>
    <s v="Low"/>
    <s v="High"/>
    <s v="Product_4844"/>
    <n v="2021"/>
    <x v="6"/>
  </r>
  <r>
    <x v="4845"/>
    <x v="1767"/>
    <x v="3"/>
    <x v="4"/>
    <s v="Laptop"/>
    <x v="4845"/>
    <n v="6"/>
    <n v="1745.86"/>
    <n v="0.12"/>
    <d v="2021-07-21T00:00:00"/>
    <x v="1"/>
    <x v="1"/>
    <n v="9218.1407999999992"/>
    <n v="2123.3200000000002"/>
    <n v="0.23034145887639301"/>
    <s v="High"/>
    <s v="Normal"/>
    <s v="Product_4845"/>
    <n v="2021"/>
    <x v="6"/>
  </r>
  <r>
    <x v="4846"/>
    <x v="2412"/>
    <x v="0"/>
    <x v="1"/>
    <s v="Shirt"/>
    <x v="4846"/>
    <n v="4"/>
    <n v="1218.9000000000001"/>
    <n v="0.08"/>
    <d v="2021-07-21T00:00:00"/>
    <x v="2"/>
    <x v="3"/>
    <n v="4485.5519999999997"/>
    <n v="939.82"/>
    <n v="0.20952159288310601"/>
    <s v="Medium"/>
    <s v="Normal"/>
    <s v="Product_4846"/>
    <n v="2021"/>
    <x v="6"/>
  </r>
  <r>
    <x v="4847"/>
    <x v="818"/>
    <x v="1"/>
    <x v="3"/>
    <s v="Shoes"/>
    <x v="4847"/>
    <n v="1"/>
    <n v="1706.93"/>
    <n v="0.11"/>
    <d v="2021-07-21T00:00:00"/>
    <x v="0"/>
    <x v="3"/>
    <n v="1519.1677"/>
    <n v="93.28"/>
    <n v="6.1402042710623703E-2"/>
    <s v="Low"/>
    <s v="Normal"/>
    <s v="Product_4847"/>
    <n v="2021"/>
    <x v="6"/>
  </r>
  <r>
    <x v="4848"/>
    <x v="1853"/>
    <x v="1"/>
    <x v="1"/>
    <s v="Cricket"/>
    <x v="4848"/>
    <n v="3"/>
    <n v="1741.33"/>
    <n v="0.21"/>
    <d v="2021-07-22T00:00:00"/>
    <x v="2"/>
    <x v="1"/>
    <n v="4126.9521000000004"/>
    <n v="538.17999999999995"/>
    <n v="0.13040616584815701"/>
    <s v="Medium"/>
    <s v="High"/>
    <s v="Product_4848"/>
    <n v="2021"/>
    <x v="6"/>
  </r>
  <r>
    <x v="4849"/>
    <x v="155"/>
    <x v="4"/>
    <x v="3"/>
    <s v="Football"/>
    <x v="4849"/>
    <n v="9"/>
    <n v="1212.93"/>
    <n v="0.1"/>
    <d v="2021-07-22T00:00:00"/>
    <x v="0"/>
    <x v="3"/>
    <n v="9824.7330000000002"/>
    <n v="1858.92"/>
    <n v="0.18920819527614599"/>
    <s v="High"/>
    <s v="Normal"/>
    <s v="Product_4849"/>
    <n v="2021"/>
    <x v="6"/>
  </r>
  <r>
    <x v="4850"/>
    <x v="660"/>
    <x v="2"/>
    <x v="0"/>
    <s v="Mobile"/>
    <x v="4850"/>
    <n v="7"/>
    <n v="1839.5"/>
    <n v="0.28999999999999998"/>
    <d v="2021-07-22T00:00:00"/>
    <x v="0"/>
    <x v="0"/>
    <n v="9142.3149999999896"/>
    <n v="511.35"/>
    <n v="5.5932222856027197E-2"/>
    <s v="Medium"/>
    <s v="High"/>
    <s v="Product_4850"/>
    <n v="2021"/>
    <x v="6"/>
  </r>
  <r>
    <x v="4851"/>
    <x v="1251"/>
    <x v="3"/>
    <x v="4"/>
    <s v="Snacks"/>
    <x v="4851"/>
    <n v="6"/>
    <n v="1191.6199999999999"/>
    <n v="0.05"/>
    <d v="2021-07-22T00:00:00"/>
    <x v="1"/>
    <x v="4"/>
    <n v="6792.2339999999904"/>
    <n v="659.95"/>
    <n v="9.7162435805362601E-2"/>
    <s v="Medium"/>
    <s v="Normal"/>
    <s v="Product_4851"/>
    <n v="2021"/>
    <x v="6"/>
  </r>
  <r>
    <x v="4852"/>
    <x v="672"/>
    <x v="4"/>
    <x v="1"/>
    <s v="Textbook"/>
    <x v="4852"/>
    <n v="1"/>
    <n v="1439.5"/>
    <n v="0.23"/>
    <d v="2021-07-22T00:00:00"/>
    <x v="2"/>
    <x v="4"/>
    <n v="1108.415"/>
    <n v="252.17"/>
    <n v="0.22750504098194299"/>
    <s v="Low"/>
    <s v="High"/>
    <s v="Product_4852"/>
    <n v="2021"/>
    <x v="6"/>
  </r>
  <r>
    <x v="4853"/>
    <x v="1990"/>
    <x v="2"/>
    <x v="3"/>
    <s v="Table"/>
    <x v="4853"/>
    <n v="9"/>
    <n v="861.36"/>
    <n v="0.18"/>
    <d v="2021-07-22T00:00:00"/>
    <x v="1"/>
    <x v="0"/>
    <n v="6356.8368"/>
    <n v="482.84"/>
    <n v="7.5956016363358594E-2"/>
    <s v="Low"/>
    <s v="Normal"/>
    <s v="Product_4853"/>
    <n v="2021"/>
    <x v="6"/>
  </r>
  <r>
    <x v="4854"/>
    <x v="2413"/>
    <x v="0"/>
    <x v="3"/>
    <s v="Rice"/>
    <x v="4854"/>
    <n v="9"/>
    <n v="1832.43"/>
    <n v="7.0000000000000007E-2"/>
    <d v="2021-07-22T00:00:00"/>
    <x v="0"/>
    <x v="3"/>
    <n v="15337.4390999999"/>
    <n v="924.46"/>
    <n v="6.0274729958015402E-2"/>
    <s v="Medium"/>
    <s v="Normal"/>
    <s v="Product_4854"/>
    <n v="2021"/>
    <x v="6"/>
  </r>
  <r>
    <x v="4855"/>
    <x v="874"/>
    <x v="1"/>
    <x v="0"/>
    <s v="Snacks"/>
    <x v="4855"/>
    <n v="1"/>
    <n v="1657.12"/>
    <n v="0.23"/>
    <d v="2021-07-22T00:00:00"/>
    <x v="2"/>
    <x v="0"/>
    <n v="1275.9823999999901"/>
    <n v="211.96"/>
    <n v="0.16611514390794199"/>
    <s v="Low"/>
    <s v="High"/>
    <s v="Product_4855"/>
    <n v="2021"/>
    <x v="6"/>
  </r>
  <r>
    <x v="4856"/>
    <x v="300"/>
    <x v="3"/>
    <x v="2"/>
    <s v="Table"/>
    <x v="4856"/>
    <n v="6"/>
    <n v="375.09"/>
    <n v="0.13"/>
    <d v="2021-07-22T00:00:00"/>
    <x v="2"/>
    <x v="1"/>
    <n v="1957.9697999999901"/>
    <n v="468.53"/>
    <n v="0.23929378277438301"/>
    <s v="Low"/>
    <s v="Normal"/>
    <s v="Product_4856"/>
    <n v="2021"/>
    <x v="6"/>
  </r>
  <r>
    <x v="4857"/>
    <x v="2414"/>
    <x v="1"/>
    <x v="4"/>
    <s v="Snacks"/>
    <x v="4857"/>
    <n v="7"/>
    <n v="1173.96"/>
    <n v="0.2"/>
    <d v="2021-07-22T00:00:00"/>
    <x v="0"/>
    <x v="0"/>
    <n v="6574.1760000000004"/>
    <n v="1426.1"/>
    <n v="0.216924524077238"/>
    <s v="High"/>
    <s v="Normal"/>
    <s v="Product_4857"/>
    <n v="2021"/>
    <x v="6"/>
  </r>
  <r>
    <x v="4858"/>
    <x v="277"/>
    <x v="0"/>
    <x v="2"/>
    <s v="Football"/>
    <x v="4858"/>
    <n v="2"/>
    <n v="1798.81"/>
    <n v="0.2"/>
    <d v="2021-07-22T00:00:00"/>
    <x v="1"/>
    <x v="4"/>
    <n v="2878.096"/>
    <n v="705"/>
    <n v="0.24495360821876699"/>
    <s v="Medium"/>
    <s v="Normal"/>
    <s v="Product_4858"/>
    <n v="2021"/>
    <x v="6"/>
  </r>
  <r>
    <x v="4859"/>
    <x v="640"/>
    <x v="2"/>
    <x v="1"/>
    <s v="Novel"/>
    <x v="4859"/>
    <n v="8"/>
    <n v="1596.48"/>
    <n v="0.03"/>
    <d v="2021-07-22T00:00:00"/>
    <x v="0"/>
    <x v="2"/>
    <n v="12388.684799999901"/>
    <n v="2486.4699999999998"/>
    <n v="0.20070492067083801"/>
    <s v="High"/>
    <s v="Normal"/>
    <s v="Product_4859"/>
    <n v="2021"/>
    <x v="6"/>
  </r>
  <r>
    <x v="4860"/>
    <x v="394"/>
    <x v="0"/>
    <x v="4"/>
    <s v="Snacks"/>
    <x v="4860"/>
    <n v="8"/>
    <n v="1926.98"/>
    <n v="0.25"/>
    <d v="2021-07-22T00:00:00"/>
    <x v="2"/>
    <x v="1"/>
    <n v="11561.88"/>
    <n v="1589.46"/>
    <n v="0.13747418239940201"/>
    <s v="High"/>
    <s v="High"/>
    <s v="Product_4860"/>
    <n v="2021"/>
    <x v="6"/>
  </r>
  <r>
    <x v="4861"/>
    <x v="2415"/>
    <x v="0"/>
    <x v="0"/>
    <s v="Cricket"/>
    <x v="4861"/>
    <n v="6"/>
    <n v="501.04"/>
    <n v="0.2"/>
    <d v="2021-07-22T00:00:00"/>
    <x v="2"/>
    <x v="3"/>
    <n v="2404.9920000000002"/>
    <n v="575.57000000000005"/>
    <n v="0.23932304140720601"/>
    <s v="Medium"/>
    <s v="Normal"/>
    <s v="Product_4861"/>
    <n v="2021"/>
    <x v="6"/>
  </r>
  <r>
    <x v="4862"/>
    <x v="2416"/>
    <x v="1"/>
    <x v="1"/>
    <s v="Laptop"/>
    <x v="4862"/>
    <n v="9"/>
    <n v="766.55"/>
    <n v="0.23"/>
    <d v="2021-07-22T00:00:00"/>
    <x v="2"/>
    <x v="0"/>
    <n v="5312.1914999999999"/>
    <n v="718.88"/>
    <n v="0.135326446721659"/>
    <s v="Medium"/>
    <s v="High"/>
    <s v="Product_4862"/>
    <n v="2021"/>
    <x v="6"/>
  </r>
  <r>
    <x v="4863"/>
    <x v="1742"/>
    <x v="3"/>
    <x v="4"/>
    <s v="Shirt"/>
    <x v="4863"/>
    <n v="3"/>
    <n v="1039.02"/>
    <n v="0.13"/>
    <d v="2021-07-22T00:00:00"/>
    <x v="0"/>
    <x v="1"/>
    <n v="2711.8422"/>
    <n v="325.47000000000003"/>
    <n v="0.12001804529776799"/>
    <s v="Low"/>
    <s v="Normal"/>
    <s v="Product_4863"/>
    <n v="2021"/>
    <x v="6"/>
  </r>
  <r>
    <x v="4864"/>
    <x v="1050"/>
    <x v="0"/>
    <x v="4"/>
    <s v="Mobile"/>
    <x v="4864"/>
    <n v="2"/>
    <n v="503.7"/>
    <n v="0.06"/>
    <d v="2021-07-22T00:00:00"/>
    <x v="2"/>
    <x v="4"/>
    <n v="946.95599999999899"/>
    <n v="132.22999999999999"/>
    <n v="0.13963689970811799"/>
    <s v="Low"/>
    <s v="Normal"/>
    <s v="Product_4864"/>
    <n v="2021"/>
    <x v="6"/>
  </r>
  <r>
    <x v="4865"/>
    <x v="2417"/>
    <x v="1"/>
    <x v="2"/>
    <s v="Shoes"/>
    <x v="4865"/>
    <n v="2"/>
    <n v="818.39"/>
    <n v="0.1"/>
    <d v="2021-07-22T00:00:00"/>
    <x v="2"/>
    <x v="3"/>
    <n v="1473.1020000000001"/>
    <n v="313.47000000000003"/>
    <n v="0.21279585527682399"/>
    <s v="Low"/>
    <s v="Normal"/>
    <s v="Product_4865"/>
    <n v="2021"/>
    <x v="6"/>
  </r>
  <r>
    <x v="4866"/>
    <x v="1659"/>
    <x v="3"/>
    <x v="1"/>
    <s v="Table"/>
    <x v="4866"/>
    <n v="6"/>
    <n v="1098.2"/>
    <n v="0.27"/>
    <d v="2021-07-22T00:00:00"/>
    <x v="1"/>
    <x v="0"/>
    <n v="4810.116"/>
    <n v="1123.3499999999999"/>
    <n v="0.233539066417525"/>
    <s v="High"/>
    <s v="High"/>
    <s v="Product_4866"/>
    <n v="2021"/>
    <x v="6"/>
  </r>
  <r>
    <x v="4867"/>
    <x v="1492"/>
    <x v="2"/>
    <x v="0"/>
    <s v="Novel"/>
    <x v="4867"/>
    <n v="7"/>
    <n v="423.11"/>
    <n v="0.28000000000000003"/>
    <d v="2021-07-22T00:00:00"/>
    <x v="1"/>
    <x v="0"/>
    <n v="2132.4744000000001"/>
    <n v="259.17"/>
    <n v="0.121534870477226"/>
    <s v="Low"/>
    <s v="High"/>
    <s v="Product_4867"/>
    <n v="2021"/>
    <x v="6"/>
  </r>
  <r>
    <x v="4868"/>
    <x v="945"/>
    <x v="2"/>
    <x v="0"/>
    <s v="Mobile"/>
    <x v="4868"/>
    <n v="6"/>
    <n v="550.54"/>
    <n v="0.14000000000000001"/>
    <d v="2021-07-22T00:00:00"/>
    <x v="2"/>
    <x v="3"/>
    <n v="2840.7864"/>
    <n v="404.67"/>
    <n v="0.14244999201629499"/>
    <s v="Low"/>
    <s v="Normal"/>
    <s v="Product_4868"/>
    <n v="2021"/>
    <x v="6"/>
  </r>
  <r>
    <x v="4869"/>
    <x v="1210"/>
    <x v="4"/>
    <x v="1"/>
    <s v="Snacks"/>
    <x v="4869"/>
    <n v="3"/>
    <n v="293.44"/>
    <n v="0.09"/>
    <d v="2021-07-22T00:00:00"/>
    <x v="1"/>
    <x v="2"/>
    <n v="801.09119999999996"/>
    <n v="183.98"/>
    <n v="0.22966174138475101"/>
    <s v="Low"/>
    <s v="Normal"/>
    <s v="Product_4869"/>
    <n v="2021"/>
    <x v="6"/>
  </r>
  <r>
    <x v="4870"/>
    <x v="1256"/>
    <x v="1"/>
    <x v="1"/>
    <s v="Laptop"/>
    <x v="4870"/>
    <n v="5"/>
    <n v="1441.09"/>
    <n v="0.22"/>
    <d v="2021-07-22T00:00:00"/>
    <x v="0"/>
    <x v="2"/>
    <n v="5620.2510000000002"/>
    <n v="333.89"/>
    <n v="5.9408378736109803E-2"/>
    <s v="Low"/>
    <s v="High"/>
    <s v="Product_4870"/>
    <n v="2021"/>
    <x v="6"/>
  </r>
  <r>
    <x v="4871"/>
    <x v="700"/>
    <x v="3"/>
    <x v="3"/>
    <s v="Mobile"/>
    <x v="4871"/>
    <n v="8"/>
    <n v="755.03"/>
    <n v="0.23"/>
    <d v="2021-07-22T00:00:00"/>
    <x v="1"/>
    <x v="1"/>
    <n v="4650.9848000000002"/>
    <n v="961.7"/>
    <n v="0.206773412804961"/>
    <s v="Medium"/>
    <s v="High"/>
    <s v="Product_4871"/>
    <n v="2021"/>
    <x v="6"/>
  </r>
  <r>
    <x v="4872"/>
    <x v="1816"/>
    <x v="0"/>
    <x v="5"/>
    <s v="Laptop"/>
    <x v="4872"/>
    <n v="6"/>
    <n v="479.52"/>
    <n v="0.24"/>
    <d v="2021-07-23T00:00:00"/>
    <x v="1"/>
    <x v="0"/>
    <n v="2186.6111999999998"/>
    <n v="307.97000000000003"/>
    <n v="0.14084351164029499"/>
    <s v="Low"/>
    <s v="High"/>
    <s v="Product_4872"/>
    <n v="2021"/>
    <x v="6"/>
  </r>
  <r>
    <x v="4873"/>
    <x v="1928"/>
    <x v="2"/>
    <x v="2"/>
    <s v="Table"/>
    <x v="4873"/>
    <n v="2"/>
    <n v="1039.28"/>
    <n v="0.01"/>
    <d v="2021-07-23T00:00:00"/>
    <x v="1"/>
    <x v="1"/>
    <n v="2057.7743999999998"/>
    <n v="257.85000000000002"/>
    <n v="0.12530528127864701"/>
    <s v="Low"/>
    <s v="Normal"/>
    <s v="Product_4873"/>
    <n v="2021"/>
    <x v="6"/>
  </r>
  <r>
    <x v="4874"/>
    <x v="384"/>
    <x v="3"/>
    <x v="1"/>
    <s v="Cricket"/>
    <x v="4874"/>
    <n v="7"/>
    <n v="183.09"/>
    <n v="0"/>
    <d v="2021-07-23T00:00:00"/>
    <x v="1"/>
    <x v="3"/>
    <n v="1281.6300000000001"/>
    <n v="178.64"/>
    <n v="0.139385001911628"/>
    <s v="Low"/>
    <s v="Normal"/>
    <s v="Product_4874"/>
    <n v="2021"/>
    <x v="6"/>
  </r>
  <r>
    <x v="4875"/>
    <x v="1807"/>
    <x v="1"/>
    <x v="1"/>
    <s v="Cricket"/>
    <x v="4875"/>
    <n v="8"/>
    <n v="1850.64"/>
    <n v="0.11"/>
    <d v="2021-07-23T00:00:00"/>
    <x v="0"/>
    <x v="1"/>
    <n v="13176.5568"/>
    <n v="1762.21"/>
    <n v="0.133738276755275"/>
    <s v="High"/>
    <s v="Normal"/>
    <s v="Product_4875"/>
    <n v="2021"/>
    <x v="6"/>
  </r>
  <r>
    <x v="4876"/>
    <x v="257"/>
    <x v="4"/>
    <x v="5"/>
    <s v="Laptop"/>
    <x v="4876"/>
    <n v="4"/>
    <n v="624.21"/>
    <n v="0.05"/>
    <d v="2021-07-23T00:00:00"/>
    <x v="1"/>
    <x v="0"/>
    <n v="2371.998"/>
    <n v="477.54"/>
    <n v="0.20132394715341201"/>
    <s v="Low"/>
    <s v="Normal"/>
    <s v="Product_4876"/>
    <n v="2021"/>
    <x v="6"/>
  </r>
  <r>
    <x v="4877"/>
    <x v="2418"/>
    <x v="2"/>
    <x v="5"/>
    <s v="Laptop"/>
    <x v="4877"/>
    <n v="1"/>
    <n v="1778.61"/>
    <n v="0.24"/>
    <d v="2021-07-23T00:00:00"/>
    <x v="2"/>
    <x v="2"/>
    <n v="1351.7436"/>
    <n v="318.45999999999998"/>
    <n v="0.23559201611903299"/>
    <s v="Low"/>
    <s v="High"/>
    <s v="Product_4877"/>
    <n v="2021"/>
    <x v="6"/>
  </r>
  <r>
    <x v="4878"/>
    <x v="374"/>
    <x v="3"/>
    <x v="4"/>
    <s v="Shirt"/>
    <x v="4878"/>
    <n v="2"/>
    <n v="1020.36"/>
    <n v="0.16"/>
    <d v="2021-07-23T00:00:00"/>
    <x v="1"/>
    <x v="2"/>
    <n v="1714.2048"/>
    <n v="254.2"/>
    <n v="0.14829033263703401"/>
    <s v="Low"/>
    <s v="Normal"/>
    <s v="Product_4878"/>
    <n v="2021"/>
    <x v="6"/>
  </r>
  <r>
    <x v="4879"/>
    <x v="1277"/>
    <x v="3"/>
    <x v="0"/>
    <s v="Rice"/>
    <x v="4879"/>
    <n v="4"/>
    <n v="1707.79"/>
    <n v="0.25"/>
    <d v="2021-07-23T00:00:00"/>
    <x v="1"/>
    <x v="3"/>
    <n v="5123.37"/>
    <n v="1109.45"/>
    <n v="0.216546921264714"/>
    <s v="High"/>
    <s v="High"/>
    <s v="Product_4879"/>
    <n v="2021"/>
    <x v="6"/>
  </r>
  <r>
    <x v="4880"/>
    <x v="152"/>
    <x v="3"/>
    <x v="2"/>
    <s v="Novel"/>
    <x v="4880"/>
    <n v="7"/>
    <n v="531.78"/>
    <n v="0.05"/>
    <d v="2021-07-23T00:00:00"/>
    <x v="2"/>
    <x v="4"/>
    <n v="3536.337"/>
    <n v="694.5"/>
    <n v="0.19638965404032499"/>
    <s v="Medium"/>
    <s v="Normal"/>
    <s v="Product_4880"/>
    <n v="2021"/>
    <x v="6"/>
  </r>
  <r>
    <x v="4881"/>
    <x v="2188"/>
    <x v="1"/>
    <x v="4"/>
    <s v="Shirt"/>
    <x v="4881"/>
    <n v="2"/>
    <n v="391.78"/>
    <n v="0.19"/>
    <d v="2021-07-23T00:00:00"/>
    <x v="0"/>
    <x v="1"/>
    <n v="634.68359999999996"/>
    <n v="73.709999999999994"/>
    <n v="0.116136607279596"/>
    <s v="Low"/>
    <s v="Normal"/>
    <s v="Product_4881"/>
    <n v="2021"/>
    <x v="6"/>
  </r>
  <r>
    <x v="4882"/>
    <x v="2149"/>
    <x v="1"/>
    <x v="1"/>
    <s v="Mobile"/>
    <x v="4882"/>
    <n v="6"/>
    <n v="1706.35"/>
    <n v="0.17"/>
    <d v="2021-07-23T00:00:00"/>
    <x v="2"/>
    <x v="3"/>
    <n v="8497.6229999999905"/>
    <n v="1423.04"/>
    <n v="0.167463301207879"/>
    <s v="High"/>
    <s v="Normal"/>
    <s v="Product_4882"/>
    <n v="2021"/>
    <x v="6"/>
  </r>
  <r>
    <x v="4883"/>
    <x v="796"/>
    <x v="1"/>
    <x v="5"/>
    <s v="Chair"/>
    <x v="4883"/>
    <n v="2"/>
    <n v="465.2"/>
    <n v="0.1"/>
    <d v="2021-07-23T00:00:00"/>
    <x v="2"/>
    <x v="2"/>
    <n v="837.36"/>
    <n v="153.54"/>
    <n v="0.18336199484092899"/>
    <s v="Low"/>
    <s v="Normal"/>
    <s v="Product_4883"/>
    <n v="2021"/>
    <x v="6"/>
  </r>
  <r>
    <x v="4884"/>
    <x v="735"/>
    <x v="0"/>
    <x v="3"/>
    <s v="Shirt"/>
    <x v="4884"/>
    <n v="7"/>
    <n v="1505.08"/>
    <n v="0.16"/>
    <d v="2021-07-23T00:00:00"/>
    <x v="2"/>
    <x v="0"/>
    <n v="8849.8703999999998"/>
    <n v="484.09"/>
    <n v="5.4700236062213997E-2"/>
    <s v="Low"/>
    <s v="Normal"/>
    <s v="Product_4884"/>
    <n v="2021"/>
    <x v="6"/>
  </r>
  <r>
    <x v="4885"/>
    <x v="2119"/>
    <x v="3"/>
    <x v="0"/>
    <s v="Mobile"/>
    <x v="4885"/>
    <n v="2"/>
    <n v="721.94"/>
    <n v="0.18"/>
    <d v="2021-07-23T00:00:00"/>
    <x v="2"/>
    <x v="0"/>
    <n v="1183.9816000000001"/>
    <n v="152.96"/>
    <n v="0.12919119689022199"/>
    <s v="Low"/>
    <s v="Normal"/>
    <s v="Product_4885"/>
    <n v="2021"/>
    <x v="6"/>
  </r>
  <r>
    <x v="4886"/>
    <x v="324"/>
    <x v="2"/>
    <x v="4"/>
    <s v="Shoes"/>
    <x v="4886"/>
    <n v="3"/>
    <n v="1508.98"/>
    <n v="0.27"/>
    <d v="2021-07-23T00:00:00"/>
    <x v="1"/>
    <x v="4"/>
    <n v="3304.6662000000001"/>
    <n v="821.3"/>
    <n v="0.24852737017735699"/>
    <s v="Medium"/>
    <s v="High"/>
    <s v="Product_4886"/>
    <n v="2021"/>
    <x v="6"/>
  </r>
  <r>
    <x v="4887"/>
    <x v="183"/>
    <x v="1"/>
    <x v="3"/>
    <s v="Mobile"/>
    <x v="4887"/>
    <n v="9"/>
    <n v="1819.91"/>
    <n v="0.02"/>
    <d v="2021-07-23T00:00:00"/>
    <x v="1"/>
    <x v="4"/>
    <n v="16051.6062"/>
    <n v="2848.38"/>
    <n v="0.177451400471063"/>
    <s v="High"/>
    <s v="Normal"/>
    <s v="Product_4887"/>
    <n v="2021"/>
    <x v="6"/>
  </r>
  <r>
    <x v="4888"/>
    <x v="1651"/>
    <x v="1"/>
    <x v="0"/>
    <s v="Mobile"/>
    <x v="4888"/>
    <n v="4"/>
    <n v="1964.19"/>
    <n v="0.25"/>
    <d v="2021-07-23T00:00:00"/>
    <x v="1"/>
    <x v="2"/>
    <n v="5892.57"/>
    <n v="688.54"/>
    <n v="0.11684884524070099"/>
    <s v="Medium"/>
    <s v="High"/>
    <s v="Product_4888"/>
    <n v="2021"/>
    <x v="6"/>
  </r>
  <r>
    <x v="4889"/>
    <x v="1690"/>
    <x v="3"/>
    <x v="3"/>
    <s v="Textbook"/>
    <x v="4889"/>
    <n v="5"/>
    <n v="751.63"/>
    <n v="0.28999999999999998"/>
    <d v="2021-07-23T00:00:00"/>
    <x v="1"/>
    <x v="4"/>
    <n v="2668.2864999999902"/>
    <n v="266.83999999999997"/>
    <n v="0.100004253666164"/>
    <s v="Low"/>
    <s v="High"/>
    <s v="Product_4889"/>
    <n v="2021"/>
    <x v="6"/>
  </r>
  <r>
    <x v="4890"/>
    <x v="417"/>
    <x v="1"/>
    <x v="5"/>
    <s v="Laptop"/>
    <x v="4890"/>
    <n v="9"/>
    <n v="766.68"/>
    <n v="0.22"/>
    <d v="2021-07-23T00:00:00"/>
    <x v="0"/>
    <x v="4"/>
    <n v="5382.0936000000002"/>
    <n v="494.59"/>
    <n v="9.1895466106349397E-2"/>
    <s v="Low"/>
    <s v="High"/>
    <s v="Product_4890"/>
    <n v="2021"/>
    <x v="6"/>
  </r>
  <r>
    <x v="4891"/>
    <x v="27"/>
    <x v="0"/>
    <x v="4"/>
    <s v="Football"/>
    <x v="4891"/>
    <n v="7"/>
    <n v="1963.71"/>
    <n v="0.22"/>
    <d v="2021-07-23T00:00:00"/>
    <x v="1"/>
    <x v="0"/>
    <n v="10721.856599999999"/>
    <n v="1397.36"/>
    <n v="0.13032817469317801"/>
    <s v="High"/>
    <s v="High"/>
    <s v="Product_4891"/>
    <n v="2021"/>
    <x v="6"/>
  </r>
  <r>
    <x v="4892"/>
    <x v="1558"/>
    <x v="0"/>
    <x v="4"/>
    <s v="Snacks"/>
    <x v="4892"/>
    <n v="8"/>
    <n v="1729.98"/>
    <n v="7.0000000000000007E-2"/>
    <d v="2021-07-23T00:00:00"/>
    <x v="1"/>
    <x v="1"/>
    <n v="12871.0512"/>
    <n v="1141.06"/>
    <n v="8.8653209615077902E-2"/>
    <s v="High"/>
    <s v="Normal"/>
    <s v="Product_4892"/>
    <n v="2021"/>
    <x v="6"/>
  </r>
  <r>
    <x v="4893"/>
    <x v="210"/>
    <x v="1"/>
    <x v="0"/>
    <s v="Laptop"/>
    <x v="4893"/>
    <n v="3"/>
    <n v="137.93"/>
    <n v="0.16"/>
    <d v="2021-07-23T00:00:00"/>
    <x v="0"/>
    <x v="0"/>
    <n v="347.58359999999999"/>
    <n v="26.78"/>
    <n v="7.7046212767230698E-2"/>
    <s v="Low"/>
    <s v="Normal"/>
    <s v="Product_4893"/>
    <n v="2021"/>
    <x v="6"/>
  </r>
  <r>
    <x v="4894"/>
    <x v="2419"/>
    <x v="3"/>
    <x v="3"/>
    <s v="Novel"/>
    <x v="4894"/>
    <n v="4"/>
    <n v="1168.23"/>
    <n v="0.21"/>
    <d v="2021-07-23T00:00:00"/>
    <x v="2"/>
    <x v="0"/>
    <n v="3691.6068"/>
    <n v="453.38"/>
    <n v="0.122813729782923"/>
    <s v="Low"/>
    <s v="High"/>
    <s v="Product_4894"/>
    <n v="2021"/>
    <x v="6"/>
  </r>
  <r>
    <x v="4895"/>
    <x v="2420"/>
    <x v="3"/>
    <x v="5"/>
    <s v="Laptop"/>
    <x v="4895"/>
    <n v="7"/>
    <n v="403.43"/>
    <n v="0.18"/>
    <d v="2021-07-23T00:00:00"/>
    <x v="1"/>
    <x v="2"/>
    <n v="2315.6882000000001"/>
    <n v="396.91"/>
    <n v="0.171400450198779"/>
    <s v="Low"/>
    <s v="Normal"/>
    <s v="Product_4895"/>
    <n v="2021"/>
    <x v="6"/>
  </r>
  <r>
    <x v="4896"/>
    <x v="42"/>
    <x v="3"/>
    <x v="1"/>
    <s v="Novel"/>
    <x v="4896"/>
    <n v="4"/>
    <n v="1988.32"/>
    <n v="0.12"/>
    <d v="2021-07-24T00:00:00"/>
    <x v="1"/>
    <x v="2"/>
    <n v="6998.8863999999903"/>
    <n v="554.87"/>
    <n v="7.9279755133616805E-2"/>
    <s v="Medium"/>
    <s v="Normal"/>
    <s v="Product_4896"/>
    <n v="2021"/>
    <x v="6"/>
  </r>
  <r>
    <x v="4897"/>
    <x v="2421"/>
    <x v="4"/>
    <x v="4"/>
    <s v="Novel"/>
    <x v="4897"/>
    <n v="2"/>
    <n v="320.89999999999998"/>
    <n v="0.28000000000000003"/>
    <d v="2021-07-24T00:00:00"/>
    <x v="2"/>
    <x v="1"/>
    <n v="462.09599999999898"/>
    <n v="27.2"/>
    <n v="5.8862227762196698E-2"/>
    <s v="Low"/>
    <s v="High"/>
    <s v="Product_4897"/>
    <n v="2021"/>
    <x v="6"/>
  </r>
  <r>
    <x v="4898"/>
    <x v="1488"/>
    <x v="1"/>
    <x v="1"/>
    <s v="Football"/>
    <x v="4898"/>
    <n v="6"/>
    <n v="1140.73"/>
    <n v="0.15"/>
    <d v="2021-07-24T00:00:00"/>
    <x v="1"/>
    <x v="3"/>
    <n v="5817.723"/>
    <n v="331.18"/>
    <n v="5.6926051652854602E-2"/>
    <s v="Low"/>
    <s v="Normal"/>
    <s v="Product_4898"/>
    <n v="2021"/>
    <x v="6"/>
  </r>
  <r>
    <x v="4899"/>
    <x v="1851"/>
    <x v="3"/>
    <x v="5"/>
    <s v="Football"/>
    <x v="4899"/>
    <n v="9"/>
    <n v="1347.14"/>
    <n v="0.28999999999999998"/>
    <d v="2021-07-24T00:00:00"/>
    <x v="2"/>
    <x v="4"/>
    <n v="8608.2245999999996"/>
    <n v="890.75"/>
    <n v="0.103476621648557"/>
    <s v="Medium"/>
    <s v="High"/>
    <s v="Product_4899"/>
    <n v="2021"/>
    <x v="6"/>
  </r>
  <r>
    <x v="4900"/>
    <x v="841"/>
    <x v="0"/>
    <x v="4"/>
    <s v="Snacks"/>
    <x v="4900"/>
    <n v="2"/>
    <n v="1877.28"/>
    <n v="0.17"/>
    <d v="2021-07-24T00:00:00"/>
    <x v="2"/>
    <x v="4"/>
    <n v="3116.2847999999999"/>
    <n v="274.32"/>
    <n v="8.8027897835268404E-2"/>
    <s v="Low"/>
    <s v="Normal"/>
    <s v="Product_4900"/>
    <n v="2021"/>
    <x v="6"/>
  </r>
  <r>
    <x v="4901"/>
    <x v="659"/>
    <x v="2"/>
    <x v="4"/>
    <s v="Textbook"/>
    <x v="4901"/>
    <n v="1"/>
    <n v="1702.15"/>
    <n v="0.24"/>
    <d v="2021-07-24T00:00:00"/>
    <x v="2"/>
    <x v="0"/>
    <n v="1293.634"/>
    <n v="204.2"/>
    <n v="0.157849901904248"/>
    <s v="Low"/>
    <s v="High"/>
    <s v="Product_4901"/>
    <n v="2021"/>
    <x v="6"/>
  </r>
  <r>
    <x v="4902"/>
    <x v="44"/>
    <x v="2"/>
    <x v="3"/>
    <s v="Chair"/>
    <x v="4902"/>
    <n v="8"/>
    <n v="529.22"/>
    <n v="0.22"/>
    <d v="2021-07-24T00:00:00"/>
    <x v="1"/>
    <x v="0"/>
    <n v="3302.3328000000001"/>
    <n v="466.1"/>
    <n v="0.14114264922057501"/>
    <s v="Low"/>
    <s v="High"/>
    <s v="Product_4902"/>
    <n v="2021"/>
    <x v="6"/>
  </r>
  <r>
    <x v="4903"/>
    <x v="443"/>
    <x v="3"/>
    <x v="1"/>
    <s v="Textbook"/>
    <x v="4903"/>
    <n v="1"/>
    <n v="1166.6199999999999"/>
    <n v="0.2"/>
    <d v="2021-07-24T00:00:00"/>
    <x v="2"/>
    <x v="1"/>
    <n v="933.29599999999903"/>
    <n v="107.29"/>
    <n v="0.11495816975536199"/>
    <s v="Low"/>
    <s v="Normal"/>
    <s v="Product_4903"/>
    <n v="2021"/>
    <x v="6"/>
  </r>
  <r>
    <x v="4904"/>
    <x v="2422"/>
    <x v="2"/>
    <x v="3"/>
    <s v="Novel"/>
    <x v="4904"/>
    <n v="1"/>
    <n v="1909.47"/>
    <n v="0"/>
    <d v="2021-07-24T00:00:00"/>
    <x v="1"/>
    <x v="4"/>
    <n v="1909.47"/>
    <n v="413.8"/>
    <n v="0.216709348667431"/>
    <s v="Low"/>
    <s v="Normal"/>
    <s v="Product_4904"/>
    <n v="2021"/>
    <x v="6"/>
  </r>
  <r>
    <x v="4905"/>
    <x v="1890"/>
    <x v="2"/>
    <x v="2"/>
    <s v="Shoes"/>
    <x v="4905"/>
    <n v="3"/>
    <n v="1484.65"/>
    <n v="0.02"/>
    <d v="2021-07-24T00:00:00"/>
    <x v="0"/>
    <x v="0"/>
    <n v="4364.8710000000001"/>
    <n v="659.05"/>
    <n v="0.15098957105490601"/>
    <s v="Medium"/>
    <s v="Normal"/>
    <s v="Product_4905"/>
    <n v="2021"/>
    <x v="6"/>
  </r>
  <r>
    <x v="4906"/>
    <x v="2112"/>
    <x v="4"/>
    <x v="1"/>
    <s v="Shirt"/>
    <x v="4906"/>
    <n v="5"/>
    <n v="1392.26"/>
    <n v="0.17"/>
    <d v="2021-07-24T00:00:00"/>
    <x v="2"/>
    <x v="0"/>
    <n v="5777.8789999999999"/>
    <n v="394.66"/>
    <n v="6.8305341804492603E-2"/>
    <s v="Low"/>
    <s v="Normal"/>
    <s v="Product_4906"/>
    <n v="2021"/>
    <x v="6"/>
  </r>
  <r>
    <x v="4907"/>
    <x v="1112"/>
    <x v="0"/>
    <x v="1"/>
    <s v="Mobile"/>
    <x v="4907"/>
    <n v="9"/>
    <n v="1522.06"/>
    <n v="0.27"/>
    <d v="2021-07-24T00:00:00"/>
    <x v="1"/>
    <x v="2"/>
    <n v="9999.9341999999997"/>
    <n v="1091.52"/>
    <n v="0.10915271822488599"/>
    <s v="High"/>
    <s v="High"/>
    <s v="Product_4907"/>
    <n v="2021"/>
    <x v="6"/>
  </r>
  <r>
    <x v="4908"/>
    <x v="698"/>
    <x v="0"/>
    <x v="2"/>
    <s v="Novel"/>
    <x v="4908"/>
    <n v="2"/>
    <n v="678.89"/>
    <n v="0.18"/>
    <d v="2021-07-24T00:00:00"/>
    <x v="2"/>
    <x v="3"/>
    <n v="1113.3796"/>
    <n v="272.41000000000003"/>
    <n v="0.24466947301710901"/>
    <s v="Low"/>
    <s v="Normal"/>
    <s v="Product_4908"/>
    <n v="2021"/>
    <x v="6"/>
  </r>
  <r>
    <x v="4909"/>
    <x v="2423"/>
    <x v="4"/>
    <x v="5"/>
    <s v="Shirt"/>
    <x v="4909"/>
    <n v="1"/>
    <n v="1472.04"/>
    <n v="7.0000000000000007E-2"/>
    <d v="2021-07-24T00:00:00"/>
    <x v="1"/>
    <x v="1"/>
    <n v="1368.99719999999"/>
    <n v="335.95"/>
    <n v="0.24539860271445599"/>
    <s v="Low"/>
    <s v="Normal"/>
    <s v="Product_4909"/>
    <n v="2021"/>
    <x v="6"/>
  </r>
  <r>
    <x v="4910"/>
    <x v="581"/>
    <x v="4"/>
    <x v="5"/>
    <s v="Textbook"/>
    <x v="4910"/>
    <n v="1"/>
    <n v="504.07"/>
    <n v="0.1"/>
    <d v="2021-07-24T00:00:00"/>
    <x v="1"/>
    <x v="3"/>
    <n v="453.66300000000001"/>
    <n v="45.79"/>
    <n v="0.100933953176697"/>
    <s v="Low"/>
    <s v="Normal"/>
    <s v="Product_4910"/>
    <n v="2021"/>
    <x v="6"/>
  </r>
  <r>
    <x v="4911"/>
    <x v="1200"/>
    <x v="2"/>
    <x v="4"/>
    <s v="Cricket"/>
    <x v="4911"/>
    <n v="8"/>
    <n v="884.8"/>
    <n v="0.19"/>
    <d v="2021-07-24T00:00:00"/>
    <x v="0"/>
    <x v="3"/>
    <n v="5733.5039999999999"/>
    <n v="478.45"/>
    <n v="8.3448097358962303E-2"/>
    <s v="Low"/>
    <s v="Normal"/>
    <s v="Product_4911"/>
    <n v="2021"/>
    <x v="6"/>
  </r>
  <r>
    <x v="4912"/>
    <x v="2118"/>
    <x v="1"/>
    <x v="0"/>
    <s v="Table"/>
    <x v="4912"/>
    <n v="2"/>
    <n v="1785.36"/>
    <n v="0.18"/>
    <d v="2021-07-24T00:00:00"/>
    <x v="2"/>
    <x v="1"/>
    <n v="2927.9904000000001"/>
    <n v="436.67"/>
    <n v="0.14913641793361099"/>
    <s v="Low"/>
    <s v="Normal"/>
    <s v="Product_4912"/>
    <n v="2021"/>
    <x v="6"/>
  </r>
  <r>
    <x v="4913"/>
    <x v="1075"/>
    <x v="2"/>
    <x v="3"/>
    <s v="Chair"/>
    <x v="4913"/>
    <n v="9"/>
    <n v="86.99"/>
    <n v="0.28999999999999998"/>
    <d v="2021-07-24T00:00:00"/>
    <x v="1"/>
    <x v="4"/>
    <n v="555.86609999999996"/>
    <n v="81.319999999999993"/>
    <n v="0.14629422445441401"/>
    <s v="Low"/>
    <s v="High"/>
    <s v="Product_4913"/>
    <n v="2021"/>
    <x v="6"/>
  </r>
  <r>
    <x v="4914"/>
    <x v="831"/>
    <x v="4"/>
    <x v="0"/>
    <s v="Table"/>
    <x v="4914"/>
    <n v="9"/>
    <n v="857.92"/>
    <n v="0.16"/>
    <d v="2021-07-24T00:00:00"/>
    <x v="0"/>
    <x v="0"/>
    <n v="6485.8751999999904"/>
    <n v="856.31"/>
    <n v="0.13202690054844099"/>
    <s v="Medium"/>
    <s v="Normal"/>
    <s v="Product_4914"/>
    <n v="2021"/>
    <x v="6"/>
  </r>
  <r>
    <x v="4915"/>
    <x v="1953"/>
    <x v="0"/>
    <x v="4"/>
    <s v="Mobile"/>
    <x v="4915"/>
    <n v="2"/>
    <n v="570.29999999999995"/>
    <n v="0.11"/>
    <d v="2021-07-24T00:00:00"/>
    <x v="1"/>
    <x v="1"/>
    <n v="1015.13399999999"/>
    <n v="158.22999999999999"/>
    <n v="0.15587104756613601"/>
    <s v="Low"/>
    <s v="Normal"/>
    <s v="Product_4915"/>
    <n v="2021"/>
    <x v="6"/>
  </r>
  <r>
    <x v="4916"/>
    <x v="2424"/>
    <x v="2"/>
    <x v="0"/>
    <s v="Football"/>
    <x v="4916"/>
    <n v="3"/>
    <n v="437.25"/>
    <n v="0.16"/>
    <d v="2021-07-24T00:00:00"/>
    <x v="1"/>
    <x v="0"/>
    <n v="1101.8699999999999"/>
    <n v="106.26"/>
    <n v="9.6436058700209604E-2"/>
    <s v="Low"/>
    <s v="Normal"/>
    <s v="Product_4916"/>
    <n v="2021"/>
    <x v="6"/>
  </r>
  <r>
    <x v="4917"/>
    <x v="439"/>
    <x v="1"/>
    <x v="1"/>
    <s v="Mobile"/>
    <x v="4917"/>
    <n v="2"/>
    <n v="1685.22"/>
    <n v="0.24"/>
    <d v="2021-07-24T00:00:00"/>
    <x v="0"/>
    <x v="2"/>
    <n v="2561.5344"/>
    <n v="186.96"/>
    <n v="7.2987503115320304E-2"/>
    <s v="Low"/>
    <s v="High"/>
    <s v="Product_4917"/>
    <n v="2021"/>
    <x v="6"/>
  </r>
  <r>
    <x v="4918"/>
    <x v="275"/>
    <x v="2"/>
    <x v="1"/>
    <s v="Shoes"/>
    <x v="4918"/>
    <n v="6"/>
    <n v="1408.17"/>
    <n v="0.16"/>
    <d v="2021-07-24T00:00:00"/>
    <x v="2"/>
    <x v="3"/>
    <n v="7097.1768000000002"/>
    <n v="1164.5899999999999"/>
    <n v="0.16409200909296801"/>
    <s v="High"/>
    <s v="Normal"/>
    <s v="Product_4918"/>
    <n v="2021"/>
    <x v="6"/>
  </r>
  <r>
    <x v="4919"/>
    <x v="842"/>
    <x v="3"/>
    <x v="2"/>
    <s v="Shirt"/>
    <x v="4919"/>
    <n v="7"/>
    <n v="269.63"/>
    <n v="0.1"/>
    <d v="2021-07-24T00:00:00"/>
    <x v="0"/>
    <x v="2"/>
    <n v="1698.6689999999901"/>
    <n v="401.77"/>
    <n v="0.23652047573718199"/>
    <s v="Low"/>
    <s v="Normal"/>
    <s v="Product_4919"/>
    <n v="2021"/>
    <x v="6"/>
  </r>
  <r>
    <x v="4920"/>
    <x v="1812"/>
    <x v="2"/>
    <x v="2"/>
    <s v="Novel"/>
    <x v="4920"/>
    <n v="6"/>
    <n v="1014.2"/>
    <n v="0.1"/>
    <d v="2021-07-25T00:00:00"/>
    <x v="2"/>
    <x v="3"/>
    <n v="5476.68"/>
    <n v="424.72"/>
    <n v="7.7550632865166502E-2"/>
    <s v="Low"/>
    <s v="Normal"/>
    <s v="Product_4920"/>
    <n v="2021"/>
    <x v="6"/>
  </r>
  <r>
    <x v="4921"/>
    <x v="2143"/>
    <x v="4"/>
    <x v="4"/>
    <s v="Snacks"/>
    <x v="4921"/>
    <n v="3"/>
    <n v="960.47"/>
    <n v="0.23"/>
    <d v="2021-07-25T00:00:00"/>
    <x v="1"/>
    <x v="4"/>
    <n v="2218.6857"/>
    <n v="423.69"/>
    <n v="0.19096440744175699"/>
    <s v="Low"/>
    <s v="High"/>
    <s v="Product_4921"/>
    <n v="2021"/>
    <x v="6"/>
  </r>
  <r>
    <x v="4922"/>
    <x v="2425"/>
    <x v="0"/>
    <x v="4"/>
    <s v="Textbook"/>
    <x v="4922"/>
    <n v="3"/>
    <n v="327.93"/>
    <n v="0.02"/>
    <d v="2021-07-25T00:00:00"/>
    <x v="1"/>
    <x v="1"/>
    <n v="964.11419999999998"/>
    <n v="132.63999999999999"/>
    <n v="0.13757706296619199"/>
    <s v="Low"/>
    <s v="Normal"/>
    <s v="Product_4922"/>
    <n v="2021"/>
    <x v="6"/>
  </r>
  <r>
    <x v="4923"/>
    <x v="1414"/>
    <x v="0"/>
    <x v="4"/>
    <s v="Textbook"/>
    <x v="4923"/>
    <n v="2"/>
    <n v="1609.54"/>
    <n v="0.08"/>
    <d v="2021-07-25T00:00:00"/>
    <x v="0"/>
    <x v="4"/>
    <n v="2961.5536000000002"/>
    <n v="322.2"/>
    <n v="0.108794249072514"/>
    <s v="Low"/>
    <s v="Normal"/>
    <s v="Product_4923"/>
    <n v="2021"/>
    <x v="6"/>
  </r>
  <r>
    <x v="4924"/>
    <x v="2426"/>
    <x v="4"/>
    <x v="1"/>
    <s v="Rice"/>
    <x v="4924"/>
    <n v="2"/>
    <n v="765.01"/>
    <n v="0.05"/>
    <d v="2021-07-25T00:00:00"/>
    <x v="0"/>
    <x v="3"/>
    <n v="1453.519"/>
    <n v="320.68"/>
    <n v="0.220623191028119"/>
    <s v="Low"/>
    <s v="Normal"/>
    <s v="Product_4924"/>
    <n v="2021"/>
    <x v="6"/>
  </r>
  <r>
    <x v="4925"/>
    <x v="2427"/>
    <x v="3"/>
    <x v="0"/>
    <s v="Novel"/>
    <x v="4925"/>
    <n v="5"/>
    <n v="1535.78"/>
    <n v="0.28000000000000003"/>
    <d v="2021-07-25T00:00:00"/>
    <x v="0"/>
    <x v="2"/>
    <n v="5528.80799999999"/>
    <n v="781.21"/>
    <n v="0.141298088123154"/>
    <s v="Medium"/>
    <s v="High"/>
    <s v="Product_4925"/>
    <n v="2021"/>
    <x v="6"/>
  </r>
  <r>
    <x v="4926"/>
    <x v="2006"/>
    <x v="4"/>
    <x v="3"/>
    <s v="Rice"/>
    <x v="4926"/>
    <n v="8"/>
    <n v="424.52"/>
    <n v="0.03"/>
    <d v="2021-07-25T00:00:00"/>
    <x v="1"/>
    <x v="3"/>
    <n v="3294.27519999999"/>
    <n v="549.03"/>
    <n v="0.16666185023036401"/>
    <s v="Medium"/>
    <s v="Normal"/>
    <s v="Product_4926"/>
    <n v="2021"/>
    <x v="6"/>
  </r>
  <r>
    <x v="4927"/>
    <x v="2428"/>
    <x v="2"/>
    <x v="4"/>
    <s v="Snacks"/>
    <x v="4927"/>
    <n v="6"/>
    <n v="664.39"/>
    <n v="0.23"/>
    <d v="2021-07-25T00:00:00"/>
    <x v="2"/>
    <x v="4"/>
    <n v="3069.4818"/>
    <n v="425.46"/>
    <n v="0.138609715815875"/>
    <s v="Low"/>
    <s v="High"/>
    <s v="Product_4927"/>
    <n v="2021"/>
    <x v="6"/>
  </r>
  <r>
    <x v="4928"/>
    <x v="1488"/>
    <x v="4"/>
    <x v="4"/>
    <s v="Football"/>
    <x v="4928"/>
    <n v="9"/>
    <n v="235.58"/>
    <n v="0.19"/>
    <d v="2021-07-25T00:00:00"/>
    <x v="0"/>
    <x v="4"/>
    <n v="1717.3782000000001"/>
    <n v="113.78"/>
    <n v="6.6252151098692202E-2"/>
    <s v="Low"/>
    <s v="Normal"/>
    <s v="Product_4928"/>
    <n v="2021"/>
    <x v="6"/>
  </r>
  <r>
    <x v="4929"/>
    <x v="365"/>
    <x v="4"/>
    <x v="1"/>
    <s v="Rice"/>
    <x v="4929"/>
    <n v="5"/>
    <n v="329.78"/>
    <n v="0.19"/>
    <d v="2021-07-25T00:00:00"/>
    <x v="2"/>
    <x v="2"/>
    <n v="1335.6089999999999"/>
    <n v="225.69"/>
    <n v="0.16897909492972901"/>
    <s v="Low"/>
    <s v="Normal"/>
    <s v="Product_4929"/>
    <n v="2021"/>
    <x v="6"/>
  </r>
  <r>
    <x v="4930"/>
    <x v="983"/>
    <x v="3"/>
    <x v="3"/>
    <s v="Football"/>
    <x v="4930"/>
    <n v="4"/>
    <n v="1772.21"/>
    <n v="0.23"/>
    <d v="2021-07-25T00:00:00"/>
    <x v="0"/>
    <x v="2"/>
    <n v="5458.4067999999997"/>
    <n v="730.16"/>
    <n v="0.13376797053675099"/>
    <s v="Medium"/>
    <s v="High"/>
    <s v="Product_4930"/>
    <n v="2021"/>
    <x v="6"/>
  </r>
  <r>
    <x v="4931"/>
    <x v="1650"/>
    <x v="2"/>
    <x v="1"/>
    <s v="Laptop"/>
    <x v="4931"/>
    <n v="9"/>
    <n v="262.77"/>
    <n v="0.12"/>
    <d v="2021-07-25T00:00:00"/>
    <x v="0"/>
    <x v="4"/>
    <n v="2081.1383999999998"/>
    <n v="140.16999999999999"/>
    <n v="6.7352560502463493E-2"/>
    <s v="Low"/>
    <s v="Normal"/>
    <s v="Product_4931"/>
    <n v="2021"/>
    <x v="6"/>
  </r>
  <r>
    <x v="4932"/>
    <x v="1778"/>
    <x v="1"/>
    <x v="3"/>
    <s v="Shoes"/>
    <x v="4932"/>
    <n v="5"/>
    <n v="236.68"/>
    <n v="0.12"/>
    <d v="2021-07-25T00:00:00"/>
    <x v="0"/>
    <x v="3"/>
    <n v="1041.3920000000001"/>
    <n v="176.16"/>
    <n v="0.16915820363513401"/>
    <s v="Low"/>
    <s v="Normal"/>
    <s v="Product_4932"/>
    <n v="2021"/>
    <x v="6"/>
  </r>
  <r>
    <x v="4933"/>
    <x v="1047"/>
    <x v="1"/>
    <x v="1"/>
    <s v="Novel"/>
    <x v="4933"/>
    <n v="1"/>
    <n v="1883.74"/>
    <n v="0.09"/>
    <d v="2021-07-25T00:00:00"/>
    <x v="0"/>
    <x v="3"/>
    <n v="1714.2034000000001"/>
    <n v="89.09"/>
    <n v="5.1971662172645303E-2"/>
    <s v="Low"/>
    <s v="Normal"/>
    <s v="Product_4933"/>
    <n v="2021"/>
    <x v="6"/>
  </r>
  <r>
    <x v="4934"/>
    <x v="1423"/>
    <x v="0"/>
    <x v="0"/>
    <s v="Chair"/>
    <x v="4934"/>
    <n v="5"/>
    <n v="1309.51"/>
    <n v="0.18"/>
    <d v="2021-07-25T00:00:00"/>
    <x v="1"/>
    <x v="1"/>
    <n v="5368.991"/>
    <n v="492.36"/>
    <n v="9.1704381698535203E-2"/>
    <s v="Low"/>
    <s v="Normal"/>
    <s v="Product_4934"/>
    <n v="2021"/>
    <x v="6"/>
  </r>
  <r>
    <x v="4935"/>
    <x v="1176"/>
    <x v="4"/>
    <x v="4"/>
    <s v="Shirt"/>
    <x v="4935"/>
    <n v="5"/>
    <n v="246.79"/>
    <n v="0.28000000000000003"/>
    <d v="2021-07-25T00:00:00"/>
    <x v="1"/>
    <x v="4"/>
    <n v="888.44399999999996"/>
    <n v="183.21"/>
    <n v="0.20621446033739901"/>
    <s v="Low"/>
    <s v="High"/>
    <s v="Product_4935"/>
    <n v="2021"/>
    <x v="6"/>
  </r>
  <r>
    <x v="4936"/>
    <x v="2429"/>
    <x v="0"/>
    <x v="5"/>
    <s v="Shirt"/>
    <x v="4936"/>
    <n v="5"/>
    <n v="1944.85"/>
    <n v="0.28000000000000003"/>
    <d v="2021-07-25T00:00:00"/>
    <x v="0"/>
    <x v="1"/>
    <n v="7001.46"/>
    <n v="403.18"/>
    <n v="5.7585132243846301E-2"/>
    <s v="Low"/>
    <s v="High"/>
    <s v="Product_4936"/>
    <n v="2021"/>
    <x v="6"/>
  </r>
  <r>
    <x v="4937"/>
    <x v="393"/>
    <x v="3"/>
    <x v="5"/>
    <s v="Chair"/>
    <x v="4937"/>
    <n v="2"/>
    <n v="336.85"/>
    <n v="0.21"/>
    <d v="2021-07-25T00:00:00"/>
    <x v="1"/>
    <x v="4"/>
    <n v="532.22299999999996"/>
    <n v="95.45"/>
    <n v="0.179342117871644"/>
    <s v="Low"/>
    <s v="High"/>
    <s v="Product_4937"/>
    <n v="2021"/>
    <x v="6"/>
  </r>
  <r>
    <x v="4938"/>
    <x v="2318"/>
    <x v="1"/>
    <x v="4"/>
    <s v="Mobile"/>
    <x v="4938"/>
    <n v="6"/>
    <n v="1544.37"/>
    <n v="0.27"/>
    <d v="2021-07-25T00:00:00"/>
    <x v="1"/>
    <x v="1"/>
    <n v="6764.3405999999904"/>
    <n v="1623.05"/>
    <n v="0.23994208689018401"/>
    <s v="High"/>
    <s v="High"/>
    <s v="Product_4938"/>
    <n v="2021"/>
    <x v="6"/>
  </r>
  <r>
    <x v="4939"/>
    <x v="2192"/>
    <x v="4"/>
    <x v="4"/>
    <s v="Mobile"/>
    <x v="4939"/>
    <n v="5"/>
    <n v="117.96"/>
    <n v="0.28999999999999998"/>
    <d v="2021-07-25T00:00:00"/>
    <x v="1"/>
    <x v="0"/>
    <n v="418.75799999999902"/>
    <n v="35.28"/>
    <n v="8.4249136732910401E-2"/>
    <s v="Low"/>
    <s v="High"/>
    <s v="Product_4939"/>
    <n v="2021"/>
    <x v="6"/>
  </r>
  <r>
    <x v="4940"/>
    <x v="129"/>
    <x v="3"/>
    <x v="4"/>
    <s v="Table"/>
    <x v="4940"/>
    <n v="2"/>
    <n v="1267.8599999999999"/>
    <n v="0.24"/>
    <d v="2021-07-25T00:00:00"/>
    <x v="1"/>
    <x v="3"/>
    <n v="1927.1471999999901"/>
    <n v="257.12"/>
    <n v="0.133420010676923"/>
    <s v="Low"/>
    <s v="High"/>
    <s v="Product_4940"/>
    <n v="2021"/>
    <x v="6"/>
  </r>
  <r>
    <x v="4941"/>
    <x v="792"/>
    <x v="3"/>
    <x v="4"/>
    <s v="Mobile"/>
    <x v="4941"/>
    <n v="8"/>
    <n v="1116.07"/>
    <n v="0.12"/>
    <d v="2021-07-25T00:00:00"/>
    <x v="2"/>
    <x v="3"/>
    <n v="7857.1327999999903"/>
    <n v="1297.21"/>
    <n v="0.16509966587302699"/>
    <s v="High"/>
    <s v="Normal"/>
    <s v="Product_4941"/>
    <n v="2021"/>
    <x v="6"/>
  </r>
  <r>
    <x v="4942"/>
    <x v="634"/>
    <x v="4"/>
    <x v="3"/>
    <s v="Football"/>
    <x v="4942"/>
    <n v="6"/>
    <n v="455.61"/>
    <n v="0.14000000000000001"/>
    <d v="2021-07-25T00:00:00"/>
    <x v="2"/>
    <x v="0"/>
    <n v="2350.9476"/>
    <n v="329.33"/>
    <n v="0.14008393891892801"/>
    <s v="Low"/>
    <s v="Normal"/>
    <s v="Product_4942"/>
    <n v="2021"/>
    <x v="6"/>
  </r>
  <r>
    <x v="4943"/>
    <x v="2217"/>
    <x v="3"/>
    <x v="0"/>
    <s v="Snacks"/>
    <x v="4943"/>
    <n v="3"/>
    <n v="1304.1300000000001"/>
    <n v="0.28000000000000003"/>
    <d v="2021-07-25T00:00:00"/>
    <x v="1"/>
    <x v="2"/>
    <n v="2816.9207999999999"/>
    <n v="490.36"/>
    <n v="0.17407660165667399"/>
    <s v="Low"/>
    <s v="High"/>
    <s v="Product_4943"/>
    <n v="2021"/>
    <x v="6"/>
  </r>
  <r>
    <x v="4944"/>
    <x v="904"/>
    <x v="4"/>
    <x v="5"/>
    <s v="Laptop"/>
    <x v="4944"/>
    <n v="9"/>
    <n v="1253.25"/>
    <n v="0.2"/>
    <d v="2021-07-26T00:00:00"/>
    <x v="2"/>
    <x v="0"/>
    <n v="9023.4"/>
    <n v="1180.44"/>
    <n v="0.13081986834230999"/>
    <s v="High"/>
    <s v="Normal"/>
    <s v="Product_4944"/>
    <n v="2021"/>
    <x v="6"/>
  </r>
  <r>
    <x v="4945"/>
    <x v="2430"/>
    <x v="4"/>
    <x v="2"/>
    <s v="Chair"/>
    <x v="4945"/>
    <n v="4"/>
    <n v="1606.79"/>
    <n v="0.25"/>
    <d v="2021-07-26T00:00:00"/>
    <x v="0"/>
    <x v="3"/>
    <n v="4820.37"/>
    <n v="384.19"/>
    <n v="7.9701350726189099E-2"/>
    <s v="Low"/>
    <s v="High"/>
    <s v="Product_4945"/>
    <n v="2021"/>
    <x v="6"/>
  </r>
  <r>
    <x v="4946"/>
    <x v="2431"/>
    <x v="2"/>
    <x v="5"/>
    <s v="Football"/>
    <x v="4946"/>
    <n v="3"/>
    <n v="1757.95"/>
    <n v="0.03"/>
    <d v="2021-07-26T00:00:00"/>
    <x v="2"/>
    <x v="4"/>
    <n v="5115.6345000000001"/>
    <n v="346.89"/>
    <n v="6.7809770224983801E-2"/>
    <s v="Low"/>
    <s v="Normal"/>
    <s v="Product_4946"/>
    <n v="2021"/>
    <x v="6"/>
  </r>
  <r>
    <x v="4947"/>
    <x v="920"/>
    <x v="0"/>
    <x v="5"/>
    <s v="Football"/>
    <x v="4947"/>
    <n v="7"/>
    <n v="1044.7"/>
    <n v="0.06"/>
    <d v="2021-07-26T00:00:00"/>
    <x v="0"/>
    <x v="1"/>
    <n v="6874.1260000000002"/>
    <n v="1367.19"/>
    <n v="0.198889284252282"/>
    <s v="High"/>
    <s v="Normal"/>
    <s v="Product_4947"/>
    <n v="2021"/>
    <x v="6"/>
  </r>
  <r>
    <x v="4948"/>
    <x v="1657"/>
    <x v="3"/>
    <x v="1"/>
    <s v="Table"/>
    <x v="4948"/>
    <n v="8"/>
    <n v="1006.08"/>
    <n v="0.1"/>
    <d v="2021-07-26T00:00:00"/>
    <x v="2"/>
    <x v="3"/>
    <n v="7243.7759999999998"/>
    <n v="707.9"/>
    <n v="9.7725274773819606E-2"/>
    <s v="Medium"/>
    <s v="Normal"/>
    <s v="Product_4948"/>
    <n v="2021"/>
    <x v="6"/>
  </r>
  <r>
    <x v="4949"/>
    <x v="2432"/>
    <x v="3"/>
    <x v="4"/>
    <s v="Football"/>
    <x v="4949"/>
    <n v="7"/>
    <n v="1262.1099999999999"/>
    <n v="0.06"/>
    <d v="2021-07-26T00:00:00"/>
    <x v="2"/>
    <x v="0"/>
    <n v="8304.6837999999898"/>
    <n v="1822.8"/>
    <n v="0.219490596378877"/>
    <s v="High"/>
    <s v="Normal"/>
    <s v="Product_4949"/>
    <n v="2021"/>
    <x v="6"/>
  </r>
  <r>
    <x v="4950"/>
    <x v="893"/>
    <x v="2"/>
    <x v="4"/>
    <s v="Textbook"/>
    <x v="4950"/>
    <n v="1"/>
    <n v="1471.95"/>
    <n v="0.27"/>
    <d v="2021-07-26T00:00:00"/>
    <x v="0"/>
    <x v="4"/>
    <n v="1074.5235"/>
    <n v="213.41"/>
    <n v="0.198608964810914"/>
    <s v="Low"/>
    <s v="High"/>
    <s v="Product_4950"/>
    <n v="2021"/>
    <x v="6"/>
  </r>
  <r>
    <x v="4951"/>
    <x v="644"/>
    <x v="2"/>
    <x v="4"/>
    <s v="Textbook"/>
    <x v="4951"/>
    <n v="1"/>
    <n v="744.53"/>
    <n v="7.0000000000000007E-2"/>
    <d v="2021-07-26T00:00:00"/>
    <x v="0"/>
    <x v="3"/>
    <n v="692.41289999999901"/>
    <n v="41.47"/>
    <n v="5.98920095220642E-2"/>
    <s v="Low"/>
    <s v="Normal"/>
    <s v="Product_4951"/>
    <n v="2021"/>
    <x v="6"/>
  </r>
  <r>
    <x v="4952"/>
    <x v="1179"/>
    <x v="2"/>
    <x v="1"/>
    <s v="Shoes"/>
    <x v="4952"/>
    <n v="5"/>
    <n v="1034.05"/>
    <n v="0.17"/>
    <d v="2021-07-26T00:00:00"/>
    <x v="1"/>
    <x v="0"/>
    <n v="4291.3074999999999"/>
    <n v="387.26"/>
    <n v="9.0242892172141001E-2"/>
    <s v="Low"/>
    <s v="Normal"/>
    <s v="Product_4952"/>
    <n v="2021"/>
    <x v="6"/>
  </r>
  <r>
    <x v="4953"/>
    <x v="2203"/>
    <x v="1"/>
    <x v="0"/>
    <s v="Mobile"/>
    <x v="4953"/>
    <n v="8"/>
    <n v="1190.95"/>
    <n v="0.03"/>
    <d v="2021-07-26T00:00:00"/>
    <x v="2"/>
    <x v="3"/>
    <n v="9241.7720000000008"/>
    <n v="1001.79"/>
    <n v="0.10839804314583799"/>
    <s v="High"/>
    <s v="Normal"/>
    <s v="Product_4953"/>
    <n v="2021"/>
    <x v="6"/>
  </r>
  <r>
    <x v="4954"/>
    <x v="2377"/>
    <x v="1"/>
    <x v="0"/>
    <s v="Shirt"/>
    <x v="4954"/>
    <n v="3"/>
    <n v="1977.34"/>
    <n v="0.05"/>
    <d v="2021-07-26T00:00:00"/>
    <x v="0"/>
    <x v="0"/>
    <n v="5635.4189999999899"/>
    <n v="951.8"/>
    <n v="0.168896048368365"/>
    <s v="Medium"/>
    <s v="Normal"/>
    <s v="Product_4954"/>
    <n v="2021"/>
    <x v="6"/>
  </r>
  <r>
    <x v="4955"/>
    <x v="2134"/>
    <x v="1"/>
    <x v="2"/>
    <s v="Textbook"/>
    <x v="4955"/>
    <n v="8"/>
    <n v="1196.04"/>
    <n v="7.0000000000000007E-2"/>
    <d v="2021-07-26T00:00:00"/>
    <x v="1"/>
    <x v="0"/>
    <n v="8898.5375999999997"/>
    <n v="1886.18"/>
    <n v="0.21196516605155399"/>
    <s v="High"/>
    <s v="Normal"/>
    <s v="Product_4955"/>
    <n v="2021"/>
    <x v="6"/>
  </r>
  <r>
    <x v="4956"/>
    <x v="24"/>
    <x v="4"/>
    <x v="0"/>
    <s v="Shoes"/>
    <x v="4956"/>
    <n v="3"/>
    <n v="487.16"/>
    <n v="0.28999999999999998"/>
    <d v="2021-07-26T00:00:00"/>
    <x v="0"/>
    <x v="3"/>
    <n v="1037.6507999999999"/>
    <n v="64.400000000000006"/>
    <n v="6.2063268297966899E-2"/>
    <s v="Low"/>
    <s v="High"/>
    <s v="Product_4956"/>
    <n v="2021"/>
    <x v="6"/>
  </r>
  <r>
    <x v="4957"/>
    <x v="2406"/>
    <x v="3"/>
    <x v="0"/>
    <s v="Laptop"/>
    <x v="4957"/>
    <n v="4"/>
    <n v="1196.58"/>
    <n v="0.24"/>
    <d v="2021-07-26T00:00:00"/>
    <x v="1"/>
    <x v="4"/>
    <n v="3637.6032"/>
    <n v="363.48"/>
    <n v="9.9922938268802899E-2"/>
    <s v="Low"/>
    <s v="High"/>
    <s v="Product_4957"/>
    <n v="2021"/>
    <x v="6"/>
  </r>
  <r>
    <x v="4958"/>
    <x v="723"/>
    <x v="0"/>
    <x v="4"/>
    <s v="Textbook"/>
    <x v="4958"/>
    <n v="7"/>
    <n v="1648.02"/>
    <n v="0.2"/>
    <d v="2021-07-26T00:00:00"/>
    <x v="1"/>
    <x v="3"/>
    <n v="9228.9120000000003"/>
    <n v="1155.8499999999999"/>
    <n v="0.12524228208048799"/>
    <s v="High"/>
    <s v="Normal"/>
    <s v="Product_4958"/>
    <n v="2021"/>
    <x v="6"/>
  </r>
  <r>
    <x v="4959"/>
    <x v="424"/>
    <x v="4"/>
    <x v="3"/>
    <s v="Laptop"/>
    <x v="4959"/>
    <n v="3"/>
    <n v="1721.94"/>
    <n v="0.27"/>
    <d v="2021-07-26T00:00:00"/>
    <x v="0"/>
    <x v="3"/>
    <n v="3771.0485999999901"/>
    <n v="326.86"/>
    <n v="8.6676156865228601E-2"/>
    <s v="Low"/>
    <s v="High"/>
    <s v="Product_4959"/>
    <n v="2021"/>
    <x v="6"/>
  </r>
  <r>
    <x v="4960"/>
    <x v="2307"/>
    <x v="3"/>
    <x v="5"/>
    <s v="Laptop"/>
    <x v="4960"/>
    <n v="4"/>
    <n v="1610.49"/>
    <n v="0.28999999999999998"/>
    <d v="2021-07-26T00:00:00"/>
    <x v="0"/>
    <x v="4"/>
    <n v="4573.7915999999996"/>
    <n v="727.5"/>
    <n v="0.15905840572185201"/>
    <s v="Medium"/>
    <s v="High"/>
    <s v="Product_4960"/>
    <n v="2021"/>
    <x v="6"/>
  </r>
  <r>
    <x v="4961"/>
    <x v="1075"/>
    <x v="3"/>
    <x v="0"/>
    <s v="Novel"/>
    <x v="4961"/>
    <n v="8"/>
    <n v="1782.01"/>
    <n v="0.14000000000000001"/>
    <d v="2021-07-26T00:00:00"/>
    <x v="2"/>
    <x v="3"/>
    <n v="12260.228799999901"/>
    <n v="1785.1"/>
    <n v="0.14560087165746999"/>
    <s v="High"/>
    <s v="Normal"/>
    <s v="Product_4961"/>
    <n v="2021"/>
    <x v="6"/>
  </r>
  <r>
    <x v="4962"/>
    <x v="648"/>
    <x v="2"/>
    <x v="0"/>
    <s v="Mobile"/>
    <x v="4962"/>
    <n v="4"/>
    <n v="702.79"/>
    <n v="0.1"/>
    <d v="2021-07-26T00:00:00"/>
    <x v="2"/>
    <x v="1"/>
    <n v="2530.0439999999999"/>
    <n v="286.64999999999998"/>
    <n v="0.113298424849528"/>
    <s v="Low"/>
    <s v="Normal"/>
    <s v="Product_4962"/>
    <n v="2021"/>
    <x v="6"/>
  </r>
  <r>
    <x v="4963"/>
    <x v="1434"/>
    <x v="2"/>
    <x v="1"/>
    <s v="Football"/>
    <x v="4963"/>
    <n v="9"/>
    <n v="1039.76"/>
    <n v="0.09"/>
    <d v="2021-07-26T00:00:00"/>
    <x v="1"/>
    <x v="1"/>
    <n v="8515.6344000000008"/>
    <n v="1306.1099999999999"/>
    <n v="0.1533778857392"/>
    <s v="High"/>
    <s v="Normal"/>
    <s v="Product_4963"/>
    <n v="2021"/>
    <x v="6"/>
  </r>
  <r>
    <x v="4964"/>
    <x v="2276"/>
    <x v="4"/>
    <x v="2"/>
    <s v="Laptop"/>
    <x v="4964"/>
    <n v="4"/>
    <n v="1570.2"/>
    <n v="0.01"/>
    <d v="2021-07-26T00:00:00"/>
    <x v="0"/>
    <x v="1"/>
    <n v="6217.9920000000002"/>
    <n v="753.4"/>
    <n v="0.12116451741977199"/>
    <s v="Medium"/>
    <s v="Normal"/>
    <s v="Product_4964"/>
    <n v="2021"/>
    <x v="6"/>
  </r>
  <r>
    <x v="4965"/>
    <x v="1367"/>
    <x v="2"/>
    <x v="3"/>
    <s v="Chair"/>
    <x v="4965"/>
    <n v="4"/>
    <n v="565.67999999999995"/>
    <n v="0.08"/>
    <d v="2021-07-26T00:00:00"/>
    <x v="2"/>
    <x v="0"/>
    <n v="2081.7024000000001"/>
    <n v="246.97"/>
    <n v="0.118638475893576"/>
    <s v="Low"/>
    <s v="Normal"/>
    <s v="Product_4965"/>
    <n v="2021"/>
    <x v="6"/>
  </r>
  <r>
    <x v="4966"/>
    <x v="1879"/>
    <x v="3"/>
    <x v="1"/>
    <s v="Shirt"/>
    <x v="4966"/>
    <n v="5"/>
    <n v="774.58"/>
    <n v="0.11"/>
    <d v="2021-07-26T00:00:00"/>
    <x v="1"/>
    <x v="2"/>
    <n v="3446.8809999999999"/>
    <n v="355.3"/>
    <n v="0.103078696363466"/>
    <s v="Low"/>
    <s v="Normal"/>
    <s v="Product_4966"/>
    <n v="2021"/>
    <x v="6"/>
  </r>
  <r>
    <x v="4967"/>
    <x v="2433"/>
    <x v="2"/>
    <x v="4"/>
    <s v="Football"/>
    <x v="4967"/>
    <n v="1"/>
    <n v="1670.75"/>
    <n v="0.01"/>
    <d v="2021-07-26T00:00:00"/>
    <x v="2"/>
    <x v="3"/>
    <n v="1654.0425"/>
    <n v="261.48"/>
    <n v="0.15808541799863099"/>
    <s v="Low"/>
    <s v="Normal"/>
    <s v="Product_4967"/>
    <n v="2021"/>
    <x v="6"/>
  </r>
  <r>
    <x v="4968"/>
    <x v="2357"/>
    <x v="1"/>
    <x v="5"/>
    <s v="Table"/>
    <x v="4968"/>
    <n v="7"/>
    <n v="1551.67"/>
    <n v="0.26"/>
    <d v="2021-07-27T00:00:00"/>
    <x v="1"/>
    <x v="2"/>
    <n v="8037.6505999999999"/>
    <n v="1115.81"/>
    <n v="0.13882290429494401"/>
    <s v="High"/>
    <s v="High"/>
    <s v="Product_4968"/>
    <n v="2021"/>
    <x v="6"/>
  </r>
  <r>
    <x v="4969"/>
    <x v="2330"/>
    <x v="2"/>
    <x v="2"/>
    <s v="Mobile"/>
    <x v="4969"/>
    <n v="9"/>
    <n v="1943.84"/>
    <n v="0.25"/>
    <d v="2021-07-27T00:00:00"/>
    <x v="2"/>
    <x v="1"/>
    <n v="13120.9199999999"/>
    <n v="1171.24"/>
    <n v="8.9265082021688202E-2"/>
    <s v="High"/>
    <s v="High"/>
    <s v="Product_4969"/>
    <n v="2021"/>
    <x v="6"/>
  </r>
  <r>
    <x v="4970"/>
    <x v="2434"/>
    <x v="3"/>
    <x v="1"/>
    <s v="Snacks"/>
    <x v="4970"/>
    <n v="9"/>
    <n v="1992.15"/>
    <n v="0.08"/>
    <d v="2021-07-27T00:00:00"/>
    <x v="0"/>
    <x v="4"/>
    <n v="16495.002"/>
    <n v="867.53"/>
    <n v="5.2593506808910999E-2"/>
    <s v="Medium"/>
    <s v="Normal"/>
    <s v="Product_4970"/>
    <n v="2021"/>
    <x v="6"/>
  </r>
  <r>
    <x v="4971"/>
    <x v="2435"/>
    <x v="4"/>
    <x v="0"/>
    <s v="Shoes"/>
    <x v="4971"/>
    <n v="1"/>
    <n v="519.45000000000005"/>
    <n v="0.24"/>
    <d v="2021-07-27T00:00:00"/>
    <x v="1"/>
    <x v="1"/>
    <n v="394.78199999999998"/>
    <n v="31.66"/>
    <n v="8.0196158892755998E-2"/>
    <s v="Low"/>
    <s v="High"/>
    <s v="Product_4971"/>
    <n v="2021"/>
    <x v="6"/>
  </r>
  <r>
    <x v="4972"/>
    <x v="1124"/>
    <x v="0"/>
    <x v="0"/>
    <s v="Cricket"/>
    <x v="4972"/>
    <n v="6"/>
    <n v="1805.88"/>
    <n v="0.24"/>
    <d v="2021-07-27T00:00:00"/>
    <x v="1"/>
    <x v="3"/>
    <n v="8234.8127999999997"/>
    <n v="482.29"/>
    <n v="5.8567208716632901E-2"/>
    <s v="Low"/>
    <s v="High"/>
    <s v="Product_4972"/>
    <n v="2021"/>
    <x v="6"/>
  </r>
  <r>
    <x v="4973"/>
    <x v="2436"/>
    <x v="2"/>
    <x v="2"/>
    <s v="Shoes"/>
    <x v="4973"/>
    <n v="3"/>
    <n v="234.31"/>
    <n v="0.1"/>
    <d v="2021-07-27T00:00:00"/>
    <x v="2"/>
    <x v="2"/>
    <n v="632.63699999999994"/>
    <n v="86.24"/>
    <n v="0.136318299435537"/>
    <s v="Low"/>
    <s v="Normal"/>
    <s v="Product_4973"/>
    <n v="2021"/>
    <x v="6"/>
  </r>
  <r>
    <x v="4974"/>
    <x v="1860"/>
    <x v="3"/>
    <x v="0"/>
    <s v="Laptop"/>
    <x v="4974"/>
    <n v="4"/>
    <n v="1434.11"/>
    <n v="0.21"/>
    <d v="2021-07-27T00:00:00"/>
    <x v="2"/>
    <x v="2"/>
    <n v="4531.7875999999997"/>
    <n v="430.61"/>
    <n v="9.5019898990853002E-2"/>
    <s v="Low"/>
    <s v="High"/>
    <s v="Product_4974"/>
    <n v="2021"/>
    <x v="6"/>
  </r>
  <r>
    <x v="4975"/>
    <x v="314"/>
    <x v="0"/>
    <x v="1"/>
    <s v="Shirt"/>
    <x v="4975"/>
    <n v="8"/>
    <n v="479.19"/>
    <n v="0.09"/>
    <d v="2021-07-27T00:00:00"/>
    <x v="2"/>
    <x v="0"/>
    <n v="3488.5032000000001"/>
    <n v="467.78"/>
    <n v="0.13409189362360299"/>
    <s v="Low"/>
    <s v="Normal"/>
    <s v="Product_4975"/>
    <n v="2021"/>
    <x v="6"/>
  </r>
  <r>
    <x v="4976"/>
    <x v="1443"/>
    <x v="0"/>
    <x v="1"/>
    <s v="Table"/>
    <x v="4976"/>
    <n v="4"/>
    <n v="635.61"/>
    <n v="0.02"/>
    <d v="2021-07-27T00:00:00"/>
    <x v="0"/>
    <x v="4"/>
    <n v="2491.5911999999998"/>
    <n v="288.75"/>
    <n v="0.11588979765219901"/>
    <s v="Low"/>
    <s v="Normal"/>
    <s v="Product_4976"/>
    <n v="2021"/>
    <x v="6"/>
  </r>
  <r>
    <x v="4977"/>
    <x v="2422"/>
    <x v="1"/>
    <x v="0"/>
    <s v="Textbook"/>
    <x v="4977"/>
    <n v="8"/>
    <n v="1895.33"/>
    <n v="0.15"/>
    <d v="2021-07-27T00:00:00"/>
    <x v="2"/>
    <x v="1"/>
    <n v="12888.243999999901"/>
    <n v="2031.23"/>
    <n v="0.157603316634913"/>
    <s v="High"/>
    <s v="Normal"/>
    <s v="Product_4977"/>
    <n v="2021"/>
    <x v="6"/>
  </r>
  <r>
    <x v="4978"/>
    <x v="1298"/>
    <x v="0"/>
    <x v="0"/>
    <s v="Football"/>
    <x v="4978"/>
    <n v="4"/>
    <n v="563.14"/>
    <n v="0.13"/>
    <d v="2021-07-27T00:00:00"/>
    <x v="2"/>
    <x v="4"/>
    <n v="1959.7272"/>
    <n v="381.7"/>
    <n v="0.19477200704261299"/>
    <s v="Low"/>
    <s v="Normal"/>
    <s v="Product_4978"/>
    <n v="2021"/>
    <x v="6"/>
  </r>
  <r>
    <x v="4979"/>
    <x v="504"/>
    <x v="3"/>
    <x v="4"/>
    <s v="Chair"/>
    <x v="4979"/>
    <n v="9"/>
    <n v="1362.7"/>
    <n v="0.04"/>
    <d v="2021-07-27T00:00:00"/>
    <x v="0"/>
    <x v="3"/>
    <n v="11773.727999999999"/>
    <n v="1717.35"/>
    <n v="0.14586289066640601"/>
    <s v="High"/>
    <s v="Normal"/>
    <s v="Product_4979"/>
    <n v="2021"/>
    <x v="6"/>
  </r>
  <r>
    <x v="4980"/>
    <x v="1432"/>
    <x v="3"/>
    <x v="5"/>
    <s v="Rice"/>
    <x v="4980"/>
    <n v="6"/>
    <n v="397.35"/>
    <n v="0.15"/>
    <d v="2021-07-27T00:00:00"/>
    <x v="2"/>
    <x v="0"/>
    <n v="2026.4849999999999"/>
    <n v="126.44"/>
    <n v="6.2393750755618697E-2"/>
    <s v="Low"/>
    <s v="Normal"/>
    <s v="Product_4980"/>
    <n v="2021"/>
    <x v="6"/>
  </r>
  <r>
    <x v="4981"/>
    <x v="1068"/>
    <x v="2"/>
    <x v="2"/>
    <s v="Shoes"/>
    <x v="4981"/>
    <n v="1"/>
    <n v="232.11"/>
    <n v="0.28000000000000003"/>
    <d v="2021-07-27T00:00:00"/>
    <x v="0"/>
    <x v="1"/>
    <n v="167.11920000000001"/>
    <n v="8.94"/>
    <n v="5.3494751051943797E-2"/>
    <s v="Low"/>
    <s v="High"/>
    <s v="Product_4981"/>
    <n v="2021"/>
    <x v="6"/>
  </r>
  <r>
    <x v="4982"/>
    <x v="2323"/>
    <x v="2"/>
    <x v="1"/>
    <s v="Rice"/>
    <x v="4982"/>
    <n v="2"/>
    <n v="711.67"/>
    <n v="0.22"/>
    <d v="2021-07-27T00:00:00"/>
    <x v="0"/>
    <x v="3"/>
    <n v="1110.2051999999901"/>
    <n v="102.86"/>
    <n v="9.2649539022156405E-2"/>
    <s v="Low"/>
    <s v="High"/>
    <s v="Product_4982"/>
    <n v="2021"/>
    <x v="6"/>
  </r>
  <r>
    <x v="4983"/>
    <x v="2437"/>
    <x v="2"/>
    <x v="2"/>
    <s v="Football"/>
    <x v="4983"/>
    <n v="7"/>
    <n v="1267.18"/>
    <n v="0.22"/>
    <d v="2021-07-27T00:00:00"/>
    <x v="2"/>
    <x v="4"/>
    <n v="6918.8028000000004"/>
    <n v="933.99"/>
    <n v="0.134993007749838"/>
    <s v="Medium"/>
    <s v="High"/>
    <s v="Product_4983"/>
    <n v="2021"/>
    <x v="6"/>
  </r>
  <r>
    <x v="4984"/>
    <x v="699"/>
    <x v="0"/>
    <x v="4"/>
    <s v="Shirt"/>
    <x v="4984"/>
    <n v="7"/>
    <n v="533.49"/>
    <n v="0.23"/>
    <d v="2021-07-27T00:00:00"/>
    <x v="0"/>
    <x v="0"/>
    <n v="2875.5111000000002"/>
    <n v="169.6"/>
    <n v="5.8980819096820701E-2"/>
    <s v="Low"/>
    <s v="High"/>
    <s v="Product_4984"/>
    <n v="2021"/>
    <x v="6"/>
  </r>
  <r>
    <x v="4985"/>
    <x v="2435"/>
    <x v="0"/>
    <x v="1"/>
    <s v="Rice"/>
    <x v="4985"/>
    <n v="3"/>
    <n v="635.33000000000004"/>
    <n v="0.22"/>
    <d v="2021-07-27T00:00:00"/>
    <x v="2"/>
    <x v="1"/>
    <n v="1486.6722"/>
    <n v="171.78"/>
    <n v="0.115546655140252"/>
    <s v="Low"/>
    <s v="High"/>
    <s v="Product_4985"/>
    <n v="2021"/>
    <x v="6"/>
  </r>
  <r>
    <x v="4986"/>
    <x v="1081"/>
    <x v="1"/>
    <x v="4"/>
    <s v="Shoes"/>
    <x v="4986"/>
    <n v="1"/>
    <n v="1432.02"/>
    <n v="0.01"/>
    <d v="2021-07-27T00:00:00"/>
    <x v="0"/>
    <x v="4"/>
    <n v="1417.6997999999901"/>
    <n v="322.39"/>
    <n v="0.22740357302723899"/>
    <s v="Low"/>
    <s v="Normal"/>
    <s v="Product_4986"/>
    <n v="2021"/>
    <x v="6"/>
  </r>
  <r>
    <x v="4987"/>
    <x v="2438"/>
    <x v="2"/>
    <x v="4"/>
    <s v="Snacks"/>
    <x v="4987"/>
    <n v="8"/>
    <n v="250.45"/>
    <n v="0.28000000000000003"/>
    <d v="2021-07-27T00:00:00"/>
    <x v="1"/>
    <x v="1"/>
    <n v="1442.5919999999901"/>
    <n v="98.1"/>
    <n v="6.8002595328409299E-2"/>
    <s v="Low"/>
    <s v="High"/>
    <s v="Product_4987"/>
    <n v="2021"/>
    <x v="6"/>
  </r>
  <r>
    <x v="4988"/>
    <x v="2439"/>
    <x v="4"/>
    <x v="3"/>
    <s v="Cricket"/>
    <x v="4988"/>
    <n v="7"/>
    <n v="921.46"/>
    <n v="0.25"/>
    <d v="2021-07-27T00:00:00"/>
    <x v="2"/>
    <x v="0"/>
    <n v="4837.665"/>
    <n v="1159.5999999999999"/>
    <n v="0.23970241841880299"/>
    <s v="High"/>
    <s v="High"/>
    <s v="Product_4988"/>
    <n v="2021"/>
    <x v="6"/>
  </r>
  <r>
    <x v="4989"/>
    <x v="1304"/>
    <x v="1"/>
    <x v="0"/>
    <s v="Rice"/>
    <x v="4989"/>
    <n v="8"/>
    <n v="1886.38"/>
    <n v="0.08"/>
    <d v="2021-07-27T00:00:00"/>
    <x v="1"/>
    <x v="0"/>
    <n v="13883.756799999999"/>
    <n v="3072.95"/>
    <n v="0.22133418528333801"/>
    <s v="High"/>
    <s v="Normal"/>
    <s v="Product_4989"/>
    <n v="2021"/>
    <x v="6"/>
  </r>
  <r>
    <x v="4990"/>
    <x v="2440"/>
    <x v="4"/>
    <x v="3"/>
    <s v="Snacks"/>
    <x v="4990"/>
    <n v="1"/>
    <n v="824.09"/>
    <n v="0.17"/>
    <d v="2021-07-27T00:00:00"/>
    <x v="1"/>
    <x v="4"/>
    <n v="683.99469999999997"/>
    <n v="147.99"/>
    <n v="0.21636132560676299"/>
    <s v="Low"/>
    <s v="Normal"/>
    <s v="Product_4990"/>
    <n v="2021"/>
    <x v="6"/>
  </r>
  <r>
    <x v="4991"/>
    <x v="2441"/>
    <x v="0"/>
    <x v="2"/>
    <s v="Snacks"/>
    <x v="4991"/>
    <n v="3"/>
    <n v="896.69"/>
    <n v="0.18"/>
    <d v="2021-07-27T00:00:00"/>
    <x v="1"/>
    <x v="1"/>
    <n v="2205.8573999999999"/>
    <n v="491.31"/>
    <n v="0.222729719518587"/>
    <s v="Low"/>
    <s v="Normal"/>
    <s v="Product_4991"/>
    <n v="2021"/>
    <x v="6"/>
  </r>
  <r>
    <x v="4992"/>
    <x v="2031"/>
    <x v="1"/>
    <x v="2"/>
    <s v="Laptop"/>
    <x v="4992"/>
    <n v="2"/>
    <n v="1489.5"/>
    <n v="0.04"/>
    <d v="2021-07-28T00:00:00"/>
    <x v="1"/>
    <x v="2"/>
    <n v="2859.8399999999901"/>
    <n v="188.78"/>
    <n v="6.6010685912498798E-2"/>
    <s v="Low"/>
    <s v="Normal"/>
    <s v="Product_4992"/>
    <n v="2021"/>
    <x v="6"/>
  </r>
  <r>
    <x v="4993"/>
    <x v="1443"/>
    <x v="1"/>
    <x v="0"/>
    <s v="Cricket"/>
    <x v="4993"/>
    <n v="1"/>
    <n v="1569.07"/>
    <n v="0.08"/>
    <d v="2021-07-28T00:00:00"/>
    <x v="2"/>
    <x v="3"/>
    <n v="1443.5444"/>
    <n v="115.82"/>
    <n v="8.0233070766649095E-2"/>
    <s v="Low"/>
    <s v="Normal"/>
    <s v="Product_4993"/>
    <n v="2021"/>
    <x v="6"/>
  </r>
  <r>
    <x v="4994"/>
    <x v="2442"/>
    <x v="3"/>
    <x v="3"/>
    <s v="Chair"/>
    <x v="4994"/>
    <n v="5"/>
    <n v="1550.73"/>
    <n v="0.01"/>
    <d v="2021-07-28T00:00:00"/>
    <x v="0"/>
    <x v="0"/>
    <n v="7676.1134999999904"/>
    <n v="590.1"/>
    <n v="7.6874840373321804E-2"/>
    <s v="Medium"/>
    <s v="Normal"/>
    <s v="Product_4994"/>
    <n v="2021"/>
    <x v="6"/>
  </r>
  <r>
    <x v="4995"/>
    <x v="1789"/>
    <x v="0"/>
    <x v="2"/>
    <s v="Novel"/>
    <x v="4995"/>
    <n v="3"/>
    <n v="1995.84"/>
    <n v="0.26"/>
    <d v="2021-07-28T00:00:00"/>
    <x v="2"/>
    <x v="1"/>
    <n v="4430.7647999999999"/>
    <n v="320.12"/>
    <n v="7.2249377804933401E-2"/>
    <s v="Low"/>
    <s v="High"/>
    <s v="Product_4995"/>
    <n v="2021"/>
    <x v="6"/>
  </r>
  <r>
    <x v="4996"/>
    <x v="2443"/>
    <x v="0"/>
    <x v="3"/>
    <s v="Shoes"/>
    <x v="4996"/>
    <n v="8"/>
    <n v="189.33"/>
    <n v="0.01"/>
    <d v="2021-07-28T00:00:00"/>
    <x v="2"/>
    <x v="4"/>
    <n v="1499.4936"/>
    <n v="173.25"/>
    <n v="0.115539005968415"/>
    <s v="Low"/>
    <s v="Normal"/>
    <s v="Product_4996"/>
    <n v="2021"/>
    <x v="6"/>
  </r>
  <r>
    <x v="4997"/>
    <x v="2023"/>
    <x v="1"/>
    <x v="0"/>
    <s v="Table"/>
    <x v="4997"/>
    <n v="6"/>
    <n v="1965.39"/>
    <n v="0.1"/>
    <d v="2021-07-28T00:00:00"/>
    <x v="0"/>
    <x v="4"/>
    <n v="10613.106"/>
    <n v="2292.89"/>
    <n v="0.21604325821300599"/>
    <s v="High"/>
    <s v="Normal"/>
    <s v="Product_4997"/>
    <n v="2021"/>
    <x v="6"/>
  </r>
  <r>
    <x v="4998"/>
    <x v="12"/>
    <x v="0"/>
    <x v="1"/>
    <s v="Football"/>
    <x v="4998"/>
    <n v="9"/>
    <n v="1902.87"/>
    <n v="0.02"/>
    <d v="2021-07-28T00:00:00"/>
    <x v="1"/>
    <x v="0"/>
    <n v="16783.313399999999"/>
    <n v="1684.92"/>
    <n v="0.100392572065061"/>
    <s v="High"/>
    <s v="Normal"/>
    <s v="Product_4998"/>
    <n v="2021"/>
    <x v="6"/>
  </r>
  <r>
    <x v="4999"/>
    <x v="1318"/>
    <x v="1"/>
    <x v="4"/>
    <s v="Table"/>
    <x v="4999"/>
    <n v="9"/>
    <n v="1711.67"/>
    <n v="0.23"/>
    <d v="2021-07-28T00:00:00"/>
    <x v="0"/>
    <x v="0"/>
    <n v="11861.873100000001"/>
    <n v="1172.48"/>
    <n v="9.8844422808738397E-2"/>
    <s v="High"/>
    <s v="High"/>
    <s v="Product_4999"/>
    <n v="2021"/>
    <x v="6"/>
  </r>
  <r>
    <x v="5000"/>
    <x v="2167"/>
    <x v="3"/>
    <x v="4"/>
    <s v="Rice"/>
    <x v="5000"/>
    <n v="6"/>
    <n v="935.54"/>
    <n v="0.28000000000000003"/>
    <d v="2021-07-28T00:00:00"/>
    <x v="1"/>
    <x v="2"/>
    <n v="4041.5327999999899"/>
    <n v="748.4"/>
    <n v="0.185177267397162"/>
    <s v="Medium"/>
    <s v="High"/>
    <s v="Product_5000"/>
    <n v="2021"/>
    <x v="6"/>
  </r>
  <r>
    <x v="5001"/>
    <x v="421"/>
    <x v="1"/>
    <x v="3"/>
    <s v="Cricket"/>
    <x v="5001"/>
    <n v="2"/>
    <n v="1748.26"/>
    <n v="0.17"/>
    <d v="2021-07-28T00:00:00"/>
    <x v="2"/>
    <x v="4"/>
    <n v="2902.1115999999902"/>
    <n v="201.36"/>
    <n v="6.9383961664327698E-2"/>
    <s v="Low"/>
    <s v="Normal"/>
    <s v="Product_5001"/>
    <n v="2021"/>
    <x v="6"/>
  </r>
  <r>
    <x v="5002"/>
    <x v="2444"/>
    <x v="0"/>
    <x v="2"/>
    <s v="Rice"/>
    <x v="5002"/>
    <n v="9"/>
    <n v="480.62"/>
    <n v="0.04"/>
    <d v="2021-07-28T00:00:00"/>
    <x v="0"/>
    <x v="1"/>
    <n v="4152.5567999999903"/>
    <n v="506.84"/>
    <n v="0.122054922885101"/>
    <s v="Medium"/>
    <s v="Normal"/>
    <s v="Product_5002"/>
    <n v="2021"/>
    <x v="6"/>
  </r>
  <r>
    <x v="5003"/>
    <x v="2039"/>
    <x v="0"/>
    <x v="3"/>
    <s v="Cricket"/>
    <x v="5003"/>
    <n v="2"/>
    <n v="1593.73"/>
    <n v="0.17"/>
    <d v="2021-07-28T00:00:00"/>
    <x v="0"/>
    <x v="3"/>
    <n v="2645.5917999999901"/>
    <n v="288.60000000000002"/>
    <n v="0.109087123720296"/>
    <s v="Low"/>
    <s v="Normal"/>
    <s v="Product_5003"/>
    <n v="2021"/>
    <x v="6"/>
  </r>
  <r>
    <x v="5004"/>
    <x v="515"/>
    <x v="1"/>
    <x v="3"/>
    <s v="Shoes"/>
    <x v="5004"/>
    <n v="3"/>
    <n v="411.21"/>
    <n v="0.23"/>
    <d v="2021-07-28T00:00:00"/>
    <x v="1"/>
    <x v="3"/>
    <n v="949.89509999999996"/>
    <n v="208.46"/>
    <n v="0.219455811489079"/>
    <s v="Low"/>
    <s v="High"/>
    <s v="Product_5004"/>
    <n v="2021"/>
    <x v="6"/>
  </r>
  <r>
    <x v="5005"/>
    <x v="1391"/>
    <x v="1"/>
    <x v="5"/>
    <s v="Football"/>
    <x v="5005"/>
    <n v="6"/>
    <n v="1639.96"/>
    <n v="0.22"/>
    <d v="2021-07-28T00:00:00"/>
    <x v="0"/>
    <x v="2"/>
    <n v="7675.0128000000004"/>
    <n v="1173.51"/>
    <n v="0.15290007073343201"/>
    <s v="High"/>
    <s v="High"/>
    <s v="Product_5005"/>
    <n v="2021"/>
    <x v="6"/>
  </r>
  <r>
    <x v="5006"/>
    <x v="519"/>
    <x v="1"/>
    <x v="4"/>
    <s v="Football"/>
    <x v="5006"/>
    <n v="2"/>
    <n v="1248.33"/>
    <n v="0.22"/>
    <d v="2021-07-28T00:00:00"/>
    <x v="2"/>
    <x v="1"/>
    <n v="1947.3948"/>
    <n v="349.16"/>
    <n v="0.17929594964513601"/>
    <s v="Low"/>
    <s v="High"/>
    <s v="Product_5006"/>
    <n v="2021"/>
    <x v="6"/>
  </r>
  <r>
    <x v="5007"/>
    <x v="1465"/>
    <x v="2"/>
    <x v="0"/>
    <s v="Shoes"/>
    <x v="5007"/>
    <n v="5"/>
    <n v="241.16"/>
    <n v="0.08"/>
    <d v="2021-07-28T00:00:00"/>
    <x v="0"/>
    <x v="3"/>
    <n v="1109.336"/>
    <n v="84.1"/>
    <n v="7.5811115838663803E-2"/>
    <s v="Low"/>
    <s v="Normal"/>
    <s v="Product_5007"/>
    <n v="2021"/>
    <x v="6"/>
  </r>
  <r>
    <x v="5008"/>
    <x v="454"/>
    <x v="0"/>
    <x v="3"/>
    <s v="Chair"/>
    <x v="5008"/>
    <n v="2"/>
    <n v="1795.87"/>
    <n v="0.02"/>
    <d v="2021-07-28T00:00:00"/>
    <x v="0"/>
    <x v="3"/>
    <n v="3519.9051999999901"/>
    <n v="829.94"/>
    <n v="0.23578475920317499"/>
    <s v="Medium"/>
    <s v="Normal"/>
    <s v="Product_5008"/>
    <n v="2021"/>
    <x v="6"/>
  </r>
  <r>
    <x v="5009"/>
    <x v="1611"/>
    <x v="0"/>
    <x v="5"/>
    <s v="Snacks"/>
    <x v="5009"/>
    <n v="4"/>
    <n v="1177.02"/>
    <n v="0.04"/>
    <d v="2021-07-28T00:00:00"/>
    <x v="2"/>
    <x v="1"/>
    <n v="4519.7568000000001"/>
    <n v="517.47"/>
    <n v="0.114490673480485"/>
    <s v="Medium"/>
    <s v="Normal"/>
    <s v="Product_5009"/>
    <n v="2021"/>
    <x v="6"/>
  </r>
  <r>
    <x v="5010"/>
    <x v="537"/>
    <x v="2"/>
    <x v="5"/>
    <s v="Cricket"/>
    <x v="5010"/>
    <n v="3"/>
    <n v="1329.68"/>
    <n v="0.28999999999999998"/>
    <d v="2021-07-28T00:00:00"/>
    <x v="1"/>
    <x v="1"/>
    <n v="2832.2183999999902"/>
    <n v="542"/>
    <n v="0.191369422640571"/>
    <s v="Medium"/>
    <s v="High"/>
    <s v="Product_5010"/>
    <n v="2021"/>
    <x v="6"/>
  </r>
  <r>
    <x v="5011"/>
    <x v="269"/>
    <x v="1"/>
    <x v="4"/>
    <s v="Mobile"/>
    <x v="5011"/>
    <n v="5"/>
    <n v="602.84"/>
    <n v="0.18"/>
    <d v="2021-07-28T00:00:00"/>
    <x v="0"/>
    <x v="0"/>
    <n v="2471.6439999999998"/>
    <n v="595.48"/>
    <n v="0.24092466390790901"/>
    <s v="Medium"/>
    <s v="Normal"/>
    <s v="Product_5011"/>
    <n v="2021"/>
    <x v="6"/>
  </r>
  <r>
    <x v="5012"/>
    <x v="515"/>
    <x v="3"/>
    <x v="4"/>
    <s v="Mobile"/>
    <x v="5012"/>
    <n v="6"/>
    <n v="1749.69"/>
    <n v="0.22"/>
    <d v="2021-07-28T00:00:00"/>
    <x v="1"/>
    <x v="3"/>
    <n v="8188.5491999999904"/>
    <n v="1242.45"/>
    <n v="0.15173017461994401"/>
    <s v="High"/>
    <s v="High"/>
    <s v="Product_5012"/>
    <n v="2021"/>
    <x v="6"/>
  </r>
  <r>
    <x v="5013"/>
    <x v="2327"/>
    <x v="1"/>
    <x v="4"/>
    <s v="Snacks"/>
    <x v="5013"/>
    <n v="7"/>
    <n v="1113.1400000000001"/>
    <n v="0.27"/>
    <d v="2021-07-28T00:00:00"/>
    <x v="0"/>
    <x v="3"/>
    <n v="5688.1454000000003"/>
    <n v="861.79"/>
    <n v="0.151506324012041"/>
    <s v="Medium"/>
    <s v="High"/>
    <s v="Product_5013"/>
    <n v="2021"/>
    <x v="6"/>
  </r>
  <r>
    <x v="5014"/>
    <x v="794"/>
    <x v="1"/>
    <x v="0"/>
    <s v="Novel"/>
    <x v="5014"/>
    <n v="8"/>
    <n v="871.18"/>
    <n v="0.26"/>
    <d v="2021-07-28T00:00:00"/>
    <x v="2"/>
    <x v="2"/>
    <n v="5157.3855999999996"/>
    <n v="378.81"/>
    <n v="7.3450005367060395E-2"/>
    <s v="Low"/>
    <s v="High"/>
    <s v="Product_5014"/>
    <n v="2021"/>
    <x v="6"/>
  </r>
  <r>
    <x v="5015"/>
    <x v="1192"/>
    <x v="2"/>
    <x v="5"/>
    <s v="Rice"/>
    <x v="5015"/>
    <n v="9"/>
    <n v="1091.8499999999999"/>
    <n v="7.0000000000000007E-2"/>
    <d v="2021-07-28T00:00:00"/>
    <x v="1"/>
    <x v="0"/>
    <n v="9138.7844999999998"/>
    <n v="1170.27"/>
    <n v="0.128055322893324"/>
    <s v="High"/>
    <s v="Normal"/>
    <s v="Product_5015"/>
    <n v="2021"/>
    <x v="6"/>
  </r>
  <r>
    <x v="5016"/>
    <x v="2445"/>
    <x v="0"/>
    <x v="2"/>
    <s v="Cricket"/>
    <x v="5016"/>
    <n v="4"/>
    <n v="1421.46"/>
    <n v="0.02"/>
    <d v="2021-07-29T00:00:00"/>
    <x v="0"/>
    <x v="0"/>
    <n v="5572.1232"/>
    <n v="1228.6099999999999"/>
    <n v="0.22049225329404101"/>
    <s v="High"/>
    <s v="Normal"/>
    <s v="Product_5016"/>
    <n v="2021"/>
    <x v="6"/>
  </r>
  <r>
    <x v="5017"/>
    <x v="431"/>
    <x v="1"/>
    <x v="0"/>
    <s v="Novel"/>
    <x v="5017"/>
    <n v="4"/>
    <n v="1405.34"/>
    <n v="0.28000000000000003"/>
    <d v="2021-07-29T00:00:00"/>
    <x v="1"/>
    <x v="3"/>
    <n v="4047.3791999999899"/>
    <n v="311.73"/>
    <n v="7.7020211004691794E-2"/>
    <s v="Low"/>
    <s v="High"/>
    <s v="Product_5017"/>
    <n v="2021"/>
    <x v="6"/>
  </r>
  <r>
    <x v="5018"/>
    <x v="316"/>
    <x v="0"/>
    <x v="1"/>
    <s v="Shirt"/>
    <x v="5018"/>
    <n v="7"/>
    <n v="747.28"/>
    <n v="0.28999999999999998"/>
    <d v="2021-07-29T00:00:00"/>
    <x v="0"/>
    <x v="4"/>
    <n v="3713.9815999999901"/>
    <n v="867.22"/>
    <n v="0.233501426070609"/>
    <s v="Medium"/>
    <s v="High"/>
    <s v="Product_5018"/>
    <n v="2021"/>
    <x v="6"/>
  </r>
  <r>
    <x v="5019"/>
    <x v="1610"/>
    <x v="4"/>
    <x v="3"/>
    <s v="Football"/>
    <x v="5019"/>
    <n v="9"/>
    <n v="801.25"/>
    <n v="0.17"/>
    <d v="2021-07-29T00:00:00"/>
    <x v="2"/>
    <x v="4"/>
    <n v="5985.3374999999996"/>
    <n v="1098.08"/>
    <n v="0.18346166778397999"/>
    <s v="High"/>
    <s v="Normal"/>
    <s v="Product_5019"/>
    <n v="2021"/>
    <x v="6"/>
  </r>
  <r>
    <x v="5020"/>
    <x v="2446"/>
    <x v="0"/>
    <x v="4"/>
    <s v="Textbook"/>
    <x v="5020"/>
    <n v="2"/>
    <n v="1146.3599999999999"/>
    <n v="0.27"/>
    <d v="2021-07-29T00:00:00"/>
    <x v="2"/>
    <x v="1"/>
    <n v="1673.68559999999"/>
    <n v="224.6"/>
    <n v="0.134194857146409"/>
    <s v="Low"/>
    <s v="High"/>
    <s v="Product_5020"/>
    <n v="2021"/>
    <x v="6"/>
  </r>
  <r>
    <x v="5021"/>
    <x v="1545"/>
    <x v="3"/>
    <x v="5"/>
    <s v="Table"/>
    <x v="5021"/>
    <n v="6"/>
    <n v="1852.59"/>
    <n v="7.0000000000000007E-2"/>
    <d v="2021-07-29T00:00:00"/>
    <x v="0"/>
    <x v="0"/>
    <n v="10337.4521999999"/>
    <n v="1646.75"/>
    <n v="0.159299406482384"/>
    <s v="High"/>
    <s v="Normal"/>
    <s v="Product_5021"/>
    <n v="2021"/>
    <x v="6"/>
  </r>
  <r>
    <x v="5022"/>
    <x v="2447"/>
    <x v="3"/>
    <x v="3"/>
    <s v="Shirt"/>
    <x v="5022"/>
    <n v="8"/>
    <n v="1503.59"/>
    <n v="0.03"/>
    <d v="2021-07-29T00:00:00"/>
    <x v="0"/>
    <x v="3"/>
    <n v="11667.858399999999"/>
    <n v="934.59"/>
    <n v="8.0099532232924597E-2"/>
    <s v="Medium"/>
    <s v="Normal"/>
    <s v="Product_5022"/>
    <n v="2021"/>
    <x v="6"/>
  </r>
  <r>
    <x v="5023"/>
    <x v="2404"/>
    <x v="1"/>
    <x v="0"/>
    <s v="Table"/>
    <x v="5023"/>
    <n v="5"/>
    <n v="811.31"/>
    <n v="0.15"/>
    <d v="2021-07-29T00:00:00"/>
    <x v="1"/>
    <x v="3"/>
    <n v="3448.0674999999901"/>
    <n v="322.38"/>
    <n v="9.3495849486705501E-2"/>
    <s v="Low"/>
    <s v="Normal"/>
    <s v="Product_5023"/>
    <n v="2021"/>
    <x v="6"/>
  </r>
  <r>
    <x v="5024"/>
    <x v="2155"/>
    <x v="0"/>
    <x v="1"/>
    <s v="Football"/>
    <x v="5024"/>
    <n v="5"/>
    <n v="707.21"/>
    <n v="0.24"/>
    <d v="2021-07-29T00:00:00"/>
    <x v="0"/>
    <x v="3"/>
    <n v="2687.3980000000001"/>
    <n v="288.31"/>
    <n v="0.107282211269042"/>
    <s v="Low"/>
    <s v="High"/>
    <s v="Product_5024"/>
    <n v="2021"/>
    <x v="6"/>
  </r>
  <r>
    <x v="5025"/>
    <x v="768"/>
    <x v="1"/>
    <x v="0"/>
    <s v="Mobile"/>
    <x v="5025"/>
    <n v="8"/>
    <n v="1071.0899999999999"/>
    <n v="0.2"/>
    <d v="2021-07-29T00:00:00"/>
    <x v="1"/>
    <x v="2"/>
    <n v="6854.9759999999997"/>
    <n v="870.37"/>
    <n v="0.12696908056279099"/>
    <s v="Medium"/>
    <s v="Normal"/>
    <s v="Product_5025"/>
    <n v="2021"/>
    <x v="6"/>
  </r>
  <r>
    <x v="5026"/>
    <x v="479"/>
    <x v="2"/>
    <x v="0"/>
    <s v="Novel"/>
    <x v="5026"/>
    <n v="1"/>
    <n v="1746.48"/>
    <n v="0.19"/>
    <d v="2021-07-29T00:00:00"/>
    <x v="0"/>
    <x v="4"/>
    <n v="1414.6487999999999"/>
    <n v="329.76"/>
    <n v="0.23310379226278599"/>
    <s v="Low"/>
    <s v="Normal"/>
    <s v="Product_5026"/>
    <n v="2021"/>
    <x v="6"/>
  </r>
  <r>
    <x v="5027"/>
    <x v="2038"/>
    <x v="3"/>
    <x v="2"/>
    <s v="Shoes"/>
    <x v="5027"/>
    <n v="6"/>
    <n v="66.92"/>
    <n v="0.01"/>
    <d v="2021-07-29T00:00:00"/>
    <x v="2"/>
    <x v="2"/>
    <n v="397.50479999999999"/>
    <n v="49.1"/>
    <n v="0.123520521010061"/>
    <s v="Low"/>
    <s v="Normal"/>
    <s v="Product_5027"/>
    <n v="2021"/>
    <x v="6"/>
  </r>
  <r>
    <x v="5028"/>
    <x v="429"/>
    <x v="1"/>
    <x v="3"/>
    <s v="Chair"/>
    <x v="5028"/>
    <n v="9"/>
    <n v="1435.45"/>
    <n v="0.1"/>
    <d v="2021-07-29T00:00:00"/>
    <x v="1"/>
    <x v="3"/>
    <n v="11627.145"/>
    <n v="1799.5"/>
    <n v="0.15476714189080801"/>
    <s v="High"/>
    <s v="Normal"/>
    <s v="Product_5028"/>
    <n v="2021"/>
    <x v="6"/>
  </r>
  <r>
    <x v="5029"/>
    <x v="1987"/>
    <x v="2"/>
    <x v="2"/>
    <s v="Laptop"/>
    <x v="5029"/>
    <n v="6"/>
    <n v="624.29999999999995"/>
    <n v="0.28000000000000003"/>
    <d v="2021-07-29T00:00:00"/>
    <x v="1"/>
    <x v="3"/>
    <n v="2696.9759999999901"/>
    <n v="222.24"/>
    <n v="8.2403402922384503E-2"/>
    <s v="Low"/>
    <s v="High"/>
    <s v="Product_5029"/>
    <n v="2021"/>
    <x v="6"/>
  </r>
  <r>
    <x v="5030"/>
    <x v="2448"/>
    <x v="1"/>
    <x v="0"/>
    <s v="Rice"/>
    <x v="5030"/>
    <n v="7"/>
    <n v="456.38"/>
    <n v="0.04"/>
    <d v="2021-07-29T00:00:00"/>
    <x v="2"/>
    <x v="0"/>
    <n v="3066.8735999999999"/>
    <n v="604.77"/>
    <n v="0.197194302367075"/>
    <s v="Medium"/>
    <s v="Normal"/>
    <s v="Product_5030"/>
    <n v="2021"/>
    <x v="6"/>
  </r>
  <r>
    <x v="5031"/>
    <x v="787"/>
    <x v="0"/>
    <x v="1"/>
    <s v="Snacks"/>
    <x v="5031"/>
    <n v="4"/>
    <n v="73.67"/>
    <n v="0.22"/>
    <d v="2021-07-29T00:00:00"/>
    <x v="1"/>
    <x v="0"/>
    <n v="229.85040000000001"/>
    <n v="37.25"/>
    <n v="0.16206193245693701"/>
    <s v="Low"/>
    <s v="High"/>
    <s v="Product_5031"/>
    <n v="2021"/>
    <x v="6"/>
  </r>
  <r>
    <x v="5032"/>
    <x v="1804"/>
    <x v="0"/>
    <x v="5"/>
    <s v="Mobile"/>
    <x v="5032"/>
    <n v="1"/>
    <n v="1798.35"/>
    <n v="0.23"/>
    <d v="2021-07-29T00:00:00"/>
    <x v="2"/>
    <x v="4"/>
    <n v="1384.7294999999999"/>
    <n v="191.07"/>
    <n v="0.13798362784933799"/>
    <s v="Low"/>
    <s v="High"/>
    <s v="Product_5032"/>
    <n v="2021"/>
    <x v="6"/>
  </r>
  <r>
    <x v="5033"/>
    <x v="1747"/>
    <x v="0"/>
    <x v="5"/>
    <s v="Shoes"/>
    <x v="5033"/>
    <n v="9"/>
    <n v="1828.88"/>
    <n v="0.22"/>
    <d v="2021-07-29T00:00:00"/>
    <x v="2"/>
    <x v="1"/>
    <n v="12838.7376"/>
    <n v="3074.07"/>
    <n v="0.23943709231973101"/>
    <s v="High"/>
    <s v="High"/>
    <s v="Product_5033"/>
    <n v="2021"/>
    <x v="6"/>
  </r>
  <r>
    <x v="5034"/>
    <x v="610"/>
    <x v="0"/>
    <x v="3"/>
    <s v="Novel"/>
    <x v="5034"/>
    <n v="6"/>
    <n v="169.76"/>
    <n v="0.3"/>
    <d v="2021-07-29T00:00:00"/>
    <x v="2"/>
    <x v="3"/>
    <n v="712.99199999999996"/>
    <n v="162.65"/>
    <n v="0.22812317669763499"/>
    <s v="Low"/>
    <s v="High"/>
    <s v="Product_5034"/>
    <n v="2021"/>
    <x v="6"/>
  </r>
  <r>
    <x v="5035"/>
    <x v="1877"/>
    <x v="4"/>
    <x v="4"/>
    <s v="Shoes"/>
    <x v="5035"/>
    <n v="3"/>
    <n v="1067.54"/>
    <n v="0.12"/>
    <d v="2021-07-29T00:00:00"/>
    <x v="0"/>
    <x v="0"/>
    <n v="2818.3056000000001"/>
    <n v="512.66"/>
    <n v="0.18190362322666501"/>
    <s v="Medium"/>
    <s v="Normal"/>
    <s v="Product_5035"/>
    <n v="2021"/>
    <x v="6"/>
  </r>
  <r>
    <x v="5036"/>
    <x v="917"/>
    <x v="2"/>
    <x v="4"/>
    <s v="Table"/>
    <x v="5036"/>
    <n v="4"/>
    <n v="347.52"/>
    <n v="0.2"/>
    <d v="2021-07-29T00:00:00"/>
    <x v="2"/>
    <x v="4"/>
    <n v="1112.0640000000001"/>
    <n v="260.63"/>
    <n v="0.23436600771178601"/>
    <s v="Low"/>
    <s v="Normal"/>
    <s v="Product_5036"/>
    <n v="2021"/>
    <x v="6"/>
  </r>
  <r>
    <x v="5037"/>
    <x v="2234"/>
    <x v="2"/>
    <x v="5"/>
    <s v="Textbook"/>
    <x v="5037"/>
    <n v="6"/>
    <n v="1529.44"/>
    <n v="0.06"/>
    <d v="2021-07-29T00:00:00"/>
    <x v="1"/>
    <x v="2"/>
    <n v="8626.0415999999896"/>
    <n v="1405.67"/>
    <n v="0.16295655240058199"/>
    <s v="High"/>
    <s v="Normal"/>
    <s v="Product_5037"/>
    <n v="2021"/>
    <x v="6"/>
  </r>
  <r>
    <x v="5038"/>
    <x v="1639"/>
    <x v="0"/>
    <x v="0"/>
    <s v="Textbook"/>
    <x v="5038"/>
    <n v="6"/>
    <n v="1347.51"/>
    <n v="0.12"/>
    <d v="2021-07-29T00:00:00"/>
    <x v="0"/>
    <x v="3"/>
    <n v="7114.8527999999997"/>
    <n v="1532.45"/>
    <n v="0.21538744975862301"/>
    <s v="High"/>
    <s v="Normal"/>
    <s v="Product_5038"/>
    <n v="2021"/>
    <x v="6"/>
  </r>
  <r>
    <x v="5039"/>
    <x v="474"/>
    <x v="4"/>
    <x v="0"/>
    <s v="Shoes"/>
    <x v="5039"/>
    <n v="9"/>
    <n v="629.41"/>
    <n v="0.15"/>
    <d v="2021-07-29T00:00:00"/>
    <x v="2"/>
    <x v="1"/>
    <n v="4814.9865"/>
    <n v="635.05999999999995"/>
    <n v="0.131892373945389"/>
    <s v="Medium"/>
    <s v="Normal"/>
    <s v="Product_5039"/>
    <n v="2021"/>
    <x v="6"/>
  </r>
  <r>
    <x v="5040"/>
    <x v="139"/>
    <x v="0"/>
    <x v="2"/>
    <s v="Cricket"/>
    <x v="5040"/>
    <n v="4"/>
    <n v="278.07"/>
    <n v="0.06"/>
    <d v="2021-07-30T00:00:00"/>
    <x v="2"/>
    <x v="4"/>
    <n v="1045.5431999999901"/>
    <n v="70.42"/>
    <n v="6.7352549373379006E-2"/>
    <s v="Low"/>
    <s v="Normal"/>
    <s v="Product_5040"/>
    <n v="2021"/>
    <x v="6"/>
  </r>
  <r>
    <x v="5041"/>
    <x v="124"/>
    <x v="4"/>
    <x v="3"/>
    <s v="Rice"/>
    <x v="5041"/>
    <n v="5"/>
    <n v="1670.88"/>
    <n v="0.27"/>
    <d v="2021-07-30T00:00:00"/>
    <x v="2"/>
    <x v="1"/>
    <n v="6098.7120000000004"/>
    <n v="1517.54"/>
    <n v="0.248829588936156"/>
    <s v="High"/>
    <s v="High"/>
    <s v="Product_5041"/>
    <n v="2021"/>
    <x v="6"/>
  </r>
  <r>
    <x v="5042"/>
    <x v="148"/>
    <x v="0"/>
    <x v="2"/>
    <s v="Laptop"/>
    <x v="5042"/>
    <n v="5"/>
    <n v="1364.79"/>
    <n v="0.21"/>
    <d v="2021-07-30T00:00:00"/>
    <x v="1"/>
    <x v="3"/>
    <n v="5390.9205000000002"/>
    <n v="448.13"/>
    <n v="8.3126805524214295E-2"/>
    <s v="Low"/>
    <s v="High"/>
    <s v="Product_5042"/>
    <n v="2021"/>
    <x v="6"/>
  </r>
  <r>
    <x v="5043"/>
    <x v="2311"/>
    <x v="3"/>
    <x v="4"/>
    <s v="Mobile"/>
    <x v="5043"/>
    <n v="3"/>
    <n v="63.3"/>
    <n v="0.09"/>
    <d v="2021-07-30T00:00:00"/>
    <x v="0"/>
    <x v="4"/>
    <n v="172.809"/>
    <n v="17.329999999999998"/>
    <n v="0.100284128720148"/>
    <s v="Low"/>
    <s v="Normal"/>
    <s v="Product_5043"/>
    <n v="2021"/>
    <x v="6"/>
  </r>
  <r>
    <x v="5044"/>
    <x v="2358"/>
    <x v="3"/>
    <x v="5"/>
    <s v="Cricket"/>
    <x v="5044"/>
    <n v="2"/>
    <n v="1274.3499999999999"/>
    <n v="0.04"/>
    <d v="2021-07-30T00:00:00"/>
    <x v="0"/>
    <x v="0"/>
    <n v="2446.752"/>
    <n v="202.15"/>
    <n v="8.2619734243601306E-2"/>
    <s v="Low"/>
    <s v="Normal"/>
    <s v="Product_5044"/>
    <n v="2021"/>
    <x v="6"/>
  </r>
  <r>
    <x v="5045"/>
    <x v="1873"/>
    <x v="1"/>
    <x v="0"/>
    <s v="Mobile"/>
    <x v="5045"/>
    <n v="8"/>
    <n v="1630.08"/>
    <n v="0.09"/>
    <d v="2021-07-30T00:00:00"/>
    <x v="0"/>
    <x v="1"/>
    <n v="11866.982400000001"/>
    <n v="1394.32"/>
    <n v="0.117495750225432"/>
    <s v="High"/>
    <s v="Normal"/>
    <s v="Product_5045"/>
    <n v="2021"/>
    <x v="6"/>
  </r>
  <r>
    <x v="5046"/>
    <x v="1210"/>
    <x v="0"/>
    <x v="5"/>
    <s v="Chair"/>
    <x v="5046"/>
    <n v="9"/>
    <n v="1202"/>
    <n v="0.19"/>
    <d v="2021-07-30T00:00:00"/>
    <x v="1"/>
    <x v="2"/>
    <n v="8762.58"/>
    <n v="945.1"/>
    <n v="0.107856361939064"/>
    <s v="Medium"/>
    <s v="Normal"/>
    <s v="Product_5046"/>
    <n v="2021"/>
    <x v="6"/>
  </r>
  <r>
    <x v="5047"/>
    <x v="1028"/>
    <x v="2"/>
    <x v="1"/>
    <s v="Laptop"/>
    <x v="5047"/>
    <n v="9"/>
    <n v="878.19"/>
    <n v="0.25"/>
    <d v="2021-07-30T00:00:00"/>
    <x v="2"/>
    <x v="2"/>
    <n v="5927.7825000000003"/>
    <n v="1009.03"/>
    <n v="0.17022048295462899"/>
    <s v="High"/>
    <s v="High"/>
    <s v="Product_5047"/>
    <n v="2021"/>
    <x v="6"/>
  </r>
  <r>
    <x v="5048"/>
    <x v="164"/>
    <x v="1"/>
    <x v="5"/>
    <s v="Shoes"/>
    <x v="5048"/>
    <n v="5"/>
    <n v="1188.6400000000001"/>
    <n v="0.15"/>
    <d v="2021-07-30T00:00:00"/>
    <x v="0"/>
    <x v="1"/>
    <n v="5051.72"/>
    <n v="1259.3499999999999"/>
    <n v="0.24929133047754001"/>
    <s v="High"/>
    <s v="Normal"/>
    <s v="Product_5048"/>
    <n v="2021"/>
    <x v="6"/>
  </r>
  <r>
    <x v="5049"/>
    <x v="2409"/>
    <x v="3"/>
    <x v="1"/>
    <s v="Chair"/>
    <x v="5049"/>
    <n v="9"/>
    <n v="1258.44"/>
    <n v="0.03"/>
    <d v="2021-07-30T00:00:00"/>
    <x v="2"/>
    <x v="3"/>
    <n v="10986.181200000001"/>
    <n v="664.68"/>
    <n v="6.0501459779308903E-2"/>
    <s v="Medium"/>
    <s v="Normal"/>
    <s v="Product_5049"/>
    <n v="2021"/>
    <x v="6"/>
  </r>
  <r>
    <x v="5050"/>
    <x v="350"/>
    <x v="0"/>
    <x v="2"/>
    <s v="Table"/>
    <x v="5050"/>
    <n v="4"/>
    <n v="1298.07"/>
    <n v="7.0000000000000007E-2"/>
    <d v="2021-07-30T00:00:00"/>
    <x v="1"/>
    <x v="3"/>
    <n v="4828.8203999999996"/>
    <n v="993.23"/>
    <n v="0.20568791500301001"/>
    <s v="Medium"/>
    <s v="Normal"/>
    <s v="Product_5050"/>
    <n v="2021"/>
    <x v="6"/>
  </r>
  <r>
    <x v="5051"/>
    <x v="653"/>
    <x v="1"/>
    <x v="2"/>
    <s v="Novel"/>
    <x v="5051"/>
    <n v="2"/>
    <n v="1935.74"/>
    <n v="0.1"/>
    <d v="2021-07-30T00:00:00"/>
    <x v="0"/>
    <x v="3"/>
    <n v="3484.3319999999999"/>
    <n v="263.41000000000003"/>
    <n v="7.5598421734782997E-2"/>
    <s v="Low"/>
    <s v="Normal"/>
    <s v="Product_5051"/>
    <n v="2021"/>
    <x v="6"/>
  </r>
  <r>
    <x v="5052"/>
    <x v="2449"/>
    <x v="0"/>
    <x v="4"/>
    <s v="Chair"/>
    <x v="5052"/>
    <n v="3"/>
    <n v="398.36"/>
    <n v="0.19"/>
    <d v="2021-07-30T00:00:00"/>
    <x v="1"/>
    <x v="2"/>
    <n v="968.01480000000004"/>
    <n v="52.24"/>
    <n v="5.3966117046970803E-2"/>
    <s v="Low"/>
    <s v="Normal"/>
    <s v="Product_5052"/>
    <n v="2021"/>
    <x v="6"/>
  </r>
  <r>
    <x v="5053"/>
    <x v="2450"/>
    <x v="3"/>
    <x v="5"/>
    <s v="Shirt"/>
    <x v="5053"/>
    <n v="1"/>
    <n v="1265.03"/>
    <n v="7.0000000000000007E-2"/>
    <d v="2021-07-30T00:00:00"/>
    <x v="0"/>
    <x v="2"/>
    <n v="1176.4778999999901"/>
    <n v="209.08"/>
    <n v="0.17771689548949601"/>
    <s v="Low"/>
    <s v="Normal"/>
    <s v="Product_5053"/>
    <n v="2021"/>
    <x v="6"/>
  </r>
  <r>
    <x v="5054"/>
    <x v="1512"/>
    <x v="1"/>
    <x v="5"/>
    <s v="Table"/>
    <x v="5054"/>
    <n v="5"/>
    <n v="416.59"/>
    <n v="7.0000000000000007E-2"/>
    <d v="2021-07-30T00:00:00"/>
    <x v="0"/>
    <x v="0"/>
    <n v="1937.1434999999899"/>
    <n v="435.2"/>
    <n v="0.224660692406114"/>
    <s v="Low"/>
    <s v="Normal"/>
    <s v="Product_5054"/>
    <n v="2021"/>
    <x v="6"/>
  </r>
  <r>
    <x v="5055"/>
    <x v="874"/>
    <x v="3"/>
    <x v="1"/>
    <s v="Laptop"/>
    <x v="5055"/>
    <n v="1"/>
    <n v="459.42"/>
    <n v="0.09"/>
    <d v="2021-07-30T00:00:00"/>
    <x v="2"/>
    <x v="3"/>
    <n v="418.07220000000001"/>
    <n v="35.64"/>
    <n v="8.5248433165371895E-2"/>
    <s v="Low"/>
    <s v="Normal"/>
    <s v="Product_5055"/>
    <n v="2021"/>
    <x v="6"/>
  </r>
  <r>
    <x v="5056"/>
    <x v="1282"/>
    <x v="4"/>
    <x v="2"/>
    <s v="Rice"/>
    <x v="5056"/>
    <n v="1"/>
    <n v="1355.05"/>
    <n v="0.18"/>
    <d v="2021-07-30T00:00:00"/>
    <x v="1"/>
    <x v="2"/>
    <n v="1111.1410000000001"/>
    <n v="131.47"/>
    <n v="0.118319817196917"/>
    <s v="Low"/>
    <s v="Normal"/>
    <s v="Product_5056"/>
    <n v="2021"/>
    <x v="6"/>
  </r>
  <r>
    <x v="5057"/>
    <x v="1305"/>
    <x v="3"/>
    <x v="1"/>
    <s v="Shirt"/>
    <x v="5057"/>
    <n v="7"/>
    <n v="1836.11"/>
    <n v="0.15"/>
    <d v="2021-07-30T00:00:00"/>
    <x v="0"/>
    <x v="2"/>
    <n v="10924.854499999899"/>
    <n v="914.96"/>
    <n v="8.3750314477873206E-2"/>
    <s v="Medium"/>
    <s v="Normal"/>
    <s v="Product_5057"/>
    <n v="2021"/>
    <x v="6"/>
  </r>
  <r>
    <x v="5058"/>
    <x v="2099"/>
    <x v="0"/>
    <x v="2"/>
    <s v="Mobile"/>
    <x v="5058"/>
    <n v="2"/>
    <n v="360.14"/>
    <n v="0.25"/>
    <d v="2021-07-30T00:00:00"/>
    <x v="0"/>
    <x v="3"/>
    <n v="540.21"/>
    <n v="124.95"/>
    <n v="0.23129893930138301"/>
    <s v="Low"/>
    <s v="High"/>
    <s v="Product_5058"/>
    <n v="2021"/>
    <x v="6"/>
  </r>
  <r>
    <x v="5059"/>
    <x v="1701"/>
    <x v="2"/>
    <x v="1"/>
    <s v="Snacks"/>
    <x v="5059"/>
    <n v="8"/>
    <n v="1926.81"/>
    <n v="0.21"/>
    <d v="2021-07-30T00:00:00"/>
    <x v="1"/>
    <x v="3"/>
    <n v="12177.439200000001"/>
    <n v="1267.33"/>
    <n v="0.104071962847493"/>
    <s v="High"/>
    <s v="High"/>
    <s v="Product_5059"/>
    <n v="2021"/>
    <x v="6"/>
  </r>
  <r>
    <x v="5060"/>
    <x v="1635"/>
    <x v="3"/>
    <x v="2"/>
    <s v="Snacks"/>
    <x v="5060"/>
    <n v="6"/>
    <n v="672.78"/>
    <n v="0.2"/>
    <d v="2021-07-30T00:00:00"/>
    <x v="2"/>
    <x v="2"/>
    <n v="3229.3440000000001"/>
    <n v="448.69"/>
    <n v="0.13894153115926999"/>
    <s v="Low"/>
    <s v="Normal"/>
    <s v="Product_5060"/>
    <n v="2021"/>
    <x v="6"/>
  </r>
  <r>
    <x v="5061"/>
    <x v="1302"/>
    <x v="2"/>
    <x v="1"/>
    <s v="Shirt"/>
    <x v="5061"/>
    <n v="4"/>
    <n v="813.06"/>
    <n v="0.05"/>
    <d v="2021-07-30T00:00:00"/>
    <x v="1"/>
    <x v="1"/>
    <n v="3089.6279999999902"/>
    <n v="707.36"/>
    <n v="0.22894665636122"/>
    <s v="Medium"/>
    <s v="Normal"/>
    <s v="Product_5061"/>
    <n v="2021"/>
    <x v="6"/>
  </r>
  <r>
    <x v="5062"/>
    <x v="1093"/>
    <x v="4"/>
    <x v="2"/>
    <s v="Rice"/>
    <x v="5062"/>
    <n v="9"/>
    <n v="349.68"/>
    <n v="0.02"/>
    <d v="2021-07-30T00:00:00"/>
    <x v="0"/>
    <x v="2"/>
    <n v="3084.1776"/>
    <n v="495.24"/>
    <n v="0.16057441050087401"/>
    <s v="Low"/>
    <s v="Normal"/>
    <s v="Product_5062"/>
    <n v="2021"/>
    <x v="6"/>
  </r>
  <r>
    <x v="5063"/>
    <x v="989"/>
    <x v="1"/>
    <x v="3"/>
    <s v="Cricket"/>
    <x v="5063"/>
    <n v="8"/>
    <n v="1250.8800000000001"/>
    <n v="0.15"/>
    <d v="2021-07-30T00:00:00"/>
    <x v="1"/>
    <x v="0"/>
    <n v="8505.9840000000004"/>
    <n v="2012.26"/>
    <n v="0.236569925360781"/>
    <s v="High"/>
    <s v="Normal"/>
    <s v="Product_5063"/>
    <n v="2021"/>
    <x v="6"/>
  </r>
  <r>
    <x v="5064"/>
    <x v="1183"/>
    <x v="1"/>
    <x v="1"/>
    <s v="Snacks"/>
    <x v="5064"/>
    <n v="3"/>
    <n v="1213.02"/>
    <n v="0.02"/>
    <d v="2021-07-31T00:00:00"/>
    <x v="2"/>
    <x v="4"/>
    <n v="3566.2788"/>
    <n v="839.11"/>
    <n v="0.235290073227029"/>
    <s v="Medium"/>
    <s v="Normal"/>
    <s v="Product_5064"/>
    <n v="2021"/>
    <x v="6"/>
  </r>
  <r>
    <x v="5065"/>
    <x v="1962"/>
    <x v="2"/>
    <x v="5"/>
    <s v="Shirt"/>
    <x v="5065"/>
    <n v="3"/>
    <n v="912.43"/>
    <n v="0.11"/>
    <d v="2021-07-31T00:00:00"/>
    <x v="2"/>
    <x v="3"/>
    <n v="2436.1880999999998"/>
    <n v="346.72"/>
    <n v="0.14232070175533701"/>
    <s v="Low"/>
    <s v="Normal"/>
    <s v="Product_5065"/>
    <n v="2021"/>
    <x v="6"/>
  </r>
  <r>
    <x v="5066"/>
    <x v="1482"/>
    <x v="1"/>
    <x v="4"/>
    <s v="Laptop"/>
    <x v="5066"/>
    <n v="4"/>
    <n v="978.38"/>
    <n v="0.01"/>
    <d v="2021-07-31T00:00:00"/>
    <x v="2"/>
    <x v="0"/>
    <n v="3874.3847999999998"/>
    <n v="644.99"/>
    <n v="0.16647546211723699"/>
    <s v="Medium"/>
    <s v="Normal"/>
    <s v="Product_5066"/>
    <n v="2021"/>
    <x v="6"/>
  </r>
  <r>
    <x v="5067"/>
    <x v="2451"/>
    <x v="3"/>
    <x v="3"/>
    <s v="Football"/>
    <x v="5067"/>
    <n v="9"/>
    <n v="1264.8"/>
    <n v="0.05"/>
    <d v="2021-07-31T00:00:00"/>
    <x v="2"/>
    <x v="1"/>
    <n v="10814.039999999901"/>
    <n v="1038.83"/>
    <n v="9.6063080957718802E-2"/>
    <s v="High"/>
    <s v="Normal"/>
    <s v="Product_5067"/>
    <n v="2021"/>
    <x v="6"/>
  </r>
  <r>
    <x v="5068"/>
    <x v="2452"/>
    <x v="2"/>
    <x v="3"/>
    <s v="Rice"/>
    <x v="5068"/>
    <n v="9"/>
    <n v="1187.82"/>
    <n v="0.03"/>
    <d v="2021-07-31T00:00:00"/>
    <x v="2"/>
    <x v="4"/>
    <n v="10369.668599999901"/>
    <n v="2572.79"/>
    <n v="0.24810725388080601"/>
    <s v="High"/>
    <s v="Normal"/>
    <s v="Product_5068"/>
    <n v="2021"/>
    <x v="6"/>
  </r>
  <r>
    <x v="5069"/>
    <x v="2453"/>
    <x v="0"/>
    <x v="1"/>
    <s v="Rice"/>
    <x v="5069"/>
    <n v="5"/>
    <n v="779.81"/>
    <n v="0.24"/>
    <d v="2021-07-31T00:00:00"/>
    <x v="2"/>
    <x v="2"/>
    <n v="2963.2779999999998"/>
    <n v="313.11"/>
    <n v="0.10566339034002201"/>
    <s v="Low"/>
    <s v="High"/>
    <s v="Product_5069"/>
    <n v="2021"/>
    <x v="6"/>
  </r>
  <r>
    <x v="5070"/>
    <x v="1696"/>
    <x v="3"/>
    <x v="4"/>
    <s v="Cricket"/>
    <x v="5070"/>
    <n v="9"/>
    <n v="1774.02"/>
    <n v="0.1"/>
    <d v="2021-07-31T00:00:00"/>
    <x v="2"/>
    <x v="3"/>
    <n v="14369.562"/>
    <n v="2969.63"/>
    <n v="0.206661135530784"/>
    <s v="High"/>
    <s v="Normal"/>
    <s v="Product_5070"/>
    <n v="2021"/>
    <x v="6"/>
  </r>
  <r>
    <x v="5071"/>
    <x v="395"/>
    <x v="3"/>
    <x v="5"/>
    <s v="Table"/>
    <x v="5071"/>
    <n v="6"/>
    <n v="1351.94"/>
    <n v="0.02"/>
    <d v="2021-07-31T00:00:00"/>
    <x v="0"/>
    <x v="2"/>
    <n v="7949.4071999999996"/>
    <n v="895.05"/>
    <n v="0.11259330129673099"/>
    <s v="Medium"/>
    <s v="Normal"/>
    <s v="Product_5071"/>
    <n v="2021"/>
    <x v="6"/>
  </r>
  <r>
    <x v="5072"/>
    <x v="582"/>
    <x v="3"/>
    <x v="3"/>
    <s v="Shoes"/>
    <x v="5072"/>
    <n v="8"/>
    <n v="450.54"/>
    <n v="0.08"/>
    <d v="2021-07-31T00:00:00"/>
    <x v="1"/>
    <x v="0"/>
    <n v="3315.9744000000001"/>
    <n v="373.41"/>
    <n v="0.112609433896715"/>
    <s v="Low"/>
    <s v="Normal"/>
    <s v="Product_5072"/>
    <n v="2021"/>
    <x v="6"/>
  </r>
  <r>
    <x v="5073"/>
    <x v="1471"/>
    <x v="0"/>
    <x v="5"/>
    <s v="Snacks"/>
    <x v="5073"/>
    <n v="8"/>
    <n v="673.81"/>
    <n v="0.2"/>
    <d v="2021-07-31T00:00:00"/>
    <x v="2"/>
    <x v="3"/>
    <n v="4312.384"/>
    <n v="305.2"/>
    <n v="7.07729181816832E-2"/>
    <s v="Low"/>
    <s v="Normal"/>
    <s v="Product_5073"/>
    <n v="2021"/>
    <x v="6"/>
  </r>
  <r>
    <x v="5074"/>
    <x v="2454"/>
    <x v="4"/>
    <x v="2"/>
    <s v="Shoes"/>
    <x v="5074"/>
    <n v="7"/>
    <n v="1586.36"/>
    <n v="0.22"/>
    <d v="2021-07-31T00:00:00"/>
    <x v="1"/>
    <x v="2"/>
    <n v="8661.5255999999899"/>
    <n v="1402.99"/>
    <n v="0.16197954780622001"/>
    <s v="High"/>
    <s v="High"/>
    <s v="Product_5074"/>
    <n v="2021"/>
    <x v="6"/>
  </r>
  <r>
    <x v="5075"/>
    <x v="294"/>
    <x v="1"/>
    <x v="4"/>
    <s v="Shoes"/>
    <x v="5075"/>
    <n v="4"/>
    <n v="253.82"/>
    <n v="0.04"/>
    <d v="2021-07-31T00:00:00"/>
    <x v="1"/>
    <x v="3"/>
    <n v="974.66879999999901"/>
    <n v="96.46"/>
    <n v="9.8966951645523202E-2"/>
    <s v="Low"/>
    <s v="Normal"/>
    <s v="Product_5075"/>
    <n v="2021"/>
    <x v="6"/>
  </r>
  <r>
    <x v="5076"/>
    <x v="739"/>
    <x v="2"/>
    <x v="0"/>
    <s v="Textbook"/>
    <x v="5076"/>
    <n v="4"/>
    <n v="1512.95"/>
    <n v="0.23"/>
    <d v="2021-07-31T00:00:00"/>
    <x v="0"/>
    <x v="0"/>
    <n v="4659.8860000000004"/>
    <n v="371.29"/>
    <n v="7.9677914867445201E-2"/>
    <s v="Low"/>
    <s v="High"/>
    <s v="Product_5076"/>
    <n v="2021"/>
    <x v="6"/>
  </r>
  <r>
    <x v="5077"/>
    <x v="1336"/>
    <x v="4"/>
    <x v="2"/>
    <s v="Textbook"/>
    <x v="5077"/>
    <n v="6"/>
    <n v="749.74"/>
    <n v="0.11"/>
    <d v="2021-07-31T00:00:00"/>
    <x v="1"/>
    <x v="2"/>
    <n v="4003.6116000000002"/>
    <n v="381.68"/>
    <n v="9.5333923000922499E-2"/>
    <s v="Low"/>
    <s v="Normal"/>
    <s v="Product_5077"/>
    <n v="2021"/>
    <x v="6"/>
  </r>
  <r>
    <x v="5078"/>
    <x v="392"/>
    <x v="2"/>
    <x v="4"/>
    <s v="Laptop"/>
    <x v="5078"/>
    <n v="9"/>
    <n v="1125.8"/>
    <n v="0.2"/>
    <d v="2021-07-31T00:00:00"/>
    <x v="1"/>
    <x v="4"/>
    <n v="8105.7599999999902"/>
    <n v="812.35"/>
    <n v="0.100218856714238"/>
    <s v="Medium"/>
    <s v="Normal"/>
    <s v="Product_5078"/>
    <n v="2021"/>
    <x v="6"/>
  </r>
  <r>
    <x v="5079"/>
    <x v="1499"/>
    <x v="1"/>
    <x v="1"/>
    <s v="Mobile"/>
    <x v="5079"/>
    <n v="7"/>
    <n v="597.09"/>
    <n v="0.2"/>
    <d v="2021-07-31T00:00:00"/>
    <x v="2"/>
    <x v="1"/>
    <n v="3343.7040000000002"/>
    <n v="504.29"/>
    <n v="0.15081777573613001"/>
    <s v="Medium"/>
    <s v="Normal"/>
    <s v="Product_5079"/>
    <n v="2021"/>
    <x v="6"/>
  </r>
  <r>
    <x v="5080"/>
    <x v="851"/>
    <x v="0"/>
    <x v="1"/>
    <s v="Shoes"/>
    <x v="5080"/>
    <n v="5"/>
    <n v="1973.59"/>
    <n v="0.24"/>
    <d v="2021-07-31T00:00:00"/>
    <x v="2"/>
    <x v="2"/>
    <n v="7499.6419999999898"/>
    <n v="953.84"/>
    <n v="0.127184737618142"/>
    <s v="Medium"/>
    <s v="High"/>
    <s v="Product_5080"/>
    <n v="2021"/>
    <x v="6"/>
  </r>
  <r>
    <x v="5081"/>
    <x v="445"/>
    <x v="3"/>
    <x v="5"/>
    <s v="Rice"/>
    <x v="5081"/>
    <n v="5"/>
    <n v="1816.39"/>
    <n v="0.21"/>
    <d v="2021-07-31T00:00:00"/>
    <x v="1"/>
    <x v="3"/>
    <n v="7174.7404999999999"/>
    <n v="467.06"/>
    <n v="6.5097824792408901E-2"/>
    <s v="Low"/>
    <s v="High"/>
    <s v="Product_5081"/>
    <n v="2021"/>
    <x v="6"/>
  </r>
  <r>
    <x v="5082"/>
    <x v="196"/>
    <x v="3"/>
    <x v="3"/>
    <s v="Textbook"/>
    <x v="5082"/>
    <n v="8"/>
    <n v="1860.48"/>
    <n v="0.01"/>
    <d v="2021-07-31T00:00:00"/>
    <x v="2"/>
    <x v="2"/>
    <n v="14735.0016"/>
    <n v="2316.4299999999998"/>
    <n v="0.157205955104884"/>
    <s v="High"/>
    <s v="Normal"/>
    <s v="Product_5082"/>
    <n v="2021"/>
    <x v="6"/>
  </r>
  <r>
    <x v="5083"/>
    <x v="1616"/>
    <x v="0"/>
    <x v="0"/>
    <s v="Cricket"/>
    <x v="5083"/>
    <n v="6"/>
    <n v="410.31"/>
    <n v="0.16"/>
    <d v="2021-07-31T00:00:00"/>
    <x v="0"/>
    <x v="3"/>
    <n v="2067.9623999999999"/>
    <n v="429.2"/>
    <n v="0.20754729389664001"/>
    <s v="Low"/>
    <s v="Normal"/>
    <s v="Product_5083"/>
    <n v="2021"/>
    <x v="6"/>
  </r>
  <r>
    <x v="5084"/>
    <x v="576"/>
    <x v="4"/>
    <x v="1"/>
    <s v="Cricket"/>
    <x v="5084"/>
    <n v="1"/>
    <n v="1691.3"/>
    <n v="0.05"/>
    <d v="2021-07-31T00:00:00"/>
    <x v="1"/>
    <x v="0"/>
    <n v="1606.7349999999999"/>
    <n v="264.87"/>
    <n v="0.16484983522485"/>
    <s v="Low"/>
    <s v="Normal"/>
    <s v="Product_5084"/>
    <n v="2021"/>
    <x v="6"/>
  </r>
  <r>
    <x v="5085"/>
    <x v="2307"/>
    <x v="4"/>
    <x v="4"/>
    <s v="Textbook"/>
    <x v="5085"/>
    <n v="1"/>
    <n v="1094.02"/>
    <n v="0.28999999999999998"/>
    <d v="2021-07-31T00:00:00"/>
    <x v="1"/>
    <x v="1"/>
    <n v="776.75419999999997"/>
    <n v="190.23"/>
    <n v="0.244903728875879"/>
    <s v="Low"/>
    <s v="High"/>
    <s v="Product_5085"/>
    <n v="2021"/>
    <x v="6"/>
  </r>
  <r>
    <x v="5086"/>
    <x v="1983"/>
    <x v="2"/>
    <x v="3"/>
    <s v="Football"/>
    <x v="5086"/>
    <n v="9"/>
    <n v="1430.33"/>
    <n v="0.08"/>
    <d v="2021-07-31T00:00:00"/>
    <x v="0"/>
    <x v="3"/>
    <n v="11843.1324"/>
    <n v="827.01"/>
    <n v="6.9830343195352598E-2"/>
    <s v="Medium"/>
    <s v="Normal"/>
    <s v="Product_5086"/>
    <n v="2021"/>
    <x v="6"/>
  </r>
  <r>
    <x v="5087"/>
    <x v="1956"/>
    <x v="0"/>
    <x v="3"/>
    <s v="Mobile"/>
    <x v="5087"/>
    <n v="8"/>
    <n v="474.13"/>
    <n v="0.13"/>
    <d v="2021-07-31T00:00:00"/>
    <x v="0"/>
    <x v="2"/>
    <n v="3299.9447999999902"/>
    <n v="706.95"/>
    <n v="0.214230856225232"/>
    <s v="Medium"/>
    <s v="Normal"/>
    <s v="Product_5087"/>
    <n v="2021"/>
    <x v="6"/>
  </r>
  <r>
    <x v="5088"/>
    <x v="1600"/>
    <x v="4"/>
    <x v="4"/>
    <s v="Table"/>
    <x v="5088"/>
    <n v="6"/>
    <n v="1438.37"/>
    <n v="0.06"/>
    <d v="2021-08-01T00:00:00"/>
    <x v="0"/>
    <x v="0"/>
    <n v="8112.4067999999897"/>
    <n v="1226.0999999999999"/>
    <n v="0.151138870402801"/>
    <s v="High"/>
    <s v="Normal"/>
    <s v="Product_5088"/>
    <n v="2021"/>
    <x v="7"/>
  </r>
  <r>
    <x v="5089"/>
    <x v="768"/>
    <x v="0"/>
    <x v="3"/>
    <s v="Rice"/>
    <x v="5089"/>
    <n v="1"/>
    <n v="1832.82"/>
    <n v="0.04"/>
    <d v="2021-08-01T00:00:00"/>
    <x v="0"/>
    <x v="4"/>
    <n v="1759.50719999999"/>
    <n v="271.52999999999997"/>
    <n v="0.15432161914427001"/>
    <s v="Low"/>
    <s v="Normal"/>
    <s v="Product_5089"/>
    <n v="2021"/>
    <x v="7"/>
  </r>
  <r>
    <x v="5090"/>
    <x v="2104"/>
    <x v="1"/>
    <x v="1"/>
    <s v="Rice"/>
    <x v="5090"/>
    <n v="2"/>
    <n v="571.59"/>
    <n v="0.18"/>
    <d v="2021-08-01T00:00:00"/>
    <x v="1"/>
    <x v="2"/>
    <n v="937.4076"/>
    <n v="144.19"/>
    <n v="0.15381782695169099"/>
    <s v="Low"/>
    <s v="Normal"/>
    <s v="Product_5090"/>
    <n v="2021"/>
    <x v="7"/>
  </r>
  <r>
    <x v="5091"/>
    <x v="2313"/>
    <x v="3"/>
    <x v="4"/>
    <s v="Football"/>
    <x v="5091"/>
    <n v="3"/>
    <n v="505.05"/>
    <n v="0.15"/>
    <d v="2021-08-01T00:00:00"/>
    <x v="2"/>
    <x v="1"/>
    <n v="1287.8775000000001"/>
    <n v="148.19"/>
    <n v="0.11506529153587999"/>
    <s v="Low"/>
    <s v="Normal"/>
    <s v="Product_5091"/>
    <n v="2021"/>
    <x v="7"/>
  </r>
  <r>
    <x v="5092"/>
    <x v="1535"/>
    <x v="3"/>
    <x v="4"/>
    <s v="Chair"/>
    <x v="5092"/>
    <n v="3"/>
    <n v="253.61"/>
    <n v="0.11"/>
    <d v="2021-08-01T00:00:00"/>
    <x v="2"/>
    <x v="0"/>
    <n v="677.13869999999997"/>
    <n v="77.81"/>
    <n v="0.114909988160476"/>
    <s v="Low"/>
    <s v="Normal"/>
    <s v="Product_5092"/>
    <n v="2021"/>
    <x v="7"/>
  </r>
  <r>
    <x v="5093"/>
    <x v="2455"/>
    <x v="3"/>
    <x v="5"/>
    <s v="Novel"/>
    <x v="5093"/>
    <n v="2"/>
    <n v="570.27"/>
    <n v="0.03"/>
    <d v="2021-08-01T00:00:00"/>
    <x v="2"/>
    <x v="2"/>
    <n v="1106.3237999999999"/>
    <n v="195.12"/>
    <n v="0.17636789518584001"/>
    <s v="Low"/>
    <s v="Normal"/>
    <s v="Product_5093"/>
    <n v="2021"/>
    <x v="7"/>
  </r>
  <r>
    <x v="5094"/>
    <x v="510"/>
    <x v="0"/>
    <x v="0"/>
    <s v="Football"/>
    <x v="5094"/>
    <n v="2"/>
    <n v="1094.79"/>
    <n v="0.22"/>
    <d v="2021-08-01T00:00:00"/>
    <x v="2"/>
    <x v="3"/>
    <n v="1707.8724"/>
    <n v="100.68"/>
    <n v="5.8950539864687797E-2"/>
    <s v="Low"/>
    <s v="High"/>
    <s v="Product_5094"/>
    <n v="2021"/>
    <x v="7"/>
  </r>
  <r>
    <x v="5095"/>
    <x v="234"/>
    <x v="0"/>
    <x v="5"/>
    <s v="Shoes"/>
    <x v="5095"/>
    <n v="6"/>
    <n v="1673.8"/>
    <n v="0"/>
    <d v="2021-08-01T00:00:00"/>
    <x v="0"/>
    <x v="3"/>
    <n v="10042.799999999999"/>
    <n v="1684.75"/>
    <n v="0.16775700003982999"/>
    <s v="High"/>
    <s v="Normal"/>
    <s v="Product_5095"/>
    <n v="2021"/>
    <x v="7"/>
  </r>
  <r>
    <x v="5096"/>
    <x v="2456"/>
    <x v="2"/>
    <x v="0"/>
    <s v="Shirt"/>
    <x v="5096"/>
    <n v="7"/>
    <n v="593.66"/>
    <n v="0.14000000000000001"/>
    <d v="2021-08-01T00:00:00"/>
    <x v="2"/>
    <x v="3"/>
    <n v="3573.8332"/>
    <n v="696.6"/>
    <n v="0.19491676332292199"/>
    <s v="Medium"/>
    <s v="Normal"/>
    <s v="Product_5096"/>
    <n v="2021"/>
    <x v="7"/>
  </r>
  <r>
    <x v="5097"/>
    <x v="2457"/>
    <x v="3"/>
    <x v="4"/>
    <s v="Textbook"/>
    <x v="5097"/>
    <n v="4"/>
    <n v="1261.23"/>
    <n v="0.19"/>
    <d v="2021-08-01T00:00:00"/>
    <x v="2"/>
    <x v="2"/>
    <n v="4086.3852000000002"/>
    <n v="495.54"/>
    <n v="0.121266100905025"/>
    <s v="Low"/>
    <s v="Normal"/>
    <s v="Product_5097"/>
    <n v="2021"/>
    <x v="7"/>
  </r>
  <r>
    <x v="5098"/>
    <x v="897"/>
    <x v="2"/>
    <x v="3"/>
    <s v="Cricket"/>
    <x v="5098"/>
    <n v="1"/>
    <n v="985.2"/>
    <n v="0.13"/>
    <d v="2021-08-01T00:00:00"/>
    <x v="1"/>
    <x v="1"/>
    <n v="857.12400000000002"/>
    <n v="80.12"/>
    <n v="9.3475389791908794E-2"/>
    <s v="Low"/>
    <s v="Normal"/>
    <s v="Product_5098"/>
    <n v="2021"/>
    <x v="7"/>
  </r>
  <r>
    <x v="5099"/>
    <x v="766"/>
    <x v="3"/>
    <x v="0"/>
    <s v="Textbook"/>
    <x v="5099"/>
    <n v="6"/>
    <n v="612.73"/>
    <n v="0.04"/>
    <d v="2021-08-01T00:00:00"/>
    <x v="1"/>
    <x v="3"/>
    <n v="3529.3247999999999"/>
    <n v="327.08999999999997"/>
    <n v="9.2677783580587397E-2"/>
    <s v="Low"/>
    <s v="Normal"/>
    <s v="Product_5099"/>
    <n v="2021"/>
    <x v="7"/>
  </r>
  <r>
    <x v="5100"/>
    <x v="2246"/>
    <x v="2"/>
    <x v="4"/>
    <s v="Football"/>
    <x v="5100"/>
    <n v="7"/>
    <n v="1045.2"/>
    <n v="0.23"/>
    <d v="2021-08-01T00:00:00"/>
    <x v="2"/>
    <x v="2"/>
    <n v="5633.6279999999997"/>
    <n v="373.89"/>
    <n v="6.6367534384592003E-2"/>
    <s v="Low"/>
    <s v="High"/>
    <s v="Product_5100"/>
    <n v="2021"/>
    <x v="7"/>
  </r>
  <r>
    <x v="5101"/>
    <x v="40"/>
    <x v="2"/>
    <x v="4"/>
    <s v="Shoes"/>
    <x v="5101"/>
    <n v="4"/>
    <n v="377.53"/>
    <n v="0.1"/>
    <d v="2021-08-01T00:00:00"/>
    <x v="0"/>
    <x v="2"/>
    <n v="1359.1079999999999"/>
    <n v="92.34"/>
    <n v="6.7941620533467501E-2"/>
    <s v="Low"/>
    <s v="Normal"/>
    <s v="Product_5101"/>
    <n v="2021"/>
    <x v="7"/>
  </r>
  <r>
    <x v="5102"/>
    <x v="267"/>
    <x v="1"/>
    <x v="5"/>
    <s v="Snacks"/>
    <x v="5102"/>
    <n v="6"/>
    <n v="1297.18"/>
    <n v="0.04"/>
    <d v="2021-08-01T00:00:00"/>
    <x v="2"/>
    <x v="1"/>
    <n v="7471.7567999999901"/>
    <n v="622.67999999999995"/>
    <n v="8.3337830267708995E-2"/>
    <s v="Medium"/>
    <s v="Normal"/>
    <s v="Product_5102"/>
    <n v="2021"/>
    <x v="7"/>
  </r>
  <r>
    <x v="5103"/>
    <x v="1026"/>
    <x v="2"/>
    <x v="5"/>
    <s v="Mobile"/>
    <x v="5103"/>
    <n v="9"/>
    <n v="275.54000000000002"/>
    <n v="0.17"/>
    <d v="2021-08-01T00:00:00"/>
    <x v="0"/>
    <x v="0"/>
    <n v="2058.2838000000002"/>
    <n v="110.81"/>
    <n v="5.3836113367845599E-2"/>
    <s v="Low"/>
    <s v="Normal"/>
    <s v="Product_5103"/>
    <n v="2021"/>
    <x v="7"/>
  </r>
  <r>
    <x v="5104"/>
    <x v="605"/>
    <x v="0"/>
    <x v="3"/>
    <s v="Rice"/>
    <x v="5104"/>
    <n v="4"/>
    <n v="1475.41"/>
    <n v="0.01"/>
    <d v="2021-08-01T00:00:00"/>
    <x v="1"/>
    <x v="0"/>
    <n v="5842.6235999999999"/>
    <n v="603.23"/>
    <n v="0.103246425116278"/>
    <s v="Medium"/>
    <s v="Normal"/>
    <s v="Product_5104"/>
    <n v="2021"/>
    <x v="7"/>
  </r>
  <r>
    <x v="5105"/>
    <x v="2396"/>
    <x v="2"/>
    <x v="2"/>
    <s v="Textbook"/>
    <x v="5105"/>
    <n v="4"/>
    <n v="396.54"/>
    <n v="0.1"/>
    <d v="2021-08-01T00:00:00"/>
    <x v="0"/>
    <x v="2"/>
    <n v="1427.5440000000001"/>
    <n v="158.86000000000001"/>
    <n v="0.111282034038881"/>
    <s v="Low"/>
    <s v="Normal"/>
    <s v="Product_5105"/>
    <n v="2021"/>
    <x v="7"/>
  </r>
  <r>
    <x v="5106"/>
    <x v="1572"/>
    <x v="3"/>
    <x v="1"/>
    <s v="Chair"/>
    <x v="5106"/>
    <n v="5"/>
    <n v="1996.41"/>
    <n v="0.23"/>
    <d v="2021-08-01T00:00:00"/>
    <x v="2"/>
    <x v="0"/>
    <n v="7686.1785"/>
    <n v="1914.2"/>
    <n v="0.24904443736246801"/>
    <s v="High"/>
    <s v="High"/>
    <s v="Product_5106"/>
    <n v="2021"/>
    <x v="7"/>
  </r>
  <r>
    <x v="5107"/>
    <x v="745"/>
    <x v="2"/>
    <x v="2"/>
    <s v="Textbook"/>
    <x v="5107"/>
    <n v="3"/>
    <n v="1656.16"/>
    <n v="0.27"/>
    <d v="2021-08-01T00:00:00"/>
    <x v="1"/>
    <x v="4"/>
    <n v="3626.9904000000001"/>
    <n v="900.72"/>
    <n v="0.24833812628784499"/>
    <s v="Medium"/>
    <s v="High"/>
    <s v="Product_5107"/>
    <n v="2021"/>
    <x v="7"/>
  </r>
  <r>
    <x v="5108"/>
    <x v="710"/>
    <x v="4"/>
    <x v="2"/>
    <s v="Mobile"/>
    <x v="5108"/>
    <n v="2"/>
    <n v="720.49"/>
    <n v="0.18"/>
    <d v="2021-08-01T00:00:00"/>
    <x v="2"/>
    <x v="1"/>
    <n v="1181.6035999999999"/>
    <n v="103.28"/>
    <n v="8.7406639587083196E-2"/>
    <s v="Low"/>
    <s v="Normal"/>
    <s v="Product_5108"/>
    <n v="2021"/>
    <x v="7"/>
  </r>
  <r>
    <x v="5109"/>
    <x v="1883"/>
    <x v="3"/>
    <x v="3"/>
    <s v="Shoes"/>
    <x v="5109"/>
    <n v="9"/>
    <n v="881.1"/>
    <n v="7.0000000000000007E-2"/>
    <d v="2021-08-01T00:00:00"/>
    <x v="2"/>
    <x v="2"/>
    <n v="7374.8069999999998"/>
    <n v="682.95"/>
    <n v="9.2605813277554197E-2"/>
    <s v="Medium"/>
    <s v="Normal"/>
    <s v="Product_5109"/>
    <n v="2021"/>
    <x v="7"/>
  </r>
  <r>
    <x v="5110"/>
    <x v="62"/>
    <x v="4"/>
    <x v="0"/>
    <s v="Textbook"/>
    <x v="5110"/>
    <n v="1"/>
    <n v="555.41999999999996"/>
    <n v="7.0000000000000007E-2"/>
    <d v="2021-08-01T00:00:00"/>
    <x v="0"/>
    <x v="0"/>
    <n v="516.54059999999902"/>
    <n v="76.64"/>
    <n v="0.148371686562489"/>
    <s v="Low"/>
    <s v="Normal"/>
    <s v="Product_5110"/>
    <n v="2021"/>
    <x v="7"/>
  </r>
  <r>
    <x v="5111"/>
    <x v="173"/>
    <x v="3"/>
    <x v="3"/>
    <s v="Table"/>
    <x v="5111"/>
    <n v="5"/>
    <n v="1545.87"/>
    <n v="0.18"/>
    <d v="2021-08-01T00:00:00"/>
    <x v="2"/>
    <x v="0"/>
    <n v="6338.067"/>
    <n v="505.5"/>
    <n v="7.9756178027149294E-2"/>
    <s v="Medium"/>
    <s v="Normal"/>
    <s v="Product_5111"/>
    <n v="2021"/>
    <x v="7"/>
  </r>
  <r>
    <x v="5112"/>
    <x v="2387"/>
    <x v="0"/>
    <x v="3"/>
    <s v="Novel"/>
    <x v="5112"/>
    <n v="5"/>
    <n v="792.42"/>
    <n v="0.12"/>
    <d v="2021-08-02T00:00:00"/>
    <x v="2"/>
    <x v="1"/>
    <n v="3486.6480000000001"/>
    <n v="525.80999999999995"/>
    <n v="0.15080673472056799"/>
    <s v="Medium"/>
    <s v="Normal"/>
    <s v="Product_5112"/>
    <n v="2021"/>
    <x v="7"/>
  </r>
  <r>
    <x v="5113"/>
    <x v="330"/>
    <x v="0"/>
    <x v="4"/>
    <s v="Snacks"/>
    <x v="5113"/>
    <n v="8"/>
    <n v="1522.61"/>
    <n v="0.05"/>
    <d v="2021-08-02T00:00:00"/>
    <x v="1"/>
    <x v="3"/>
    <n v="11571.835999999999"/>
    <n v="1502.93"/>
    <n v="0.129878266508443"/>
    <s v="High"/>
    <s v="Normal"/>
    <s v="Product_5113"/>
    <n v="2021"/>
    <x v="7"/>
  </r>
  <r>
    <x v="5114"/>
    <x v="2458"/>
    <x v="0"/>
    <x v="4"/>
    <s v="Shoes"/>
    <x v="5114"/>
    <n v="6"/>
    <n v="85.88"/>
    <n v="0.24"/>
    <d v="2021-08-02T00:00:00"/>
    <x v="0"/>
    <x v="0"/>
    <n v="391.61279999999999"/>
    <n v="45.01"/>
    <n v="0.11493495616077901"/>
    <s v="Low"/>
    <s v="High"/>
    <s v="Product_5114"/>
    <n v="2021"/>
    <x v="7"/>
  </r>
  <r>
    <x v="5115"/>
    <x v="2094"/>
    <x v="4"/>
    <x v="4"/>
    <s v="Shirt"/>
    <x v="5115"/>
    <n v="6"/>
    <n v="314.45999999999998"/>
    <n v="0.06"/>
    <d v="2021-08-02T00:00:00"/>
    <x v="0"/>
    <x v="1"/>
    <n v="1773.55439999999"/>
    <n v="380.46"/>
    <n v="0.21451837056703901"/>
    <s v="Low"/>
    <s v="Normal"/>
    <s v="Product_5115"/>
    <n v="2021"/>
    <x v="7"/>
  </r>
  <r>
    <x v="5116"/>
    <x v="1021"/>
    <x v="1"/>
    <x v="1"/>
    <s v="Laptop"/>
    <x v="5116"/>
    <n v="6"/>
    <n v="761.7"/>
    <n v="0.1"/>
    <d v="2021-08-02T00:00:00"/>
    <x v="1"/>
    <x v="3"/>
    <n v="4113.18"/>
    <n v="886.9"/>
    <n v="0.21562392115103199"/>
    <s v="Medium"/>
    <s v="Normal"/>
    <s v="Product_5116"/>
    <n v="2021"/>
    <x v="7"/>
  </r>
  <r>
    <x v="5117"/>
    <x v="1828"/>
    <x v="3"/>
    <x v="0"/>
    <s v="Shoes"/>
    <x v="5117"/>
    <n v="4"/>
    <n v="262.37"/>
    <n v="0.02"/>
    <d v="2021-08-02T00:00:00"/>
    <x v="1"/>
    <x v="2"/>
    <n v="1028.4903999999999"/>
    <n v="254.63"/>
    <n v="0.247576447966845"/>
    <s v="Low"/>
    <s v="Normal"/>
    <s v="Product_5117"/>
    <n v="2021"/>
    <x v="7"/>
  </r>
  <r>
    <x v="5118"/>
    <x v="650"/>
    <x v="0"/>
    <x v="0"/>
    <s v="Novel"/>
    <x v="5118"/>
    <n v="1"/>
    <n v="1222.2"/>
    <n v="0.21"/>
    <d v="2021-08-02T00:00:00"/>
    <x v="0"/>
    <x v="3"/>
    <n v="965.53800000000001"/>
    <n v="91.36"/>
    <n v="9.4620822795166995E-2"/>
    <s v="Low"/>
    <s v="High"/>
    <s v="Product_5118"/>
    <n v="2021"/>
    <x v="7"/>
  </r>
  <r>
    <x v="5119"/>
    <x v="330"/>
    <x v="3"/>
    <x v="4"/>
    <s v="Football"/>
    <x v="5119"/>
    <n v="3"/>
    <n v="149.12"/>
    <n v="0.08"/>
    <d v="2021-08-02T00:00:00"/>
    <x v="1"/>
    <x v="0"/>
    <n v="411.57119999999998"/>
    <n v="93.7"/>
    <n v="0.22766413198979901"/>
    <s v="Low"/>
    <s v="Normal"/>
    <s v="Product_5119"/>
    <n v="2021"/>
    <x v="7"/>
  </r>
  <r>
    <x v="5120"/>
    <x v="2459"/>
    <x v="4"/>
    <x v="2"/>
    <s v="Shoes"/>
    <x v="5120"/>
    <n v="6"/>
    <n v="1726.54"/>
    <n v="7.0000000000000007E-2"/>
    <d v="2021-08-02T00:00:00"/>
    <x v="0"/>
    <x v="2"/>
    <n v="9634.0931999999993"/>
    <n v="1518.04"/>
    <n v="0.15756957800657401"/>
    <s v="High"/>
    <s v="Normal"/>
    <s v="Product_5120"/>
    <n v="2021"/>
    <x v="7"/>
  </r>
  <r>
    <x v="5121"/>
    <x v="1606"/>
    <x v="1"/>
    <x v="1"/>
    <s v="Football"/>
    <x v="5121"/>
    <n v="5"/>
    <n v="1534.55"/>
    <n v="0.09"/>
    <d v="2021-08-02T00:00:00"/>
    <x v="1"/>
    <x v="2"/>
    <n v="6982.2025000000003"/>
    <n v="1175.05"/>
    <n v="0.168292168552831"/>
    <s v="High"/>
    <s v="Normal"/>
    <s v="Product_5121"/>
    <n v="2021"/>
    <x v="7"/>
  </r>
  <r>
    <x v="5122"/>
    <x v="1559"/>
    <x v="4"/>
    <x v="2"/>
    <s v="Table"/>
    <x v="5122"/>
    <n v="1"/>
    <n v="471.7"/>
    <n v="0.26"/>
    <d v="2021-08-02T00:00:00"/>
    <x v="0"/>
    <x v="3"/>
    <n v="349.05799999999999"/>
    <n v="80.02"/>
    <n v="0.22924556950420799"/>
    <s v="Low"/>
    <s v="High"/>
    <s v="Product_5122"/>
    <n v="2021"/>
    <x v="7"/>
  </r>
  <r>
    <x v="5123"/>
    <x v="2023"/>
    <x v="3"/>
    <x v="5"/>
    <s v="Rice"/>
    <x v="5123"/>
    <n v="5"/>
    <n v="993.39"/>
    <n v="0.16"/>
    <d v="2021-08-02T00:00:00"/>
    <x v="0"/>
    <x v="2"/>
    <n v="4172.2379999999903"/>
    <n v="995.19"/>
    <n v="0.23852666123073599"/>
    <s v="Medium"/>
    <s v="Normal"/>
    <s v="Product_5123"/>
    <n v="2021"/>
    <x v="7"/>
  </r>
  <r>
    <x v="5124"/>
    <x v="2292"/>
    <x v="1"/>
    <x v="0"/>
    <s v="Cricket"/>
    <x v="5124"/>
    <n v="2"/>
    <n v="931.04"/>
    <n v="0.05"/>
    <d v="2021-08-02T00:00:00"/>
    <x v="1"/>
    <x v="3"/>
    <n v="1768.9759999999901"/>
    <n v="345.59"/>
    <n v="0.19536161033275901"/>
    <s v="Low"/>
    <s v="Normal"/>
    <s v="Product_5124"/>
    <n v="2021"/>
    <x v="7"/>
  </r>
  <r>
    <x v="5125"/>
    <x v="596"/>
    <x v="1"/>
    <x v="0"/>
    <s v="Laptop"/>
    <x v="5125"/>
    <n v="1"/>
    <n v="1463.49"/>
    <n v="0.23"/>
    <d v="2021-08-02T00:00:00"/>
    <x v="2"/>
    <x v="3"/>
    <n v="1126.8873000000001"/>
    <n v="134.74"/>
    <n v="0.119568301106952"/>
    <s v="Low"/>
    <s v="High"/>
    <s v="Product_5125"/>
    <n v="2021"/>
    <x v="7"/>
  </r>
  <r>
    <x v="5126"/>
    <x v="2460"/>
    <x v="4"/>
    <x v="2"/>
    <s v="Table"/>
    <x v="5126"/>
    <n v="4"/>
    <n v="832.94"/>
    <n v="0.06"/>
    <d v="2021-08-02T00:00:00"/>
    <x v="2"/>
    <x v="3"/>
    <n v="3131.8544000000002"/>
    <n v="463.31"/>
    <n v="0.14793471880429701"/>
    <s v="Low"/>
    <s v="Normal"/>
    <s v="Product_5126"/>
    <n v="2021"/>
    <x v="7"/>
  </r>
  <r>
    <x v="5127"/>
    <x v="1120"/>
    <x v="0"/>
    <x v="1"/>
    <s v="Novel"/>
    <x v="5127"/>
    <n v="6"/>
    <n v="114.22"/>
    <n v="0.12"/>
    <d v="2021-08-02T00:00:00"/>
    <x v="1"/>
    <x v="1"/>
    <n v="603.08159999999998"/>
    <n v="104.34"/>
    <n v="0.173011413380876"/>
    <s v="Low"/>
    <s v="Normal"/>
    <s v="Product_5127"/>
    <n v="2021"/>
    <x v="7"/>
  </r>
  <r>
    <x v="5128"/>
    <x v="2461"/>
    <x v="3"/>
    <x v="0"/>
    <s v="Football"/>
    <x v="5128"/>
    <n v="7"/>
    <n v="583.78"/>
    <n v="0.17"/>
    <d v="2021-08-02T00:00:00"/>
    <x v="0"/>
    <x v="0"/>
    <n v="3391.7617999999902"/>
    <n v="731.7"/>
    <n v="0.21572859273313399"/>
    <s v="Medium"/>
    <s v="Normal"/>
    <s v="Product_5128"/>
    <n v="2021"/>
    <x v="7"/>
  </r>
  <r>
    <x v="5129"/>
    <x v="1683"/>
    <x v="2"/>
    <x v="2"/>
    <s v="Cricket"/>
    <x v="5129"/>
    <n v="9"/>
    <n v="959.08"/>
    <n v="0.18"/>
    <d v="2021-08-02T00:00:00"/>
    <x v="1"/>
    <x v="2"/>
    <n v="7078.0104000000001"/>
    <n v="1285.29"/>
    <n v="0.18158916522643101"/>
    <s v="High"/>
    <s v="Normal"/>
    <s v="Product_5129"/>
    <n v="2021"/>
    <x v="7"/>
  </r>
  <r>
    <x v="5130"/>
    <x v="585"/>
    <x v="2"/>
    <x v="3"/>
    <s v="Textbook"/>
    <x v="5130"/>
    <n v="5"/>
    <n v="1950.26"/>
    <n v="0.02"/>
    <d v="2021-08-02T00:00:00"/>
    <x v="2"/>
    <x v="4"/>
    <n v="9556.2739999999994"/>
    <n v="1176.28"/>
    <n v="0.123089815130876"/>
    <s v="High"/>
    <s v="Normal"/>
    <s v="Product_5130"/>
    <n v="2021"/>
    <x v="7"/>
  </r>
  <r>
    <x v="5131"/>
    <x v="2145"/>
    <x v="4"/>
    <x v="3"/>
    <s v="Shirt"/>
    <x v="5131"/>
    <n v="8"/>
    <n v="1768.26"/>
    <n v="0.25"/>
    <d v="2021-08-02T00:00:00"/>
    <x v="0"/>
    <x v="0"/>
    <n v="10609.56"/>
    <n v="1417.18"/>
    <n v="0.13357575620478099"/>
    <s v="High"/>
    <s v="High"/>
    <s v="Product_5131"/>
    <n v="2021"/>
    <x v="7"/>
  </r>
  <r>
    <x v="5132"/>
    <x v="997"/>
    <x v="3"/>
    <x v="1"/>
    <s v="Mobile"/>
    <x v="5132"/>
    <n v="8"/>
    <n v="403.74"/>
    <n v="0.14000000000000001"/>
    <d v="2021-08-02T00:00:00"/>
    <x v="0"/>
    <x v="4"/>
    <n v="2777.7312000000002"/>
    <n v="166.91"/>
    <n v="6.0088607565771703E-2"/>
    <s v="Low"/>
    <s v="Normal"/>
    <s v="Product_5132"/>
    <n v="2021"/>
    <x v="7"/>
  </r>
  <r>
    <x v="5133"/>
    <x v="2339"/>
    <x v="3"/>
    <x v="2"/>
    <s v="Laptop"/>
    <x v="5133"/>
    <n v="9"/>
    <n v="1460.39"/>
    <n v="0.3"/>
    <d v="2021-08-02T00:00:00"/>
    <x v="0"/>
    <x v="3"/>
    <n v="9200.4570000000003"/>
    <n v="2160.7600000000002"/>
    <n v="0.23485355129641899"/>
    <s v="High"/>
    <s v="High"/>
    <s v="Product_5133"/>
    <n v="2021"/>
    <x v="7"/>
  </r>
  <r>
    <x v="5134"/>
    <x v="1564"/>
    <x v="4"/>
    <x v="3"/>
    <s v="Chair"/>
    <x v="5134"/>
    <n v="3"/>
    <n v="1876.81"/>
    <n v="0.22"/>
    <d v="2021-08-02T00:00:00"/>
    <x v="2"/>
    <x v="2"/>
    <n v="4391.7353999999996"/>
    <n v="296.99"/>
    <n v="6.7624748066561602E-2"/>
    <s v="Low"/>
    <s v="High"/>
    <s v="Product_5134"/>
    <n v="2021"/>
    <x v="7"/>
  </r>
  <r>
    <x v="5135"/>
    <x v="2207"/>
    <x v="3"/>
    <x v="1"/>
    <s v="Table"/>
    <x v="5135"/>
    <n v="3"/>
    <n v="67.150000000000006"/>
    <n v="0.3"/>
    <d v="2021-08-02T00:00:00"/>
    <x v="2"/>
    <x v="0"/>
    <n v="141.01499999999999"/>
    <n v="23.41"/>
    <n v="0.16601070808070101"/>
    <s v="Low"/>
    <s v="High"/>
    <s v="Product_5135"/>
    <n v="2021"/>
    <x v="7"/>
  </r>
  <r>
    <x v="5136"/>
    <x v="2139"/>
    <x v="0"/>
    <x v="4"/>
    <s v="Mobile"/>
    <x v="5136"/>
    <n v="9"/>
    <n v="1455.84"/>
    <n v="0.14000000000000001"/>
    <d v="2021-08-03T00:00:00"/>
    <x v="0"/>
    <x v="4"/>
    <n v="11268.2015999999"/>
    <n v="2527.8000000000002"/>
    <n v="0.224330384717294"/>
    <s v="High"/>
    <s v="Normal"/>
    <s v="Product_5136"/>
    <n v="2021"/>
    <x v="7"/>
  </r>
  <r>
    <x v="5137"/>
    <x v="2185"/>
    <x v="4"/>
    <x v="1"/>
    <s v="Mobile"/>
    <x v="5137"/>
    <n v="7"/>
    <n v="945.7"/>
    <n v="0.04"/>
    <d v="2021-08-03T00:00:00"/>
    <x v="0"/>
    <x v="4"/>
    <n v="6355.1040000000003"/>
    <n v="852.68"/>
    <n v="0.13417246987618101"/>
    <s v="Medium"/>
    <s v="Normal"/>
    <s v="Product_5137"/>
    <n v="2021"/>
    <x v="7"/>
  </r>
  <r>
    <x v="5138"/>
    <x v="477"/>
    <x v="0"/>
    <x v="5"/>
    <s v="Novel"/>
    <x v="5138"/>
    <n v="4"/>
    <n v="1376.46"/>
    <n v="0.22"/>
    <d v="2021-08-03T00:00:00"/>
    <x v="2"/>
    <x v="4"/>
    <n v="4294.5551999999998"/>
    <n v="901.96"/>
    <n v="0.21002407886153199"/>
    <s v="Medium"/>
    <s v="High"/>
    <s v="Product_5138"/>
    <n v="2021"/>
    <x v="7"/>
  </r>
  <r>
    <x v="5139"/>
    <x v="1039"/>
    <x v="3"/>
    <x v="4"/>
    <s v="Shoes"/>
    <x v="5139"/>
    <n v="1"/>
    <n v="1230.9000000000001"/>
    <n v="0.23"/>
    <d v="2021-08-03T00:00:00"/>
    <x v="2"/>
    <x v="0"/>
    <n v="947.79300000000001"/>
    <n v="199.76"/>
    <n v="0.210763320682892"/>
    <s v="Low"/>
    <s v="High"/>
    <s v="Product_5139"/>
    <n v="2021"/>
    <x v="7"/>
  </r>
  <r>
    <x v="5140"/>
    <x v="2462"/>
    <x v="4"/>
    <x v="2"/>
    <s v="Textbook"/>
    <x v="5140"/>
    <n v="7"/>
    <n v="1970.1"/>
    <n v="0.26"/>
    <d v="2021-08-03T00:00:00"/>
    <x v="0"/>
    <x v="1"/>
    <n v="10205.1179999999"/>
    <n v="632.4"/>
    <n v="6.1968906190012302E-2"/>
    <s v="Medium"/>
    <s v="High"/>
    <s v="Product_5140"/>
    <n v="2021"/>
    <x v="7"/>
  </r>
  <r>
    <x v="5141"/>
    <x v="411"/>
    <x v="3"/>
    <x v="4"/>
    <s v="Shoes"/>
    <x v="5141"/>
    <n v="6"/>
    <n v="613.19000000000005"/>
    <n v="0.09"/>
    <d v="2021-08-03T00:00:00"/>
    <x v="1"/>
    <x v="3"/>
    <n v="3348.0174000000002"/>
    <n v="443.37"/>
    <n v="0.13242762716824599"/>
    <s v="Low"/>
    <s v="Normal"/>
    <s v="Product_5141"/>
    <n v="2021"/>
    <x v="7"/>
  </r>
  <r>
    <x v="5142"/>
    <x v="2463"/>
    <x v="4"/>
    <x v="4"/>
    <s v="Chair"/>
    <x v="5142"/>
    <n v="3"/>
    <n v="1582.98"/>
    <n v="0.15"/>
    <d v="2021-08-03T00:00:00"/>
    <x v="1"/>
    <x v="2"/>
    <n v="4036.5990000000002"/>
    <n v="759.71"/>
    <n v="0.18820546702805999"/>
    <s v="Medium"/>
    <s v="Normal"/>
    <s v="Product_5142"/>
    <n v="2021"/>
    <x v="7"/>
  </r>
  <r>
    <x v="5143"/>
    <x v="2108"/>
    <x v="3"/>
    <x v="2"/>
    <s v="Chair"/>
    <x v="5143"/>
    <n v="5"/>
    <n v="507.55"/>
    <n v="0.26"/>
    <d v="2021-08-03T00:00:00"/>
    <x v="1"/>
    <x v="4"/>
    <n v="1877.9349999999999"/>
    <n v="252.53"/>
    <n v="0.134472172892033"/>
    <s v="Low"/>
    <s v="High"/>
    <s v="Product_5143"/>
    <n v="2021"/>
    <x v="7"/>
  </r>
  <r>
    <x v="5144"/>
    <x v="1822"/>
    <x v="0"/>
    <x v="2"/>
    <s v="Football"/>
    <x v="5144"/>
    <n v="3"/>
    <n v="899.44"/>
    <n v="0.26"/>
    <d v="2021-08-03T00:00:00"/>
    <x v="2"/>
    <x v="0"/>
    <n v="1996.7568000000001"/>
    <n v="317.55"/>
    <n v="0.159032887730744"/>
    <s v="Low"/>
    <s v="High"/>
    <s v="Product_5144"/>
    <n v="2021"/>
    <x v="7"/>
  </r>
  <r>
    <x v="5145"/>
    <x v="211"/>
    <x v="0"/>
    <x v="3"/>
    <s v="Chair"/>
    <x v="5145"/>
    <n v="8"/>
    <n v="1951.99"/>
    <n v="0.01"/>
    <d v="2021-08-03T00:00:00"/>
    <x v="1"/>
    <x v="4"/>
    <n v="15459.7608"/>
    <n v="2611.02"/>
    <n v="0.16889135826732801"/>
    <s v="High"/>
    <s v="Normal"/>
    <s v="Product_5145"/>
    <n v="2021"/>
    <x v="7"/>
  </r>
  <r>
    <x v="5146"/>
    <x v="1224"/>
    <x v="3"/>
    <x v="5"/>
    <s v="Mobile"/>
    <x v="5146"/>
    <n v="5"/>
    <n v="1543.97"/>
    <n v="0.2"/>
    <d v="2021-08-03T00:00:00"/>
    <x v="1"/>
    <x v="0"/>
    <n v="6175.88"/>
    <n v="495.59"/>
    <n v="8.0246054003640002E-2"/>
    <s v="Low"/>
    <s v="Normal"/>
    <s v="Product_5146"/>
    <n v="2021"/>
    <x v="7"/>
  </r>
  <r>
    <x v="5147"/>
    <x v="2464"/>
    <x v="4"/>
    <x v="2"/>
    <s v="Football"/>
    <x v="5147"/>
    <n v="6"/>
    <n v="665.85"/>
    <n v="0.18"/>
    <d v="2021-08-03T00:00:00"/>
    <x v="2"/>
    <x v="1"/>
    <n v="3275.982"/>
    <n v="433.73"/>
    <n v="0.13239694235194199"/>
    <s v="Low"/>
    <s v="Normal"/>
    <s v="Product_5147"/>
    <n v="2021"/>
    <x v="7"/>
  </r>
  <r>
    <x v="5148"/>
    <x v="157"/>
    <x v="2"/>
    <x v="0"/>
    <s v="Cricket"/>
    <x v="5148"/>
    <n v="2"/>
    <n v="1257.77"/>
    <n v="0.03"/>
    <d v="2021-08-03T00:00:00"/>
    <x v="1"/>
    <x v="4"/>
    <n v="2440.0738000000001"/>
    <n v="135.88999999999999"/>
    <n v="5.5690938528170697E-2"/>
    <s v="Low"/>
    <s v="Normal"/>
    <s v="Product_5148"/>
    <n v="2021"/>
    <x v="7"/>
  </r>
  <r>
    <x v="5149"/>
    <x v="2465"/>
    <x v="0"/>
    <x v="0"/>
    <s v="Novel"/>
    <x v="5149"/>
    <n v="8"/>
    <n v="146.9"/>
    <n v="0.28000000000000003"/>
    <d v="2021-08-03T00:00:00"/>
    <x v="0"/>
    <x v="4"/>
    <n v="846.14400000000001"/>
    <n v="67.63"/>
    <n v="7.9927293699417604E-2"/>
    <s v="Low"/>
    <s v="High"/>
    <s v="Product_5149"/>
    <n v="2021"/>
    <x v="7"/>
  </r>
  <r>
    <x v="5150"/>
    <x v="2466"/>
    <x v="0"/>
    <x v="5"/>
    <s v="Rice"/>
    <x v="5150"/>
    <n v="9"/>
    <n v="569.47"/>
    <n v="0.13"/>
    <d v="2021-08-03T00:00:00"/>
    <x v="2"/>
    <x v="2"/>
    <n v="4458.9501"/>
    <n v="679.77"/>
    <n v="0.152450685644587"/>
    <s v="Medium"/>
    <s v="Normal"/>
    <s v="Product_5150"/>
    <n v="2021"/>
    <x v="7"/>
  </r>
  <r>
    <x v="5151"/>
    <x v="1279"/>
    <x v="2"/>
    <x v="1"/>
    <s v="Rice"/>
    <x v="5151"/>
    <n v="3"/>
    <n v="1450.86"/>
    <n v="0.2"/>
    <d v="2021-08-03T00:00:00"/>
    <x v="0"/>
    <x v="0"/>
    <n v="3482.0639999999999"/>
    <n v="573.55999999999995"/>
    <n v="0.16471839690482401"/>
    <s v="Medium"/>
    <s v="Normal"/>
    <s v="Product_5151"/>
    <n v="2021"/>
    <x v="7"/>
  </r>
  <r>
    <x v="5152"/>
    <x v="1939"/>
    <x v="3"/>
    <x v="1"/>
    <s v="Novel"/>
    <x v="5152"/>
    <n v="6"/>
    <n v="1161.68"/>
    <n v="0.26"/>
    <d v="2021-08-03T00:00:00"/>
    <x v="1"/>
    <x v="0"/>
    <n v="5157.8591999999999"/>
    <n v="408.74"/>
    <n v="7.9246056193236103E-2"/>
    <s v="Low"/>
    <s v="High"/>
    <s v="Product_5152"/>
    <n v="2021"/>
    <x v="7"/>
  </r>
  <r>
    <x v="5153"/>
    <x v="1676"/>
    <x v="4"/>
    <x v="0"/>
    <s v="Rice"/>
    <x v="5153"/>
    <n v="6"/>
    <n v="965.86"/>
    <n v="0.04"/>
    <d v="2021-08-03T00:00:00"/>
    <x v="0"/>
    <x v="1"/>
    <n v="5563.3535999999904"/>
    <n v="1118.92"/>
    <n v="0.201123293691058"/>
    <s v="High"/>
    <s v="Normal"/>
    <s v="Product_5153"/>
    <n v="2021"/>
    <x v="7"/>
  </r>
  <r>
    <x v="5154"/>
    <x v="1413"/>
    <x v="3"/>
    <x v="2"/>
    <s v="Laptop"/>
    <x v="5154"/>
    <n v="2"/>
    <n v="1397.21"/>
    <n v="0.26"/>
    <d v="2021-08-03T00:00:00"/>
    <x v="2"/>
    <x v="4"/>
    <n v="2067.8708000000001"/>
    <n v="257.64999999999998"/>
    <n v="0.12459675913988399"/>
    <s v="Low"/>
    <s v="High"/>
    <s v="Product_5154"/>
    <n v="2021"/>
    <x v="7"/>
  </r>
  <r>
    <x v="5155"/>
    <x v="475"/>
    <x v="1"/>
    <x v="5"/>
    <s v="Laptop"/>
    <x v="5155"/>
    <n v="8"/>
    <n v="826.99"/>
    <n v="0.22"/>
    <d v="2021-08-03T00:00:00"/>
    <x v="1"/>
    <x v="2"/>
    <n v="5160.4175999999998"/>
    <n v="1208.21"/>
    <n v="0.23413027658846799"/>
    <s v="High"/>
    <s v="High"/>
    <s v="Product_5155"/>
    <n v="2021"/>
    <x v="7"/>
  </r>
  <r>
    <x v="5156"/>
    <x v="1308"/>
    <x v="0"/>
    <x v="1"/>
    <s v="Chair"/>
    <x v="5156"/>
    <n v="5"/>
    <n v="101"/>
    <n v="0.25"/>
    <d v="2021-08-03T00:00:00"/>
    <x v="2"/>
    <x v="3"/>
    <n v="378.75"/>
    <n v="48.3"/>
    <n v="0.127524752475248"/>
    <s v="Low"/>
    <s v="High"/>
    <s v="Product_5156"/>
    <n v="2021"/>
    <x v="7"/>
  </r>
  <r>
    <x v="5157"/>
    <x v="808"/>
    <x v="1"/>
    <x v="1"/>
    <s v="Rice"/>
    <x v="5157"/>
    <n v="8"/>
    <n v="910"/>
    <n v="0.15"/>
    <d v="2021-08-03T00:00:00"/>
    <x v="1"/>
    <x v="2"/>
    <n v="6188"/>
    <n v="494.81"/>
    <n v="7.9962831286360697E-2"/>
    <s v="Low"/>
    <s v="Normal"/>
    <s v="Product_5157"/>
    <n v="2021"/>
    <x v="7"/>
  </r>
  <r>
    <x v="5158"/>
    <x v="1508"/>
    <x v="0"/>
    <x v="4"/>
    <s v="Shirt"/>
    <x v="5158"/>
    <n v="8"/>
    <n v="1809.15"/>
    <n v="0.01"/>
    <d v="2021-08-03T00:00:00"/>
    <x v="2"/>
    <x v="2"/>
    <n v="14328.468000000001"/>
    <n v="2888.53"/>
    <n v="0.20159377820434099"/>
    <s v="High"/>
    <s v="Normal"/>
    <s v="Product_5158"/>
    <n v="2021"/>
    <x v="7"/>
  </r>
  <r>
    <x v="5159"/>
    <x v="1278"/>
    <x v="0"/>
    <x v="0"/>
    <s v="Shoes"/>
    <x v="5159"/>
    <n v="3"/>
    <n v="1720.4"/>
    <n v="0.2"/>
    <d v="2021-08-03T00:00:00"/>
    <x v="2"/>
    <x v="2"/>
    <n v="4128.96"/>
    <n v="675.33"/>
    <n v="0.163559346663567"/>
    <s v="Medium"/>
    <s v="Normal"/>
    <s v="Product_5159"/>
    <n v="2021"/>
    <x v="7"/>
  </r>
  <r>
    <x v="5160"/>
    <x v="1360"/>
    <x v="1"/>
    <x v="2"/>
    <s v="Textbook"/>
    <x v="5160"/>
    <n v="5"/>
    <n v="847.54"/>
    <n v="0.11"/>
    <d v="2021-08-04T00:00:00"/>
    <x v="0"/>
    <x v="2"/>
    <n v="3771.5529999999999"/>
    <n v="480.26"/>
    <n v="0.12733746549498301"/>
    <s v="Low"/>
    <s v="Normal"/>
    <s v="Product_5160"/>
    <n v="2021"/>
    <x v="7"/>
  </r>
  <r>
    <x v="5161"/>
    <x v="422"/>
    <x v="1"/>
    <x v="5"/>
    <s v="Shirt"/>
    <x v="5161"/>
    <n v="7"/>
    <n v="93.33"/>
    <n v="0.12"/>
    <d v="2021-08-04T00:00:00"/>
    <x v="2"/>
    <x v="4"/>
    <n v="574.91279999999995"/>
    <n v="69.67"/>
    <n v="0.121183595146951"/>
    <s v="Low"/>
    <s v="Normal"/>
    <s v="Product_5161"/>
    <n v="2021"/>
    <x v="7"/>
  </r>
  <r>
    <x v="5162"/>
    <x v="2018"/>
    <x v="3"/>
    <x v="1"/>
    <s v="Rice"/>
    <x v="5162"/>
    <n v="5"/>
    <n v="1290.8"/>
    <n v="0.13"/>
    <d v="2021-08-04T00:00:00"/>
    <x v="2"/>
    <x v="2"/>
    <n v="5614.98"/>
    <n v="450.06"/>
    <n v="8.0153446673006903E-2"/>
    <s v="Low"/>
    <s v="Normal"/>
    <s v="Product_5162"/>
    <n v="2021"/>
    <x v="7"/>
  </r>
  <r>
    <x v="5163"/>
    <x v="871"/>
    <x v="1"/>
    <x v="4"/>
    <s v="Rice"/>
    <x v="5163"/>
    <n v="6"/>
    <n v="1495.33"/>
    <n v="0.15"/>
    <d v="2021-08-04T00:00:00"/>
    <x v="0"/>
    <x v="0"/>
    <n v="7626.18299999999"/>
    <n v="901.16"/>
    <n v="0.11816658477773199"/>
    <s v="Medium"/>
    <s v="Normal"/>
    <s v="Product_5163"/>
    <n v="2021"/>
    <x v="7"/>
  </r>
  <r>
    <x v="5164"/>
    <x v="1373"/>
    <x v="3"/>
    <x v="0"/>
    <s v="Shoes"/>
    <x v="5164"/>
    <n v="2"/>
    <n v="623.77"/>
    <n v="0.2"/>
    <d v="2021-08-04T00:00:00"/>
    <x v="1"/>
    <x v="0"/>
    <n v="998.03200000000004"/>
    <n v="55.76"/>
    <n v="5.5869952065665203E-2"/>
    <s v="Low"/>
    <s v="Normal"/>
    <s v="Product_5164"/>
    <n v="2021"/>
    <x v="7"/>
  </r>
  <r>
    <x v="5165"/>
    <x v="2467"/>
    <x v="3"/>
    <x v="0"/>
    <s v="Rice"/>
    <x v="5165"/>
    <n v="8"/>
    <n v="979.49"/>
    <n v="0.22"/>
    <d v="2021-08-04T00:00:00"/>
    <x v="1"/>
    <x v="2"/>
    <n v="6112.0176000000001"/>
    <n v="919.74"/>
    <n v="0.150480587621345"/>
    <s v="Medium"/>
    <s v="High"/>
    <s v="Product_5165"/>
    <n v="2021"/>
    <x v="7"/>
  </r>
  <r>
    <x v="5166"/>
    <x v="675"/>
    <x v="3"/>
    <x v="5"/>
    <s v="Table"/>
    <x v="5166"/>
    <n v="5"/>
    <n v="1984.12"/>
    <n v="0.23"/>
    <d v="2021-08-04T00:00:00"/>
    <x v="2"/>
    <x v="0"/>
    <n v="7638.8619999999901"/>
    <n v="1751.93"/>
    <n v="0.22934437092855001"/>
    <s v="High"/>
    <s v="High"/>
    <s v="Product_5166"/>
    <n v="2021"/>
    <x v="7"/>
  </r>
  <r>
    <x v="5167"/>
    <x v="605"/>
    <x v="0"/>
    <x v="1"/>
    <s v="Mobile"/>
    <x v="5167"/>
    <n v="6"/>
    <n v="1173.8699999999999"/>
    <n v="0.2"/>
    <d v="2021-08-04T00:00:00"/>
    <x v="0"/>
    <x v="4"/>
    <n v="5634.576"/>
    <n v="1178"/>
    <n v="0.20906630773992599"/>
    <s v="High"/>
    <s v="Normal"/>
    <s v="Product_5167"/>
    <n v="2021"/>
    <x v="7"/>
  </r>
  <r>
    <x v="5168"/>
    <x v="2468"/>
    <x v="0"/>
    <x v="5"/>
    <s v="Football"/>
    <x v="5168"/>
    <n v="1"/>
    <n v="734.6"/>
    <n v="0.24"/>
    <d v="2021-08-04T00:00:00"/>
    <x v="1"/>
    <x v="3"/>
    <n v="558.29600000000005"/>
    <n v="31.1"/>
    <n v="5.5705217304082399E-2"/>
    <s v="Low"/>
    <s v="High"/>
    <s v="Product_5168"/>
    <n v="2021"/>
    <x v="7"/>
  </r>
  <r>
    <x v="5169"/>
    <x v="1539"/>
    <x v="1"/>
    <x v="5"/>
    <s v="Shoes"/>
    <x v="5169"/>
    <n v="2"/>
    <n v="1273.5999999999999"/>
    <n v="0.04"/>
    <d v="2021-08-04T00:00:00"/>
    <x v="0"/>
    <x v="2"/>
    <n v="2445.3119999999999"/>
    <n v="553.26"/>
    <n v="0.22625333699748701"/>
    <s v="Medium"/>
    <s v="Normal"/>
    <s v="Product_5169"/>
    <n v="2021"/>
    <x v="7"/>
  </r>
  <r>
    <x v="5170"/>
    <x v="764"/>
    <x v="0"/>
    <x v="3"/>
    <s v="Rice"/>
    <x v="5170"/>
    <n v="4"/>
    <n v="401.04"/>
    <n v="0.25"/>
    <d v="2021-08-04T00:00:00"/>
    <x v="2"/>
    <x v="0"/>
    <n v="1203.1199999999999"/>
    <n v="169"/>
    <n v="0.14046811623113201"/>
    <s v="Low"/>
    <s v="High"/>
    <s v="Product_5170"/>
    <n v="2021"/>
    <x v="7"/>
  </r>
  <r>
    <x v="5171"/>
    <x v="872"/>
    <x v="1"/>
    <x v="4"/>
    <s v="Laptop"/>
    <x v="5171"/>
    <n v="9"/>
    <n v="438.54"/>
    <n v="0.12"/>
    <d v="2021-08-04T00:00:00"/>
    <x v="0"/>
    <x v="0"/>
    <n v="3473.2368000000001"/>
    <n v="306.26"/>
    <n v="8.8177114788142302E-2"/>
    <s v="Low"/>
    <s v="Normal"/>
    <s v="Product_5171"/>
    <n v="2021"/>
    <x v="7"/>
  </r>
  <r>
    <x v="5172"/>
    <x v="2469"/>
    <x v="0"/>
    <x v="0"/>
    <s v="Laptop"/>
    <x v="5172"/>
    <n v="6"/>
    <n v="1853.6"/>
    <n v="0.16"/>
    <d v="2021-08-04T00:00:00"/>
    <x v="2"/>
    <x v="4"/>
    <n v="9342.1439999999893"/>
    <n v="1872.94"/>
    <n v="0.200482887011804"/>
    <s v="High"/>
    <s v="Normal"/>
    <s v="Product_5172"/>
    <n v="2021"/>
    <x v="7"/>
  </r>
  <r>
    <x v="5173"/>
    <x v="1985"/>
    <x v="4"/>
    <x v="3"/>
    <s v="Mobile"/>
    <x v="5173"/>
    <n v="8"/>
    <n v="516.44000000000005"/>
    <n v="0.13"/>
    <d v="2021-08-04T00:00:00"/>
    <x v="1"/>
    <x v="4"/>
    <n v="3594.4223999999999"/>
    <n v="411.83"/>
    <n v="0.11457473668092"/>
    <s v="Low"/>
    <s v="Normal"/>
    <s v="Product_5173"/>
    <n v="2021"/>
    <x v="7"/>
  </r>
  <r>
    <x v="5174"/>
    <x v="2077"/>
    <x v="4"/>
    <x v="2"/>
    <s v="Laptop"/>
    <x v="5174"/>
    <n v="2"/>
    <n v="656.04"/>
    <n v="0.14000000000000001"/>
    <d v="2021-08-04T00:00:00"/>
    <x v="1"/>
    <x v="3"/>
    <n v="1128.3887999999999"/>
    <n v="113.59"/>
    <n v="0.100665657085572"/>
    <s v="Low"/>
    <s v="Normal"/>
    <s v="Product_5174"/>
    <n v="2021"/>
    <x v="7"/>
  </r>
  <r>
    <x v="5175"/>
    <x v="1931"/>
    <x v="1"/>
    <x v="0"/>
    <s v="Football"/>
    <x v="5175"/>
    <n v="5"/>
    <n v="1110.3699999999999"/>
    <n v="0.09"/>
    <d v="2021-08-04T00:00:00"/>
    <x v="1"/>
    <x v="1"/>
    <n v="5052.1835000000001"/>
    <n v="415.61"/>
    <n v="8.2263441143814398E-2"/>
    <s v="Low"/>
    <s v="Normal"/>
    <s v="Product_5175"/>
    <n v="2021"/>
    <x v="7"/>
  </r>
  <r>
    <x v="5176"/>
    <x v="2470"/>
    <x v="0"/>
    <x v="0"/>
    <s v="Snacks"/>
    <x v="5176"/>
    <n v="1"/>
    <n v="1804.4"/>
    <n v="0.05"/>
    <d v="2021-08-04T00:00:00"/>
    <x v="1"/>
    <x v="1"/>
    <n v="1714.18"/>
    <n v="252.54"/>
    <n v="0.14732408498524099"/>
    <s v="Low"/>
    <s v="Normal"/>
    <s v="Product_5176"/>
    <n v="2021"/>
    <x v="7"/>
  </r>
  <r>
    <x v="5177"/>
    <x v="612"/>
    <x v="0"/>
    <x v="4"/>
    <s v="Novel"/>
    <x v="5177"/>
    <n v="4"/>
    <n v="1573.83"/>
    <n v="0.03"/>
    <d v="2021-08-04T00:00:00"/>
    <x v="0"/>
    <x v="1"/>
    <n v="6106.4603999999999"/>
    <n v="419.38"/>
    <n v="6.8678083951874996E-2"/>
    <s v="Low"/>
    <s v="Normal"/>
    <s v="Product_5177"/>
    <n v="2021"/>
    <x v="7"/>
  </r>
  <r>
    <x v="5178"/>
    <x v="2471"/>
    <x v="3"/>
    <x v="2"/>
    <s v="Snacks"/>
    <x v="5178"/>
    <n v="1"/>
    <n v="135.38"/>
    <n v="0.14000000000000001"/>
    <d v="2021-08-04T00:00:00"/>
    <x v="0"/>
    <x v="3"/>
    <n v="116.4268"/>
    <n v="24.11"/>
    <n v="0.207082905310461"/>
    <s v="Low"/>
    <s v="Normal"/>
    <s v="Product_5178"/>
    <n v="2021"/>
    <x v="7"/>
  </r>
  <r>
    <x v="5179"/>
    <x v="2332"/>
    <x v="2"/>
    <x v="1"/>
    <s v="Snacks"/>
    <x v="5179"/>
    <n v="9"/>
    <n v="1401.41"/>
    <n v="0.04"/>
    <d v="2021-08-04T00:00:00"/>
    <x v="0"/>
    <x v="2"/>
    <n v="12108.1824"/>
    <n v="1745.21"/>
    <n v="0.14413476295170399"/>
    <s v="High"/>
    <s v="Normal"/>
    <s v="Product_5179"/>
    <n v="2021"/>
    <x v="7"/>
  </r>
  <r>
    <x v="5180"/>
    <x v="2341"/>
    <x v="1"/>
    <x v="2"/>
    <s v="Mobile"/>
    <x v="5180"/>
    <n v="2"/>
    <n v="1032.92"/>
    <n v="7.0000000000000007E-2"/>
    <d v="2021-08-04T00:00:00"/>
    <x v="2"/>
    <x v="1"/>
    <n v="1921.2311999999999"/>
    <n v="267.81"/>
    <n v="0.13939498796396799"/>
    <s v="Low"/>
    <s v="Normal"/>
    <s v="Product_5180"/>
    <n v="2021"/>
    <x v="7"/>
  </r>
  <r>
    <x v="5181"/>
    <x v="479"/>
    <x v="2"/>
    <x v="1"/>
    <s v="Mobile"/>
    <x v="5181"/>
    <n v="7"/>
    <n v="977.33"/>
    <n v="0.04"/>
    <d v="2021-08-04T00:00:00"/>
    <x v="1"/>
    <x v="1"/>
    <n v="6567.6575999999995"/>
    <n v="330.82"/>
    <n v="5.0371079028236801E-2"/>
    <s v="Low"/>
    <s v="Normal"/>
    <s v="Product_5181"/>
    <n v="2021"/>
    <x v="7"/>
  </r>
  <r>
    <x v="5182"/>
    <x v="22"/>
    <x v="2"/>
    <x v="2"/>
    <s v="Textbook"/>
    <x v="5182"/>
    <n v="3"/>
    <n v="1398.54"/>
    <n v="0.03"/>
    <d v="2021-08-04T00:00:00"/>
    <x v="1"/>
    <x v="0"/>
    <n v="4069.7513999999901"/>
    <n v="869.19"/>
    <n v="0.213573241844699"/>
    <s v="Medium"/>
    <s v="Normal"/>
    <s v="Product_5182"/>
    <n v="2021"/>
    <x v="7"/>
  </r>
  <r>
    <x v="5183"/>
    <x v="7"/>
    <x v="1"/>
    <x v="5"/>
    <s v="Football"/>
    <x v="5183"/>
    <n v="2"/>
    <n v="432.65"/>
    <n v="0.26"/>
    <d v="2021-08-04T00:00:00"/>
    <x v="1"/>
    <x v="0"/>
    <n v="640.322"/>
    <n v="95.13"/>
    <n v="0.148565877792736"/>
    <s v="Low"/>
    <s v="High"/>
    <s v="Product_5183"/>
    <n v="2021"/>
    <x v="7"/>
  </r>
  <r>
    <x v="5184"/>
    <x v="1022"/>
    <x v="0"/>
    <x v="2"/>
    <s v="Shoes"/>
    <x v="5184"/>
    <n v="4"/>
    <n v="1963.9"/>
    <n v="0.2"/>
    <d v="2021-08-05T00:00:00"/>
    <x v="0"/>
    <x v="2"/>
    <n v="6284.48"/>
    <n v="867.13"/>
    <n v="0.137979594174856"/>
    <s v="Medium"/>
    <s v="Normal"/>
    <s v="Product_5184"/>
    <n v="2021"/>
    <x v="7"/>
  </r>
  <r>
    <x v="5185"/>
    <x v="791"/>
    <x v="1"/>
    <x v="3"/>
    <s v="Chair"/>
    <x v="5185"/>
    <n v="7"/>
    <n v="1308.3499999999999"/>
    <n v="0.28000000000000003"/>
    <d v="2021-08-05T00:00:00"/>
    <x v="0"/>
    <x v="4"/>
    <n v="6594.0839999999898"/>
    <n v="1333.83"/>
    <n v="0.20227676808484699"/>
    <s v="High"/>
    <s v="High"/>
    <s v="Product_5185"/>
    <n v="2021"/>
    <x v="7"/>
  </r>
  <r>
    <x v="5186"/>
    <x v="2472"/>
    <x v="2"/>
    <x v="3"/>
    <s v="Snacks"/>
    <x v="5186"/>
    <n v="7"/>
    <n v="763.03"/>
    <n v="0.19"/>
    <d v="2021-08-05T00:00:00"/>
    <x v="1"/>
    <x v="3"/>
    <n v="4326.3801000000003"/>
    <n v="270.74"/>
    <n v="6.2578875120103294E-2"/>
    <s v="Low"/>
    <s v="Normal"/>
    <s v="Product_5186"/>
    <n v="2021"/>
    <x v="7"/>
  </r>
  <r>
    <x v="5187"/>
    <x v="670"/>
    <x v="0"/>
    <x v="4"/>
    <s v="Laptop"/>
    <x v="5187"/>
    <n v="9"/>
    <n v="1220.3900000000001"/>
    <n v="0.25"/>
    <d v="2021-08-05T00:00:00"/>
    <x v="2"/>
    <x v="1"/>
    <n v="8237.6324999999997"/>
    <n v="1016"/>
    <n v="0.123336407638967"/>
    <s v="High"/>
    <s v="High"/>
    <s v="Product_5187"/>
    <n v="2021"/>
    <x v="7"/>
  </r>
  <r>
    <x v="5188"/>
    <x v="1221"/>
    <x v="4"/>
    <x v="1"/>
    <s v="Shirt"/>
    <x v="5188"/>
    <n v="3"/>
    <n v="472.12"/>
    <n v="0.17"/>
    <d v="2021-08-05T00:00:00"/>
    <x v="0"/>
    <x v="3"/>
    <n v="1175.5788"/>
    <n v="194.14"/>
    <n v="0.165144182593289"/>
    <s v="Low"/>
    <s v="Normal"/>
    <s v="Product_5188"/>
    <n v="2021"/>
    <x v="7"/>
  </r>
  <r>
    <x v="5189"/>
    <x v="1176"/>
    <x v="1"/>
    <x v="0"/>
    <s v="Chair"/>
    <x v="5189"/>
    <n v="7"/>
    <n v="1285.99"/>
    <n v="0.14000000000000001"/>
    <d v="2021-08-05T00:00:00"/>
    <x v="1"/>
    <x v="0"/>
    <n v="7741.6598000000004"/>
    <n v="1100.21"/>
    <n v="0.142115518948534"/>
    <s v="High"/>
    <s v="Normal"/>
    <s v="Product_5189"/>
    <n v="2021"/>
    <x v="7"/>
  </r>
  <r>
    <x v="5190"/>
    <x v="2473"/>
    <x v="1"/>
    <x v="4"/>
    <s v="Football"/>
    <x v="5190"/>
    <n v="6"/>
    <n v="105.02"/>
    <n v="0.16"/>
    <d v="2021-08-05T00:00:00"/>
    <x v="1"/>
    <x v="3"/>
    <n v="529.30079999999998"/>
    <n v="45.69"/>
    <n v="8.63214263042867E-2"/>
    <s v="Low"/>
    <s v="Normal"/>
    <s v="Product_5190"/>
    <n v="2021"/>
    <x v="7"/>
  </r>
  <r>
    <x v="5191"/>
    <x v="1258"/>
    <x v="0"/>
    <x v="3"/>
    <s v="Shoes"/>
    <x v="5191"/>
    <n v="7"/>
    <n v="715.3"/>
    <n v="0.1"/>
    <d v="2021-08-05T00:00:00"/>
    <x v="1"/>
    <x v="0"/>
    <n v="4506.3899999999903"/>
    <n v="495.05"/>
    <n v="0.109855116845191"/>
    <s v="Low"/>
    <s v="Normal"/>
    <s v="Product_5191"/>
    <n v="2021"/>
    <x v="7"/>
  </r>
  <r>
    <x v="5192"/>
    <x v="1304"/>
    <x v="4"/>
    <x v="3"/>
    <s v="Textbook"/>
    <x v="5192"/>
    <n v="7"/>
    <n v="1507.66"/>
    <n v="0.2"/>
    <d v="2021-08-05T00:00:00"/>
    <x v="2"/>
    <x v="3"/>
    <n v="8442.8960000000006"/>
    <n v="929.06"/>
    <n v="0.11004044109983099"/>
    <s v="Medium"/>
    <s v="Normal"/>
    <s v="Product_5192"/>
    <n v="2021"/>
    <x v="7"/>
  </r>
  <r>
    <x v="5193"/>
    <x v="1110"/>
    <x v="4"/>
    <x v="1"/>
    <s v="Laptop"/>
    <x v="5193"/>
    <n v="5"/>
    <n v="1625.56"/>
    <n v="0.27"/>
    <d v="2021-08-05T00:00:00"/>
    <x v="1"/>
    <x v="0"/>
    <n v="5933.2939999999899"/>
    <n v="1473.8"/>
    <n v="0.24839490508982101"/>
    <s v="High"/>
    <s v="High"/>
    <s v="Product_5193"/>
    <n v="2021"/>
    <x v="7"/>
  </r>
  <r>
    <x v="5194"/>
    <x v="1544"/>
    <x v="0"/>
    <x v="3"/>
    <s v="Rice"/>
    <x v="5194"/>
    <n v="9"/>
    <n v="543.19000000000005"/>
    <n v="0.23"/>
    <d v="2021-08-05T00:00:00"/>
    <x v="0"/>
    <x v="3"/>
    <n v="3764.3067000000001"/>
    <n v="433.8"/>
    <n v="0.115240344257815"/>
    <s v="Low"/>
    <s v="High"/>
    <s v="Product_5194"/>
    <n v="2021"/>
    <x v="7"/>
  </r>
  <r>
    <x v="5195"/>
    <x v="941"/>
    <x v="3"/>
    <x v="3"/>
    <s v="Shoes"/>
    <x v="5195"/>
    <n v="7"/>
    <n v="1101.8499999999999"/>
    <n v="0.14000000000000001"/>
    <d v="2021-08-05T00:00:00"/>
    <x v="2"/>
    <x v="1"/>
    <n v="6633.1369999999897"/>
    <n v="603.86"/>
    <n v="9.1036865362497596E-2"/>
    <s v="Medium"/>
    <s v="Normal"/>
    <s v="Product_5195"/>
    <n v="2021"/>
    <x v="7"/>
  </r>
  <r>
    <x v="5196"/>
    <x v="1559"/>
    <x v="1"/>
    <x v="1"/>
    <s v="Snacks"/>
    <x v="5196"/>
    <n v="7"/>
    <n v="1080.56"/>
    <n v="0.28999999999999998"/>
    <d v="2021-08-05T00:00:00"/>
    <x v="2"/>
    <x v="1"/>
    <n v="5370.3832000000002"/>
    <n v="1152.0899999999999"/>
    <n v="0.214526590951648"/>
    <s v="High"/>
    <s v="High"/>
    <s v="Product_5196"/>
    <n v="2021"/>
    <x v="7"/>
  </r>
  <r>
    <x v="5197"/>
    <x v="537"/>
    <x v="1"/>
    <x v="3"/>
    <s v="Snacks"/>
    <x v="5197"/>
    <n v="3"/>
    <n v="871.84"/>
    <n v="0.3"/>
    <d v="2021-08-05T00:00:00"/>
    <x v="1"/>
    <x v="2"/>
    <n v="1830.86399999999"/>
    <n v="245.76"/>
    <n v="0.13423170699735301"/>
    <s v="Low"/>
    <s v="High"/>
    <s v="Product_5197"/>
    <n v="2021"/>
    <x v="7"/>
  </r>
  <r>
    <x v="5198"/>
    <x v="1193"/>
    <x v="2"/>
    <x v="0"/>
    <s v="Rice"/>
    <x v="5198"/>
    <n v="1"/>
    <n v="495.44"/>
    <n v="0.15"/>
    <d v="2021-08-05T00:00:00"/>
    <x v="0"/>
    <x v="3"/>
    <n v="421.123999999999"/>
    <n v="58.44"/>
    <n v="0.13877147823444"/>
    <s v="Low"/>
    <s v="Normal"/>
    <s v="Product_5198"/>
    <n v="2021"/>
    <x v="7"/>
  </r>
  <r>
    <x v="5199"/>
    <x v="1360"/>
    <x v="0"/>
    <x v="5"/>
    <s v="Football"/>
    <x v="5199"/>
    <n v="5"/>
    <n v="1421.3"/>
    <n v="0.26"/>
    <d v="2021-08-05T00:00:00"/>
    <x v="0"/>
    <x v="4"/>
    <n v="5258.8099999999904"/>
    <n v="840.24"/>
    <n v="0.15977759226897401"/>
    <s v="Medium"/>
    <s v="High"/>
    <s v="Product_5199"/>
    <n v="2021"/>
    <x v="7"/>
  </r>
  <r>
    <x v="5200"/>
    <x v="1367"/>
    <x v="2"/>
    <x v="4"/>
    <s v="Cricket"/>
    <x v="5200"/>
    <n v="8"/>
    <n v="542.11"/>
    <n v="0"/>
    <d v="2021-08-05T00:00:00"/>
    <x v="1"/>
    <x v="2"/>
    <n v="4336.88"/>
    <n v="733.53"/>
    <n v="0.169137721126709"/>
    <s v="Medium"/>
    <s v="Normal"/>
    <s v="Product_5200"/>
    <n v="2021"/>
    <x v="7"/>
  </r>
  <r>
    <x v="5201"/>
    <x v="2474"/>
    <x v="2"/>
    <x v="0"/>
    <s v="Shoes"/>
    <x v="5201"/>
    <n v="5"/>
    <n v="1826.5"/>
    <n v="0.02"/>
    <d v="2021-08-05T00:00:00"/>
    <x v="1"/>
    <x v="3"/>
    <n v="8949.85"/>
    <n v="1504.57"/>
    <n v="0.16811119739437"/>
    <s v="High"/>
    <s v="Normal"/>
    <s v="Product_5201"/>
    <n v="2021"/>
    <x v="7"/>
  </r>
  <r>
    <x v="5202"/>
    <x v="150"/>
    <x v="4"/>
    <x v="0"/>
    <s v="Rice"/>
    <x v="5202"/>
    <n v="3"/>
    <n v="1080.58"/>
    <n v="0.01"/>
    <d v="2021-08-05T00:00:00"/>
    <x v="0"/>
    <x v="4"/>
    <n v="3209.3226"/>
    <n v="182.61"/>
    <n v="5.6899857932636598E-2"/>
    <s v="Low"/>
    <s v="Normal"/>
    <s v="Product_5202"/>
    <n v="2021"/>
    <x v="7"/>
  </r>
  <r>
    <x v="5203"/>
    <x v="776"/>
    <x v="1"/>
    <x v="5"/>
    <s v="Football"/>
    <x v="5203"/>
    <n v="9"/>
    <n v="1747.43"/>
    <n v="0.23"/>
    <d v="2021-08-05T00:00:00"/>
    <x v="2"/>
    <x v="1"/>
    <n v="12109.689899999999"/>
    <n v="2588.67"/>
    <n v="0.21376847973621499"/>
    <s v="High"/>
    <s v="High"/>
    <s v="Product_5203"/>
    <n v="2021"/>
    <x v="7"/>
  </r>
  <r>
    <x v="5204"/>
    <x v="354"/>
    <x v="2"/>
    <x v="4"/>
    <s v="Football"/>
    <x v="5204"/>
    <n v="2"/>
    <n v="616.95000000000005"/>
    <n v="0.02"/>
    <d v="2021-08-05T00:00:00"/>
    <x v="2"/>
    <x v="1"/>
    <n v="1209.222"/>
    <n v="107.59"/>
    <n v="8.8974563810450005E-2"/>
    <s v="Low"/>
    <s v="Normal"/>
    <s v="Product_5204"/>
    <n v="2021"/>
    <x v="7"/>
  </r>
  <r>
    <x v="5205"/>
    <x v="49"/>
    <x v="4"/>
    <x v="0"/>
    <s v="Textbook"/>
    <x v="5205"/>
    <n v="3"/>
    <n v="1623.8"/>
    <n v="0.01"/>
    <d v="2021-08-05T00:00:00"/>
    <x v="1"/>
    <x v="1"/>
    <n v="4822.6859999999997"/>
    <n v="523.11"/>
    <n v="0.10846860027793601"/>
    <s v="Medium"/>
    <s v="Normal"/>
    <s v="Product_5205"/>
    <n v="2021"/>
    <x v="7"/>
  </r>
  <r>
    <x v="5206"/>
    <x v="2475"/>
    <x v="0"/>
    <x v="3"/>
    <s v="Mobile"/>
    <x v="5206"/>
    <n v="4"/>
    <n v="271.64"/>
    <n v="0.04"/>
    <d v="2021-08-05T00:00:00"/>
    <x v="1"/>
    <x v="4"/>
    <n v="1043.0975999999901"/>
    <n v="88.34"/>
    <n v="8.4690061601139593E-2"/>
    <s v="Low"/>
    <s v="Normal"/>
    <s v="Product_5206"/>
    <n v="2021"/>
    <x v="7"/>
  </r>
  <r>
    <x v="5207"/>
    <x v="1616"/>
    <x v="2"/>
    <x v="5"/>
    <s v="Shoes"/>
    <x v="5207"/>
    <n v="1"/>
    <n v="1545.32"/>
    <n v="0.09"/>
    <d v="2021-08-05T00:00:00"/>
    <x v="0"/>
    <x v="0"/>
    <n v="1406.2411999999999"/>
    <n v="286.05"/>
    <n v="0.20341460625673599"/>
    <s v="Low"/>
    <s v="Normal"/>
    <s v="Product_5207"/>
    <n v="2021"/>
    <x v="7"/>
  </r>
  <r>
    <x v="5208"/>
    <x v="2476"/>
    <x v="1"/>
    <x v="4"/>
    <s v="Laptop"/>
    <x v="5208"/>
    <n v="4"/>
    <n v="804.54"/>
    <n v="0.14000000000000001"/>
    <d v="2021-08-06T00:00:00"/>
    <x v="0"/>
    <x v="3"/>
    <n v="2767.6176"/>
    <n v="461.45"/>
    <n v="0.166731849082041"/>
    <s v="Low"/>
    <s v="Normal"/>
    <s v="Product_5208"/>
    <n v="2021"/>
    <x v="7"/>
  </r>
  <r>
    <x v="5209"/>
    <x v="1538"/>
    <x v="2"/>
    <x v="2"/>
    <s v="Cricket"/>
    <x v="5209"/>
    <n v="4"/>
    <n v="966.48"/>
    <n v="0.02"/>
    <d v="2021-08-06T00:00:00"/>
    <x v="0"/>
    <x v="2"/>
    <n v="3788.6016"/>
    <n v="761.73"/>
    <n v="0.20105835356243301"/>
    <s v="Medium"/>
    <s v="Normal"/>
    <s v="Product_5209"/>
    <n v="2021"/>
    <x v="7"/>
  </r>
  <r>
    <x v="5210"/>
    <x v="1079"/>
    <x v="0"/>
    <x v="1"/>
    <s v="Table"/>
    <x v="5210"/>
    <n v="9"/>
    <n v="375.27"/>
    <n v="0.15"/>
    <d v="2021-08-06T00:00:00"/>
    <x v="0"/>
    <x v="2"/>
    <n v="2870.8154999999902"/>
    <n v="518.70000000000005"/>
    <n v="0.18068036765163101"/>
    <s v="Medium"/>
    <s v="Normal"/>
    <s v="Product_5210"/>
    <n v="2021"/>
    <x v="7"/>
  </r>
  <r>
    <x v="5211"/>
    <x v="313"/>
    <x v="2"/>
    <x v="3"/>
    <s v="Shirt"/>
    <x v="5211"/>
    <n v="8"/>
    <n v="86.32"/>
    <n v="7.0000000000000007E-2"/>
    <d v="2021-08-06T00:00:00"/>
    <x v="1"/>
    <x v="1"/>
    <n v="642.22079999999903"/>
    <n v="45.49"/>
    <n v="7.0832336791334202E-2"/>
    <s v="Low"/>
    <s v="Normal"/>
    <s v="Product_5211"/>
    <n v="2021"/>
    <x v="7"/>
  </r>
  <r>
    <x v="5212"/>
    <x v="65"/>
    <x v="1"/>
    <x v="5"/>
    <s v="Shoes"/>
    <x v="5212"/>
    <n v="2"/>
    <n v="1349.09"/>
    <n v="0.08"/>
    <d v="2021-08-06T00:00:00"/>
    <x v="1"/>
    <x v="0"/>
    <n v="2482.3256000000001"/>
    <n v="273.8"/>
    <n v="0.110299793065019"/>
    <s v="Low"/>
    <s v="Normal"/>
    <s v="Product_5212"/>
    <n v="2021"/>
    <x v="7"/>
  </r>
  <r>
    <x v="5213"/>
    <x v="530"/>
    <x v="4"/>
    <x v="1"/>
    <s v="Chair"/>
    <x v="5213"/>
    <n v="7"/>
    <n v="1196.05"/>
    <n v="0.25"/>
    <d v="2021-08-06T00:00:00"/>
    <x v="0"/>
    <x v="3"/>
    <n v="6279.2624999999998"/>
    <n v="951.01"/>
    <n v="0.15145249939781899"/>
    <s v="Medium"/>
    <s v="High"/>
    <s v="Product_5213"/>
    <n v="2021"/>
    <x v="7"/>
  </r>
  <r>
    <x v="5214"/>
    <x v="59"/>
    <x v="1"/>
    <x v="2"/>
    <s v="Football"/>
    <x v="5214"/>
    <n v="6"/>
    <n v="1263.73"/>
    <n v="0.3"/>
    <d v="2021-08-06T00:00:00"/>
    <x v="1"/>
    <x v="3"/>
    <n v="5307.6660000000002"/>
    <n v="589.09"/>
    <n v="0.110988521131511"/>
    <s v="Medium"/>
    <s v="High"/>
    <s v="Product_5214"/>
    <n v="2021"/>
    <x v="7"/>
  </r>
  <r>
    <x v="5215"/>
    <x v="2477"/>
    <x v="4"/>
    <x v="0"/>
    <s v="Mobile"/>
    <x v="5215"/>
    <n v="7"/>
    <n v="547.25"/>
    <n v="0.14000000000000001"/>
    <d v="2021-08-06T00:00:00"/>
    <x v="1"/>
    <x v="2"/>
    <n v="3294.4450000000002"/>
    <n v="301.31"/>
    <n v="9.1460018303538199E-2"/>
    <s v="Low"/>
    <s v="Normal"/>
    <s v="Product_5215"/>
    <n v="2021"/>
    <x v="7"/>
  </r>
  <r>
    <x v="5216"/>
    <x v="1456"/>
    <x v="3"/>
    <x v="0"/>
    <s v="Rice"/>
    <x v="5216"/>
    <n v="4"/>
    <n v="516.59"/>
    <n v="0.1"/>
    <d v="2021-08-06T00:00:00"/>
    <x v="0"/>
    <x v="2"/>
    <n v="1859.7239999999999"/>
    <n v="416.51"/>
    <n v="0.22396334079680599"/>
    <s v="Low"/>
    <s v="Normal"/>
    <s v="Product_5216"/>
    <n v="2021"/>
    <x v="7"/>
  </r>
  <r>
    <x v="5217"/>
    <x v="2478"/>
    <x v="1"/>
    <x v="4"/>
    <s v="Snacks"/>
    <x v="5217"/>
    <n v="5"/>
    <n v="1669.08"/>
    <n v="0.28000000000000003"/>
    <d v="2021-08-06T00:00:00"/>
    <x v="2"/>
    <x v="2"/>
    <n v="6008.6879999999901"/>
    <n v="1199.07"/>
    <n v="0.19955604284995401"/>
    <s v="High"/>
    <s v="High"/>
    <s v="Product_5217"/>
    <n v="2021"/>
    <x v="7"/>
  </r>
  <r>
    <x v="5218"/>
    <x v="182"/>
    <x v="1"/>
    <x v="5"/>
    <s v="Rice"/>
    <x v="5218"/>
    <n v="6"/>
    <n v="1534.44"/>
    <n v="0.15"/>
    <d v="2021-08-06T00:00:00"/>
    <x v="2"/>
    <x v="3"/>
    <n v="7825.6439999999902"/>
    <n v="931.6"/>
    <n v="0.119044515697366"/>
    <s v="Medium"/>
    <s v="Normal"/>
    <s v="Product_5218"/>
    <n v="2021"/>
    <x v="7"/>
  </r>
  <r>
    <x v="5219"/>
    <x v="1975"/>
    <x v="0"/>
    <x v="5"/>
    <s v="Rice"/>
    <x v="5219"/>
    <n v="9"/>
    <n v="706.74"/>
    <n v="0.22"/>
    <d v="2021-08-06T00:00:00"/>
    <x v="0"/>
    <x v="2"/>
    <n v="4961.3148000000001"/>
    <n v="1007.16"/>
    <n v="0.20300263954224401"/>
    <s v="High"/>
    <s v="High"/>
    <s v="Product_5219"/>
    <n v="2021"/>
    <x v="7"/>
  </r>
  <r>
    <x v="5220"/>
    <x v="559"/>
    <x v="2"/>
    <x v="4"/>
    <s v="Cricket"/>
    <x v="5220"/>
    <n v="2"/>
    <n v="1293.72"/>
    <n v="0.12"/>
    <d v="2021-08-06T00:00:00"/>
    <x v="2"/>
    <x v="3"/>
    <n v="2276.9472000000001"/>
    <n v="399.62"/>
    <n v="0.175506924359072"/>
    <s v="Low"/>
    <s v="Normal"/>
    <s v="Product_5220"/>
    <n v="2021"/>
    <x v="7"/>
  </r>
  <r>
    <x v="5221"/>
    <x v="1635"/>
    <x v="4"/>
    <x v="1"/>
    <s v="Shoes"/>
    <x v="5221"/>
    <n v="9"/>
    <n v="1664.89"/>
    <n v="0.06"/>
    <d v="2021-08-06T00:00:00"/>
    <x v="1"/>
    <x v="1"/>
    <n v="14084.9694"/>
    <n v="714.91"/>
    <n v="5.0756943781503701E-2"/>
    <s v="Medium"/>
    <s v="Normal"/>
    <s v="Product_5221"/>
    <n v="2021"/>
    <x v="7"/>
  </r>
  <r>
    <x v="5222"/>
    <x v="2479"/>
    <x v="4"/>
    <x v="0"/>
    <s v="Rice"/>
    <x v="5222"/>
    <n v="1"/>
    <n v="1783.22"/>
    <n v="0.2"/>
    <d v="2021-08-06T00:00:00"/>
    <x v="2"/>
    <x v="0"/>
    <n v="1426.576"/>
    <n v="179.82"/>
    <n v="0.12605006673321301"/>
    <s v="Low"/>
    <s v="Normal"/>
    <s v="Product_5222"/>
    <n v="2021"/>
    <x v="7"/>
  </r>
  <r>
    <x v="5223"/>
    <x v="2480"/>
    <x v="0"/>
    <x v="0"/>
    <s v="Cricket"/>
    <x v="5223"/>
    <n v="4"/>
    <n v="61.32"/>
    <n v="0.2"/>
    <d v="2021-08-06T00:00:00"/>
    <x v="0"/>
    <x v="2"/>
    <n v="196.22399999999999"/>
    <n v="21.21"/>
    <n v="0.108090753424658"/>
    <s v="Low"/>
    <s v="Normal"/>
    <s v="Product_5223"/>
    <n v="2021"/>
    <x v="7"/>
  </r>
  <r>
    <x v="5224"/>
    <x v="253"/>
    <x v="0"/>
    <x v="5"/>
    <s v="Table"/>
    <x v="5224"/>
    <n v="5"/>
    <n v="1636.25"/>
    <n v="0.14000000000000001"/>
    <d v="2021-08-06T00:00:00"/>
    <x v="0"/>
    <x v="3"/>
    <n v="7035.875"/>
    <n v="658.43"/>
    <n v="9.3581821735036499E-2"/>
    <s v="Medium"/>
    <s v="Normal"/>
    <s v="Product_5224"/>
    <n v="2021"/>
    <x v="7"/>
  </r>
  <r>
    <x v="5225"/>
    <x v="2470"/>
    <x v="2"/>
    <x v="5"/>
    <s v="Laptop"/>
    <x v="5225"/>
    <n v="9"/>
    <n v="733.27"/>
    <n v="0.08"/>
    <d v="2021-08-06T00:00:00"/>
    <x v="2"/>
    <x v="1"/>
    <n v="6071.4755999999998"/>
    <n v="609.08000000000004"/>
    <n v="0.100318281769921"/>
    <s v="Medium"/>
    <s v="Normal"/>
    <s v="Product_5225"/>
    <n v="2021"/>
    <x v="7"/>
  </r>
  <r>
    <x v="5226"/>
    <x v="2481"/>
    <x v="2"/>
    <x v="4"/>
    <s v="Table"/>
    <x v="5226"/>
    <n v="6"/>
    <n v="1450.84"/>
    <n v="0.25"/>
    <d v="2021-08-06T00:00:00"/>
    <x v="2"/>
    <x v="4"/>
    <n v="6528.7799999999897"/>
    <n v="1556.94"/>
    <n v="0.238473344177626"/>
    <s v="High"/>
    <s v="High"/>
    <s v="Product_5226"/>
    <n v="2021"/>
    <x v="7"/>
  </r>
  <r>
    <x v="5227"/>
    <x v="2482"/>
    <x v="1"/>
    <x v="2"/>
    <s v="Shoes"/>
    <x v="5227"/>
    <n v="4"/>
    <n v="774.23"/>
    <n v="0.08"/>
    <d v="2021-08-06T00:00:00"/>
    <x v="1"/>
    <x v="1"/>
    <n v="2849.1664000000001"/>
    <n v="419.58"/>
    <n v="0.147264126096672"/>
    <s v="Low"/>
    <s v="Normal"/>
    <s v="Product_5227"/>
    <n v="2021"/>
    <x v="7"/>
  </r>
  <r>
    <x v="5228"/>
    <x v="2112"/>
    <x v="3"/>
    <x v="1"/>
    <s v="Snacks"/>
    <x v="5228"/>
    <n v="2"/>
    <n v="1232.19"/>
    <n v="0.2"/>
    <d v="2021-08-06T00:00:00"/>
    <x v="2"/>
    <x v="0"/>
    <n v="1971.5039999999999"/>
    <n v="432.83"/>
    <n v="0.219543049367387"/>
    <s v="Low"/>
    <s v="Normal"/>
    <s v="Product_5228"/>
    <n v="2021"/>
    <x v="7"/>
  </r>
  <r>
    <x v="5229"/>
    <x v="1537"/>
    <x v="2"/>
    <x v="3"/>
    <s v="Table"/>
    <x v="5229"/>
    <n v="5"/>
    <n v="1311.23"/>
    <n v="0.12"/>
    <d v="2021-08-06T00:00:00"/>
    <x v="2"/>
    <x v="1"/>
    <n v="5769.4119999999903"/>
    <n v="535.65"/>
    <n v="9.2843083489270797E-2"/>
    <s v="Medium"/>
    <s v="Normal"/>
    <s v="Product_5229"/>
    <n v="2021"/>
    <x v="7"/>
  </r>
  <r>
    <x v="5230"/>
    <x v="2483"/>
    <x v="0"/>
    <x v="2"/>
    <s v="Cricket"/>
    <x v="5230"/>
    <n v="8"/>
    <n v="839.74"/>
    <n v="0.14000000000000001"/>
    <d v="2021-08-06T00:00:00"/>
    <x v="2"/>
    <x v="2"/>
    <n v="5777.4111999999996"/>
    <n v="490.39"/>
    <n v="8.4880577653880698E-2"/>
    <s v="Low"/>
    <s v="Normal"/>
    <s v="Product_5230"/>
    <n v="2021"/>
    <x v="7"/>
  </r>
  <r>
    <x v="5231"/>
    <x v="2484"/>
    <x v="2"/>
    <x v="2"/>
    <s v="Cricket"/>
    <x v="5231"/>
    <n v="8"/>
    <n v="1049.93"/>
    <n v="0.06"/>
    <d v="2021-08-06T00:00:00"/>
    <x v="1"/>
    <x v="2"/>
    <n v="7895.4736000000003"/>
    <n v="1798.26"/>
    <n v="0.22775834498389"/>
    <s v="High"/>
    <s v="Normal"/>
    <s v="Product_5231"/>
    <n v="2021"/>
    <x v="7"/>
  </r>
  <r>
    <x v="5232"/>
    <x v="1565"/>
    <x v="4"/>
    <x v="5"/>
    <s v="Shirt"/>
    <x v="5232"/>
    <n v="6"/>
    <n v="1466.31"/>
    <n v="0.19"/>
    <d v="2021-08-07T00:00:00"/>
    <x v="2"/>
    <x v="4"/>
    <n v="7126.2665999999999"/>
    <n v="1062.82"/>
    <n v="0.14914120670141601"/>
    <s v="High"/>
    <s v="Normal"/>
    <s v="Product_5232"/>
    <n v="2021"/>
    <x v="7"/>
  </r>
  <r>
    <x v="5233"/>
    <x v="1111"/>
    <x v="3"/>
    <x v="5"/>
    <s v="Football"/>
    <x v="5233"/>
    <n v="1"/>
    <n v="978.8"/>
    <n v="7.0000000000000007E-2"/>
    <d v="2021-08-07T00:00:00"/>
    <x v="1"/>
    <x v="3"/>
    <n v="910.28399999999897"/>
    <n v="208.48"/>
    <n v="0.229027424408207"/>
    <s v="Low"/>
    <s v="Normal"/>
    <s v="Product_5233"/>
    <n v="2021"/>
    <x v="7"/>
  </r>
  <r>
    <x v="5234"/>
    <x v="2115"/>
    <x v="1"/>
    <x v="5"/>
    <s v="Chair"/>
    <x v="5234"/>
    <n v="8"/>
    <n v="77.260000000000005"/>
    <n v="0.15"/>
    <d v="2021-08-07T00:00:00"/>
    <x v="1"/>
    <x v="1"/>
    <n v="525.36800000000005"/>
    <n v="32.89"/>
    <n v="6.2603736809246094E-2"/>
    <s v="Low"/>
    <s v="Normal"/>
    <s v="Product_5234"/>
    <n v="2021"/>
    <x v="7"/>
  </r>
  <r>
    <x v="5235"/>
    <x v="286"/>
    <x v="4"/>
    <x v="2"/>
    <s v="Chair"/>
    <x v="5235"/>
    <n v="4"/>
    <n v="75.16"/>
    <n v="0.1"/>
    <d v="2021-08-07T00:00:00"/>
    <x v="0"/>
    <x v="4"/>
    <n v="270.57600000000002"/>
    <n v="63.12"/>
    <n v="0.23328011353556899"/>
    <s v="Low"/>
    <s v="Normal"/>
    <s v="Product_5235"/>
    <n v="2021"/>
    <x v="7"/>
  </r>
  <r>
    <x v="5236"/>
    <x v="1787"/>
    <x v="4"/>
    <x v="1"/>
    <s v="Shoes"/>
    <x v="5236"/>
    <n v="2"/>
    <n v="1339.56"/>
    <n v="0.28999999999999998"/>
    <d v="2021-08-07T00:00:00"/>
    <x v="0"/>
    <x v="2"/>
    <n v="1902.1751999999999"/>
    <n v="253.16"/>
    <n v="0.13308973852671399"/>
    <s v="Low"/>
    <s v="High"/>
    <s v="Product_5236"/>
    <n v="2021"/>
    <x v="7"/>
  </r>
  <r>
    <x v="5237"/>
    <x v="1838"/>
    <x v="3"/>
    <x v="5"/>
    <s v="Novel"/>
    <x v="5237"/>
    <n v="1"/>
    <n v="1702.11"/>
    <n v="0.28999999999999998"/>
    <d v="2021-08-07T00:00:00"/>
    <x v="1"/>
    <x v="3"/>
    <n v="1208.49809999999"/>
    <n v="97.98"/>
    <n v="8.1075841161852694E-2"/>
    <s v="Low"/>
    <s v="High"/>
    <s v="Product_5237"/>
    <n v="2021"/>
    <x v="7"/>
  </r>
  <r>
    <x v="5238"/>
    <x v="2200"/>
    <x v="1"/>
    <x v="0"/>
    <s v="Football"/>
    <x v="5238"/>
    <n v="7"/>
    <n v="1581.28"/>
    <n v="0.23"/>
    <d v="2021-08-07T00:00:00"/>
    <x v="1"/>
    <x v="3"/>
    <n v="8523.0991999999897"/>
    <n v="1591.06"/>
    <n v="0.186676226882353"/>
    <s v="High"/>
    <s v="High"/>
    <s v="Product_5238"/>
    <n v="2021"/>
    <x v="7"/>
  </r>
  <r>
    <x v="5239"/>
    <x v="2194"/>
    <x v="0"/>
    <x v="1"/>
    <s v="Shirt"/>
    <x v="5239"/>
    <n v="2"/>
    <n v="655.28"/>
    <n v="0.3"/>
    <d v="2021-08-07T00:00:00"/>
    <x v="1"/>
    <x v="0"/>
    <n v="917.39199999999903"/>
    <n v="192.08"/>
    <n v="0.209376144548895"/>
    <s v="Low"/>
    <s v="High"/>
    <s v="Product_5239"/>
    <n v="2021"/>
    <x v="7"/>
  </r>
  <r>
    <x v="5240"/>
    <x v="893"/>
    <x v="1"/>
    <x v="0"/>
    <s v="Mobile"/>
    <x v="5240"/>
    <n v="4"/>
    <n v="968.7"/>
    <n v="0.03"/>
    <d v="2021-08-07T00:00:00"/>
    <x v="0"/>
    <x v="2"/>
    <n v="3758.556"/>
    <n v="223.54"/>
    <n v="5.9474968578358302E-2"/>
    <s v="Low"/>
    <s v="Normal"/>
    <s v="Product_5240"/>
    <n v="2021"/>
    <x v="7"/>
  </r>
  <r>
    <x v="5241"/>
    <x v="2154"/>
    <x v="2"/>
    <x v="1"/>
    <s v="Textbook"/>
    <x v="5241"/>
    <n v="4"/>
    <n v="506.61"/>
    <n v="0.3"/>
    <d v="2021-08-07T00:00:00"/>
    <x v="1"/>
    <x v="3"/>
    <n v="1418.508"/>
    <n v="350.99"/>
    <n v="0.24743603842910999"/>
    <s v="Low"/>
    <s v="High"/>
    <s v="Product_5241"/>
    <n v="2021"/>
    <x v="7"/>
  </r>
  <r>
    <x v="5242"/>
    <x v="329"/>
    <x v="4"/>
    <x v="5"/>
    <s v="Rice"/>
    <x v="5242"/>
    <n v="1"/>
    <n v="1978.84"/>
    <n v="0.03"/>
    <d v="2021-08-07T00:00:00"/>
    <x v="0"/>
    <x v="0"/>
    <n v="1919.4748"/>
    <n v="363.56"/>
    <n v="0.189405977093317"/>
    <s v="Low"/>
    <s v="Normal"/>
    <s v="Product_5242"/>
    <n v="2021"/>
    <x v="7"/>
  </r>
  <r>
    <x v="5243"/>
    <x v="1333"/>
    <x v="2"/>
    <x v="3"/>
    <s v="Table"/>
    <x v="5243"/>
    <n v="2"/>
    <n v="557.99"/>
    <n v="0.12"/>
    <d v="2021-08-07T00:00:00"/>
    <x v="0"/>
    <x v="0"/>
    <n v="982.06240000000003"/>
    <n v="112.23"/>
    <n v="0.11427990726454899"/>
    <s v="Low"/>
    <s v="Normal"/>
    <s v="Product_5243"/>
    <n v="2021"/>
    <x v="7"/>
  </r>
  <r>
    <x v="5244"/>
    <x v="2485"/>
    <x v="0"/>
    <x v="4"/>
    <s v="Football"/>
    <x v="5244"/>
    <n v="1"/>
    <n v="861.71"/>
    <n v="7.0000000000000007E-2"/>
    <d v="2021-08-07T00:00:00"/>
    <x v="1"/>
    <x v="2"/>
    <n v="801.39030000000002"/>
    <n v="64.319999999999993"/>
    <n v="8.0260517253577898E-2"/>
    <s v="Low"/>
    <s v="Normal"/>
    <s v="Product_5244"/>
    <n v="2021"/>
    <x v="7"/>
  </r>
  <r>
    <x v="5245"/>
    <x v="680"/>
    <x v="2"/>
    <x v="5"/>
    <s v="Rice"/>
    <x v="5245"/>
    <n v="6"/>
    <n v="1378.2"/>
    <n v="0.28999999999999998"/>
    <d v="2021-08-07T00:00:00"/>
    <x v="1"/>
    <x v="3"/>
    <n v="5871.1319999999996"/>
    <n v="754.48"/>
    <n v="0.128506734306093"/>
    <s v="Medium"/>
    <s v="High"/>
    <s v="Product_5245"/>
    <n v="2021"/>
    <x v="7"/>
  </r>
  <r>
    <x v="5246"/>
    <x v="1423"/>
    <x v="1"/>
    <x v="2"/>
    <s v="Mobile"/>
    <x v="5246"/>
    <n v="3"/>
    <n v="1758.23"/>
    <n v="0.19"/>
    <d v="2021-08-07T00:00:00"/>
    <x v="1"/>
    <x v="3"/>
    <n v="4272.4988999999996"/>
    <n v="402.1"/>
    <n v="9.4113540906938603E-2"/>
    <s v="Low"/>
    <s v="Normal"/>
    <s v="Product_5246"/>
    <n v="2021"/>
    <x v="7"/>
  </r>
  <r>
    <x v="5247"/>
    <x v="485"/>
    <x v="2"/>
    <x v="3"/>
    <s v="Snacks"/>
    <x v="5247"/>
    <n v="1"/>
    <n v="150.38"/>
    <n v="0.18"/>
    <d v="2021-08-07T00:00:00"/>
    <x v="0"/>
    <x v="1"/>
    <n v="123.3116"/>
    <n v="18.350000000000001"/>
    <n v="0.14881000652006801"/>
    <s v="Low"/>
    <s v="Normal"/>
    <s v="Product_5247"/>
    <n v="2021"/>
    <x v="7"/>
  </r>
  <r>
    <x v="5248"/>
    <x v="2085"/>
    <x v="0"/>
    <x v="2"/>
    <s v="Shirt"/>
    <x v="5248"/>
    <n v="8"/>
    <n v="636.99"/>
    <n v="0.3"/>
    <d v="2021-08-07T00:00:00"/>
    <x v="2"/>
    <x v="3"/>
    <n v="3567.1439999999998"/>
    <n v="736.18"/>
    <n v="0.206377987544097"/>
    <s v="Medium"/>
    <s v="High"/>
    <s v="Product_5248"/>
    <n v="2021"/>
    <x v="7"/>
  </r>
  <r>
    <x v="5249"/>
    <x v="906"/>
    <x v="0"/>
    <x v="1"/>
    <s v="Rice"/>
    <x v="5249"/>
    <n v="4"/>
    <n v="1159.52"/>
    <n v="0.18"/>
    <d v="2021-08-07T00:00:00"/>
    <x v="1"/>
    <x v="0"/>
    <n v="3803.2256000000002"/>
    <n v="692.29"/>
    <n v="0.182027066708848"/>
    <s v="Medium"/>
    <s v="Normal"/>
    <s v="Product_5249"/>
    <n v="2021"/>
    <x v="7"/>
  </r>
  <r>
    <x v="5250"/>
    <x v="1433"/>
    <x v="0"/>
    <x v="2"/>
    <s v="Textbook"/>
    <x v="5250"/>
    <n v="7"/>
    <n v="1255.71"/>
    <n v="0.19"/>
    <d v="2021-08-07T00:00:00"/>
    <x v="2"/>
    <x v="4"/>
    <n v="7119.8756999999996"/>
    <n v="976.75"/>
    <n v="0.13718638374543499"/>
    <s v="Medium"/>
    <s v="Normal"/>
    <s v="Product_5250"/>
    <n v="2021"/>
    <x v="7"/>
  </r>
  <r>
    <x v="5251"/>
    <x v="1220"/>
    <x v="1"/>
    <x v="3"/>
    <s v="Shirt"/>
    <x v="5251"/>
    <n v="2"/>
    <n v="186.55"/>
    <n v="0.01"/>
    <d v="2021-08-07T00:00:00"/>
    <x v="2"/>
    <x v="2"/>
    <n v="369.36900000000003"/>
    <n v="27.26"/>
    <n v="7.3801537216171401E-2"/>
    <s v="Low"/>
    <s v="Normal"/>
    <s v="Product_5251"/>
    <n v="2021"/>
    <x v="7"/>
  </r>
  <r>
    <x v="5252"/>
    <x v="2486"/>
    <x v="0"/>
    <x v="3"/>
    <s v="Shirt"/>
    <x v="5252"/>
    <n v="6"/>
    <n v="1344.95"/>
    <n v="0.26"/>
    <d v="2021-08-07T00:00:00"/>
    <x v="2"/>
    <x v="4"/>
    <n v="5971.5780000000004"/>
    <n v="1441.73"/>
    <n v="0.24143199670170901"/>
    <s v="High"/>
    <s v="High"/>
    <s v="Product_5252"/>
    <n v="2021"/>
    <x v="7"/>
  </r>
  <r>
    <x v="5253"/>
    <x v="1000"/>
    <x v="4"/>
    <x v="5"/>
    <s v="Football"/>
    <x v="5253"/>
    <n v="6"/>
    <n v="1079.73"/>
    <n v="0.28999999999999998"/>
    <d v="2021-08-07T00:00:00"/>
    <x v="2"/>
    <x v="3"/>
    <n v="4599.6498000000001"/>
    <n v="478.7"/>
    <n v="0.10407314052474199"/>
    <s v="Low"/>
    <s v="High"/>
    <s v="Product_5253"/>
    <n v="2021"/>
    <x v="7"/>
  </r>
  <r>
    <x v="5254"/>
    <x v="1107"/>
    <x v="0"/>
    <x v="0"/>
    <s v="Cricket"/>
    <x v="5254"/>
    <n v="7"/>
    <n v="1663.87"/>
    <n v="0.28999999999999998"/>
    <d v="2021-08-07T00:00:00"/>
    <x v="2"/>
    <x v="0"/>
    <n v="8269.4339"/>
    <n v="872.98"/>
    <n v="0.105567081200081"/>
    <s v="Medium"/>
    <s v="High"/>
    <s v="Product_5254"/>
    <n v="2021"/>
    <x v="7"/>
  </r>
  <r>
    <x v="5255"/>
    <x v="1048"/>
    <x v="2"/>
    <x v="5"/>
    <s v="Laptop"/>
    <x v="5255"/>
    <n v="1"/>
    <n v="483.27"/>
    <n v="7.0000000000000007E-2"/>
    <d v="2021-08-07T00:00:00"/>
    <x v="0"/>
    <x v="4"/>
    <n v="449.44109999999898"/>
    <n v="80.5"/>
    <n v="0.17911134517960201"/>
    <s v="Low"/>
    <s v="Normal"/>
    <s v="Product_5255"/>
    <n v="2021"/>
    <x v="7"/>
  </r>
  <r>
    <x v="5256"/>
    <x v="2252"/>
    <x v="2"/>
    <x v="1"/>
    <s v="Shoes"/>
    <x v="5256"/>
    <n v="1"/>
    <n v="430.3"/>
    <n v="7.0000000000000007E-2"/>
    <d v="2021-08-08T00:00:00"/>
    <x v="0"/>
    <x v="2"/>
    <n v="400.17899999999997"/>
    <n v="81.680000000000007"/>
    <n v="0.20410866137403499"/>
    <s v="Low"/>
    <s v="Normal"/>
    <s v="Product_5256"/>
    <n v="2021"/>
    <x v="7"/>
  </r>
  <r>
    <x v="5257"/>
    <x v="2487"/>
    <x v="2"/>
    <x v="2"/>
    <s v="Chair"/>
    <x v="5257"/>
    <n v="2"/>
    <n v="1597.01"/>
    <n v="0.11"/>
    <d v="2021-08-08T00:00:00"/>
    <x v="0"/>
    <x v="1"/>
    <n v="2842.6777999999999"/>
    <n v="701.66"/>
    <n v="0.24683064679366801"/>
    <s v="Medium"/>
    <s v="Normal"/>
    <s v="Product_5257"/>
    <n v="2021"/>
    <x v="7"/>
  </r>
  <r>
    <x v="5258"/>
    <x v="1350"/>
    <x v="1"/>
    <x v="0"/>
    <s v="Shirt"/>
    <x v="5258"/>
    <n v="2"/>
    <n v="1422.54"/>
    <n v="0.09"/>
    <d v="2021-08-08T00:00:00"/>
    <x v="2"/>
    <x v="4"/>
    <n v="2589.0228000000002"/>
    <n v="631.29"/>
    <n v="0.243833310390314"/>
    <s v="Medium"/>
    <s v="Normal"/>
    <s v="Product_5258"/>
    <n v="2021"/>
    <x v="7"/>
  </r>
  <r>
    <x v="5259"/>
    <x v="2488"/>
    <x v="2"/>
    <x v="4"/>
    <s v="Textbook"/>
    <x v="5259"/>
    <n v="5"/>
    <n v="1593.76"/>
    <n v="0.09"/>
    <d v="2021-08-08T00:00:00"/>
    <x v="0"/>
    <x v="1"/>
    <n v="7251.6080000000002"/>
    <n v="1687.83"/>
    <n v="0.232752515028391"/>
    <s v="High"/>
    <s v="Normal"/>
    <s v="Product_5259"/>
    <n v="2021"/>
    <x v="7"/>
  </r>
  <r>
    <x v="5260"/>
    <x v="939"/>
    <x v="1"/>
    <x v="3"/>
    <s v="Football"/>
    <x v="5260"/>
    <n v="1"/>
    <n v="1574.77"/>
    <n v="0.18"/>
    <d v="2021-08-08T00:00:00"/>
    <x v="1"/>
    <x v="3"/>
    <n v="1291.3114"/>
    <n v="176.99"/>
    <n v="0.137062214427906"/>
    <s v="Low"/>
    <s v="Normal"/>
    <s v="Product_5260"/>
    <n v="2021"/>
    <x v="7"/>
  </r>
  <r>
    <x v="5261"/>
    <x v="208"/>
    <x v="1"/>
    <x v="0"/>
    <s v="Football"/>
    <x v="5261"/>
    <n v="2"/>
    <n v="252.8"/>
    <n v="0.24"/>
    <d v="2021-08-08T00:00:00"/>
    <x v="2"/>
    <x v="3"/>
    <n v="384.25599999999997"/>
    <n v="32.020000000000003"/>
    <n v="8.3329863424383796E-2"/>
    <s v="Low"/>
    <s v="High"/>
    <s v="Product_5261"/>
    <n v="2021"/>
    <x v="7"/>
  </r>
  <r>
    <x v="5262"/>
    <x v="594"/>
    <x v="0"/>
    <x v="0"/>
    <s v="Rice"/>
    <x v="5262"/>
    <n v="6"/>
    <n v="593.24"/>
    <n v="0.28000000000000003"/>
    <d v="2021-08-08T00:00:00"/>
    <x v="1"/>
    <x v="2"/>
    <n v="2562.7968000000001"/>
    <n v="427.72"/>
    <n v="0.16689579134795199"/>
    <s v="Low"/>
    <s v="High"/>
    <s v="Product_5262"/>
    <n v="2021"/>
    <x v="7"/>
  </r>
  <r>
    <x v="5263"/>
    <x v="92"/>
    <x v="4"/>
    <x v="5"/>
    <s v="Rice"/>
    <x v="5263"/>
    <n v="3"/>
    <n v="557.16999999999996"/>
    <n v="0.02"/>
    <d v="2021-08-08T00:00:00"/>
    <x v="2"/>
    <x v="1"/>
    <n v="1638.07979999999"/>
    <n v="87.56"/>
    <n v="5.3452829343235003E-2"/>
    <s v="Low"/>
    <s v="Normal"/>
    <s v="Product_5263"/>
    <n v="2021"/>
    <x v="7"/>
  </r>
  <r>
    <x v="5264"/>
    <x v="779"/>
    <x v="0"/>
    <x v="4"/>
    <s v="Table"/>
    <x v="5264"/>
    <n v="4"/>
    <n v="1872.45"/>
    <n v="0.08"/>
    <d v="2021-08-08T00:00:00"/>
    <x v="2"/>
    <x v="1"/>
    <n v="6890.616"/>
    <n v="614.99"/>
    <n v="8.9250366005013196E-2"/>
    <s v="Medium"/>
    <s v="Normal"/>
    <s v="Product_5264"/>
    <n v="2021"/>
    <x v="7"/>
  </r>
  <r>
    <x v="5265"/>
    <x v="2231"/>
    <x v="0"/>
    <x v="3"/>
    <s v="Shirt"/>
    <x v="5265"/>
    <n v="1"/>
    <n v="1000.56"/>
    <n v="0.08"/>
    <d v="2021-08-08T00:00:00"/>
    <x v="2"/>
    <x v="2"/>
    <n v="920.51519999999903"/>
    <n v="46.49"/>
    <n v="5.0504326272939402E-2"/>
    <s v="Low"/>
    <s v="Normal"/>
    <s v="Product_5265"/>
    <n v="2021"/>
    <x v="7"/>
  </r>
  <r>
    <x v="5266"/>
    <x v="2489"/>
    <x v="1"/>
    <x v="1"/>
    <s v="Laptop"/>
    <x v="5266"/>
    <n v="5"/>
    <n v="266.56"/>
    <n v="0.11"/>
    <d v="2021-08-08T00:00:00"/>
    <x v="2"/>
    <x v="4"/>
    <n v="1186.192"/>
    <n v="102.14"/>
    <n v="8.6107476698544599E-2"/>
    <s v="Low"/>
    <s v="Normal"/>
    <s v="Product_5266"/>
    <n v="2021"/>
    <x v="7"/>
  </r>
  <r>
    <x v="5267"/>
    <x v="22"/>
    <x v="1"/>
    <x v="1"/>
    <s v="Shoes"/>
    <x v="5267"/>
    <n v="4"/>
    <n v="614.67999999999995"/>
    <n v="0.13"/>
    <d v="2021-08-08T00:00:00"/>
    <x v="1"/>
    <x v="2"/>
    <n v="2139.0863999999901"/>
    <n v="310.06"/>
    <n v="0.14494973181074"/>
    <s v="Low"/>
    <s v="Normal"/>
    <s v="Product_5267"/>
    <n v="2021"/>
    <x v="7"/>
  </r>
  <r>
    <x v="5268"/>
    <x v="1015"/>
    <x v="2"/>
    <x v="0"/>
    <s v="Shoes"/>
    <x v="5268"/>
    <n v="8"/>
    <n v="1750.21"/>
    <n v="0.12"/>
    <d v="2021-08-08T00:00:00"/>
    <x v="2"/>
    <x v="3"/>
    <n v="12321.4784"/>
    <n v="1585.34"/>
    <n v="0.12866475503459099"/>
    <s v="High"/>
    <s v="Normal"/>
    <s v="Product_5268"/>
    <n v="2021"/>
    <x v="7"/>
  </r>
  <r>
    <x v="5269"/>
    <x v="1633"/>
    <x v="2"/>
    <x v="0"/>
    <s v="Novel"/>
    <x v="5269"/>
    <n v="3"/>
    <n v="1701.78"/>
    <n v="0.28999999999999998"/>
    <d v="2021-08-08T00:00:00"/>
    <x v="2"/>
    <x v="1"/>
    <n v="3624.7914000000001"/>
    <n v="448.96"/>
    <n v="0.12385816187932901"/>
    <s v="Low"/>
    <s v="High"/>
    <s v="Product_5269"/>
    <n v="2021"/>
    <x v="7"/>
  </r>
  <r>
    <x v="5270"/>
    <x v="1091"/>
    <x v="0"/>
    <x v="2"/>
    <s v="Snacks"/>
    <x v="5270"/>
    <n v="1"/>
    <n v="1805.66"/>
    <n v="0.13"/>
    <d v="2021-08-08T00:00:00"/>
    <x v="0"/>
    <x v="0"/>
    <n v="1570.9241999999999"/>
    <n v="339.62"/>
    <n v="0.21619120769799099"/>
    <s v="Low"/>
    <s v="Normal"/>
    <s v="Product_5270"/>
    <n v="2021"/>
    <x v="7"/>
  </r>
  <r>
    <x v="5271"/>
    <x v="2145"/>
    <x v="3"/>
    <x v="4"/>
    <s v="Snacks"/>
    <x v="5271"/>
    <n v="5"/>
    <n v="807.63"/>
    <n v="0.17"/>
    <d v="2021-08-08T00:00:00"/>
    <x v="2"/>
    <x v="0"/>
    <n v="3351.6644999999999"/>
    <n v="620.05999999999995"/>
    <n v="0.18500061685768401"/>
    <s v="Medium"/>
    <s v="Normal"/>
    <s v="Product_5271"/>
    <n v="2021"/>
    <x v="7"/>
  </r>
  <r>
    <x v="5272"/>
    <x v="737"/>
    <x v="3"/>
    <x v="3"/>
    <s v="Table"/>
    <x v="5272"/>
    <n v="1"/>
    <n v="1300.6099999999999"/>
    <n v="0.22"/>
    <d v="2021-08-08T00:00:00"/>
    <x v="2"/>
    <x v="3"/>
    <n v="1014.47579999999"/>
    <n v="240.72"/>
    <n v="0.23728510823028201"/>
    <s v="Low"/>
    <s v="High"/>
    <s v="Product_5272"/>
    <n v="2021"/>
    <x v="7"/>
  </r>
  <r>
    <x v="5273"/>
    <x v="1898"/>
    <x v="2"/>
    <x v="0"/>
    <s v="Chair"/>
    <x v="5273"/>
    <n v="5"/>
    <n v="592.44000000000005"/>
    <n v="0.22"/>
    <d v="2021-08-08T00:00:00"/>
    <x v="2"/>
    <x v="1"/>
    <n v="2310.5160000000001"/>
    <n v="321.32"/>
    <n v="0.139068502447072"/>
    <s v="Low"/>
    <s v="High"/>
    <s v="Product_5273"/>
    <n v="2021"/>
    <x v="7"/>
  </r>
  <r>
    <x v="5274"/>
    <x v="1744"/>
    <x v="3"/>
    <x v="2"/>
    <s v="Snacks"/>
    <x v="5274"/>
    <n v="9"/>
    <n v="402.61"/>
    <n v="0.17"/>
    <d v="2021-08-08T00:00:00"/>
    <x v="2"/>
    <x v="1"/>
    <n v="3007.4967000000001"/>
    <n v="314.12"/>
    <n v="0.10444566738843"/>
    <s v="Low"/>
    <s v="Normal"/>
    <s v="Product_5274"/>
    <n v="2021"/>
    <x v="7"/>
  </r>
  <r>
    <x v="5275"/>
    <x v="266"/>
    <x v="2"/>
    <x v="4"/>
    <s v="Mobile"/>
    <x v="5275"/>
    <n v="5"/>
    <n v="92.71"/>
    <n v="0.26"/>
    <d v="2021-08-08T00:00:00"/>
    <x v="2"/>
    <x v="2"/>
    <n v="343.02699999999999"/>
    <n v="25.57"/>
    <n v="7.4542237199987205E-2"/>
    <s v="Low"/>
    <s v="High"/>
    <s v="Product_5275"/>
    <n v="2021"/>
    <x v="7"/>
  </r>
  <r>
    <x v="5276"/>
    <x v="1101"/>
    <x v="1"/>
    <x v="3"/>
    <s v="Table"/>
    <x v="5276"/>
    <n v="2"/>
    <n v="485.71"/>
    <n v="0.19"/>
    <d v="2021-08-08T00:00:00"/>
    <x v="2"/>
    <x v="4"/>
    <n v="786.85019999999997"/>
    <n v="145.1"/>
    <n v="0.18440612965466599"/>
    <s v="Low"/>
    <s v="Normal"/>
    <s v="Product_5276"/>
    <n v="2021"/>
    <x v="7"/>
  </r>
  <r>
    <x v="5277"/>
    <x v="363"/>
    <x v="0"/>
    <x v="1"/>
    <s v="Shoes"/>
    <x v="5277"/>
    <n v="2"/>
    <n v="1228.53"/>
    <n v="0.26"/>
    <d v="2021-08-08T00:00:00"/>
    <x v="1"/>
    <x v="2"/>
    <n v="1818.2243999999901"/>
    <n v="397.01"/>
    <n v="0.218350386233956"/>
    <s v="Low"/>
    <s v="High"/>
    <s v="Product_5277"/>
    <n v="2021"/>
    <x v="7"/>
  </r>
  <r>
    <x v="5278"/>
    <x v="2490"/>
    <x v="4"/>
    <x v="2"/>
    <s v="Shoes"/>
    <x v="5278"/>
    <n v="9"/>
    <n v="1813.21"/>
    <n v="0.09"/>
    <d v="2021-08-08T00:00:00"/>
    <x v="1"/>
    <x v="0"/>
    <n v="14850.189899999999"/>
    <n v="1288.22"/>
    <n v="8.6747712229592405E-2"/>
    <s v="High"/>
    <s v="Normal"/>
    <s v="Product_5278"/>
    <n v="2021"/>
    <x v="7"/>
  </r>
  <r>
    <x v="5279"/>
    <x v="1939"/>
    <x v="0"/>
    <x v="4"/>
    <s v="Novel"/>
    <x v="5279"/>
    <n v="5"/>
    <n v="310.17"/>
    <n v="0.04"/>
    <d v="2021-08-08T00:00:00"/>
    <x v="2"/>
    <x v="1"/>
    <n v="1488.816"/>
    <n v="336.1"/>
    <n v="0.22574985760496899"/>
    <s v="Low"/>
    <s v="Normal"/>
    <s v="Product_5279"/>
    <n v="2021"/>
    <x v="7"/>
  </r>
  <r>
    <x v="5280"/>
    <x v="306"/>
    <x v="2"/>
    <x v="2"/>
    <s v="Laptop"/>
    <x v="5280"/>
    <n v="8"/>
    <n v="1840.12"/>
    <n v="0.25"/>
    <d v="2021-08-09T00:00:00"/>
    <x v="1"/>
    <x v="4"/>
    <n v="11040.72"/>
    <n v="1714.13"/>
    <n v="0.15525527320682"/>
    <s v="High"/>
    <s v="High"/>
    <s v="Product_5280"/>
    <n v="2021"/>
    <x v="7"/>
  </r>
  <r>
    <x v="5281"/>
    <x v="2146"/>
    <x v="2"/>
    <x v="0"/>
    <s v="Football"/>
    <x v="5281"/>
    <n v="4"/>
    <n v="723.5"/>
    <n v="0.11"/>
    <d v="2021-08-09T00:00:00"/>
    <x v="0"/>
    <x v="2"/>
    <n v="2575.66"/>
    <n v="203"/>
    <n v="7.8814750394073804E-2"/>
    <s v="Low"/>
    <s v="Normal"/>
    <s v="Product_5281"/>
    <n v="2021"/>
    <x v="7"/>
  </r>
  <r>
    <x v="5282"/>
    <x v="1198"/>
    <x v="0"/>
    <x v="5"/>
    <s v="Mobile"/>
    <x v="5282"/>
    <n v="2"/>
    <n v="882.32"/>
    <n v="0.2"/>
    <d v="2021-08-09T00:00:00"/>
    <x v="0"/>
    <x v="4"/>
    <n v="1411.712"/>
    <n v="252.09"/>
    <n v="0.17857041662888701"/>
    <s v="Low"/>
    <s v="Normal"/>
    <s v="Product_5282"/>
    <n v="2021"/>
    <x v="7"/>
  </r>
  <r>
    <x v="5283"/>
    <x v="375"/>
    <x v="2"/>
    <x v="1"/>
    <s v="Chair"/>
    <x v="5283"/>
    <n v="4"/>
    <n v="761.71"/>
    <n v="0.22"/>
    <d v="2021-08-09T00:00:00"/>
    <x v="2"/>
    <x v="0"/>
    <n v="2376.5351999999998"/>
    <n v="366.01"/>
    <n v="0.15400992167084199"/>
    <s v="Low"/>
    <s v="High"/>
    <s v="Product_5283"/>
    <n v="2021"/>
    <x v="7"/>
  </r>
  <r>
    <x v="5284"/>
    <x v="655"/>
    <x v="3"/>
    <x v="0"/>
    <s v="Rice"/>
    <x v="5284"/>
    <n v="4"/>
    <n v="846.79"/>
    <n v="0.1"/>
    <d v="2021-08-09T00:00:00"/>
    <x v="2"/>
    <x v="4"/>
    <n v="3048.444"/>
    <n v="169.61"/>
    <n v="5.5638220679139899E-2"/>
    <s v="Low"/>
    <s v="Normal"/>
    <s v="Product_5284"/>
    <n v="2021"/>
    <x v="7"/>
  </r>
  <r>
    <x v="5285"/>
    <x v="208"/>
    <x v="3"/>
    <x v="0"/>
    <s v="Table"/>
    <x v="5285"/>
    <n v="9"/>
    <n v="555.42999999999995"/>
    <n v="0.15"/>
    <d v="2021-08-09T00:00:00"/>
    <x v="1"/>
    <x v="1"/>
    <n v="4249.0394999999999"/>
    <n v="551.73"/>
    <n v="0.12984816921565401"/>
    <s v="Medium"/>
    <s v="Normal"/>
    <s v="Product_5285"/>
    <n v="2021"/>
    <x v="7"/>
  </r>
  <r>
    <x v="5286"/>
    <x v="2278"/>
    <x v="2"/>
    <x v="4"/>
    <s v="Snacks"/>
    <x v="5286"/>
    <n v="6"/>
    <n v="1412.28"/>
    <n v="0.27"/>
    <d v="2021-08-09T00:00:00"/>
    <x v="0"/>
    <x v="4"/>
    <n v="6185.7864"/>
    <n v="1280.2"/>
    <n v="0.20695832626875099"/>
    <s v="High"/>
    <s v="High"/>
    <s v="Product_5286"/>
    <n v="2021"/>
    <x v="7"/>
  </r>
  <r>
    <x v="5287"/>
    <x v="2113"/>
    <x v="2"/>
    <x v="2"/>
    <s v="Cricket"/>
    <x v="5287"/>
    <n v="6"/>
    <n v="1528.46"/>
    <n v="0.26"/>
    <d v="2021-08-09T00:00:00"/>
    <x v="2"/>
    <x v="4"/>
    <n v="6786.3624"/>
    <n v="1093.18"/>
    <n v="0.16108482506033001"/>
    <s v="High"/>
    <s v="High"/>
    <s v="Product_5287"/>
    <n v="2021"/>
    <x v="7"/>
  </r>
  <r>
    <x v="5288"/>
    <x v="574"/>
    <x v="3"/>
    <x v="1"/>
    <s v="Novel"/>
    <x v="5288"/>
    <n v="5"/>
    <n v="1655.07"/>
    <n v="0.22"/>
    <d v="2021-08-09T00:00:00"/>
    <x v="0"/>
    <x v="2"/>
    <n v="6454.7730000000001"/>
    <n v="686.84"/>
    <n v="0.106408079726429"/>
    <s v="Medium"/>
    <s v="High"/>
    <s v="Product_5288"/>
    <n v="2021"/>
    <x v="7"/>
  </r>
  <r>
    <x v="5289"/>
    <x v="33"/>
    <x v="2"/>
    <x v="0"/>
    <s v="Novel"/>
    <x v="5289"/>
    <n v="6"/>
    <n v="715.51"/>
    <n v="0.23"/>
    <d v="2021-08-09T00:00:00"/>
    <x v="1"/>
    <x v="4"/>
    <n v="3305.6561999999999"/>
    <n v="779.24"/>
    <n v="0.23572929332457501"/>
    <s v="Medium"/>
    <s v="High"/>
    <s v="Product_5289"/>
    <n v="2021"/>
    <x v="7"/>
  </r>
  <r>
    <x v="5290"/>
    <x v="29"/>
    <x v="2"/>
    <x v="4"/>
    <s v="Laptop"/>
    <x v="5290"/>
    <n v="1"/>
    <n v="1541.02"/>
    <n v="0.27"/>
    <d v="2021-08-09T00:00:00"/>
    <x v="2"/>
    <x v="4"/>
    <n v="1124.9446"/>
    <n v="109.74"/>
    <n v="9.7551470534637905E-2"/>
    <s v="Low"/>
    <s v="High"/>
    <s v="Product_5290"/>
    <n v="2021"/>
    <x v="7"/>
  </r>
  <r>
    <x v="5291"/>
    <x v="1120"/>
    <x v="0"/>
    <x v="1"/>
    <s v="Novel"/>
    <x v="5291"/>
    <n v="5"/>
    <n v="1293.47"/>
    <n v="0.22"/>
    <d v="2021-08-09T00:00:00"/>
    <x v="2"/>
    <x v="0"/>
    <n v="5044.5330000000004"/>
    <n v="507.21"/>
    <n v="0.10054647278548901"/>
    <s v="Medium"/>
    <s v="High"/>
    <s v="Product_5291"/>
    <n v="2021"/>
    <x v="7"/>
  </r>
  <r>
    <x v="5292"/>
    <x v="521"/>
    <x v="4"/>
    <x v="2"/>
    <s v="Shoes"/>
    <x v="5292"/>
    <n v="6"/>
    <n v="1917.94"/>
    <n v="0.1"/>
    <d v="2021-08-09T00:00:00"/>
    <x v="2"/>
    <x v="4"/>
    <n v="10356.876"/>
    <n v="1252.43"/>
    <n v="0.120927391618863"/>
    <s v="High"/>
    <s v="Normal"/>
    <s v="Product_5292"/>
    <n v="2021"/>
    <x v="7"/>
  </r>
  <r>
    <x v="5293"/>
    <x v="1390"/>
    <x v="3"/>
    <x v="0"/>
    <s v="Novel"/>
    <x v="5293"/>
    <n v="8"/>
    <n v="878.33"/>
    <n v="0.04"/>
    <d v="2021-08-09T00:00:00"/>
    <x v="0"/>
    <x v="2"/>
    <n v="6745.5744000000004"/>
    <n v="1544.11"/>
    <n v="0.22890711871771799"/>
    <s v="High"/>
    <s v="Normal"/>
    <s v="Product_5293"/>
    <n v="2021"/>
    <x v="7"/>
  </r>
  <r>
    <x v="5294"/>
    <x v="2491"/>
    <x v="0"/>
    <x v="3"/>
    <s v="Cricket"/>
    <x v="5294"/>
    <n v="4"/>
    <n v="1985"/>
    <n v="0.13"/>
    <d v="2021-08-09T00:00:00"/>
    <x v="1"/>
    <x v="2"/>
    <n v="6907.8"/>
    <n v="1046.7"/>
    <n v="0.15152436376270301"/>
    <s v="High"/>
    <s v="Normal"/>
    <s v="Product_5294"/>
    <n v="2021"/>
    <x v="7"/>
  </r>
  <r>
    <x v="5295"/>
    <x v="1664"/>
    <x v="4"/>
    <x v="0"/>
    <s v="Table"/>
    <x v="5295"/>
    <n v="5"/>
    <n v="1493.77"/>
    <n v="0.03"/>
    <d v="2021-08-09T00:00:00"/>
    <x v="0"/>
    <x v="1"/>
    <n v="7244.7844999999998"/>
    <n v="1350.69"/>
    <n v="0.18643618730136099"/>
    <s v="High"/>
    <s v="Normal"/>
    <s v="Product_5295"/>
    <n v="2021"/>
    <x v="7"/>
  </r>
  <r>
    <x v="5296"/>
    <x v="2492"/>
    <x v="2"/>
    <x v="0"/>
    <s v="Shirt"/>
    <x v="5296"/>
    <n v="4"/>
    <n v="1563.74"/>
    <n v="0.03"/>
    <d v="2021-08-09T00:00:00"/>
    <x v="0"/>
    <x v="0"/>
    <n v="6067.3112000000001"/>
    <n v="1488.03"/>
    <n v="0.24525361415448699"/>
    <s v="High"/>
    <s v="Normal"/>
    <s v="Product_5296"/>
    <n v="2021"/>
    <x v="7"/>
  </r>
  <r>
    <x v="5297"/>
    <x v="480"/>
    <x v="2"/>
    <x v="1"/>
    <s v="Chair"/>
    <x v="5297"/>
    <n v="7"/>
    <n v="100.12"/>
    <n v="0.28999999999999998"/>
    <d v="2021-08-09T00:00:00"/>
    <x v="2"/>
    <x v="3"/>
    <n v="497.59640000000002"/>
    <n v="102.83"/>
    <n v="0.206653424341494"/>
    <s v="Low"/>
    <s v="High"/>
    <s v="Product_5297"/>
    <n v="2021"/>
    <x v="7"/>
  </r>
  <r>
    <x v="5298"/>
    <x v="212"/>
    <x v="0"/>
    <x v="1"/>
    <s v="Shirt"/>
    <x v="5298"/>
    <n v="6"/>
    <n v="1019.93"/>
    <n v="0.2"/>
    <d v="2021-08-09T00:00:00"/>
    <x v="1"/>
    <x v="1"/>
    <n v="4895.6639999999998"/>
    <n v="413.78"/>
    <n v="8.4519689259720407E-2"/>
    <s v="Low"/>
    <s v="Normal"/>
    <s v="Product_5298"/>
    <n v="2021"/>
    <x v="7"/>
  </r>
  <r>
    <x v="5299"/>
    <x v="2249"/>
    <x v="2"/>
    <x v="1"/>
    <s v="Table"/>
    <x v="5299"/>
    <n v="4"/>
    <n v="1080.26"/>
    <n v="0.26"/>
    <d v="2021-08-09T00:00:00"/>
    <x v="1"/>
    <x v="4"/>
    <n v="3197.5695999999998"/>
    <n v="664.04"/>
    <n v="0.20767022553629499"/>
    <s v="Medium"/>
    <s v="High"/>
    <s v="Product_5299"/>
    <n v="2021"/>
    <x v="7"/>
  </r>
  <r>
    <x v="5300"/>
    <x v="855"/>
    <x v="1"/>
    <x v="1"/>
    <s v="Shirt"/>
    <x v="5300"/>
    <n v="6"/>
    <n v="129.16999999999999"/>
    <n v="0.19"/>
    <d v="2021-08-09T00:00:00"/>
    <x v="2"/>
    <x v="0"/>
    <n v="627.76620000000003"/>
    <n v="125.34"/>
    <n v="0.19966031939916501"/>
    <s v="Low"/>
    <s v="Normal"/>
    <s v="Product_5300"/>
    <n v="2021"/>
    <x v="7"/>
  </r>
  <r>
    <x v="5301"/>
    <x v="2493"/>
    <x v="0"/>
    <x v="4"/>
    <s v="Chair"/>
    <x v="5301"/>
    <n v="4"/>
    <n v="658.66"/>
    <n v="0.13"/>
    <d v="2021-08-09T00:00:00"/>
    <x v="1"/>
    <x v="1"/>
    <n v="2292.1367999999902"/>
    <n v="221.24"/>
    <n v="9.6521289654265402E-2"/>
    <s v="Low"/>
    <s v="Normal"/>
    <s v="Product_5301"/>
    <n v="2021"/>
    <x v="7"/>
  </r>
  <r>
    <x v="5302"/>
    <x v="2015"/>
    <x v="4"/>
    <x v="5"/>
    <s v="Textbook"/>
    <x v="5302"/>
    <n v="8"/>
    <n v="1913.51"/>
    <n v="0.01"/>
    <d v="2021-08-09T00:00:00"/>
    <x v="2"/>
    <x v="2"/>
    <n v="15154.9992"/>
    <n v="1743.89"/>
    <n v="0.11507027991133099"/>
    <s v="High"/>
    <s v="Normal"/>
    <s v="Product_5302"/>
    <n v="2021"/>
    <x v="7"/>
  </r>
  <r>
    <x v="5303"/>
    <x v="1487"/>
    <x v="0"/>
    <x v="4"/>
    <s v="Football"/>
    <x v="5303"/>
    <n v="3"/>
    <n v="880.92"/>
    <n v="0.28999999999999998"/>
    <d v="2021-08-09T00:00:00"/>
    <x v="2"/>
    <x v="0"/>
    <n v="1876.35959999999"/>
    <n v="360.31"/>
    <n v="0.19202609137395699"/>
    <s v="Low"/>
    <s v="High"/>
    <s v="Product_5303"/>
    <n v="2021"/>
    <x v="7"/>
  </r>
  <r>
    <x v="5304"/>
    <x v="1285"/>
    <x v="3"/>
    <x v="0"/>
    <s v="Table"/>
    <x v="5304"/>
    <n v="8"/>
    <n v="414.07"/>
    <n v="0.02"/>
    <d v="2021-08-10T00:00:00"/>
    <x v="1"/>
    <x v="0"/>
    <n v="3246.3087999999998"/>
    <n v="317.08999999999997"/>
    <n v="9.7677090977913106E-2"/>
    <s v="Low"/>
    <s v="Normal"/>
    <s v="Product_5304"/>
    <n v="2021"/>
    <x v="7"/>
  </r>
  <r>
    <x v="5305"/>
    <x v="870"/>
    <x v="0"/>
    <x v="4"/>
    <s v="Cricket"/>
    <x v="5305"/>
    <n v="2"/>
    <n v="1051.01"/>
    <n v="0.18"/>
    <d v="2021-08-10T00:00:00"/>
    <x v="1"/>
    <x v="4"/>
    <n v="1723.6564000000001"/>
    <n v="157.94999999999999"/>
    <n v="9.1636593000785999E-2"/>
    <s v="Low"/>
    <s v="Normal"/>
    <s v="Product_5305"/>
    <n v="2021"/>
    <x v="7"/>
  </r>
  <r>
    <x v="5306"/>
    <x v="1802"/>
    <x v="2"/>
    <x v="2"/>
    <s v="Shirt"/>
    <x v="5306"/>
    <n v="6"/>
    <n v="115.84"/>
    <n v="0.03"/>
    <d v="2021-08-10T00:00:00"/>
    <x v="1"/>
    <x v="0"/>
    <n v="674.18879999999899"/>
    <n v="128.56"/>
    <n v="0.19068842437014699"/>
    <s v="Low"/>
    <s v="Normal"/>
    <s v="Product_5306"/>
    <n v="2021"/>
    <x v="7"/>
  </r>
  <r>
    <x v="5307"/>
    <x v="1058"/>
    <x v="2"/>
    <x v="3"/>
    <s v="Chair"/>
    <x v="5307"/>
    <n v="8"/>
    <n v="1056.18"/>
    <n v="0.09"/>
    <d v="2021-08-10T00:00:00"/>
    <x v="1"/>
    <x v="0"/>
    <n v="7688.9903999999997"/>
    <n v="1738.63"/>
    <n v="0.22611941354485199"/>
    <s v="High"/>
    <s v="Normal"/>
    <s v="Product_5307"/>
    <n v="2021"/>
    <x v="7"/>
  </r>
  <r>
    <x v="5308"/>
    <x v="2494"/>
    <x v="1"/>
    <x v="1"/>
    <s v="Snacks"/>
    <x v="5308"/>
    <n v="1"/>
    <n v="1208.82"/>
    <n v="0.06"/>
    <d v="2021-08-10T00:00:00"/>
    <x v="0"/>
    <x v="3"/>
    <n v="1136.29079999999"/>
    <n v="73.86"/>
    <n v="6.5000966301936705E-2"/>
    <s v="Low"/>
    <s v="Normal"/>
    <s v="Product_5308"/>
    <n v="2021"/>
    <x v="7"/>
  </r>
  <r>
    <x v="5309"/>
    <x v="2495"/>
    <x v="1"/>
    <x v="2"/>
    <s v="Rice"/>
    <x v="5309"/>
    <n v="6"/>
    <n v="747.5"/>
    <n v="0.17"/>
    <d v="2021-08-10T00:00:00"/>
    <x v="2"/>
    <x v="4"/>
    <n v="3722.5499999999902"/>
    <n v="518.11"/>
    <n v="0.139181475064136"/>
    <s v="Medium"/>
    <s v="Normal"/>
    <s v="Product_5309"/>
    <n v="2021"/>
    <x v="7"/>
  </r>
  <r>
    <x v="5310"/>
    <x v="2275"/>
    <x v="1"/>
    <x v="3"/>
    <s v="Chair"/>
    <x v="5310"/>
    <n v="9"/>
    <n v="1537.02"/>
    <n v="0.27"/>
    <d v="2021-08-10T00:00:00"/>
    <x v="2"/>
    <x v="0"/>
    <n v="10098.2214"/>
    <n v="1731.19"/>
    <n v="0.17143514005347499"/>
    <s v="High"/>
    <s v="High"/>
    <s v="Product_5310"/>
    <n v="2021"/>
    <x v="7"/>
  </r>
  <r>
    <x v="5311"/>
    <x v="2496"/>
    <x v="4"/>
    <x v="2"/>
    <s v="Laptop"/>
    <x v="5311"/>
    <n v="2"/>
    <n v="314.64"/>
    <n v="0.19"/>
    <d v="2021-08-10T00:00:00"/>
    <x v="2"/>
    <x v="0"/>
    <n v="509.71679999999998"/>
    <n v="94.43"/>
    <n v="0.18525973638695101"/>
    <s v="Low"/>
    <s v="Normal"/>
    <s v="Product_5311"/>
    <n v="2021"/>
    <x v="7"/>
  </r>
  <r>
    <x v="5312"/>
    <x v="671"/>
    <x v="1"/>
    <x v="0"/>
    <s v="Rice"/>
    <x v="5312"/>
    <n v="1"/>
    <n v="1762.46"/>
    <n v="0.2"/>
    <d v="2021-08-10T00:00:00"/>
    <x v="2"/>
    <x v="3"/>
    <n v="1409.9680000000001"/>
    <n v="351.42"/>
    <n v="0.249239699057"/>
    <s v="Low"/>
    <s v="Normal"/>
    <s v="Product_5312"/>
    <n v="2021"/>
    <x v="7"/>
  </r>
  <r>
    <x v="5313"/>
    <x v="867"/>
    <x v="4"/>
    <x v="1"/>
    <s v="Snacks"/>
    <x v="5313"/>
    <n v="2"/>
    <n v="1913.12"/>
    <n v="0.27"/>
    <d v="2021-08-10T00:00:00"/>
    <x v="0"/>
    <x v="3"/>
    <n v="2793.1551999999901"/>
    <n v="521.03"/>
    <n v="0.18653814868575899"/>
    <s v="Medium"/>
    <s v="High"/>
    <s v="Product_5313"/>
    <n v="2021"/>
    <x v="7"/>
  </r>
  <r>
    <x v="5314"/>
    <x v="1812"/>
    <x v="1"/>
    <x v="2"/>
    <s v="Mobile"/>
    <x v="5314"/>
    <n v="5"/>
    <n v="52.41"/>
    <n v="0.22"/>
    <d v="2021-08-10T00:00:00"/>
    <x v="1"/>
    <x v="2"/>
    <n v="204.39899999999901"/>
    <n v="35.57"/>
    <n v="0.17402237780028401"/>
    <s v="Low"/>
    <s v="High"/>
    <s v="Product_5314"/>
    <n v="2021"/>
    <x v="7"/>
  </r>
  <r>
    <x v="5315"/>
    <x v="953"/>
    <x v="4"/>
    <x v="0"/>
    <s v="Cricket"/>
    <x v="5315"/>
    <n v="6"/>
    <n v="1693.31"/>
    <n v="0.26"/>
    <d v="2021-08-10T00:00:00"/>
    <x v="1"/>
    <x v="4"/>
    <n v="7518.2964000000002"/>
    <n v="1864.14"/>
    <n v="0.247947128022247"/>
    <s v="High"/>
    <s v="High"/>
    <s v="Product_5315"/>
    <n v="2021"/>
    <x v="7"/>
  </r>
  <r>
    <x v="5316"/>
    <x v="734"/>
    <x v="0"/>
    <x v="1"/>
    <s v="Shoes"/>
    <x v="5316"/>
    <n v="1"/>
    <n v="1036.9100000000001"/>
    <n v="0.12"/>
    <d v="2021-08-10T00:00:00"/>
    <x v="1"/>
    <x v="3"/>
    <n v="912.48080000000004"/>
    <n v="56.7"/>
    <n v="6.2138293759167303E-2"/>
    <s v="Low"/>
    <s v="Normal"/>
    <s v="Product_5316"/>
    <n v="2021"/>
    <x v="7"/>
  </r>
  <r>
    <x v="5317"/>
    <x v="276"/>
    <x v="0"/>
    <x v="5"/>
    <s v="Snacks"/>
    <x v="5317"/>
    <n v="7"/>
    <n v="949.74"/>
    <n v="0.26"/>
    <d v="2021-08-10T00:00:00"/>
    <x v="2"/>
    <x v="0"/>
    <n v="4919.6531999999997"/>
    <n v="319.22000000000003"/>
    <n v="6.4886687541308802E-2"/>
    <s v="Low"/>
    <s v="High"/>
    <s v="Product_5317"/>
    <n v="2021"/>
    <x v="7"/>
  </r>
  <r>
    <x v="5318"/>
    <x v="743"/>
    <x v="2"/>
    <x v="0"/>
    <s v="Football"/>
    <x v="5318"/>
    <n v="4"/>
    <n v="515.41999999999996"/>
    <n v="0.19"/>
    <d v="2021-08-10T00:00:00"/>
    <x v="0"/>
    <x v="3"/>
    <n v="1669.9608000000001"/>
    <n v="270.76"/>
    <n v="0.16213554234326899"/>
    <s v="Low"/>
    <s v="Normal"/>
    <s v="Product_5318"/>
    <n v="2021"/>
    <x v="7"/>
  </r>
  <r>
    <x v="5319"/>
    <x v="1880"/>
    <x v="4"/>
    <x v="4"/>
    <s v="Rice"/>
    <x v="5319"/>
    <n v="9"/>
    <n v="922.28"/>
    <n v="0.04"/>
    <d v="2021-08-10T00:00:00"/>
    <x v="0"/>
    <x v="1"/>
    <n v="7968.4992000000002"/>
    <n v="970.03"/>
    <n v="0.121733086200222"/>
    <s v="Medium"/>
    <s v="Normal"/>
    <s v="Product_5319"/>
    <n v="2021"/>
    <x v="7"/>
  </r>
  <r>
    <x v="5320"/>
    <x v="1357"/>
    <x v="3"/>
    <x v="1"/>
    <s v="Football"/>
    <x v="5320"/>
    <n v="6"/>
    <n v="1903.33"/>
    <n v="0.01"/>
    <d v="2021-08-10T00:00:00"/>
    <x v="1"/>
    <x v="2"/>
    <n v="11305.780199999999"/>
    <n v="783.94"/>
    <n v="6.9339752421509096E-2"/>
    <s v="Medium"/>
    <s v="Normal"/>
    <s v="Product_5320"/>
    <n v="2021"/>
    <x v="7"/>
  </r>
  <r>
    <x v="5321"/>
    <x v="1943"/>
    <x v="2"/>
    <x v="2"/>
    <s v="Rice"/>
    <x v="5321"/>
    <n v="9"/>
    <n v="461.04"/>
    <n v="7.0000000000000007E-2"/>
    <d v="2021-08-10T00:00:00"/>
    <x v="2"/>
    <x v="2"/>
    <n v="3858.9047999999998"/>
    <n v="429.46"/>
    <n v="0.11129064391534101"/>
    <s v="Low"/>
    <s v="Normal"/>
    <s v="Product_5321"/>
    <n v="2021"/>
    <x v="7"/>
  </r>
  <r>
    <x v="5322"/>
    <x v="2497"/>
    <x v="0"/>
    <x v="3"/>
    <s v="Laptop"/>
    <x v="5322"/>
    <n v="1"/>
    <n v="399.13"/>
    <n v="0.11"/>
    <d v="2021-08-10T00:00:00"/>
    <x v="1"/>
    <x v="4"/>
    <n v="355.22570000000002"/>
    <n v="65.67"/>
    <n v="0.184868380863209"/>
    <s v="Low"/>
    <s v="Normal"/>
    <s v="Product_5322"/>
    <n v="2021"/>
    <x v="7"/>
  </r>
  <r>
    <x v="5323"/>
    <x v="2083"/>
    <x v="4"/>
    <x v="2"/>
    <s v="Mobile"/>
    <x v="5323"/>
    <n v="4"/>
    <n v="521.70000000000005"/>
    <n v="0.25"/>
    <d v="2021-08-10T00:00:00"/>
    <x v="2"/>
    <x v="2"/>
    <n v="1565.1"/>
    <n v="353.91"/>
    <n v="0.22612612612612601"/>
    <s v="Low"/>
    <s v="High"/>
    <s v="Product_5323"/>
    <n v="2021"/>
    <x v="7"/>
  </r>
  <r>
    <x v="5324"/>
    <x v="1449"/>
    <x v="1"/>
    <x v="4"/>
    <s v="Shoes"/>
    <x v="5324"/>
    <n v="2"/>
    <n v="1126.08"/>
    <n v="0.22"/>
    <d v="2021-08-10T00:00:00"/>
    <x v="1"/>
    <x v="4"/>
    <n v="1756.6848"/>
    <n v="120.97"/>
    <n v="6.8862666768677E-2"/>
    <s v="Low"/>
    <s v="High"/>
    <s v="Product_5324"/>
    <n v="2021"/>
    <x v="7"/>
  </r>
  <r>
    <x v="5325"/>
    <x v="2437"/>
    <x v="3"/>
    <x v="4"/>
    <s v="Textbook"/>
    <x v="5325"/>
    <n v="6"/>
    <n v="1864.08"/>
    <n v="0.28999999999999998"/>
    <d v="2021-08-10T00:00:00"/>
    <x v="1"/>
    <x v="1"/>
    <n v="7940.9807999999903"/>
    <n v="1254.9100000000001"/>
    <n v="0.15802959755298801"/>
    <s v="High"/>
    <s v="High"/>
    <s v="Product_5325"/>
    <n v="2021"/>
    <x v="7"/>
  </r>
  <r>
    <x v="5326"/>
    <x v="700"/>
    <x v="0"/>
    <x v="2"/>
    <s v="Laptop"/>
    <x v="5326"/>
    <n v="4"/>
    <n v="1169.07"/>
    <n v="0.17"/>
    <d v="2021-08-10T00:00:00"/>
    <x v="0"/>
    <x v="0"/>
    <n v="3881.3123999999998"/>
    <n v="423.93"/>
    <n v="0.10922336475672501"/>
    <s v="Low"/>
    <s v="Normal"/>
    <s v="Product_5326"/>
    <n v="2021"/>
    <x v="7"/>
  </r>
  <r>
    <x v="5327"/>
    <x v="2498"/>
    <x v="2"/>
    <x v="3"/>
    <s v="Snacks"/>
    <x v="5327"/>
    <n v="9"/>
    <n v="524.79"/>
    <n v="0.22"/>
    <d v="2021-08-10T00:00:00"/>
    <x v="2"/>
    <x v="1"/>
    <n v="3684.0257999999999"/>
    <n v="675.89"/>
    <n v="0.18346505608076899"/>
    <s v="Medium"/>
    <s v="High"/>
    <s v="Product_5327"/>
    <n v="2021"/>
    <x v="7"/>
  </r>
  <r>
    <x v="5328"/>
    <x v="1532"/>
    <x v="4"/>
    <x v="1"/>
    <s v="Football"/>
    <x v="5328"/>
    <n v="3"/>
    <n v="908.88"/>
    <n v="0.08"/>
    <d v="2021-08-11T00:00:00"/>
    <x v="0"/>
    <x v="4"/>
    <n v="2508.5088000000001"/>
    <n v="401.09"/>
    <n v="0.15989180504369799"/>
    <s v="Low"/>
    <s v="Normal"/>
    <s v="Product_5328"/>
    <n v="2021"/>
    <x v="7"/>
  </r>
  <r>
    <x v="5329"/>
    <x v="1451"/>
    <x v="3"/>
    <x v="0"/>
    <s v="Rice"/>
    <x v="5329"/>
    <n v="1"/>
    <n v="811.28"/>
    <n v="0.2"/>
    <d v="2021-08-11T00:00:00"/>
    <x v="0"/>
    <x v="4"/>
    <n v="649.024"/>
    <n v="152.74"/>
    <n v="0.23533798441968201"/>
    <s v="Low"/>
    <s v="Normal"/>
    <s v="Product_5329"/>
    <n v="2021"/>
    <x v="7"/>
  </r>
  <r>
    <x v="5330"/>
    <x v="1286"/>
    <x v="4"/>
    <x v="4"/>
    <s v="Snacks"/>
    <x v="5330"/>
    <n v="1"/>
    <n v="140.81"/>
    <n v="0.21"/>
    <d v="2021-08-11T00:00:00"/>
    <x v="1"/>
    <x v="4"/>
    <n v="111.23990000000001"/>
    <n v="6.4"/>
    <n v="5.7533313136743203E-2"/>
    <s v="Low"/>
    <s v="High"/>
    <s v="Product_5330"/>
    <n v="2021"/>
    <x v="7"/>
  </r>
  <r>
    <x v="5331"/>
    <x v="1244"/>
    <x v="1"/>
    <x v="4"/>
    <s v="Novel"/>
    <x v="5331"/>
    <n v="9"/>
    <n v="1045.75"/>
    <n v="0.25"/>
    <d v="2021-08-11T00:00:00"/>
    <x v="2"/>
    <x v="0"/>
    <n v="7058.8125"/>
    <n v="1016.52"/>
    <n v="0.14400722501128899"/>
    <s v="High"/>
    <s v="High"/>
    <s v="Product_5331"/>
    <n v="2021"/>
    <x v="7"/>
  </r>
  <r>
    <x v="5332"/>
    <x v="881"/>
    <x v="2"/>
    <x v="4"/>
    <s v="Chair"/>
    <x v="5332"/>
    <n v="9"/>
    <n v="295.70999999999998"/>
    <n v="0.16"/>
    <d v="2021-08-11T00:00:00"/>
    <x v="2"/>
    <x v="4"/>
    <n v="2235.5675999999999"/>
    <n v="197.96"/>
    <n v="8.8550218745342399E-2"/>
    <s v="Low"/>
    <s v="Normal"/>
    <s v="Product_5332"/>
    <n v="2021"/>
    <x v="7"/>
  </r>
  <r>
    <x v="5333"/>
    <x v="1153"/>
    <x v="4"/>
    <x v="3"/>
    <s v="Mobile"/>
    <x v="5333"/>
    <n v="5"/>
    <n v="1692.38"/>
    <n v="0.19"/>
    <d v="2021-08-11T00:00:00"/>
    <x v="1"/>
    <x v="1"/>
    <n v="6854.1390000000001"/>
    <n v="1078.54"/>
    <n v="0.157356015102699"/>
    <s v="High"/>
    <s v="Normal"/>
    <s v="Product_5333"/>
    <n v="2021"/>
    <x v="7"/>
  </r>
  <r>
    <x v="5334"/>
    <x v="324"/>
    <x v="0"/>
    <x v="5"/>
    <s v="Textbook"/>
    <x v="5334"/>
    <n v="2"/>
    <n v="1120.48"/>
    <n v="0.06"/>
    <d v="2021-08-11T00:00:00"/>
    <x v="1"/>
    <x v="0"/>
    <n v="2106.5023999999999"/>
    <n v="464.94"/>
    <n v="0.22071657739388301"/>
    <s v="Low"/>
    <s v="Normal"/>
    <s v="Product_5334"/>
    <n v="2021"/>
    <x v="7"/>
  </r>
  <r>
    <x v="5335"/>
    <x v="291"/>
    <x v="2"/>
    <x v="3"/>
    <s v="Cricket"/>
    <x v="5335"/>
    <n v="9"/>
    <n v="1696.98"/>
    <n v="0.22"/>
    <d v="2021-08-11T00:00:00"/>
    <x v="1"/>
    <x v="1"/>
    <n v="11912.7996"/>
    <n v="2766.91"/>
    <n v="0.232263623405534"/>
    <s v="High"/>
    <s v="High"/>
    <s v="Product_5335"/>
    <n v="2021"/>
    <x v="7"/>
  </r>
  <r>
    <x v="5336"/>
    <x v="1405"/>
    <x v="0"/>
    <x v="1"/>
    <s v="Chair"/>
    <x v="5336"/>
    <n v="8"/>
    <n v="1914.29"/>
    <n v="0.25"/>
    <d v="2021-08-11T00:00:00"/>
    <x v="2"/>
    <x v="0"/>
    <n v="11485.74"/>
    <n v="1489.08"/>
    <n v="0.12964597840452599"/>
    <s v="High"/>
    <s v="High"/>
    <s v="Product_5336"/>
    <n v="2021"/>
    <x v="7"/>
  </r>
  <r>
    <x v="5337"/>
    <x v="257"/>
    <x v="4"/>
    <x v="1"/>
    <s v="Textbook"/>
    <x v="5337"/>
    <n v="6"/>
    <n v="1889.22"/>
    <n v="0.18"/>
    <d v="2021-08-11T00:00:00"/>
    <x v="1"/>
    <x v="4"/>
    <n v="9294.9624000000003"/>
    <n v="1973.84"/>
    <n v="0.212355888604778"/>
    <s v="High"/>
    <s v="Normal"/>
    <s v="Product_5337"/>
    <n v="2021"/>
    <x v="7"/>
  </r>
  <r>
    <x v="5338"/>
    <x v="2499"/>
    <x v="2"/>
    <x v="1"/>
    <s v="Football"/>
    <x v="5338"/>
    <n v="7"/>
    <n v="245.84"/>
    <n v="0.03"/>
    <d v="2021-08-11T00:00:00"/>
    <x v="1"/>
    <x v="0"/>
    <n v="1669.2536"/>
    <n v="177.11"/>
    <n v="0.10610131378479599"/>
    <s v="Low"/>
    <s v="Normal"/>
    <s v="Product_5338"/>
    <n v="2021"/>
    <x v="7"/>
  </r>
  <r>
    <x v="5339"/>
    <x v="2163"/>
    <x v="0"/>
    <x v="1"/>
    <s v="Mobile"/>
    <x v="5339"/>
    <n v="6"/>
    <n v="1892.39"/>
    <n v="0.09"/>
    <d v="2021-08-11T00:00:00"/>
    <x v="0"/>
    <x v="3"/>
    <n v="10332.4494"/>
    <n v="529.65"/>
    <n v="5.12608365640774E-2"/>
    <s v="Medium"/>
    <s v="Normal"/>
    <s v="Product_5339"/>
    <n v="2021"/>
    <x v="7"/>
  </r>
  <r>
    <x v="5340"/>
    <x v="1192"/>
    <x v="1"/>
    <x v="1"/>
    <s v="Mobile"/>
    <x v="5340"/>
    <n v="5"/>
    <n v="1601.71"/>
    <n v="0.14000000000000001"/>
    <d v="2021-08-11T00:00:00"/>
    <x v="1"/>
    <x v="1"/>
    <n v="6887.3530000000001"/>
    <n v="1522.43"/>
    <n v="0.22104718605246501"/>
    <s v="High"/>
    <s v="Normal"/>
    <s v="Product_5340"/>
    <n v="2021"/>
    <x v="7"/>
  </r>
  <r>
    <x v="5341"/>
    <x v="497"/>
    <x v="1"/>
    <x v="2"/>
    <s v="Snacks"/>
    <x v="5341"/>
    <n v="4"/>
    <n v="1566.43"/>
    <n v="0.2"/>
    <d v="2021-08-11T00:00:00"/>
    <x v="1"/>
    <x v="3"/>
    <n v="5012.576"/>
    <n v="370.34"/>
    <n v="7.3882171562086998E-2"/>
    <s v="Low"/>
    <s v="Normal"/>
    <s v="Product_5341"/>
    <n v="2021"/>
    <x v="7"/>
  </r>
  <r>
    <x v="5342"/>
    <x v="193"/>
    <x v="4"/>
    <x v="4"/>
    <s v="Chair"/>
    <x v="5342"/>
    <n v="7"/>
    <n v="225.75"/>
    <n v="0.1"/>
    <d v="2021-08-11T00:00:00"/>
    <x v="2"/>
    <x v="3"/>
    <n v="1422.2249999999999"/>
    <n v="76.12"/>
    <n v="5.35217704652921E-2"/>
    <s v="Low"/>
    <s v="Normal"/>
    <s v="Product_5342"/>
    <n v="2021"/>
    <x v="7"/>
  </r>
  <r>
    <x v="5343"/>
    <x v="1292"/>
    <x v="2"/>
    <x v="3"/>
    <s v="Snacks"/>
    <x v="5343"/>
    <n v="4"/>
    <n v="400.05"/>
    <n v="0.25"/>
    <d v="2021-08-11T00:00:00"/>
    <x v="1"/>
    <x v="4"/>
    <n v="1200.1500000000001"/>
    <n v="144.93"/>
    <n v="0.120759905011874"/>
    <s v="Low"/>
    <s v="High"/>
    <s v="Product_5343"/>
    <n v="2021"/>
    <x v="7"/>
  </r>
  <r>
    <x v="5344"/>
    <x v="2500"/>
    <x v="3"/>
    <x v="2"/>
    <s v="Snacks"/>
    <x v="5344"/>
    <n v="9"/>
    <n v="1951.57"/>
    <n v="0.11"/>
    <d v="2021-08-11T00:00:00"/>
    <x v="2"/>
    <x v="4"/>
    <n v="15632.075699999999"/>
    <n v="1967.7"/>
    <n v="0.12587579779952099"/>
    <s v="High"/>
    <s v="Normal"/>
    <s v="Product_5344"/>
    <n v="2021"/>
    <x v="7"/>
  </r>
  <r>
    <x v="5345"/>
    <x v="1564"/>
    <x v="2"/>
    <x v="3"/>
    <s v="Novel"/>
    <x v="5345"/>
    <n v="5"/>
    <n v="466.07"/>
    <n v="0.01"/>
    <d v="2021-08-11T00:00:00"/>
    <x v="0"/>
    <x v="3"/>
    <n v="2307.0464999999999"/>
    <n v="150.97999999999999"/>
    <n v="6.5442980884867302E-2"/>
    <s v="Low"/>
    <s v="Normal"/>
    <s v="Product_5345"/>
    <n v="2021"/>
    <x v="7"/>
  </r>
  <r>
    <x v="5346"/>
    <x v="356"/>
    <x v="1"/>
    <x v="5"/>
    <s v="Snacks"/>
    <x v="5346"/>
    <n v="8"/>
    <n v="379.65"/>
    <n v="0.24"/>
    <d v="2021-08-11T00:00:00"/>
    <x v="0"/>
    <x v="0"/>
    <n v="2308.2719999999999"/>
    <n v="491.28"/>
    <n v="0.212834535964566"/>
    <s v="Low"/>
    <s v="High"/>
    <s v="Product_5346"/>
    <n v="2021"/>
    <x v="7"/>
  </r>
  <r>
    <x v="5347"/>
    <x v="682"/>
    <x v="0"/>
    <x v="0"/>
    <s v="Football"/>
    <x v="5347"/>
    <n v="6"/>
    <n v="756.59"/>
    <n v="0.19"/>
    <d v="2021-08-11T00:00:00"/>
    <x v="2"/>
    <x v="4"/>
    <n v="3677.0273999999999"/>
    <n v="482.13"/>
    <n v="0.13111950158435001"/>
    <s v="Low"/>
    <s v="Normal"/>
    <s v="Product_5347"/>
    <n v="2021"/>
    <x v="7"/>
  </r>
  <r>
    <x v="5348"/>
    <x v="475"/>
    <x v="3"/>
    <x v="4"/>
    <s v="Rice"/>
    <x v="5348"/>
    <n v="4"/>
    <n v="1831.04"/>
    <n v="0.24"/>
    <d v="2021-08-11T00:00:00"/>
    <x v="1"/>
    <x v="1"/>
    <n v="5566.3616000000002"/>
    <n v="823.74"/>
    <n v="0.14798535546091701"/>
    <s v="Medium"/>
    <s v="High"/>
    <s v="Product_5348"/>
    <n v="2021"/>
    <x v="7"/>
  </r>
  <r>
    <x v="5349"/>
    <x v="2323"/>
    <x v="4"/>
    <x v="5"/>
    <s v="Rice"/>
    <x v="5349"/>
    <n v="3"/>
    <n v="978.58"/>
    <n v="0.1"/>
    <d v="2021-08-11T00:00:00"/>
    <x v="2"/>
    <x v="3"/>
    <n v="2642.1660000000002"/>
    <n v="271.95"/>
    <n v="0.102926916779642"/>
    <s v="Low"/>
    <s v="Normal"/>
    <s v="Product_5349"/>
    <n v="2021"/>
    <x v="7"/>
  </r>
  <r>
    <x v="5350"/>
    <x v="799"/>
    <x v="3"/>
    <x v="2"/>
    <s v="Football"/>
    <x v="5350"/>
    <n v="6"/>
    <n v="1845.14"/>
    <n v="0.01"/>
    <d v="2021-08-11T00:00:00"/>
    <x v="1"/>
    <x v="1"/>
    <n v="10960.131600000001"/>
    <n v="1669.24"/>
    <n v="0.15230109098325101"/>
    <s v="High"/>
    <s v="Normal"/>
    <s v="Product_5350"/>
    <n v="2021"/>
    <x v="7"/>
  </r>
  <r>
    <x v="5351"/>
    <x v="2334"/>
    <x v="4"/>
    <x v="0"/>
    <s v="Shoes"/>
    <x v="5351"/>
    <n v="1"/>
    <n v="701.96"/>
    <n v="0.02"/>
    <d v="2021-08-11T00:00:00"/>
    <x v="1"/>
    <x v="1"/>
    <n v="687.92079999999999"/>
    <n v="139.88999999999999"/>
    <n v="0.20335189748587301"/>
    <s v="Low"/>
    <s v="Normal"/>
    <s v="Product_5351"/>
    <n v="2021"/>
    <x v="7"/>
  </r>
  <r>
    <x v="5352"/>
    <x v="141"/>
    <x v="3"/>
    <x v="5"/>
    <s v="Cricket"/>
    <x v="5352"/>
    <n v="2"/>
    <n v="491.73"/>
    <n v="0.03"/>
    <d v="2021-08-12T00:00:00"/>
    <x v="1"/>
    <x v="1"/>
    <n v="953.95619999999997"/>
    <n v="220.59"/>
    <n v="0.231237031637302"/>
    <s v="Low"/>
    <s v="Normal"/>
    <s v="Product_5352"/>
    <n v="2021"/>
    <x v="7"/>
  </r>
  <r>
    <x v="5353"/>
    <x v="2409"/>
    <x v="4"/>
    <x v="3"/>
    <s v="Textbook"/>
    <x v="5353"/>
    <n v="7"/>
    <n v="1015.65"/>
    <n v="0.24"/>
    <d v="2021-08-12T00:00:00"/>
    <x v="2"/>
    <x v="3"/>
    <n v="5403.2579999999998"/>
    <n v="1318.97"/>
    <n v="0.24410642615992101"/>
    <s v="High"/>
    <s v="High"/>
    <s v="Product_5353"/>
    <n v="2021"/>
    <x v="7"/>
  </r>
  <r>
    <x v="5354"/>
    <x v="2218"/>
    <x v="4"/>
    <x v="0"/>
    <s v="Laptop"/>
    <x v="5354"/>
    <n v="4"/>
    <n v="1250.18"/>
    <n v="0.09"/>
    <d v="2021-08-12T00:00:00"/>
    <x v="0"/>
    <x v="2"/>
    <n v="4550.6552000000001"/>
    <n v="615.91"/>
    <n v="0.135345345435092"/>
    <s v="Medium"/>
    <s v="Normal"/>
    <s v="Product_5354"/>
    <n v="2021"/>
    <x v="7"/>
  </r>
  <r>
    <x v="5355"/>
    <x v="1210"/>
    <x v="3"/>
    <x v="3"/>
    <s v="Novel"/>
    <x v="5355"/>
    <n v="5"/>
    <n v="813.42"/>
    <n v="0.3"/>
    <d v="2021-08-12T00:00:00"/>
    <x v="2"/>
    <x v="4"/>
    <n v="2846.97"/>
    <n v="706.07"/>
    <n v="0.248007530813461"/>
    <s v="Medium"/>
    <s v="High"/>
    <s v="Product_5355"/>
    <n v="2021"/>
    <x v="7"/>
  </r>
  <r>
    <x v="5356"/>
    <x v="1874"/>
    <x v="3"/>
    <x v="5"/>
    <s v="Cricket"/>
    <x v="5356"/>
    <n v="1"/>
    <n v="724.76"/>
    <n v="0.23"/>
    <d v="2021-08-12T00:00:00"/>
    <x v="1"/>
    <x v="1"/>
    <n v="558.0652"/>
    <n v="60.82"/>
    <n v="0.108983681476645"/>
    <s v="Low"/>
    <s v="High"/>
    <s v="Product_5356"/>
    <n v="2021"/>
    <x v="7"/>
  </r>
  <r>
    <x v="5357"/>
    <x v="2501"/>
    <x v="4"/>
    <x v="2"/>
    <s v="Football"/>
    <x v="5357"/>
    <n v="2"/>
    <n v="475.22"/>
    <n v="0.18"/>
    <d v="2021-08-12T00:00:00"/>
    <x v="2"/>
    <x v="3"/>
    <n v="779.36080000000004"/>
    <n v="40.06"/>
    <n v="5.1401096898894598E-2"/>
    <s v="Low"/>
    <s v="Normal"/>
    <s v="Product_5357"/>
    <n v="2021"/>
    <x v="7"/>
  </r>
  <r>
    <x v="5358"/>
    <x v="1572"/>
    <x v="1"/>
    <x v="3"/>
    <s v="Shirt"/>
    <x v="5358"/>
    <n v="4"/>
    <n v="586.26"/>
    <n v="0.3"/>
    <d v="2021-08-12T00:00:00"/>
    <x v="0"/>
    <x v="2"/>
    <n v="1641.52799999999"/>
    <n v="334.09"/>
    <n v="0.203523790029778"/>
    <s v="Low"/>
    <s v="High"/>
    <s v="Product_5358"/>
    <n v="2021"/>
    <x v="7"/>
  </r>
  <r>
    <x v="5359"/>
    <x v="2187"/>
    <x v="3"/>
    <x v="0"/>
    <s v="Laptop"/>
    <x v="5359"/>
    <n v="8"/>
    <n v="1362.58"/>
    <n v="0.09"/>
    <d v="2021-08-12T00:00:00"/>
    <x v="2"/>
    <x v="3"/>
    <n v="9919.5823999999993"/>
    <n v="849.98"/>
    <n v="8.5687074891378501E-2"/>
    <s v="Medium"/>
    <s v="Normal"/>
    <s v="Product_5359"/>
    <n v="2021"/>
    <x v="7"/>
  </r>
  <r>
    <x v="5360"/>
    <x v="857"/>
    <x v="2"/>
    <x v="5"/>
    <s v="Shoes"/>
    <x v="5360"/>
    <n v="4"/>
    <n v="771.25"/>
    <n v="0.05"/>
    <d v="2021-08-12T00:00:00"/>
    <x v="0"/>
    <x v="4"/>
    <n v="2930.75"/>
    <n v="177.28"/>
    <n v="6.0489635758764801E-2"/>
    <s v="Low"/>
    <s v="Normal"/>
    <s v="Product_5360"/>
    <n v="2021"/>
    <x v="7"/>
  </r>
  <r>
    <x v="5361"/>
    <x v="1355"/>
    <x v="0"/>
    <x v="3"/>
    <s v="Table"/>
    <x v="5361"/>
    <n v="3"/>
    <n v="205.53"/>
    <n v="0.22"/>
    <d v="2021-08-12T00:00:00"/>
    <x v="0"/>
    <x v="3"/>
    <n v="480.9402"/>
    <n v="112.93"/>
    <n v="0.23481089748787901"/>
    <s v="Low"/>
    <s v="High"/>
    <s v="Product_5361"/>
    <n v="2021"/>
    <x v="7"/>
  </r>
  <r>
    <x v="5362"/>
    <x v="2502"/>
    <x v="4"/>
    <x v="2"/>
    <s v="Laptop"/>
    <x v="5362"/>
    <n v="3"/>
    <n v="319.39999999999998"/>
    <n v="0.08"/>
    <d v="2021-08-12T00:00:00"/>
    <x v="1"/>
    <x v="0"/>
    <n v="881.54399999999998"/>
    <n v="183.68"/>
    <n v="0.20836169266650301"/>
    <s v="Low"/>
    <s v="Normal"/>
    <s v="Product_5362"/>
    <n v="2021"/>
    <x v="7"/>
  </r>
  <r>
    <x v="5363"/>
    <x v="1280"/>
    <x v="4"/>
    <x v="4"/>
    <s v="Mobile"/>
    <x v="5363"/>
    <n v="5"/>
    <n v="776.14"/>
    <n v="0.28999999999999998"/>
    <d v="2021-08-12T00:00:00"/>
    <x v="0"/>
    <x v="0"/>
    <n v="2755.29699999999"/>
    <n v="194.34"/>
    <n v="7.0533231081803802E-2"/>
    <s v="Low"/>
    <s v="High"/>
    <s v="Product_5363"/>
    <n v="2021"/>
    <x v="7"/>
  </r>
  <r>
    <x v="5364"/>
    <x v="89"/>
    <x v="0"/>
    <x v="2"/>
    <s v="Football"/>
    <x v="5364"/>
    <n v="3"/>
    <n v="1852.78"/>
    <n v="0.3"/>
    <d v="2021-08-12T00:00:00"/>
    <x v="2"/>
    <x v="1"/>
    <n v="3890.8379999999902"/>
    <n v="799.11"/>
    <n v="0.20538249086700699"/>
    <s v="Medium"/>
    <s v="High"/>
    <s v="Product_5364"/>
    <n v="2021"/>
    <x v="7"/>
  </r>
  <r>
    <x v="5365"/>
    <x v="1198"/>
    <x v="1"/>
    <x v="2"/>
    <s v="Novel"/>
    <x v="5365"/>
    <n v="8"/>
    <n v="789.11"/>
    <n v="0.28000000000000003"/>
    <d v="2021-08-12T00:00:00"/>
    <x v="2"/>
    <x v="3"/>
    <n v="4545.2735999999904"/>
    <n v="994.51"/>
    <n v="0.21880091002662699"/>
    <s v="Medium"/>
    <s v="High"/>
    <s v="Product_5365"/>
    <n v="2021"/>
    <x v="7"/>
  </r>
  <r>
    <x v="5366"/>
    <x v="2503"/>
    <x v="0"/>
    <x v="4"/>
    <s v="Table"/>
    <x v="5366"/>
    <n v="5"/>
    <n v="168.25"/>
    <n v="0.28000000000000003"/>
    <d v="2021-08-12T00:00:00"/>
    <x v="1"/>
    <x v="3"/>
    <n v="605.69999999999902"/>
    <n v="139.94999999999999"/>
    <n v="0.231054977711739"/>
    <s v="Low"/>
    <s v="High"/>
    <s v="Product_5366"/>
    <n v="2021"/>
    <x v="7"/>
  </r>
  <r>
    <x v="5367"/>
    <x v="1221"/>
    <x v="3"/>
    <x v="2"/>
    <s v="Cricket"/>
    <x v="5367"/>
    <n v="7"/>
    <n v="865.09"/>
    <n v="0.18"/>
    <d v="2021-08-12T00:00:00"/>
    <x v="2"/>
    <x v="1"/>
    <n v="4965.6166000000003"/>
    <n v="788.24"/>
    <n v="0.158739601442447"/>
    <s v="Medium"/>
    <s v="Normal"/>
    <s v="Product_5367"/>
    <n v="2021"/>
    <x v="7"/>
  </r>
  <r>
    <x v="5368"/>
    <x v="789"/>
    <x v="0"/>
    <x v="4"/>
    <s v="Textbook"/>
    <x v="5368"/>
    <n v="8"/>
    <n v="1354.19"/>
    <n v="0.21"/>
    <d v="2021-08-12T00:00:00"/>
    <x v="1"/>
    <x v="1"/>
    <n v="8558.4807999999994"/>
    <n v="1631.95"/>
    <n v="0.19068220612237599"/>
    <s v="High"/>
    <s v="High"/>
    <s v="Product_5368"/>
    <n v="2021"/>
    <x v="7"/>
  </r>
  <r>
    <x v="5369"/>
    <x v="2171"/>
    <x v="4"/>
    <x v="4"/>
    <s v="Textbook"/>
    <x v="5369"/>
    <n v="5"/>
    <n v="1207.51"/>
    <n v="0.03"/>
    <d v="2021-08-12T00:00:00"/>
    <x v="2"/>
    <x v="2"/>
    <n v="5856.4234999999999"/>
    <n v="1185.6199999999999"/>
    <n v="0.202447790874413"/>
    <s v="High"/>
    <s v="Normal"/>
    <s v="Product_5369"/>
    <n v="2021"/>
    <x v="7"/>
  </r>
  <r>
    <x v="5370"/>
    <x v="2504"/>
    <x v="0"/>
    <x v="3"/>
    <s v="Table"/>
    <x v="5370"/>
    <n v="8"/>
    <n v="593.66999999999996"/>
    <n v="0.23"/>
    <d v="2021-08-12T00:00:00"/>
    <x v="2"/>
    <x v="3"/>
    <n v="3657.0072"/>
    <n v="686.52"/>
    <n v="0.187727276008644"/>
    <s v="Medium"/>
    <s v="High"/>
    <s v="Product_5370"/>
    <n v="2021"/>
    <x v="7"/>
  </r>
  <r>
    <x v="5371"/>
    <x v="1454"/>
    <x v="2"/>
    <x v="3"/>
    <s v="Textbook"/>
    <x v="5371"/>
    <n v="3"/>
    <n v="1391.77"/>
    <n v="0.06"/>
    <d v="2021-08-12T00:00:00"/>
    <x v="0"/>
    <x v="4"/>
    <n v="3924.7913999999901"/>
    <n v="703.98"/>
    <n v="0.17936749453741699"/>
    <s v="Medium"/>
    <s v="Normal"/>
    <s v="Product_5371"/>
    <n v="2021"/>
    <x v="7"/>
  </r>
  <r>
    <x v="5372"/>
    <x v="1202"/>
    <x v="3"/>
    <x v="4"/>
    <s v="Novel"/>
    <x v="5372"/>
    <n v="7"/>
    <n v="1279.72"/>
    <n v="0.25"/>
    <d v="2021-08-12T00:00:00"/>
    <x v="0"/>
    <x v="4"/>
    <n v="6718.53"/>
    <n v="1071.69"/>
    <n v="0.159512571946542"/>
    <s v="High"/>
    <s v="High"/>
    <s v="Product_5372"/>
    <n v="2021"/>
    <x v="7"/>
  </r>
  <r>
    <x v="5373"/>
    <x v="1686"/>
    <x v="0"/>
    <x v="5"/>
    <s v="Football"/>
    <x v="5373"/>
    <n v="8"/>
    <n v="385.74"/>
    <n v="0.28999999999999998"/>
    <d v="2021-08-12T00:00:00"/>
    <x v="0"/>
    <x v="4"/>
    <n v="2191.0032000000001"/>
    <n v="319.52999999999997"/>
    <n v="0.145837304117128"/>
    <s v="Low"/>
    <s v="High"/>
    <s v="Product_5373"/>
    <n v="2021"/>
    <x v="7"/>
  </r>
  <r>
    <x v="5374"/>
    <x v="2434"/>
    <x v="4"/>
    <x v="0"/>
    <s v="Cricket"/>
    <x v="5374"/>
    <n v="7"/>
    <n v="366.18"/>
    <n v="0.06"/>
    <d v="2021-08-12T00:00:00"/>
    <x v="2"/>
    <x v="1"/>
    <n v="2409.4643999999998"/>
    <n v="600.5"/>
    <n v="0.24922551252469199"/>
    <s v="Medium"/>
    <s v="Normal"/>
    <s v="Product_5374"/>
    <n v="2021"/>
    <x v="7"/>
  </r>
  <r>
    <x v="5375"/>
    <x v="947"/>
    <x v="3"/>
    <x v="5"/>
    <s v="Textbook"/>
    <x v="5375"/>
    <n v="2"/>
    <n v="1117.01"/>
    <n v="0.02"/>
    <d v="2021-08-12T00:00:00"/>
    <x v="1"/>
    <x v="1"/>
    <n v="2189.3395999999998"/>
    <n v="257.27"/>
    <n v="0.117510321377277"/>
    <s v="Low"/>
    <s v="Normal"/>
    <s v="Product_5375"/>
    <n v="2021"/>
    <x v="7"/>
  </r>
  <r>
    <x v="5376"/>
    <x v="1299"/>
    <x v="4"/>
    <x v="4"/>
    <s v="Football"/>
    <x v="5376"/>
    <n v="8"/>
    <n v="1335.91"/>
    <n v="0.15"/>
    <d v="2021-08-13T00:00:00"/>
    <x v="1"/>
    <x v="1"/>
    <n v="9084.1880000000001"/>
    <n v="614.58000000000004"/>
    <n v="6.76538178205911E-2"/>
    <s v="Medium"/>
    <s v="Normal"/>
    <s v="Product_5376"/>
    <n v="2021"/>
    <x v="7"/>
  </r>
  <r>
    <x v="5377"/>
    <x v="1463"/>
    <x v="1"/>
    <x v="0"/>
    <s v="Chair"/>
    <x v="5377"/>
    <n v="6"/>
    <n v="1925.73"/>
    <n v="0.24"/>
    <d v="2021-08-13T00:00:00"/>
    <x v="1"/>
    <x v="4"/>
    <n v="8781.3287999999993"/>
    <n v="1782.67"/>
    <n v="0.20300686155835601"/>
    <s v="High"/>
    <s v="High"/>
    <s v="Product_5377"/>
    <n v="2021"/>
    <x v="7"/>
  </r>
  <r>
    <x v="5378"/>
    <x v="91"/>
    <x v="2"/>
    <x v="3"/>
    <s v="Shirt"/>
    <x v="5378"/>
    <n v="3"/>
    <n v="872.76"/>
    <n v="0.23"/>
    <d v="2021-08-13T00:00:00"/>
    <x v="0"/>
    <x v="2"/>
    <n v="2016.0755999999999"/>
    <n v="187.02"/>
    <n v="9.27643784786642E-2"/>
    <s v="Low"/>
    <s v="High"/>
    <s v="Product_5378"/>
    <n v="2021"/>
    <x v="7"/>
  </r>
  <r>
    <x v="5379"/>
    <x v="1646"/>
    <x v="1"/>
    <x v="0"/>
    <s v="Shoes"/>
    <x v="5379"/>
    <n v="4"/>
    <n v="1541.63"/>
    <n v="0.21"/>
    <d v="2021-08-13T00:00:00"/>
    <x v="2"/>
    <x v="0"/>
    <n v="4871.5508"/>
    <n v="762.59"/>
    <n v="0.15653947404181801"/>
    <s v="Medium"/>
    <s v="High"/>
    <s v="Product_5379"/>
    <n v="2021"/>
    <x v="7"/>
  </r>
  <r>
    <x v="5380"/>
    <x v="1906"/>
    <x v="2"/>
    <x v="4"/>
    <s v="Shoes"/>
    <x v="5380"/>
    <n v="7"/>
    <n v="277.22000000000003"/>
    <n v="0.25"/>
    <d v="2021-08-13T00:00:00"/>
    <x v="0"/>
    <x v="3"/>
    <n v="1455.405"/>
    <n v="100.66"/>
    <n v="6.91628790611548E-2"/>
    <s v="Low"/>
    <s v="High"/>
    <s v="Product_5380"/>
    <n v="2021"/>
    <x v="7"/>
  </r>
  <r>
    <x v="5381"/>
    <x v="1495"/>
    <x v="0"/>
    <x v="3"/>
    <s v="Mobile"/>
    <x v="5381"/>
    <n v="3"/>
    <n v="1784.74"/>
    <n v="0.05"/>
    <d v="2021-08-13T00:00:00"/>
    <x v="2"/>
    <x v="0"/>
    <n v="5086.509"/>
    <n v="884.32"/>
    <n v="0.17385597862895799"/>
    <s v="Medium"/>
    <s v="Normal"/>
    <s v="Product_5381"/>
    <n v="2021"/>
    <x v="7"/>
  </r>
  <r>
    <x v="5382"/>
    <x v="2266"/>
    <x v="3"/>
    <x v="0"/>
    <s v="Shirt"/>
    <x v="5382"/>
    <n v="1"/>
    <n v="1284.56"/>
    <n v="0.2"/>
    <d v="2021-08-13T00:00:00"/>
    <x v="2"/>
    <x v="3"/>
    <n v="1027.6479999999999"/>
    <n v="245.4"/>
    <n v="0.23879772062029"/>
    <s v="Low"/>
    <s v="Normal"/>
    <s v="Product_5382"/>
    <n v="2021"/>
    <x v="7"/>
  </r>
  <r>
    <x v="5383"/>
    <x v="2505"/>
    <x v="0"/>
    <x v="0"/>
    <s v="Shirt"/>
    <x v="5383"/>
    <n v="6"/>
    <n v="1276.6099999999999"/>
    <n v="0.18"/>
    <d v="2021-08-13T00:00:00"/>
    <x v="2"/>
    <x v="1"/>
    <n v="6280.9211999999998"/>
    <n v="1221.9000000000001"/>
    <n v="0.19454152680660899"/>
    <s v="High"/>
    <s v="Normal"/>
    <s v="Product_5383"/>
    <n v="2021"/>
    <x v="7"/>
  </r>
  <r>
    <x v="5384"/>
    <x v="742"/>
    <x v="2"/>
    <x v="5"/>
    <s v="Mobile"/>
    <x v="5384"/>
    <n v="3"/>
    <n v="327.76"/>
    <n v="0.05"/>
    <d v="2021-08-13T00:00:00"/>
    <x v="0"/>
    <x v="4"/>
    <n v="934.11599999999999"/>
    <n v="86.79"/>
    <n v="9.2911372891589503E-2"/>
    <s v="Low"/>
    <s v="Normal"/>
    <s v="Product_5384"/>
    <n v="2021"/>
    <x v="7"/>
  </r>
  <r>
    <x v="5385"/>
    <x v="1235"/>
    <x v="2"/>
    <x v="0"/>
    <s v="Cricket"/>
    <x v="5385"/>
    <n v="6"/>
    <n v="127.19"/>
    <n v="0.12"/>
    <d v="2021-08-13T00:00:00"/>
    <x v="2"/>
    <x v="0"/>
    <n v="671.56319999999903"/>
    <n v="164.01"/>
    <n v="0.24422124380847601"/>
    <s v="Low"/>
    <s v="Normal"/>
    <s v="Product_5385"/>
    <n v="2021"/>
    <x v="7"/>
  </r>
  <r>
    <x v="5386"/>
    <x v="805"/>
    <x v="2"/>
    <x v="4"/>
    <s v="Novel"/>
    <x v="5386"/>
    <n v="3"/>
    <n v="1417.83"/>
    <n v="0.26"/>
    <d v="2021-08-13T00:00:00"/>
    <x v="0"/>
    <x v="1"/>
    <n v="3147.5825999999902"/>
    <n v="350.7"/>
    <n v="0.111418839334034"/>
    <s v="Low"/>
    <s v="High"/>
    <s v="Product_5386"/>
    <n v="2021"/>
    <x v="7"/>
  </r>
  <r>
    <x v="5387"/>
    <x v="217"/>
    <x v="4"/>
    <x v="1"/>
    <s v="Mobile"/>
    <x v="5387"/>
    <n v="6"/>
    <n v="278.26"/>
    <n v="0.28999999999999998"/>
    <d v="2021-08-13T00:00:00"/>
    <x v="0"/>
    <x v="3"/>
    <n v="1185.38759999999"/>
    <n v="162.78"/>
    <n v="0.13732217208953501"/>
    <s v="Low"/>
    <s v="High"/>
    <s v="Product_5387"/>
    <n v="2021"/>
    <x v="7"/>
  </r>
  <r>
    <x v="5388"/>
    <x v="1454"/>
    <x v="3"/>
    <x v="1"/>
    <s v="Cricket"/>
    <x v="5388"/>
    <n v="4"/>
    <n v="297.58999999999997"/>
    <n v="0.2"/>
    <d v="2021-08-13T00:00:00"/>
    <x v="2"/>
    <x v="0"/>
    <n v="952.28800000000001"/>
    <n v="142.47999999999999"/>
    <n v="0.14961860277563099"/>
    <s v="Low"/>
    <s v="Normal"/>
    <s v="Product_5388"/>
    <n v="2021"/>
    <x v="7"/>
  </r>
  <r>
    <x v="5389"/>
    <x v="1578"/>
    <x v="0"/>
    <x v="1"/>
    <s v="Mobile"/>
    <x v="5389"/>
    <n v="4"/>
    <n v="415.63"/>
    <n v="0.28000000000000003"/>
    <d v="2021-08-13T00:00:00"/>
    <x v="2"/>
    <x v="0"/>
    <n v="1197.0144"/>
    <n v="297.02999999999997"/>
    <n v="0.24814237823705401"/>
    <s v="Low"/>
    <s v="High"/>
    <s v="Product_5389"/>
    <n v="2021"/>
    <x v="7"/>
  </r>
  <r>
    <x v="5390"/>
    <x v="1528"/>
    <x v="0"/>
    <x v="4"/>
    <s v="Laptop"/>
    <x v="5390"/>
    <n v="2"/>
    <n v="240.61"/>
    <n v="0.04"/>
    <d v="2021-08-13T00:00:00"/>
    <x v="2"/>
    <x v="0"/>
    <n v="461.97120000000001"/>
    <n v="29.46"/>
    <n v="6.3770209051992793E-2"/>
    <s v="Low"/>
    <s v="Normal"/>
    <s v="Product_5390"/>
    <n v="2021"/>
    <x v="7"/>
  </r>
  <r>
    <x v="5391"/>
    <x v="115"/>
    <x v="1"/>
    <x v="1"/>
    <s v="Laptop"/>
    <x v="5391"/>
    <n v="4"/>
    <n v="1269.52"/>
    <n v="0.28999999999999998"/>
    <d v="2021-08-13T00:00:00"/>
    <x v="0"/>
    <x v="0"/>
    <n v="3605.4367999999999"/>
    <n v="682.67"/>
    <n v="0.18934460312825299"/>
    <s v="Medium"/>
    <s v="High"/>
    <s v="Product_5391"/>
    <n v="2021"/>
    <x v="7"/>
  </r>
  <r>
    <x v="5392"/>
    <x v="573"/>
    <x v="2"/>
    <x v="5"/>
    <s v="Chair"/>
    <x v="5392"/>
    <n v="4"/>
    <n v="872.91"/>
    <n v="0.01"/>
    <d v="2021-08-13T00:00:00"/>
    <x v="2"/>
    <x v="0"/>
    <n v="3456.7235999999998"/>
    <n v="423.06"/>
    <n v="0.122387569547071"/>
    <s v="Low"/>
    <s v="Normal"/>
    <s v="Product_5392"/>
    <n v="2021"/>
    <x v="7"/>
  </r>
  <r>
    <x v="5393"/>
    <x v="2128"/>
    <x v="2"/>
    <x v="4"/>
    <s v="Rice"/>
    <x v="5393"/>
    <n v="7"/>
    <n v="568.89"/>
    <n v="0.16"/>
    <d v="2021-08-13T00:00:00"/>
    <x v="2"/>
    <x v="1"/>
    <n v="3345.0731999999998"/>
    <n v="219.65"/>
    <n v="6.5663734952048303E-2"/>
    <s v="Low"/>
    <s v="Normal"/>
    <s v="Product_5393"/>
    <n v="2021"/>
    <x v="7"/>
  </r>
  <r>
    <x v="5394"/>
    <x v="741"/>
    <x v="2"/>
    <x v="3"/>
    <s v="Novel"/>
    <x v="5394"/>
    <n v="5"/>
    <n v="909.46"/>
    <n v="0.09"/>
    <d v="2021-08-13T00:00:00"/>
    <x v="1"/>
    <x v="3"/>
    <n v="4138.0429999999997"/>
    <n v="980.74"/>
    <n v="0.23700575368598201"/>
    <s v="Medium"/>
    <s v="Normal"/>
    <s v="Product_5394"/>
    <n v="2021"/>
    <x v="7"/>
  </r>
  <r>
    <x v="5395"/>
    <x v="479"/>
    <x v="0"/>
    <x v="4"/>
    <s v="Mobile"/>
    <x v="5395"/>
    <n v="8"/>
    <n v="1696.07"/>
    <n v="0.24"/>
    <d v="2021-08-13T00:00:00"/>
    <x v="1"/>
    <x v="3"/>
    <n v="10312.105599999901"/>
    <n v="1732.14"/>
    <n v="0.16797151495423199"/>
    <s v="High"/>
    <s v="High"/>
    <s v="Product_5395"/>
    <n v="2021"/>
    <x v="7"/>
  </r>
  <r>
    <x v="5396"/>
    <x v="2506"/>
    <x v="1"/>
    <x v="4"/>
    <s v="Shirt"/>
    <x v="5396"/>
    <n v="7"/>
    <n v="1857.8"/>
    <n v="7.0000000000000007E-2"/>
    <d v="2021-08-13T00:00:00"/>
    <x v="1"/>
    <x v="2"/>
    <n v="12094.278"/>
    <n v="2427.37"/>
    <n v="0.20070400233895699"/>
    <s v="High"/>
    <s v="Normal"/>
    <s v="Product_5396"/>
    <n v="2021"/>
    <x v="7"/>
  </r>
  <r>
    <x v="5397"/>
    <x v="814"/>
    <x v="4"/>
    <x v="0"/>
    <s v="Laptop"/>
    <x v="5397"/>
    <n v="9"/>
    <n v="1000.58"/>
    <n v="0"/>
    <d v="2021-08-13T00:00:00"/>
    <x v="2"/>
    <x v="4"/>
    <n v="9005.2199999999993"/>
    <n v="883.21"/>
    <n v="9.8077559459957706E-2"/>
    <s v="Medium"/>
    <s v="Normal"/>
    <s v="Product_5397"/>
    <n v="2021"/>
    <x v="7"/>
  </r>
  <r>
    <x v="5398"/>
    <x v="1654"/>
    <x v="3"/>
    <x v="0"/>
    <s v="Snacks"/>
    <x v="5398"/>
    <n v="8"/>
    <n v="1155.17"/>
    <n v="0.12"/>
    <d v="2021-08-13T00:00:00"/>
    <x v="0"/>
    <x v="0"/>
    <n v="8132.3968000000004"/>
    <n v="1645.25"/>
    <n v="0.20230813134942"/>
    <s v="High"/>
    <s v="Normal"/>
    <s v="Product_5398"/>
    <n v="2021"/>
    <x v="7"/>
  </r>
  <r>
    <x v="5399"/>
    <x v="2507"/>
    <x v="4"/>
    <x v="0"/>
    <s v="Cricket"/>
    <x v="5399"/>
    <n v="9"/>
    <n v="551.54"/>
    <n v="0.02"/>
    <d v="2021-08-13T00:00:00"/>
    <x v="1"/>
    <x v="3"/>
    <n v="4864.5827999999901"/>
    <n v="1049.27"/>
    <n v="0.215695783819324"/>
    <s v="High"/>
    <s v="Normal"/>
    <s v="Product_5399"/>
    <n v="2021"/>
    <x v="7"/>
  </r>
  <r>
    <x v="5400"/>
    <x v="793"/>
    <x v="0"/>
    <x v="2"/>
    <s v="Laptop"/>
    <x v="5400"/>
    <n v="1"/>
    <n v="1051.52"/>
    <n v="0.09"/>
    <d v="2021-08-14T00:00:00"/>
    <x v="0"/>
    <x v="4"/>
    <n v="956.88319999999999"/>
    <n v="130.29"/>
    <n v="0.13616081879167699"/>
    <s v="Low"/>
    <s v="Normal"/>
    <s v="Product_5400"/>
    <n v="2021"/>
    <x v="7"/>
  </r>
  <r>
    <x v="5401"/>
    <x v="2508"/>
    <x v="2"/>
    <x v="5"/>
    <s v="Laptop"/>
    <x v="5401"/>
    <n v="3"/>
    <n v="1508.83"/>
    <n v="0.19"/>
    <d v="2021-08-14T00:00:00"/>
    <x v="1"/>
    <x v="4"/>
    <n v="3666.4569000000001"/>
    <n v="602.73"/>
    <n v="0.16439031371131099"/>
    <s v="Medium"/>
    <s v="Normal"/>
    <s v="Product_5401"/>
    <n v="2021"/>
    <x v="7"/>
  </r>
  <r>
    <x v="5402"/>
    <x v="2509"/>
    <x v="3"/>
    <x v="4"/>
    <s v="Football"/>
    <x v="5402"/>
    <n v="5"/>
    <n v="1009.67"/>
    <n v="0.09"/>
    <d v="2021-08-14T00:00:00"/>
    <x v="1"/>
    <x v="1"/>
    <n v="4593.9984999999997"/>
    <n v="1122.6600000000001"/>
    <n v="0.24437535188572701"/>
    <s v="High"/>
    <s v="Normal"/>
    <s v="Product_5402"/>
    <n v="2021"/>
    <x v="7"/>
  </r>
  <r>
    <x v="5403"/>
    <x v="2341"/>
    <x v="0"/>
    <x v="4"/>
    <s v="Cricket"/>
    <x v="5403"/>
    <n v="9"/>
    <n v="639.04"/>
    <n v="7.0000000000000007E-2"/>
    <d v="2021-08-14T00:00:00"/>
    <x v="0"/>
    <x v="0"/>
    <n v="5348.7647999999899"/>
    <n v="1173.23"/>
    <n v="0.21934596937221901"/>
    <s v="High"/>
    <s v="Normal"/>
    <s v="Product_5403"/>
    <n v="2021"/>
    <x v="7"/>
  </r>
  <r>
    <x v="5404"/>
    <x v="1867"/>
    <x v="0"/>
    <x v="0"/>
    <s v="Shoes"/>
    <x v="5404"/>
    <n v="8"/>
    <n v="1184.97"/>
    <n v="0.05"/>
    <d v="2021-08-14T00:00:00"/>
    <x v="1"/>
    <x v="2"/>
    <n v="9005.7719999999899"/>
    <n v="1251.53"/>
    <n v="0.13896976294758501"/>
    <s v="High"/>
    <s v="Normal"/>
    <s v="Product_5404"/>
    <n v="2021"/>
    <x v="7"/>
  </r>
  <r>
    <x v="5405"/>
    <x v="1550"/>
    <x v="0"/>
    <x v="4"/>
    <s v="Table"/>
    <x v="5405"/>
    <n v="7"/>
    <n v="1895.98"/>
    <n v="0.04"/>
    <d v="2021-08-14T00:00:00"/>
    <x v="0"/>
    <x v="4"/>
    <n v="12740.9856"/>
    <n v="2330.5100000000002"/>
    <n v="0.18291442068657601"/>
    <s v="High"/>
    <s v="Normal"/>
    <s v="Product_5405"/>
    <n v="2021"/>
    <x v="7"/>
  </r>
  <r>
    <x v="5406"/>
    <x v="86"/>
    <x v="3"/>
    <x v="3"/>
    <s v="Novel"/>
    <x v="5406"/>
    <n v="2"/>
    <n v="1781.57"/>
    <n v="0.16"/>
    <d v="2021-08-14T00:00:00"/>
    <x v="2"/>
    <x v="1"/>
    <n v="2993.0375999999901"/>
    <n v="619.1"/>
    <n v="0.20684671652638201"/>
    <s v="Medium"/>
    <s v="Normal"/>
    <s v="Product_5406"/>
    <n v="2021"/>
    <x v="7"/>
  </r>
  <r>
    <x v="5407"/>
    <x v="1714"/>
    <x v="3"/>
    <x v="4"/>
    <s v="Cricket"/>
    <x v="5407"/>
    <n v="6"/>
    <n v="1550.02"/>
    <n v="0.2"/>
    <d v="2021-08-14T00:00:00"/>
    <x v="2"/>
    <x v="0"/>
    <n v="7440.0959999999995"/>
    <n v="408.21"/>
    <n v="5.4866227532548002E-2"/>
    <s v="Low"/>
    <s v="Normal"/>
    <s v="Product_5407"/>
    <n v="2021"/>
    <x v="7"/>
  </r>
  <r>
    <x v="5408"/>
    <x v="920"/>
    <x v="1"/>
    <x v="1"/>
    <s v="Chair"/>
    <x v="5408"/>
    <n v="4"/>
    <n v="588.61"/>
    <n v="0.14000000000000001"/>
    <d v="2021-08-14T00:00:00"/>
    <x v="0"/>
    <x v="3"/>
    <n v="2024.8184000000001"/>
    <n v="339.51"/>
    <n v="0.167674296124531"/>
    <s v="Low"/>
    <s v="Normal"/>
    <s v="Product_5408"/>
    <n v="2021"/>
    <x v="7"/>
  </r>
  <r>
    <x v="5409"/>
    <x v="2323"/>
    <x v="1"/>
    <x v="3"/>
    <s v="Football"/>
    <x v="5409"/>
    <n v="5"/>
    <n v="521.04"/>
    <n v="0.04"/>
    <d v="2021-08-14T00:00:00"/>
    <x v="0"/>
    <x v="2"/>
    <n v="2500.9919999999902"/>
    <n v="617.51"/>
    <n v="0.24690602768821401"/>
    <s v="Medium"/>
    <s v="Normal"/>
    <s v="Product_5409"/>
    <n v="2021"/>
    <x v="7"/>
  </r>
  <r>
    <x v="5410"/>
    <x v="378"/>
    <x v="4"/>
    <x v="3"/>
    <s v="Textbook"/>
    <x v="5410"/>
    <n v="5"/>
    <n v="1685.15"/>
    <n v="0.19"/>
    <d v="2021-08-14T00:00:00"/>
    <x v="2"/>
    <x v="0"/>
    <n v="6824.8575000000001"/>
    <n v="1634.12"/>
    <n v="0.23943650105514999"/>
    <s v="High"/>
    <s v="Normal"/>
    <s v="Product_5410"/>
    <n v="2021"/>
    <x v="7"/>
  </r>
  <r>
    <x v="5411"/>
    <x v="149"/>
    <x v="3"/>
    <x v="4"/>
    <s v="Cricket"/>
    <x v="5411"/>
    <n v="4"/>
    <n v="403.57"/>
    <n v="0.17"/>
    <d v="2021-08-14T00:00:00"/>
    <x v="0"/>
    <x v="1"/>
    <n v="1339.8524"/>
    <n v="290.06"/>
    <n v="0.21648653239715099"/>
    <s v="Low"/>
    <s v="Normal"/>
    <s v="Product_5411"/>
    <n v="2021"/>
    <x v="7"/>
  </r>
  <r>
    <x v="5412"/>
    <x v="545"/>
    <x v="3"/>
    <x v="2"/>
    <s v="Cricket"/>
    <x v="5412"/>
    <n v="4"/>
    <n v="1230.94"/>
    <n v="0.11"/>
    <d v="2021-08-14T00:00:00"/>
    <x v="2"/>
    <x v="1"/>
    <n v="4382.1463999999996"/>
    <n v="312.2"/>
    <n v="7.1243626182822206E-2"/>
    <s v="Low"/>
    <s v="Normal"/>
    <s v="Product_5412"/>
    <n v="2021"/>
    <x v="7"/>
  </r>
  <r>
    <x v="5413"/>
    <x v="1483"/>
    <x v="3"/>
    <x v="0"/>
    <s v="Rice"/>
    <x v="5413"/>
    <n v="4"/>
    <n v="905.91"/>
    <n v="0.1"/>
    <d v="2021-08-14T00:00:00"/>
    <x v="2"/>
    <x v="1"/>
    <n v="3261.2759999999998"/>
    <n v="811.43"/>
    <n v="0.24880752196379599"/>
    <s v="Medium"/>
    <s v="Normal"/>
    <s v="Product_5413"/>
    <n v="2021"/>
    <x v="7"/>
  </r>
  <r>
    <x v="5414"/>
    <x v="2479"/>
    <x v="1"/>
    <x v="5"/>
    <s v="Textbook"/>
    <x v="5414"/>
    <n v="2"/>
    <n v="962.57"/>
    <n v="0.05"/>
    <d v="2021-08-14T00:00:00"/>
    <x v="0"/>
    <x v="1"/>
    <n v="1828.883"/>
    <n v="314.39999999999998"/>
    <n v="0.17190820845291899"/>
    <s v="Low"/>
    <s v="Normal"/>
    <s v="Product_5414"/>
    <n v="2021"/>
    <x v="7"/>
  </r>
  <r>
    <x v="5415"/>
    <x v="1038"/>
    <x v="0"/>
    <x v="5"/>
    <s v="Football"/>
    <x v="5415"/>
    <n v="1"/>
    <n v="936.36"/>
    <n v="0.04"/>
    <d v="2021-08-14T00:00:00"/>
    <x v="1"/>
    <x v="1"/>
    <n v="898.90559999999903"/>
    <n v="85.02"/>
    <n v="9.45816779870991E-2"/>
    <s v="Low"/>
    <s v="Normal"/>
    <s v="Product_5415"/>
    <n v="2021"/>
    <x v="7"/>
  </r>
  <r>
    <x v="5416"/>
    <x v="1489"/>
    <x v="2"/>
    <x v="1"/>
    <s v="Cricket"/>
    <x v="5416"/>
    <n v="2"/>
    <n v="1804.9"/>
    <n v="0.1"/>
    <d v="2021-08-14T00:00:00"/>
    <x v="0"/>
    <x v="2"/>
    <n v="3248.82"/>
    <n v="600.55999999999995"/>
    <n v="0.18485480882289601"/>
    <s v="Medium"/>
    <s v="Normal"/>
    <s v="Product_5416"/>
    <n v="2021"/>
    <x v="7"/>
  </r>
  <r>
    <x v="5417"/>
    <x v="2510"/>
    <x v="1"/>
    <x v="5"/>
    <s v="Table"/>
    <x v="5417"/>
    <n v="7"/>
    <n v="219.83"/>
    <n v="0.01"/>
    <d v="2021-08-14T00:00:00"/>
    <x v="2"/>
    <x v="4"/>
    <n v="1523.4219000000001"/>
    <n v="337.14"/>
    <n v="0.22130442000341499"/>
    <s v="Low"/>
    <s v="Normal"/>
    <s v="Product_5417"/>
    <n v="2021"/>
    <x v="7"/>
  </r>
  <r>
    <x v="5418"/>
    <x v="750"/>
    <x v="3"/>
    <x v="5"/>
    <s v="Table"/>
    <x v="5418"/>
    <n v="1"/>
    <n v="1576.66"/>
    <n v="0.13"/>
    <d v="2021-08-14T00:00:00"/>
    <x v="1"/>
    <x v="4"/>
    <n v="1371.6941999999999"/>
    <n v="99.4"/>
    <n v="7.2465131076591305E-2"/>
    <s v="Low"/>
    <s v="Normal"/>
    <s v="Product_5418"/>
    <n v="2021"/>
    <x v="7"/>
  </r>
  <r>
    <x v="5419"/>
    <x v="1312"/>
    <x v="1"/>
    <x v="0"/>
    <s v="Textbook"/>
    <x v="5419"/>
    <n v="6"/>
    <n v="1678.27"/>
    <n v="0.18"/>
    <d v="2021-08-14T00:00:00"/>
    <x v="1"/>
    <x v="3"/>
    <n v="8257.0884000000005"/>
    <n v="1926.28"/>
    <n v="0.23328804376128501"/>
    <s v="High"/>
    <s v="Normal"/>
    <s v="Product_5419"/>
    <n v="2021"/>
    <x v="7"/>
  </r>
  <r>
    <x v="5420"/>
    <x v="950"/>
    <x v="4"/>
    <x v="0"/>
    <s v="Snacks"/>
    <x v="5420"/>
    <n v="4"/>
    <n v="1888.61"/>
    <n v="0.28000000000000003"/>
    <d v="2021-08-14T00:00:00"/>
    <x v="2"/>
    <x v="4"/>
    <n v="5439.1967999999997"/>
    <n v="1272.99"/>
    <n v="0.23404007003387001"/>
    <s v="High"/>
    <s v="High"/>
    <s v="Product_5420"/>
    <n v="2021"/>
    <x v="7"/>
  </r>
  <r>
    <x v="5421"/>
    <x v="947"/>
    <x v="3"/>
    <x v="2"/>
    <s v="Football"/>
    <x v="5421"/>
    <n v="2"/>
    <n v="932.57"/>
    <n v="0.19"/>
    <d v="2021-08-14T00:00:00"/>
    <x v="1"/>
    <x v="1"/>
    <n v="1510.7634"/>
    <n v="79.61"/>
    <n v="5.2695213558919901E-2"/>
    <s v="Low"/>
    <s v="Normal"/>
    <s v="Product_5421"/>
    <n v="2021"/>
    <x v="7"/>
  </r>
  <r>
    <x v="5422"/>
    <x v="466"/>
    <x v="4"/>
    <x v="1"/>
    <s v="Shoes"/>
    <x v="5422"/>
    <n v="3"/>
    <n v="1025.1300000000001"/>
    <n v="0.19"/>
    <d v="2021-08-14T00:00:00"/>
    <x v="1"/>
    <x v="4"/>
    <n v="2491.0659000000001"/>
    <n v="573.1"/>
    <n v="0.230062159335086"/>
    <s v="Medium"/>
    <s v="Normal"/>
    <s v="Product_5422"/>
    <n v="2021"/>
    <x v="7"/>
  </r>
  <r>
    <x v="5423"/>
    <x v="776"/>
    <x v="3"/>
    <x v="5"/>
    <s v="Cricket"/>
    <x v="5423"/>
    <n v="7"/>
    <n v="1924.52"/>
    <n v="0.11"/>
    <d v="2021-08-14T00:00:00"/>
    <x v="0"/>
    <x v="4"/>
    <n v="11989.759599999999"/>
    <n v="2869.91"/>
    <n v="0.239363431440277"/>
    <s v="High"/>
    <s v="Normal"/>
    <s v="Product_5423"/>
    <n v="2021"/>
    <x v="7"/>
  </r>
  <r>
    <x v="5424"/>
    <x v="749"/>
    <x v="1"/>
    <x v="2"/>
    <s v="Rice"/>
    <x v="5424"/>
    <n v="6"/>
    <n v="943.98"/>
    <n v="0.04"/>
    <d v="2021-08-15T00:00:00"/>
    <x v="2"/>
    <x v="1"/>
    <n v="5437.3248000000003"/>
    <n v="312.85000000000002"/>
    <n v="5.7537486081390601E-2"/>
    <s v="Low"/>
    <s v="Normal"/>
    <s v="Product_5424"/>
    <n v="2021"/>
    <x v="7"/>
  </r>
  <r>
    <x v="5425"/>
    <x v="256"/>
    <x v="0"/>
    <x v="1"/>
    <s v="Rice"/>
    <x v="5425"/>
    <n v="6"/>
    <n v="1031.92"/>
    <n v="0.13"/>
    <d v="2021-08-15T00:00:00"/>
    <x v="1"/>
    <x v="2"/>
    <n v="5386.6224000000002"/>
    <n v="586.24"/>
    <n v="0.108832577535043"/>
    <s v="Medium"/>
    <s v="Normal"/>
    <s v="Product_5425"/>
    <n v="2021"/>
    <x v="7"/>
  </r>
  <r>
    <x v="5426"/>
    <x v="2427"/>
    <x v="2"/>
    <x v="3"/>
    <s v="Shirt"/>
    <x v="5426"/>
    <n v="8"/>
    <n v="697.9"/>
    <n v="0.18"/>
    <d v="2021-08-15T00:00:00"/>
    <x v="2"/>
    <x v="1"/>
    <n v="4578.2240000000002"/>
    <n v="570.54999999999995"/>
    <n v="0.12462256106298"/>
    <s v="Medium"/>
    <s v="Normal"/>
    <s v="Product_5426"/>
    <n v="2021"/>
    <x v="7"/>
  </r>
  <r>
    <x v="5427"/>
    <x v="93"/>
    <x v="4"/>
    <x v="5"/>
    <s v="Shoes"/>
    <x v="5427"/>
    <n v="8"/>
    <n v="111.67"/>
    <n v="0.22"/>
    <d v="2021-08-15T00:00:00"/>
    <x v="0"/>
    <x v="4"/>
    <n v="696.82079999999996"/>
    <n v="83.46"/>
    <n v="0.119772544103161"/>
    <s v="Low"/>
    <s v="High"/>
    <s v="Product_5427"/>
    <n v="2021"/>
    <x v="7"/>
  </r>
  <r>
    <x v="5428"/>
    <x v="2511"/>
    <x v="1"/>
    <x v="5"/>
    <s v="Rice"/>
    <x v="5428"/>
    <n v="6"/>
    <n v="894.46"/>
    <n v="0.25"/>
    <d v="2021-08-15T00:00:00"/>
    <x v="0"/>
    <x v="4"/>
    <n v="4025.07"/>
    <n v="812.26"/>
    <n v="0.201800217139081"/>
    <s v="Medium"/>
    <s v="High"/>
    <s v="Product_5428"/>
    <n v="2021"/>
    <x v="7"/>
  </r>
  <r>
    <x v="5429"/>
    <x v="1945"/>
    <x v="0"/>
    <x v="0"/>
    <s v="Novel"/>
    <x v="5429"/>
    <n v="1"/>
    <n v="1327.43"/>
    <n v="0.08"/>
    <d v="2021-08-15T00:00:00"/>
    <x v="0"/>
    <x v="3"/>
    <n v="1221.2356"/>
    <n v="148.53"/>
    <n v="0.12162272373979301"/>
    <s v="Low"/>
    <s v="Normal"/>
    <s v="Product_5429"/>
    <n v="2021"/>
    <x v="7"/>
  </r>
  <r>
    <x v="5430"/>
    <x v="908"/>
    <x v="1"/>
    <x v="4"/>
    <s v="Novel"/>
    <x v="5430"/>
    <n v="7"/>
    <n v="1395.39"/>
    <n v="7.0000000000000007E-2"/>
    <d v="2021-08-15T00:00:00"/>
    <x v="1"/>
    <x v="1"/>
    <n v="9083.9889000000003"/>
    <n v="2192.11"/>
    <n v="0.24131579465052"/>
    <s v="High"/>
    <s v="Normal"/>
    <s v="Product_5430"/>
    <n v="2021"/>
    <x v="7"/>
  </r>
  <r>
    <x v="5431"/>
    <x v="1861"/>
    <x v="4"/>
    <x v="1"/>
    <s v="Table"/>
    <x v="5431"/>
    <n v="8"/>
    <n v="62.69"/>
    <n v="0.17"/>
    <d v="2021-08-15T00:00:00"/>
    <x v="0"/>
    <x v="3"/>
    <n v="416.26159999999999"/>
    <n v="103.65"/>
    <n v="0.249002069852228"/>
    <s v="Low"/>
    <s v="Normal"/>
    <s v="Product_5431"/>
    <n v="2021"/>
    <x v="7"/>
  </r>
  <r>
    <x v="5432"/>
    <x v="184"/>
    <x v="2"/>
    <x v="5"/>
    <s v="Textbook"/>
    <x v="5432"/>
    <n v="5"/>
    <n v="1612.05"/>
    <n v="0.17"/>
    <d v="2021-08-15T00:00:00"/>
    <x v="2"/>
    <x v="3"/>
    <n v="6690.0074999999997"/>
    <n v="758.4"/>
    <n v="0.113363101610873"/>
    <s v="Medium"/>
    <s v="Normal"/>
    <s v="Product_5432"/>
    <n v="2021"/>
    <x v="7"/>
  </r>
  <r>
    <x v="5433"/>
    <x v="14"/>
    <x v="1"/>
    <x v="1"/>
    <s v="Shirt"/>
    <x v="5433"/>
    <n v="4"/>
    <n v="1010.21"/>
    <n v="7.0000000000000007E-2"/>
    <d v="2021-08-15T00:00:00"/>
    <x v="0"/>
    <x v="0"/>
    <n v="3757.9811999999902"/>
    <n v="570.30999999999995"/>
    <n v="0.15175967351832501"/>
    <s v="Medium"/>
    <s v="Normal"/>
    <s v="Product_5433"/>
    <n v="2021"/>
    <x v="7"/>
  </r>
  <r>
    <x v="5434"/>
    <x v="1282"/>
    <x v="3"/>
    <x v="2"/>
    <s v="Mobile"/>
    <x v="5434"/>
    <n v="7"/>
    <n v="1065.45"/>
    <n v="0.18"/>
    <d v="2021-08-15T00:00:00"/>
    <x v="1"/>
    <x v="3"/>
    <n v="6115.683"/>
    <n v="987.93"/>
    <n v="0.16154041993347301"/>
    <s v="Medium"/>
    <s v="Normal"/>
    <s v="Product_5434"/>
    <n v="2021"/>
    <x v="7"/>
  </r>
  <r>
    <x v="5435"/>
    <x v="1086"/>
    <x v="0"/>
    <x v="2"/>
    <s v="Rice"/>
    <x v="5435"/>
    <n v="6"/>
    <n v="1925.4"/>
    <n v="0.1"/>
    <d v="2021-08-15T00:00:00"/>
    <x v="0"/>
    <x v="4"/>
    <n v="10397.16"/>
    <n v="1724.69"/>
    <n v="0.16588087516206401"/>
    <s v="High"/>
    <s v="Normal"/>
    <s v="Product_5435"/>
    <n v="2021"/>
    <x v="7"/>
  </r>
  <r>
    <x v="5436"/>
    <x v="2512"/>
    <x v="1"/>
    <x v="4"/>
    <s v="Chair"/>
    <x v="5436"/>
    <n v="6"/>
    <n v="604.70000000000005"/>
    <n v="0.19"/>
    <d v="2021-08-15T00:00:00"/>
    <x v="1"/>
    <x v="4"/>
    <n v="2938.8420000000001"/>
    <n v="366.89"/>
    <n v="0.124841689345667"/>
    <s v="Low"/>
    <s v="Normal"/>
    <s v="Product_5436"/>
    <n v="2021"/>
    <x v="7"/>
  </r>
  <r>
    <x v="5437"/>
    <x v="1222"/>
    <x v="0"/>
    <x v="5"/>
    <s v="Football"/>
    <x v="5437"/>
    <n v="3"/>
    <n v="1535.22"/>
    <n v="0.09"/>
    <d v="2021-08-15T00:00:00"/>
    <x v="2"/>
    <x v="0"/>
    <n v="4191.1505999999999"/>
    <n v="348.7"/>
    <n v="8.3199110048682107E-2"/>
    <s v="Low"/>
    <s v="Normal"/>
    <s v="Product_5437"/>
    <n v="2021"/>
    <x v="7"/>
  </r>
  <r>
    <x v="5438"/>
    <x v="1330"/>
    <x v="3"/>
    <x v="0"/>
    <s v="Rice"/>
    <x v="5438"/>
    <n v="4"/>
    <n v="1170.81"/>
    <n v="0.18"/>
    <d v="2021-08-15T00:00:00"/>
    <x v="0"/>
    <x v="0"/>
    <n v="3840.2568000000001"/>
    <n v="233.92"/>
    <n v="6.0912593137000599E-2"/>
    <s v="Low"/>
    <s v="Normal"/>
    <s v="Product_5438"/>
    <n v="2021"/>
    <x v="7"/>
  </r>
  <r>
    <x v="5439"/>
    <x v="790"/>
    <x v="2"/>
    <x v="5"/>
    <s v="Laptop"/>
    <x v="5439"/>
    <n v="5"/>
    <n v="1416.56"/>
    <n v="0.23"/>
    <d v="2021-08-15T00:00:00"/>
    <x v="0"/>
    <x v="1"/>
    <n v="5453.7559999999903"/>
    <n v="388.69"/>
    <n v="7.1270148499492994E-2"/>
    <s v="Low"/>
    <s v="High"/>
    <s v="Product_5439"/>
    <n v="2021"/>
    <x v="7"/>
  </r>
  <r>
    <x v="5440"/>
    <x v="1837"/>
    <x v="2"/>
    <x v="1"/>
    <s v="Textbook"/>
    <x v="5440"/>
    <n v="9"/>
    <n v="864.74"/>
    <n v="0.28999999999999998"/>
    <d v="2021-08-15T00:00:00"/>
    <x v="2"/>
    <x v="0"/>
    <n v="5525.6885999999904"/>
    <n v="1272.3399999999999"/>
    <n v="0.23025908481342999"/>
    <s v="High"/>
    <s v="High"/>
    <s v="Product_5440"/>
    <n v="2021"/>
    <x v="7"/>
  </r>
  <r>
    <x v="5441"/>
    <x v="1503"/>
    <x v="3"/>
    <x v="3"/>
    <s v="Shoes"/>
    <x v="5441"/>
    <n v="8"/>
    <n v="594.45000000000005"/>
    <n v="0.27"/>
    <d v="2021-08-15T00:00:00"/>
    <x v="2"/>
    <x v="2"/>
    <n v="3471.5880000000002"/>
    <n v="368.25"/>
    <n v="0.106075375303751"/>
    <s v="Low"/>
    <s v="High"/>
    <s v="Product_5441"/>
    <n v="2021"/>
    <x v="7"/>
  </r>
  <r>
    <x v="5442"/>
    <x v="592"/>
    <x v="0"/>
    <x v="2"/>
    <s v="Laptop"/>
    <x v="5442"/>
    <n v="3"/>
    <n v="1114.95"/>
    <n v="0.15"/>
    <d v="2021-08-15T00:00:00"/>
    <x v="1"/>
    <x v="4"/>
    <n v="2843.1224999999999"/>
    <n v="185.84"/>
    <n v="6.5364753013631996E-2"/>
    <s v="Low"/>
    <s v="Normal"/>
    <s v="Product_5442"/>
    <n v="2021"/>
    <x v="7"/>
  </r>
  <r>
    <x v="5443"/>
    <x v="2513"/>
    <x v="1"/>
    <x v="1"/>
    <s v="Snacks"/>
    <x v="5443"/>
    <n v="6"/>
    <n v="781.14"/>
    <n v="0.15"/>
    <d v="2021-08-15T00:00:00"/>
    <x v="0"/>
    <x v="4"/>
    <n v="3983.8139999999999"/>
    <n v="696"/>
    <n v="0.17470695167997299"/>
    <s v="Medium"/>
    <s v="Normal"/>
    <s v="Product_5443"/>
    <n v="2021"/>
    <x v="7"/>
  </r>
  <r>
    <x v="5444"/>
    <x v="1737"/>
    <x v="3"/>
    <x v="4"/>
    <s v="Rice"/>
    <x v="5444"/>
    <n v="1"/>
    <n v="484.68"/>
    <n v="0.13"/>
    <d v="2021-08-15T00:00:00"/>
    <x v="0"/>
    <x v="0"/>
    <n v="421.67160000000001"/>
    <n v="27.43"/>
    <n v="6.5050622332639904E-2"/>
    <s v="Low"/>
    <s v="Normal"/>
    <s v="Product_5444"/>
    <n v="2021"/>
    <x v="7"/>
  </r>
  <r>
    <x v="5445"/>
    <x v="2056"/>
    <x v="4"/>
    <x v="2"/>
    <s v="Mobile"/>
    <x v="5445"/>
    <n v="3"/>
    <n v="1686.51"/>
    <n v="0.01"/>
    <d v="2021-08-15T00:00:00"/>
    <x v="0"/>
    <x v="0"/>
    <n v="5008.9346999999998"/>
    <n v="320.62"/>
    <n v="6.4009618652045894E-2"/>
    <s v="Low"/>
    <s v="Normal"/>
    <s v="Product_5445"/>
    <n v="2021"/>
    <x v="7"/>
  </r>
  <r>
    <x v="5446"/>
    <x v="955"/>
    <x v="0"/>
    <x v="0"/>
    <s v="Laptop"/>
    <x v="5446"/>
    <n v="7"/>
    <n v="977.87"/>
    <n v="0.05"/>
    <d v="2021-08-15T00:00:00"/>
    <x v="0"/>
    <x v="4"/>
    <n v="6502.8355000000001"/>
    <n v="1133.54"/>
    <n v="0.17431472778297999"/>
    <s v="High"/>
    <s v="Normal"/>
    <s v="Product_5446"/>
    <n v="2021"/>
    <x v="7"/>
  </r>
  <r>
    <x v="5447"/>
    <x v="54"/>
    <x v="2"/>
    <x v="2"/>
    <s v="Laptop"/>
    <x v="5447"/>
    <n v="7"/>
    <n v="1702.27"/>
    <n v="0.02"/>
    <d v="2021-08-15T00:00:00"/>
    <x v="2"/>
    <x v="0"/>
    <n v="11677.5721999999"/>
    <n v="1965.09"/>
    <n v="0.16827898525003501"/>
    <s v="High"/>
    <s v="Normal"/>
    <s v="Product_5447"/>
    <n v="2021"/>
    <x v="7"/>
  </r>
  <r>
    <x v="5448"/>
    <x v="2514"/>
    <x v="3"/>
    <x v="3"/>
    <s v="Shoes"/>
    <x v="5448"/>
    <n v="2"/>
    <n v="974.36"/>
    <n v="0.21"/>
    <d v="2021-08-16T00:00:00"/>
    <x v="0"/>
    <x v="1"/>
    <n v="1539.4888000000001"/>
    <n v="89.75"/>
    <n v="5.82985728769186E-2"/>
    <s v="Low"/>
    <s v="High"/>
    <s v="Product_5448"/>
    <n v="2021"/>
    <x v="7"/>
  </r>
  <r>
    <x v="5449"/>
    <x v="2411"/>
    <x v="2"/>
    <x v="5"/>
    <s v="Shirt"/>
    <x v="5449"/>
    <n v="3"/>
    <n v="1135.76"/>
    <n v="0.12"/>
    <d v="2021-08-16T00:00:00"/>
    <x v="0"/>
    <x v="0"/>
    <n v="2998.4063999999998"/>
    <n v="426.06"/>
    <n v="0.14209548111957099"/>
    <s v="Low"/>
    <s v="Normal"/>
    <s v="Product_5449"/>
    <n v="2021"/>
    <x v="7"/>
  </r>
  <r>
    <x v="5450"/>
    <x v="2091"/>
    <x v="0"/>
    <x v="3"/>
    <s v="Mobile"/>
    <x v="5450"/>
    <n v="7"/>
    <n v="1990.8"/>
    <n v="0.02"/>
    <d v="2021-08-16T00:00:00"/>
    <x v="0"/>
    <x v="0"/>
    <n v="13656.888000000001"/>
    <n v="1873.09"/>
    <n v="0.13715350085612499"/>
    <s v="High"/>
    <s v="Normal"/>
    <s v="Product_5450"/>
    <n v="2021"/>
    <x v="7"/>
  </r>
  <r>
    <x v="5451"/>
    <x v="2515"/>
    <x v="2"/>
    <x v="3"/>
    <s v="Textbook"/>
    <x v="5451"/>
    <n v="6"/>
    <n v="1905.43"/>
    <n v="0.21"/>
    <d v="2021-08-16T00:00:00"/>
    <x v="1"/>
    <x v="1"/>
    <n v="9031.7381999999998"/>
    <n v="1439.1"/>
    <n v="0.15933809950337099"/>
    <s v="High"/>
    <s v="High"/>
    <s v="Product_5451"/>
    <n v="2021"/>
    <x v="7"/>
  </r>
  <r>
    <x v="5452"/>
    <x v="1352"/>
    <x v="3"/>
    <x v="5"/>
    <s v="Laptop"/>
    <x v="5452"/>
    <n v="7"/>
    <n v="579.79999999999995"/>
    <n v="0.19"/>
    <d v="2021-08-16T00:00:00"/>
    <x v="1"/>
    <x v="1"/>
    <n v="3287.4659999999999"/>
    <n v="649.5"/>
    <n v="0.19756858321880699"/>
    <s v="Medium"/>
    <s v="Normal"/>
    <s v="Product_5452"/>
    <n v="2021"/>
    <x v="7"/>
  </r>
  <r>
    <x v="5453"/>
    <x v="2516"/>
    <x v="0"/>
    <x v="2"/>
    <s v="Novel"/>
    <x v="5453"/>
    <n v="9"/>
    <n v="1743.88"/>
    <n v="0.22"/>
    <d v="2021-08-16T00:00:00"/>
    <x v="1"/>
    <x v="1"/>
    <n v="12242.0376"/>
    <n v="1304.51"/>
    <n v="0.10655987529396201"/>
    <s v="High"/>
    <s v="High"/>
    <s v="Product_5453"/>
    <n v="2021"/>
    <x v="7"/>
  </r>
  <r>
    <x v="5454"/>
    <x v="2517"/>
    <x v="4"/>
    <x v="4"/>
    <s v="Cricket"/>
    <x v="5454"/>
    <n v="8"/>
    <n v="811.29"/>
    <n v="0.18"/>
    <d v="2021-08-16T00:00:00"/>
    <x v="2"/>
    <x v="4"/>
    <n v="5322.0623999999998"/>
    <n v="726.76"/>
    <n v="0.13655608397225899"/>
    <s v="Medium"/>
    <s v="Normal"/>
    <s v="Product_5454"/>
    <n v="2021"/>
    <x v="7"/>
  </r>
  <r>
    <x v="5455"/>
    <x v="2518"/>
    <x v="3"/>
    <x v="5"/>
    <s v="Mobile"/>
    <x v="5455"/>
    <n v="6"/>
    <n v="188.94"/>
    <n v="0.05"/>
    <d v="2021-08-16T00:00:00"/>
    <x v="2"/>
    <x v="0"/>
    <n v="1076.9579999999901"/>
    <n v="224.6"/>
    <n v="0.20855037986625499"/>
    <s v="Low"/>
    <s v="Normal"/>
    <s v="Product_5455"/>
    <n v="2021"/>
    <x v="7"/>
  </r>
  <r>
    <x v="5456"/>
    <x v="2519"/>
    <x v="1"/>
    <x v="5"/>
    <s v="Cricket"/>
    <x v="5456"/>
    <n v="4"/>
    <n v="1172.77"/>
    <n v="0.02"/>
    <d v="2021-08-16T00:00:00"/>
    <x v="2"/>
    <x v="1"/>
    <n v="4597.2583999999997"/>
    <n v="1078.1099999999999"/>
    <n v="0.23451150798919601"/>
    <s v="High"/>
    <s v="Normal"/>
    <s v="Product_5456"/>
    <n v="2021"/>
    <x v="7"/>
  </r>
  <r>
    <x v="5457"/>
    <x v="2520"/>
    <x v="3"/>
    <x v="0"/>
    <s v="Rice"/>
    <x v="5457"/>
    <n v="9"/>
    <n v="1955.25"/>
    <n v="0.25"/>
    <d v="2021-08-16T00:00:00"/>
    <x v="0"/>
    <x v="1"/>
    <n v="13197.9375"/>
    <n v="3012.62"/>
    <n v="0.22826445419975699"/>
    <s v="High"/>
    <s v="High"/>
    <s v="Product_5457"/>
    <n v="2021"/>
    <x v="7"/>
  </r>
  <r>
    <x v="5458"/>
    <x v="787"/>
    <x v="0"/>
    <x v="2"/>
    <s v="Laptop"/>
    <x v="5458"/>
    <n v="7"/>
    <n v="1949.91"/>
    <n v="0.06"/>
    <d v="2021-08-16T00:00:00"/>
    <x v="0"/>
    <x v="4"/>
    <n v="12830.407800000001"/>
    <n v="1867.16"/>
    <n v="0.145526161685991"/>
    <s v="High"/>
    <s v="Normal"/>
    <s v="Product_5458"/>
    <n v="2021"/>
    <x v="7"/>
  </r>
  <r>
    <x v="5459"/>
    <x v="19"/>
    <x v="3"/>
    <x v="5"/>
    <s v="Laptop"/>
    <x v="5459"/>
    <n v="5"/>
    <n v="296.61"/>
    <n v="0.16"/>
    <d v="2021-08-16T00:00:00"/>
    <x v="2"/>
    <x v="2"/>
    <n v="1245.7619999999999"/>
    <n v="192.06"/>
    <n v="0.15417070034244101"/>
    <s v="Low"/>
    <s v="Normal"/>
    <s v="Product_5459"/>
    <n v="2021"/>
    <x v="7"/>
  </r>
  <r>
    <x v="5460"/>
    <x v="1145"/>
    <x v="4"/>
    <x v="4"/>
    <s v="Table"/>
    <x v="5460"/>
    <n v="2"/>
    <n v="1553.91"/>
    <n v="0.15"/>
    <d v="2021-08-16T00:00:00"/>
    <x v="1"/>
    <x v="0"/>
    <n v="2641.6469999999999"/>
    <n v="411.62"/>
    <n v="0.155819456573872"/>
    <s v="Low"/>
    <s v="Normal"/>
    <s v="Product_5460"/>
    <n v="2021"/>
    <x v="7"/>
  </r>
  <r>
    <x v="5461"/>
    <x v="2521"/>
    <x v="4"/>
    <x v="1"/>
    <s v="Table"/>
    <x v="5461"/>
    <n v="9"/>
    <n v="1615.52"/>
    <n v="0.28000000000000003"/>
    <d v="2021-08-16T00:00:00"/>
    <x v="0"/>
    <x v="2"/>
    <n v="10468.569600000001"/>
    <n v="2342.27"/>
    <n v="0.22374307947477401"/>
    <s v="High"/>
    <s v="High"/>
    <s v="Product_5461"/>
    <n v="2021"/>
    <x v="7"/>
  </r>
  <r>
    <x v="5462"/>
    <x v="1214"/>
    <x v="1"/>
    <x v="2"/>
    <s v="Shoes"/>
    <x v="5462"/>
    <n v="7"/>
    <n v="769.05"/>
    <n v="0.17"/>
    <d v="2021-08-16T00:00:00"/>
    <x v="1"/>
    <x v="2"/>
    <n v="4468.1804999999904"/>
    <n v="974.01"/>
    <n v="0.217988060240629"/>
    <s v="Medium"/>
    <s v="Normal"/>
    <s v="Product_5462"/>
    <n v="2021"/>
    <x v="7"/>
  </r>
  <r>
    <x v="5463"/>
    <x v="2522"/>
    <x v="2"/>
    <x v="0"/>
    <s v="Textbook"/>
    <x v="5463"/>
    <n v="9"/>
    <n v="1334.26"/>
    <n v="0.17"/>
    <d v="2021-08-16T00:00:00"/>
    <x v="0"/>
    <x v="1"/>
    <n v="9966.92219999999"/>
    <n v="1119.3499999999999"/>
    <n v="0.112306485145434"/>
    <s v="High"/>
    <s v="Normal"/>
    <s v="Product_5463"/>
    <n v="2021"/>
    <x v="7"/>
  </r>
  <r>
    <x v="5464"/>
    <x v="2523"/>
    <x v="0"/>
    <x v="3"/>
    <s v="Football"/>
    <x v="5464"/>
    <n v="9"/>
    <n v="1001.91"/>
    <n v="0.1"/>
    <d v="2021-08-16T00:00:00"/>
    <x v="0"/>
    <x v="4"/>
    <n v="8115.4709999999995"/>
    <n v="670.09"/>
    <n v="8.2569452838904905E-2"/>
    <s v="Medium"/>
    <s v="Normal"/>
    <s v="Product_5464"/>
    <n v="2021"/>
    <x v="7"/>
  </r>
  <r>
    <x v="5465"/>
    <x v="663"/>
    <x v="0"/>
    <x v="5"/>
    <s v="Football"/>
    <x v="5465"/>
    <n v="5"/>
    <n v="494.39"/>
    <n v="0.28999999999999998"/>
    <d v="2021-08-16T00:00:00"/>
    <x v="1"/>
    <x v="0"/>
    <n v="1755.0844999999899"/>
    <n v="220.78"/>
    <n v="0.12579451302772099"/>
    <s v="Low"/>
    <s v="High"/>
    <s v="Product_5465"/>
    <n v="2021"/>
    <x v="7"/>
  </r>
  <r>
    <x v="5466"/>
    <x v="900"/>
    <x v="2"/>
    <x v="4"/>
    <s v="Textbook"/>
    <x v="5466"/>
    <n v="7"/>
    <n v="1534.47"/>
    <n v="0.18"/>
    <d v="2021-08-16T00:00:00"/>
    <x v="2"/>
    <x v="0"/>
    <n v="8807.8577999999998"/>
    <n v="948.44"/>
    <n v="0.107681120828268"/>
    <s v="Medium"/>
    <s v="Normal"/>
    <s v="Product_5466"/>
    <n v="2021"/>
    <x v="7"/>
  </r>
  <r>
    <x v="5467"/>
    <x v="2524"/>
    <x v="4"/>
    <x v="2"/>
    <s v="Shirt"/>
    <x v="5467"/>
    <n v="5"/>
    <n v="562.37"/>
    <n v="0"/>
    <d v="2021-08-16T00:00:00"/>
    <x v="1"/>
    <x v="0"/>
    <n v="2811.85"/>
    <n v="675.28"/>
    <n v="0.240155058057862"/>
    <s v="Medium"/>
    <s v="Normal"/>
    <s v="Product_5467"/>
    <n v="2021"/>
    <x v="7"/>
  </r>
  <r>
    <x v="5468"/>
    <x v="51"/>
    <x v="4"/>
    <x v="4"/>
    <s v="Shoes"/>
    <x v="5468"/>
    <n v="3"/>
    <n v="713.87"/>
    <n v="0.17"/>
    <d v="2021-08-16T00:00:00"/>
    <x v="2"/>
    <x v="2"/>
    <n v="1777.5363"/>
    <n v="183.41"/>
    <n v="0.103182140359103"/>
    <s v="Low"/>
    <s v="Normal"/>
    <s v="Product_5468"/>
    <n v="2021"/>
    <x v="7"/>
  </r>
  <r>
    <x v="5469"/>
    <x v="354"/>
    <x v="3"/>
    <x v="4"/>
    <s v="Football"/>
    <x v="5469"/>
    <n v="8"/>
    <n v="420.54"/>
    <n v="0.11"/>
    <d v="2021-08-16T00:00:00"/>
    <x v="2"/>
    <x v="3"/>
    <n v="2994.2447999999999"/>
    <n v="258.23"/>
    <n v="8.6242113537276593E-2"/>
    <s v="Low"/>
    <s v="Normal"/>
    <s v="Product_5469"/>
    <n v="2021"/>
    <x v="7"/>
  </r>
  <r>
    <x v="5470"/>
    <x v="1889"/>
    <x v="1"/>
    <x v="3"/>
    <s v="Shoes"/>
    <x v="5470"/>
    <n v="8"/>
    <n v="1452.58"/>
    <n v="0.01"/>
    <d v="2021-08-16T00:00:00"/>
    <x v="0"/>
    <x v="4"/>
    <n v="11504.4335999999"/>
    <n v="2644.82"/>
    <n v="0.229895716030733"/>
    <s v="High"/>
    <s v="Normal"/>
    <s v="Product_5470"/>
    <n v="2021"/>
    <x v="7"/>
  </r>
  <r>
    <x v="5471"/>
    <x v="742"/>
    <x v="1"/>
    <x v="0"/>
    <s v="Laptop"/>
    <x v="5471"/>
    <n v="9"/>
    <n v="944.51"/>
    <n v="0.13"/>
    <d v="2021-08-16T00:00:00"/>
    <x v="0"/>
    <x v="3"/>
    <n v="7395.5132999999996"/>
    <n v="497.69"/>
    <n v="6.7296207823735493E-2"/>
    <s v="Low"/>
    <s v="Normal"/>
    <s v="Product_5471"/>
    <n v="2021"/>
    <x v="7"/>
  </r>
  <r>
    <x v="5472"/>
    <x v="2487"/>
    <x v="1"/>
    <x v="2"/>
    <s v="Table"/>
    <x v="5472"/>
    <n v="6"/>
    <n v="914.58"/>
    <n v="0.23"/>
    <d v="2021-08-17T00:00:00"/>
    <x v="0"/>
    <x v="2"/>
    <n v="4225.3595999999998"/>
    <n v="431.21"/>
    <n v="0.102052852495679"/>
    <s v="Low"/>
    <s v="High"/>
    <s v="Product_5472"/>
    <n v="2021"/>
    <x v="7"/>
  </r>
  <r>
    <x v="5473"/>
    <x v="1607"/>
    <x v="3"/>
    <x v="5"/>
    <s v="Table"/>
    <x v="5473"/>
    <n v="2"/>
    <n v="1228.9000000000001"/>
    <n v="0.15"/>
    <d v="2021-08-17T00:00:00"/>
    <x v="2"/>
    <x v="1"/>
    <n v="2089.13"/>
    <n v="287.93"/>
    <n v="0.13782292150320899"/>
    <s v="Low"/>
    <s v="Normal"/>
    <s v="Product_5473"/>
    <n v="2021"/>
    <x v="7"/>
  </r>
  <r>
    <x v="5474"/>
    <x v="2307"/>
    <x v="1"/>
    <x v="0"/>
    <s v="Table"/>
    <x v="5474"/>
    <n v="3"/>
    <n v="356.66"/>
    <n v="0.19"/>
    <d v="2021-08-17T00:00:00"/>
    <x v="2"/>
    <x v="3"/>
    <n v="866.68380000000002"/>
    <n v="146.49"/>
    <n v="0.169023581610733"/>
    <s v="Low"/>
    <s v="Normal"/>
    <s v="Product_5474"/>
    <n v="2021"/>
    <x v="7"/>
  </r>
  <r>
    <x v="5475"/>
    <x v="1775"/>
    <x v="2"/>
    <x v="5"/>
    <s v="Novel"/>
    <x v="5475"/>
    <n v="6"/>
    <n v="1801.4"/>
    <n v="0.19"/>
    <d v="2021-08-17T00:00:00"/>
    <x v="1"/>
    <x v="3"/>
    <n v="8754.8040000000001"/>
    <n v="1011.48"/>
    <n v="0.11553428266355199"/>
    <s v="High"/>
    <s v="Normal"/>
    <s v="Product_5475"/>
    <n v="2021"/>
    <x v="7"/>
  </r>
  <r>
    <x v="5476"/>
    <x v="1293"/>
    <x v="3"/>
    <x v="1"/>
    <s v="Novel"/>
    <x v="5476"/>
    <n v="1"/>
    <n v="956.96"/>
    <n v="0.2"/>
    <d v="2021-08-17T00:00:00"/>
    <x v="0"/>
    <x v="4"/>
    <n v="765.56799999999998"/>
    <n v="114.26"/>
    <n v="0.14924866243103199"/>
    <s v="Low"/>
    <s v="Normal"/>
    <s v="Product_5476"/>
    <n v="2021"/>
    <x v="7"/>
  </r>
  <r>
    <x v="5477"/>
    <x v="120"/>
    <x v="2"/>
    <x v="4"/>
    <s v="Football"/>
    <x v="5477"/>
    <n v="2"/>
    <n v="764.73"/>
    <n v="0.12"/>
    <d v="2021-08-17T00:00:00"/>
    <x v="0"/>
    <x v="2"/>
    <n v="1345.9248"/>
    <n v="120.82"/>
    <n v="8.9767273773393594E-2"/>
    <s v="Low"/>
    <s v="Normal"/>
    <s v="Product_5477"/>
    <n v="2021"/>
    <x v="7"/>
  </r>
  <r>
    <x v="5478"/>
    <x v="38"/>
    <x v="3"/>
    <x v="1"/>
    <s v="Mobile"/>
    <x v="5478"/>
    <n v="8"/>
    <n v="297.05"/>
    <n v="0.11"/>
    <d v="2021-08-17T00:00:00"/>
    <x v="2"/>
    <x v="4"/>
    <n v="2114.9960000000001"/>
    <n v="348.67"/>
    <n v="0.16485610374676801"/>
    <s v="Low"/>
    <s v="Normal"/>
    <s v="Product_5478"/>
    <n v="2021"/>
    <x v="7"/>
  </r>
  <r>
    <x v="5479"/>
    <x v="362"/>
    <x v="1"/>
    <x v="4"/>
    <s v="Chair"/>
    <x v="5479"/>
    <n v="8"/>
    <n v="377.51"/>
    <n v="0"/>
    <d v="2021-08-17T00:00:00"/>
    <x v="0"/>
    <x v="1"/>
    <n v="3020.08"/>
    <n v="397.33"/>
    <n v="0.13156274005986601"/>
    <s v="Low"/>
    <s v="Normal"/>
    <s v="Product_5479"/>
    <n v="2021"/>
    <x v="7"/>
  </r>
  <r>
    <x v="5480"/>
    <x v="2359"/>
    <x v="2"/>
    <x v="3"/>
    <s v="Novel"/>
    <x v="5480"/>
    <n v="6"/>
    <n v="1844.7"/>
    <n v="0.05"/>
    <d v="2021-08-17T00:00:00"/>
    <x v="2"/>
    <x v="0"/>
    <n v="10514.79"/>
    <n v="2311.6999999999998"/>
    <n v="0.21985222719616801"/>
    <s v="High"/>
    <s v="Normal"/>
    <s v="Product_5480"/>
    <n v="2021"/>
    <x v="7"/>
  </r>
  <r>
    <x v="5481"/>
    <x v="671"/>
    <x v="2"/>
    <x v="0"/>
    <s v="Laptop"/>
    <x v="5481"/>
    <n v="3"/>
    <n v="940.4"/>
    <n v="0.28999999999999998"/>
    <d v="2021-08-17T00:00:00"/>
    <x v="1"/>
    <x v="2"/>
    <n v="2003.0519999999899"/>
    <n v="266.7"/>
    <n v="0.1331468179558"/>
    <s v="Low"/>
    <s v="High"/>
    <s v="Product_5481"/>
    <n v="2021"/>
    <x v="7"/>
  </r>
  <r>
    <x v="5482"/>
    <x v="1014"/>
    <x v="2"/>
    <x v="5"/>
    <s v="Rice"/>
    <x v="5482"/>
    <n v="2"/>
    <n v="1458.26"/>
    <n v="0.25"/>
    <d v="2021-08-17T00:00:00"/>
    <x v="1"/>
    <x v="1"/>
    <n v="2187.39"/>
    <n v="303.52999999999997"/>
    <n v="0.13876354925276199"/>
    <s v="Low"/>
    <s v="High"/>
    <s v="Product_5482"/>
    <n v="2021"/>
    <x v="7"/>
  </r>
  <r>
    <x v="5483"/>
    <x v="653"/>
    <x v="3"/>
    <x v="3"/>
    <s v="Shoes"/>
    <x v="5483"/>
    <n v="6"/>
    <n v="207.01"/>
    <n v="0.08"/>
    <d v="2021-08-17T00:00:00"/>
    <x v="0"/>
    <x v="1"/>
    <n v="1142.6951999999901"/>
    <n v="192.47"/>
    <n v="0.16843511725611701"/>
    <s v="Low"/>
    <s v="Normal"/>
    <s v="Product_5483"/>
    <n v="2021"/>
    <x v="7"/>
  </r>
  <r>
    <x v="5484"/>
    <x v="2052"/>
    <x v="0"/>
    <x v="5"/>
    <s v="Table"/>
    <x v="5484"/>
    <n v="1"/>
    <n v="1304.76"/>
    <n v="0.12"/>
    <d v="2021-08-17T00:00:00"/>
    <x v="1"/>
    <x v="3"/>
    <n v="1148.1887999999999"/>
    <n v="85.69"/>
    <n v="7.4630583402311601E-2"/>
    <s v="Low"/>
    <s v="Normal"/>
    <s v="Product_5484"/>
    <n v="2021"/>
    <x v="7"/>
  </r>
  <r>
    <x v="5485"/>
    <x v="1935"/>
    <x v="1"/>
    <x v="0"/>
    <s v="Table"/>
    <x v="5485"/>
    <n v="6"/>
    <n v="1846.96"/>
    <n v="0.28000000000000003"/>
    <d v="2021-08-17T00:00:00"/>
    <x v="0"/>
    <x v="4"/>
    <n v="7978.8671999999997"/>
    <n v="649.15"/>
    <n v="8.1358667054892198E-2"/>
    <s v="Medium"/>
    <s v="High"/>
    <s v="Product_5485"/>
    <n v="2021"/>
    <x v="7"/>
  </r>
  <r>
    <x v="5486"/>
    <x v="2217"/>
    <x v="2"/>
    <x v="2"/>
    <s v="Table"/>
    <x v="5486"/>
    <n v="9"/>
    <n v="634.92999999999995"/>
    <n v="0.08"/>
    <d v="2021-08-17T00:00:00"/>
    <x v="0"/>
    <x v="3"/>
    <n v="5257.2204000000002"/>
    <n v="1093.75"/>
    <n v="0.20804720304288599"/>
    <s v="High"/>
    <s v="Normal"/>
    <s v="Product_5486"/>
    <n v="2021"/>
    <x v="7"/>
  </r>
  <r>
    <x v="5487"/>
    <x v="61"/>
    <x v="0"/>
    <x v="1"/>
    <s v="Laptop"/>
    <x v="5487"/>
    <n v="7"/>
    <n v="1179.32"/>
    <n v="0.16"/>
    <d v="2021-08-17T00:00:00"/>
    <x v="2"/>
    <x v="3"/>
    <n v="6934.4015999999901"/>
    <n v="725.92"/>
    <n v="0.104683870631317"/>
    <s v="Medium"/>
    <s v="Normal"/>
    <s v="Product_5487"/>
    <n v="2021"/>
    <x v="7"/>
  </r>
  <r>
    <x v="5488"/>
    <x v="412"/>
    <x v="1"/>
    <x v="1"/>
    <s v="Table"/>
    <x v="5488"/>
    <n v="9"/>
    <n v="1883.43"/>
    <n v="0.01"/>
    <d v="2021-08-17T00:00:00"/>
    <x v="2"/>
    <x v="0"/>
    <n v="16781.3613"/>
    <n v="3137.1"/>
    <n v="0.186939542264667"/>
    <s v="High"/>
    <s v="Normal"/>
    <s v="Product_5488"/>
    <n v="2021"/>
    <x v="7"/>
  </r>
  <r>
    <x v="5489"/>
    <x v="220"/>
    <x v="1"/>
    <x v="5"/>
    <s v="Shirt"/>
    <x v="5489"/>
    <n v="2"/>
    <n v="1452.68"/>
    <n v="0.19"/>
    <d v="2021-08-17T00:00:00"/>
    <x v="0"/>
    <x v="4"/>
    <n v="2353.3416000000002"/>
    <n v="163.52000000000001"/>
    <n v="6.9484175183067404E-2"/>
    <s v="Low"/>
    <s v="Normal"/>
    <s v="Product_5489"/>
    <n v="2021"/>
    <x v="7"/>
  </r>
  <r>
    <x v="5490"/>
    <x v="866"/>
    <x v="2"/>
    <x v="5"/>
    <s v="Shoes"/>
    <x v="5490"/>
    <n v="5"/>
    <n v="171.53"/>
    <n v="0.28000000000000003"/>
    <d v="2021-08-17T00:00:00"/>
    <x v="1"/>
    <x v="0"/>
    <n v="617.50799999999902"/>
    <n v="132.37"/>
    <n v="0.214361595315365"/>
    <s v="Low"/>
    <s v="High"/>
    <s v="Product_5490"/>
    <n v="2021"/>
    <x v="7"/>
  </r>
  <r>
    <x v="5491"/>
    <x v="82"/>
    <x v="2"/>
    <x v="5"/>
    <s v="Laptop"/>
    <x v="5491"/>
    <n v="9"/>
    <n v="788.54"/>
    <n v="0.27"/>
    <d v="2021-08-17T00:00:00"/>
    <x v="1"/>
    <x v="1"/>
    <n v="5180.7077999999901"/>
    <n v="1282.98"/>
    <n v="0.24764569814186399"/>
    <s v="High"/>
    <s v="High"/>
    <s v="Product_5491"/>
    <n v="2021"/>
    <x v="7"/>
  </r>
  <r>
    <x v="5492"/>
    <x v="1923"/>
    <x v="3"/>
    <x v="0"/>
    <s v="Shoes"/>
    <x v="5492"/>
    <n v="7"/>
    <n v="217.26"/>
    <n v="0.15"/>
    <d v="2021-08-17T00:00:00"/>
    <x v="0"/>
    <x v="0"/>
    <n v="1292.6969999999999"/>
    <n v="161.25"/>
    <n v="0.124739208027867"/>
    <s v="Low"/>
    <s v="Normal"/>
    <s v="Product_5492"/>
    <n v="2021"/>
    <x v="7"/>
  </r>
  <r>
    <x v="5493"/>
    <x v="1436"/>
    <x v="0"/>
    <x v="2"/>
    <s v="Cricket"/>
    <x v="5493"/>
    <n v="9"/>
    <n v="1729.57"/>
    <n v="0.19"/>
    <d v="2021-08-17T00:00:00"/>
    <x v="0"/>
    <x v="1"/>
    <n v="12608.5653"/>
    <n v="1905.23"/>
    <n v="0.151106010451483"/>
    <s v="High"/>
    <s v="Normal"/>
    <s v="Product_5493"/>
    <n v="2021"/>
    <x v="7"/>
  </r>
  <r>
    <x v="5494"/>
    <x v="907"/>
    <x v="0"/>
    <x v="1"/>
    <s v="Snacks"/>
    <x v="5494"/>
    <n v="6"/>
    <n v="1262.24"/>
    <n v="0.17"/>
    <d v="2021-08-17T00:00:00"/>
    <x v="1"/>
    <x v="3"/>
    <n v="6285.9552000000003"/>
    <n v="870.87"/>
    <n v="0.13854219005569701"/>
    <s v="Medium"/>
    <s v="Normal"/>
    <s v="Product_5494"/>
    <n v="2021"/>
    <x v="7"/>
  </r>
  <r>
    <x v="5495"/>
    <x v="399"/>
    <x v="2"/>
    <x v="3"/>
    <s v="Novel"/>
    <x v="5495"/>
    <n v="7"/>
    <n v="1914.94"/>
    <n v="0.02"/>
    <d v="2021-08-17T00:00:00"/>
    <x v="1"/>
    <x v="0"/>
    <n v="13136.4884"/>
    <n v="3006.12"/>
    <n v="0.228837411373956"/>
    <s v="High"/>
    <s v="Normal"/>
    <s v="Product_5495"/>
    <n v="2021"/>
    <x v="7"/>
  </r>
  <r>
    <x v="5496"/>
    <x v="570"/>
    <x v="1"/>
    <x v="4"/>
    <s v="Textbook"/>
    <x v="5496"/>
    <n v="5"/>
    <n v="88.52"/>
    <n v="0.05"/>
    <d v="2021-08-18T00:00:00"/>
    <x v="2"/>
    <x v="4"/>
    <n v="420.469999999999"/>
    <n v="21.86"/>
    <n v="5.1989440388137201E-2"/>
    <s v="Low"/>
    <s v="Normal"/>
    <s v="Product_5496"/>
    <n v="2021"/>
    <x v="7"/>
  </r>
  <r>
    <x v="5497"/>
    <x v="779"/>
    <x v="2"/>
    <x v="0"/>
    <s v="Shirt"/>
    <x v="5497"/>
    <n v="6"/>
    <n v="875.02"/>
    <n v="0.28999999999999998"/>
    <d v="2021-08-18T00:00:00"/>
    <x v="2"/>
    <x v="0"/>
    <n v="3727.58519999999"/>
    <n v="673.54"/>
    <n v="0.18069070560748099"/>
    <s v="Medium"/>
    <s v="High"/>
    <s v="Product_5497"/>
    <n v="2021"/>
    <x v="7"/>
  </r>
  <r>
    <x v="5498"/>
    <x v="552"/>
    <x v="1"/>
    <x v="1"/>
    <s v="Mobile"/>
    <x v="5498"/>
    <n v="1"/>
    <n v="253.51"/>
    <n v="0.08"/>
    <d v="2021-08-18T00:00:00"/>
    <x v="1"/>
    <x v="1"/>
    <n v="233.22919999999999"/>
    <n v="42.09"/>
    <n v="0.18046625379669401"/>
    <s v="Low"/>
    <s v="Normal"/>
    <s v="Product_5498"/>
    <n v="2021"/>
    <x v="7"/>
  </r>
  <r>
    <x v="5499"/>
    <x v="1676"/>
    <x v="1"/>
    <x v="2"/>
    <s v="Mobile"/>
    <x v="5499"/>
    <n v="1"/>
    <n v="733.45"/>
    <n v="0.12"/>
    <d v="2021-08-18T00:00:00"/>
    <x v="2"/>
    <x v="2"/>
    <n v="645.43600000000004"/>
    <n v="81.63"/>
    <n v="0.12647264794650401"/>
    <s v="Low"/>
    <s v="Normal"/>
    <s v="Product_5499"/>
    <n v="2021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48D81-7E6F-43BE-965F-6AD24D2A8044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B80:C91" firstHeaderRow="1" firstDataRow="1" firstDataCol="1"/>
  <pivotFields count="20">
    <pivotField showAll="0"/>
    <pivotField showAll="0"/>
    <pivotField showAll="0"/>
    <pivotField showAll="0"/>
    <pivotField showAll="0"/>
    <pivotField axis="axisRow" showAll="0" measureFilter="1">
      <items count="5501">
        <item x="0"/>
        <item x="1"/>
        <item x="10"/>
        <item x="100"/>
        <item x="1000"/>
        <item x="1001"/>
        <item x="1002"/>
        <item x="1003"/>
        <item x="1004"/>
        <item x="1005"/>
        <item x="1006"/>
        <item x="1007"/>
        <item x="1008"/>
        <item x="1009"/>
        <item x="101"/>
        <item x="1010"/>
        <item x="1011"/>
        <item x="1012"/>
        <item x="1013"/>
        <item x="1014"/>
        <item x="1015"/>
        <item x="1016"/>
        <item x="1017"/>
        <item x="1018"/>
        <item x="1019"/>
        <item x="102"/>
        <item x="1020"/>
        <item x="1021"/>
        <item x="1022"/>
        <item x="1023"/>
        <item x="1024"/>
        <item x="1025"/>
        <item x="1026"/>
        <item x="1027"/>
        <item x="1028"/>
        <item x="1029"/>
        <item x="103"/>
        <item x="1030"/>
        <item x="1031"/>
        <item x="1032"/>
        <item x="1033"/>
        <item x="1034"/>
        <item x="1035"/>
        <item x="1036"/>
        <item x="1037"/>
        <item x="1038"/>
        <item x="1039"/>
        <item x="104"/>
        <item x="1040"/>
        <item x="1041"/>
        <item x="1042"/>
        <item x="1043"/>
        <item x="1044"/>
        <item x="1045"/>
        <item x="1046"/>
        <item x="1047"/>
        <item x="1048"/>
        <item x="1049"/>
        <item x="105"/>
        <item x="1050"/>
        <item x="1051"/>
        <item x="1052"/>
        <item x="1053"/>
        <item x="1054"/>
        <item x="1055"/>
        <item x="1056"/>
        <item x="1057"/>
        <item x="1058"/>
        <item x="1059"/>
        <item x="106"/>
        <item x="1060"/>
        <item x="1061"/>
        <item x="1062"/>
        <item x="1063"/>
        <item x="1064"/>
        <item x="1065"/>
        <item x="1066"/>
        <item x="1067"/>
        <item x="1068"/>
        <item x="1069"/>
        <item x="107"/>
        <item x="1070"/>
        <item x="1071"/>
        <item x="1072"/>
        <item x="1073"/>
        <item x="1074"/>
        <item x="1075"/>
        <item x="1076"/>
        <item x="1077"/>
        <item x="1078"/>
        <item x="1079"/>
        <item x="108"/>
        <item x="1080"/>
        <item x="1081"/>
        <item x="1082"/>
        <item x="1083"/>
        <item x="1084"/>
        <item x="1085"/>
        <item x="1086"/>
        <item x="1087"/>
        <item x="1088"/>
        <item x="1089"/>
        <item x="109"/>
        <item x="1090"/>
        <item x="1091"/>
        <item x="1092"/>
        <item x="1093"/>
        <item x="1094"/>
        <item x="1095"/>
        <item x="1096"/>
        <item x="1097"/>
        <item x="1098"/>
        <item x="1099"/>
        <item x="11"/>
        <item x="110"/>
        <item x="1100"/>
        <item x="1101"/>
        <item x="1102"/>
        <item x="1103"/>
        <item x="1104"/>
        <item x="1105"/>
        <item x="1106"/>
        <item x="1107"/>
        <item x="1108"/>
        <item x="1109"/>
        <item x="111"/>
        <item x="1110"/>
        <item x="1111"/>
        <item x="1112"/>
        <item x="1113"/>
        <item x="1114"/>
        <item x="1115"/>
        <item x="1116"/>
        <item x="1117"/>
        <item x="1118"/>
        <item x="1119"/>
        <item x="112"/>
        <item x="1120"/>
        <item x="1121"/>
        <item x="1122"/>
        <item x="1123"/>
        <item x="1124"/>
        <item x="1125"/>
        <item x="1126"/>
        <item x="1127"/>
        <item x="1128"/>
        <item x="1129"/>
        <item x="113"/>
        <item x="1130"/>
        <item x="1131"/>
        <item x="1132"/>
        <item x="1133"/>
        <item x="1134"/>
        <item x="1135"/>
        <item x="1136"/>
        <item x="1137"/>
        <item x="1138"/>
        <item x="1139"/>
        <item x="114"/>
        <item x="1140"/>
        <item x="1141"/>
        <item x="1142"/>
        <item x="1143"/>
        <item x="1144"/>
        <item x="1145"/>
        <item x="1146"/>
        <item x="1147"/>
        <item x="1148"/>
        <item x="1149"/>
        <item x="115"/>
        <item x="1150"/>
        <item x="1151"/>
        <item x="1152"/>
        <item x="1153"/>
        <item x="1154"/>
        <item x="1155"/>
        <item x="1156"/>
        <item x="1157"/>
        <item x="1158"/>
        <item x="1159"/>
        <item x="116"/>
        <item x="1160"/>
        <item x="1161"/>
        <item x="1162"/>
        <item x="1163"/>
        <item x="1164"/>
        <item x="1165"/>
        <item x="1166"/>
        <item x="1167"/>
        <item x="1168"/>
        <item x="1169"/>
        <item x="117"/>
        <item x="1170"/>
        <item x="1171"/>
        <item x="1172"/>
        <item x="1173"/>
        <item x="1174"/>
        <item x="1175"/>
        <item x="1176"/>
        <item x="1177"/>
        <item x="1178"/>
        <item x="1179"/>
        <item x="118"/>
        <item x="1180"/>
        <item x="1181"/>
        <item x="1182"/>
        <item x="1183"/>
        <item x="1184"/>
        <item x="1185"/>
        <item x="1186"/>
        <item x="1187"/>
        <item x="1188"/>
        <item x="1189"/>
        <item x="119"/>
        <item x="1190"/>
        <item x="1191"/>
        <item x="1192"/>
        <item x="1193"/>
        <item x="1194"/>
        <item x="1195"/>
        <item x="1196"/>
        <item x="1197"/>
        <item x="1198"/>
        <item x="1199"/>
        <item x="12"/>
        <item x="120"/>
        <item x="1200"/>
        <item x="1201"/>
        <item x="1202"/>
        <item x="1203"/>
        <item x="1204"/>
        <item x="1205"/>
        <item x="1206"/>
        <item x="1207"/>
        <item x="1208"/>
        <item x="1209"/>
        <item x="121"/>
        <item x="1210"/>
        <item x="1211"/>
        <item x="1212"/>
        <item x="1213"/>
        <item x="1214"/>
        <item x="1215"/>
        <item x="1216"/>
        <item x="1217"/>
        <item x="1218"/>
        <item x="1219"/>
        <item x="122"/>
        <item x="1220"/>
        <item x="1221"/>
        <item x="1222"/>
        <item x="1223"/>
        <item x="1224"/>
        <item x="1225"/>
        <item x="1226"/>
        <item x="1227"/>
        <item x="1228"/>
        <item x="1229"/>
        <item x="123"/>
        <item x="1230"/>
        <item x="1231"/>
        <item x="1232"/>
        <item x="1233"/>
        <item x="1234"/>
        <item x="1235"/>
        <item x="1236"/>
        <item x="1237"/>
        <item x="1238"/>
        <item x="1239"/>
        <item x="124"/>
        <item x="1240"/>
        <item x="1241"/>
        <item x="1242"/>
        <item x="1243"/>
        <item x="1244"/>
        <item x="1245"/>
        <item x="1246"/>
        <item x="1247"/>
        <item x="1248"/>
        <item x="1249"/>
        <item x="125"/>
        <item x="1250"/>
        <item x="1251"/>
        <item x="1252"/>
        <item x="1253"/>
        <item x="1254"/>
        <item x="1255"/>
        <item x="1256"/>
        <item x="1257"/>
        <item x="1258"/>
        <item x="1259"/>
        <item x="126"/>
        <item x="1260"/>
        <item x="1261"/>
        <item x="1262"/>
        <item x="1263"/>
        <item x="1264"/>
        <item x="1265"/>
        <item x="1266"/>
        <item x="1267"/>
        <item x="1268"/>
        <item x="1269"/>
        <item x="127"/>
        <item x="1270"/>
        <item x="1271"/>
        <item x="1272"/>
        <item x="1273"/>
        <item x="1274"/>
        <item x="1275"/>
        <item x="1276"/>
        <item x="1277"/>
        <item x="1278"/>
        <item x="1279"/>
        <item x="128"/>
        <item x="1280"/>
        <item x="1281"/>
        <item x="1282"/>
        <item x="1283"/>
        <item x="1284"/>
        <item x="1285"/>
        <item x="1286"/>
        <item x="1287"/>
        <item x="1288"/>
        <item x="1289"/>
        <item x="129"/>
        <item x="1290"/>
        <item x="1291"/>
        <item x="1292"/>
        <item x="1293"/>
        <item x="1294"/>
        <item x="1295"/>
        <item x="1296"/>
        <item x="1297"/>
        <item x="1298"/>
        <item x="1299"/>
        <item x="13"/>
        <item x="130"/>
        <item x="1300"/>
        <item x="1301"/>
        <item x="1302"/>
        <item x="1303"/>
        <item x="1304"/>
        <item x="1305"/>
        <item x="1306"/>
        <item x="1307"/>
        <item x="1308"/>
        <item x="1309"/>
        <item x="131"/>
        <item x="1310"/>
        <item x="1311"/>
        <item x="1312"/>
        <item x="1313"/>
        <item x="1314"/>
        <item x="1315"/>
        <item x="1316"/>
        <item x="1317"/>
        <item x="1318"/>
        <item x="1319"/>
        <item x="132"/>
        <item x="1320"/>
        <item x="1321"/>
        <item x="1322"/>
        <item x="1323"/>
        <item x="1324"/>
        <item x="1325"/>
        <item x="1326"/>
        <item x="1327"/>
        <item x="1328"/>
        <item x="1329"/>
        <item x="133"/>
        <item x="1330"/>
        <item x="1331"/>
        <item x="1332"/>
        <item x="1333"/>
        <item x="1334"/>
        <item x="1335"/>
        <item x="1336"/>
        <item x="1337"/>
        <item x="1338"/>
        <item x="1339"/>
        <item x="134"/>
        <item x="1340"/>
        <item x="1341"/>
        <item x="1342"/>
        <item x="1343"/>
        <item x="1344"/>
        <item x="1345"/>
        <item x="1346"/>
        <item x="1347"/>
        <item x="1348"/>
        <item x="1349"/>
        <item x="135"/>
        <item x="1350"/>
        <item x="1351"/>
        <item x="1352"/>
        <item x="1353"/>
        <item x="1354"/>
        <item x="1355"/>
        <item x="1356"/>
        <item x="1357"/>
        <item x="1358"/>
        <item x="1359"/>
        <item x="136"/>
        <item x="1360"/>
        <item x="1361"/>
        <item x="1362"/>
        <item x="1363"/>
        <item x="1364"/>
        <item x="1365"/>
        <item x="1366"/>
        <item x="1367"/>
        <item x="1368"/>
        <item x="1369"/>
        <item x="137"/>
        <item x="1370"/>
        <item x="1371"/>
        <item x="1372"/>
        <item x="1373"/>
        <item x="1374"/>
        <item x="1375"/>
        <item x="1376"/>
        <item x="1377"/>
        <item x="1378"/>
        <item x="1379"/>
        <item x="138"/>
        <item x="1380"/>
        <item x="1381"/>
        <item x="1382"/>
        <item x="1383"/>
        <item x="1384"/>
        <item x="1385"/>
        <item x="1386"/>
        <item x="1387"/>
        <item x="1388"/>
        <item x="1389"/>
        <item x="139"/>
        <item x="1390"/>
        <item x="1391"/>
        <item x="1392"/>
        <item x="1393"/>
        <item x="1394"/>
        <item x="1395"/>
        <item x="1396"/>
        <item x="1397"/>
        <item x="1398"/>
        <item x="1399"/>
        <item x="14"/>
        <item x="140"/>
        <item x="1400"/>
        <item x="1401"/>
        <item x="1402"/>
        <item x="1403"/>
        <item x="1404"/>
        <item x="1405"/>
        <item x="1406"/>
        <item x="1407"/>
        <item x="1408"/>
        <item x="1409"/>
        <item x="141"/>
        <item x="1410"/>
        <item x="1411"/>
        <item x="1412"/>
        <item x="1413"/>
        <item x="1414"/>
        <item x="1415"/>
        <item x="1416"/>
        <item x="1417"/>
        <item x="1418"/>
        <item x="1419"/>
        <item x="142"/>
        <item x="1420"/>
        <item x="1421"/>
        <item x="1422"/>
        <item x="1423"/>
        <item x="1424"/>
        <item x="1425"/>
        <item x="1426"/>
        <item x="1427"/>
        <item x="1428"/>
        <item x="1429"/>
        <item x="143"/>
        <item x="1430"/>
        <item x="1431"/>
        <item x="1432"/>
        <item x="1433"/>
        <item x="1434"/>
        <item x="1435"/>
        <item x="1436"/>
        <item x="1437"/>
        <item x="1438"/>
        <item x="1439"/>
        <item x="144"/>
        <item x="1440"/>
        <item x="1441"/>
        <item x="1442"/>
        <item x="1443"/>
        <item x="1444"/>
        <item x="1445"/>
        <item x="1446"/>
        <item x="1447"/>
        <item x="1448"/>
        <item x="1449"/>
        <item x="145"/>
        <item x="1450"/>
        <item x="1451"/>
        <item x="1452"/>
        <item x="1453"/>
        <item x="1454"/>
        <item x="1455"/>
        <item x="1456"/>
        <item x="1457"/>
        <item x="1458"/>
        <item x="1459"/>
        <item x="146"/>
        <item x="1460"/>
        <item x="1461"/>
        <item x="1462"/>
        <item x="1463"/>
        <item x="1464"/>
        <item x="1465"/>
        <item x="1466"/>
        <item x="1467"/>
        <item x="1468"/>
        <item x="1469"/>
        <item x="147"/>
        <item x="1470"/>
        <item x="1471"/>
        <item x="1472"/>
        <item x="1473"/>
        <item x="1474"/>
        <item x="1475"/>
        <item x="1476"/>
        <item x="1477"/>
        <item x="1478"/>
        <item x="1479"/>
        <item x="148"/>
        <item x="1480"/>
        <item x="1481"/>
        <item x="1482"/>
        <item x="1483"/>
        <item x="1484"/>
        <item x="1485"/>
        <item x="1486"/>
        <item x="1487"/>
        <item x="1488"/>
        <item x="1489"/>
        <item x="149"/>
        <item x="1490"/>
        <item x="1491"/>
        <item x="1492"/>
        <item x="1493"/>
        <item x="1494"/>
        <item x="1495"/>
        <item x="1496"/>
        <item x="1497"/>
        <item x="1498"/>
        <item x="1499"/>
        <item x="15"/>
        <item x="150"/>
        <item x="1500"/>
        <item x="1501"/>
        <item x="1502"/>
        <item x="1503"/>
        <item x="1504"/>
        <item x="1505"/>
        <item x="1506"/>
        <item x="1507"/>
        <item x="1508"/>
        <item x="1509"/>
        <item x="151"/>
        <item x="1510"/>
        <item x="1511"/>
        <item x="1512"/>
        <item x="1513"/>
        <item x="1514"/>
        <item x="1515"/>
        <item x="1516"/>
        <item x="1517"/>
        <item x="1518"/>
        <item x="1519"/>
        <item x="152"/>
        <item x="1520"/>
        <item x="1521"/>
        <item x="1522"/>
        <item x="1523"/>
        <item x="1524"/>
        <item x="1525"/>
        <item x="1526"/>
        <item x="1527"/>
        <item x="1528"/>
        <item x="1529"/>
        <item x="153"/>
        <item x="1530"/>
        <item x="1531"/>
        <item x="1532"/>
        <item x="1533"/>
        <item x="1534"/>
        <item x="1535"/>
        <item x="1536"/>
        <item x="1537"/>
        <item x="1538"/>
        <item x="1539"/>
        <item x="154"/>
        <item x="1540"/>
        <item x="1541"/>
        <item x="1542"/>
        <item x="1543"/>
        <item x="1544"/>
        <item x="1545"/>
        <item x="1546"/>
        <item x="1547"/>
        <item x="1548"/>
        <item x="1549"/>
        <item x="155"/>
        <item x="1550"/>
        <item x="1551"/>
        <item x="1552"/>
        <item x="1553"/>
        <item x="1554"/>
        <item x="1555"/>
        <item x="1556"/>
        <item x="1557"/>
        <item x="1558"/>
        <item x="1559"/>
        <item x="156"/>
        <item x="1560"/>
        <item x="1561"/>
        <item x="1562"/>
        <item x="1563"/>
        <item x="1564"/>
        <item x="1565"/>
        <item x="1566"/>
        <item x="1567"/>
        <item x="1568"/>
        <item x="1569"/>
        <item x="157"/>
        <item x="1570"/>
        <item x="1571"/>
        <item x="1572"/>
        <item x="1573"/>
        <item x="1574"/>
        <item x="1575"/>
        <item x="1576"/>
        <item x="1577"/>
        <item x="1578"/>
        <item x="1579"/>
        <item x="158"/>
        <item x="1580"/>
        <item x="1581"/>
        <item x="1582"/>
        <item x="1583"/>
        <item x="1584"/>
        <item x="1585"/>
        <item x="1586"/>
        <item x="1587"/>
        <item x="1588"/>
        <item x="1589"/>
        <item x="159"/>
        <item x="1590"/>
        <item x="1591"/>
        <item x="1592"/>
        <item x="1593"/>
        <item x="1594"/>
        <item x="1595"/>
        <item x="1596"/>
        <item x="1597"/>
        <item x="1598"/>
        <item x="1599"/>
        <item x="16"/>
        <item x="160"/>
        <item x="1600"/>
        <item x="1601"/>
        <item x="1602"/>
        <item x="1603"/>
        <item x="1604"/>
        <item x="1605"/>
        <item x="1606"/>
        <item x="1607"/>
        <item x="1608"/>
        <item x="1609"/>
        <item x="161"/>
        <item x="1610"/>
        <item x="1611"/>
        <item x="1612"/>
        <item x="1613"/>
        <item x="1614"/>
        <item x="1615"/>
        <item x="1616"/>
        <item x="1617"/>
        <item x="1618"/>
        <item x="1619"/>
        <item x="162"/>
        <item x="1620"/>
        <item x="1621"/>
        <item x="1622"/>
        <item x="1623"/>
        <item x="1624"/>
        <item x="1625"/>
        <item x="1626"/>
        <item x="1627"/>
        <item x="1628"/>
        <item x="1629"/>
        <item x="163"/>
        <item x="1630"/>
        <item x="1631"/>
        <item x="1632"/>
        <item x="1633"/>
        <item x="1634"/>
        <item x="1635"/>
        <item x="1636"/>
        <item x="1637"/>
        <item x="1638"/>
        <item x="1639"/>
        <item x="164"/>
        <item x="1640"/>
        <item x="1641"/>
        <item x="1642"/>
        <item x="1643"/>
        <item x="1644"/>
        <item x="1645"/>
        <item x="1646"/>
        <item x="1647"/>
        <item x="1648"/>
        <item x="1649"/>
        <item x="165"/>
        <item x="1650"/>
        <item x="1651"/>
        <item x="1652"/>
        <item x="1653"/>
        <item x="1654"/>
        <item x="1655"/>
        <item x="1656"/>
        <item x="1657"/>
        <item x="1658"/>
        <item x="1659"/>
        <item x="166"/>
        <item x="1660"/>
        <item x="1661"/>
        <item x="1662"/>
        <item x="1663"/>
        <item x="1664"/>
        <item x="1665"/>
        <item x="1666"/>
        <item x="1667"/>
        <item x="1668"/>
        <item x="1669"/>
        <item x="167"/>
        <item x="1670"/>
        <item x="1671"/>
        <item x="1672"/>
        <item x="1673"/>
        <item x="1674"/>
        <item x="1675"/>
        <item x="1676"/>
        <item x="1677"/>
        <item x="1678"/>
        <item x="1679"/>
        <item x="168"/>
        <item x="1680"/>
        <item x="1681"/>
        <item x="1682"/>
        <item x="1683"/>
        <item x="1684"/>
        <item x="1685"/>
        <item x="1686"/>
        <item x="1687"/>
        <item x="1688"/>
        <item x="1689"/>
        <item x="169"/>
        <item x="1690"/>
        <item x="1691"/>
        <item x="1692"/>
        <item x="1693"/>
        <item x="1694"/>
        <item x="1695"/>
        <item x="1696"/>
        <item x="1697"/>
        <item x="1698"/>
        <item x="1699"/>
        <item x="17"/>
        <item x="170"/>
        <item x="1700"/>
        <item x="1701"/>
        <item x="1702"/>
        <item x="1703"/>
        <item x="1704"/>
        <item x="1705"/>
        <item x="1706"/>
        <item x="1707"/>
        <item x="1708"/>
        <item x="1709"/>
        <item x="171"/>
        <item x="1710"/>
        <item x="1711"/>
        <item x="1712"/>
        <item x="1713"/>
        <item x="1714"/>
        <item x="1715"/>
        <item x="1716"/>
        <item x="1717"/>
        <item x="1718"/>
        <item x="1719"/>
        <item x="172"/>
        <item x="1720"/>
        <item x="1721"/>
        <item x="1722"/>
        <item x="1723"/>
        <item x="1724"/>
        <item x="1725"/>
        <item x="1726"/>
        <item x="1727"/>
        <item x="1728"/>
        <item x="1729"/>
        <item x="173"/>
        <item x="1730"/>
        <item x="1731"/>
        <item x="1732"/>
        <item x="1733"/>
        <item x="1734"/>
        <item x="1735"/>
        <item x="1736"/>
        <item x="1737"/>
        <item x="1738"/>
        <item x="1739"/>
        <item x="174"/>
        <item x="1740"/>
        <item x="1741"/>
        <item x="1742"/>
        <item x="1743"/>
        <item x="1744"/>
        <item x="1745"/>
        <item x="1746"/>
        <item x="1747"/>
        <item x="1748"/>
        <item x="1749"/>
        <item x="175"/>
        <item x="1750"/>
        <item x="1751"/>
        <item x="1752"/>
        <item x="1753"/>
        <item x="1754"/>
        <item x="1755"/>
        <item x="1756"/>
        <item x="1757"/>
        <item x="1758"/>
        <item x="1759"/>
        <item x="176"/>
        <item x="1760"/>
        <item x="1761"/>
        <item x="1762"/>
        <item x="1763"/>
        <item x="1764"/>
        <item x="1765"/>
        <item x="1766"/>
        <item x="1767"/>
        <item x="1768"/>
        <item x="1769"/>
        <item x="177"/>
        <item x="1770"/>
        <item x="1771"/>
        <item x="1772"/>
        <item x="1773"/>
        <item x="1774"/>
        <item x="1775"/>
        <item x="1776"/>
        <item x="1777"/>
        <item x="1778"/>
        <item x="1779"/>
        <item x="178"/>
        <item x="1780"/>
        <item x="1781"/>
        <item x="1782"/>
        <item x="1783"/>
        <item x="1784"/>
        <item x="1785"/>
        <item x="1786"/>
        <item x="1787"/>
        <item x="1788"/>
        <item x="1789"/>
        <item x="179"/>
        <item x="1790"/>
        <item x="1791"/>
        <item x="1792"/>
        <item x="1793"/>
        <item x="1794"/>
        <item x="1795"/>
        <item x="1796"/>
        <item x="1797"/>
        <item x="1798"/>
        <item x="1799"/>
        <item x="18"/>
        <item x="180"/>
        <item x="1800"/>
        <item x="1801"/>
        <item x="1802"/>
        <item x="1803"/>
        <item x="1804"/>
        <item x="1805"/>
        <item x="1806"/>
        <item x="1807"/>
        <item x="1808"/>
        <item x="1809"/>
        <item x="181"/>
        <item x="1810"/>
        <item x="1811"/>
        <item x="1812"/>
        <item x="1813"/>
        <item x="1814"/>
        <item x="1815"/>
        <item x="1816"/>
        <item x="1817"/>
        <item x="1818"/>
        <item x="1819"/>
        <item x="182"/>
        <item x="1820"/>
        <item x="1821"/>
        <item x="1822"/>
        <item x="1823"/>
        <item x="1824"/>
        <item x="1825"/>
        <item x="1826"/>
        <item x="1827"/>
        <item x="1828"/>
        <item x="1829"/>
        <item x="183"/>
        <item x="1830"/>
        <item x="1831"/>
        <item x="1832"/>
        <item x="1833"/>
        <item x="1834"/>
        <item x="1835"/>
        <item x="1836"/>
        <item x="1837"/>
        <item x="1838"/>
        <item x="1839"/>
        <item x="184"/>
        <item x="1840"/>
        <item x="1841"/>
        <item x="1842"/>
        <item x="1843"/>
        <item x="1844"/>
        <item x="1845"/>
        <item x="1846"/>
        <item x="1847"/>
        <item x="1848"/>
        <item x="1849"/>
        <item x="185"/>
        <item x="1850"/>
        <item x="1851"/>
        <item x="1852"/>
        <item x="1853"/>
        <item x="1854"/>
        <item x="1855"/>
        <item x="1856"/>
        <item x="1857"/>
        <item x="1858"/>
        <item x="1859"/>
        <item x="186"/>
        <item x="1860"/>
        <item x="1861"/>
        <item x="1862"/>
        <item x="1863"/>
        <item x="1864"/>
        <item x="1865"/>
        <item x="1866"/>
        <item x="1867"/>
        <item x="1868"/>
        <item x="1869"/>
        <item x="187"/>
        <item x="1870"/>
        <item x="1871"/>
        <item x="1872"/>
        <item x="1873"/>
        <item x="1874"/>
        <item x="1875"/>
        <item x="1876"/>
        <item x="1877"/>
        <item x="1878"/>
        <item x="1879"/>
        <item x="188"/>
        <item x="1880"/>
        <item x="1881"/>
        <item x="1882"/>
        <item x="1883"/>
        <item x="1884"/>
        <item x="1885"/>
        <item x="1886"/>
        <item x="1887"/>
        <item x="1888"/>
        <item x="1889"/>
        <item x="189"/>
        <item x="1890"/>
        <item x="1891"/>
        <item x="1892"/>
        <item x="1893"/>
        <item x="1894"/>
        <item x="1895"/>
        <item x="1896"/>
        <item x="1897"/>
        <item x="1898"/>
        <item x="1899"/>
        <item x="19"/>
        <item x="190"/>
        <item x="1900"/>
        <item x="1901"/>
        <item x="1902"/>
        <item x="1903"/>
        <item x="1904"/>
        <item x="1905"/>
        <item x="1906"/>
        <item x="1907"/>
        <item x="1908"/>
        <item x="1909"/>
        <item x="191"/>
        <item x="1910"/>
        <item x="1911"/>
        <item x="1912"/>
        <item x="1913"/>
        <item x="1914"/>
        <item x="1915"/>
        <item x="1916"/>
        <item x="1917"/>
        <item x="1918"/>
        <item x="1919"/>
        <item x="192"/>
        <item x="1920"/>
        <item x="1921"/>
        <item x="1922"/>
        <item x="1923"/>
        <item x="1924"/>
        <item x="1925"/>
        <item x="1926"/>
        <item x="1927"/>
        <item x="1928"/>
        <item x="1929"/>
        <item x="193"/>
        <item x="1930"/>
        <item x="1931"/>
        <item x="1932"/>
        <item x="1933"/>
        <item x="1934"/>
        <item x="1935"/>
        <item x="1936"/>
        <item x="1937"/>
        <item x="1938"/>
        <item x="1939"/>
        <item x="194"/>
        <item x="1940"/>
        <item x="1941"/>
        <item x="1942"/>
        <item x="1943"/>
        <item x="1944"/>
        <item x="1945"/>
        <item x="1946"/>
        <item x="1947"/>
        <item x="1948"/>
        <item x="1949"/>
        <item x="195"/>
        <item x="1950"/>
        <item x="1951"/>
        <item x="1952"/>
        <item x="1953"/>
        <item x="1954"/>
        <item x="1955"/>
        <item x="1956"/>
        <item x="1957"/>
        <item x="1958"/>
        <item x="1959"/>
        <item x="196"/>
        <item x="1960"/>
        <item x="1961"/>
        <item x="1962"/>
        <item x="1963"/>
        <item x="1964"/>
        <item x="1965"/>
        <item x="1966"/>
        <item x="1967"/>
        <item x="1968"/>
        <item x="1969"/>
        <item x="197"/>
        <item x="1970"/>
        <item x="1971"/>
        <item x="1972"/>
        <item x="1973"/>
        <item x="1974"/>
        <item x="1975"/>
        <item x="1976"/>
        <item x="1977"/>
        <item x="1978"/>
        <item x="1979"/>
        <item x="198"/>
        <item x="1980"/>
        <item x="1981"/>
        <item x="1982"/>
        <item x="1983"/>
        <item x="1984"/>
        <item x="1985"/>
        <item x="1986"/>
        <item x="1987"/>
        <item x="1988"/>
        <item x="1989"/>
        <item x="199"/>
        <item x="1990"/>
        <item x="1991"/>
        <item x="1992"/>
        <item x="1993"/>
        <item x="1994"/>
        <item x="1995"/>
        <item x="1996"/>
        <item x="1997"/>
        <item x="1998"/>
        <item x="1999"/>
        <item x="2"/>
        <item x="20"/>
        <item x="200"/>
        <item x="2000"/>
        <item x="2001"/>
        <item x="2002"/>
        <item x="2003"/>
        <item x="2004"/>
        <item x="2005"/>
        <item x="2006"/>
        <item x="2007"/>
        <item x="2008"/>
        <item x="2009"/>
        <item x="201"/>
        <item x="2010"/>
        <item x="2011"/>
        <item x="2012"/>
        <item x="2013"/>
        <item x="2014"/>
        <item x="2015"/>
        <item x="2016"/>
        <item x="2017"/>
        <item x="2018"/>
        <item x="2019"/>
        <item x="202"/>
        <item x="2020"/>
        <item x="2021"/>
        <item x="2022"/>
        <item x="2023"/>
        <item x="2024"/>
        <item x="2025"/>
        <item x="2026"/>
        <item x="2027"/>
        <item x="2028"/>
        <item x="2029"/>
        <item x="203"/>
        <item x="2030"/>
        <item x="2031"/>
        <item x="2032"/>
        <item x="2033"/>
        <item x="2034"/>
        <item x="2035"/>
        <item x="2036"/>
        <item x="2037"/>
        <item x="2038"/>
        <item x="2039"/>
        <item x="204"/>
        <item x="2040"/>
        <item x="2041"/>
        <item x="2042"/>
        <item x="2043"/>
        <item x="2044"/>
        <item x="2045"/>
        <item x="2046"/>
        <item x="2047"/>
        <item x="2048"/>
        <item x="2049"/>
        <item x="205"/>
        <item x="2050"/>
        <item x="2051"/>
        <item x="2052"/>
        <item x="2053"/>
        <item x="2054"/>
        <item x="2055"/>
        <item x="2056"/>
        <item x="2057"/>
        <item x="2058"/>
        <item x="2059"/>
        <item x="206"/>
        <item x="2060"/>
        <item x="2061"/>
        <item x="2062"/>
        <item x="2063"/>
        <item x="2064"/>
        <item x="2065"/>
        <item x="2066"/>
        <item x="2067"/>
        <item x="2068"/>
        <item x="2069"/>
        <item x="207"/>
        <item x="2070"/>
        <item x="2071"/>
        <item x="2072"/>
        <item x="2073"/>
        <item x="2074"/>
        <item x="2075"/>
        <item x="2076"/>
        <item x="2077"/>
        <item x="2078"/>
        <item x="2079"/>
        <item x="208"/>
        <item x="2080"/>
        <item x="2081"/>
        <item x="2082"/>
        <item x="2083"/>
        <item x="2084"/>
        <item x="2085"/>
        <item x="2086"/>
        <item x="2087"/>
        <item x="2088"/>
        <item x="2089"/>
        <item x="209"/>
        <item x="2090"/>
        <item x="2091"/>
        <item x="2092"/>
        <item x="2093"/>
        <item x="2094"/>
        <item x="2095"/>
        <item x="2096"/>
        <item x="2097"/>
        <item x="2098"/>
        <item x="2099"/>
        <item x="21"/>
        <item x="210"/>
        <item x="2100"/>
        <item x="2101"/>
        <item x="2102"/>
        <item x="2103"/>
        <item x="2104"/>
        <item x="2105"/>
        <item x="2106"/>
        <item x="2107"/>
        <item x="2108"/>
        <item x="2109"/>
        <item x="211"/>
        <item x="2110"/>
        <item x="2111"/>
        <item x="2112"/>
        <item x="2113"/>
        <item x="2114"/>
        <item x="2115"/>
        <item x="2116"/>
        <item x="2117"/>
        <item x="2118"/>
        <item x="2119"/>
        <item x="212"/>
        <item x="2120"/>
        <item x="2121"/>
        <item x="2122"/>
        <item x="2123"/>
        <item x="2124"/>
        <item x="2125"/>
        <item x="2126"/>
        <item x="2127"/>
        <item x="2128"/>
        <item x="2129"/>
        <item x="213"/>
        <item x="2130"/>
        <item x="2131"/>
        <item x="2132"/>
        <item x="2133"/>
        <item x="2134"/>
        <item x="2135"/>
        <item x="2136"/>
        <item x="2137"/>
        <item x="2138"/>
        <item x="2139"/>
        <item x="214"/>
        <item x="2140"/>
        <item x="2141"/>
        <item x="2142"/>
        <item x="2143"/>
        <item x="2144"/>
        <item x="2145"/>
        <item x="2146"/>
        <item x="2147"/>
        <item x="2148"/>
        <item x="2149"/>
        <item x="215"/>
        <item x="2150"/>
        <item x="2151"/>
        <item x="2152"/>
        <item x="2153"/>
        <item x="2154"/>
        <item x="2155"/>
        <item x="2156"/>
        <item x="2157"/>
        <item x="2158"/>
        <item x="2159"/>
        <item x="216"/>
        <item x="2160"/>
        <item x="2161"/>
        <item x="2162"/>
        <item x="2163"/>
        <item x="2164"/>
        <item x="2165"/>
        <item x="2166"/>
        <item x="2167"/>
        <item x="2168"/>
        <item x="2169"/>
        <item x="217"/>
        <item x="2170"/>
        <item x="2171"/>
        <item x="2172"/>
        <item x="2173"/>
        <item x="2174"/>
        <item x="2175"/>
        <item x="2176"/>
        <item x="2177"/>
        <item x="2178"/>
        <item x="2179"/>
        <item x="218"/>
        <item x="2180"/>
        <item x="2181"/>
        <item x="2182"/>
        <item x="2183"/>
        <item x="2184"/>
        <item x="2185"/>
        <item x="2186"/>
        <item x="2187"/>
        <item x="2188"/>
        <item x="2189"/>
        <item x="219"/>
        <item x="2190"/>
        <item x="2191"/>
        <item x="2192"/>
        <item x="2193"/>
        <item x="2194"/>
        <item x="2195"/>
        <item x="2196"/>
        <item x="2197"/>
        <item x="2198"/>
        <item x="2199"/>
        <item x="22"/>
        <item x="220"/>
        <item x="2200"/>
        <item x="2201"/>
        <item x="2202"/>
        <item x="2203"/>
        <item x="2204"/>
        <item x="2205"/>
        <item x="2206"/>
        <item x="2207"/>
        <item x="2208"/>
        <item x="2209"/>
        <item x="221"/>
        <item x="2210"/>
        <item x="2211"/>
        <item x="2212"/>
        <item x="2213"/>
        <item x="2214"/>
        <item x="2215"/>
        <item x="2216"/>
        <item x="2217"/>
        <item x="2218"/>
        <item x="2219"/>
        <item x="222"/>
        <item x="2220"/>
        <item x="2221"/>
        <item x="2222"/>
        <item x="2223"/>
        <item x="2224"/>
        <item x="2225"/>
        <item x="2226"/>
        <item x="2227"/>
        <item x="2228"/>
        <item x="2229"/>
        <item x="223"/>
        <item x="2230"/>
        <item x="2231"/>
        <item x="2232"/>
        <item x="2233"/>
        <item x="2234"/>
        <item x="2235"/>
        <item x="2236"/>
        <item x="2237"/>
        <item x="2238"/>
        <item x="2239"/>
        <item x="224"/>
        <item x="2240"/>
        <item x="2241"/>
        <item x="2242"/>
        <item x="2243"/>
        <item x="2244"/>
        <item x="2245"/>
        <item x="2246"/>
        <item x="2247"/>
        <item x="2248"/>
        <item x="2249"/>
        <item x="225"/>
        <item x="2250"/>
        <item x="2251"/>
        <item x="2252"/>
        <item x="2253"/>
        <item x="2254"/>
        <item x="2255"/>
        <item x="2256"/>
        <item x="2257"/>
        <item x="2258"/>
        <item x="2259"/>
        <item x="226"/>
        <item x="2260"/>
        <item x="2261"/>
        <item x="2262"/>
        <item x="2263"/>
        <item x="2264"/>
        <item x="2265"/>
        <item x="2266"/>
        <item x="2267"/>
        <item x="2268"/>
        <item x="2269"/>
        <item x="227"/>
        <item x="2270"/>
        <item x="2271"/>
        <item x="2272"/>
        <item x="2273"/>
        <item x="2274"/>
        <item x="2275"/>
        <item x="2276"/>
        <item x="2277"/>
        <item x="2278"/>
        <item x="2279"/>
        <item x="228"/>
        <item x="2280"/>
        <item x="2281"/>
        <item x="2282"/>
        <item x="2283"/>
        <item x="2284"/>
        <item x="2285"/>
        <item x="2286"/>
        <item x="2287"/>
        <item x="2288"/>
        <item x="2289"/>
        <item x="229"/>
        <item x="2290"/>
        <item x="2291"/>
        <item x="2292"/>
        <item x="2293"/>
        <item x="2294"/>
        <item x="2295"/>
        <item x="2296"/>
        <item x="2297"/>
        <item x="2298"/>
        <item x="2299"/>
        <item x="23"/>
        <item x="230"/>
        <item x="2300"/>
        <item x="2301"/>
        <item x="2302"/>
        <item x="2303"/>
        <item x="2304"/>
        <item x="2305"/>
        <item x="2306"/>
        <item x="2307"/>
        <item x="2308"/>
        <item x="2309"/>
        <item x="231"/>
        <item x="2310"/>
        <item x="2311"/>
        <item x="2312"/>
        <item x="2313"/>
        <item x="2314"/>
        <item x="2315"/>
        <item x="2316"/>
        <item x="2317"/>
        <item x="2318"/>
        <item x="2319"/>
        <item x="232"/>
        <item x="2320"/>
        <item x="2321"/>
        <item x="2322"/>
        <item x="2323"/>
        <item x="2324"/>
        <item x="2325"/>
        <item x="2326"/>
        <item x="2327"/>
        <item x="2328"/>
        <item x="2329"/>
        <item x="233"/>
        <item x="2330"/>
        <item x="2331"/>
        <item x="2332"/>
        <item x="2333"/>
        <item x="2334"/>
        <item x="2335"/>
        <item x="2336"/>
        <item x="2337"/>
        <item x="2338"/>
        <item x="2339"/>
        <item x="234"/>
        <item x="2340"/>
        <item x="2341"/>
        <item x="2342"/>
        <item x="2343"/>
        <item x="2344"/>
        <item x="2345"/>
        <item x="2346"/>
        <item x="2347"/>
        <item x="2348"/>
        <item x="2349"/>
        <item x="235"/>
        <item x="2350"/>
        <item x="2351"/>
        <item x="2352"/>
        <item x="2353"/>
        <item x="2354"/>
        <item x="2355"/>
        <item x="2356"/>
        <item x="2357"/>
        <item x="2358"/>
        <item x="2359"/>
        <item x="236"/>
        <item x="2360"/>
        <item x="2361"/>
        <item x="2362"/>
        <item x="2363"/>
        <item x="2364"/>
        <item x="2365"/>
        <item x="2366"/>
        <item x="2367"/>
        <item x="2368"/>
        <item x="2369"/>
        <item x="237"/>
        <item x="2370"/>
        <item x="2371"/>
        <item x="2372"/>
        <item x="2373"/>
        <item x="2374"/>
        <item x="2375"/>
        <item x="2376"/>
        <item x="2377"/>
        <item x="2378"/>
        <item x="2379"/>
        <item x="238"/>
        <item x="2380"/>
        <item x="2381"/>
        <item x="2382"/>
        <item x="2383"/>
        <item x="2384"/>
        <item x="2385"/>
        <item x="2386"/>
        <item x="2387"/>
        <item x="2388"/>
        <item x="2389"/>
        <item x="239"/>
        <item x="2390"/>
        <item x="2391"/>
        <item x="2392"/>
        <item x="2393"/>
        <item x="2394"/>
        <item x="2395"/>
        <item x="2396"/>
        <item x="2397"/>
        <item x="2398"/>
        <item x="2399"/>
        <item x="24"/>
        <item x="240"/>
        <item x="2400"/>
        <item x="2401"/>
        <item x="2402"/>
        <item x="2403"/>
        <item x="2404"/>
        <item x="2405"/>
        <item x="2406"/>
        <item x="2407"/>
        <item x="2408"/>
        <item x="2409"/>
        <item x="241"/>
        <item x="2410"/>
        <item x="2411"/>
        <item x="2412"/>
        <item x="2413"/>
        <item x="2414"/>
        <item x="2415"/>
        <item x="2416"/>
        <item x="2417"/>
        <item x="2418"/>
        <item x="2419"/>
        <item x="242"/>
        <item x="2420"/>
        <item x="2421"/>
        <item x="2422"/>
        <item x="2423"/>
        <item x="2424"/>
        <item x="2425"/>
        <item x="2426"/>
        <item x="2427"/>
        <item x="2428"/>
        <item x="2429"/>
        <item x="243"/>
        <item x="2430"/>
        <item x="2431"/>
        <item x="2432"/>
        <item x="2433"/>
        <item x="2434"/>
        <item x="2435"/>
        <item x="2436"/>
        <item x="2437"/>
        <item x="2438"/>
        <item x="2439"/>
        <item x="244"/>
        <item x="2440"/>
        <item x="2441"/>
        <item x="2442"/>
        <item x="2443"/>
        <item x="2444"/>
        <item x="2445"/>
        <item x="2446"/>
        <item x="2447"/>
        <item x="2448"/>
        <item x="2449"/>
        <item x="245"/>
        <item x="2450"/>
        <item x="2451"/>
        <item x="2452"/>
        <item x="2453"/>
        <item x="2454"/>
        <item x="2455"/>
        <item x="2456"/>
        <item x="2457"/>
        <item x="2458"/>
        <item x="2459"/>
        <item x="246"/>
        <item x="2460"/>
        <item x="2461"/>
        <item x="2462"/>
        <item x="2463"/>
        <item x="2464"/>
        <item x="2465"/>
        <item x="2466"/>
        <item x="2467"/>
        <item x="2468"/>
        <item x="2469"/>
        <item x="247"/>
        <item x="2470"/>
        <item x="2471"/>
        <item x="2472"/>
        <item x="2473"/>
        <item x="2474"/>
        <item x="2475"/>
        <item x="2476"/>
        <item x="2477"/>
        <item x="2478"/>
        <item x="2479"/>
        <item x="248"/>
        <item x="2480"/>
        <item x="2481"/>
        <item x="2482"/>
        <item x="2483"/>
        <item x="2484"/>
        <item x="2485"/>
        <item x="2486"/>
        <item x="2487"/>
        <item x="2488"/>
        <item x="2489"/>
        <item x="249"/>
        <item x="2490"/>
        <item x="2491"/>
        <item x="2492"/>
        <item x="2493"/>
        <item x="2494"/>
        <item x="2495"/>
        <item x="2496"/>
        <item x="2497"/>
        <item x="2498"/>
        <item x="2499"/>
        <item x="25"/>
        <item x="250"/>
        <item x="2500"/>
        <item x="2501"/>
        <item x="2502"/>
        <item x="2503"/>
        <item x="2504"/>
        <item x="2505"/>
        <item x="2506"/>
        <item x="2507"/>
        <item x="2508"/>
        <item x="2509"/>
        <item x="251"/>
        <item x="2510"/>
        <item x="2511"/>
        <item x="2512"/>
        <item x="2513"/>
        <item x="2514"/>
        <item x="2515"/>
        <item x="2516"/>
        <item x="2517"/>
        <item x="2518"/>
        <item x="2519"/>
        <item x="252"/>
        <item x="2520"/>
        <item x="2521"/>
        <item x="2522"/>
        <item x="2523"/>
        <item x="2524"/>
        <item x="2525"/>
        <item x="2526"/>
        <item x="2527"/>
        <item x="2528"/>
        <item x="2529"/>
        <item x="253"/>
        <item x="2530"/>
        <item x="2531"/>
        <item x="2532"/>
        <item x="2533"/>
        <item x="2534"/>
        <item x="2535"/>
        <item x="2536"/>
        <item x="2537"/>
        <item x="2538"/>
        <item x="2539"/>
        <item x="254"/>
        <item x="2540"/>
        <item x="2541"/>
        <item x="2542"/>
        <item x="2543"/>
        <item x="2544"/>
        <item x="2545"/>
        <item x="2546"/>
        <item x="2547"/>
        <item x="2548"/>
        <item x="2549"/>
        <item x="255"/>
        <item x="2550"/>
        <item x="2551"/>
        <item x="2552"/>
        <item x="2553"/>
        <item x="2554"/>
        <item x="2555"/>
        <item x="2556"/>
        <item x="2557"/>
        <item x="2558"/>
        <item x="2559"/>
        <item x="256"/>
        <item x="2560"/>
        <item x="2561"/>
        <item x="2562"/>
        <item x="2563"/>
        <item x="2564"/>
        <item x="2565"/>
        <item x="2566"/>
        <item x="2567"/>
        <item x="2568"/>
        <item x="2569"/>
        <item x="257"/>
        <item x="2570"/>
        <item x="2571"/>
        <item x="2572"/>
        <item x="2573"/>
        <item x="2574"/>
        <item x="2575"/>
        <item x="2576"/>
        <item x="2577"/>
        <item x="2578"/>
        <item x="2579"/>
        <item x="258"/>
        <item x="2580"/>
        <item x="2581"/>
        <item x="2582"/>
        <item x="2583"/>
        <item x="2584"/>
        <item x="2585"/>
        <item x="2586"/>
        <item x="2587"/>
        <item x="2588"/>
        <item x="2589"/>
        <item x="259"/>
        <item x="2590"/>
        <item x="2591"/>
        <item x="2592"/>
        <item x="2593"/>
        <item x="2594"/>
        <item x="2595"/>
        <item x="2596"/>
        <item x="2597"/>
        <item x="2598"/>
        <item x="2599"/>
        <item x="26"/>
        <item x="260"/>
        <item x="2600"/>
        <item x="2601"/>
        <item x="2602"/>
        <item x="2603"/>
        <item x="2604"/>
        <item x="2605"/>
        <item x="2606"/>
        <item x="2607"/>
        <item x="2608"/>
        <item x="2609"/>
        <item x="261"/>
        <item x="2610"/>
        <item x="2611"/>
        <item x="2612"/>
        <item x="2613"/>
        <item x="2614"/>
        <item x="2615"/>
        <item x="2616"/>
        <item x="2617"/>
        <item x="2618"/>
        <item x="2619"/>
        <item x="262"/>
        <item x="2620"/>
        <item x="2621"/>
        <item x="2622"/>
        <item x="2623"/>
        <item x="2624"/>
        <item x="2625"/>
        <item x="2626"/>
        <item x="2627"/>
        <item x="2628"/>
        <item x="2629"/>
        <item x="263"/>
        <item x="2630"/>
        <item x="2631"/>
        <item x="2632"/>
        <item x="2633"/>
        <item x="2634"/>
        <item x="2635"/>
        <item x="2636"/>
        <item x="2637"/>
        <item x="2638"/>
        <item x="2639"/>
        <item x="264"/>
        <item x="2640"/>
        <item x="2641"/>
        <item x="2642"/>
        <item x="2643"/>
        <item x="2644"/>
        <item x="2645"/>
        <item x="2646"/>
        <item x="2647"/>
        <item x="2648"/>
        <item x="2649"/>
        <item x="265"/>
        <item x="2650"/>
        <item x="2651"/>
        <item x="2652"/>
        <item x="2653"/>
        <item x="2654"/>
        <item x="2655"/>
        <item x="2656"/>
        <item x="2657"/>
        <item x="2658"/>
        <item x="2659"/>
        <item x="266"/>
        <item x="2660"/>
        <item x="2661"/>
        <item x="2662"/>
        <item x="2663"/>
        <item x="2664"/>
        <item x="2665"/>
        <item x="2666"/>
        <item x="2667"/>
        <item x="2668"/>
        <item x="2669"/>
        <item x="267"/>
        <item x="2670"/>
        <item x="2671"/>
        <item x="2672"/>
        <item x="2673"/>
        <item x="2674"/>
        <item x="2675"/>
        <item x="2676"/>
        <item x="2677"/>
        <item x="2678"/>
        <item x="2679"/>
        <item x="268"/>
        <item x="2680"/>
        <item x="2681"/>
        <item x="2682"/>
        <item x="2683"/>
        <item x="2684"/>
        <item x="2685"/>
        <item x="2686"/>
        <item x="2687"/>
        <item x="2688"/>
        <item x="2689"/>
        <item x="269"/>
        <item x="2690"/>
        <item x="2691"/>
        <item x="2692"/>
        <item x="2693"/>
        <item x="2694"/>
        <item x="2695"/>
        <item x="2696"/>
        <item x="2697"/>
        <item x="2698"/>
        <item x="2699"/>
        <item x="27"/>
        <item x="270"/>
        <item x="2700"/>
        <item x="2701"/>
        <item x="2702"/>
        <item x="2703"/>
        <item x="2704"/>
        <item x="2705"/>
        <item x="2706"/>
        <item x="2707"/>
        <item x="2708"/>
        <item x="2709"/>
        <item x="271"/>
        <item x="2710"/>
        <item x="2711"/>
        <item x="2712"/>
        <item x="2713"/>
        <item x="2714"/>
        <item x="2715"/>
        <item x="2716"/>
        <item x="2717"/>
        <item x="2718"/>
        <item x="2719"/>
        <item x="272"/>
        <item x="2720"/>
        <item x="2721"/>
        <item x="2722"/>
        <item x="2723"/>
        <item x="2724"/>
        <item x="2725"/>
        <item x="2726"/>
        <item x="2727"/>
        <item x="2728"/>
        <item x="2729"/>
        <item x="273"/>
        <item x="2730"/>
        <item x="2731"/>
        <item x="2732"/>
        <item x="2733"/>
        <item x="2734"/>
        <item x="2735"/>
        <item x="2736"/>
        <item x="2737"/>
        <item x="2738"/>
        <item x="2739"/>
        <item x="274"/>
        <item x="2740"/>
        <item x="2741"/>
        <item x="2742"/>
        <item x="2743"/>
        <item x="2744"/>
        <item x="2745"/>
        <item x="2746"/>
        <item x="2747"/>
        <item x="2748"/>
        <item x="2749"/>
        <item x="275"/>
        <item x="2750"/>
        <item x="2751"/>
        <item x="2752"/>
        <item x="2753"/>
        <item x="2754"/>
        <item x="2755"/>
        <item x="2756"/>
        <item x="2757"/>
        <item x="2758"/>
        <item x="2759"/>
        <item x="276"/>
        <item x="2760"/>
        <item x="2761"/>
        <item x="2762"/>
        <item x="2763"/>
        <item x="2764"/>
        <item x="2765"/>
        <item x="2766"/>
        <item x="2767"/>
        <item x="2768"/>
        <item x="2769"/>
        <item x="277"/>
        <item x="2770"/>
        <item x="2771"/>
        <item x="2772"/>
        <item x="2773"/>
        <item x="2774"/>
        <item x="2775"/>
        <item x="2776"/>
        <item x="2777"/>
        <item x="2778"/>
        <item x="2779"/>
        <item x="278"/>
        <item x="2780"/>
        <item x="2781"/>
        <item x="2782"/>
        <item x="2783"/>
        <item x="2784"/>
        <item x="2785"/>
        <item x="2786"/>
        <item x="2787"/>
        <item x="2788"/>
        <item x="2789"/>
        <item x="279"/>
        <item x="2790"/>
        <item x="2791"/>
        <item x="2792"/>
        <item x="2793"/>
        <item x="2794"/>
        <item x="2795"/>
        <item x="2796"/>
        <item x="2797"/>
        <item x="2798"/>
        <item x="2799"/>
        <item x="28"/>
        <item x="280"/>
        <item x="2800"/>
        <item x="2801"/>
        <item x="2802"/>
        <item x="2803"/>
        <item x="2804"/>
        <item x="2805"/>
        <item x="2806"/>
        <item x="2807"/>
        <item x="2808"/>
        <item x="2809"/>
        <item x="281"/>
        <item x="2810"/>
        <item x="2811"/>
        <item x="2812"/>
        <item x="2813"/>
        <item x="2814"/>
        <item x="2815"/>
        <item x="2816"/>
        <item x="2817"/>
        <item x="2818"/>
        <item x="2819"/>
        <item x="282"/>
        <item x="2820"/>
        <item x="2821"/>
        <item x="2822"/>
        <item x="2823"/>
        <item x="2824"/>
        <item x="2825"/>
        <item x="2826"/>
        <item x="2827"/>
        <item x="2828"/>
        <item x="2829"/>
        <item x="283"/>
        <item x="2830"/>
        <item x="2831"/>
        <item x="2832"/>
        <item x="2833"/>
        <item x="2834"/>
        <item x="2835"/>
        <item x="2836"/>
        <item x="2837"/>
        <item x="2838"/>
        <item x="2839"/>
        <item x="284"/>
        <item x="2840"/>
        <item x="2841"/>
        <item x="2842"/>
        <item x="2843"/>
        <item x="2844"/>
        <item x="2845"/>
        <item x="2846"/>
        <item x="2847"/>
        <item x="2848"/>
        <item x="2849"/>
        <item x="285"/>
        <item x="2850"/>
        <item x="2851"/>
        <item x="2852"/>
        <item x="2853"/>
        <item x="2854"/>
        <item x="2855"/>
        <item x="2856"/>
        <item x="2857"/>
        <item x="2858"/>
        <item x="2859"/>
        <item x="286"/>
        <item x="2860"/>
        <item x="2861"/>
        <item x="2862"/>
        <item x="2863"/>
        <item x="2864"/>
        <item x="2865"/>
        <item x="2866"/>
        <item x="2867"/>
        <item x="2868"/>
        <item x="2869"/>
        <item x="287"/>
        <item x="2870"/>
        <item x="2871"/>
        <item x="2872"/>
        <item x="2873"/>
        <item x="2874"/>
        <item x="2875"/>
        <item x="2876"/>
        <item x="2877"/>
        <item x="2878"/>
        <item x="2879"/>
        <item x="288"/>
        <item x="2880"/>
        <item x="2881"/>
        <item x="2882"/>
        <item x="2883"/>
        <item x="2884"/>
        <item x="2885"/>
        <item x="2886"/>
        <item x="2887"/>
        <item x="2888"/>
        <item x="2889"/>
        <item x="289"/>
        <item x="2890"/>
        <item x="2891"/>
        <item x="2892"/>
        <item x="2893"/>
        <item x="2894"/>
        <item x="2895"/>
        <item x="2896"/>
        <item x="2897"/>
        <item x="2898"/>
        <item x="2899"/>
        <item x="29"/>
        <item x="290"/>
        <item x="2900"/>
        <item x="2901"/>
        <item x="2902"/>
        <item x="2903"/>
        <item x="2904"/>
        <item x="2905"/>
        <item x="2906"/>
        <item x="2907"/>
        <item x="2908"/>
        <item x="2909"/>
        <item x="291"/>
        <item x="2910"/>
        <item x="2911"/>
        <item x="2912"/>
        <item x="2913"/>
        <item x="2914"/>
        <item x="2915"/>
        <item x="2916"/>
        <item x="2917"/>
        <item x="2918"/>
        <item x="2919"/>
        <item x="292"/>
        <item x="2920"/>
        <item x="2921"/>
        <item x="2922"/>
        <item x="2923"/>
        <item x="2924"/>
        <item x="2925"/>
        <item x="2926"/>
        <item x="2927"/>
        <item x="2928"/>
        <item x="2929"/>
        <item x="293"/>
        <item x="2930"/>
        <item x="2931"/>
        <item x="2932"/>
        <item x="2933"/>
        <item x="2934"/>
        <item x="2935"/>
        <item x="2936"/>
        <item x="2937"/>
        <item x="2938"/>
        <item x="2939"/>
        <item x="294"/>
        <item x="2940"/>
        <item x="2941"/>
        <item x="2942"/>
        <item x="2943"/>
        <item x="2944"/>
        <item x="2945"/>
        <item x="2946"/>
        <item x="2947"/>
        <item x="2948"/>
        <item x="2949"/>
        <item x="295"/>
        <item x="2950"/>
        <item x="2951"/>
        <item x="2952"/>
        <item x="2953"/>
        <item x="2954"/>
        <item x="2955"/>
        <item x="2956"/>
        <item x="2957"/>
        <item x="2958"/>
        <item x="2959"/>
        <item x="296"/>
        <item x="2960"/>
        <item x="2961"/>
        <item x="2962"/>
        <item x="2963"/>
        <item x="2964"/>
        <item x="2965"/>
        <item x="2966"/>
        <item x="2967"/>
        <item x="2968"/>
        <item x="2969"/>
        <item x="297"/>
        <item x="2970"/>
        <item x="2971"/>
        <item x="2972"/>
        <item x="2973"/>
        <item x="2974"/>
        <item x="2975"/>
        <item x="2976"/>
        <item x="2977"/>
        <item x="2978"/>
        <item x="2979"/>
        <item x="298"/>
        <item x="2980"/>
        <item x="2981"/>
        <item x="2982"/>
        <item x="2983"/>
        <item x="2984"/>
        <item x="2985"/>
        <item x="2986"/>
        <item x="2987"/>
        <item x="2988"/>
        <item x="2989"/>
        <item x="299"/>
        <item x="2990"/>
        <item x="2991"/>
        <item x="2992"/>
        <item x="2993"/>
        <item x="2994"/>
        <item x="2995"/>
        <item x="2996"/>
        <item x="2997"/>
        <item x="2998"/>
        <item x="2999"/>
        <item x="3"/>
        <item x="30"/>
        <item x="300"/>
        <item x="3000"/>
        <item x="3001"/>
        <item x="3002"/>
        <item x="3003"/>
        <item x="3004"/>
        <item x="3005"/>
        <item x="3006"/>
        <item x="3007"/>
        <item x="3008"/>
        <item x="3009"/>
        <item x="301"/>
        <item x="3010"/>
        <item x="3011"/>
        <item x="3012"/>
        <item x="3013"/>
        <item x="3014"/>
        <item x="3015"/>
        <item x="3016"/>
        <item x="3017"/>
        <item x="3018"/>
        <item x="3019"/>
        <item x="302"/>
        <item x="3020"/>
        <item x="3021"/>
        <item x="3022"/>
        <item x="3023"/>
        <item x="3024"/>
        <item x="3025"/>
        <item x="3026"/>
        <item x="3027"/>
        <item x="3028"/>
        <item x="3029"/>
        <item x="303"/>
        <item x="3030"/>
        <item x="3031"/>
        <item x="3032"/>
        <item x="3033"/>
        <item x="3034"/>
        <item x="3035"/>
        <item x="3036"/>
        <item x="3037"/>
        <item x="3038"/>
        <item x="3039"/>
        <item x="304"/>
        <item x="3040"/>
        <item x="3041"/>
        <item x="3042"/>
        <item x="3043"/>
        <item x="3044"/>
        <item x="3045"/>
        <item x="3046"/>
        <item x="3047"/>
        <item x="3048"/>
        <item x="3049"/>
        <item x="305"/>
        <item x="3050"/>
        <item x="3051"/>
        <item x="3052"/>
        <item x="3053"/>
        <item x="3054"/>
        <item x="3055"/>
        <item x="3056"/>
        <item x="3057"/>
        <item x="3058"/>
        <item x="3059"/>
        <item x="306"/>
        <item x="3060"/>
        <item x="3061"/>
        <item x="3062"/>
        <item x="3063"/>
        <item x="3064"/>
        <item x="3065"/>
        <item x="3066"/>
        <item x="3067"/>
        <item x="3068"/>
        <item x="3069"/>
        <item x="307"/>
        <item x="3070"/>
        <item x="3071"/>
        <item x="3072"/>
        <item x="3073"/>
        <item x="3074"/>
        <item x="3075"/>
        <item x="3076"/>
        <item x="3077"/>
        <item x="3078"/>
        <item x="3079"/>
        <item x="308"/>
        <item x="3080"/>
        <item x="3081"/>
        <item x="3082"/>
        <item x="3083"/>
        <item x="3084"/>
        <item x="3085"/>
        <item x="3086"/>
        <item x="3087"/>
        <item x="3088"/>
        <item x="3089"/>
        <item x="309"/>
        <item x="3090"/>
        <item x="3091"/>
        <item x="3092"/>
        <item x="3093"/>
        <item x="3094"/>
        <item x="3095"/>
        <item x="3096"/>
        <item x="3097"/>
        <item x="3098"/>
        <item x="3099"/>
        <item x="31"/>
        <item x="310"/>
        <item x="3100"/>
        <item x="3101"/>
        <item x="3102"/>
        <item x="3103"/>
        <item x="3104"/>
        <item x="3105"/>
        <item x="3106"/>
        <item x="3107"/>
        <item x="3108"/>
        <item x="3109"/>
        <item x="311"/>
        <item x="3110"/>
        <item x="3111"/>
        <item x="3112"/>
        <item x="3113"/>
        <item x="3114"/>
        <item x="3115"/>
        <item x="3116"/>
        <item x="3117"/>
        <item x="3118"/>
        <item x="3119"/>
        <item x="312"/>
        <item x="3120"/>
        <item x="3121"/>
        <item x="3122"/>
        <item x="3123"/>
        <item x="3124"/>
        <item x="3125"/>
        <item x="3126"/>
        <item x="3127"/>
        <item x="3128"/>
        <item x="3129"/>
        <item x="313"/>
        <item x="3130"/>
        <item x="3131"/>
        <item x="3132"/>
        <item x="3133"/>
        <item x="3134"/>
        <item x="3135"/>
        <item x="3136"/>
        <item x="3137"/>
        <item x="3138"/>
        <item x="3139"/>
        <item x="314"/>
        <item x="3140"/>
        <item x="3141"/>
        <item x="3142"/>
        <item x="3143"/>
        <item x="3144"/>
        <item x="3145"/>
        <item x="3146"/>
        <item x="3147"/>
        <item x="3148"/>
        <item x="3149"/>
        <item x="315"/>
        <item x="3150"/>
        <item x="3151"/>
        <item x="3152"/>
        <item x="3153"/>
        <item x="3154"/>
        <item x="3155"/>
        <item x="3156"/>
        <item x="3157"/>
        <item x="3158"/>
        <item x="3159"/>
        <item x="316"/>
        <item x="3160"/>
        <item x="3161"/>
        <item x="3162"/>
        <item x="3163"/>
        <item x="3164"/>
        <item x="3165"/>
        <item x="3166"/>
        <item x="3167"/>
        <item x="3168"/>
        <item x="3169"/>
        <item x="317"/>
        <item x="3170"/>
        <item x="3171"/>
        <item x="3172"/>
        <item x="3173"/>
        <item x="3174"/>
        <item x="3175"/>
        <item x="3176"/>
        <item x="3177"/>
        <item x="3178"/>
        <item x="3179"/>
        <item x="318"/>
        <item x="3180"/>
        <item x="3181"/>
        <item x="3182"/>
        <item x="3183"/>
        <item x="3184"/>
        <item x="3185"/>
        <item x="3186"/>
        <item x="3187"/>
        <item x="3188"/>
        <item x="3189"/>
        <item x="319"/>
        <item x="3190"/>
        <item x="3191"/>
        <item x="3192"/>
        <item x="3193"/>
        <item x="3194"/>
        <item x="3195"/>
        <item x="3196"/>
        <item x="3197"/>
        <item x="3198"/>
        <item x="3199"/>
        <item x="32"/>
        <item x="320"/>
        <item x="3200"/>
        <item x="3201"/>
        <item x="3202"/>
        <item x="3203"/>
        <item x="3204"/>
        <item x="3205"/>
        <item x="3206"/>
        <item x="3207"/>
        <item x="3208"/>
        <item x="3209"/>
        <item x="321"/>
        <item x="3210"/>
        <item x="3211"/>
        <item x="3212"/>
        <item x="3213"/>
        <item x="3214"/>
        <item x="3215"/>
        <item x="3216"/>
        <item x="3217"/>
        <item x="3218"/>
        <item x="3219"/>
        <item x="322"/>
        <item x="3220"/>
        <item x="3221"/>
        <item x="3222"/>
        <item x="3223"/>
        <item x="3224"/>
        <item x="3225"/>
        <item x="3226"/>
        <item x="3227"/>
        <item x="3228"/>
        <item x="3229"/>
        <item x="323"/>
        <item x="3230"/>
        <item x="3231"/>
        <item x="3232"/>
        <item x="3233"/>
        <item x="3234"/>
        <item x="3235"/>
        <item x="3236"/>
        <item x="3237"/>
        <item x="3238"/>
        <item x="3239"/>
        <item x="324"/>
        <item x="3240"/>
        <item x="3241"/>
        <item x="3242"/>
        <item x="3243"/>
        <item x="3244"/>
        <item x="3245"/>
        <item x="3246"/>
        <item x="3247"/>
        <item x="3248"/>
        <item x="3249"/>
        <item x="325"/>
        <item x="3250"/>
        <item x="3251"/>
        <item x="3252"/>
        <item x="3253"/>
        <item x="3254"/>
        <item x="3255"/>
        <item x="3256"/>
        <item x="3257"/>
        <item x="3258"/>
        <item x="3259"/>
        <item x="326"/>
        <item x="3260"/>
        <item x="3261"/>
        <item x="3262"/>
        <item x="3263"/>
        <item x="3264"/>
        <item x="3265"/>
        <item x="3266"/>
        <item x="3267"/>
        <item x="3268"/>
        <item x="3269"/>
        <item x="327"/>
        <item x="3270"/>
        <item x="3271"/>
        <item x="3272"/>
        <item x="3273"/>
        <item x="3274"/>
        <item x="3275"/>
        <item x="3276"/>
        <item x="3277"/>
        <item x="3278"/>
        <item x="3279"/>
        <item x="328"/>
        <item x="3280"/>
        <item x="3281"/>
        <item x="3282"/>
        <item x="3283"/>
        <item x="3284"/>
        <item x="3285"/>
        <item x="3286"/>
        <item x="3287"/>
        <item x="3288"/>
        <item x="3289"/>
        <item x="329"/>
        <item x="3290"/>
        <item x="3291"/>
        <item x="3292"/>
        <item x="3293"/>
        <item x="3294"/>
        <item x="3295"/>
        <item x="3296"/>
        <item x="3297"/>
        <item x="3298"/>
        <item x="3299"/>
        <item x="33"/>
        <item x="330"/>
        <item x="3300"/>
        <item x="3301"/>
        <item x="3302"/>
        <item x="3303"/>
        <item x="3304"/>
        <item x="3305"/>
        <item x="3306"/>
        <item x="3307"/>
        <item x="3308"/>
        <item x="3309"/>
        <item x="331"/>
        <item x="3310"/>
        <item x="3311"/>
        <item x="3312"/>
        <item x="3313"/>
        <item x="3314"/>
        <item x="3315"/>
        <item x="3316"/>
        <item x="3317"/>
        <item x="3318"/>
        <item x="3319"/>
        <item x="332"/>
        <item x="3320"/>
        <item x="3321"/>
        <item x="3322"/>
        <item x="3323"/>
        <item x="3324"/>
        <item x="3325"/>
        <item x="3326"/>
        <item x="3327"/>
        <item x="3328"/>
        <item x="3329"/>
        <item x="333"/>
        <item x="3330"/>
        <item x="3331"/>
        <item x="3332"/>
        <item x="3333"/>
        <item x="3334"/>
        <item x="3335"/>
        <item x="3336"/>
        <item x="3337"/>
        <item x="3338"/>
        <item x="3339"/>
        <item x="334"/>
        <item x="3340"/>
        <item x="3341"/>
        <item x="3342"/>
        <item x="3343"/>
        <item x="3344"/>
        <item x="3345"/>
        <item x="3346"/>
        <item x="3347"/>
        <item x="3348"/>
        <item x="3349"/>
        <item x="335"/>
        <item x="3350"/>
        <item x="3351"/>
        <item x="3352"/>
        <item x="3353"/>
        <item x="3354"/>
        <item x="3355"/>
        <item x="3356"/>
        <item x="3357"/>
        <item x="3358"/>
        <item x="3359"/>
        <item x="336"/>
        <item x="3360"/>
        <item x="3361"/>
        <item x="3362"/>
        <item x="3363"/>
        <item x="3364"/>
        <item x="3365"/>
        <item x="3366"/>
        <item x="3367"/>
        <item x="3368"/>
        <item x="3369"/>
        <item x="337"/>
        <item x="3370"/>
        <item x="3371"/>
        <item x="3372"/>
        <item x="3373"/>
        <item x="3374"/>
        <item x="3375"/>
        <item x="3376"/>
        <item x="3377"/>
        <item x="3378"/>
        <item x="3379"/>
        <item x="338"/>
        <item x="3380"/>
        <item x="3381"/>
        <item x="3382"/>
        <item x="3383"/>
        <item x="3384"/>
        <item x="3385"/>
        <item x="3386"/>
        <item x="3387"/>
        <item x="3388"/>
        <item x="3389"/>
        <item x="339"/>
        <item x="3390"/>
        <item x="3391"/>
        <item x="3392"/>
        <item x="3393"/>
        <item x="3394"/>
        <item x="3395"/>
        <item x="3396"/>
        <item x="3397"/>
        <item x="3398"/>
        <item x="3399"/>
        <item x="34"/>
        <item x="340"/>
        <item x="3400"/>
        <item x="3401"/>
        <item x="3402"/>
        <item x="3403"/>
        <item x="3404"/>
        <item x="3405"/>
        <item x="3406"/>
        <item x="3407"/>
        <item x="3408"/>
        <item x="3409"/>
        <item x="341"/>
        <item x="3410"/>
        <item x="3411"/>
        <item x="3412"/>
        <item x="3413"/>
        <item x="3414"/>
        <item x="3415"/>
        <item x="3416"/>
        <item x="3417"/>
        <item x="3418"/>
        <item x="3419"/>
        <item x="342"/>
        <item x="3420"/>
        <item x="3421"/>
        <item x="3422"/>
        <item x="3423"/>
        <item x="3424"/>
        <item x="3425"/>
        <item x="3426"/>
        <item x="3427"/>
        <item x="3428"/>
        <item x="3429"/>
        <item x="343"/>
        <item x="3430"/>
        <item x="3431"/>
        <item x="3432"/>
        <item x="3433"/>
        <item x="3434"/>
        <item x="3435"/>
        <item x="3436"/>
        <item x="3437"/>
        <item x="3438"/>
        <item x="3439"/>
        <item x="344"/>
        <item x="3440"/>
        <item x="3441"/>
        <item x="3442"/>
        <item x="3443"/>
        <item x="3444"/>
        <item x="3445"/>
        <item x="3446"/>
        <item x="3447"/>
        <item x="3448"/>
        <item x="3449"/>
        <item x="345"/>
        <item x="3450"/>
        <item x="3451"/>
        <item x="3452"/>
        <item x="3453"/>
        <item x="3454"/>
        <item x="3455"/>
        <item x="3456"/>
        <item x="3457"/>
        <item x="3458"/>
        <item x="3459"/>
        <item x="346"/>
        <item x="3460"/>
        <item x="3461"/>
        <item x="3462"/>
        <item x="3463"/>
        <item x="3464"/>
        <item x="3465"/>
        <item x="3466"/>
        <item x="3467"/>
        <item x="3468"/>
        <item x="3469"/>
        <item x="347"/>
        <item x="3470"/>
        <item x="3471"/>
        <item x="3472"/>
        <item x="3473"/>
        <item x="3474"/>
        <item x="3475"/>
        <item x="3476"/>
        <item x="3477"/>
        <item x="3478"/>
        <item x="3479"/>
        <item x="348"/>
        <item x="3480"/>
        <item x="3481"/>
        <item x="3482"/>
        <item x="3483"/>
        <item x="3484"/>
        <item x="3485"/>
        <item x="3486"/>
        <item x="3487"/>
        <item x="3488"/>
        <item x="3489"/>
        <item x="349"/>
        <item x="3490"/>
        <item x="3491"/>
        <item x="3492"/>
        <item x="3493"/>
        <item x="3494"/>
        <item x="3495"/>
        <item x="3496"/>
        <item x="3497"/>
        <item x="3498"/>
        <item x="3499"/>
        <item x="35"/>
        <item x="350"/>
        <item x="3500"/>
        <item x="3501"/>
        <item x="3502"/>
        <item x="3503"/>
        <item x="3504"/>
        <item x="3505"/>
        <item x="3506"/>
        <item x="3507"/>
        <item x="3508"/>
        <item x="3509"/>
        <item x="351"/>
        <item x="3510"/>
        <item x="3511"/>
        <item x="3512"/>
        <item x="3513"/>
        <item x="3514"/>
        <item x="3515"/>
        <item x="3516"/>
        <item x="3517"/>
        <item x="3518"/>
        <item x="3519"/>
        <item x="352"/>
        <item x="3520"/>
        <item x="3521"/>
        <item x="3522"/>
        <item x="3523"/>
        <item x="3524"/>
        <item x="3525"/>
        <item x="3526"/>
        <item x="3527"/>
        <item x="3528"/>
        <item x="3529"/>
        <item x="353"/>
        <item x="3530"/>
        <item x="3531"/>
        <item x="3532"/>
        <item x="3533"/>
        <item x="3534"/>
        <item x="3535"/>
        <item x="3536"/>
        <item x="3537"/>
        <item x="3538"/>
        <item x="3539"/>
        <item x="354"/>
        <item x="3540"/>
        <item x="3541"/>
        <item x="3542"/>
        <item x="3543"/>
        <item x="3544"/>
        <item x="3545"/>
        <item x="3546"/>
        <item x="3547"/>
        <item x="3548"/>
        <item x="3549"/>
        <item x="355"/>
        <item x="3550"/>
        <item x="3551"/>
        <item x="3552"/>
        <item x="3553"/>
        <item x="3554"/>
        <item x="3555"/>
        <item x="3556"/>
        <item x="3557"/>
        <item x="3558"/>
        <item x="3559"/>
        <item x="356"/>
        <item x="3560"/>
        <item x="3561"/>
        <item x="3562"/>
        <item x="3563"/>
        <item x="3564"/>
        <item x="3565"/>
        <item x="3566"/>
        <item x="3567"/>
        <item x="3568"/>
        <item x="3569"/>
        <item x="357"/>
        <item x="3570"/>
        <item x="3571"/>
        <item x="3572"/>
        <item x="3573"/>
        <item x="3574"/>
        <item x="3575"/>
        <item x="3576"/>
        <item x="3577"/>
        <item x="3578"/>
        <item x="3579"/>
        <item x="358"/>
        <item x="3580"/>
        <item x="3581"/>
        <item x="3582"/>
        <item x="3583"/>
        <item x="3584"/>
        <item x="3585"/>
        <item x="3586"/>
        <item x="3587"/>
        <item x="3588"/>
        <item x="3589"/>
        <item x="359"/>
        <item x="3590"/>
        <item x="3591"/>
        <item x="3592"/>
        <item x="3593"/>
        <item x="3594"/>
        <item x="3595"/>
        <item x="3596"/>
        <item x="3597"/>
        <item x="3598"/>
        <item x="3599"/>
        <item x="36"/>
        <item x="360"/>
        <item x="3600"/>
        <item x="3601"/>
        <item x="3602"/>
        <item x="3603"/>
        <item x="3604"/>
        <item x="3605"/>
        <item x="3606"/>
        <item x="3607"/>
        <item x="3608"/>
        <item x="3609"/>
        <item x="361"/>
        <item x="3610"/>
        <item x="3611"/>
        <item x="3612"/>
        <item x="3613"/>
        <item x="3614"/>
        <item x="3615"/>
        <item x="3616"/>
        <item x="3617"/>
        <item x="3618"/>
        <item x="3619"/>
        <item x="362"/>
        <item x="3620"/>
        <item x="3621"/>
        <item x="3622"/>
        <item x="3623"/>
        <item x="3624"/>
        <item x="3625"/>
        <item x="3626"/>
        <item x="3627"/>
        <item x="3628"/>
        <item x="3629"/>
        <item x="363"/>
        <item x="3630"/>
        <item x="3631"/>
        <item x="3632"/>
        <item x="3633"/>
        <item x="3634"/>
        <item x="3635"/>
        <item x="3636"/>
        <item x="3637"/>
        <item x="3638"/>
        <item x="3639"/>
        <item x="364"/>
        <item x="3640"/>
        <item x="3641"/>
        <item x="3642"/>
        <item x="3643"/>
        <item x="3644"/>
        <item x="3645"/>
        <item x="3646"/>
        <item x="3647"/>
        <item x="3648"/>
        <item x="3649"/>
        <item x="365"/>
        <item x="3650"/>
        <item x="3651"/>
        <item x="3652"/>
        <item x="3653"/>
        <item x="3654"/>
        <item x="3655"/>
        <item x="3656"/>
        <item x="3657"/>
        <item x="3658"/>
        <item x="3659"/>
        <item x="366"/>
        <item x="3660"/>
        <item x="3661"/>
        <item x="3662"/>
        <item x="3663"/>
        <item x="3664"/>
        <item x="3665"/>
        <item x="3666"/>
        <item x="3667"/>
        <item x="3668"/>
        <item x="3669"/>
        <item x="367"/>
        <item x="3670"/>
        <item x="3671"/>
        <item x="3672"/>
        <item x="3673"/>
        <item x="3674"/>
        <item x="3675"/>
        <item x="3676"/>
        <item x="3677"/>
        <item x="3678"/>
        <item x="3679"/>
        <item x="368"/>
        <item x="3680"/>
        <item x="3681"/>
        <item x="3682"/>
        <item x="3683"/>
        <item x="3684"/>
        <item x="3685"/>
        <item x="3686"/>
        <item x="3687"/>
        <item x="3688"/>
        <item x="3689"/>
        <item x="369"/>
        <item x="3690"/>
        <item x="3691"/>
        <item x="3692"/>
        <item x="3693"/>
        <item x="3694"/>
        <item x="3695"/>
        <item x="3696"/>
        <item x="3697"/>
        <item x="3698"/>
        <item x="3699"/>
        <item x="37"/>
        <item x="370"/>
        <item x="3700"/>
        <item x="3701"/>
        <item x="3702"/>
        <item x="3703"/>
        <item x="3704"/>
        <item x="3705"/>
        <item x="3706"/>
        <item x="3707"/>
        <item x="3708"/>
        <item x="3709"/>
        <item x="371"/>
        <item x="3710"/>
        <item x="3711"/>
        <item x="3712"/>
        <item x="3713"/>
        <item x="3714"/>
        <item x="3715"/>
        <item x="3716"/>
        <item x="3717"/>
        <item x="3718"/>
        <item x="3719"/>
        <item x="372"/>
        <item x="3720"/>
        <item x="3721"/>
        <item x="3722"/>
        <item x="3723"/>
        <item x="3724"/>
        <item x="3725"/>
        <item x="3726"/>
        <item x="3727"/>
        <item x="3728"/>
        <item x="3729"/>
        <item x="373"/>
        <item x="3730"/>
        <item x="3731"/>
        <item x="3732"/>
        <item x="3733"/>
        <item x="3734"/>
        <item x="3735"/>
        <item x="3736"/>
        <item x="3737"/>
        <item x="3738"/>
        <item x="3739"/>
        <item x="374"/>
        <item x="3740"/>
        <item x="3741"/>
        <item x="3742"/>
        <item x="3743"/>
        <item x="3744"/>
        <item x="3745"/>
        <item x="3746"/>
        <item x="3747"/>
        <item x="3748"/>
        <item x="3749"/>
        <item x="375"/>
        <item x="3750"/>
        <item x="3751"/>
        <item x="3752"/>
        <item x="3753"/>
        <item x="3754"/>
        <item x="3755"/>
        <item x="3756"/>
        <item x="3757"/>
        <item x="3758"/>
        <item x="3759"/>
        <item x="376"/>
        <item x="3760"/>
        <item x="3761"/>
        <item x="3762"/>
        <item x="3763"/>
        <item x="3764"/>
        <item x="3765"/>
        <item x="3766"/>
        <item x="3767"/>
        <item x="3768"/>
        <item x="3769"/>
        <item x="377"/>
        <item x="3770"/>
        <item x="3771"/>
        <item x="3772"/>
        <item x="3773"/>
        <item x="3774"/>
        <item x="3775"/>
        <item x="3776"/>
        <item x="3777"/>
        <item x="3778"/>
        <item x="3779"/>
        <item x="378"/>
        <item x="3780"/>
        <item x="3781"/>
        <item x="3782"/>
        <item x="3783"/>
        <item x="3784"/>
        <item x="3785"/>
        <item x="3786"/>
        <item x="3787"/>
        <item x="3788"/>
        <item x="3789"/>
        <item x="379"/>
        <item x="3790"/>
        <item x="3791"/>
        <item x="3792"/>
        <item x="3793"/>
        <item x="3794"/>
        <item x="3795"/>
        <item x="3796"/>
        <item x="3797"/>
        <item x="3798"/>
        <item x="3799"/>
        <item x="38"/>
        <item x="380"/>
        <item x="3800"/>
        <item x="3801"/>
        <item x="3802"/>
        <item x="3803"/>
        <item x="3804"/>
        <item x="3805"/>
        <item x="3806"/>
        <item x="3807"/>
        <item x="3808"/>
        <item x="3809"/>
        <item x="381"/>
        <item x="3810"/>
        <item x="3811"/>
        <item x="3812"/>
        <item x="3813"/>
        <item x="3814"/>
        <item x="3815"/>
        <item x="3816"/>
        <item x="3817"/>
        <item x="3818"/>
        <item x="3819"/>
        <item x="382"/>
        <item x="3820"/>
        <item x="3821"/>
        <item x="3822"/>
        <item x="3823"/>
        <item x="3824"/>
        <item x="3825"/>
        <item x="3826"/>
        <item x="3827"/>
        <item x="3828"/>
        <item x="3829"/>
        <item x="383"/>
        <item x="3830"/>
        <item x="3831"/>
        <item x="3832"/>
        <item x="3833"/>
        <item x="3834"/>
        <item x="3835"/>
        <item x="3836"/>
        <item x="3837"/>
        <item x="3838"/>
        <item x="3839"/>
        <item x="384"/>
        <item x="3840"/>
        <item x="3841"/>
        <item x="3842"/>
        <item x="3843"/>
        <item x="3844"/>
        <item x="3845"/>
        <item x="3846"/>
        <item x="3847"/>
        <item x="3848"/>
        <item x="3849"/>
        <item x="385"/>
        <item x="3850"/>
        <item x="3851"/>
        <item x="3852"/>
        <item x="3853"/>
        <item x="3854"/>
        <item x="3855"/>
        <item x="3856"/>
        <item x="3857"/>
        <item x="3858"/>
        <item x="3859"/>
        <item x="386"/>
        <item x="3860"/>
        <item x="3861"/>
        <item x="3862"/>
        <item x="3863"/>
        <item x="3864"/>
        <item x="3865"/>
        <item x="3866"/>
        <item x="3867"/>
        <item x="3868"/>
        <item x="3869"/>
        <item x="387"/>
        <item x="3870"/>
        <item x="3871"/>
        <item x="3872"/>
        <item x="3873"/>
        <item x="3874"/>
        <item x="3875"/>
        <item x="3876"/>
        <item x="3877"/>
        <item x="3878"/>
        <item x="3879"/>
        <item x="388"/>
        <item x="3880"/>
        <item x="3881"/>
        <item x="3882"/>
        <item x="3883"/>
        <item x="3884"/>
        <item x="3885"/>
        <item x="3886"/>
        <item x="3887"/>
        <item x="3888"/>
        <item x="3889"/>
        <item x="389"/>
        <item x="3890"/>
        <item x="3891"/>
        <item x="3892"/>
        <item x="3893"/>
        <item x="3894"/>
        <item x="3895"/>
        <item x="3896"/>
        <item x="3897"/>
        <item x="3898"/>
        <item x="3899"/>
        <item x="39"/>
        <item x="390"/>
        <item x="3900"/>
        <item x="3901"/>
        <item x="3902"/>
        <item x="3903"/>
        <item x="3904"/>
        <item x="3905"/>
        <item x="3906"/>
        <item x="3907"/>
        <item x="3908"/>
        <item x="3909"/>
        <item x="391"/>
        <item x="3910"/>
        <item x="3911"/>
        <item x="3912"/>
        <item x="3913"/>
        <item x="3914"/>
        <item x="3915"/>
        <item x="3916"/>
        <item x="3917"/>
        <item x="3918"/>
        <item x="3919"/>
        <item x="392"/>
        <item x="3920"/>
        <item x="3921"/>
        <item x="3922"/>
        <item x="3923"/>
        <item x="3924"/>
        <item x="3925"/>
        <item x="3926"/>
        <item x="3927"/>
        <item x="3928"/>
        <item x="3929"/>
        <item x="393"/>
        <item x="3930"/>
        <item x="3931"/>
        <item x="3932"/>
        <item x="3933"/>
        <item x="3934"/>
        <item x="3935"/>
        <item x="3936"/>
        <item x="3937"/>
        <item x="3938"/>
        <item x="3939"/>
        <item x="394"/>
        <item x="3940"/>
        <item x="3941"/>
        <item x="3942"/>
        <item x="3943"/>
        <item x="3944"/>
        <item x="3945"/>
        <item x="3946"/>
        <item x="3947"/>
        <item x="3948"/>
        <item x="3949"/>
        <item x="395"/>
        <item x="3950"/>
        <item x="3951"/>
        <item x="3952"/>
        <item x="3953"/>
        <item x="3954"/>
        <item x="3955"/>
        <item x="3956"/>
        <item x="3957"/>
        <item x="3958"/>
        <item x="3959"/>
        <item x="396"/>
        <item x="3960"/>
        <item x="3961"/>
        <item x="3962"/>
        <item x="3963"/>
        <item x="3964"/>
        <item x="3965"/>
        <item x="3966"/>
        <item x="3967"/>
        <item x="3968"/>
        <item x="3969"/>
        <item x="397"/>
        <item x="3970"/>
        <item x="3971"/>
        <item x="3972"/>
        <item x="3973"/>
        <item x="3974"/>
        <item x="3975"/>
        <item x="3976"/>
        <item x="3977"/>
        <item x="3978"/>
        <item x="3979"/>
        <item x="398"/>
        <item x="3980"/>
        <item x="3981"/>
        <item x="3982"/>
        <item x="3983"/>
        <item x="3984"/>
        <item x="3985"/>
        <item x="3986"/>
        <item x="3987"/>
        <item x="3988"/>
        <item x="3989"/>
        <item x="399"/>
        <item x="3990"/>
        <item x="3991"/>
        <item x="3992"/>
        <item x="3993"/>
        <item x="3994"/>
        <item x="3995"/>
        <item x="3996"/>
        <item x="3997"/>
        <item x="3998"/>
        <item x="3999"/>
        <item x="4"/>
        <item x="40"/>
        <item x="400"/>
        <item x="4000"/>
        <item x="4001"/>
        <item x="4002"/>
        <item x="4003"/>
        <item x="4004"/>
        <item x="4005"/>
        <item x="4006"/>
        <item x="4007"/>
        <item x="4008"/>
        <item x="4009"/>
        <item x="401"/>
        <item x="4010"/>
        <item x="4011"/>
        <item x="4012"/>
        <item x="4013"/>
        <item x="4014"/>
        <item x="4015"/>
        <item x="4016"/>
        <item x="4017"/>
        <item x="4018"/>
        <item x="4019"/>
        <item x="402"/>
        <item x="4020"/>
        <item x="4021"/>
        <item x="4022"/>
        <item x="4023"/>
        <item x="4024"/>
        <item x="4025"/>
        <item x="4026"/>
        <item x="4027"/>
        <item x="4028"/>
        <item x="4029"/>
        <item x="403"/>
        <item x="4030"/>
        <item x="4031"/>
        <item x="4032"/>
        <item x="4033"/>
        <item x="4034"/>
        <item x="4035"/>
        <item x="4036"/>
        <item x="4037"/>
        <item x="4038"/>
        <item x="4039"/>
        <item x="404"/>
        <item x="4040"/>
        <item x="4041"/>
        <item x="4042"/>
        <item x="4043"/>
        <item x="4044"/>
        <item x="4045"/>
        <item x="4046"/>
        <item x="4047"/>
        <item x="4048"/>
        <item x="4049"/>
        <item x="405"/>
        <item x="4050"/>
        <item x="4051"/>
        <item x="4052"/>
        <item x="4053"/>
        <item x="4054"/>
        <item x="4055"/>
        <item x="4056"/>
        <item x="4057"/>
        <item x="4058"/>
        <item x="4059"/>
        <item x="406"/>
        <item x="4060"/>
        <item x="4061"/>
        <item x="4062"/>
        <item x="4063"/>
        <item x="4064"/>
        <item x="4065"/>
        <item x="4066"/>
        <item x="4067"/>
        <item x="4068"/>
        <item x="4069"/>
        <item x="407"/>
        <item x="4070"/>
        <item x="4071"/>
        <item x="4072"/>
        <item x="4073"/>
        <item x="4074"/>
        <item x="4075"/>
        <item x="4076"/>
        <item x="4077"/>
        <item x="4078"/>
        <item x="4079"/>
        <item x="408"/>
        <item x="4080"/>
        <item x="4081"/>
        <item x="4082"/>
        <item x="4083"/>
        <item x="4084"/>
        <item x="4085"/>
        <item x="4086"/>
        <item x="4087"/>
        <item x="4088"/>
        <item x="4089"/>
        <item x="409"/>
        <item x="4090"/>
        <item x="4091"/>
        <item x="4092"/>
        <item x="4093"/>
        <item x="4094"/>
        <item x="4095"/>
        <item x="4096"/>
        <item x="4097"/>
        <item x="4098"/>
        <item x="4099"/>
        <item x="41"/>
        <item x="410"/>
        <item x="4100"/>
        <item x="4101"/>
        <item x="4102"/>
        <item x="4103"/>
        <item x="4104"/>
        <item x="4105"/>
        <item x="4106"/>
        <item x="4107"/>
        <item x="4108"/>
        <item x="4109"/>
        <item x="411"/>
        <item x="4110"/>
        <item x="4111"/>
        <item x="4112"/>
        <item x="4113"/>
        <item x="4114"/>
        <item x="4115"/>
        <item x="4116"/>
        <item x="4117"/>
        <item x="4118"/>
        <item x="4119"/>
        <item x="412"/>
        <item x="4120"/>
        <item x="4121"/>
        <item x="4122"/>
        <item x="4123"/>
        <item x="4124"/>
        <item x="4125"/>
        <item x="4126"/>
        <item x="4127"/>
        <item x="4128"/>
        <item x="4129"/>
        <item x="413"/>
        <item x="4130"/>
        <item x="4131"/>
        <item x="4132"/>
        <item x="4133"/>
        <item x="4134"/>
        <item x="4135"/>
        <item x="4136"/>
        <item x="4137"/>
        <item x="4138"/>
        <item x="4139"/>
        <item x="414"/>
        <item x="4140"/>
        <item x="4141"/>
        <item x="4142"/>
        <item x="4143"/>
        <item x="4144"/>
        <item x="4145"/>
        <item x="4146"/>
        <item x="4147"/>
        <item x="4148"/>
        <item x="4149"/>
        <item x="415"/>
        <item x="4150"/>
        <item x="4151"/>
        <item x="4152"/>
        <item x="4153"/>
        <item x="4154"/>
        <item x="4155"/>
        <item x="4156"/>
        <item x="4157"/>
        <item x="4158"/>
        <item x="4159"/>
        <item x="416"/>
        <item x="4160"/>
        <item x="4161"/>
        <item x="4162"/>
        <item x="4163"/>
        <item x="4164"/>
        <item x="4165"/>
        <item x="4166"/>
        <item x="4167"/>
        <item x="4168"/>
        <item x="4169"/>
        <item x="417"/>
        <item x="4170"/>
        <item x="4171"/>
        <item x="4172"/>
        <item x="4173"/>
        <item x="4174"/>
        <item x="4175"/>
        <item x="4176"/>
        <item x="4177"/>
        <item x="4178"/>
        <item x="4179"/>
        <item x="418"/>
        <item x="4180"/>
        <item x="4181"/>
        <item x="4182"/>
        <item x="4183"/>
        <item x="4184"/>
        <item x="4185"/>
        <item x="4186"/>
        <item x="4187"/>
        <item x="4188"/>
        <item x="4189"/>
        <item x="419"/>
        <item x="4190"/>
        <item x="4191"/>
        <item x="4192"/>
        <item x="4193"/>
        <item x="4194"/>
        <item x="4195"/>
        <item x="4196"/>
        <item x="4197"/>
        <item x="4198"/>
        <item x="4199"/>
        <item x="42"/>
        <item x="420"/>
        <item x="4200"/>
        <item x="4201"/>
        <item x="4202"/>
        <item x="4203"/>
        <item x="4204"/>
        <item x="4205"/>
        <item x="4206"/>
        <item x="4207"/>
        <item x="4208"/>
        <item x="4209"/>
        <item x="421"/>
        <item x="4210"/>
        <item x="4211"/>
        <item x="4212"/>
        <item x="4213"/>
        <item x="4214"/>
        <item x="4215"/>
        <item x="4216"/>
        <item x="4217"/>
        <item x="4218"/>
        <item x="4219"/>
        <item x="422"/>
        <item x="4220"/>
        <item x="4221"/>
        <item x="4222"/>
        <item x="4223"/>
        <item x="4224"/>
        <item x="4225"/>
        <item x="4226"/>
        <item x="4227"/>
        <item x="4228"/>
        <item x="4229"/>
        <item x="423"/>
        <item x="4230"/>
        <item x="4231"/>
        <item x="4232"/>
        <item x="4233"/>
        <item x="4234"/>
        <item x="4235"/>
        <item x="4236"/>
        <item x="4237"/>
        <item x="4238"/>
        <item x="4239"/>
        <item x="424"/>
        <item x="4240"/>
        <item x="4241"/>
        <item x="4242"/>
        <item x="4243"/>
        <item x="4244"/>
        <item x="4245"/>
        <item x="4246"/>
        <item x="4247"/>
        <item x="4248"/>
        <item x="4249"/>
        <item x="425"/>
        <item x="4250"/>
        <item x="4251"/>
        <item x="4252"/>
        <item x="4253"/>
        <item x="4254"/>
        <item x="4255"/>
        <item x="4256"/>
        <item x="4257"/>
        <item x="4258"/>
        <item x="4259"/>
        <item x="426"/>
        <item x="4260"/>
        <item x="4261"/>
        <item x="4262"/>
        <item x="4263"/>
        <item x="4264"/>
        <item x="4265"/>
        <item x="4266"/>
        <item x="4267"/>
        <item x="4268"/>
        <item x="4269"/>
        <item x="427"/>
        <item x="4270"/>
        <item x="4271"/>
        <item x="4272"/>
        <item x="4273"/>
        <item x="4274"/>
        <item x="4275"/>
        <item x="4276"/>
        <item x="4277"/>
        <item x="4278"/>
        <item x="4279"/>
        <item x="428"/>
        <item x="4280"/>
        <item x="4281"/>
        <item x="4282"/>
        <item x="4283"/>
        <item x="4284"/>
        <item x="4285"/>
        <item x="4286"/>
        <item x="4287"/>
        <item x="4288"/>
        <item x="4289"/>
        <item x="429"/>
        <item x="4290"/>
        <item x="4291"/>
        <item x="4292"/>
        <item x="4293"/>
        <item x="4294"/>
        <item x="4295"/>
        <item x="4296"/>
        <item x="4297"/>
        <item x="4298"/>
        <item x="4299"/>
        <item x="43"/>
        <item x="430"/>
        <item x="4300"/>
        <item x="4301"/>
        <item x="4302"/>
        <item x="4303"/>
        <item x="4304"/>
        <item x="4305"/>
        <item x="4306"/>
        <item x="4307"/>
        <item x="4308"/>
        <item x="4309"/>
        <item x="431"/>
        <item x="4310"/>
        <item x="4311"/>
        <item x="4312"/>
        <item x="4313"/>
        <item x="4314"/>
        <item x="4315"/>
        <item x="4316"/>
        <item x="4317"/>
        <item x="4318"/>
        <item x="4319"/>
        <item x="432"/>
        <item x="4320"/>
        <item x="4321"/>
        <item x="4322"/>
        <item x="4323"/>
        <item x="4324"/>
        <item x="4325"/>
        <item x="4326"/>
        <item x="4327"/>
        <item x="4328"/>
        <item x="4329"/>
        <item x="433"/>
        <item x="4330"/>
        <item x="4331"/>
        <item x="4332"/>
        <item x="4333"/>
        <item x="4334"/>
        <item x="4335"/>
        <item x="4336"/>
        <item x="4337"/>
        <item x="4338"/>
        <item x="4339"/>
        <item x="434"/>
        <item x="4340"/>
        <item x="4341"/>
        <item x="4342"/>
        <item x="4343"/>
        <item x="4344"/>
        <item x="4345"/>
        <item x="4346"/>
        <item x="4347"/>
        <item x="4348"/>
        <item x="4349"/>
        <item x="435"/>
        <item x="4350"/>
        <item x="4351"/>
        <item x="4352"/>
        <item x="4353"/>
        <item x="4354"/>
        <item x="4355"/>
        <item x="4356"/>
        <item x="4357"/>
        <item x="4358"/>
        <item x="4359"/>
        <item x="436"/>
        <item x="4360"/>
        <item x="4361"/>
        <item x="4362"/>
        <item x="4363"/>
        <item x="4364"/>
        <item x="4365"/>
        <item x="4366"/>
        <item x="4367"/>
        <item x="4368"/>
        <item x="4369"/>
        <item x="437"/>
        <item x="4370"/>
        <item x="4371"/>
        <item x="4372"/>
        <item x="4373"/>
        <item x="4374"/>
        <item x="4375"/>
        <item x="4376"/>
        <item x="4377"/>
        <item x="4378"/>
        <item x="4379"/>
        <item x="438"/>
        <item x="4380"/>
        <item x="4381"/>
        <item x="4382"/>
        <item x="4383"/>
        <item x="4384"/>
        <item x="4385"/>
        <item x="4386"/>
        <item x="4387"/>
        <item x="4388"/>
        <item x="4389"/>
        <item x="439"/>
        <item x="4390"/>
        <item x="4391"/>
        <item x="4392"/>
        <item x="4393"/>
        <item x="4394"/>
        <item x="4395"/>
        <item x="4396"/>
        <item x="4397"/>
        <item x="4398"/>
        <item x="4399"/>
        <item x="44"/>
        <item x="440"/>
        <item x="4400"/>
        <item x="4401"/>
        <item x="4402"/>
        <item x="4403"/>
        <item x="4404"/>
        <item x="4405"/>
        <item x="4406"/>
        <item x="4407"/>
        <item x="4408"/>
        <item x="4409"/>
        <item x="441"/>
        <item x="4410"/>
        <item x="4411"/>
        <item x="4412"/>
        <item x="4413"/>
        <item x="4414"/>
        <item x="4415"/>
        <item x="4416"/>
        <item x="4417"/>
        <item x="4418"/>
        <item x="4419"/>
        <item x="442"/>
        <item x="4420"/>
        <item x="4421"/>
        <item x="4422"/>
        <item x="4423"/>
        <item x="4424"/>
        <item x="4425"/>
        <item x="4426"/>
        <item x="4427"/>
        <item x="4428"/>
        <item x="4429"/>
        <item x="443"/>
        <item x="4430"/>
        <item x="4431"/>
        <item x="4432"/>
        <item x="4433"/>
        <item x="4434"/>
        <item x="4435"/>
        <item x="4436"/>
        <item x="4437"/>
        <item x="4438"/>
        <item x="4439"/>
        <item x="444"/>
        <item x="4440"/>
        <item x="4441"/>
        <item x="4442"/>
        <item x="4443"/>
        <item x="4444"/>
        <item x="4445"/>
        <item x="4446"/>
        <item x="4447"/>
        <item x="4448"/>
        <item x="4449"/>
        <item x="445"/>
        <item x="4450"/>
        <item x="4451"/>
        <item x="4452"/>
        <item x="4453"/>
        <item x="4454"/>
        <item x="4455"/>
        <item x="4456"/>
        <item x="4457"/>
        <item x="4458"/>
        <item x="4459"/>
        <item x="446"/>
        <item x="4460"/>
        <item x="4461"/>
        <item x="4462"/>
        <item x="4463"/>
        <item x="4464"/>
        <item x="4465"/>
        <item x="4466"/>
        <item x="4467"/>
        <item x="4468"/>
        <item x="4469"/>
        <item x="447"/>
        <item x="4470"/>
        <item x="4471"/>
        <item x="4472"/>
        <item x="4473"/>
        <item x="4474"/>
        <item x="4475"/>
        <item x="4476"/>
        <item x="4477"/>
        <item x="4478"/>
        <item x="4479"/>
        <item x="448"/>
        <item x="4480"/>
        <item x="4481"/>
        <item x="4482"/>
        <item x="4483"/>
        <item x="4484"/>
        <item x="4485"/>
        <item x="4486"/>
        <item x="4487"/>
        <item x="4488"/>
        <item x="4489"/>
        <item x="449"/>
        <item x="4490"/>
        <item x="4491"/>
        <item x="4492"/>
        <item x="4493"/>
        <item x="4494"/>
        <item x="4495"/>
        <item x="4496"/>
        <item x="4497"/>
        <item x="4498"/>
        <item x="4499"/>
        <item x="45"/>
        <item x="450"/>
        <item x="4500"/>
        <item x="4501"/>
        <item x="4502"/>
        <item x="4503"/>
        <item x="4504"/>
        <item x="4505"/>
        <item x="4506"/>
        <item x="4507"/>
        <item x="4508"/>
        <item x="4509"/>
        <item x="451"/>
        <item x="4510"/>
        <item x="4511"/>
        <item x="4512"/>
        <item x="4513"/>
        <item x="4514"/>
        <item x="4515"/>
        <item x="4516"/>
        <item x="4517"/>
        <item x="4518"/>
        <item x="4519"/>
        <item x="452"/>
        <item x="4520"/>
        <item x="4521"/>
        <item x="4522"/>
        <item x="4523"/>
        <item x="4524"/>
        <item x="4525"/>
        <item x="4526"/>
        <item x="4527"/>
        <item x="4528"/>
        <item x="4529"/>
        <item x="453"/>
        <item x="4530"/>
        <item x="4531"/>
        <item x="4532"/>
        <item x="4533"/>
        <item x="4534"/>
        <item x="4535"/>
        <item x="4536"/>
        <item x="4537"/>
        <item x="4538"/>
        <item x="4539"/>
        <item x="454"/>
        <item x="4540"/>
        <item x="4541"/>
        <item x="4542"/>
        <item x="4543"/>
        <item x="4544"/>
        <item x="4545"/>
        <item x="4546"/>
        <item x="4547"/>
        <item x="4548"/>
        <item x="4549"/>
        <item x="455"/>
        <item x="4550"/>
        <item x="4551"/>
        <item x="4552"/>
        <item x="4553"/>
        <item x="4554"/>
        <item x="4555"/>
        <item x="4556"/>
        <item x="4557"/>
        <item x="4558"/>
        <item x="4559"/>
        <item x="456"/>
        <item x="4560"/>
        <item x="4561"/>
        <item x="4562"/>
        <item x="4563"/>
        <item x="4564"/>
        <item x="4565"/>
        <item x="4566"/>
        <item x="4567"/>
        <item x="4568"/>
        <item x="4569"/>
        <item x="457"/>
        <item x="4570"/>
        <item x="4571"/>
        <item x="4572"/>
        <item x="4573"/>
        <item x="4574"/>
        <item x="4575"/>
        <item x="4576"/>
        <item x="4577"/>
        <item x="4578"/>
        <item x="4579"/>
        <item x="458"/>
        <item x="4580"/>
        <item x="4581"/>
        <item x="4582"/>
        <item x="4583"/>
        <item x="4584"/>
        <item x="4585"/>
        <item x="4586"/>
        <item x="4587"/>
        <item x="4588"/>
        <item x="4589"/>
        <item x="459"/>
        <item x="4590"/>
        <item x="4591"/>
        <item x="4592"/>
        <item x="4593"/>
        <item x="4594"/>
        <item x="4595"/>
        <item x="4596"/>
        <item x="4597"/>
        <item x="4598"/>
        <item x="4599"/>
        <item x="46"/>
        <item x="460"/>
        <item x="4600"/>
        <item x="4601"/>
        <item x="4602"/>
        <item x="4603"/>
        <item x="4604"/>
        <item x="4605"/>
        <item x="4606"/>
        <item x="4607"/>
        <item x="4608"/>
        <item x="4609"/>
        <item x="461"/>
        <item x="4610"/>
        <item x="4611"/>
        <item x="4612"/>
        <item x="4613"/>
        <item x="4614"/>
        <item x="4615"/>
        <item x="4616"/>
        <item x="4617"/>
        <item x="4618"/>
        <item x="4619"/>
        <item x="462"/>
        <item x="4620"/>
        <item x="4621"/>
        <item x="4622"/>
        <item x="4623"/>
        <item x="4624"/>
        <item x="4625"/>
        <item x="4626"/>
        <item x="4627"/>
        <item x="4628"/>
        <item x="4629"/>
        <item x="463"/>
        <item x="4630"/>
        <item x="4631"/>
        <item x="4632"/>
        <item x="4633"/>
        <item x="4634"/>
        <item x="4635"/>
        <item x="4636"/>
        <item x="4637"/>
        <item x="4638"/>
        <item x="4639"/>
        <item x="464"/>
        <item x="4640"/>
        <item x="4641"/>
        <item x="4642"/>
        <item x="4643"/>
        <item x="4644"/>
        <item x="4645"/>
        <item x="4646"/>
        <item x="4647"/>
        <item x="4648"/>
        <item x="4649"/>
        <item x="465"/>
        <item x="4650"/>
        <item x="4651"/>
        <item x="4652"/>
        <item x="4653"/>
        <item x="4654"/>
        <item x="4655"/>
        <item x="4656"/>
        <item x="4657"/>
        <item x="4658"/>
        <item x="4659"/>
        <item x="466"/>
        <item x="4660"/>
        <item x="4661"/>
        <item x="4662"/>
        <item x="4663"/>
        <item x="4664"/>
        <item x="4665"/>
        <item x="4666"/>
        <item x="4667"/>
        <item x="4668"/>
        <item x="4669"/>
        <item x="467"/>
        <item x="4670"/>
        <item x="4671"/>
        <item x="4672"/>
        <item x="4673"/>
        <item x="4674"/>
        <item x="4675"/>
        <item x="4676"/>
        <item x="4677"/>
        <item x="4678"/>
        <item x="4679"/>
        <item x="468"/>
        <item x="4680"/>
        <item x="4681"/>
        <item x="4682"/>
        <item x="4683"/>
        <item x="4684"/>
        <item x="4685"/>
        <item x="4686"/>
        <item x="4687"/>
        <item x="4688"/>
        <item x="4689"/>
        <item x="469"/>
        <item x="4690"/>
        <item x="4691"/>
        <item x="4692"/>
        <item x="4693"/>
        <item x="4694"/>
        <item x="4695"/>
        <item x="4696"/>
        <item x="4697"/>
        <item x="4698"/>
        <item x="4699"/>
        <item x="47"/>
        <item x="470"/>
        <item x="4700"/>
        <item x="4701"/>
        <item x="4702"/>
        <item x="4703"/>
        <item x="4704"/>
        <item x="4705"/>
        <item x="4706"/>
        <item x="4707"/>
        <item x="4708"/>
        <item x="4709"/>
        <item x="471"/>
        <item x="4710"/>
        <item x="4711"/>
        <item x="4712"/>
        <item x="4713"/>
        <item x="4714"/>
        <item x="4715"/>
        <item x="4716"/>
        <item x="4717"/>
        <item x="4718"/>
        <item x="4719"/>
        <item x="472"/>
        <item x="4720"/>
        <item x="4721"/>
        <item x="4722"/>
        <item x="4723"/>
        <item x="4724"/>
        <item x="4725"/>
        <item x="4726"/>
        <item x="4727"/>
        <item x="4728"/>
        <item x="4729"/>
        <item x="473"/>
        <item x="4730"/>
        <item x="4731"/>
        <item x="4732"/>
        <item x="4733"/>
        <item x="4734"/>
        <item x="4735"/>
        <item x="4736"/>
        <item x="4737"/>
        <item x="4738"/>
        <item x="4739"/>
        <item x="474"/>
        <item x="4740"/>
        <item x="4741"/>
        <item x="4742"/>
        <item x="4743"/>
        <item x="4744"/>
        <item x="4745"/>
        <item x="4746"/>
        <item x="4747"/>
        <item x="4748"/>
        <item x="4749"/>
        <item x="475"/>
        <item x="4750"/>
        <item x="4751"/>
        <item x="4752"/>
        <item x="4753"/>
        <item x="4754"/>
        <item x="4755"/>
        <item x="4756"/>
        <item x="4757"/>
        <item x="4758"/>
        <item x="4759"/>
        <item x="476"/>
        <item x="4760"/>
        <item x="4761"/>
        <item x="4762"/>
        <item x="4763"/>
        <item x="4764"/>
        <item x="4765"/>
        <item x="4766"/>
        <item x="4767"/>
        <item x="4768"/>
        <item x="4769"/>
        <item x="477"/>
        <item x="4770"/>
        <item x="4771"/>
        <item x="4772"/>
        <item x="4773"/>
        <item x="4774"/>
        <item x="4775"/>
        <item x="4776"/>
        <item x="4777"/>
        <item x="4778"/>
        <item x="4779"/>
        <item x="478"/>
        <item x="4780"/>
        <item x="4781"/>
        <item x="4782"/>
        <item x="4783"/>
        <item x="4784"/>
        <item x="4785"/>
        <item x="4786"/>
        <item x="4787"/>
        <item x="4788"/>
        <item x="4789"/>
        <item x="479"/>
        <item x="4790"/>
        <item x="4791"/>
        <item x="4792"/>
        <item x="4793"/>
        <item x="4794"/>
        <item x="4795"/>
        <item x="4796"/>
        <item x="4797"/>
        <item x="4798"/>
        <item x="4799"/>
        <item x="48"/>
        <item x="480"/>
        <item x="4800"/>
        <item x="4801"/>
        <item x="4802"/>
        <item x="4803"/>
        <item x="4804"/>
        <item x="4805"/>
        <item x="4806"/>
        <item x="4807"/>
        <item x="4808"/>
        <item x="4809"/>
        <item x="481"/>
        <item x="4810"/>
        <item x="4811"/>
        <item x="4812"/>
        <item x="4813"/>
        <item x="4814"/>
        <item x="4815"/>
        <item x="4816"/>
        <item x="4817"/>
        <item x="4818"/>
        <item x="4819"/>
        <item x="482"/>
        <item x="4820"/>
        <item x="4821"/>
        <item x="4822"/>
        <item x="4823"/>
        <item x="4824"/>
        <item x="4825"/>
        <item x="4826"/>
        <item x="4827"/>
        <item x="4828"/>
        <item x="4829"/>
        <item x="483"/>
        <item x="4830"/>
        <item x="4831"/>
        <item x="4832"/>
        <item x="4833"/>
        <item x="4834"/>
        <item x="4835"/>
        <item x="4836"/>
        <item x="4837"/>
        <item x="4838"/>
        <item x="4839"/>
        <item x="484"/>
        <item x="4840"/>
        <item x="4841"/>
        <item x="4842"/>
        <item x="4843"/>
        <item x="4844"/>
        <item x="4845"/>
        <item x="4846"/>
        <item x="4847"/>
        <item x="4848"/>
        <item x="4849"/>
        <item x="485"/>
        <item x="4850"/>
        <item x="4851"/>
        <item x="4852"/>
        <item x="4853"/>
        <item x="4854"/>
        <item x="4855"/>
        <item x="4856"/>
        <item x="4857"/>
        <item x="4858"/>
        <item x="4859"/>
        <item x="486"/>
        <item x="4860"/>
        <item x="4861"/>
        <item x="4862"/>
        <item x="4863"/>
        <item x="4864"/>
        <item x="4865"/>
        <item x="4866"/>
        <item x="4867"/>
        <item x="4868"/>
        <item x="4869"/>
        <item x="487"/>
        <item x="4870"/>
        <item x="4871"/>
        <item x="4872"/>
        <item x="4873"/>
        <item x="4874"/>
        <item x="4875"/>
        <item x="4876"/>
        <item x="4877"/>
        <item x="4878"/>
        <item x="4879"/>
        <item x="488"/>
        <item x="4880"/>
        <item x="4881"/>
        <item x="4882"/>
        <item x="4883"/>
        <item x="4884"/>
        <item x="4885"/>
        <item x="4886"/>
        <item x="4887"/>
        <item x="4888"/>
        <item x="4889"/>
        <item x="489"/>
        <item x="4890"/>
        <item x="4891"/>
        <item x="4892"/>
        <item x="4893"/>
        <item x="4894"/>
        <item x="4895"/>
        <item x="4896"/>
        <item x="4897"/>
        <item x="4898"/>
        <item x="4899"/>
        <item x="49"/>
        <item x="490"/>
        <item x="4900"/>
        <item x="4901"/>
        <item x="4902"/>
        <item x="4903"/>
        <item x="4904"/>
        <item x="4905"/>
        <item x="4906"/>
        <item x="4907"/>
        <item x="4908"/>
        <item x="4909"/>
        <item x="491"/>
        <item x="4910"/>
        <item x="4911"/>
        <item x="4912"/>
        <item x="4913"/>
        <item x="4914"/>
        <item x="4915"/>
        <item x="4916"/>
        <item x="4917"/>
        <item x="4918"/>
        <item x="4919"/>
        <item x="492"/>
        <item x="4920"/>
        <item x="4921"/>
        <item x="4922"/>
        <item x="4923"/>
        <item x="4924"/>
        <item x="4925"/>
        <item x="4926"/>
        <item x="4927"/>
        <item x="4928"/>
        <item x="4929"/>
        <item x="493"/>
        <item x="4930"/>
        <item x="4931"/>
        <item x="4932"/>
        <item x="4933"/>
        <item x="4934"/>
        <item x="4935"/>
        <item x="4936"/>
        <item x="4937"/>
        <item x="4938"/>
        <item x="4939"/>
        <item x="494"/>
        <item x="4940"/>
        <item x="4941"/>
        <item x="4942"/>
        <item x="4943"/>
        <item x="4944"/>
        <item x="4945"/>
        <item x="4946"/>
        <item x="4947"/>
        <item x="4948"/>
        <item x="4949"/>
        <item x="495"/>
        <item x="4950"/>
        <item x="4951"/>
        <item x="4952"/>
        <item x="4953"/>
        <item x="4954"/>
        <item x="4955"/>
        <item x="4956"/>
        <item x="4957"/>
        <item x="4958"/>
        <item x="4959"/>
        <item x="496"/>
        <item x="4960"/>
        <item x="4961"/>
        <item x="4962"/>
        <item x="4963"/>
        <item x="4964"/>
        <item x="4965"/>
        <item x="4966"/>
        <item x="4967"/>
        <item x="4968"/>
        <item x="4969"/>
        <item x="497"/>
        <item x="4970"/>
        <item x="4971"/>
        <item x="4972"/>
        <item x="4973"/>
        <item x="4974"/>
        <item x="4975"/>
        <item x="4976"/>
        <item x="4977"/>
        <item x="4978"/>
        <item x="4979"/>
        <item x="498"/>
        <item x="4980"/>
        <item x="4981"/>
        <item x="4982"/>
        <item x="4983"/>
        <item x="4984"/>
        <item x="4985"/>
        <item x="4986"/>
        <item x="4987"/>
        <item x="4988"/>
        <item x="4989"/>
        <item x="499"/>
        <item x="4990"/>
        <item x="4991"/>
        <item x="4992"/>
        <item x="4993"/>
        <item x="4994"/>
        <item x="4995"/>
        <item x="4996"/>
        <item x="4997"/>
        <item x="4998"/>
        <item x="4999"/>
        <item x="5"/>
        <item x="50"/>
        <item x="500"/>
        <item x="5000"/>
        <item x="5001"/>
        <item x="5002"/>
        <item x="5003"/>
        <item x="5004"/>
        <item x="5005"/>
        <item x="5006"/>
        <item x="5007"/>
        <item x="5008"/>
        <item x="5009"/>
        <item x="501"/>
        <item x="5010"/>
        <item x="5011"/>
        <item x="5012"/>
        <item x="5013"/>
        <item x="5014"/>
        <item x="5015"/>
        <item x="5016"/>
        <item x="5017"/>
        <item x="5018"/>
        <item x="5019"/>
        <item x="502"/>
        <item x="5020"/>
        <item x="5021"/>
        <item x="5022"/>
        <item x="5023"/>
        <item x="5024"/>
        <item x="5025"/>
        <item x="5026"/>
        <item x="5027"/>
        <item x="5028"/>
        <item x="5029"/>
        <item x="503"/>
        <item x="5030"/>
        <item x="5031"/>
        <item x="5032"/>
        <item x="5033"/>
        <item x="5034"/>
        <item x="5035"/>
        <item x="5036"/>
        <item x="5037"/>
        <item x="5038"/>
        <item x="5039"/>
        <item x="504"/>
        <item x="5040"/>
        <item x="5041"/>
        <item x="5042"/>
        <item x="5043"/>
        <item x="5044"/>
        <item x="5045"/>
        <item x="5046"/>
        <item x="5047"/>
        <item x="5048"/>
        <item x="5049"/>
        <item x="505"/>
        <item x="5050"/>
        <item x="5051"/>
        <item x="5052"/>
        <item x="5053"/>
        <item x="5054"/>
        <item x="5055"/>
        <item x="5056"/>
        <item x="5057"/>
        <item x="5058"/>
        <item x="5059"/>
        <item x="506"/>
        <item x="5060"/>
        <item x="5061"/>
        <item x="5062"/>
        <item x="5063"/>
        <item x="5064"/>
        <item x="5065"/>
        <item x="5066"/>
        <item x="5067"/>
        <item x="5068"/>
        <item x="5069"/>
        <item x="507"/>
        <item x="5070"/>
        <item x="5071"/>
        <item x="5072"/>
        <item x="5073"/>
        <item x="5074"/>
        <item x="5075"/>
        <item x="5076"/>
        <item x="5077"/>
        <item x="5078"/>
        <item x="5079"/>
        <item x="508"/>
        <item x="5080"/>
        <item x="5081"/>
        <item x="5082"/>
        <item x="5083"/>
        <item x="5084"/>
        <item x="5085"/>
        <item x="5086"/>
        <item x="5087"/>
        <item x="5088"/>
        <item x="5089"/>
        <item x="509"/>
        <item x="5090"/>
        <item x="5091"/>
        <item x="5092"/>
        <item x="5093"/>
        <item x="5094"/>
        <item x="5095"/>
        <item x="5096"/>
        <item x="5097"/>
        <item x="5098"/>
        <item x="5099"/>
        <item x="51"/>
        <item x="510"/>
        <item x="5100"/>
        <item x="5101"/>
        <item x="5102"/>
        <item x="5103"/>
        <item x="5104"/>
        <item x="5105"/>
        <item x="5106"/>
        <item x="5107"/>
        <item x="5108"/>
        <item x="5109"/>
        <item x="511"/>
        <item x="5110"/>
        <item x="5111"/>
        <item x="5112"/>
        <item x="5113"/>
        <item x="5114"/>
        <item x="5115"/>
        <item x="5116"/>
        <item x="5117"/>
        <item x="5118"/>
        <item x="5119"/>
        <item x="512"/>
        <item x="5120"/>
        <item x="5121"/>
        <item x="5122"/>
        <item x="5123"/>
        <item x="5124"/>
        <item x="5125"/>
        <item x="5126"/>
        <item x="5127"/>
        <item x="5128"/>
        <item x="5129"/>
        <item x="513"/>
        <item x="5130"/>
        <item x="5131"/>
        <item x="5132"/>
        <item x="5133"/>
        <item x="5134"/>
        <item x="5135"/>
        <item x="5136"/>
        <item x="5137"/>
        <item x="5138"/>
        <item x="5139"/>
        <item x="514"/>
        <item x="5140"/>
        <item x="5141"/>
        <item x="5142"/>
        <item x="5143"/>
        <item x="5144"/>
        <item x="5145"/>
        <item x="5146"/>
        <item x="5147"/>
        <item x="5148"/>
        <item x="5149"/>
        <item x="515"/>
        <item x="5150"/>
        <item x="5151"/>
        <item x="5152"/>
        <item x="5153"/>
        <item x="5154"/>
        <item x="5155"/>
        <item x="5156"/>
        <item x="5157"/>
        <item x="5158"/>
        <item x="5159"/>
        <item x="516"/>
        <item x="5160"/>
        <item x="5161"/>
        <item x="5162"/>
        <item x="5163"/>
        <item x="5164"/>
        <item x="5165"/>
        <item x="5166"/>
        <item x="5167"/>
        <item x="5168"/>
        <item x="5169"/>
        <item x="517"/>
        <item x="5170"/>
        <item x="5171"/>
        <item x="5172"/>
        <item x="5173"/>
        <item x="5174"/>
        <item x="5175"/>
        <item x="5176"/>
        <item x="5177"/>
        <item x="5178"/>
        <item x="5179"/>
        <item x="518"/>
        <item x="5180"/>
        <item x="5181"/>
        <item x="5182"/>
        <item x="5183"/>
        <item x="5184"/>
        <item x="5185"/>
        <item x="5186"/>
        <item x="5187"/>
        <item x="5188"/>
        <item x="5189"/>
        <item x="519"/>
        <item x="5190"/>
        <item x="5191"/>
        <item x="5192"/>
        <item x="5193"/>
        <item x="5194"/>
        <item x="5195"/>
        <item x="5196"/>
        <item x="5197"/>
        <item x="5198"/>
        <item x="5199"/>
        <item x="52"/>
        <item x="520"/>
        <item x="5200"/>
        <item x="5201"/>
        <item x="5202"/>
        <item x="5203"/>
        <item x="5204"/>
        <item x="5205"/>
        <item x="5206"/>
        <item x="5207"/>
        <item x="5208"/>
        <item x="5209"/>
        <item x="521"/>
        <item x="5210"/>
        <item x="5211"/>
        <item x="5212"/>
        <item x="5213"/>
        <item x="5214"/>
        <item x="5215"/>
        <item x="5216"/>
        <item x="5217"/>
        <item x="5218"/>
        <item x="5219"/>
        <item x="522"/>
        <item x="5220"/>
        <item x="5221"/>
        <item x="5222"/>
        <item x="5223"/>
        <item x="5224"/>
        <item x="5225"/>
        <item x="5226"/>
        <item x="5227"/>
        <item x="5228"/>
        <item x="5229"/>
        <item x="523"/>
        <item x="5230"/>
        <item x="5231"/>
        <item x="5232"/>
        <item x="5233"/>
        <item x="5234"/>
        <item x="5235"/>
        <item x="5236"/>
        <item x="5237"/>
        <item x="5238"/>
        <item x="5239"/>
        <item x="524"/>
        <item x="5240"/>
        <item x="5241"/>
        <item x="5242"/>
        <item x="5243"/>
        <item x="5244"/>
        <item x="5245"/>
        <item x="5246"/>
        <item x="5247"/>
        <item x="5248"/>
        <item x="5249"/>
        <item x="525"/>
        <item x="5250"/>
        <item x="5251"/>
        <item x="5252"/>
        <item x="5253"/>
        <item x="5254"/>
        <item x="5255"/>
        <item x="5256"/>
        <item x="5257"/>
        <item x="5258"/>
        <item x="5259"/>
        <item x="526"/>
        <item x="5260"/>
        <item x="5261"/>
        <item x="5262"/>
        <item x="5263"/>
        <item x="5264"/>
        <item x="5265"/>
        <item x="5266"/>
        <item x="5267"/>
        <item x="5268"/>
        <item x="5269"/>
        <item x="527"/>
        <item x="5270"/>
        <item x="5271"/>
        <item x="5272"/>
        <item x="5273"/>
        <item x="5274"/>
        <item x="5275"/>
        <item x="5276"/>
        <item x="5277"/>
        <item x="5278"/>
        <item x="5279"/>
        <item x="528"/>
        <item x="5280"/>
        <item x="5281"/>
        <item x="5282"/>
        <item x="5283"/>
        <item x="5284"/>
        <item x="5285"/>
        <item x="5286"/>
        <item x="5287"/>
        <item x="5288"/>
        <item x="5289"/>
        <item x="529"/>
        <item x="5290"/>
        <item x="5291"/>
        <item x="5292"/>
        <item x="5293"/>
        <item x="5294"/>
        <item x="5295"/>
        <item x="5296"/>
        <item x="5297"/>
        <item x="5298"/>
        <item x="5299"/>
        <item x="53"/>
        <item x="530"/>
        <item x="5300"/>
        <item x="5301"/>
        <item x="5302"/>
        <item x="5303"/>
        <item x="5304"/>
        <item x="5305"/>
        <item x="5306"/>
        <item x="5307"/>
        <item x="5308"/>
        <item x="5309"/>
        <item x="531"/>
        <item x="5310"/>
        <item x="5311"/>
        <item x="5312"/>
        <item x="5313"/>
        <item x="5314"/>
        <item x="5315"/>
        <item x="5316"/>
        <item x="5317"/>
        <item x="5318"/>
        <item x="5319"/>
        <item x="532"/>
        <item x="5320"/>
        <item x="5321"/>
        <item x="5322"/>
        <item x="5323"/>
        <item x="5324"/>
        <item x="5325"/>
        <item x="5326"/>
        <item x="5327"/>
        <item x="5328"/>
        <item x="5329"/>
        <item x="533"/>
        <item x="5330"/>
        <item x="5331"/>
        <item x="5332"/>
        <item x="5333"/>
        <item x="5334"/>
        <item x="5335"/>
        <item x="5336"/>
        <item x="5337"/>
        <item x="5338"/>
        <item x="5339"/>
        <item x="534"/>
        <item x="5340"/>
        <item x="5341"/>
        <item x="5342"/>
        <item x="5343"/>
        <item x="5344"/>
        <item x="5345"/>
        <item x="5346"/>
        <item x="5347"/>
        <item x="5348"/>
        <item x="5349"/>
        <item x="535"/>
        <item x="5350"/>
        <item x="5351"/>
        <item x="5352"/>
        <item x="5353"/>
        <item x="5354"/>
        <item x="5355"/>
        <item x="5356"/>
        <item x="5357"/>
        <item x="5358"/>
        <item x="5359"/>
        <item x="536"/>
        <item x="5360"/>
        <item x="5361"/>
        <item x="5362"/>
        <item x="5363"/>
        <item x="5364"/>
        <item x="5365"/>
        <item x="5366"/>
        <item x="5367"/>
        <item x="5368"/>
        <item x="5369"/>
        <item x="537"/>
        <item x="5370"/>
        <item x="5371"/>
        <item x="5372"/>
        <item x="5373"/>
        <item x="5374"/>
        <item x="5375"/>
        <item x="5376"/>
        <item x="5377"/>
        <item x="5378"/>
        <item x="5379"/>
        <item x="538"/>
        <item x="5380"/>
        <item x="5381"/>
        <item x="5382"/>
        <item x="5383"/>
        <item x="5384"/>
        <item x="5385"/>
        <item x="5386"/>
        <item x="5387"/>
        <item x="5388"/>
        <item x="5389"/>
        <item x="539"/>
        <item x="5390"/>
        <item x="5391"/>
        <item x="5392"/>
        <item x="5393"/>
        <item x="5394"/>
        <item x="5395"/>
        <item x="5396"/>
        <item x="5397"/>
        <item x="5398"/>
        <item x="5399"/>
        <item x="54"/>
        <item x="540"/>
        <item x="5400"/>
        <item x="5401"/>
        <item x="5402"/>
        <item x="5403"/>
        <item x="5404"/>
        <item x="5405"/>
        <item x="5406"/>
        <item x="5407"/>
        <item x="5408"/>
        <item x="5409"/>
        <item x="541"/>
        <item x="5410"/>
        <item x="5411"/>
        <item x="5412"/>
        <item x="5413"/>
        <item x="5414"/>
        <item x="5415"/>
        <item x="5416"/>
        <item x="5417"/>
        <item x="5418"/>
        <item x="5419"/>
        <item x="542"/>
        <item x="5420"/>
        <item x="5421"/>
        <item x="5422"/>
        <item x="5423"/>
        <item x="5424"/>
        <item x="5425"/>
        <item x="5426"/>
        <item x="5427"/>
        <item x="5428"/>
        <item x="5429"/>
        <item x="543"/>
        <item x="5430"/>
        <item x="5431"/>
        <item x="5432"/>
        <item x="5433"/>
        <item x="5434"/>
        <item x="5435"/>
        <item x="5436"/>
        <item x="5437"/>
        <item x="5438"/>
        <item x="5439"/>
        <item x="544"/>
        <item x="5440"/>
        <item x="5441"/>
        <item x="5442"/>
        <item x="5443"/>
        <item x="5444"/>
        <item x="5445"/>
        <item x="5446"/>
        <item x="5447"/>
        <item x="5448"/>
        <item x="5449"/>
        <item x="545"/>
        <item x="5450"/>
        <item x="5451"/>
        <item x="5452"/>
        <item x="5453"/>
        <item x="5454"/>
        <item x="5455"/>
        <item x="5456"/>
        <item x="5457"/>
        <item x="5458"/>
        <item x="5459"/>
        <item x="546"/>
        <item x="5460"/>
        <item x="5461"/>
        <item x="5462"/>
        <item x="5463"/>
        <item x="5464"/>
        <item x="5465"/>
        <item x="5466"/>
        <item x="5467"/>
        <item x="5468"/>
        <item x="5469"/>
        <item x="547"/>
        <item x="5470"/>
        <item x="5471"/>
        <item x="5472"/>
        <item x="5473"/>
        <item x="5474"/>
        <item x="5475"/>
        <item x="5476"/>
        <item x="5477"/>
        <item x="5478"/>
        <item x="5479"/>
        <item x="548"/>
        <item x="5480"/>
        <item x="5481"/>
        <item x="5482"/>
        <item x="5483"/>
        <item x="5484"/>
        <item x="5485"/>
        <item x="5486"/>
        <item x="5487"/>
        <item x="5488"/>
        <item x="5489"/>
        <item x="549"/>
        <item x="5490"/>
        <item x="5491"/>
        <item x="5492"/>
        <item x="5493"/>
        <item x="5494"/>
        <item x="5495"/>
        <item x="5496"/>
        <item x="5497"/>
        <item x="5498"/>
        <item x="5499"/>
        <item x="55"/>
        <item x="550"/>
        <item x="551"/>
        <item x="552"/>
        <item x="553"/>
        <item x="554"/>
        <item x="555"/>
        <item x="556"/>
        <item x="557"/>
        <item x="558"/>
        <item x="559"/>
        <item x="56"/>
        <item x="560"/>
        <item x="561"/>
        <item x="562"/>
        <item x="563"/>
        <item x="564"/>
        <item x="565"/>
        <item x="566"/>
        <item x="567"/>
        <item x="568"/>
        <item x="569"/>
        <item x="57"/>
        <item x="570"/>
        <item x="571"/>
        <item x="572"/>
        <item x="573"/>
        <item x="574"/>
        <item x="575"/>
        <item x="576"/>
        <item x="577"/>
        <item x="578"/>
        <item x="579"/>
        <item x="58"/>
        <item x="580"/>
        <item x="581"/>
        <item x="582"/>
        <item x="583"/>
        <item x="584"/>
        <item x="585"/>
        <item x="586"/>
        <item x="587"/>
        <item x="588"/>
        <item x="589"/>
        <item x="59"/>
        <item x="590"/>
        <item x="591"/>
        <item x="592"/>
        <item x="593"/>
        <item x="594"/>
        <item x="595"/>
        <item x="596"/>
        <item x="597"/>
        <item x="598"/>
        <item x="599"/>
        <item x="6"/>
        <item x="60"/>
        <item x="600"/>
        <item x="601"/>
        <item x="602"/>
        <item x="603"/>
        <item x="604"/>
        <item x="605"/>
        <item x="606"/>
        <item x="607"/>
        <item x="608"/>
        <item x="609"/>
        <item x="61"/>
        <item x="610"/>
        <item x="611"/>
        <item x="612"/>
        <item x="613"/>
        <item x="614"/>
        <item x="615"/>
        <item x="616"/>
        <item x="617"/>
        <item x="618"/>
        <item x="619"/>
        <item x="62"/>
        <item x="620"/>
        <item x="621"/>
        <item x="622"/>
        <item x="623"/>
        <item x="624"/>
        <item x="625"/>
        <item x="626"/>
        <item x="627"/>
        <item x="628"/>
        <item x="629"/>
        <item x="63"/>
        <item x="630"/>
        <item x="631"/>
        <item x="632"/>
        <item x="633"/>
        <item x="634"/>
        <item x="635"/>
        <item x="636"/>
        <item x="637"/>
        <item x="638"/>
        <item x="639"/>
        <item x="64"/>
        <item x="640"/>
        <item x="641"/>
        <item x="642"/>
        <item x="643"/>
        <item x="644"/>
        <item x="645"/>
        <item x="646"/>
        <item x="647"/>
        <item x="648"/>
        <item x="649"/>
        <item x="65"/>
        <item x="650"/>
        <item x="651"/>
        <item x="652"/>
        <item x="653"/>
        <item x="654"/>
        <item x="655"/>
        <item x="656"/>
        <item x="657"/>
        <item x="658"/>
        <item x="659"/>
        <item x="66"/>
        <item x="660"/>
        <item x="661"/>
        <item x="662"/>
        <item x="663"/>
        <item x="664"/>
        <item x="665"/>
        <item x="666"/>
        <item x="667"/>
        <item x="668"/>
        <item x="669"/>
        <item x="67"/>
        <item x="670"/>
        <item x="671"/>
        <item x="672"/>
        <item x="673"/>
        <item x="674"/>
        <item x="675"/>
        <item x="676"/>
        <item x="677"/>
        <item x="678"/>
        <item x="679"/>
        <item x="68"/>
        <item x="680"/>
        <item x="681"/>
        <item x="682"/>
        <item x="683"/>
        <item x="684"/>
        <item x="685"/>
        <item x="686"/>
        <item x="687"/>
        <item x="688"/>
        <item x="689"/>
        <item x="69"/>
        <item x="690"/>
        <item x="691"/>
        <item x="692"/>
        <item x="693"/>
        <item x="694"/>
        <item x="695"/>
        <item x="696"/>
        <item x="697"/>
        <item x="698"/>
        <item x="699"/>
        <item x="7"/>
        <item x="70"/>
        <item x="700"/>
        <item x="701"/>
        <item x="702"/>
        <item x="703"/>
        <item x="704"/>
        <item x="705"/>
        <item x="706"/>
        <item x="707"/>
        <item x="708"/>
        <item x="709"/>
        <item x="71"/>
        <item x="710"/>
        <item x="711"/>
        <item x="712"/>
        <item x="713"/>
        <item x="714"/>
        <item x="715"/>
        <item x="716"/>
        <item x="717"/>
        <item x="718"/>
        <item x="719"/>
        <item x="72"/>
        <item x="720"/>
        <item x="721"/>
        <item x="722"/>
        <item x="723"/>
        <item x="724"/>
        <item x="725"/>
        <item x="726"/>
        <item x="727"/>
        <item x="728"/>
        <item x="729"/>
        <item x="73"/>
        <item x="730"/>
        <item x="731"/>
        <item x="732"/>
        <item x="733"/>
        <item x="734"/>
        <item x="735"/>
        <item x="736"/>
        <item x="737"/>
        <item x="738"/>
        <item x="739"/>
        <item x="74"/>
        <item x="740"/>
        <item x="741"/>
        <item x="742"/>
        <item x="743"/>
        <item x="744"/>
        <item x="745"/>
        <item x="746"/>
        <item x="747"/>
        <item x="748"/>
        <item x="749"/>
        <item x="75"/>
        <item x="750"/>
        <item x="751"/>
        <item x="752"/>
        <item x="753"/>
        <item x="754"/>
        <item x="755"/>
        <item x="756"/>
        <item x="757"/>
        <item x="758"/>
        <item x="759"/>
        <item x="76"/>
        <item x="760"/>
        <item x="761"/>
        <item x="762"/>
        <item x="763"/>
        <item x="764"/>
        <item x="765"/>
        <item x="766"/>
        <item x="767"/>
        <item x="768"/>
        <item x="769"/>
        <item x="77"/>
        <item x="770"/>
        <item x="771"/>
        <item x="772"/>
        <item x="773"/>
        <item x="774"/>
        <item x="775"/>
        <item x="776"/>
        <item x="777"/>
        <item x="778"/>
        <item x="779"/>
        <item x="78"/>
        <item x="780"/>
        <item x="781"/>
        <item x="782"/>
        <item x="783"/>
        <item x="784"/>
        <item x="785"/>
        <item x="786"/>
        <item x="787"/>
        <item x="788"/>
        <item x="789"/>
        <item x="79"/>
        <item x="790"/>
        <item x="791"/>
        <item x="792"/>
        <item x="793"/>
        <item x="794"/>
        <item x="795"/>
        <item x="796"/>
        <item x="797"/>
        <item x="798"/>
        <item x="799"/>
        <item x="8"/>
        <item x="80"/>
        <item x="800"/>
        <item x="801"/>
        <item x="802"/>
        <item x="803"/>
        <item x="804"/>
        <item x="805"/>
        <item x="806"/>
        <item x="807"/>
        <item x="808"/>
        <item x="809"/>
        <item x="81"/>
        <item x="810"/>
        <item x="811"/>
        <item x="812"/>
        <item x="813"/>
        <item x="814"/>
        <item x="815"/>
        <item x="816"/>
        <item x="817"/>
        <item x="818"/>
        <item x="819"/>
        <item x="82"/>
        <item x="820"/>
        <item x="821"/>
        <item x="822"/>
        <item x="823"/>
        <item x="824"/>
        <item x="825"/>
        <item x="826"/>
        <item x="827"/>
        <item x="828"/>
        <item x="829"/>
        <item x="83"/>
        <item x="830"/>
        <item x="831"/>
        <item x="832"/>
        <item x="833"/>
        <item x="834"/>
        <item x="835"/>
        <item x="836"/>
        <item x="837"/>
        <item x="838"/>
        <item x="839"/>
        <item x="84"/>
        <item x="840"/>
        <item x="841"/>
        <item x="842"/>
        <item x="843"/>
        <item x="844"/>
        <item x="845"/>
        <item x="846"/>
        <item x="847"/>
        <item x="848"/>
        <item x="849"/>
        <item x="85"/>
        <item x="850"/>
        <item x="851"/>
        <item x="852"/>
        <item x="853"/>
        <item x="854"/>
        <item x="855"/>
        <item x="856"/>
        <item x="857"/>
        <item x="858"/>
        <item x="859"/>
        <item x="86"/>
        <item x="860"/>
        <item x="861"/>
        <item x="862"/>
        <item x="863"/>
        <item x="864"/>
        <item x="865"/>
        <item x="866"/>
        <item x="867"/>
        <item x="868"/>
        <item x="869"/>
        <item x="87"/>
        <item x="870"/>
        <item x="871"/>
        <item x="872"/>
        <item x="873"/>
        <item x="874"/>
        <item x="875"/>
        <item x="876"/>
        <item x="877"/>
        <item x="878"/>
        <item x="879"/>
        <item x="88"/>
        <item x="880"/>
        <item x="881"/>
        <item x="882"/>
        <item x="883"/>
        <item x="884"/>
        <item x="885"/>
        <item x="886"/>
        <item x="887"/>
        <item x="888"/>
        <item x="889"/>
        <item x="89"/>
        <item x="890"/>
        <item x="891"/>
        <item x="892"/>
        <item x="893"/>
        <item x="894"/>
        <item x="895"/>
        <item x="896"/>
        <item x="897"/>
        <item x="898"/>
        <item x="899"/>
        <item x="9"/>
        <item x="90"/>
        <item x="900"/>
        <item x="901"/>
        <item x="902"/>
        <item x="903"/>
        <item x="904"/>
        <item x="905"/>
        <item x="906"/>
        <item x="907"/>
        <item x="908"/>
        <item x="909"/>
        <item x="91"/>
        <item x="910"/>
        <item x="911"/>
        <item x="912"/>
        <item x="913"/>
        <item x="914"/>
        <item x="915"/>
        <item x="916"/>
        <item x="917"/>
        <item x="918"/>
        <item x="919"/>
        <item x="92"/>
        <item x="920"/>
        <item x="921"/>
        <item x="922"/>
        <item x="923"/>
        <item x="924"/>
        <item x="925"/>
        <item x="926"/>
        <item x="927"/>
        <item x="928"/>
        <item x="929"/>
        <item x="93"/>
        <item x="930"/>
        <item x="931"/>
        <item x="932"/>
        <item x="933"/>
        <item x="934"/>
        <item x="935"/>
        <item x="936"/>
        <item x="937"/>
        <item x="938"/>
        <item x="939"/>
        <item x="94"/>
        <item x="940"/>
        <item x="941"/>
        <item x="942"/>
        <item x="943"/>
        <item x="944"/>
        <item x="945"/>
        <item x="946"/>
        <item x="947"/>
        <item x="948"/>
        <item x="949"/>
        <item x="95"/>
        <item x="950"/>
        <item x="951"/>
        <item x="952"/>
        <item x="953"/>
        <item x="954"/>
        <item x="955"/>
        <item x="956"/>
        <item x="957"/>
        <item x="958"/>
        <item x="959"/>
        <item x="96"/>
        <item x="960"/>
        <item x="961"/>
        <item x="962"/>
        <item x="963"/>
        <item x="964"/>
        <item x="965"/>
        <item x="966"/>
        <item x="967"/>
        <item x="968"/>
        <item x="969"/>
        <item x="97"/>
        <item x="970"/>
        <item x="971"/>
        <item x="972"/>
        <item x="973"/>
        <item x="974"/>
        <item x="975"/>
        <item x="976"/>
        <item x="977"/>
        <item x="978"/>
        <item x="979"/>
        <item x="98"/>
        <item x="980"/>
        <item x="981"/>
        <item x="982"/>
        <item x="983"/>
        <item x="984"/>
        <item x="985"/>
        <item x="986"/>
        <item x="987"/>
        <item x="988"/>
        <item x="989"/>
        <item x="9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numFmtId="10" showAll="0"/>
    <pivotField showAll="0"/>
    <pivotField showAll="0"/>
    <pivotField showAll="0"/>
    <pivotField showAll="0"/>
    <pivotField showAll="0"/>
  </pivotFields>
  <rowFields count="1">
    <field x="5"/>
  </rowFields>
  <rowItems count="11">
    <i>
      <x v="517"/>
    </i>
    <i>
      <x v="519"/>
    </i>
    <i>
      <x v="845"/>
    </i>
    <i>
      <x v="1095"/>
    </i>
    <i>
      <x v="2053"/>
    </i>
    <i>
      <x v="4320"/>
    </i>
    <i>
      <x v="4413"/>
    </i>
    <i>
      <x v="4443"/>
    </i>
    <i>
      <x v="4988"/>
    </i>
    <i>
      <x v="5002"/>
    </i>
    <i t="grand">
      <x/>
    </i>
  </rowItems>
  <colItems count="1">
    <i/>
  </colItems>
  <dataFields count="1">
    <dataField name="Sum of Sales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A9516-70CF-4176-8462-F9DBDBCC5C7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38:D44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4">
        <item x="2"/>
        <item x="1"/>
        <item x="0"/>
        <item t="default"/>
      </items>
    </pivotField>
    <pivotField axis="axisRow" showAll="0">
      <items count="6">
        <item x="4"/>
        <item x="3"/>
        <item x="0"/>
        <item x="1"/>
        <item x="2"/>
        <item t="default"/>
      </items>
    </pivotField>
    <pivotField dataField="1" showAll="0"/>
    <pivotField dataField="1" showAll="0"/>
    <pivotField numFmtId="10" showAll="0"/>
    <pivotField showAll="0"/>
    <pivotField showAll="0"/>
    <pivotField showAll="0"/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2" baseField="0" baseItem="0"/>
    <dataField name="Sum of Profit" fld="1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11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11" count="1" selected="0">
            <x v="4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43E46-17A5-4E5B-9566-0D31777B2E7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B18:D27" firstHeaderRow="0" firstDataRow="1" firstDataCol="1"/>
  <pivotFields count="20">
    <pivotField showAll="0"/>
    <pivotField showAll="0"/>
    <pivotField showAll="0"/>
    <pivotField showAll="0"/>
    <pivotField showAll="0"/>
    <pivotField showAll="0">
      <items count="5501">
        <item x="0"/>
        <item x="1"/>
        <item x="10"/>
        <item x="100"/>
        <item x="1000"/>
        <item x="1001"/>
        <item x="1002"/>
        <item x="1003"/>
        <item x="1004"/>
        <item x="1005"/>
        <item x="1006"/>
        <item x="1007"/>
        <item x="1008"/>
        <item x="1009"/>
        <item x="101"/>
        <item x="1010"/>
        <item x="1011"/>
        <item x="1012"/>
        <item x="1013"/>
        <item x="1014"/>
        <item x="1015"/>
        <item x="1016"/>
        <item x="1017"/>
        <item x="1018"/>
        <item x="1019"/>
        <item x="102"/>
        <item x="1020"/>
        <item x="1021"/>
        <item x="1022"/>
        <item x="1023"/>
        <item x="1024"/>
        <item x="1025"/>
        <item x="1026"/>
        <item x="1027"/>
        <item x="1028"/>
        <item x="1029"/>
        <item x="103"/>
        <item x="1030"/>
        <item x="1031"/>
        <item x="1032"/>
        <item x="1033"/>
        <item x="1034"/>
        <item x="1035"/>
        <item x="1036"/>
        <item x="1037"/>
        <item x="1038"/>
        <item x="1039"/>
        <item x="104"/>
        <item x="1040"/>
        <item x="1041"/>
        <item x="1042"/>
        <item x="1043"/>
        <item x="1044"/>
        <item x="1045"/>
        <item x="1046"/>
        <item x="1047"/>
        <item x="1048"/>
        <item x="1049"/>
        <item x="105"/>
        <item x="1050"/>
        <item x="1051"/>
        <item x="1052"/>
        <item x="1053"/>
        <item x="1054"/>
        <item x="1055"/>
        <item x="1056"/>
        <item x="1057"/>
        <item x="1058"/>
        <item x="1059"/>
        <item x="106"/>
        <item x="1060"/>
        <item x="1061"/>
        <item x="1062"/>
        <item x="1063"/>
        <item x="1064"/>
        <item x="1065"/>
        <item x="1066"/>
        <item x="1067"/>
        <item x="1068"/>
        <item x="1069"/>
        <item x="107"/>
        <item x="1070"/>
        <item x="1071"/>
        <item x="1072"/>
        <item x="1073"/>
        <item x="1074"/>
        <item x="1075"/>
        <item x="1076"/>
        <item x="1077"/>
        <item x="1078"/>
        <item x="1079"/>
        <item x="108"/>
        <item x="1080"/>
        <item x="1081"/>
        <item x="1082"/>
        <item x="1083"/>
        <item x="1084"/>
        <item x="1085"/>
        <item x="1086"/>
        <item x="1087"/>
        <item x="1088"/>
        <item x="1089"/>
        <item x="109"/>
        <item x="1090"/>
        <item x="1091"/>
        <item x="1092"/>
        <item x="1093"/>
        <item x="1094"/>
        <item x="1095"/>
        <item x="1096"/>
        <item x="1097"/>
        <item x="1098"/>
        <item x="1099"/>
        <item x="11"/>
        <item x="110"/>
        <item x="1100"/>
        <item x="1101"/>
        <item x="1102"/>
        <item x="1103"/>
        <item x="1104"/>
        <item x="1105"/>
        <item x="1106"/>
        <item x="1107"/>
        <item x="1108"/>
        <item x="1109"/>
        <item x="111"/>
        <item x="1110"/>
        <item x="1111"/>
        <item x="1112"/>
        <item x="1113"/>
        <item x="1114"/>
        <item x="1115"/>
        <item x="1116"/>
        <item x="1117"/>
        <item x="1118"/>
        <item x="1119"/>
        <item x="112"/>
        <item x="1120"/>
        <item x="1121"/>
        <item x="1122"/>
        <item x="1123"/>
        <item x="1124"/>
        <item x="1125"/>
        <item x="1126"/>
        <item x="1127"/>
        <item x="1128"/>
        <item x="1129"/>
        <item x="113"/>
        <item x="1130"/>
        <item x="1131"/>
        <item x="1132"/>
        <item x="1133"/>
        <item x="1134"/>
        <item x="1135"/>
        <item x="1136"/>
        <item x="1137"/>
        <item x="1138"/>
        <item x="1139"/>
        <item x="114"/>
        <item x="1140"/>
        <item x="1141"/>
        <item x="1142"/>
        <item x="1143"/>
        <item x="1144"/>
        <item x="1145"/>
        <item x="1146"/>
        <item x="1147"/>
        <item x="1148"/>
        <item x="1149"/>
        <item x="115"/>
        <item x="1150"/>
        <item x="1151"/>
        <item x="1152"/>
        <item x="1153"/>
        <item x="1154"/>
        <item x="1155"/>
        <item x="1156"/>
        <item x="1157"/>
        <item x="1158"/>
        <item x="1159"/>
        <item x="116"/>
        <item x="1160"/>
        <item x="1161"/>
        <item x="1162"/>
        <item x="1163"/>
        <item x="1164"/>
        <item x="1165"/>
        <item x="1166"/>
        <item x="1167"/>
        <item x="1168"/>
        <item x="1169"/>
        <item x="117"/>
        <item x="1170"/>
        <item x="1171"/>
        <item x="1172"/>
        <item x="1173"/>
        <item x="1174"/>
        <item x="1175"/>
        <item x="1176"/>
        <item x="1177"/>
        <item x="1178"/>
        <item x="1179"/>
        <item x="118"/>
        <item x="1180"/>
        <item x="1181"/>
        <item x="1182"/>
        <item x="1183"/>
        <item x="1184"/>
        <item x="1185"/>
        <item x="1186"/>
        <item x="1187"/>
        <item x="1188"/>
        <item x="1189"/>
        <item x="119"/>
        <item x="1190"/>
        <item x="1191"/>
        <item x="1192"/>
        <item x="1193"/>
        <item x="1194"/>
        <item x="1195"/>
        <item x="1196"/>
        <item x="1197"/>
        <item x="1198"/>
        <item x="1199"/>
        <item x="12"/>
        <item x="120"/>
        <item x="1200"/>
        <item x="1201"/>
        <item x="1202"/>
        <item x="1203"/>
        <item x="1204"/>
        <item x="1205"/>
        <item x="1206"/>
        <item x="1207"/>
        <item x="1208"/>
        <item x="1209"/>
        <item x="121"/>
        <item x="1210"/>
        <item x="1211"/>
        <item x="1212"/>
        <item x="1213"/>
        <item x="1214"/>
        <item x="1215"/>
        <item x="1216"/>
        <item x="1217"/>
        <item x="1218"/>
        <item x="1219"/>
        <item x="122"/>
        <item x="1220"/>
        <item x="1221"/>
        <item x="1222"/>
        <item x="1223"/>
        <item x="1224"/>
        <item x="1225"/>
        <item x="1226"/>
        <item x="1227"/>
        <item x="1228"/>
        <item x="1229"/>
        <item x="123"/>
        <item x="1230"/>
        <item x="1231"/>
        <item x="1232"/>
        <item x="1233"/>
        <item x="1234"/>
        <item x="1235"/>
        <item x="1236"/>
        <item x="1237"/>
        <item x="1238"/>
        <item x="1239"/>
        <item x="124"/>
        <item x="1240"/>
        <item x="1241"/>
        <item x="1242"/>
        <item x="1243"/>
        <item x="1244"/>
        <item x="1245"/>
        <item x="1246"/>
        <item x="1247"/>
        <item x="1248"/>
        <item x="1249"/>
        <item x="125"/>
        <item x="1250"/>
        <item x="1251"/>
        <item x="1252"/>
        <item x="1253"/>
        <item x="1254"/>
        <item x="1255"/>
        <item x="1256"/>
        <item x="1257"/>
        <item x="1258"/>
        <item x="1259"/>
        <item x="126"/>
        <item x="1260"/>
        <item x="1261"/>
        <item x="1262"/>
        <item x="1263"/>
        <item x="1264"/>
        <item x="1265"/>
        <item x="1266"/>
        <item x="1267"/>
        <item x="1268"/>
        <item x="1269"/>
        <item x="127"/>
        <item x="1270"/>
        <item x="1271"/>
        <item x="1272"/>
        <item x="1273"/>
        <item x="1274"/>
        <item x="1275"/>
        <item x="1276"/>
        <item x="1277"/>
        <item x="1278"/>
        <item x="1279"/>
        <item x="128"/>
        <item x="1280"/>
        <item x="1281"/>
        <item x="1282"/>
        <item x="1283"/>
        <item x="1284"/>
        <item x="1285"/>
        <item x="1286"/>
        <item x="1287"/>
        <item x="1288"/>
        <item x="1289"/>
        <item x="129"/>
        <item x="1290"/>
        <item x="1291"/>
        <item x="1292"/>
        <item x="1293"/>
        <item x="1294"/>
        <item x="1295"/>
        <item x="1296"/>
        <item x="1297"/>
        <item x="1298"/>
        <item x="1299"/>
        <item x="13"/>
        <item x="130"/>
        <item x="1300"/>
        <item x="1301"/>
        <item x="1302"/>
        <item x="1303"/>
        <item x="1304"/>
        <item x="1305"/>
        <item x="1306"/>
        <item x="1307"/>
        <item x="1308"/>
        <item x="1309"/>
        <item x="131"/>
        <item x="1310"/>
        <item x="1311"/>
        <item x="1312"/>
        <item x="1313"/>
        <item x="1314"/>
        <item x="1315"/>
        <item x="1316"/>
        <item x="1317"/>
        <item x="1318"/>
        <item x="1319"/>
        <item x="132"/>
        <item x="1320"/>
        <item x="1321"/>
        <item x="1322"/>
        <item x="1323"/>
        <item x="1324"/>
        <item x="1325"/>
        <item x="1326"/>
        <item x="1327"/>
        <item x="1328"/>
        <item x="1329"/>
        <item x="133"/>
        <item x="1330"/>
        <item x="1331"/>
        <item x="1332"/>
        <item x="1333"/>
        <item x="1334"/>
        <item x="1335"/>
        <item x="1336"/>
        <item x="1337"/>
        <item x="1338"/>
        <item x="1339"/>
        <item x="134"/>
        <item x="1340"/>
        <item x="1341"/>
        <item x="1342"/>
        <item x="1343"/>
        <item x="1344"/>
        <item x="1345"/>
        <item x="1346"/>
        <item x="1347"/>
        <item x="1348"/>
        <item x="1349"/>
        <item x="135"/>
        <item x="1350"/>
        <item x="1351"/>
        <item x="1352"/>
        <item x="1353"/>
        <item x="1354"/>
        <item x="1355"/>
        <item x="1356"/>
        <item x="1357"/>
        <item x="1358"/>
        <item x="1359"/>
        <item x="136"/>
        <item x="1360"/>
        <item x="1361"/>
        <item x="1362"/>
        <item x="1363"/>
        <item x="1364"/>
        <item x="1365"/>
        <item x="1366"/>
        <item x="1367"/>
        <item x="1368"/>
        <item x="1369"/>
        <item x="137"/>
        <item x="1370"/>
        <item x="1371"/>
        <item x="1372"/>
        <item x="1373"/>
        <item x="1374"/>
        <item x="1375"/>
        <item x="1376"/>
        <item x="1377"/>
        <item x="1378"/>
        <item x="1379"/>
        <item x="138"/>
        <item x="1380"/>
        <item x="1381"/>
        <item x="1382"/>
        <item x="1383"/>
        <item x="1384"/>
        <item x="1385"/>
        <item x="1386"/>
        <item x="1387"/>
        <item x="1388"/>
        <item x="1389"/>
        <item x="139"/>
        <item x="1390"/>
        <item x="1391"/>
        <item x="1392"/>
        <item x="1393"/>
        <item x="1394"/>
        <item x="1395"/>
        <item x="1396"/>
        <item x="1397"/>
        <item x="1398"/>
        <item x="1399"/>
        <item x="14"/>
        <item x="140"/>
        <item x="1400"/>
        <item x="1401"/>
        <item x="1402"/>
        <item x="1403"/>
        <item x="1404"/>
        <item x="1405"/>
        <item x="1406"/>
        <item x="1407"/>
        <item x="1408"/>
        <item x="1409"/>
        <item x="141"/>
        <item x="1410"/>
        <item x="1411"/>
        <item x="1412"/>
        <item x="1413"/>
        <item x="1414"/>
        <item x="1415"/>
        <item x="1416"/>
        <item x="1417"/>
        <item x="1418"/>
        <item x="1419"/>
        <item x="142"/>
        <item x="1420"/>
        <item x="1421"/>
        <item x="1422"/>
        <item x="1423"/>
        <item x="1424"/>
        <item x="1425"/>
        <item x="1426"/>
        <item x="1427"/>
        <item x="1428"/>
        <item x="1429"/>
        <item x="143"/>
        <item x="1430"/>
        <item x="1431"/>
        <item x="1432"/>
        <item x="1433"/>
        <item x="1434"/>
        <item x="1435"/>
        <item x="1436"/>
        <item x="1437"/>
        <item x="1438"/>
        <item x="1439"/>
        <item x="144"/>
        <item x="1440"/>
        <item x="1441"/>
        <item x="1442"/>
        <item x="1443"/>
        <item x="1444"/>
        <item x="1445"/>
        <item x="1446"/>
        <item x="1447"/>
        <item x="1448"/>
        <item x="1449"/>
        <item x="145"/>
        <item x="1450"/>
        <item x="1451"/>
        <item x="1452"/>
        <item x="1453"/>
        <item x="1454"/>
        <item x="1455"/>
        <item x="1456"/>
        <item x="1457"/>
        <item x="1458"/>
        <item x="1459"/>
        <item x="146"/>
        <item x="1460"/>
        <item x="1461"/>
        <item x="1462"/>
        <item x="1463"/>
        <item x="1464"/>
        <item x="1465"/>
        <item x="1466"/>
        <item x="1467"/>
        <item x="1468"/>
        <item x="1469"/>
        <item x="147"/>
        <item x="1470"/>
        <item x="1471"/>
        <item x="1472"/>
        <item x="1473"/>
        <item x="1474"/>
        <item x="1475"/>
        <item x="1476"/>
        <item x="1477"/>
        <item x="1478"/>
        <item x="1479"/>
        <item x="148"/>
        <item x="1480"/>
        <item x="1481"/>
        <item x="1482"/>
        <item x="1483"/>
        <item x="1484"/>
        <item x="1485"/>
        <item x="1486"/>
        <item x="1487"/>
        <item x="1488"/>
        <item x="1489"/>
        <item x="149"/>
        <item x="1490"/>
        <item x="1491"/>
        <item x="1492"/>
        <item x="1493"/>
        <item x="1494"/>
        <item x="1495"/>
        <item x="1496"/>
        <item x="1497"/>
        <item x="1498"/>
        <item x="1499"/>
        <item x="15"/>
        <item x="150"/>
        <item x="1500"/>
        <item x="1501"/>
        <item x="1502"/>
        <item x="1503"/>
        <item x="1504"/>
        <item x="1505"/>
        <item x="1506"/>
        <item x="1507"/>
        <item x="1508"/>
        <item x="1509"/>
        <item x="151"/>
        <item x="1510"/>
        <item x="1511"/>
        <item x="1512"/>
        <item x="1513"/>
        <item x="1514"/>
        <item x="1515"/>
        <item x="1516"/>
        <item x="1517"/>
        <item x="1518"/>
        <item x="1519"/>
        <item x="152"/>
        <item x="1520"/>
        <item x="1521"/>
        <item x="1522"/>
        <item x="1523"/>
        <item x="1524"/>
        <item x="1525"/>
        <item x="1526"/>
        <item x="1527"/>
        <item x="1528"/>
        <item x="1529"/>
        <item x="153"/>
        <item x="1530"/>
        <item x="1531"/>
        <item x="1532"/>
        <item x="1533"/>
        <item x="1534"/>
        <item x="1535"/>
        <item x="1536"/>
        <item x="1537"/>
        <item x="1538"/>
        <item x="1539"/>
        <item x="154"/>
        <item x="1540"/>
        <item x="1541"/>
        <item x="1542"/>
        <item x="1543"/>
        <item x="1544"/>
        <item x="1545"/>
        <item x="1546"/>
        <item x="1547"/>
        <item x="1548"/>
        <item x="1549"/>
        <item x="155"/>
        <item x="1550"/>
        <item x="1551"/>
        <item x="1552"/>
        <item x="1553"/>
        <item x="1554"/>
        <item x="1555"/>
        <item x="1556"/>
        <item x="1557"/>
        <item x="1558"/>
        <item x="1559"/>
        <item x="156"/>
        <item x="1560"/>
        <item x="1561"/>
        <item x="1562"/>
        <item x="1563"/>
        <item x="1564"/>
        <item x="1565"/>
        <item x="1566"/>
        <item x="1567"/>
        <item x="1568"/>
        <item x="1569"/>
        <item x="157"/>
        <item x="1570"/>
        <item x="1571"/>
        <item x="1572"/>
        <item x="1573"/>
        <item x="1574"/>
        <item x="1575"/>
        <item x="1576"/>
        <item x="1577"/>
        <item x="1578"/>
        <item x="1579"/>
        <item x="158"/>
        <item x="1580"/>
        <item x="1581"/>
        <item x="1582"/>
        <item x="1583"/>
        <item x="1584"/>
        <item x="1585"/>
        <item x="1586"/>
        <item x="1587"/>
        <item x="1588"/>
        <item x="1589"/>
        <item x="159"/>
        <item x="1590"/>
        <item x="1591"/>
        <item x="1592"/>
        <item x="1593"/>
        <item x="1594"/>
        <item x="1595"/>
        <item x="1596"/>
        <item x="1597"/>
        <item x="1598"/>
        <item x="1599"/>
        <item x="16"/>
        <item x="160"/>
        <item x="1600"/>
        <item x="1601"/>
        <item x="1602"/>
        <item x="1603"/>
        <item x="1604"/>
        <item x="1605"/>
        <item x="1606"/>
        <item x="1607"/>
        <item x="1608"/>
        <item x="1609"/>
        <item x="161"/>
        <item x="1610"/>
        <item x="1611"/>
        <item x="1612"/>
        <item x="1613"/>
        <item x="1614"/>
        <item x="1615"/>
        <item x="1616"/>
        <item x="1617"/>
        <item x="1618"/>
        <item x="1619"/>
        <item x="162"/>
        <item x="1620"/>
        <item x="1621"/>
        <item x="1622"/>
        <item x="1623"/>
        <item x="1624"/>
        <item x="1625"/>
        <item x="1626"/>
        <item x="1627"/>
        <item x="1628"/>
        <item x="1629"/>
        <item x="163"/>
        <item x="1630"/>
        <item x="1631"/>
        <item x="1632"/>
        <item x="1633"/>
        <item x="1634"/>
        <item x="1635"/>
        <item x="1636"/>
        <item x="1637"/>
        <item x="1638"/>
        <item x="1639"/>
        <item x="164"/>
        <item x="1640"/>
        <item x="1641"/>
        <item x="1642"/>
        <item x="1643"/>
        <item x="1644"/>
        <item x="1645"/>
        <item x="1646"/>
        <item x="1647"/>
        <item x="1648"/>
        <item x="1649"/>
        <item x="165"/>
        <item x="1650"/>
        <item x="1651"/>
        <item x="1652"/>
        <item x="1653"/>
        <item x="1654"/>
        <item x="1655"/>
        <item x="1656"/>
        <item x="1657"/>
        <item x="1658"/>
        <item x="1659"/>
        <item x="166"/>
        <item x="1660"/>
        <item x="1661"/>
        <item x="1662"/>
        <item x="1663"/>
        <item x="1664"/>
        <item x="1665"/>
        <item x="1666"/>
        <item x="1667"/>
        <item x="1668"/>
        <item x="1669"/>
        <item x="167"/>
        <item x="1670"/>
        <item x="1671"/>
        <item x="1672"/>
        <item x="1673"/>
        <item x="1674"/>
        <item x="1675"/>
        <item x="1676"/>
        <item x="1677"/>
        <item x="1678"/>
        <item x="1679"/>
        <item x="168"/>
        <item x="1680"/>
        <item x="1681"/>
        <item x="1682"/>
        <item x="1683"/>
        <item x="1684"/>
        <item x="1685"/>
        <item x="1686"/>
        <item x="1687"/>
        <item x="1688"/>
        <item x="1689"/>
        <item x="169"/>
        <item x="1690"/>
        <item x="1691"/>
        <item x="1692"/>
        <item x="1693"/>
        <item x="1694"/>
        <item x="1695"/>
        <item x="1696"/>
        <item x="1697"/>
        <item x="1698"/>
        <item x="1699"/>
        <item x="17"/>
        <item x="170"/>
        <item x="1700"/>
        <item x="1701"/>
        <item x="1702"/>
        <item x="1703"/>
        <item x="1704"/>
        <item x="1705"/>
        <item x="1706"/>
        <item x="1707"/>
        <item x="1708"/>
        <item x="1709"/>
        <item x="171"/>
        <item x="1710"/>
        <item x="1711"/>
        <item x="1712"/>
        <item x="1713"/>
        <item x="1714"/>
        <item x="1715"/>
        <item x="1716"/>
        <item x="1717"/>
        <item x="1718"/>
        <item x="1719"/>
        <item x="172"/>
        <item x="1720"/>
        <item x="1721"/>
        <item x="1722"/>
        <item x="1723"/>
        <item x="1724"/>
        <item x="1725"/>
        <item x="1726"/>
        <item x="1727"/>
        <item x="1728"/>
        <item x="1729"/>
        <item x="173"/>
        <item x="1730"/>
        <item x="1731"/>
        <item x="1732"/>
        <item x="1733"/>
        <item x="1734"/>
        <item x="1735"/>
        <item x="1736"/>
        <item x="1737"/>
        <item x="1738"/>
        <item x="1739"/>
        <item x="174"/>
        <item x="1740"/>
        <item x="1741"/>
        <item x="1742"/>
        <item x="1743"/>
        <item x="1744"/>
        <item x="1745"/>
        <item x="1746"/>
        <item x="1747"/>
        <item x="1748"/>
        <item x="1749"/>
        <item x="175"/>
        <item x="1750"/>
        <item x="1751"/>
        <item x="1752"/>
        <item x="1753"/>
        <item x="1754"/>
        <item x="1755"/>
        <item x="1756"/>
        <item x="1757"/>
        <item x="1758"/>
        <item x="1759"/>
        <item x="176"/>
        <item x="1760"/>
        <item x="1761"/>
        <item x="1762"/>
        <item x="1763"/>
        <item x="1764"/>
        <item x="1765"/>
        <item x="1766"/>
        <item x="1767"/>
        <item x="1768"/>
        <item x="1769"/>
        <item x="177"/>
        <item x="1770"/>
        <item x="1771"/>
        <item x="1772"/>
        <item x="1773"/>
        <item x="1774"/>
        <item x="1775"/>
        <item x="1776"/>
        <item x="1777"/>
        <item x="1778"/>
        <item x="1779"/>
        <item x="178"/>
        <item x="1780"/>
        <item x="1781"/>
        <item x="1782"/>
        <item x="1783"/>
        <item x="1784"/>
        <item x="1785"/>
        <item x="1786"/>
        <item x="1787"/>
        <item x="1788"/>
        <item x="1789"/>
        <item x="179"/>
        <item x="1790"/>
        <item x="1791"/>
        <item x="1792"/>
        <item x="1793"/>
        <item x="1794"/>
        <item x="1795"/>
        <item x="1796"/>
        <item x="1797"/>
        <item x="1798"/>
        <item x="1799"/>
        <item x="18"/>
        <item x="180"/>
        <item x="1800"/>
        <item x="1801"/>
        <item x="1802"/>
        <item x="1803"/>
        <item x="1804"/>
        <item x="1805"/>
        <item x="1806"/>
        <item x="1807"/>
        <item x="1808"/>
        <item x="1809"/>
        <item x="181"/>
        <item x="1810"/>
        <item x="1811"/>
        <item x="1812"/>
        <item x="1813"/>
        <item x="1814"/>
        <item x="1815"/>
        <item x="1816"/>
        <item x="1817"/>
        <item x="1818"/>
        <item x="1819"/>
        <item x="182"/>
        <item x="1820"/>
        <item x="1821"/>
        <item x="1822"/>
        <item x="1823"/>
        <item x="1824"/>
        <item x="1825"/>
        <item x="1826"/>
        <item x="1827"/>
        <item x="1828"/>
        <item x="1829"/>
        <item x="183"/>
        <item x="1830"/>
        <item x="1831"/>
        <item x="1832"/>
        <item x="1833"/>
        <item x="1834"/>
        <item x="1835"/>
        <item x="1836"/>
        <item x="1837"/>
        <item x="1838"/>
        <item x="1839"/>
        <item x="184"/>
        <item x="1840"/>
        <item x="1841"/>
        <item x="1842"/>
        <item x="1843"/>
        <item x="1844"/>
        <item x="1845"/>
        <item x="1846"/>
        <item x="1847"/>
        <item x="1848"/>
        <item x="1849"/>
        <item x="185"/>
        <item x="1850"/>
        <item x="1851"/>
        <item x="1852"/>
        <item x="1853"/>
        <item x="1854"/>
        <item x="1855"/>
        <item x="1856"/>
        <item x="1857"/>
        <item x="1858"/>
        <item x="1859"/>
        <item x="186"/>
        <item x="1860"/>
        <item x="1861"/>
        <item x="1862"/>
        <item x="1863"/>
        <item x="1864"/>
        <item x="1865"/>
        <item x="1866"/>
        <item x="1867"/>
        <item x="1868"/>
        <item x="1869"/>
        <item x="187"/>
        <item x="1870"/>
        <item x="1871"/>
        <item x="1872"/>
        <item x="1873"/>
        <item x="1874"/>
        <item x="1875"/>
        <item x="1876"/>
        <item x="1877"/>
        <item x="1878"/>
        <item x="1879"/>
        <item x="188"/>
        <item x="1880"/>
        <item x="1881"/>
        <item x="1882"/>
        <item x="1883"/>
        <item x="1884"/>
        <item x="1885"/>
        <item x="1886"/>
        <item x="1887"/>
        <item x="1888"/>
        <item x="1889"/>
        <item x="189"/>
        <item x="1890"/>
        <item x="1891"/>
        <item x="1892"/>
        <item x="1893"/>
        <item x="1894"/>
        <item x="1895"/>
        <item x="1896"/>
        <item x="1897"/>
        <item x="1898"/>
        <item x="1899"/>
        <item x="19"/>
        <item x="190"/>
        <item x="1900"/>
        <item x="1901"/>
        <item x="1902"/>
        <item x="1903"/>
        <item x="1904"/>
        <item x="1905"/>
        <item x="1906"/>
        <item x="1907"/>
        <item x="1908"/>
        <item x="1909"/>
        <item x="191"/>
        <item x="1910"/>
        <item x="1911"/>
        <item x="1912"/>
        <item x="1913"/>
        <item x="1914"/>
        <item x="1915"/>
        <item x="1916"/>
        <item x="1917"/>
        <item x="1918"/>
        <item x="1919"/>
        <item x="192"/>
        <item x="1920"/>
        <item x="1921"/>
        <item x="1922"/>
        <item x="1923"/>
        <item x="1924"/>
        <item x="1925"/>
        <item x="1926"/>
        <item x="1927"/>
        <item x="1928"/>
        <item x="1929"/>
        <item x="193"/>
        <item x="1930"/>
        <item x="1931"/>
        <item x="1932"/>
        <item x="1933"/>
        <item x="1934"/>
        <item x="1935"/>
        <item x="1936"/>
        <item x="1937"/>
        <item x="1938"/>
        <item x="1939"/>
        <item x="194"/>
        <item x="1940"/>
        <item x="1941"/>
        <item x="1942"/>
        <item x="1943"/>
        <item x="1944"/>
        <item x="1945"/>
        <item x="1946"/>
        <item x="1947"/>
        <item x="1948"/>
        <item x="1949"/>
        <item x="195"/>
        <item x="1950"/>
        <item x="1951"/>
        <item x="1952"/>
        <item x="1953"/>
        <item x="1954"/>
        <item x="1955"/>
        <item x="1956"/>
        <item x="1957"/>
        <item x="1958"/>
        <item x="1959"/>
        <item x="196"/>
        <item x="1960"/>
        <item x="1961"/>
        <item x="1962"/>
        <item x="1963"/>
        <item x="1964"/>
        <item x="1965"/>
        <item x="1966"/>
        <item x="1967"/>
        <item x="1968"/>
        <item x="1969"/>
        <item x="197"/>
        <item x="1970"/>
        <item x="1971"/>
        <item x="1972"/>
        <item x="1973"/>
        <item x="1974"/>
        <item x="1975"/>
        <item x="1976"/>
        <item x="1977"/>
        <item x="1978"/>
        <item x="1979"/>
        <item x="198"/>
        <item x="1980"/>
        <item x="1981"/>
        <item x="1982"/>
        <item x="1983"/>
        <item x="1984"/>
        <item x="1985"/>
        <item x="1986"/>
        <item x="1987"/>
        <item x="1988"/>
        <item x="1989"/>
        <item x="199"/>
        <item x="1990"/>
        <item x="1991"/>
        <item x="1992"/>
        <item x="1993"/>
        <item x="1994"/>
        <item x="1995"/>
        <item x="1996"/>
        <item x="1997"/>
        <item x="1998"/>
        <item x="1999"/>
        <item x="2"/>
        <item x="20"/>
        <item x="200"/>
        <item x="2000"/>
        <item x="2001"/>
        <item x="2002"/>
        <item x="2003"/>
        <item x="2004"/>
        <item x="2005"/>
        <item x="2006"/>
        <item x="2007"/>
        <item x="2008"/>
        <item x="2009"/>
        <item x="201"/>
        <item x="2010"/>
        <item x="2011"/>
        <item x="2012"/>
        <item x="2013"/>
        <item x="2014"/>
        <item x="2015"/>
        <item x="2016"/>
        <item x="2017"/>
        <item x="2018"/>
        <item x="2019"/>
        <item x="202"/>
        <item x="2020"/>
        <item x="2021"/>
        <item x="2022"/>
        <item x="2023"/>
        <item x="2024"/>
        <item x="2025"/>
        <item x="2026"/>
        <item x="2027"/>
        <item x="2028"/>
        <item x="2029"/>
        <item x="203"/>
        <item x="2030"/>
        <item x="2031"/>
        <item x="2032"/>
        <item x="2033"/>
        <item x="2034"/>
        <item x="2035"/>
        <item x="2036"/>
        <item x="2037"/>
        <item x="2038"/>
        <item x="2039"/>
        <item x="204"/>
        <item x="2040"/>
        <item x="2041"/>
        <item x="2042"/>
        <item x="2043"/>
        <item x="2044"/>
        <item x="2045"/>
        <item x="2046"/>
        <item x="2047"/>
        <item x="2048"/>
        <item x="2049"/>
        <item x="205"/>
        <item x="2050"/>
        <item x="2051"/>
        <item x="2052"/>
        <item x="2053"/>
        <item x="2054"/>
        <item x="2055"/>
        <item x="2056"/>
        <item x="2057"/>
        <item x="2058"/>
        <item x="2059"/>
        <item x="206"/>
        <item x="2060"/>
        <item x="2061"/>
        <item x="2062"/>
        <item x="2063"/>
        <item x="2064"/>
        <item x="2065"/>
        <item x="2066"/>
        <item x="2067"/>
        <item x="2068"/>
        <item x="2069"/>
        <item x="207"/>
        <item x="2070"/>
        <item x="2071"/>
        <item x="2072"/>
        <item x="2073"/>
        <item x="2074"/>
        <item x="2075"/>
        <item x="2076"/>
        <item x="2077"/>
        <item x="2078"/>
        <item x="2079"/>
        <item x="208"/>
        <item x="2080"/>
        <item x="2081"/>
        <item x="2082"/>
        <item x="2083"/>
        <item x="2084"/>
        <item x="2085"/>
        <item x="2086"/>
        <item x="2087"/>
        <item x="2088"/>
        <item x="2089"/>
        <item x="209"/>
        <item x="2090"/>
        <item x="2091"/>
        <item x="2092"/>
        <item x="2093"/>
        <item x="2094"/>
        <item x="2095"/>
        <item x="2096"/>
        <item x="2097"/>
        <item x="2098"/>
        <item x="2099"/>
        <item x="21"/>
        <item x="210"/>
        <item x="2100"/>
        <item x="2101"/>
        <item x="2102"/>
        <item x="2103"/>
        <item x="2104"/>
        <item x="2105"/>
        <item x="2106"/>
        <item x="2107"/>
        <item x="2108"/>
        <item x="2109"/>
        <item x="211"/>
        <item x="2110"/>
        <item x="2111"/>
        <item x="2112"/>
        <item x="2113"/>
        <item x="2114"/>
        <item x="2115"/>
        <item x="2116"/>
        <item x="2117"/>
        <item x="2118"/>
        <item x="2119"/>
        <item x="212"/>
        <item x="2120"/>
        <item x="2121"/>
        <item x="2122"/>
        <item x="2123"/>
        <item x="2124"/>
        <item x="2125"/>
        <item x="2126"/>
        <item x="2127"/>
        <item x="2128"/>
        <item x="2129"/>
        <item x="213"/>
        <item x="2130"/>
        <item x="2131"/>
        <item x="2132"/>
        <item x="2133"/>
        <item x="2134"/>
        <item x="2135"/>
        <item x="2136"/>
        <item x="2137"/>
        <item x="2138"/>
        <item x="2139"/>
        <item x="214"/>
        <item x="2140"/>
        <item x="2141"/>
        <item x="2142"/>
        <item x="2143"/>
        <item x="2144"/>
        <item x="2145"/>
        <item x="2146"/>
        <item x="2147"/>
        <item x="2148"/>
        <item x="2149"/>
        <item x="215"/>
        <item x="2150"/>
        <item x="2151"/>
        <item x="2152"/>
        <item x="2153"/>
        <item x="2154"/>
        <item x="2155"/>
        <item x="2156"/>
        <item x="2157"/>
        <item x="2158"/>
        <item x="2159"/>
        <item x="216"/>
        <item x="2160"/>
        <item x="2161"/>
        <item x="2162"/>
        <item x="2163"/>
        <item x="2164"/>
        <item x="2165"/>
        <item x="2166"/>
        <item x="2167"/>
        <item x="2168"/>
        <item x="2169"/>
        <item x="217"/>
        <item x="2170"/>
        <item x="2171"/>
        <item x="2172"/>
        <item x="2173"/>
        <item x="2174"/>
        <item x="2175"/>
        <item x="2176"/>
        <item x="2177"/>
        <item x="2178"/>
        <item x="2179"/>
        <item x="218"/>
        <item x="2180"/>
        <item x="2181"/>
        <item x="2182"/>
        <item x="2183"/>
        <item x="2184"/>
        <item x="2185"/>
        <item x="2186"/>
        <item x="2187"/>
        <item x="2188"/>
        <item x="2189"/>
        <item x="219"/>
        <item x="2190"/>
        <item x="2191"/>
        <item x="2192"/>
        <item x="2193"/>
        <item x="2194"/>
        <item x="2195"/>
        <item x="2196"/>
        <item x="2197"/>
        <item x="2198"/>
        <item x="2199"/>
        <item x="22"/>
        <item x="220"/>
        <item x="2200"/>
        <item x="2201"/>
        <item x="2202"/>
        <item x="2203"/>
        <item x="2204"/>
        <item x="2205"/>
        <item x="2206"/>
        <item x="2207"/>
        <item x="2208"/>
        <item x="2209"/>
        <item x="221"/>
        <item x="2210"/>
        <item x="2211"/>
        <item x="2212"/>
        <item x="2213"/>
        <item x="2214"/>
        <item x="2215"/>
        <item x="2216"/>
        <item x="2217"/>
        <item x="2218"/>
        <item x="2219"/>
        <item x="222"/>
        <item x="2220"/>
        <item x="2221"/>
        <item x="2222"/>
        <item x="2223"/>
        <item x="2224"/>
        <item x="2225"/>
        <item x="2226"/>
        <item x="2227"/>
        <item x="2228"/>
        <item x="2229"/>
        <item x="223"/>
        <item x="2230"/>
        <item x="2231"/>
        <item x="2232"/>
        <item x="2233"/>
        <item x="2234"/>
        <item x="2235"/>
        <item x="2236"/>
        <item x="2237"/>
        <item x="2238"/>
        <item x="2239"/>
        <item x="224"/>
        <item x="2240"/>
        <item x="2241"/>
        <item x="2242"/>
        <item x="2243"/>
        <item x="2244"/>
        <item x="2245"/>
        <item x="2246"/>
        <item x="2247"/>
        <item x="2248"/>
        <item x="2249"/>
        <item x="225"/>
        <item x="2250"/>
        <item x="2251"/>
        <item x="2252"/>
        <item x="2253"/>
        <item x="2254"/>
        <item x="2255"/>
        <item x="2256"/>
        <item x="2257"/>
        <item x="2258"/>
        <item x="2259"/>
        <item x="226"/>
        <item x="2260"/>
        <item x="2261"/>
        <item x="2262"/>
        <item x="2263"/>
        <item x="2264"/>
        <item x="2265"/>
        <item x="2266"/>
        <item x="2267"/>
        <item x="2268"/>
        <item x="2269"/>
        <item x="227"/>
        <item x="2270"/>
        <item x="2271"/>
        <item x="2272"/>
        <item x="2273"/>
        <item x="2274"/>
        <item x="2275"/>
        <item x="2276"/>
        <item x="2277"/>
        <item x="2278"/>
        <item x="2279"/>
        <item x="228"/>
        <item x="2280"/>
        <item x="2281"/>
        <item x="2282"/>
        <item x="2283"/>
        <item x="2284"/>
        <item x="2285"/>
        <item x="2286"/>
        <item x="2287"/>
        <item x="2288"/>
        <item x="2289"/>
        <item x="229"/>
        <item x="2290"/>
        <item x="2291"/>
        <item x="2292"/>
        <item x="2293"/>
        <item x="2294"/>
        <item x="2295"/>
        <item x="2296"/>
        <item x="2297"/>
        <item x="2298"/>
        <item x="2299"/>
        <item x="23"/>
        <item x="230"/>
        <item x="2300"/>
        <item x="2301"/>
        <item x="2302"/>
        <item x="2303"/>
        <item x="2304"/>
        <item x="2305"/>
        <item x="2306"/>
        <item x="2307"/>
        <item x="2308"/>
        <item x="2309"/>
        <item x="231"/>
        <item x="2310"/>
        <item x="2311"/>
        <item x="2312"/>
        <item x="2313"/>
        <item x="2314"/>
        <item x="2315"/>
        <item x="2316"/>
        <item x="2317"/>
        <item x="2318"/>
        <item x="2319"/>
        <item x="232"/>
        <item x="2320"/>
        <item x="2321"/>
        <item x="2322"/>
        <item x="2323"/>
        <item x="2324"/>
        <item x="2325"/>
        <item x="2326"/>
        <item x="2327"/>
        <item x="2328"/>
        <item x="2329"/>
        <item x="233"/>
        <item x="2330"/>
        <item x="2331"/>
        <item x="2332"/>
        <item x="2333"/>
        <item x="2334"/>
        <item x="2335"/>
        <item x="2336"/>
        <item x="2337"/>
        <item x="2338"/>
        <item x="2339"/>
        <item x="234"/>
        <item x="2340"/>
        <item x="2341"/>
        <item x="2342"/>
        <item x="2343"/>
        <item x="2344"/>
        <item x="2345"/>
        <item x="2346"/>
        <item x="2347"/>
        <item x="2348"/>
        <item x="2349"/>
        <item x="235"/>
        <item x="2350"/>
        <item x="2351"/>
        <item x="2352"/>
        <item x="2353"/>
        <item x="2354"/>
        <item x="2355"/>
        <item x="2356"/>
        <item x="2357"/>
        <item x="2358"/>
        <item x="2359"/>
        <item x="236"/>
        <item x="2360"/>
        <item x="2361"/>
        <item x="2362"/>
        <item x="2363"/>
        <item x="2364"/>
        <item x="2365"/>
        <item x="2366"/>
        <item x="2367"/>
        <item x="2368"/>
        <item x="2369"/>
        <item x="237"/>
        <item x="2370"/>
        <item x="2371"/>
        <item x="2372"/>
        <item x="2373"/>
        <item x="2374"/>
        <item x="2375"/>
        <item x="2376"/>
        <item x="2377"/>
        <item x="2378"/>
        <item x="2379"/>
        <item x="238"/>
        <item x="2380"/>
        <item x="2381"/>
        <item x="2382"/>
        <item x="2383"/>
        <item x="2384"/>
        <item x="2385"/>
        <item x="2386"/>
        <item x="2387"/>
        <item x="2388"/>
        <item x="2389"/>
        <item x="239"/>
        <item x="2390"/>
        <item x="2391"/>
        <item x="2392"/>
        <item x="2393"/>
        <item x="2394"/>
        <item x="2395"/>
        <item x="2396"/>
        <item x="2397"/>
        <item x="2398"/>
        <item x="2399"/>
        <item x="24"/>
        <item x="240"/>
        <item x="2400"/>
        <item x="2401"/>
        <item x="2402"/>
        <item x="2403"/>
        <item x="2404"/>
        <item x="2405"/>
        <item x="2406"/>
        <item x="2407"/>
        <item x="2408"/>
        <item x="2409"/>
        <item x="241"/>
        <item x="2410"/>
        <item x="2411"/>
        <item x="2412"/>
        <item x="2413"/>
        <item x="2414"/>
        <item x="2415"/>
        <item x="2416"/>
        <item x="2417"/>
        <item x="2418"/>
        <item x="2419"/>
        <item x="242"/>
        <item x="2420"/>
        <item x="2421"/>
        <item x="2422"/>
        <item x="2423"/>
        <item x="2424"/>
        <item x="2425"/>
        <item x="2426"/>
        <item x="2427"/>
        <item x="2428"/>
        <item x="2429"/>
        <item x="243"/>
        <item x="2430"/>
        <item x="2431"/>
        <item x="2432"/>
        <item x="2433"/>
        <item x="2434"/>
        <item x="2435"/>
        <item x="2436"/>
        <item x="2437"/>
        <item x="2438"/>
        <item x="2439"/>
        <item x="244"/>
        <item x="2440"/>
        <item x="2441"/>
        <item x="2442"/>
        <item x="2443"/>
        <item x="2444"/>
        <item x="2445"/>
        <item x="2446"/>
        <item x="2447"/>
        <item x="2448"/>
        <item x="2449"/>
        <item x="245"/>
        <item x="2450"/>
        <item x="2451"/>
        <item x="2452"/>
        <item x="2453"/>
        <item x="2454"/>
        <item x="2455"/>
        <item x="2456"/>
        <item x="2457"/>
        <item x="2458"/>
        <item x="2459"/>
        <item x="246"/>
        <item x="2460"/>
        <item x="2461"/>
        <item x="2462"/>
        <item x="2463"/>
        <item x="2464"/>
        <item x="2465"/>
        <item x="2466"/>
        <item x="2467"/>
        <item x="2468"/>
        <item x="2469"/>
        <item x="247"/>
        <item x="2470"/>
        <item x="2471"/>
        <item x="2472"/>
        <item x="2473"/>
        <item x="2474"/>
        <item x="2475"/>
        <item x="2476"/>
        <item x="2477"/>
        <item x="2478"/>
        <item x="2479"/>
        <item x="248"/>
        <item x="2480"/>
        <item x="2481"/>
        <item x="2482"/>
        <item x="2483"/>
        <item x="2484"/>
        <item x="2485"/>
        <item x="2486"/>
        <item x="2487"/>
        <item x="2488"/>
        <item x="2489"/>
        <item x="249"/>
        <item x="2490"/>
        <item x="2491"/>
        <item x="2492"/>
        <item x="2493"/>
        <item x="2494"/>
        <item x="2495"/>
        <item x="2496"/>
        <item x="2497"/>
        <item x="2498"/>
        <item x="2499"/>
        <item x="25"/>
        <item x="250"/>
        <item x="2500"/>
        <item x="2501"/>
        <item x="2502"/>
        <item x="2503"/>
        <item x="2504"/>
        <item x="2505"/>
        <item x="2506"/>
        <item x="2507"/>
        <item x="2508"/>
        <item x="2509"/>
        <item x="251"/>
        <item x="2510"/>
        <item x="2511"/>
        <item x="2512"/>
        <item x="2513"/>
        <item x="2514"/>
        <item x="2515"/>
        <item x="2516"/>
        <item x="2517"/>
        <item x="2518"/>
        <item x="2519"/>
        <item x="252"/>
        <item x="2520"/>
        <item x="2521"/>
        <item x="2522"/>
        <item x="2523"/>
        <item x="2524"/>
        <item x="2525"/>
        <item x="2526"/>
        <item x="2527"/>
        <item x="2528"/>
        <item x="2529"/>
        <item x="253"/>
        <item x="2530"/>
        <item x="2531"/>
        <item x="2532"/>
        <item x="2533"/>
        <item x="2534"/>
        <item x="2535"/>
        <item x="2536"/>
        <item x="2537"/>
        <item x="2538"/>
        <item x="2539"/>
        <item x="254"/>
        <item x="2540"/>
        <item x="2541"/>
        <item x="2542"/>
        <item x="2543"/>
        <item x="2544"/>
        <item x="2545"/>
        <item x="2546"/>
        <item x="2547"/>
        <item x="2548"/>
        <item x="2549"/>
        <item x="255"/>
        <item x="2550"/>
        <item x="2551"/>
        <item x="2552"/>
        <item x="2553"/>
        <item x="2554"/>
        <item x="2555"/>
        <item x="2556"/>
        <item x="2557"/>
        <item x="2558"/>
        <item x="2559"/>
        <item x="256"/>
        <item x="2560"/>
        <item x="2561"/>
        <item x="2562"/>
        <item x="2563"/>
        <item x="2564"/>
        <item x="2565"/>
        <item x="2566"/>
        <item x="2567"/>
        <item x="2568"/>
        <item x="2569"/>
        <item x="257"/>
        <item x="2570"/>
        <item x="2571"/>
        <item x="2572"/>
        <item x="2573"/>
        <item x="2574"/>
        <item x="2575"/>
        <item x="2576"/>
        <item x="2577"/>
        <item x="2578"/>
        <item x="2579"/>
        <item x="258"/>
        <item x="2580"/>
        <item x="2581"/>
        <item x="2582"/>
        <item x="2583"/>
        <item x="2584"/>
        <item x="2585"/>
        <item x="2586"/>
        <item x="2587"/>
        <item x="2588"/>
        <item x="2589"/>
        <item x="259"/>
        <item x="2590"/>
        <item x="2591"/>
        <item x="2592"/>
        <item x="2593"/>
        <item x="2594"/>
        <item x="2595"/>
        <item x="2596"/>
        <item x="2597"/>
        <item x="2598"/>
        <item x="2599"/>
        <item x="26"/>
        <item x="260"/>
        <item x="2600"/>
        <item x="2601"/>
        <item x="2602"/>
        <item x="2603"/>
        <item x="2604"/>
        <item x="2605"/>
        <item x="2606"/>
        <item x="2607"/>
        <item x="2608"/>
        <item x="2609"/>
        <item x="261"/>
        <item x="2610"/>
        <item x="2611"/>
        <item x="2612"/>
        <item x="2613"/>
        <item x="2614"/>
        <item x="2615"/>
        <item x="2616"/>
        <item x="2617"/>
        <item x="2618"/>
        <item x="2619"/>
        <item x="262"/>
        <item x="2620"/>
        <item x="2621"/>
        <item x="2622"/>
        <item x="2623"/>
        <item x="2624"/>
        <item x="2625"/>
        <item x="2626"/>
        <item x="2627"/>
        <item x="2628"/>
        <item x="2629"/>
        <item x="263"/>
        <item x="2630"/>
        <item x="2631"/>
        <item x="2632"/>
        <item x="2633"/>
        <item x="2634"/>
        <item x="2635"/>
        <item x="2636"/>
        <item x="2637"/>
        <item x="2638"/>
        <item x="2639"/>
        <item x="264"/>
        <item x="2640"/>
        <item x="2641"/>
        <item x="2642"/>
        <item x="2643"/>
        <item x="2644"/>
        <item x="2645"/>
        <item x="2646"/>
        <item x="2647"/>
        <item x="2648"/>
        <item x="2649"/>
        <item x="265"/>
        <item x="2650"/>
        <item x="2651"/>
        <item x="2652"/>
        <item x="2653"/>
        <item x="2654"/>
        <item x="2655"/>
        <item x="2656"/>
        <item x="2657"/>
        <item x="2658"/>
        <item x="2659"/>
        <item x="266"/>
        <item x="2660"/>
        <item x="2661"/>
        <item x="2662"/>
        <item x="2663"/>
        <item x="2664"/>
        <item x="2665"/>
        <item x="2666"/>
        <item x="2667"/>
        <item x="2668"/>
        <item x="2669"/>
        <item x="267"/>
        <item x="2670"/>
        <item x="2671"/>
        <item x="2672"/>
        <item x="2673"/>
        <item x="2674"/>
        <item x="2675"/>
        <item x="2676"/>
        <item x="2677"/>
        <item x="2678"/>
        <item x="2679"/>
        <item x="268"/>
        <item x="2680"/>
        <item x="2681"/>
        <item x="2682"/>
        <item x="2683"/>
        <item x="2684"/>
        <item x="2685"/>
        <item x="2686"/>
        <item x="2687"/>
        <item x="2688"/>
        <item x="2689"/>
        <item x="269"/>
        <item x="2690"/>
        <item x="2691"/>
        <item x="2692"/>
        <item x="2693"/>
        <item x="2694"/>
        <item x="2695"/>
        <item x="2696"/>
        <item x="2697"/>
        <item x="2698"/>
        <item x="2699"/>
        <item x="27"/>
        <item x="270"/>
        <item x="2700"/>
        <item x="2701"/>
        <item x="2702"/>
        <item x="2703"/>
        <item x="2704"/>
        <item x="2705"/>
        <item x="2706"/>
        <item x="2707"/>
        <item x="2708"/>
        <item x="2709"/>
        <item x="271"/>
        <item x="2710"/>
        <item x="2711"/>
        <item x="2712"/>
        <item x="2713"/>
        <item x="2714"/>
        <item x="2715"/>
        <item x="2716"/>
        <item x="2717"/>
        <item x="2718"/>
        <item x="2719"/>
        <item x="272"/>
        <item x="2720"/>
        <item x="2721"/>
        <item x="2722"/>
        <item x="2723"/>
        <item x="2724"/>
        <item x="2725"/>
        <item x="2726"/>
        <item x="2727"/>
        <item x="2728"/>
        <item x="2729"/>
        <item x="273"/>
        <item x="2730"/>
        <item x="2731"/>
        <item x="2732"/>
        <item x="2733"/>
        <item x="2734"/>
        <item x="2735"/>
        <item x="2736"/>
        <item x="2737"/>
        <item x="2738"/>
        <item x="2739"/>
        <item x="274"/>
        <item x="2740"/>
        <item x="2741"/>
        <item x="2742"/>
        <item x="2743"/>
        <item x="2744"/>
        <item x="2745"/>
        <item x="2746"/>
        <item x="2747"/>
        <item x="2748"/>
        <item x="2749"/>
        <item x="275"/>
        <item x="2750"/>
        <item x="2751"/>
        <item x="2752"/>
        <item x="2753"/>
        <item x="2754"/>
        <item x="2755"/>
        <item x="2756"/>
        <item x="2757"/>
        <item x="2758"/>
        <item x="2759"/>
        <item x="276"/>
        <item x="2760"/>
        <item x="2761"/>
        <item x="2762"/>
        <item x="2763"/>
        <item x="2764"/>
        <item x="2765"/>
        <item x="2766"/>
        <item x="2767"/>
        <item x="2768"/>
        <item x="2769"/>
        <item x="277"/>
        <item x="2770"/>
        <item x="2771"/>
        <item x="2772"/>
        <item x="2773"/>
        <item x="2774"/>
        <item x="2775"/>
        <item x="2776"/>
        <item x="2777"/>
        <item x="2778"/>
        <item x="2779"/>
        <item x="278"/>
        <item x="2780"/>
        <item x="2781"/>
        <item x="2782"/>
        <item x="2783"/>
        <item x="2784"/>
        <item x="2785"/>
        <item x="2786"/>
        <item x="2787"/>
        <item x="2788"/>
        <item x="2789"/>
        <item x="279"/>
        <item x="2790"/>
        <item x="2791"/>
        <item x="2792"/>
        <item x="2793"/>
        <item x="2794"/>
        <item x="2795"/>
        <item x="2796"/>
        <item x="2797"/>
        <item x="2798"/>
        <item x="2799"/>
        <item x="28"/>
        <item x="280"/>
        <item x="2800"/>
        <item x="2801"/>
        <item x="2802"/>
        <item x="2803"/>
        <item x="2804"/>
        <item x="2805"/>
        <item x="2806"/>
        <item x="2807"/>
        <item x="2808"/>
        <item x="2809"/>
        <item x="281"/>
        <item x="2810"/>
        <item x="2811"/>
        <item x="2812"/>
        <item x="2813"/>
        <item x="2814"/>
        <item x="2815"/>
        <item x="2816"/>
        <item x="2817"/>
        <item x="2818"/>
        <item x="2819"/>
        <item x="282"/>
        <item x="2820"/>
        <item x="2821"/>
        <item x="2822"/>
        <item x="2823"/>
        <item x="2824"/>
        <item x="2825"/>
        <item x="2826"/>
        <item x="2827"/>
        <item x="2828"/>
        <item x="2829"/>
        <item x="283"/>
        <item x="2830"/>
        <item x="2831"/>
        <item x="2832"/>
        <item x="2833"/>
        <item x="2834"/>
        <item x="2835"/>
        <item x="2836"/>
        <item x="2837"/>
        <item x="2838"/>
        <item x="2839"/>
        <item x="284"/>
        <item x="2840"/>
        <item x="2841"/>
        <item x="2842"/>
        <item x="2843"/>
        <item x="2844"/>
        <item x="2845"/>
        <item x="2846"/>
        <item x="2847"/>
        <item x="2848"/>
        <item x="2849"/>
        <item x="285"/>
        <item x="2850"/>
        <item x="2851"/>
        <item x="2852"/>
        <item x="2853"/>
        <item x="2854"/>
        <item x="2855"/>
        <item x="2856"/>
        <item x="2857"/>
        <item x="2858"/>
        <item x="2859"/>
        <item x="286"/>
        <item x="2860"/>
        <item x="2861"/>
        <item x="2862"/>
        <item x="2863"/>
        <item x="2864"/>
        <item x="2865"/>
        <item x="2866"/>
        <item x="2867"/>
        <item x="2868"/>
        <item x="2869"/>
        <item x="287"/>
        <item x="2870"/>
        <item x="2871"/>
        <item x="2872"/>
        <item x="2873"/>
        <item x="2874"/>
        <item x="2875"/>
        <item x="2876"/>
        <item x="2877"/>
        <item x="2878"/>
        <item x="2879"/>
        <item x="288"/>
        <item x="2880"/>
        <item x="2881"/>
        <item x="2882"/>
        <item x="2883"/>
        <item x="2884"/>
        <item x="2885"/>
        <item x="2886"/>
        <item x="2887"/>
        <item x="2888"/>
        <item x="2889"/>
        <item x="289"/>
        <item x="2890"/>
        <item x="2891"/>
        <item x="2892"/>
        <item x="2893"/>
        <item x="2894"/>
        <item x="2895"/>
        <item x="2896"/>
        <item x="2897"/>
        <item x="2898"/>
        <item x="2899"/>
        <item x="29"/>
        <item x="290"/>
        <item x="2900"/>
        <item x="2901"/>
        <item x="2902"/>
        <item x="2903"/>
        <item x="2904"/>
        <item x="2905"/>
        <item x="2906"/>
        <item x="2907"/>
        <item x="2908"/>
        <item x="2909"/>
        <item x="291"/>
        <item x="2910"/>
        <item x="2911"/>
        <item x="2912"/>
        <item x="2913"/>
        <item x="2914"/>
        <item x="2915"/>
        <item x="2916"/>
        <item x="2917"/>
        <item x="2918"/>
        <item x="2919"/>
        <item x="292"/>
        <item x="2920"/>
        <item x="2921"/>
        <item x="2922"/>
        <item x="2923"/>
        <item x="2924"/>
        <item x="2925"/>
        <item x="2926"/>
        <item x="2927"/>
        <item x="2928"/>
        <item x="2929"/>
        <item x="293"/>
        <item x="2930"/>
        <item x="2931"/>
        <item x="2932"/>
        <item x="2933"/>
        <item x="2934"/>
        <item x="2935"/>
        <item x="2936"/>
        <item x="2937"/>
        <item x="2938"/>
        <item x="2939"/>
        <item x="294"/>
        <item x="2940"/>
        <item x="2941"/>
        <item x="2942"/>
        <item x="2943"/>
        <item x="2944"/>
        <item x="2945"/>
        <item x="2946"/>
        <item x="2947"/>
        <item x="2948"/>
        <item x="2949"/>
        <item x="295"/>
        <item x="2950"/>
        <item x="2951"/>
        <item x="2952"/>
        <item x="2953"/>
        <item x="2954"/>
        <item x="2955"/>
        <item x="2956"/>
        <item x="2957"/>
        <item x="2958"/>
        <item x="2959"/>
        <item x="296"/>
        <item x="2960"/>
        <item x="2961"/>
        <item x="2962"/>
        <item x="2963"/>
        <item x="2964"/>
        <item x="2965"/>
        <item x="2966"/>
        <item x="2967"/>
        <item x="2968"/>
        <item x="2969"/>
        <item x="297"/>
        <item x="2970"/>
        <item x="2971"/>
        <item x="2972"/>
        <item x="2973"/>
        <item x="2974"/>
        <item x="2975"/>
        <item x="2976"/>
        <item x="2977"/>
        <item x="2978"/>
        <item x="2979"/>
        <item x="298"/>
        <item x="2980"/>
        <item x="2981"/>
        <item x="2982"/>
        <item x="2983"/>
        <item x="2984"/>
        <item x="2985"/>
        <item x="2986"/>
        <item x="2987"/>
        <item x="2988"/>
        <item x="2989"/>
        <item x="299"/>
        <item x="2990"/>
        <item x="2991"/>
        <item x="2992"/>
        <item x="2993"/>
        <item x="2994"/>
        <item x="2995"/>
        <item x="2996"/>
        <item x="2997"/>
        <item x="2998"/>
        <item x="2999"/>
        <item x="3"/>
        <item x="30"/>
        <item x="300"/>
        <item x="3000"/>
        <item x="3001"/>
        <item x="3002"/>
        <item x="3003"/>
        <item x="3004"/>
        <item x="3005"/>
        <item x="3006"/>
        <item x="3007"/>
        <item x="3008"/>
        <item x="3009"/>
        <item x="301"/>
        <item x="3010"/>
        <item x="3011"/>
        <item x="3012"/>
        <item x="3013"/>
        <item x="3014"/>
        <item x="3015"/>
        <item x="3016"/>
        <item x="3017"/>
        <item x="3018"/>
        <item x="3019"/>
        <item x="302"/>
        <item x="3020"/>
        <item x="3021"/>
        <item x="3022"/>
        <item x="3023"/>
        <item x="3024"/>
        <item x="3025"/>
        <item x="3026"/>
        <item x="3027"/>
        <item x="3028"/>
        <item x="3029"/>
        <item x="303"/>
        <item x="3030"/>
        <item x="3031"/>
        <item x="3032"/>
        <item x="3033"/>
        <item x="3034"/>
        <item x="3035"/>
        <item x="3036"/>
        <item x="3037"/>
        <item x="3038"/>
        <item x="3039"/>
        <item x="304"/>
        <item x="3040"/>
        <item x="3041"/>
        <item x="3042"/>
        <item x="3043"/>
        <item x="3044"/>
        <item x="3045"/>
        <item x="3046"/>
        <item x="3047"/>
        <item x="3048"/>
        <item x="3049"/>
        <item x="305"/>
        <item x="3050"/>
        <item x="3051"/>
        <item x="3052"/>
        <item x="3053"/>
        <item x="3054"/>
        <item x="3055"/>
        <item x="3056"/>
        <item x="3057"/>
        <item x="3058"/>
        <item x="3059"/>
        <item x="306"/>
        <item x="3060"/>
        <item x="3061"/>
        <item x="3062"/>
        <item x="3063"/>
        <item x="3064"/>
        <item x="3065"/>
        <item x="3066"/>
        <item x="3067"/>
        <item x="3068"/>
        <item x="3069"/>
        <item x="307"/>
        <item x="3070"/>
        <item x="3071"/>
        <item x="3072"/>
        <item x="3073"/>
        <item x="3074"/>
        <item x="3075"/>
        <item x="3076"/>
        <item x="3077"/>
        <item x="3078"/>
        <item x="3079"/>
        <item x="308"/>
        <item x="3080"/>
        <item x="3081"/>
        <item x="3082"/>
        <item x="3083"/>
        <item x="3084"/>
        <item x="3085"/>
        <item x="3086"/>
        <item x="3087"/>
        <item x="3088"/>
        <item x="3089"/>
        <item x="309"/>
        <item x="3090"/>
        <item x="3091"/>
        <item x="3092"/>
        <item x="3093"/>
        <item x="3094"/>
        <item x="3095"/>
        <item x="3096"/>
        <item x="3097"/>
        <item x="3098"/>
        <item x="3099"/>
        <item x="31"/>
        <item x="310"/>
        <item x="3100"/>
        <item x="3101"/>
        <item x="3102"/>
        <item x="3103"/>
        <item x="3104"/>
        <item x="3105"/>
        <item x="3106"/>
        <item x="3107"/>
        <item x="3108"/>
        <item x="3109"/>
        <item x="311"/>
        <item x="3110"/>
        <item x="3111"/>
        <item x="3112"/>
        <item x="3113"/>
        <item x="3114"/>
        <item x="3115"/>
        <item x="3116"/>
        <item x="3117"/>
        <item x="3118"/>
        <item x="3119"/>
        <item x="312"/>
        <item x="3120"/>
        <item x="3121"/>
        <item x="3122"/>
        <item x="3123"/>
        <item x="3124"/>
        <item x="3125"/>
        <item x="3126"/>
        <item x="3127"/>
        <item x="3128"/>
        <item x="3129"/>
        <item x="313"/>
        <item x="3130"/>
        <item x="3131"/>
        <item x="3132"/>
        <item x="3133"/>
        <item x="3134"/>
        <item x="3135"/>
        <item x="3136"/>
        <item x="3137"/>
        <item x="3138"/>
        <item x="3139"/>
        <item x="314"/>
        <item x="3140"/>
        <item x="3141"/>
        <item x="3142"/>
        <item x="3143"/>
        <item x="3144"/>
        <item x="3145"/>
        <item x="3146"/>
        <item x="3147"/>
        <item x="3148"/>
        <item x="3149"/>
        <item x="315"/>
        <item x="3150"/>
        <item x="3151"/>
        <item x="3152"/>
        <item x="3153"/>
        <item x="3154"/>
        <item x="3155"/>
        <item x="3156"/>
        <item x="3157"/>
        <item x="3158"/>
        <item x="3159"/>
        <item x="316"/>
        <item x="3160"/>
        <item x="3161"/>
        <item x="3162"/>
        <item x="3163"/>
        <item x="3164"/>
        <item x="3165"/>
        <item x="3166"/>
        <item x="3167"/>
        <item x="3168"/>
        <item x="3169"/>
        <item x="317"/>
        <item x="3170"/>
        <item x="3171"/>
        <item x="3172"/>
        <item x="3173"/>
        <item x="3174"/>
        <item x="3175"/>
        <item x="3176"/>
        <item x="3177"/>
        <item x="3178"/>
        <item x="3179"/>
        <item x="318"/>
        <item x="3180"/>
        <item x="3181"/>
        <item x="3182"/>
        <item x="3183"/>
        <item x="3184"/>
        <item x="3185"/>
        <item x="3186"/>
        <item x="3187"/>
        <item x="3188"/>
        <item x="3189"/>
        <item x="319"/>
        <item x="3190"/>
        <item x="3191"/>
        <item x="3192"/>
        <item x="3193"/>
        <item x="3194"/>
        <item x="3195"/>
        <item x="3196"/>
        <item x="3197"/>
        <item x="3198"/>
        <item x="3199"/>
        <item x="32"/>
        <item x="320"/>
        <item x="3200"/>
        <item x="3201"/>
        <item x="3202"/>
        <item x="3203"/>
        <item x="3204"/>
        <item x="3205"/>
        <item x="3206"/>
        <item x="3207"/>
        <item x="3208"/>
        <item x="3209"/>
        <item x="321"/>
        <item x="3210"/>
        <item x="3211"/>
        <item x="3212"/>
        <item x="3213"/>
        <item x="3214"/>
        <item x="3215"/>
        <item x="3216"/>
        <item x="3217"/>
        <item x="3218"/>
        <item x="3219"/>
        <item x="322"/>
        <item x="3220"/>
        <item x="3221"/>
        <item x="3222"/>
        <item x="3223"/>
        <item x="3224"/>
        <item x="3225"/>
        <item x="3226"/>
        <item x="3227"/>
        <item x="3228"/>
        <item x="3229"/>
        <item x="323"/>
        <item x="3230"/>
        <item x="3231"/>
        <item x="3232"/>
        <item x="3233"/>
        <item x="3234"/>
        <item x="3235"/>
        <item x="3236"/>
        <item x="3237"/>
        <item x="3238"/>
        <item x="3239"/>
        <item x="324"/>
        <item x="3240"/>
        <item x="3241"/>
        <item x="3242"/>
        <item x="3243"/>
        <item x="3244"/>
        <item x="3245"/>
        <item x="3246"/>
        <item x="3247"/>
        <item x="3248"/>
        <item x="3249"/>
        <item x="325"/>
        <item x="3250"/>
        <item x="3251"/>
        <item x="3252"/>
        <item x="3253"/>
        <item x="3254"/>
        <item x="3255"/>
        <item x="3256"/>
        <item x="3257"/>
        <item x="3258"/>
        <item x="3259"/>
        <item x="326"/>
        <item x="3260"/>
        <item x="3261"/>
        <item x="3262"/>
        <item x="3263"/>
        <item x="3264"/>
        <item x="3265"/>
        <item x="3266"/>
        <item x="3267"/>
        <item x="3268"/>
        <item x="3269"/>
        <item x="327"/>
        <item x="3270"/>
        <item x="3271"/>
        <item x="3272"/>
        <item x="3273"/>
        <item x="3274"/>
        <item x="3275"/>
        <item x="3276"/>
        <item x="3277"/>
        <item x="3278"/>
        <item x="3279"/>
        <item x="328"/>
        <item x="3280"/>
        <item x="3281"/>
        <item x="3282"/>
        <item x="3283"/>
        <item x="3284"/>
        <item x="3285"/>
        <item x="3286"/>
        <item x="3287"/>
        <item x="3288"/>
        <item x="3289"/>
        <item x="329"/>
        <item x="3290"/>
        <item x="3291"/>
        <item x="3292"/>
        <item x="3293"/>
        <item x="3294"/>
        <item x="3295"/>
        <item x="3296"/>
        <item x="3297"/>
        <item x="3298"/>
        <item x="3299"/>
        <item x="33"/>
        <item x="330"/>
        <item x="3300"/>
        <item x="3301"/>
        <item x="3302"/>
        <item x="3303"/>
        <item x="3304"/>
        <item x="3305"/>
        <item x="3306"/>
        <item x="3307"/>
        <item x="3308"/>
        <item x="3309"/>
        <item x="331"/>
        <item x="3310"/>
        <item x="3311"/>
        <item x="3312"/>
        <item x="3313"/>
        <item x="3314"/>
        <item x="3315"/>
        <item x="3316"/>
        <item x="3317"/>
        <item x="3318"/>
        <item x="3319"/>
        <item x="332"/>
        <item x="3320"/>
        <item x="3321"/>
        <item x="3322"/>
        <item x="3323"/>
        <item x="3324"/>
        <item x="3325"/>
        <item x="3326"/>
        <item x="3327"/>
        <item x="3328"/>
        <item x="3329"/>
        <item x="333"/>
        <item x="3330"/>
        <item x="3331"/>
        <item x="3332"/>
        <item x="3333"/>
        <item x="3334"/>
        <item x="3335"/>
        <item x="3336"/>
        <item x="3337"/>
        <item x="3338"/>
        <item x="3339"/>
        <item x="334"/>
        <item x="3340"/>
        <item x="3341"/>
        <item x="3342"/>
        <item x="3343"/>
        <item x="3344"/>
        <item x="3345"/>
        <item x="3346"/>
        <item x="3347"/>
        <item x="3348"/>
        <item x="3349"/>
        <item x="335"/>
        <item x="3350"/>
        <item x="3351"/>
        <item x="3352"/>
        <item x="3353"/>
        <item x="3354"/>
        <item x="3355"/>
        <item x="3356"/>
        <item x="3357"/>
        <item x="3358"/>
        <item x="3359"/>
        <item x="336"/>
        <item x="3360"/>
        <item x="3361"/>
        <item x="3362"/>
        <item x="3363"/>
        <item x="3364"/>
        <item x="3365"/>
        <item x="3366"/>
        <item x="3367"/>
        <item x="3368"/>
        <item x="3369"/>
        <item x="337"/>
        <item x="3370"/>
        <item x="3371"/>
        <item x="3372"/>
        <item x="3373"/>
        <item x="3374"/>
        <item x="3375"/>
        <item x="3376"/>
        <item x="3377"/>
        <item x="3378"/>
        <item x="3379"/>
        <item x="338"/>
        <item x="3380"/>
        <item x="3381"/>
        <item x="3382"/>
        <item x="3383"/>
        <item x="3384"/>
        <item x="3385"/>
        <item x="3386"/>
        <item x="3387"/>
        <item x="3388"/>
        <item x="3389"/>
        <item x="339"/>
        <item x="3390"/>
        <item x="3391"/>
        <item x="3392"/>
        <item x="3393"/>
        <item x="3394"/>
        <item x="3395"/>
        <item x="3396"/>
        <item x="3397"/>
        <item x="3398"/>
        <item x="3399"/>
        <item x="34"/>
        <item x="340"/>
        <item x="3400"/>
        <item x="3401"/>
        <item x="3402"/>
        <item x="3403"/>
        <item x="3404"/>
        <item x="3405"/>
        <item x="3406"/>
        <item x="3407"/>
        <item x="3408"/>
        <item x="3409"/>
        <item x="341"/>
        <item x="3410"/>
        <item x="3411"/>
        <item x="3412"/>
        <item x="3413"/>
        <item x="3414"/>
        <item x="3415"/>
        <item x="3416"/>
        <item x="3417"/>
        <item x="3418"/>
        <item x="3419"/>
        <item x="342"/>
        <item x="3420"/>
        <item x="3421"/>
        <item x="3422"/>
        <item x="3423"/>
        <item x="3424"/>
        <item x="3425"/>
        <item x="3426"/>
        <item x="3427"/>
        <item x="3428"/>
        <item x="3429"/>
        <item x="343"/>
        <item x="3430"/>
        <item x="3431"/>
        <item x="3432"/>
        <item x="3433"/>
        <item x="3434"/>
        <item x="3435"/>
        <item x="3436"/>
        <item x="3437"/>
        <item x="3438"/>
        <item x="3439"/>
        <item x="344"/>
        <item x="3440"/>
        <item x="3441"/>
        <item x="3442"/>
        <item x="3443"/>
        <item x="3444"/>
        <item x="3445"/>
        <item x="3446"/>
        <item x="3447"/>
        <item x="3448"/>
        <item x="3449"/>
        <item x="345"/>
        <item x="3450"/>
        <item x="3451"/>
        <item x="3452"/>
        <item x="3453"/>
        <item x="3454"/>
        <item x="3455"/>
        <item x="3456"/>
        <item x="3457"/>
        <item x="3458"/>
        <item x="3459"/>
        <item x="346"/>
        <item x="3460"/>
        <item x="3461"/>
        <item x="3462"/>
        <item x="3463"/>
        <item x="3464"/>
        <item x="3465"/>
        <item x="3466"/>
        <item x="3467"/>
        <item x="3468"/>
        <item x="3469"/>
        <item x="347"/>
        <item x="3470"/>
        <item x="3471"/>
        <item x="3472"/>
        <item x="3473"/>
        <item x="3474"/>
        <item x="3475"/>
        <item x="3476"/>
        <item x="3477"/>
        <item x="3478"/>
        <item x="3479"/>
        <item x="348"/>
        <item x="3480"/>
        <item x="3481"/>
        <item x="3482"/>
        <item x="3483"/>
        <item x="3484"/>
        <item x="3485"/>
        <item x="3486"/>
        <item x="3487"/>
        <item x="3488"/>
        <item x="3489"/>
        <item x="349"/>
        <item x="3490"/>
        <item x="3491"/>
        <item x="3492"/>
        <item x="3493"/>
        <item x="3494"/>
        <item x="3495"/>
        <item x="3496"/>
        <item x="3497"/>
        <item x="3498"/>
        <item x="3499"/>
        <item x="35"/>
        <item x="350"/>
        <item x="3500"/>
        <item x="3501"/>
        <item x="3502"/>
        <item x="3503"/>
        <item x="3504"/>
        <item x="3505"/>
        <item x="3506"/>
        <item x="3507"/>
        <item x="3508"/>
        <item x="3509"/>
        <item x="351"/>
        <item x="3510"/>
        <item x="3511"/>
        <item x="3512"/>
        <item x="3513"/>
        <item x="3514"/>
        <item x="3515"/>
        <item x="3516"/>
        <item x="3517"/>
        <item x="3518"/>
        <item x="3519"/>
        <item x="352"/>
        <item x="3520"/>
        <item x="3521"/>
        <item x="3522"/>
        <item x="3523"/>
        <item x="3524"/>
        <item x="3525"/>
        <item x="3526"/>
        <item x="3527"/>
        <item x="3528"/>
        <item x="3529"/>
        <item x="353"/>
        <item x="3530"/>
        <item x="3531"/>
        <item x="3532"/>
        <item x="3533"/>
        <item x="3534"/>
        <item x="3535"/>
        <item x="3536"/>
        <item x="3537"/>
        <item x="3538"/>
        <item x="3539"/>
        <item x="354"/>
        <item x="3540"/>
        <item x="3541"/>
        <item x="3542"/>
        <item x="3543"/>
        <item x="3544"/>
        <item x="3545"/>
        <item x="3546"/>
        <item x="3547"/>
        <item x="3548"/>
        <item x="3549"/>
        <item x="355"/>
        <item x="3550"/>
        <item x="3551"/>
        <item x="3552"/>
        <item x="3553"/>
        <item x="3554"/>
        <item x="3555"/>
        <item x="3556"/>
        <item x="3557"/>
        <item x="3558"/>
        <item x="3559"/>
        <item x="356"/>
        <item x="3560"/>
        <item x="3561"/>
        <item x="3562"/>
        <item x="3563"/>
        <item x="3564"/>
        <item x="3565"/>
        <item x="3566"/>
        <item x="3567"/>
        <item x="3568"/>
        <item x="3569"/>
        <item x="357"/>
        <item x="3570"/>
        <item x="3571"/>
        <item x="3572"/>
        <item x="3573"/>
        <item x="3574"/>
        <item x="3575"/>
        <item x="3576"/>
        <item x="3577"/>
        <item x="3578"/>
        <item x="3579"/>
        <item x="358"/>
        <item x="3580"/>
        <item x="3581"/>
        <item x="3582"/>
        <item x="3583"/>
        <item x="3584"/>
        <item x="3585"/>
        <item x="3586"/>
        <item x="3587"/>
        <item x="3588"/>
        <item x="3589"/>
        <item x="359"/>
        <item x="3590"/>
        <item x="3591"/>
        <item x="3592"/>
        <item x="3593"/>
        <item x="3594"/>
        <item x="3595"/>
        <item x="3596"/>
        <item x="3597"/>
        <item x="3598"/>
        <item x="3599"/>
        <item x="36"/>
        <item x="360"/>
        <item x="3600"/>
        <item x="3601"/>
        <item x="3602"/>
        <item x="3603"/>
        <item x="3604"/>
        <item x="3605"/>
        <item x="3606"/>
        <item x="3607"/>
        <item x="3608"/>
        <item x="3609"/>
        <item x="361"/>
        <item x="3610"/>
        <item x="3611"/>
        <item x="3612"/>
        <item x="3613"/>
        <item x="3614"/>
        <item x="3615"/>
        <item x="3616"/>
        <item x="3617"/>
        <item x="3618"/>
        <item x="3619"/>
        <item x="362"/>
        <item x="3620"/>
        <item x="3621"/>
        <item x="3622"/>
        <item x="3623"/>
        <item x="3624"/>
        <item x="3625"/>
        <item x="3626"/>
        <item x="3627"/>
        <item x="3628"/>
        <item x="3629"/>
        <item x="363"/>
        <item x="3630"/>
        <item x="3631"/>
        <item x="3632"/>
        <item x="3633"/>
        <item x="3634"/>
        <item x="3635"/>
        <item x="3636"/>
        <item x="3637"/>
        <item x="3638"/>
        <item x="3639"/>
        <item x="364"/>
        <item x="3640"/>
        <item x="3641"/>
        <item x="3642"/>
        <item x="3643"/>
        <item x="3644"/>
        <item x="3645"/>
        <item x="3646"/>
        <item x="3647"/>
        <item x="3648"/>
        <item x="3649"/>
        <item x="365"/>
        <item x="3650"/>
        <item x="3651"/>
        <item x="3652"/>
        <item x="3653"/>
        <item x="3654"/>
        <item x="3655"/>
        <item x="3656"/>
        <item x="3657"/>
        <item x="3658"/>
        <item x="3659"/>
        <item x="366"/>
        <item x="3660"/>
        <item x="3661"/>
        <item x="3662"/>
        <item x="3663"/>
        <item x="3664"/>
        <item x="3665"/>
        <item x="3666"/>
        <item x="3667"/>
        <item x="3668"/>
        <item x="3669"/>
        <item x="367"/>
        <item x="3670"/>
        <item x="3671"/>
        <item x="3672"/>
        <item x="3673"/>
        <item x="3674"/>
        <item x="3675"/>
        <item x="3676"/>
        <item x="3677"/>
        <item x="3678"/>
        <item x="3679"/>
        <item x="368"/>
        <item x="3680"/>
        <item x="3681"/>
        <item x="3682"/>
        <item x="3683"/>
        <item x="3684"/>
        <item x="3685"/>
        <item x="3686"/>
        <item x="3687"/>
        <item x="3688"/>
        <item x="3689"/>
        <item x="369"/>
        <item x="3690"/>
        <item x="3691"/>
        <item x="3692"/>
        <item x="3693"/>
        <item x="3694"/>
        <item x="3695"/>
        <item x="3696"/>
        <item x="3697"/>
        <item x="3698"/>
        <item x="3699"/>
        <item x="37"/>
        <item x="370"/>
        <item x="3700"/>
        <item x="3701"/>
        <item x="3702"/>
        <item x="3703"/>
        <item x="3704"/>
        <item x="3705"/>
        <item x="3706"/>
        <item x="3707"/>
        <item x="3708"/>
        <item x="3709"/>
        <item x="371"/>
        <item x="3710"/>
        <item x="3711"/>
        <item x="3712"/>
        <item x="3713"/>
        <item x="3714"/>
        <item x="3715"/>
        <item x="3716"/>
        <item x="3717"/>
        <item x="3718"/>
        <item x="3719"/>
        <item x="372"/>
        <item x="3720"/>
        <item x="3721"/>
        <item x="3722"/>
        <item x="3723"/>
        <item x="3724"/>
        <item x="3725"/>
        <item x="3726"/>
        <item x="3727"/>
        <item x="3728"/>
        <item x="3729"/>
        <item x="373"/>
        <item x="3730"/>
        <item x="3731"/>
        <item x="3732"/>
        <item x="3733"/>
        <item x="3734"/>
        <item x="3735"/>
        <item x="3736"/>
        <item x="3737"/>
        <item x="3738"/>
        <item x="3739"/>
        <item x="374"/>
        <item x="3740"/>
        <item x="3741"/>
        <item x="3742"/>
        <item x="3743"/>
        <item x="3744"/>
        <item x="3745"/>
        <item x="3746"/>
        <item x="3747"/>
        <item x="3748"/>
        <item x="3749"/>
        <item x="375"/>
        <item x="3750"/>
        <item x="3751"/>
        <item x="3752"/>
        <item x="3753"/>
        <item x="3754"/>
        <item x="3755"/>
        <item x="3756"/>
        <item x="3757"/>
        <item x="3758"/>
        <item x="3759"/>
        <item x="376"/>
        <item x="3760"/>
        <item x="3761"/>
        <item x="3762"/>
        <item x="3763"/>
        <item x="3764"/>
        <item x="3765"/>
        <item x="3766"/>
        <item x="3767"/>
        <item x="3768"/>
        <item x="3769"/>
        <item x="377"/>
        <item x="3770"/>
        <item x="3771"/>
        <item x="3772"/>
        <item x="3773"/>
        <item x="3774"/>
        <item x="3775"/>
        <item x="3776"/>
        <item x="3777"/>
        <item x="3778"/>
        <item x="3779"/>
        <item x="378"/>
        <item x="3780"/>
        <item x="3781"/>
        <item x="3782"/>
        <item x="3783"/>
        <item x="3784"/>
        <item x="3785"/>
        <item x="3786"/>
        <item x="3787"/>
        <item x="3788"/>
        <item x="3789"/>
        <item x="379"/>
        <item x="3790"/>
        <item x="3791"/>
        <item x="3792"/>
        <item x="3793"/>
        <item x="3794"/>
        <item x="3795"/>
        <item x="3796"/>
        <item x="3797"/>
        <item x="3798"/>
        <item x="3799"/>
        <item x="38"/>
        <item x="380"/>
        <item x="3800"/>
        <item x="3801"/>
        <item x="3802"/>
        <item x="3803"/>
        <item x="3804"/>
        <item x="3805"/>
        <item x="3806"/>
        <item x="3807"/>
        <item x="3808"/>
        <item x="3809"/>
        <item x="381"/>
        <item x="3810"/>
        <item x="3811"/>
        <item x="3812"/>
        <item x="3813"/>
        <item x="3814"/>
        <item x="3815"/>
        <item x="3816"/>
        <item x="3817"/>
        <item x="3818"/>
        <item x="3819"/>
        <item x="382"/>
        <item x="3820"/>
        <item x="3821"/>
        <item x="3822"/>
        <item x="3823"/>
        <item x="3824"/>
        <item x="3825"/>
        <item x="3826"/>
        <item x="3827"/>
        <item x="3828"/>
        <item x="3829"/>
        <item x="383"/>
        <item x="3830"/>
        <item x="3831"/>
        <item x="3832"/>
        <item x="3833"/>
        <item x="3834"/>
        <item x="3835"/>
        <item x="3836"/>
        <item x="3837"/>
        <item x="3838"/>
        <item x="3839"/>
        <item x="384"/>
        <item x="3840"/>
        <item x="3841"/>
        <item x="3842"/>
        <item x="3843"/>
        <item x="3844"/>
        <item x="3845"/>
        <item x="3846"/>
        <item x="3847"/>
        <item x="3848"/>
        <item x="3849"/>
        <item x="385"/>
        <item x="3850"/>
        <item x="3851"/>
        <item x="3852"/>
        <item x="3853"/>
        <item x="3854"/>
        <item x="3855"/>
        <item x="3856"/>
        <item x="3857"/>
        <item x="3858"/>
        <item x="3859"/>
        <item x="386"/>
        <item x="3860"/>
        <item x="3861"/>
        <item x="3862"/>
        <item x="3863"/>
        <item x="3864"/>
        <item x="3865"/>
        <item x="3866"/>
        <item x="3867"/>
        <item x="3868"/>
        <item x="3869"/>
        <item x="387"/>
        <item x="3870"/>
        <item x="3871"/>
        <item x="3872"/>
        <item x="3873"/>
        <item x="3874"/>
        <item x="3875"/>
        <item x="3876"/>
        <item x="3877"/>
        <item x="3878"/>
        <item x="3879"/>
        <item x="388"/>
        <item x="3880"/>
        <item x="3881"/>
        <item x="3882"/>
        <item x="3883"/>
        <item x="3884"/>
        <item x="3885"/>
        <item x="3886"/>
        <item x="3887"/>
        <item x="3888"/>
        <item x="3889"/>
        <item x="389"/>
        <item x="3890"/>
        <item x="3891"/>
        <item x="3892"/>
        <item x="3893"/>
        <item x="3894"/>
        <item x="3895"/>
        <item x="3896"/>
        <item x="3897"/>
        <item x="3898"/>
        <item x="3899"/>
        <item x="39"/>
        <item x="390"/>
        <item x="3900"/>
        <item x="3901"/>
        <item x="3902"/>
        <item x="3903"/>
        <item x="3904"/>
        <item x="3905"/>
        <item x="3906"/>
        <item x="3907"/>
        <item x="3908"/>
        <item x="3909"/>
        <item x="391"/>
        <item x="3910"/>
        <item x="3911"/>
        <item x="3912"/>
        <item x="3913"/>
        <item x="3914"/>
        <item x="3915"/>
        <item x="3916"/>
        <item x="3917"/>
        <item x="3918"/>
        <item x="3919"/>
        <item x="392"/>
        <item x="3920"/>
        <item x="3921"/>
        <item x="3922"/>
        <item x="3923"/>
        <item x="3924"/>
        <item x="3925"/>
        <item x="3926"/>
        <item x="3927"/>
        <item x="3928"/>
        <item x="3929"/>
        <item x="393"/>
        <item x="3930"/>
        <item x="3931"/>
        <item x="3932"/>
        <item x="3933"/>
        <item x="3934"/>
        <item x="3935"/>
        <item x="3936"/>
        <item x="3937"/>
        <item x="3938"/>
        <item x="3939"/>
        <item x="394"/>
        <item x="3940"/>
        <item x="3941"/>
        <item x="3942"/>
        <item x="3943"/>
        <item x="3944"/>
        <item x="3945"/>
        <item x="3946"/>
        <item x="3947"/>
        <item x="3948"/>
        <item x="3949"/>
        <item x="395"/>
        <item x="3950"/>
        <item x="3951"/>
        <item x="3952"/>
        <item x="3953"/>
        <item x="3954"/>
        <item x="3955"/>
        <item x="3956"/>
        <item x="3957"/>
        <item x="3958"/>
        <item x="3959"/>
        <item x="396"/>
        <item x="3960"/>
        <item x="3961"/>
        <item x="3962"/>
        <item x="3963"/>
        <item x="3964"/>
        <item x="3965"/>
        <item x="3966"/>
        <item x="3967"/>
        <item x="3968"/>
        <item x="3969"/>
        <item x="397"/>
        <item x="3970"/>
        <item x="3971"/>
        <item x="3972"/>
        <item x="3973"/>
        <item x="3974"/>
        <item x="3975"/>
        <item x="3976"/>
        <item x="3977"/>
        <item x="3978"/>
        <item x="3979"/>
        <item x="398"/>
        <item x="3980"/>
        <item x="3981"/>
        <item x="3982"/>
        <item x="3983"/>
        <item x="3984"/>
        <item x="3985"/>
        <item x="3986"/>
        <item x="3987"/>
        <item x="3988"/>
        <item x="3989"/>
        <item x="399"/>
        <item x="3990"/>
        <item x="3991"/>
        <item x="3992"/>
        <item x="3993"/>
        <item x="3994"/>
        <item x="3995"/>
        <item x="3996"/>
        <item x="3997"/>
        <item x="3998"/>
        <item x="3999"/>
        <item x="4"/>
        <item x="40"/>
        <item x="400"/>
        <item x="4000"/>
        <item x="4001"/>
        <item x="4002"/>
        <item x="4003"/>
        <item x="4004"/>
        <item x="4005"/>
        <item x="4006"/>
        <item x="4007"/>
        <item x="4008"/>
        <item x="4009"/>
        <item x="401"/>
        <item x="4010"/>
        <item x="4011"/>
        <item x="4012"/>
        <item x="4013"/>
        <item x="4014"/>
        <item x="4015"/>
        <item x="4016"/>
        <item x="4017"/>
        <item x="4018"/>
        <item x="4019"/>
        <item x="402"/>
        <item x="4020"/>
        <item x="4021"/>
        <item x="4022"/>
        <item x="4023"/>
        <item x="4024"/>
        <item x="4025"/>
        <item x="4026"/>
        <item x="4027"/>
        <item x="4028"/>
        <item x="4029"/>
        <item x="403"/>
        <item x="4030"/>
        <item x="4031"/>
        <item x="4032"/>
        <item x="4033"/>
        <item x="4034"/>
        <item x="4035"/>
        <item x="4036"/>
        <item x="4037"/>
        <item x="4038"/>
        <item x="4039"/>
        <item x="404"/>
        <item x="4040"/>
        <item x="4041"/>
        <item x="4042"/>
        <item x="4043"/>
        <item x="4044"/>
        <item x="4045"/>
        <item x="4046"/>
        <item x="4047"/>
        <item x="4048"/>
        <item x="4049"/>
        <item x="405"/>
        <item x="4050"/>
        <item x="4051"/>
        <item x="4052"/>
        <item x="4053"/>
        <item x="4054"/>
        <item x="4055"/>
        <item x="4056"/>
        <item x="4057"/>
        <item x="4058"/>
        <item x="4059"/>
        <item x="406"/>
        <item x="4060"/>
        <item x="4061"/>
        <item x="4062"/>
        <item x="4063"/>
        <item x="4064"/>
        <item x="4065"/>
        <item x="4066"/>
        <item x="4067"/>
        <item x="4068"/>
        <item x="4069"/>
        <item x="407"/>
        <item x="4070"/>
        <item x="4071"/>
        <item x="4072"/>
        <item x="4073"/>
        <item x="4074"/>
        <item x="4075"/>
        <item x="4076"/>
        <item x="4077"/>
        <item x="4078"/>
        <item x="4079"/>
        <item x="408"/>
        <item x="4080"/>
        <item x="4081"/>
        <item x="4082"/>
        <item x="4083"/>
        <item x="4084"/>
        <item x="4085"/>
        <item x="4086"/>
        <item x="4087"/>
        <item x="4088"/>
        <item x="4089"/>
        <item x="409"/>
        <item x="4090"/>
        <item x="4091"/>
        <item x="4092"/>
        <item x="4093"/>
        <item x="4094"/>
        <item x="4095"/>
        <item x="4096"/>
        <item x="4097"/>
        <item x="4098"/>
        <item x="4099"/>
        <item x="41"/>
        <item x="410"/>
        <item x="4100"/>
        <item x="4101"/>
        <item x="4102"/>
        <item x="4103"/>
        <item x="4104"/>
        <item x="4105"/>
        <item x="4106"/>
        <item x="4107"/>
        <item x="4108"/>
        <item x="4109"/>
        <item x="411"/>
        <item x="4110"/>
        <item x="4111"/>
        <item x="4112"/>
        <item x="4113"/>
        <item x="4114"/>
        <item x="4115"/>
        <item x="4116"/>
        <item x="4117"/>
        <item x="4118"/>
        <item x="4119"/>
        <item x="412"/>
        <item x="4120"/>
        <item x="4121"/>
        <item x="4122"/>
        <item x="4123"/>
        <item x="4124"/>
        <item x="4125"/>
        <item x="4126"/>
        <item x="4127"/>
        <item x="4128"/>
        <item x="4129"/>
        <item x="413"/>
        <item x="4130"/>
        <item x="4131"/>
        <item x="4132"/>
        <item x="4133"/>
        <item x="4134"/>
        <item x="4135"/>
        <item x="4136"/>
        <item x="4137"/>
        <item x="4138"/>
        <item x="4139"/>
        <item x="414"/>
        <item x="4140"/>
        <item x="4141"/>
        <item x="4142"/>
        <item x="4143"/>
        <item x="4144"/>
        <item x="4145"/>
        <item x="4146"/>
        <item x="4147"/>
        <item x="4148"/>
        <item x="4149"/>
        <item x="415"/>
        <item x="4150"/>
        <item x="4151"/>
        <item x="4152"/>
        <item x="4153"/>
        <item x="4154"/>
        <item x="4155"/>
        <item x="4156"/>
        <item x="4157"/>
        <item x="4158"/>
        <item x="4159"/>
        <item x="416"/>
        <item x="4160"/>
        <item x="4161"/>
        <item x="4162"/>
        <item x="4163"/>
        <item x="4164"/>
        <item x="4165"/>
        <item x="4166"/>
        <item x="4167"/>
        <item x="4168"/>
        <item x="4169"/>
        <item x="417"/>
        <item x="4170"/>
        <item x="4171"/>
        <item x="4172"/>
        <item x="4173"/>
        <item x="4174"/>
        <item x="4175"/>
        <item x="4176"/>
        <item x="4177"/>
        <item x="4178"/>
        <item x="4179"/>
        <item x="418"/>
        <item x="4180"/>
        <item x="4181"/>
        <item x="4182"/>
        <item x="4183"/>
        <item x="4184"/>
        <item x="4185"/>
        <item x="4186"/>
        <item x="4187"/>
        <item x="4188"/>
        <item x="4189"/>
        <item x="419"/>
        <item x="4190"/>
        <item x="4191"/>
        <item x="4192"/>
        <item x="4193"/>
        <item x="4194"/>
        <item x="4195"/>
        <item x="4196"/>
        <item x="4197"/>
        <item x="4198"/>
        <item x="4199"/>
        <item x="42"/>
        <item x="420"/>
        <item x="4200"/>
        <item x="4201"/>
        <item x="4202"/>
        <item x="4203"/>
        <item x="4204"/>
        <item x="4205"/>
        <item x="4206"/>
        <item x="4207"/>
        <item x="4208"/>
        <item x="4209"/>
        <item x="421"/>
        <item x="4210"/>
        <item x="4211"/>
        <item x="4212"/>
        <item x="4213"/>
        <item x="4214"/>
        <item x="4215"/>
        <item x="4216"/>
        <item x="4217"/>
        <item x="4218"/>
        <item x="4219"/>
        <item x="422"/>
        <item x="4220"/>
        <item x="4221"/>
        <item x="4222"/>
        <item x="4223"/>
        <item x="4224"/>
        <item x="4225"/>
        <item x="4226"/>
        <item x="4227"/>
        <item x="4228"/>
        <item x="4229"/>
        <item x="423"/>
        <item x="4230"/>
        <item x="4231"/>
        <item x="4232"/>
        <item x="4233"/>
        <item x="4234"/>
        <item x="4235"/>
        <item x="4236"/>
        <item x="4237"/>
        <item x="4238"/>
        <item x="4239"/>
        <item x="424"/>
        <item x="4240"/>
        <item x="4241"/>
        <item x="4242"/>
        <item x="4243"/>
        <item x="4244"/>
        <item x="4245"/>
        <item x="4246"/>
        <item x="4247"/>
        <item x="4248"/>
        <item x="4249"/>
        <item x="425"/>
        <item x="4250"/>
        <item x="4251"/>
        <item x="4252"/>
        <item x="4253"/>
        <item x="4254"/>
        <item x="4255"/>
        <item x="4256"/>
        <item x="4257"/>
        <item x="4258"/>
        <item x="4259"/>
        <item x="426"/>
        <item x="4260"/>
        <item x="4261"/>
        <item x="4262"/>
        <item x="4263"/>
        <item x="4264"/>
        <item x="4265"/>
        <item x="4266"/>
        <item x="4267"/>
        <item x="4268"/>
        <item x="4269"/>
        <item x="427"/>
        <item x="4270"/>
        <item x="4271"/>
        <item x="4272"/>
        <item x="4273"/>
        <item x="4274"/>
        <item x="4275"/>
        <item x="4276"/>
        <item x="4277"/>
        <item x="4278"/>
        <item x="4279"/>
        <item x="428"/>
        <item x="4280"/>
        <item x="4281"/>
        <item x="4282"/>
        <item x="4283"/>
        <item x="4284"/>
        <item x="4285"/>
        <item x="4286"/>
        <item x="4287"/>
        <item x="4288"/>
        <item x="4289"/>
        <item x="429"/>
        <item x="4290"/>
        <item x="4291"/>
        <item x="4292"/>
        <item x="4293"/>
        <item x="4294"/>
        <item x="4295"/>
        <item x="4296"/>
        <item x="4297"/>
        <item x="4298"/>
        <item x="4299"/>
        <item x="43"/>
        <item x="430"/>
        <item x="4300"/>
        <item x="4301"/>
        <item x="4302"/>
        <item x="4303"/>
        <item x="4304"/>
        <item x="4305"/>
        <item x="4306"/>
        <item x="4307"/>
        <item x="4308"/>
        <item x="4309"/>
        <item x="431"/>
        <item x="4310"/>
        <item x="4311"/>
        <item x="4312"/>
        <item x="4313"/>
        <item x="4314"/>
        <item x="4315"/>
        <item x="4316"/>
        <item x="4317"/>
        <item x="4318"/>
        <item x="4319"/>
        <item x="432"/>
        <item x="4320"/>
        <item x="4321"/>
        <item x="4322"/>
        <item x="4323"/>
        <item x="4324"/>
        <item x="4325"/>
        <item x="4326"/>
        <item x="4327"/>
        <item x="4328"/>
        <item x="4329"/>
        <item x="433"/>
        <item x="4330"/>
        <item x="4331"/>
        <item x="4332"/>
        <item x="4333"/>
        <item x="4334"/>
        <item x="4335"/>
        <item x="4336"/>
        <item x="4337"/>
        <item x="4338"/>
        <item x="4339"/>
        <item x="434"/>
        <item x="4340"/>
        <item x="4341"/>
        <item x="4342"/>
        <item x="4343"/>
        <item x="4344"/>
        <item x="4345"/>
        <item x="4346"/>
        <item x="4347"/>
        <item x="4348"/>
        <item x="4349"/>
        <item x="435"/>
        <item x="4350"/>
        <item x="4351"/>
        <item x="4352"/>
        <item x="4353"/>
        <item x="4354"/>
        <item x="4355"/>
        <item x="4356"/>
        <item x="4357"/>
        <item x="4358"/>
        <item x="4359"/>
        <item x="436"/>
        <item x="4360"/>
        <item x="4361"/>
        <item x="4362"/>
        <item x="4363"/>
        <item x="4364"/>
        <item x="4365"/>
        <item x="4366"/>
        <item x="4367"/>
        <item x="4368"/>
        <item x="4369"/>
        <item x="437"/>
        <item x="4370"/>
        <item x="4371"/>
        <item x="4372"/>
        <item x="4373"/>
        <item x="4374"/>
        <item x="4375"/>
        <item x="4376"/>
        <item x="4377"/>
        <item x="4378"/>
        <item x="4379"/>
        <item x="438"/>
        <item x="4380"/>
        <item x="4381"/>
        <item x="4382"/>
        <item x="4383"/>
        <item x="4384"/>
        <item x="4385"/>
        <item x="4386"/>
        <item x="4387"/>
        <item x="4388"/>
        <item x="4389"/>
        <item x="439"/>
        <item x="4390"/>
        <item x="4391"/>
        <item x="4392"/>
        <item x="4393"/>
        <item x="4394"/>
        <item x="4395"/>
        <item x="4396"/>
        <item x="4397"/>
        <item x="4398"/>
        <item x="4399"/>
        <item x="44"/>
        <item x="440"/>
        <item x="4400"/>
        <item x="4401"/>
        <item x="4402"/>
        <item x="4403"/>
        <item x="4404"/>
        <item x="4405"/>
        <item x="4406"/>
        <item x="4407"/>
        <item x="4408"/>
        <item x="4409"/>
        <item x="441"/>
        <item x="4410"/>
        <item x="4411"/>
        <item x="4412"/>
        <item x="4413"/>
        <item x="4414"/>
        <item x="4415"/>
        <item x="4416"/>
        <item x="4417"/>
        <item x="4418"/>
        <item x="4419"/>
        <item x="442"/>
        <item x="4420"/>
        <item x="4421"/>
        <item x="4422"/>
        <item x="4423"/>
        <item x="4424"/>
        <item x="4425"/>
        <item x="4426"/>
        <item x="4427"/>
        <item x="4428"/>
        <item x="4429"/>
        <item x="443"/>
        <item x="4430"/>
        <item x="4431"/>
        <item x="4432"/>
        <item x="4433"/>
        <item x="4434"/>
        <item x="4435"/>
        <item x="4436"/>
        <item x="4437"/>
        <item x="4438"/>
        <item x="4439"/>
        <item x="444"/>
        <item x="4440"/>
        <item x="4441"/>
        <item x="4442"/>
        <item x="4443"/>
        <item x="4444"/>
        <item x="4445"/>
        <item x="4446"/>
        <item x="4447"/>
        <item x="4448"/>
        <item x="4449"/>
        <item x="445"/>
        <item x="4450"/>
        <item x="4451"/>
        <item x="4452"/>
        <item x="4453"/>
        <item x="4454"/>
        <item x="4455"/>
        <item x="4456"/>
        <item x="4457"/>
        <item x="4458"/>
        <item x="4459"/>
        <item x="446"/>
        <item x="4460"/>
        <item x="4461"/>
        <item x="4462"/>
        <item x="4463"/>
        <item x="4464"/>
        <item x="4465"/>
        <item x="4466"/>
        <item x="4467"/>
        <item x="4468"/>
        <item x="4469"/>
        <item x="447"/>
        <item x="4470"/>
        <item x="4471"/>
        <item x="4472"/>
        <item x="4473"/>
        <item x="4474"/>
        <item x="4475"/>
        <item x="4476"/>
        <item x="4477"/>
        <item x="4478"/>
        <item x="4479"/>
        <item x="448"/>
        <item x="4480"/>
        <item x="4481"/>
        <item x="4482"/>
        <item x="4483"/>
        <item x="4484"/>
        <item x="4485"/>
        <item x="4486"/>
        <item x="4487"/>
        <item x="4488"/>
        <item x="4489"/>
        <item x="449"/>
        <item x="4490"/>
        <item x="4491"/>
        <item x="4492"/>
        <item x="4493"/>
        <item x="4494"/>
        <item x="4495"/>
        <item x="4496"/>
        <item x="4497"/>
        <item x="4498"/>
        <item x="4499"/>
        <item x="45"/>
        <item x="450"/>
        <item x="4500"/>
        <item x="4501"/>
        <item x="4502"/>
        <item x="4503"/>
        <item x="4504"/>
        <item x="4505"/>
        <item x="4506"/>
        <item x="4507"/>
        <item x="4508"/>
        <item x="4509"/>
        <item x="451"/>
        <item x="4510"/>
        <item x="4511"/>
        <item x="4512"/>
        <item x="4513"/>
        <item x="4514"/>
        <item x="4515"/>
        <item x="4516"/>
        <item x="4517"/>
        <item x="4518"/>
        <item x="4519"/>
        <item x="452"/>
        <item x="4520"/>
        <item x="4521"/>
        <item x="4522"/>
        <item x="4523"/>
        <item x="4524"/>
        <item x="4525"/>
        <item x="4526"/>
        <item x="4527"/>
        <item x="4528"/>
        <item x="4529"/>
        <item x="453"/>
        <item x="4530"/>
        <item x="4531"/>
        <item x="4532"/>
        <item x="4533"/>
        <item x="4534"/>
        <item x="4535"/>
        <item x="4536"/>
        <item x="4537"/>
        <item x="4538"/>
        <item x="4539"/>
        <item x="454"/>
        <item x="4540"/>
        <item x="4541"/>
        <item x="4542"/>
        <item x="4543"/>
        <item x="4544"/>
        <item x="4545"/>
        <item x="4546"/>
        <item x="4547"/>
        <item x="4548"/>
        <item x="4549"/>
        <item x="455"/>
        <item x="4550"/>
        <item x="4551"/>
        <item x="4552"/>
        <item x="4553"/>
        <item x="4554"/>
        <item x="4555"/>
        <item x="4556"/>
        <item x="4557"/>
        <item x="4558"/>
        <item x="4559"/>
        <item x="456"/>
        <item x="4560"/>
        <item x="4561"/>
        <item x="4562"/>
        <item x="4563"/>
        <item x="4564"/>
        <item x="4565"/>
        <item x="4566"/>
        <item x="4567"/>
        <item x="4568"/>
        <item x="4569"/>
        <item x="457"/>
        <item x="4570"/>
        <item x="4571"/>
        <item x="4572"/>
        <item x="4573"/>
        <item x="4574"/>
        <item x="4575"/>
        <item x="4576"/>
        <item x="4577"/>
        <item x="4578"/>
        <item x="4579"/>
        <item x="458"/>
        <item x="4580"/>
        <item x="4581"/>
        <item x="4582"/>
        <item x="4583"/>
        <item x="4584"/>
        <item x="4585"/>
        <item x="4586"/>
        <item x="4587"/>
        <item x="4588"/>
        <item x="4589"/>
        <item x="459"/>
        <item x="4590"/>
        <item x="4591"/>
        <item x="4592"/>
        <item x="4593"/>
        <item x="4594"/>
        <item x="4595"/>
        <item x="4596"/>
        <item x="4597"/>
        <item x="4598"/>
        <item x="4599"/>
        <item x="46"/>
        <item x="460"/>
        <item x="4600"/>
        <item x="4601"/>
        <item x="4602"/>
        <item x="4603"/>
        <item x="4604"/>
        <item x="4605"/>
        <item x="4606"/>
        <item x="4607"/>
        <item x="4608"/>
        <item x="4609"/>
        <item x="461"/>
        <item x="4610"/>
        <item x="4611"/>
        <item x="4612"/>
        <item x="4613"/>
        <item x="4614"/>
        <item x="4615"/>
        <item x="4616"/>
        <item x="4617"/>
        <item x="4618"/>
        <item x="4619"/>
        <item x="462"/>
        <item x="4620"/>
        <item x="4621"/>
        <item x="4622"/>
        <item x="4623"/>
        <item x="4624"/>
        <item x="4625"/>
        <item x="4626"/>
        <item x="4627"/>
        <item x="4628"/>
        <item x="4629"/>
        <item x="463"/>
        <item x="4630"/>
        <item x="4631"/>
        <item x="4632"/>
        <item x="4633"/>
        <item x="4634"/>
        <item x="4635"/>
        <item x="4636"/>
        <item x="4637"/>
        <item x="4638"/>
        <item x="4639"/>
        <item x="464"/>
        <item x="4640"/>
        <item x="4641"/>
        <item x="4642"/>
        <item x="4643"/>
        <item x="4644"/>
        <item x="4645"/>
        <item x="4646"/>
        <item x="4647"/>
        <item x="4648"/>
        <item x="4649"/>
        <item x="465"/>
        <item x="4650"/>
        <item x="4651"/>
        <item x="4652"/>
        <item x="4653"/>
        <item x="4654"/>
        <item x="4655"/>
        <item x="4656"/>
        <item x="4657"/>
        <item x="4658"/>
        <item x="4659"/>
        <item x="466"/>
        <item x="4660"/>
        <item x="4661"/>
        <item x="4662"/>
        <item x="4663"/>
        <item x="4664"/>
        <item x="4665"/>
        <item x="4666"/>
        <item x="4667"/>
        <item x="4668"/>
        <item x="4669"/>
        <item x="467"/>
        <item x="4670"/>
        <item x="4671"/>
        <item x="4672"/>
        <item x="4673"/>
        <item x="4674"/>
        <item x="4675"/>
        <item x="4676"/>
        <item x="4677"/>
        <item x="4678"/>
        <item x="4679"/>
        <item x="468"/>
        <item x="4680"/>
        <item x="4681"/>
        <item x="4682"/>
        <item x="4683"/>
        <item x="4684"/>
        <item x="4685"/>
        <item x="4686"/>
        <item x="4687"/>
        <item x="4688"/>
        <item x="4689"/>
        <item x="469"/>
        <item x="4690"/>
        <item x="4691"/>
        <item x="4692"/>
        <item x="4693"/>
        <item x="4694"/>
        <item x="4695"/>
        <item x="4696"/>
        <item x="4697"/>
        <item x="4698"/>
        <item x="4699"/>
        <item x="47"/>
        <item x="470"/>
        <item x="4700"/>
        <item x="4701"/>
        <item x="4702"/>
        <item x="4703"/>
        <item x="4704"/>
        <item x="4705"/>
        <item x="4706"/>
        <item x="4707"/>
        <item x="4708"/>
        <item x="4709"/>
        <item x="471"/>
        <item x="4710"/>
        <item x="4711"/>
        <item x="4712"/>
        <item x="4713"/>
        <item x="4714"/>
        <item x="4715"/>
        <item x="4716"/>
        <item x="4717"/>
        <item x="4718"/>
        <item x="4719"/>
        <item x="472"/>
        <item x="4720"/>
        <item x="4721"/>
        <item x="4722"/>
        <item x="4723"/>
        <item x="4724"/>
        <item x="4725"/>
        <item x="4726"/>
        <item x="4727"/>
        <item x="4728"/>
        <item x="4729"/>
        <item x="473"/>
        <item x="4730"/>
        <item x="4731"/>
        <item x="4732"/>
        <item x="4733"/>
        <item x="4734"/>
        <item x="4735"/>
        <item x="4736"/>
        <item x="4737"/>
        <item x="4738"/>
        <item x="4739"/>
        <item x="474"/>
        <item x="4740"/>
        <item x="4741"/>
        <item x="4742"/>
        <item x="4743"/>
        <item x="4744"/>
        <item x="4745"/>
        <item x="4746"/>
        <item x="4747"/>
        <item x="4748"/>
        <item x="4749"/>
        <item x="475"/>
        <item x="4750"/>
        <item x="4751"/>
        <item x="4752"/>
        <item x="4753"/>
        <item x="4754"/>
        <item x="4755"/>
        <item x="4756"/>
        <item x="4757"/>
        <item x="4758"/>
        <item x="4759"/>
        <item x="476"/>
        <item x="4760"/>
        <item x="4761"/>
        <item x="4762"/>
        <item x="4763"/>
        <item x="4764"/>
        <item x="4765"/>
        <item x="4766"/>
        <item x="4767"/>
        <item x="4768"/>
        <item x="4769"/>
        <item x="477"/>
        <item x="4770"/>
        <item x="4771"/>
        <item x="4772"/>
        <item x="4773"/>
        <item x="4774"/>
        <item x="4775"/>
        <item x="4776"/>
        <item x="4777"/>
        <item x="4778"/>
        <item x="4779"/>
        <item x="478"/>
        <item x="4780"/>
        <item x="4781"/>
        <item x="4782"/>
        <item x="4783"/>
        <item x="4784"/>
        <item x="4785"/>
        <item x="4786"/>
        <item x="4787"/>
        <item x="4788"/>
        <item x="4789"/>
        <item x="479"/>
        <item x="4790"/>
        <item x="4791"/>
        <item x="4792"/>
        <item x="4793"/>
        <item x="4794"/>
        <item x="4795"/>
        <item x="4796"/>
        <item x="4797"/>
        <item x="4798"/>
        <item x="4799"/>
        <item x="48"/>
        <item x="480"/>
        <item x="4800"/>
        <item x="4801"/>
        <item x="4802"/>
        <item x="4803"/>
        <item x="4804"/>
        <item x="4805"/>
        <item x="4806"/>
        <item x="4807"/>
        <item x="4808"/>
        <item x="4809"/>
        <item x="481"/>
        <item x="4810"/>
        <item x="4811"/>
        <item x="4812"/>
        <item x="4813"/>
        <item x="4814"/>
        <item x="4815"/>
        <item x="4816"/>
        <item x="4817"/>
        <item x="4818"/>
        <item x="4819"/>
        <item x="482"/>
        <item x="4820"/>
        <item x="4821"/>
        <item x="4822"/>
        <item x="4823"/>
        <item x="4824"/>
        <item x="4825"/>
        <item x="4826"/>
        <item x="4827"/>
        <item x="4828"/>
        <item x="4829"/>
        <item x="483"/>
        <item x="4830"/>
        <item x="4831"/>
        <item x="4832"/>
        <item x="4833"/>
        <item x="4834"/>
        <item x="4835"/>
        <item x="4836"/>
        <item x="4837"/>
        <item x="4838"/>
        <item x="4839"/>
        <item x="484"/>
        <item x="4840"/>
        <item x="4841"/>
        <item x="4842"/>
        <item x="4843"/>
        <item x="4844"/>
        <item x="4845"/>
        <item x="4846"/>
        <item x="4847"/>
        <item x="4848"/>
        <item x="4849"/>
        <item x="485"/>
        <item x="4850"/>
        <item x="4851"/>
        <item x="4852"/>
        <item x="4853"/>
        <item x="4854"/>
        <item x="4855"/>
        <item x="4856"/>
        <item x="4857"/>
        <item x="4858"/>
        <item x="4859"/>
        <item x="486"/>
        <item x="4860"/>
        <item x="4861"/>
        <item x="4862"/>
        <item x="4863"/>
        <item x="4864"/>
        <item x="4865"/>
        <item x="4866"/>
        <item x="4867"/>
        <item x="4868"/>
        <item x="4869"/>
        <item x="487"/>
        <item x="4870"/>
        <item x="4871"/>
        <item x="4872"/>
        <item x="4873"/>
        <item x="4874"/>
        <item x="4875"/>
        <item x="4876"/>
        <item x="4877"/>
        <item x="4878"/>
        <item x="4879"/>
        <item x="488"/>
        <item x="4880"/>
        <item x="4881"/>
        <item x="4882"/>
        <item x="4883"/>
        <item x="4884"/>
        <item x="4885"/>
        <item x="4886"/>
        <item x="4887"/>
        <item x="4888"/>
        <item x="4889"/>
        <item x="489"/>
        <item x="4890"/>
        <item x="4891"/>
        <item x="4892"/>
        <item x="4893"/>
        <item x="4894"/>
        <item x="4895"/>
        <item x="4896"/>
        <item x="4897"/>
        <item x="4898"/>
        <item x="4899"/>
        <item x="49"/>
        <item x="490"/>
        <item x="4900"/>
        <item x="4901"/>
        <item x="4902"/>
        <item x="4903"/>
        <item x="4904"/>
        <item x="4905"/>
        <item x="4906"/>
        <item x="4907"/>
        <item x="4908"/>
        <item x="4909"/>
        <item x="491"/>
        <item x="4910"/>
        <item x="4911"/>
        <item x="4912"/>
        <item x="4913"/>
        <item x="4914"/>
        <item x="4915"/>
        <item x="4916"/>
        <item x="4917"/>
        <item x="4918"/>
        <item x="4919"/>
        <item x="492"/>
        <item x="4920"/>
        <item x="4921"/>
        <item x="4922"/>
        <item x="4923"/>
        <item x="4924"/>
        <item x="4925"/>
        <item x="4926"/>
        <item x="4927"/>
        <item x="4928"/>
        <item x="4929"/>
        <item x="493"/>
        <item x="4930"/>
        <item x="4931"/>
        <item x="4932"/>
        <item x="4933"/>
        <item x="4934"/>
        <item x="4935"/>
        <item x="4936"/>
        <item x="4937"/>
        <item x="4938"/>
        <item x="4939"/>
        <item x="494"/>
        <item x="4940"/>
        <item x="4941"/>
        <item x="4942"/>
        <item x="4943"/>
        <item x="4944"/>
        <item x="4945"/>
        <item x="4946"/>
        <item x="4947"/>
        <item x="4948"/>
        <item x="4949"/>
        <item x="495"/>
        <item x="4950"/>
        <item x="4951"/>
        <item x="4952"/>
        <item x="4953"/>
        <item x="4954"/>
        <item x="4955"/>
        <item x="4956"/>
        <item x="4957"/>
        <item x="4958"/>
        <item x="4959"/>
        <item x="496"/>
        <item x="4960"/>
        <item x="4961"/>
        <item x="4962"/>
        <item x="4963"/>
        <item x="4964"/>
        <item x="4965"/>
        <item x="4966"/>
        <item x="4967"/>
        <item x="4968"/>
        <item x="4969"/>
        <item x="497"/>
        <item x="4970"/>
        <item x="4971"/>
        <item x="4972"/>
        <item x="4973"/>
        <item x="4974"/>
        <item x="4975"/>
        <item x="4976"/>
        <item x="4977"/>
        <item x="4978"/>
        <item x="4979"/>
        <item x="498"/>
        <item x="4980"/>
        <item x="4981"/>
        <item x="4982"/>
        <item x="4983"/>
        <item x="4984"/>
        <item x="4985"/>
        <item x="4986"/>
        <item x="4987"/>
        <item x="4988"/>
        <item x="4989"/>
        <item x="499"/>
        <item x="4990"/>
        <item x="4991"/>
        <item x="4992"/>
        <item x="4993"/>
        <item x="4994"/>
        <item x="4995"/>
        <item x="4996"/>
        <item x="4997"/>
        <item x="4998"/>
        <item x="4999"/>
        <item x="5"/>
        <item x="50"/>
        <item x="500"/>
        <item x="5000"/>
        <item x="5001"/>
        <item x="5002"/>
        <item x="5003"/>
        <item x="5004"/>
        <item x="5005"/>
        <item x="5006"/>
        <item x="5007"/>
        <item x="5008"/>
        <item x="5009"/>
        <item x="501"/>
        <item x="5010"/>
        <item x="5011"/>
        <item x="5012"/>
        <item x="5013"/>
        <item x="5014"/>
        <item x="5015"/>
        <item x="5016"/>
        <item x="5017"/>
        <item x="5018"/>
        <item x="5019"/>
        <item x="502"/>
        <item x="5020"/>
        <item x="5021"/>
        <item x="5022"/>
        <item x="5023"/>
        <item x="5024"/>
        <item x="5025"/>
        <item x="5026"/>
        <item x="5027"/>
        <item x="5028"/>
        <item x="5029"/>
        <item x="503"/>
        <item x="5030"/>
        <item x="5031"/>
        <item x="5032"/>
        <item x="5033"/>
        <item x="5034"/>
        <item x="5035"/>
        <item x="5036"/>
        <item x="5037"/>
        <item x="5038"/>
        <item x="5039"/>
        <item x="504"/>
        <item x="5040"/>
        <item x="5041"/>
        <item x="5042"/>
        <item x="5043"/>
        <item x="5044"/>
        <item x="5045"/>
        <item x="5046"/>
        <item x="5047"/>
        <item x="5048"/>
        <item x="5049"/>
        <item x="505"/>
        <item x="5050"/>
        <item x="5051"/>
        <item x="5052"/>
        <item x="5053"/>
        <item x="5054"/>
        <item x="5055"/>
        <item x="5056"/>
        <item x="5057"/>
        <item x="5058"/>
        <item x="5059"/>
        <item x="506"/>
        <item x="5060"/>
        <item x="5061"/>
        <item x="5062"/>
        <item x="5063"/>
        <item x="5064"/>
        <item x="5065"/>
        <item x="5066"/>
        <item x="5067"/>
        <item x="5068"/>
        <item x="5069"/>
        <item x="507"/>
        <item x="5070"/>
        <item x="5071"/>
        <item x="5072"/>
        <item x="5073"/>
        <item x="5074"/>
        <item x="5075"/>
        <item x="5076"/>
        <item x="5077"/>
        <item x="5078"/>
        <item x="5079"/>
        <item x="508"/>
        <item x="5080"/>
        <item x="5081"/>
        <item x="5082"/>
        <item x="5083"/>
        <item x="5084"/>
        <item x="5085"/>
        <item x="5086"/>
        <item x="5087"/>
        <item x="5088"/>
        <item x="5089"/>
        <item x="509"/>
        <item x="5090"/>
        <item x="5091"/>
        <item x="5092"/>
        <item x="5093"/>
        <item x="5094"/>
        <item x="5095"/>
        <item x="5096"/>
        <item x="5097"/>
        <item x="5098"/>
        <item x="5099"/>
        <item x="51"/>
        <item x="510"/>
        <item x="5100"/>
        <item x="5101"/>
        <item x="5102"/>
        <item x="5103"/>
        <item x="5104"/>
        <item x="5105"/>
        <item x="5106"/>
        <item x="5107"/>
        <item x="5108"/>
        <item x="5109"/>
        <item x="511"/>
        <item x="5110"/>
        <item x="5111"/>
        <item x="5112"/>
        <item x="5113"/>
        <item x="5114"/>
        <item x="5115"/>
        <item x="5116"/>
        <item x="5117"/>
        <item x="5118"/>
        <item x="5119"/>
        <item x="512"/>
        <item x="5120"/>
        <item x="5121"/>
        <item x="5122"/>
        <item x="5123"/>
        <item x="5124"/>
        <item x="5125"/>
        <item x="5126"/>
        <item x="5127"/>
        <item x="5128"/>
        <item x="5129"/>
        <item x="513"/>
        <item x="5130"/>
        <item x="5131"/>
        <item x="5132"/>
        <item x="5133"/>
        <item x="5134"/>
        <item x="5135"/>
        <item x="5136"/>
        <item x="5137"/>
        <item x="5138"/>
        <item x="5139"/>
        <item x="514"/>
        <item x="5140"/>
        <item x="5141"/>
        <item x="5142"/>
        <item x="5143"/>
        <item x="5144"/>
        <item x="5145"/>
        <item x="5146"/>
        <item x="5147"/>
        <item x="5148"/>
        <item x="5149"/>
        <item x="515"/>
        <item x="5150"/>
        <item x="5151"/>
        <item x="5152"/>
        <item x="5153"/>
        <item x="5154"/>
        <item x="5155"/>
        <item x="5156"/>
        <item x="5157"/>
        <item x="5158"/>
        <item x="5159"/>
        <item x="516"/>
        <item x="5160"/>
        <item x="5161"/>
        <item x="5162"/>
        <item x="5163"/>
        <item x="5164"/>
        <item x="5165"/>
        <item x="5166"/>
        <item x="5167"/>
        <item x="5168"/>
        <item x="5169"/>
        <item x="517"/>
        <item x="5170"/>
        <item x="5171"/>
        <item x="5172"/>
        <item x="5173"/>
        <item x="5174"/>
        <item x="5175"/>
        <item x="5176"/>
        <item x="5177"/>
        <item x="5178"/>
        <item x="5179"/>
        <item x="518"/>
        <item x="5180"/>
        <item x="5181"/>
        <item x="5182"/>
        <item x="5183"/>
        <item x="5184"/>
        <item x="5185"/>
        <item x="5186"/>
        <item x="5187"/>
        <item x="5188"/>
        <item x="5189"/>
        <item x="519"/>
        <item x="5190"/>
        <item x="5191"/>
        <item x="5192"/>
        <item x="5193"/>
        <item x="5194"/>
        <item x="5195"/>
        <item x="5196"/>
        <item x="5197"/>
        <item x="5198"/>
        <item x="5199"/>
        <item x="52"/>
        <item x="520"/>
        <item x="5200"/>
        <item x="5201"/>
        <item x="5202"/>
        <item x="5203"/>
        <item x="5204"/>
        <item x="5205"/>
        <item x="5206"/>
        <item x="5207"/>
        <item x="5208"/>
        <item x="5209"/>
        <item x="521"/>
        <item x="5210"/>
        <item x="5211"/>
        <item x="5212"/>
        <item x="5213"/>
        <item x="5214"/>
        <item x="5215"/>
        <item x="5216"/>
        <item x="5217"/>
        <item x="5218"/>
        <item x="5219"/>
        <item x="522"/>
        <item x="5220"/>
        <item x="5221"/>
        <item x="5222"/>
        <item x="5223"/>
        <item x="5224"/>
        <item x="5225"/>
        <item x="5226"/>
        <item x="5227"/>
        <item x="5228"/>
        <item x="5229"/>
        <item x="523"/>
        <item x="5230"/>
        <item x="5231"/>
        <item x="5232"/>
        <item x="5233"/>
        <item x="5234"/>
        <item x="5235"/>
        <item x="5236"/>
        <item x="5237"/>
        <item x="5238"/>
        <item x="5239"/>
        <item x="524"/>
        <item x="5240"/>
        <item x="5241"/>
        <item x="5242"/>
        <item x="5243"/>
        <item x="5244"/>
        <item x="5245"/>
        <item x="5246"/>
        <item x="5247"/>
        <item x="5248"/>
        <item x="5249"/>
        <item x="525"/>
        <item x="5250"/>
        <item x="5251"/>
        <item x="5252"/>
        <item x="5253"/>
        <item x="5254"/>
        <item x="5255"/>
        <item x="5256"/>
        <item x="5257"/>
        <item x="5258"/>
        <item x="5259"/>
        <item x="526"/>
        <item x="5260"/>
        <item x="5261"/>
        <item x="5262"/>
        <item x="5263"/>
        <item x="5264"/>
        <item x="5265"/>
        <item x="5266"/>
        <item x="5267"/>
        <item x="5268"/>
        <item x="5269"/>
        <item x="527"/>
        <item x="5270"/>
        <item x="5271"/>
        <item x="5272"/>
        <item x="5273"/>
        <item x="5274"/>
        <item x="5275"/>
        <item x="5276"/>
        <item x="5277"/>
        <item x="5278"/>
        <item x="5279"/>
        <item x="528"/>
        <item x="5280"/>
        <item x="5281"/>
        <item x="5282"/>
        <item x="5283"/>
        <item x="5284"/>
        <item x="5285"/>
        <item x="5286"/>
        <item x="5287"/>
        <item x="5288"/>
        <item x="5289"/>
        <item x="529"/>
        <item x="5290"/>
        <item x="5291"/>
        <item x="5292"/>
        <item x="5293"/>
        <item x="5294"/>
        <item x="5295"/>
        <item x="5296"/>
        <item x="5297"/>
        <item x="5298"/>
        <item x="5299"/>
        <item x="53"/>
        <item x="530"/>
        <item x="5300"/>
        <item x="5301"/>
        <item x="5302"/>
        <item x="5303"/>
        <item x="5304"/>
        <item x="5305"/>
        <item x="5306"/>
        <item x="5307"/>
        <item x="5308"/>
        <item x="5309"/>
        <item x="531"/>
        <item x="5310"/>
        <item x="5311"/>
        <item x="5312"/>
        <item x="5313"/>
        <item x="5314"/>
        <item x="5315"/>
        <item x="5316"/>
        <item x="5317"/>
        <item x="5318"/>
        <item x="5319"/>
        <item x="532"/>
        <item x="5320"/>
        <item x="5321"/>
        <item x="5322"/>
        <item x="5323"/>
        <item x="5324"/>
        <item x="5325"/>
        <item x="5326"/>
        <item x="5327"/>
        <item x="5328"/>
        <item x="5329"/>
        <item x="533"/>
        <item x="5330"/>
        <item x="5331"/>
        <item x="5332"/>
        <item x="5333"/>
        <item x="5334"/>
        <item x="5335"/>
        <item x="5336"/>
        <item x="5337"/>
        <item x="5338"/>
        <item x="5339"/>
        <item x="534"/>
        <item x="5340"/>
        <item x="5341"/>
        <item x="5342"/>
        <item x="5343"/>
        <item x="5344"/>
        <item x="5345"/>
        <item x="5346"/>
        <item x="5347"/>
        <item x="5348"/>
        <item x="5349"/>
        <item x="535"/>
        <item x="5350"/>
        <item x="5351"/>
        <item x="5352"/>
        <item x="5353"/>
        <item x="5354"/>
        <item x="5355"/>
        <item x="5356"/>
        <item x="5357"/>
        <item x="5358"/>
        <item x="5359"/>
        <item x="536"/>
        <item x="5360"/>
        <item x="5361"/>
        <item x="5362"/>
        <item x="5363"/>
        <item x="5364"/>
        <item x="5365"/>
        <item x="5366"/>
        <item x="5367"/>
        <item x="5368"/>
        <item x="5369"/>
        <item x="537"/>
        <item x="5370"/>
        <item x="5371"/>
        <item x="5372"/>
        <item x="5373"/>
        <item x="5374"/>
        <item x="5375"/>
        <item x="5376"/>
        <item x="5377"/>
        <item x="5378"/>
        <item x="5379"/>
        <item x="538"/>
        <item x="5380"/>
        <item x="5381"/>
        <item x="5382"/>
        <item x="5383"/>
        <item x="5384"/>
        <item x="5385"/>
        <item x="5386"/>
        <item x="5387"/>
        <item x="5388"/>
        <item x="5389"/>
        <item x="539"/>
        <item x="5390"/>
        <item x="5391"/>
        <item x="5392"/>
        <item x="5393"/>
        <item x="5394"/>
        <item x="5395"/>
        <item x="5396"/>
        <item x="5397"/>
        <item x="5398"/>
        <item x="5399"/>
        <item x="54"/>
        <item x="540"/>
        <item x="5400"/>
        <item x="5401"/>
        <item x="5402"/>
        <item x="5403"/>
        <item x="5404"/>
        <item x="5405"/>
        <item x="5406"/>
        <item x="5407"/>
        <item x="5408"/>
        <item x="5409"/>
        <item x="541"/>
        <item x="5410"/>
        <item x="5411"/>
        <item x="5412"/>
        <item x="5413"/>
        <item x="5414"/>
        <item x="5415"/>
        <item x="5416"/>
        <item x="5417"/>
        <item x="5418"/>
        <item x="5419"/>
        <item x="542"/>
        <item x="5420"/>
        <item x="5421"/>
        <item x="5422"/>
        <item x="5423"/>
        <item x="5424"/>
        <item x="5425"/>
        <item x="5426"/>
        <item x="5427"/>
        <item x="5428"/>
        <item x="5429"/>
        <item x="543"/>
        <item x="5430"/>
        <item x="5431"/>
        <item x="5432"/>
        <item x="5433"/>
        <item x="5434"/>
        <item x="5435"/>
        <item x="5436"/>
        <item x="5437"/>
        <item x="5438"/>
        <item x="5439"/>
        <item x="544"/>
        <item x="5440"/>
        <item x="5441"/>
        <item x="5442"/>
        <item x="5443"/>
        <item x="5444"/>
        <item x="5445"/>
        <item x="5446"/>
        <item x="5447"/>
        <item x="5448"/>
        <item x="5449"/>
        <item x="545"/>
        <item x="5450"/>
        <item x="5451"/>
        <item x="5452"/>
        <item x="5453"/>
        <item x="5454"/>
        <item x="5455"/>
        <item x="5456"/>
        <item x="5457"/>
        <item x="5458"/>
        <item x="5459"/>
        <item x="546"/>
        <item x="5460"/>
        <item x="5461"/>
        <item x="5462"/>
        <item x="5463"/>
        <item x="5464"/>
        <item x="5465"/>
        <item x="5466"/>
        <item x="5467"/>
        <item x="5468"/>
        <item x="5469"/>
        <item x="547"/>
        <item x="5470"/>
        <item x="5471"/>
        <item x="5472"/>
        <item x="5473"/>
        <item x="5474"/>
        <item x="5475"/>
        <item x="5476"/>
        <item x="5477"/>
        <item x="5478"/>
        <item x="5479"/>
        <item x="548"/>
        <item x="5480"/>
        <item x="5481"/>
        <item x="5482"/>
        <item x="5483"/>
        <item x="5484"/>
        <item x="5485"/>
        <item x="5486"/>
        <item x="5487"/>
        <item x="5488"/>
        <item x="5489"/>
        <item x="549"/>
        <item x="5490"/>
        <item x="5491"/>
        <item x="5492"/>
        <item x="5493"/>
        <item x="5494"/>
        <item x="5495"/>
        <item x="5496"/>
        <item x="5497"/>
        <item x="5498"/>
        <item x="5499"/>
        <item x="55"/>
        <item x="550"/>
        <item x="551"/>
        <item x="552"/>
        <item x="553"/>
        <item x="554"/>
        <item x="555"/>
        <item x="556"/>
        <item x="557"/>
        <item x="558"/>
        <item x="559"/>
        <item x="56"/>
        <item x="560"/>
        <item x="561"/>
        <item x="562"/>
        <item x="563"/>
        <item x="564"/>
        <item x="565"/>
        <item x="566"/>
        <item x="567"/>
        <item x="568"/>
        <item x="569"/>
        <item x="57"/>
        <item x="570"/>
        <item x="571"/>
        <item x="572"/>
        <item x="573"/>
        <item x="574"/>
        <item x="575"/>
        <item x="576"/>
        <item x="577"/>
        <item x="578"/>
        <item x="579"/>
        <item x="58"/>
        <item x="580"/>
        <item x="581"/>
        <item x="582"/>
        <item x="583"/>
        <item x="584"/>
        <item x="585"/>
        <item x="586"/>
        <item x="587"/>
        <item x="588"/>
        <item x="589"/>
        <item x="59"/>
        <item x="590"/>
        <item x="591"/>
        <item x="592"/>
        <item x="593"/>
        <item x="594"/>
        <item x="595"/>
        <item x="596"/>
        <item x="597"/>
        <item x="598"/>
        <item x="599"/>
        <item x="6"/>
        <item x="60"/>
        <item x="600"/>
        <item x="601"/>
        <item x="602"/>
        <item x="603"/>
        <item x="604"/>
        <item x="605"/>
        <item x="606"/>
        <item x="607"/>
        <item x="608"/>
        <item x="609"/>
        <item x="61"/>
        <item x="610"/>
        <item x="611"/>
        <item x="612"/>
        <item x="613"/>
        <item x="614"/>
        <item x="615"/>
        <item x="616"/>
        <item x="617"/>
        <item x="618"/>
        <item x="619"/>
        <item x="62"/>
        <item x="620"/>
        <item x="621"/>
        <item x="622"/>
        <item x="623"/>
        <item x="624"/>
        <item x="625"/>
        <item x="626"/>
        <item x="627"/>
        <item x="628"/>
        <item x="629"/>
        <item x="63"/>
        <item x="630"/>
        <item x="631"/>
        <item x="632"/>
        <item x="633"/>
        <item x="634"/>
        <item x="635"/>
        <item x="636"/>
        <item x="637"/>
        <item x="638"/>
        <item x="639"/>
        <item x="64"/>
        <item x="640"/>
        <item x="641"/>
        <item x="642"/>
        <item x="643"/>
        <item x="644"/>
        <item x="645"/>
        <item x="646"/>
        <item x="647"/>
        <item x="648"/>
        <item x="649"/>
        <item x="65"/>
        <item x="650"/>
        <item x="651"/>
        <item x="652"/>
        <item x="653"/>
        <item x="654"/>
        <item x="655"/>
        <item x="656"/>
        <item x="657"/>
        <item x="658"/>
        <item x="659"/>
        <item x="66"/>
        <item x="660"/>
        <item x="661"/>
        <item x="662"/>
        <item x="663"/>
        <item x="664"/>
        <item x="665"/>
        <item x="666"/>
        <item x="667"/>
        <item x="668"/>
        <item x="669"/>
        <item x="67"/>
        <item x="670"/>
        <item x="671"/>
        <item x="672"/>
        <item x="673"/>
        <item x="674"/>
        <item x="675"/>
        <item x="676"/>
        <item x="677"/>
        <item x="678"/>
        <item x="679"/>
        <item x="68"/>
        <item x="680"/>
        <item x="681"/>
        <item x="682"/>
        <item x="683"/>
        <item x="684"/>
        <item x="685"/>
        <item x="686"/>
        <item x="687"/>
        <item x="688"/>
        <item x="689"/>
        <item x="69"/>
        <item x="690"/>
        <item x="691"/>
        <item x="692"/>
        <item x="693"/>
        <item x="694"/>
        <item x="695"/>
        <item x="696"/>
        <item x="697"/>
        <item x="698"/>
        <item x="699"/>
        <item x="7"/>
        <item x="70"/>
        <item x="700"/>
        <item x="701"/>
        <item x="702"/>
        <item x="703"/>
        <item x="704"/>
        <item x="705"/>
        <item x="706"/>
        <item x="707"/>
        <item x="708"/>
        <item x="709"/>
        <item x="71"/>
        <item x="710"/>
        <item x="711"/>
        <item x="712"/>
        <item x="713"/>
        <item x="714"/>
        <item x="715"/>
        <item x="716"/>
        <item x="717"/>
        <item x="718"/>
        <item x="719"/>
        <item x="72"/>
        <item x="720"/>
        <item x="721"/>
        <item x="722"/>
        <item x="723"/>
        <item x="724"/>
        <item x="725"/>
        <item x="726"/>
        <item x="727"/>
        <item x="728"/>
        <item x="729"/>
        <item x="73"/>
        <item x="730"/>
        <item x="731"/>
        <item x="732"/>
        <item x="733"/>
        <item x="734"/>
        <item x="735"/>
        <item x="736"/>
        <item x="737"/>
        <item x="738"/>
        <item x="739"/>
        <item x="74"/>
        <item x="740"/>
        <item x="741"/>
        <item x="742"/>
        <item x="743"/>
        <item x="744"/>
        <item x="745"/>
        <item x="746"/>
        <item x="747"/>
        <item x="748"/>
        <item x="749"/>
        <item x="75"/>
        <item x="750"/>
        <item x="751"/>
        <item x="752"/>
        <item x="753"/>
        <item x="754"/>
        <item x="755"/>
        <item x="756"/>
        <item x="757"/>
        <item x="758"/>
        <item x="759"/>
        <item x="76"/>
        <item x="760"/>
        <item x="761"/>
        <item x="762"/>
        <item x="763"/>
        <item x="764"/>
        <item x="765"/>
        <item x="766"/>
        <item x="767"/>
        <item x="768"/>
        <item x="769"/>
        <item x="77"/>
        <item x="770"/>
        <item x="771"/>
        <item x="772"/>
        <item x="773"/>
        <item x="774"/>
        <item x="775"/>
        <item x="776"/>
        <item x="777"/>
        <item x="778"/>
        <item x="779"/>
        <item x="78"/>
        <item x="780"/>
        <item x="781"/>
        <item x="782"/>
        <item x="783"/>
        <item x="784"/>
        <item x="785"/>
        <item x="786"/>
        <item x="787"/>
        <item x="788"/>
        <item x="789"/>
        <item x="79"/>
        <item x="790"/>
        <item x="791"/>
        <item x="792"/>
        <item x="793"/>
        <item x="794"/>
        <item x="795"/>
        <item x="796"/>
        <item x="797"/>
        <item x="798"/>
        <item x="799"/>
        <item x="8"/>
        <item x="80"/>
        <item x="800"/>
        <item x="801"/>
        <item x="802"/>
        <item x="803"/>
        <item x="804"/>
        <item x="805"/>
        <item x="806"/>
        <item x="807"/>
        <item x="808"/>
        <item x="809"/>
        <item x="81"/>
        <item x="810"/>
        <item x="811"/>
        <item x="812"/>
        <item x="813"/>
        <item x="814"/>
        <item x="815"/>
        <item x="816"/>
        <item x="817"/>
        <item x="818"/>
        <item x="819"/>
        <item x="82"/>
        <item x="820"/>
        <item x="821"/>
        <item x="822"/>
        <item x="823"/>
        <item x="824"/>
        <item x="825"/>
        <item x="826"/>
        <item x="827"/>
        <item x="828"/>
        <item x="829"/>
        <item x="83"/>
        <item x="830"/>
        <item x="831"/>
        <item x="832"/>
        <item x="833"/>
        <item x="834"/>
        <item x="835"/>
        <item x="836"/>
        <item x="837"/>
        <item x="838"/>
        <item x="839"/>
        <item x="84"/>
        <item x="840"/>
        <item x="841"/>
        <item x="842"/>
        <item x="843"/>
        <item x="844"/>
        <item x="845"/>
        <item x="846"/>
        <item x="847"/>
        <item x="848"/>
        <item x="849"/>
        <item x="85"/>
        <item x="850"/>
        <item x="851"/>
        <item x="852"/>
        <item x="853"/>
        <item x="854"/>
        <item x="855"/>
        <item x="856"/>
        <item x="857"/>
        <item x="858"/>
        <item x="859"/>
        <item x="86"/>
        <item x="860"/>
        <item x="861"/>
        <item x="862"/>
        <item x="863"/>
        <item x="864"/>
        <item x="865"/>
        <item x="866"/>
        <item x="867"/>
        <item x="868"/>
        <item x="869"/>
        <item x="87"/>
        <item x="870"/>
        <item x="871"/>
        <item x="872"/>
        <item x="873"/>
        <item x="874"/>
        <item x="875"/>
        <item x="876"/>
        <item x="877"/>
        <item x="878"/>
        <item x="879"/>
        <item x="88"/>
        <item x="880"/>
        <item x="881"/>
        <item x="882"/>
        <item x="883"/>
        <item x="884"/>
        <item x="885"/>
        <item x="886"/>
        <item x="887"/>
        <item x="888"/>
        <item x="889"/>
        <item x="89"/>
        <item x="890"/>
        <item x="891"/>
        <item x="892"/>
        <item x="893"/>
        <item x="894"/>
        <item x="895"/>
        <item x="896"/>
        <item x="897"/>
        <item x="898"/>
        <item x="899"/>
        <item x="9"/>
        <item x="90"/>
        <item x="900"/>
        <item x="901"/>
        <item x="902"/>
        <item x="903"/>
        <item x="904"/>
        <item x="905"/>
        <item x="906"/>
        <item x="907"/>
        <item x="908"/>
        <item x="909"/>
        <item x="91"/>
        <item x="910"/>
        <item x="911"/>
        <item x="912"/>
        <item x="913"/>
        <item x="914"/>
        <item x="915"/>
        <item x="916"/>
        <item x="917"/>
        <item x="918"/>
        <item x="919"/>
        <item x="92"/>
        <item x="920"/>
        <item x="921"/>
        <item x="922"/>
        <item x="923"/>
        <item x="924"/>
        <item x="925"/>
        <item x="926"/>
        <item x="927"/>
        <item x="928"/>
        <item x="929"/>
        <item x="93"/>
        <item x="930"/>
        <item x="931"/>
        <item x="932"/>
        <item x="933"/>
        <item x="934"/>
        <item x="935"/>
        <item x="936"/>
        <item x="937"/>
        <item x="938"/>
        <item x="939"/>
        <item x="94"/>
        <item x="940"/>
        <item x="941"/>
        <item x="942"/>
        <item x="943"/>
        <item x="944"/>
        <item x="945"/>
        <item x="946"/>
        <item x="947"/>
        <item x="948"/>
        <item x="949"/>
        <item x="95"/>
        <item x="950"/>
        <item x="951"/>
        <item x="952"/>
        <item x="953"/>
        <item x="954"/>
        <item x="955"/>
        <item x="956"/>
        <item x="957"/>
        <item x="958"/>
        <item x="959"/>
        <item x="96"/>
        <item x="960"/>
        <item x="961"/>
        <item x="962"/>
        <item x="963"/>
        <item x="964"/>
        <item x="965"/>
        <item x="966"/>
        <item x="967"/>
        <item x="968"/>
        <item x="969"/>
        <item x="97"/>
        <item x="970"/>
        <item x="971"/>
        <item x="972"/>
        <item x="973"/>
        <item x="974"/>
        <item x="975"/>
        <item x="976"/>
        <item x="977"/>
        <item x="978"/>
        <item x="979"/>
        <item x="98"/>
        <item x="980"/>
        <item x="981"/>
        <item x="982"/>
        <item x="983"/>
        <item x="984"/>
        <item x="985"/>
        <item x="986"/>
        <item x="987"/>
        <item x="988"/>
        <item x="989"/>
        <item x="9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/>
    <pivotField showAll="0"/>
    <pivotField showAll="0"/>
    <pivotField numFmtId="14" showAll="0"/>
    <pivotField showAll="0"/>
    <pivotField showAll="0"/>
    <pivotField dataField="1" showAll="0"/>
    <pivotField dataField="1" showAll="0"/>
    <pivotField numFmtId="10"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2" baseField="0" baseItem="0"/>
    <dataField name="Sum of Profit" fld="1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9EE7B-05B0-4AA1-9C31-6E6A7634C3D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P12" firstHeaderRow="1" firstDataRow="3" firstDataCol="1"/>
  <pivotFields count="20">
    <pivotField showAll="0"/>
    <pivotField showAll="0"/>
    <pivotField axis="axisRow" showAll="0">
      <items count="6">
        <item x="1"/>
        <item x="2"/>
        <item x="4"/>
        <item x="3"/>
        <item x="0"/>
        <item t="default"/>
      </items>
    </pivotField>
    <pivotField axis="axisCol" showAll="0">
      <items count="7">
        <item x="3"/>
        <item x="5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dataField="1" showAll="0"/>
    <pivotField numFmtId="10"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3"/>
    <field x="-2"/>
  </colFields>
  <colItems count="1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 t="grand">
      <x/>
    </i>
    <i t="grand" i="1">
      <x/>
    </i>
  </colItems>
  <dataFields count="2">
    <dataField name="Sum of Profit" fld="13" baseField="0" baseItem="0"/>
    <dataField name="Sum of Sales" fld="12" baseField="0" baseItem="0"/>
  </dataField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BEB72-3B83-41D4-965E-19EED847E4BA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01:D105" firstHeaderRow="0" firstDataRow="1" firstDataCol="1"/>
  <pivotFields count="20">
    <pivotField dataField="1" showAll="0" countASubtotal="1">
      <items count="55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4">
        <item x="2"/>
        <item x="1"/>
        <item x="0"/>
        <item t="default"/>
      </items>
    </pivotField>
    <pivotField showAll="0"/>
    <pivotField dataField="1" showAll="0"/>
    <pivotField dataField="1" showAll="0"/>
    <pivotField numFmtId="10"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2" baseField="0" baseItem="0"/>
    <dataField name="Sum of Profit" fld="13" baseField="0" baseItem="0"/>
    <dataField name="Count of Order_ID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713B6-D26C-48A6-A8D2-44160744B8FC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B59:C70" firstHeaderRow="1" firstDataRow="1" firstDataCol="1"/>
  <pivotFields count="20">
    <pivotField showAll="0"/>
    <pivotField axis="axisRow" showAll="0" measureFilter="1">
      <items count="2526">
        <item x="2300"/>
        <item x="779"/>
        <item x="832"/>
        <item x="468"/>
        <item x="2197"/>
        <item x="1161"/>
        <item x="1472"/>
        <item x="67"/>
        <item x="1611"/>
        <item x="1939"/>
        <item x="1642"/>
        <item x="648"/>
        <item x="921"/>
        <item x="2515"/>
        <item x="63"/>
        <item x="943"/>
        <item x="2506"/>
        <item x="1384"/>
        <item x="400"/>
        <item x="19"/>
        <item x="466"/>
        <item x="1463"/>
        <item x="2208"/>
        <item x="798"/>
        <item x="2404"/>
        <item x="343"/>
        <item x="778"/>
        <item x="271"/>
        <item x="2092"/>
        <item x="1164"/>
        <item x="182"/>
        <item x="638"/>
        <item x="1760"/>
        <item x="944"/>
        <item x="2347"/>
        <item x="394"/>
        <item x="1804"/>
        <item x="1569"/>
        <item x="2048"/>
        <item x="342"/>
        <item x="2439"/>
        <item x="519"/>
        <item x="2372"/>
        <item x="1199"/>
        <item x="701"/>
        <item x="1132"/>
        <item x="2268"/>
        <item x="1502"/>
        <item x="2145"/>
        <item x="2409"/>
        <item x="153"/>
        <item x="51"/>
        <item x="1108"/>
        <item x="1282"/>
        <item x="2332"/>
        <item x="1306"/>
        <item x="1825"/>
        <item x="501"/>
        <item x="1722"/>
        <item x="1814"/>
        <item x="873"/>
        <item x="1717"/>
        <item x="223"/>
        <item x="1213"/>
        <item x="1787"/>
        <item x="473"/>
        <item x="1109"/>
        <item x="1348"/>
        <item x="2170"/>
        <item x="278"/>
        <item x="1805"/>
        <item x="2155"/>
        <item x="1198"/>
        <item x="1389"/>
        <item x="1815"/>
        <item x="1056"/>
        <item x="2132"/>
        <item x="1371"/>
        <item x="1253"/>
        <item x="1966"/>
        <item x="1635"/>
        <item x="2221"/>
        <item x="685"/>
        <item x="642"/>
        <item x="2424"/>
        <item x="1235"/>
        <item x="1578"/>
        <item x="1645"/>
        <item x="2222"/>
        <item x="589"/>
        <item x="2452"/>
        <item x="881"/>
        <item x="2469"/>
        <item x="2269"/>
        <item x="262"/>
        <item x="1004"/>
        <item x="68"/>
        <item x="102"/>
        <item x="797"/>
        <item x="316"/>
        <item x="1808"/>
        <item x="825"/>
        <item x="2056"/>
        <item x="429"/>
        <item x="2253"/>
        <item x="856"/>
        <item x="872"/>
        <item x="1076"/>
        <item x="2449"/>
        <item x="907"/>
        <item x="1320"/>
        <item x="2017"/>
        <item x="274"/>
        <item x="2225"/>
        <item x="457"/>
        <item x="854"/>
        <item x="99"/>
        <item x="514"/>
        <item x="711"/>
        <item x="2335"/>
        <item x="2336"/>
        <item x="2433"/>
        <item x="147"/>
        <item x="1294"/>
        <item x="1984"/>
        <item x="302"/>
        <item x="2380"/>
        <item x="669"/>
        <item x="1785"/>
        <item x="2086"/>
        <item x="2084"/>
        <item x="1659"/>
        <item x="1687"/>
        <item x="2042"/>
        <item x="2466"/>
        <item x="1437"/>
        <item x="1008"/>
        <item x="1390"/>
        <item x="2205"/>
        <item x="1713"/>
        <item x="1594"/>
        <item x="662"/>
        <item x="940"/>
        <item x="939"/>
        <item x="1598"/>
        <item x="1557"/>
        <item x="686"/>
        <item x="2147"/>
        <item x="479"/>
        <item x="2035"/>
        <item x="2259"/>
        <item x="1127"/>
        <item x="1822"/>
        <item x="376"/>
        <item x="2393"/>
        <item x="2296"/>
        <item x="1276"/>
        <item x="644"/>
        <item x="858"/>
        <item x="1561"/>
        <item x="2075"/>
        <item x="1628"/>
        <item x="1471"/>
        <item x="2412"/>
        <item x="543"/>
        <item x="1724"/>
        <item x="2444"/>
        <item x="488"/>
        <item x="2290"/>
        <item x="2099"/>
        <item x="2272"/>
        <item x="2169"/>
        <item x="382"/>
        <item x="715"/>
        <item x="1992"/>
        <item x="893"/>
        <item x="1622"/>
        <item x="787"/>
        <item x="1465"/>
        <item x="25"/>
        <item x="388"/>
        <item x="1160"/>
        <item x="13"/>
        <item x="2235"/>
        <item x="2289"/>
        <item x="764"/>
        <item x="1816"/>
        <item x="1084"/>
        <item x="604"/>
        <item x="1110"/>
        <item x="1559"/>
        <item x="1543"/>
        <item x="1738"/>
        <item x="1419"/>
        <item x="324"/>
        <item x="890"/>
        <item x="963"/>
        <item x="2454"/>
        <item x="1943"/>
        <item x="1875"/>
        <item x="18"/>
        <item x="1887"/>
        <item x="1532"/>
        <item x="1600"/>
        <item x="80"/>
        <item x="423"/>
        <item x="460"/>
        <item x="1948"/>
        <item x="1901"/>
        <item x="2281"/>
        <item x="1708"/>
        <item x="110"/>
        <item x="392"/>
        <item x="966"/>
        <item x="2502"/>
        <item x="1483"/>
        <item x="2206"/>
        <item x="257"/>
        <item x="40"/>
        <item x="1707"/>
        <item x="1140"/>
        <item x="2367"/>
        <item x="2480"/>
        <item x="956"/>
        <item x="672"/>
        <item x="729"/>
        <item x="968"/>
        <item x="1256"/>
        <item x="204"/>
        <item x="1215"/>
        <item x="1065"/>
        <item x="1067"/>
        <item x="705"/>
        <item x="2002"/>
        <item x="2322"/>
        <item x="2465"/>
        <item x="500"/>
        <item x="804"/>
        <item x="668"/>
        <item x="233"/>
        <item x="1896"/>
        <item x="1482"/>
        <item x="1962"/>
        <item x="1326"/>
        <item x="1665"/>
        <item x="1861"/>
        <item x="1526"/>
        <item x="1352"/>
        <item x="657"/>
        <item x="817"/>
        <item x="675"/>
        <item x="1047"/>
        <item x="1302"/>
        <item x="2520"/>
        <item x="1332"/>
        <item x="2399"/>
        <item x="2245"/>
        <item x="1920"/>
        <item x="1678"/>
        <item x="2484"/>
        <item x="1807"/>
        <item x="985"/>
        <item x="1050"/>
        <item x="2392"/>
        <item x="2082"/>
        <item x="113"/>
        <item x="1210"/>
        <item x="1998"/>
        <item x="2122"/>
        <item x="1443"/>
        <item x="803"/>
        <item x="1671"/>
        <item x="266"/>
        <item x="1327"/>
        <item x="1404"/>
        <item x="14"/>
        <item x="618"/>
        <item x="1373"/>
        <item x="1150"/>
        <item x="1510"/>
        <item x="1029"/>
        <item x="1914"/>
        <item x="2483"/>
        <item x="2488"/>
        <item x="1152"/>
        <item x="1767"/>
        <item x="1596"/>
        <item x="2310"/>
        <item x="2104"/>
        <item x="1052"/>
        <item x="447"/>
        <item x="1638"/>
        <item x="1517"/>
        <item x="1270"/>
        <item x="2114"/>
        <item x="2158"/>
        <item x="107"/>
        <item x="475"/>
        <item x="896"/>
        <item x="430"/>
        <item x="1454"/>
        <item x="551"/>
        <item x="1033"/>
        <item x="2181"/>
        <item x="66"/>
        <item x="1468"/>
        <item x="23"/>
        <item x="75"/>
        <item x="2229"/>
        <item x="2240"/>
        <item x="913"/>
        <item x="2011"/>
        <item x="673"/>
        <item x="1553"/>
        <item x="687"/>
        <item x="144"/>
        <item x="90"/>
        <item x="765"/>
        <item x="2180"/>
        <item x="1824"/>
        <item x="880"/>
        <item x="1142"/>
        <item x="369"/>
        <item x="2497"/>
        <item x="416"/>
        <item x="1350"/>
        <item x="2185"/>
        <item x="1421"/>
        <item x="1225"/>
        <item x="1399"/>
        <item x="88"/>
        <item x="1229"/>
        <item x="476"/>
        <item x="2405"/>
        <item x="123"/>
        <item x="2437"/>
        <item x="1247"/>
        <item x="1189"/>
        <item x="834"/>
        <item x="2305"/>
        <item x="1656"/>
        <item x="998"/>
        <item x="926"/>
        <item x="1936"/>
        <item x="318"/>
        <item x="2115"/>
        <item x="522"/>
        <item x="1383"/>
        <item x="1538"/>
        <item x="1854"/>
        <item x="2258"/>
        <item x="1868"/>
        <item x="483"/>
        <item x="322"/>
        <item x="2249"/>
        <item x="0"/>
        <item x="626"/>
        <item x="776"/>
        <item x="1498"/>
        <item x="332"/>
        <item x="432"/>
        <item x="2192"/>
        <item x="1821"/>
        <item x="741"/>
        <item x="319"/>
        <item x="1700"/>
        <item x="1358"/>
        <item x="965"/>
        <item x="2054"/>
        <item x="1271"/>
        <item x="953"/>
        <item x="1335"/>
        <item x="855"/>
        <item x="2251"/>
        <item x="2157"/>
        <item x="1776"/>
        <item x="763"/>
        <item x="1788"/>
        <item x="1248"/>
        <item x="8"/>
        <item x="569"/>
        <item x="1153"/>
        <item x="364"/>
        <item x="1079"/>
        <item x="1520"/>
        <item x="737"/>
        <item x="2033"/>
        <item x="10"/>
        <item x="1146"/>
        <item x="1838"/>
        <item x="1260"/>
        <item x="1934"/>
        <item x="1761"/>
        <item x="1179"/>
        <item x="667"/>
        <item x="916"/>
        <item x="412"/>
        <item x="348"/>
        <item x="1082"/>
        <item x="1249"/>
        <item x="2127"/>
        <item x="1183"/>
        <item x="1716"/>
        <item x="2503"/>
        <item x="1586"/>
        <item x="1643"/>
        <item x="56"/>
        <item x="398"/>
        <item x="2513"/>
        <item x="2514"/>
        <item x="1673"/>
        <item x="790"/>
        <item x="294"/>
        <item x="2166"/>
        <item x="1027"/>
        <item x="1086"/>
        <item x="268"/>
        <item x="756"/>
        <item x="683"/>
        <item x="1246"/>
        <item x="458"/>
        <item x="1278"/>
        <item x="1324"/>
        <item x="1999"/>
        <item x="1402"/>
        <item x="641"/>
        <item x="1774"/>
        <item x="1355"/>
        <item x="1913"/>
        <item x="1890"/>
        <item x="1944"/>
        <item x="1647"/>
        <item x="2059"/>
        <item x="2445"/>
        <item x="114"/>
        <item x="1077"/>
        <item x="450"/>
        <item x="1977"/>
        <item x="2505"/>
        <item x="527"/>
        <item x="1603"/>
        <item x="2365"/>
        <item x="967"/>
        <item x="585"/>
        <item x="984"/>
        <item x="1535"/>
        <item x="1836"/>
        <item x="2403"/>
        <item x="165"/>
        <item x="731"/>
        <item x="1740"/>
        <item x="652"/>
        <item x="1997"/>
        <item x="2039"/>
        <item x="721"/>
        <item x="396"/>
        <item x="168"/>
        <item x="1747"/>
        <item x="1613"/>
        <item x="1245"/>
        <item x="1340"/>
        <item x="743"/>
        <item x="350"/>
        <item x="2521"/>
        <item x="2144"/>
        <item x="757"/>
        <item x="1238"/>
        <item x="360"/>
        <item x="2370"/>
        <item x="2230"/>
        <item x="1775"/>
        <item x="406"/>
        <item x="1021"/>
        <item x="1631"/>
        <item x="1580"/>
        <item x="964"/>
        <item x="1280"/>
        <item x="1749"/>
        <item x="2339"/>
        <item x="1293"/>
        <item x="1096"/>
        <item x="1168"/>
        <item x="1666"/>
        <item x="2152"/>
        <item x="558"/>
        <item x="826"/>
        <item x="1078"/>
        <item x="2108"/>
        <item x="1002"/>
        <item x="1595"/>
        <item x="684"/>
        <item x="2425"/>
        <item x="1831"/>
        <item x="217"/>
        <item x="1958"/>
        <item x="2047"/>
        <item x="1983"/>
        <item x="810"/>
        <item x="1208"/>
        <item x="2116"/>
        <item x="1795"/>
        <item x="1745"/>
        <item x="1220"/>
        <item x="36"/>
        <item x="628"/>
        <item x="1926"/>
        <item x="289"/>
        <item x="2226"/>
        <item x="783"/>
        <item x="1083"/>
        <item x="507"/>
        <item x="1952"/>
        <item x="236"/>
        <item x="391"/>
        <item x="2411"/>
        <item x="93"/>
        <item x="2078"/>
        <item x="1484"/>
        <item x="1211"/>
        <item x="1872"/>
        <item x="2265"/>
        <item x="351"/>
        <item x="560"/>
        <item x="1313"/>
        <item x="240"/>
        <item x="2463"/>
        <item x="1263"/>
        <item x="1798"/>
        <item x="1906"/>
        <item x="1308"/>
        <item x="2216"/>
        <item x="441"/>
        <item x="1290"/>
        <item x="1727"/>
        <item x="1688"/>
        <item x="357"/>
        <item x="651"/>
        <item x="2081"/>
        <item x="866"/>
        <item x="55"/>
        <item x="2023"/>
        <item x="493"/>
        <item x="533"/>
        <item x="1460"/>
        <item x="2288"/>
        <item x="2117"/>
        <item x="1232"/>
        <item x="1107"/>
        <item x="2246"/>
        <item x="1174"/>
        <item x="1377"/>
        <item x="142"/>
        <item x="489"/>
        <item x="1982"/>
        <item x="1135"/>
        <item x="1479"/>
        <item x="1648"/>
        <item x="1644"/>
        <item x="1163"/>
        <item x="241"/>
        <item x="564"/>
        <item x="2096"/>
        <item x="237"/>
        <item x="539"/>
        <item x="1506"/>
        <item x="1558"/>
        <item x="2101"/>
        <item x="911"/>
        <item x="2058"/>
        <item x="2423"/>
        <item x="1459"/>
        <item x="202"/>
        <item x="1876"/>
        <item x="2160"/>
        <item x="725"/>
        <item x="1570"/>
        <item x="753"/>
        <item x="1111"/>
        <item x="2040"/>
        <item x="619"/>
        <item x="1113"/>
        <item x="981"/>
        <item x="1772"/>
        <item x="2337"/>
        <item x="811"/>
        <item x="469"/>
        <item x="2038"/>
        <item x="98"/>
        <item x="2052"/>
        <item x="181"/>
        <item x="936"/>
        <item x="494"/>
        <item x="2311"/>
        <item x="760"/>
        <item x="1551"/>
        <item x="467"/>
        <item x="2238"/>
        <item x="1601"/>
        <item x="1252"/>
        <item x="1395"/>
        <item x="161"/>
        <item x="1426"/>
        <item x="498"/>
        <item x="2284"/>
        <item x="1554"/>
        <item x="1744"/>
        <item x="1978"/>
        <item x="530"/>
        <item x="1711"/>
        <item x="2007"/>
        <item x="443"/>
        <item x="1139"/>
        <item x="746"/>
        <item x="2274"/>
        <item x="2244"/>
        <item x="885"/>
        <item x="1088"/>
        <item x="547"/>
        <item x="1757"/>
        <item x="588"/>
        <item x="697"/>
        <item x="602"/>
        <item x="484"/>
        <item x="510"/>
        <item x="2313"/>
        <item x="2242"/>
        <item x="57"/>
        <item x="537"/>
        <item x="1359"/>
        <item x="1894"/>
        <item x="1013"/>
        <item x="2474"/>
        <item x="1267"/>
        <item x="127"/>
        <item x="1924"/>
        <item x="2472"/>
        <item x="454"/>
        <item x="647"/>
        <item x="366"/>
        <item x="1124"/>
        <item x="1451"/>
        <item x="1064"/>
        <item x="997"/>
        <item x="595"/>
        <item x="550"/>
        <item x="1963"/>
        <item x="1024"/>
        <item x="2500"/>
        <item x="1545"/>
        <item x="2133"/>
        <item x="1473"/>
        <item x="2151"/>
        <item x="2053"/>
        <item x="1615"/>
        <item x="184"/>
        <item x="1169"/>
        <item x="1523"/>
        <item x="1105"/>
        <item x="2352"/>
        <item x="1237"/>
        <item x="1312"/>
        <item x="2395"/>
        <item x="614"/>
        <item x="934"/>
        <item x="1981"/>
        <item x="1370"/>
        <item x="1873"/>
        <item x="185"/>
        <item x="1365"/>
        <item x="548"/>
        <item x="1128"/>
        <item x="124"/>
        <item x="2202"/>
        <item x="109"/>
        <item x="1746"/>
        <item x="2041"/>
        <item x="1243"/>
        <item x="2468"/>
        <item x="2373"/>
        <item x="2256"/>
        <item x="889"/>
        <item x="1085"/>
        <item x="2019"/>
        <item x="70"/>
        <item x="2410"/>
        <item x="2267"/>
        <item x="2316"/>
        <item x="1511"/>
        <item x="1403"/>
        <item x="170"/>
        <item x="1347"/>
        <item x="331"/>
        <item x="1993"/>
        <item x="166"/>
        <item x="197"/>
        <item x="808"/>
        <item x="1857"/>
        <item x="3"/>
        <item x="118"/>
        <item x="736"/>
        <item x="2159"/>
        <item x="1026"/>
        <item x="1123"/>
        <item x="1147"/>
        <item x="724"/>
        <item x="526"/>
        <item x="1531"/>
        <item x="996"/>
        <item x="1789"/>
        <item x="24"/>
        <item x="108"/>
        <item x="169"/>
        <item x="1832"/>
        <item x="859"/>
        <item x="617"/>
        <item x="1100"/>
        <item x="1709"/>
        <item x="1474"/>
        <item x="1937"/>
        <item x="2146"/>
        <item x="1848"/>
        <item x="2350"/>
        <item x="1970"/>
        <item x="1542"/>
        <item x="860"/>
        <item x="44"/>
        <item x="1411"/>
        <item x="2043"/>
        <item x="2455"/>
        <item x="1610"/>
        <item x="658"/>
        <item x="2298"/>
        <item x="1621"/>
        <item x="1242"/>
        <item x="1462"/>
        <item x="1585"/>
        <item x="905"/>
        <item x="486"/>
        <item x="1897"/>
        <item x="1880"/>
        <item x="2431"/>
        <item x="1915"/>
        <item x="2360"/>
        <item x="2060"/>
        <item x="2263"/>
        <item x="1619"/>
        <item x="553"/>
        <item x="1206"/>
        <item x="1001"/>
        <item x="678"/>
        <item x="2227"/>
        <item x="1049"/>
        <item x="1417"/>
        <item x="320"/>
        <item x="1337"/>
        <item x="1292"/>
        <item x="265"/>
        <item x="532"/>
        <item x="1181"/>
        <item x="1222"/>
        <item x="365"/>
        <item x="1121"/>
        <item x="437"/>
        <item x="2111"/>
        <item x="822"/>
        <item x="297"/>
        <item x="1275"/>
        <item x="1005"/>
        <item x="941"/>
        <item x="495"/>
        <item x="1697"/>
        <item x="898"/>
        <item x="1151"/>
        <item x="851"/>
        <item x="759"/>
        <item x="2467"/>
        <item x="1853"/>
        <item x="2354"/>
        <item x="349"/>
        <item x="1990"/>
        <item x="528"/>
        <item x="2215"/>
        <item x="1847"/>
        <item x="191"/>
        <item x="1544"/>
        <item x="2103"/>
        <item x="421"/>
        <item x="1512"/>
        <item x="879"/>
        <item x="679"/>
        <item x="1620"/>
        <item x="1743"/>
        <item x="665"/>
        <item x="187"/>
        <item x="960"/>
        <item x="689"/>
        <item x="198"/>
        <item x="1193"/>
        <item x="609"/>
        <item x="1960"/>
        <item x="346"/>
        <item x="1435"/>
        <item x="1289"/>
        <item x="2143"/>
        <item x="152"/>
        <item x="1310"/>
        <item x="60"/>
        <item x="1655"/>
        <item x="1953"/>
        <item x="330"/>
        <item x="414"/>
        <item x="1143"/>
        <item x="696"/>
        <item x="2109"/>
        <item x="42"/>
        <item x="536"/>
        <item x="256"/>
        <item x="2064"/>
        <item x="1515"/>
        <item x="2057"/>
        <item x="1115"/>
        <item x="1093"/>
        <item x="461"/>
        <item x="2207"/>
        <item x="305"/>
        <item x="487"/>
        <item x="1240"/>
        <item x="1748"/>
        <item x="2195"/>
        <item x="2376"/>
        <item x="1288"/>
        <item x="347"/>
        <item x="474"/>
        <item x="404"/>
        <item x="9"/>
        <item x="1428"/>
        <item x="1090"/>
        <item x="1773"/>
        <item x="2369"/>
        <item x="2353"/>
        <item x="1112"/>
        <item x="1097"/>
        <item x="650"/>
        <item x="6"/>
        <item x="2385"/>
        <item x="1299"/>
        <item x="1374"/>
        <item x="1624"/>
        <item x="1287"/>
        <item x="1606"/>
        <item x="919"/>
        <item x="2105"/>
        <item x="1752"/>
        <item x="1900"/>
        <item x="982"/>
        <item x="1802"/>
        <item x="2112"/>
        <item x="616"/>
        <item x="1070"/>
        <item x="452"/>
        <item x="1042"/>
        <item x="2273"/>
        <item x="1930"/>
        <item x="1103"/>
        <item x="2006"/>
        <item x="1496"/>
        <item x="2025"/>
        <item x="2362"/>
        <item x="1241"/>
        <item x="415"/>
        <item x="958"/>
        <item x="1803"/>
        <item x="2443"/>
        <item x="1114"/>
        <item x="2407"/>
        <item x="244"/>
        <item x="2427"/>
        <item x="252"/>
        <item x="1826"/>
        <item x="1823"/>
        <item x="1677"/>
        <item x="131"/>
        <item x="2061"/>
        <item x="2121"/>
        <item x="1178"/>
        <item x="2276"/>
        <item x="2419"/>
        <item x="455"/>
        <item x="1087"/>
        <item x="980"/>
        <item x="1481"/>
        <item x="1406"/>
        <item x="852"/>
        <item x="2187"/>
        <item x="2453"/>
        <item x="148"/>
        <item x="1893"/>
        <item x="2142"/>
        <item x="1528"/>
        <item x="139"/>
        <item x="674"/>
        <item x="2509"/>
        <item x="1031"/>
        <item x="991"/>
        <item x="840"/>
        <item x="2447"/>
        <item x="2069"/>
        <item x="1589"/>
        <item x="1703"/>
        <item x="1989"/>
        <item x="1386"/>
        <item x="1604"/>
        <item x="709"/>
        <item x="670"/>
        <item x="408"/>
        <item x="874"/>
        <item x="62"/>
        <item x="76"/>
        <item x="1869"/>
        <item x="1301"/>
        <item x="2282"/>
        <item x="2441"/>
        <item x="1721"/>
        <item x="2120"/>
        <item x="2212"/>
        <item x="1106"/>
        <item x="2184"/>
        <item x="2450"/>
        <item x="1048"/>
        <item x="1339"/>
        <item x="772"/>
        <item x="1420"/>
        <item x="1353"/>
        <item x="1843"/>
        <item x="750"/>
        <item x="1882"/>
        <item x="2110"/>
        <item x="1969"/>
        <item x="15"/>
        <item x="134"/>
        <item x="1956"/>
        <item x="1431"/>
        <item x="1441"/>
        <item x="1452"/>
        <item x="65"/>
        <item x="950"/>
        <item x="2031"/>
        <item x="1319"/>
        <item x="716"/>
        <item x="1430"/>
        <item x="1755"/>
        <item x="4"/>
        <item x="48"/>
        <item x="2306"/>
        <item x="1614"/>
        <item x="1120"/>
        <item x="1141"/>
        <item x="598"/>
        <item x="1423"/>
        <item x="86"/>
        <item x="1555"/>
        <item x="326"/>
        <item x="2130"/>
        <item x="722"/>
        <item x="2000"/>
        <item x="5"/>
        <item x="87"/>
        <item x="2286"/>
        <item x="218"/>
        <item x="659"/>
        <item x="327"/>
        <item x="1813"/>
        <item x="325"/>
        <item x="593"/>
        <item x="132"/>
        <item x="85"/>
        <item x="1408"/>
        <item x="2193"/>
        <item x="1980"/>
        <item x="2126"/>
        <item x="2097"/>
        <item x="1710"/>
        <item x="1475"/>
        <item x="1369"/>
        <item x="2345"/>
        <item x="417"/>
        <item x="1851"/>
        <item x="1069"/>
        <item x="565"/>
        <item x="2299"/>
        <item x="49"/>
        <item x="307"/>
        <item x="1060"/>
        <item x="1806"/>
        <item x="1219"/>
        <item x="312"/>
        <item x="157"/>
        <item x="1715"/>
        <item x="2414"/>
        <item x="1212"/>
        <item x="1344"/>
        <item x="2037"/>
        <item x="216"/>
        <item x="1266"/>
        <item x="1338"/>
        <item x="413"/>
        <item x="269"/>
        <item x="580"/>
        <item x="720"/>
        <item x="2068"/>
        <item x="2309"/>
        <item x="1363"/>
        <item x="1883"/>
        <item x="544"/>
        <item x="2149"/>
        <item x="1583"/>
        <item x="848"/>
        <item x="96"/>
        <item x="2028"/>
        <item x="317"/>
        <item x="1927"/>
        <item x="1782"/>
        <item x="1572"/>
        <item x="2355"/>
        <item x="329"/>
        <item x="445"/>
        <item x="1770"/>
        <item x="2148"/>
        <item x="994"/>
        <item x="1649"/>
        <item x="754"/>
        <item x="2344"/>
        <item x="1763"/>
        <item x="247"/>
        <item x="2320"/>
        <item x="1269"/>
        <item x="1360"/>
        <item x="1485"/>
        <item x="1080"/>
        <item x="2026"/>
        <item x="279"/>
        <item x="909"/>
        <item x="1758"/>
        <item x="200"/>
        <item x="645"/>
        <item x="606"/>
        <item x="370"/>
        <item x="805"/>
        <item x="1705"/>
        <item x="2005"/>
        <item x="47"/>
        <item x="2067"/>
        <item x="368"/>
        <item x="7"/>
        <item x="224"/>
        <item x="995"/>
        <item x="2262"/>
        <item x="1834"/>
        <item x="1617"/>
        <item x="1742"/>
        <item x="2203"/>
        <item x="2524"/>
        <item x="1503"/>
        <item x="2062"/>
        <item x="1410"/>
        <item x="660"/>
        <item x="2436"/>
        <item x="313"/>
        <item x="2204"/>
        <item x="1504"/>
        <item x="914"/>
        <item x="2189"/>
        <item x="1954"/>
        <item x="2022"/>
        <item x="401"/>
        <item x="105"/>
        <item x="1921"/>
        <item x="1951"/>
        <item x="1499"/>
        <item x="1841"/>
        <item x="2304"/>
        <item x="2119"/>
        <item x="2176"/>
        <item x="1453"/>
        <item x="546"/>
        <item x="1037"/>
        <item x="1368"/>
        <item x="270"/>
        <item x="481"/>
        <item x="625"/>
        <item x="1446"/>
        <item x="1333"/>
        <item x="361"/>
        <item x="1089"/>
        <item x="1762"/>
        <item x="1329"/>
        <item x="2275"/>
        <item x="438"/>
        <item x="884"/>
        <item x="842"/>
        <item x="839"/>
        <item x="1145"/>
        <item x="208"/>
        <item x="222"/>
        <item x="285"/>
        <item x="1207"/>
        <item x="739"/>
        <item x="1856"/>
        <item x="2231"/>
        <item x="1136"/>
        <item x="1519"/>
        <item x="726"/>
        <item x="2375"/>
        <item x="1794"/>
        <item x="1899"/>
        <item x="515"/>
        <item x="345"/>
        <item x="251"/>
        <item x="1516"/>
        <item x="64"/>
        <item x="620"/>
        <item x="1154"/>
        <item x="1797"/>
        <item x="925"/>
        <item x="228"/>
        <item x="261"/>
        <item x="717"/>
        <item x="1055"/>
        <item x="1534"/>
        <item x="355"/>
        <item x="2129"/>
        <item x="2292"/>
        <item x="496"/>
        <item x="2168"/>
        <item x="2029"/>
        <item x="2302"/>
        <item x="1636"/>
        <item x="2210"/>
        <item x="1730"/>
        <item x="2194"/>
        <item x="563"/>
        <item x="2049"/>
        <item x="728"/>
        <item x="902"/>
        <item x="328"/>
        <item x="229"/>
        <item x="2141"/>
        <item x="2389"/>
        <item x="2486"/>
        <item x="1239"/>
        <item x="2388"/>
        <item x="1947"/>
        <item x="422"/>
        <item x="2358"/>
        <item x="816"/>
        <item x="2128"/>
        <item x="276"/>
        <item x="1733"/>
        <item x="425"/>
        <item x="694"/>
        <item x="2435"/>
        <item x="1125"/>
        <item x="292"/>
        <item x="194"/>
        <item x="1885"/>
        <item x="1425"/>
        <item x="773"/>
        <item x="1396"/>
        <item x="1094"/>
        <item x="296"/>
        <item x="143"/>
        <item x="358"/>
        <item x="41"/>
        <item x="2518"/>
        <item x="688"/>
        <item x="2236"/>
        <item x="2209"/>
        <item x="1330"/>
        <item x="405"/>
        <item x="1706"/>
        <item x="1304"/>
        <item x="1792"/>
        <item x="2001"/>
        <item x="504"/>
        <item x="1556"/>
        <item x="1560"/>
        <item x="30"/>
        <item x="1126"/>
        <item x="2164"/>
        <item x="2475"/>
        <item x="2477"/>
        <item x="1917"/>
        <item x="1539"/>
        <item x="419"/>
        <item x="581"/>
        <item x="239"/>
        <item x="2150"/>
        <item x="2034"/>
        <item x="335"/>
        <item x="649"/>
        <item x="1783"/>
        <item x="2016"/>
        <item x="1735"/>
        <item x="1448"/>
        <item x="700"/>
        <item x="2036"/>
        <item x="1217"/>
        <item x="440"/>
        <item x="2511"/>
        <item x="420"/>
        <item x="1180"/>
        <item x="1190"/>
        <item x="524"/>
        <item x="1081"/>
        <item x="1418"/>
        <item x="1066"/>
        <item x="22"/>
        <item x="1779"/>
        <item x="16"/>
        <item x="1492"/>
        <item x="333"/>
        <item x="1092"/>
        <item x="1265"/>
        <item x="1670"/>
        <item x="904"/>
        <item x="1297"/>
        <item x="2287"/>
        <item x="1309"/>
        <item x="1902"/>
        <item x="1781"/>
        <item x="245"/>
        <item x="310"/>
        <item x="1019"/>
        <item x="1272"/>
        <item x="2257"/>
        <item x="661"/>
        <item x="1227"/>
        <item x="1167"/>
        <item x="2378"/>
        <item x="1379"/>
        <item x="1328"/>
        <item x="395"/>
        <item x="1870"/>
        <item x="1811"/>
        <item x="211"/>
        <item x="1974"/>
        <item x="1440"/>
        <item x="1051"/>
        <item x="1003"/>
        <item x="2118"/>
        <item x="640"/>
        <item x="723"/>
        <item x="453"/>
        <item x="120"/>
        <item x="1681"/>
        <item x="1412"/>
        <item x="1388"/>
        <item x="1372"/>
        <item x="1625"/>
        <item x="708"/>
        <item x="1650"/>
        <item x="135"/>
        <item x="1458"/>
        <item x="1464"/>
        <item x="1949"/>
        <item x="1296"/>
        <item x="2422"/>
        <item x="141"/>
        <item x="2260"/>
        <item x="179"/>
        <item x="2071"/>
        <item x="393"/>
        <item x="809"/>
        <item x="227"/>
        <item x="2013"/>
        <item x="2123"/>
        <item x="260"/>
        <item x="1457"/>
        <item x="2308"/>
        <item x="1996"/>
        <item x="1513"/>
        <item x="186"/>
        <item x="584"/>
        <item x="2519"/>
        <item x="1072"/>
        <item x="1702"/>
        <item x="2156"/>
        <item x="633"/>
        <item x="535"/>
        <item x="607"/>
        <item x="1381"/>
        <item x="2458"/>
        <item x="1118"/>
        <item x="1343"/>
        <item x="1662"/>
        <item x="2163"/>
        <item x="2386"/>
        <item x="1173"/>
        <item x="2314"/>
        <item x="171"/>
        <item x="1682"/>
        <item x="813"/>
        <item x="54"/>
        <item x="1790"/>
        <item x="502"/>
        <item x="920"/>
        <item x="857"/>
        <item x="820"/>
        <item x="1955"/>
        <item x="2234"/>
        <item x="912"/>
        <item x="1618"/>
        <item x="428"/>
        <item x="1202"/>
        <item x="978"/>
        <item x="1548"/>
        <item x="624"/>
        <item x="2341"/>
        <item x="1392"/>
        <item x="1768"/>
        <item x="2361"/>
        <item x="2508"/>
        <item x="2293"/>
        <item x="1255"/>
        <item x="103"/>
        <item x="521"/>
        <item x="156"/>
        <item x="901"/>
        <item x="482"/>
        <item x="1407"/>
        <item x="1283"/>
        <item x="295"/>
        <item x="762"/>
        <item x="1035"/>
        <item x="824"/>
        <item x="578"/>
        <item x="277"/>
        <item x="1658"/>
        <item x="290"/>
        <item x="2233"/>
        <item x="664"/>
        <item x="1234"/>
        <item x="1577"/>
        <item x="1985"/>
        <item x="682"/>
        <item x="570"/>
        <item x="627"/>
        <item x="78"/>
        <item x="1562"/>
        <item x="149"/>
        <item x="111"/>
        <item x="250"/>
        <item x="1800"/>
        <item x="2125"/>
        <item x="2188"/>
        <item x="94"/>
        <item x="45"/>
        <item x="582"/>
        <item x="2107"/>
        <item x="1073"/>
        <item x="2461"/>
        <item x="1567"/>
        <item x="2432"/>
        <item x="1054"/>
        <item x="151"/>
        <item x="853"/>
        <item x="1098"/>
        <item x="2417"/>
        <item x="253"/>
        <item x="512"/>
        <item x="1540"/>
        <item x="1091"/>
        <item x="1626"/>
        <item x="1741"/>
        <item x="140"/>
        <item x="164"/>
        <item x="1009"/>
        <item x="2277"/>
        <item x="2063"/>
        <item x="1416"/>
        <item x="21"/>
        <item x="2460"/>
        <item x="178"/>
        <item x="215"/>
        <item x="59"/>
        <item x="189"/>
        <item x="1131"/>
        <item x="2464"/>
        <item x="243"/>
        <item x="1223"/>
        <item x="1881"/>
        <item x="1398"/>
        <item x="451"/>
        <item x="752"/>
        <item x="819"/>
        <item x="1524"/>
        <item x="2135"/>
        <item x="1634"/>
        <item x="2"/>
        <item x="1380"/>
        <item x="1186"/>
        <item x="205"/>
        <item x="698"/>
        <item x="1575"/>
        <item x="1155"/>
        <item x="740"/>
        <item x="1728"/>
        <item x="1771"/>
        <item x="1612"/>
        <item x="158"/>
        <item x="703"/>
        <item x="206"/>
        <item x="541"/>
        <item x="2278"/>
        <item x="791"/>
        <item x="1877"/>
        <item x="572"/>
        <item x="900"/>
        <item x="1346"/>
        <item x="373"/>
        <item x="747"/>
        <item x="1669"/>
        <item x="1845"/>
        <item x="1284"/>
        <item x="894"/>
        <item x="1910"/>
        <item x="1653"/>
        <item x="2517"/>
        <item x="1221"/>
        <item x="1495"/>
        <item x="2173"/>
        <item x="28"/>
        <item x="74"/>
        <item x="1739"/>
        <item x="538"/>
        <item x="154"/>
        <item x="1579"/>
        <item x="2301"/>
        <item x="2171"/>
        <item x="545"/>
        <item x="1321"/>
        <item x="2183"/>
        <item x="2516"/>
        <item x="275"/>
        <item x="2343"/>
        <item x="1053"/>
        <item x="579"/>
        <item x="2440"/>
        <item x="1725"/>
        <item x="2134"/>
        <item x="2100"/>
        <item x="162"/>
        <item x="1455"/>
        <item x="2331"/>
        <item x="1291"/>
        <item x="2218"/>
        <item x="1849"/>
        <item x="2448"/>
        <item x="1467"/>
        <item x="281"/>
        <item x="1491"/>
        <item x="1564"/>
        <item x="525"/>
        <item x="1830"/>
        <item x="38"/>
        <item x="1633"/>
        <item x="129"/>
        <item x="867"/>
        <item x="2008"/>
        <item x="748"/>
        <item x="1696"/>
        <item x="529"/>
        <item x="1364"/>
        <item x="424"/>
        <item x="112"/>
        <item x="1884"/>
        <item x="2400"/>
        <item x="1818"/>
        <item x="742"/>
        <item x="540"/>
        <item x="1829"/>
        <item x="1935"/>
        <item x="77"/>
        <item x="1032"/>
        <item x="2137"/>
        <item x="1919"/>
        <item x="937"/>
        <item x="744"/>
        <item x="1661"/>
        <item x="1205"/>
        <item x="2382"/>
        <item x="596"/>
        <item x="676"/>
        <item x="2363"/>
        <item x="1138"/>
        <item x="1654"/>
        <item x="1714"/>
        <item x="100"/>
        <item x="929"/>
        <item x="971"/>
        <item x="1378"/>
        <item x="1552"/>
        <item x="1522"/>
        <item x="2175"/>
        <item x="1750"/>
        <item x="1058"/>
        <item x="789"/>
        <item x="1737"/>
        <item x="1965"/>
        <item x="605"/>
        <item x="2177"/>
        <item x="2294"/>
        <item x="341"/>
        <item x="1171"/>
        <item x="591"/>
        <item x="1101"/>
        <item x="308"/>
        <item x="1285"/>
        <item x="2243"/>
        <item x="2190"/>
        <item x="1855"/>
        <item x="719"/>
        <item x="1584"/>
        <item x="1537"/>
        <item x="1852"/>
        <item x="159"/>
        <item x="1061"/>
        <item x="1434"/>
        <item x="713"/>
        <item x="2261"/>
        <item x="1756"/>
        <item x="1307"/>
        <item x="2248"/>
        <item x="58"/>
        <item x="1629"/>
        <item x="1470"/>
        <item x="1912"/>
        <item x="1436"/>
        <item x="1639"/>
        <item x="511"/>
        <item x="2481"/>
        <item x="2501"/>
        <item x="315"/>
        <item x="374"/>
        <item x="603"/>
        <item x="1196"/>
        <item x="69"/>
        <item x="656"/>
        <item x="2247"/>
        <item x="1119"/>
        <item x="888"/>
        <item x="249"/>
        <item x="264"/>
        <item x="2012"/>
        <item x="34"/>
        <item x="2098"/>
        <item x="1209"/>
        <item x="1909"/>
        <item x="734"/>
        <item x="125"/>
        <item x="2172"/>
        <item x="12"/>
        <item x="1892"/>
        <item x="2396"/>
        <item x="92"/>
        <item x="1362"/>
        <item x="1311"/>
        <item x="1630"/>
        <item x="1231"/>
        <item x="1144"/>
        <item x="2349"/>
        <item x="82"/>
        <item x="704"/>
        <item x="2254"/>
        <item x="1429"/>
        <item x="836"/>
        <item x="871"/>
        <item x="1975"/>
        <item x="1023"/>
        <item x="2279"/>
        <item x="631"/>
        <item x="1640"/>
        <item x="1592"/>
        <item x="845"/>
        <item x="1057"/>
        <item x="1904"/>
        <item x="2438"/>
        <item x="807"/>
        <item x="446"/>
        <item x="1361"/>
        <item x="1859"/>
        <item x="390"/>
        <item x="1637"/>
        <item x="1391"/>
        <item x="815"/>
        <item x="2346"/>
        <item x="629"/>
        <item x="987"/>
        <item x="2094"/>
        <item x="844"/>
        <item x="1273"/>
        <item x="1104"/>
        <item x="1046"/>
        <item x="2264"/>
        <item x="1375"/>
        <item x="566"/>
        <item x="2153"/>
        <item x="2237"/>
        <item x="559"/>
        <item x="989"/>
        <item x="411"/>
        <item x="2252"/>
        <item x="574"/>
        <item x="2338"/>
        <item x="1041"/>
        <item x="2451"/>
        <item x="1191"/>
        <item x="962"/>
        <item x="309"/>
        <item x="1994"/>
        <item x="1694"/>
        <item x="2418"/>
        <item x="1918"/>
        <item x="1397"/>
        <item x="775"/>
        <item x="897"/>
        <item x="1837"/>
        <item x="615"/>
        <item x="1017"/>
        <item x="1456"/>
        <item x="1117"/>
        <item x="462"/>
        <item x="1676"/>
        <item x="130"/>
        <item x="150"/>
        <item x="2200"/>
        <item x="61"/>
        <item x="1099"/>
        <item x="749"/>
        <item x="1780"/>
        <item x="2406"/>
        <item x="2241"/>
        <item x="908"/>
        <item x="2489"/>
        <item x="1860"/>
        <item x="491"/>
        <item x="1674"/>
        <item x="2295"/>
        <item x="2522"/>
        <item x="666"/>
        <item x="1224"/>
        <item x="554"/>
        <item x="1599"/>
        <item x="1609"/>
        <item x="1565"/>
        <item x="2383"/>
        <item x="1250"/>
        <item x="1731"/>
        <item x="952"/>
        <item x="303"/>
        <item x="293"/>
        <item x="340"/>
        <item x="1074"/>
        <item x="959"/>
        <item x="101"/>
        <item x="974"/>
        <item x="1777"/>
        <item x="1925"/>
        <item x="597"/>
        <item x="830"/>
        <item x="2239"/>
        <item x="2138"/>
        <item x="1987"/>
        <item x="214"/>
        <item x="1442"/>
        <item x="138"/>
        <item x="426"/>
        <item x="1356"/>
        <item x="2093"/>
        <item x="999"/>
        <item x="513"/>
        <item x="868"/>
        <item x="828"/>
        <item x="2178"/>
        <item x="933"/>
        <item x="2482"/>
        <item x="449"/>
        <item x="1016"/>
        <item x="2018"/>
        <item x="1679"/>
        <item x="1698"/>
        <item x="1663"/>
        <item x="1466"/>
        <item x="1754"/>
        <item x="1134"/>
        <item x="1695"/>
        <item x="477"/>
        <item x="1817"/>
        <item x="1675"/>
        <item x="2368"/>
        <item x="1736"/>
        <item x="2032"/>
        <item x="1668"/>
        <item x="1218"/>
        <item x="2366"/>
        <item x="2089"/>
        <item x="599"/>
        <item x="1414"/>
        <item x="221"/>
        <item x="115"/>
        <item x="979"/>
        <item x="831"/>
        <item x="1753"/>
        <item x="225"/>
        <item x="2457"/>
        <item x="623"/>
        <item x="2065"/>
        <item x="878"/>
        <item x="1439"/>
        <item x="2186"/>
        <item x="786"/>
        <item x="951"/>
        <item x="1563"/>
        <item x="1036"/>
        <item x="2021"/>
        <item x="1865"/>
        <item x="1038"/>
        <item x="2250"/>
        <item x="1529"/>
        <item x="1022"/>
        <item x="444"/>
        <item x="2136"/>
        <item x="2430"/>
        <item x="465"/>
        <item x="2255"/>
        <item x="403"/>
        <item x="927"/>
        <item x="1148"/>
        <item x="1995"/>
        <item x="242"/>
        <item x="1607"/>
        <item x="2045"/>
        <item x="352"/>
        <item x="1793"/>
        <item x="2165"/>
        <item x="1204"/>
        <item x="835"/>
        <item x="472"/>
        <item x="20"/>
        <item x="910"/>
        <item x="2512"/>
        <item x="2387"/>
        <item x="2196"/>
        <item x="2356"/>
        <item x="363"/>
        <item x="795"/>
        <item x="621"/>
        <item x="2328"/>
        <item x="2004"/>
        <item x="1976"/>
        <item x="1765"/>
        <item x="531"/>
        <item x="2321"/>
        <item x="282"/>
        <item x="567"/>
        <item x="2217"/>
        <item x="1170"/>
        <item x="1810"/>
        <item x="1786"/>
        <item x="1281"/>
        <item x="1133"/>
        <item x="259"/>
        <item x="2429"/>
        <item x="1651"/>
        <item x="2476"/>
        <item x="1342"/>
        <item x="2394"/>
        <item x="220"/>
        <item x="2201"/>
        <item x="793"/>
        <item x="304"/>
        <item x="1844"/>
        <item x="106"/>
        <item x="1850"/>
        <item x="508"/>
        <item x="1959"/>
        <item x="918"/>
        <item x="601"/>
        <item x="1357"/>
        <item x="2471"/>
        <item x="630"/>
        <item x="970"/>
        <item x="1040"/>
        <item x="1908"/>
        <item x="1632"/>
        <item x="2327"/>
        <item x="733"/>
        <item x="792"/>
        <item x="2333"/>
        <item x="1718"/>
        <item x="248"/>
        <item x="2179"/>
        <item x="2492"/>
        <item x="2174"/>
        <item x="1922"/>
        <item x="2442"/>
        <item x="119"/>
        <item x="300"/>
        <item x="163"/>
        <item x="1938"/>
        <item x="883"/>
        <item x="1582"/>
        <item x="291"/>
        <item x="1692"/>
        <item x="448"/>
        <item x="2359"/>
        <item x="2285"/>
        <item x="1156"/>
        <item x="1172"/>
        <item x="1018"/>
        <item x="727"/>
        <item x="1971"/>
        <item x="2428"/>
        <item x="1527"/>
        <item x="2348"/>
        <item x="931"/>
        <item x="286"/>
        <item x="84"/>
        <item x="794"/>
        <item x="1322"/>
        <item x="2182"/>
        <item x="1166"/>
        <item x="1720"/>
        <item x="433"/>
        <item x="600"/>
        <item x="1254"/>
        <item x="43"/>
        <item x="2167"/>
        <item x="1886"/>
        <item x="1525"/>
        <item x="1318"/>
        <item x="632"/>
        <item x="864"/>
        <item x="2485"/>
        <item x="2342"/>
        <item x="1581"/>
        <item x="557"/>
        <item x="838"/>
        <item x="2027"/>
        <item x="506"/>
        <item x="459"/>
        <item x="2080"/>
        <item x="2325"/>
        <item x="136"/>
        <item x="1686"/>
        <item x="1683"/>
        <item x="1608"/>
        <item x="755"/>
        <item x="945"/>
        <item x="1840"/>
        <item x="877"/>
        <item x="1991"/>
        <item x="1010"/>
        <item x="1182"/>
        <item x="1514"/>
        <item x="2228"/>
        <item x="693"/>
        <item x="949"/>
        <item x="344"/>
        <item x="862"/>
        <item x="957"/>
        <item x="1672"/>
        <item x="89"/>
        <item x="258"/>
        <item x="2191"/>
        <item x="1185"/>
        <item x="770"/>
        <item x="2413"/>
        <item x="1685"/>
        <item x="637"/>
        <item x="1394"/>
        <item x="1764"/>
        <item x="993"/>
        <item x="2087"/>
        <item x="1867"/>
        <item x="1602"/>
        <item x="1839"/>
        <item x="1623"/>
        <item x="1846"/>
        <item x="39"/>
        <item x="1518"/>
        <item x="2124"/>
        <item x="2271"/>
        <item x="1689"/>
        <item x="314"/>
        <item x="612"/>
        <item x="2330"/>
        <item x="2434"/>
        <item x="116"/>
        <item x="509"/>
        <item x="2324"/>
        <item x="646"/>
        <item x="1068"/>
        <item x="301"/>
        <item x="33"/>
        <item x="1646"/>
        <item x="622"/>
        <item x="823"/>
        <item x="954"/>
        <item x="1801"/>
        <item x="188"/>
        <item x="372"/>
        <item x="1784"/>
        <item x="942"/>
        <item x="768"/>
        <item x="843"/>
        <item x="146"/>
        <item x="1015"/>
        <item x="1941"/>
        <item x="1075"/>
        <item x="254"/>
        <item x="1226"/>
        <item x="2420"/>
        <item x="917"/>
        <item x="2487"/>
        <item x="767"/>
        <item x="932"/>
        <item x="377"/>
        <item x="915"/>
        <item x="643"/>
        <item x="745"/>
        <item x="436"/>
        <item x="691"/>
        <item x="1315"/>
        <item x="1486"/>
        <item x="903"/>
        <item x="246"/>
        <item x="1129"/>
        <item x="387"/>
        <item x="542"/>
        <item x="977"/>
        <item x="1039"/>
        <item x="1445"/>
        <item x="928"/>
        <item x="1137"/>
        <item x="892"/>
        <item x="935"/>
        <item x="1063"/>
        <item x="1476"/>
        <item x="906"/>
        <item x="938"/>
        <item x="1165"/>
        <item x="788"/>
        <item x="2317"/>
        <item x="555"/>
        <item x="238"/>
        <item x="1020"/>
        <item x="1012"/>
        <item x="847"/>
        <item x="1405"/>
        <item x="2323"/>
        <item x="1533"/>
        <item x="1305"/>
        <item x="117"/>
        <item x="712"/>
        <item x="1494"/>
        <item x="1422"/>
        <item x="887"/>
        <item x="774"/>
        <item x="875"/>
        <item x="1334"/>
        <item x="735"/>
        <item x="337"/>
        <item x="2307"/>
        <item x="1432"/>
        <item x="2232"/>
        <item x="702"/>
        <item x="863"/>
        <item x="1667"/>
        <item x="234"/>
        <item x="2397"/>
        <item x="175"/>
        <item x="1509"/>
        <item x="29"/>
        <item x="1325"/>
        <item x="1258"/>
        <item x="1699"/>
        <item x="2462"/>
        <item x="1590"/>
        <item x="2219"/>
        <item x="769"/>
        <item x="518"/>
        <item x="671"/>
        <item x="456"/>
        <item x="1597"/>
        <item x="1194"/>
        <item x="1796"/>
        <item x="280"/>
        <item x="2224"/>
        <item x="2494"/>
        <item x="1354"/>
        <item x="2051"/>
        <item x="2003"/>
        <item x="362"/>
        <item x="1433"/>
        <item x="677"/>
        <item x="1268"/>
        <item x="31"/>
        <item x="485"/>
        <item x="2456"/>
        <item x="2470"/>
        <item x="1116"/>
        <item x="1945"/>
        <item x="284"/>
        <item x="1521"/>
        <item x="841"/>
        <item x="891"/>
        <item x="1693"/>
        <item x="338"/>
        <item x="203"/>
        <item x="895"/>
        <item x="1986"/>
        <item x="973"/>
        <item x="298"/>
        <item x="1550"/>
        <item x="2090"/>
        <item x="480"/>
        <item x="1734"/>
        <item x="1157"/>
        <item x="761"/>
        <item x="1751"/>
        <item x="95"/>
        <item x="1827"/>
        <item x="2106"/>
        <item x="2374"/>
        <item x="399"/>
        <item x="1043"/>
        <item x="2161"/>
        <item x="680"/>
        <item x="948"/>
        <item x="1382"/>
        <item x="1006"/>
        <item x="1200"/>
        <item x="1973"/>
        <item x="439"/>
        <item x="1303"/>
        <item x="1261"/>
        <item x="1367"/>
        <item x="1025"/>
        <item x="777"/>
        <item x="1929"/>
        <item x="2014"/>
        <item x="183"/>
        <item x="1345"/>
        <item x="1286"/>
        <item x="1950"/>
        <item x="418"/>
        <item x="1203"/>
        <item x="1351"/>
        <item x="2066"/>
        <item x="1828"/>
        <item x="1216"/>
        <item x="1264"/>
        <item x="690"/>
        <item x="492"/>
        <item x="849"/>
        <item x="1895"/>
        <item x="1493"/>
        <item x="1488"/>
        <item x="2214"/>
        <item x="478"/>
        <item x="2416"/>
        <item x="1228"/>
        <item x="306"/>
        <item x="2020"/>
        <item x="104"/>
        <item x="2510"/>
        <item x="190"/>
        <item x="2095"/>
        <item x="738"/>
        <item x="1530"/>
        <item x="1447"/>
        <item x="1833"/>
        <item x="389"/>
        <item x="2088"/>
        <item x="1907"/>
        <item x="402"/>
        <item x="516"/>
        <item x="1259"/>
        <item x="201"/>
        <item x="821"/>
        <item x="1201"/>
        <item x="955"/>
        <item x="1587"/>
        <item x="2083"/>
        <item x="1660"/>
        <item x="2303"/>
        <item x="1862"/>
        <item x="1723"/>
        <item x="2270"/>
        <item x="1508"/>
        <item x="232"/>
        <item x="2091"/>
        <item x="2496"/>
        <item x="209"/>
        <item x="2046"/>
        <item x="1501"/>
        <item x="336"/>
        <item x="882"/>
        <item x="2162"/>
        <item x="1968"/>
        <item x="2377"/>
        <item x="523"/>
        <item x="2499"/>
        <item x="636"/>
        <item x="2490"/>
        <item x="710"/>
        <item x="1680"/>
        <item x="2426"/>
        <item x="46"/>
        <item x="2102"/>
        <item x="2079"/>
        <item x="126"/>
        <item x="263"/>
        <item x="177"/>
        <item x="1071"/>
        <item x="1701"/>
        <item x="1791"/>
        <item x="27"/>
        <item x="1967"/>
        <item x="1279"/>
        <item x="592"/>
        <item x="1236"/>
        <item x="160"/>
        <item x="1130"/>
        <item x="1874"/>
        <item x="2391"/>
        <item x="1102"/>
        <item x="2015"/>
        <item x="1863"/>
        <item x="231"/>
        <item x="975"/>
        <item x="1879"/>
        <item x="1923"/>
        <item x="1766"/>
        <item x="180"/>
        <item x="2329"/>
        <item x="1331"/>
        <item x="435"/>
        <item x="219"/>
        <item x="972"/>
        <item x="1298"/>
        <item x="576"/>
        <item x="1704"/>
        <item x="173"/>
        <item x="1062"/>
        <item x="2446"/>
        <item x="568"/>
        <item x="1014"/>
        <item x="1251"/>
        <item x="782"/>
        <item x="2085"/>
        <item x="2009"/>
        <item x="1931"/>
        <item x="2077"/>
        <item x="410"/>
        <item x="235"/>
        <item x="2315"/>
        <item x="383"/>
        <item x="121"/>
        <item x="1341"/>
        <item x="434"/>
        <item x="983"/>
        <item x="1295"/>
        <item x="1507"/>
        <item x="2266"/>
        <item x="1230"/>
        <item x="2459"/>
        <item x="380"/>
        <item x="1809"/>
        <item x="1819"/>
        <item x="861"/>
        <item x="1490"/>
        <item x="2073"/>
        <item x="470"/>
        <item x="718"/>
        <item x="1175"/>
        <item x="359"/>
        <item x="899"/>
        <item x="992"/>
        <item x="1946"/>
        <item x="1972"/>
        <item x="586"/>
        <item x="1444"/>
        <item x="1759"/>
        <item x="655"/>
        <item x="128"/>
        <item x="961"/>
        <item x="1387"/>
        <item x="2113"/>
        <item x="1769"/>
        <item x="17"/>
        <item x="1461"/>
        <item x="1719"/>
        <item x="986"/>
        <item x="193"/>
        <item x="930"/>
        <item x="1011"/>
        <item x="1159"/>
        <item x="50"/>
        <item x="1438"/>
        <item x="1487"/>
        <item x="1546"/>
        <item x="356"/>
        <item x="1889"/>
        <item x="1176"/>
        <item x="323"/>
        <item x="639"/>
        <item x="1942"/>
        <item x="397"/>
        <item x="1547"/>
        <item x="334"/>
        <item x="37"/>
        <item x="1500"/>
        <item x="865"/>
        <item x="714"/>
        <item x="371"/>
        <item x="1214"/>
        <item x="573"/>
        <item x="771"/>
        <item x="1593"/>
        <item x="1349"/>
        <item x="137"/>
        <item x="385"/>
        <item x="1664"/>
        <item x="172"/>
        <item x="1316"/>
        <item x="2493"/>
        <item x="1177"/>
        <item x="751"/>
        <item x="947"/>
        <item x="876"/>
        <item x="1541"/>
        <item x="829"/>
        <item x="1864"/>
        <item x="2297"/>
        <item x="1505"/>
        <item x="463"/>
        <item x="2312"/>
        <item x="846"/>
        <item x="2055"/>
        <item x="1366"/>
        <item x="2070"/>
        <item x="52"/>
        <item x="210"/>
        <item x="587"/>
        <item x="354"/>
        <item x="2498"/>
        <item x="1257"/>
        <item x="1449"/>
        <item x="1300"/>
        <item x="635"/>
        <item x="990"/>
        <item x="2074"/>
        <item x="2390"/>
        <item x="1979"/>
        <item x="2198"/>
        <item x="378"/>
        <item x="1480"/>
        <item x="1898"/>
        <item x="1573"/>
        <item x="1028"/>
        <item x="1911"/>
        <item x="442"/>
        <item x="255"/>
        <item x="367"/>
        <item x="212"/>
        <item x="869"/>
        <item x="730"/>
        <item x="1940"/>
        <item x="2140"/>
        <item x="610"/>
        <item x="695"/>
        <item x="1799"/>
        <item x="1188"/>
        <item x="1566"/>
        <item x="353"/>
        <item x="1059"/>
        <item x="1988"/>
        <item x="1158"/>
        <item x="571"/>
        <item x="2495"/>
        <item x="1657"/>
        <item x="577"/>
        <item x="1184"/>
        <item x="608"/>
        <item x="1162"/>
        <item x="1652"/>
        <item x="2478"/>
        <item x="517"/>
        <item x="2199"/>
        <item x="681"/>
        <item x="2371"/>
        <item x="590"/>
        <item x="766"/>
        <item x="1400"/>
        <item x="273"/>
        <item x="1030"/>
        <item x="1964"/>
        <item x="870"/>
        <item x="663"/>
        <item x="2398"/>
        <item x="2479"/>
        <item x="1044"/>
        <item x="1385"/>
        <item x="497"/>
        <item x="946"/>
        <item x="287"/>
        <item x="1891"/>
        <item x="196"/>
        <item x="1536"/>
        <item x="1262"/>
        <item x="781"/>
        <item x="1591"/>
        <item x="802"/>
        <item x="375"/>
        <item x="796"/>
        <item x="613"/>
        <item x="634"/>
        <item x="1195"/>
        <item x="1957"/>
        <item x="1574"/>
        <item x="814"/>
        <item x="35"/>
        <item x="2280"/>
        <item x="1928"/>
        <item x="1045"/>
        <item x="692"/>
        <item x="2402"/>
        <item x="1317"/>
        <item x="561"/>
        <item x="73"/>
        <item x="1197"/>
        <item x="505"/>
        <item x="267"/>
        <item x="1376"/>
        <item x="1413"/>
        <item x="2415"/>
        <item x="2213"/>
        <item x="886"/>
        <item x="1122"/>
        <item x="133"/>
        <item x="155"/>
        <item x="552"/>
        <item x="2473"/>
        <item x="1961"/>
        <item x="1409"/>
        <item x="71"/>
        <item x="471"/>
        <item x="97"/>
        <item x="922"/>
        <item x="1729"/>
        <item x="72"/>
        <item x="384"/>
        <item x="1778"/>
        <item x="288"/>
        <item x="2351"/>
        <item x="1"/>
        <item x="556"/>
        <item x="1274"/>
        <item x="503"/>
        <item x="2381"/>
        <item x="611"/>
        <item x="1034"/>
        <item x="976"/>
        <item x="653"/>
        <item x="575"/>
        <item x="1095"/>
        <item x="1478"/>
        <item x="2421"/>
        <item x="1277"/>
        <item x="339"/>
        <item x="2401"/>
        <item x="1932"/>
        <item x="176"/>
        <item x="923"/>
        <item x="1933"/>
        <item x="2384"/>
        <item x="2024"/>
        <item x="1690"/>
        <item x="122"/>
        <item x="1712"/>
        <item x="1336"/>
        <item x="1835"/>
        <item x="2491"/>
        <item x="1000"/>
        <item x="1641"/>
        <item x="801"/>
        <item x="1233"/>
        <item x="1469"/>
        <item x="321"/>
        <item x="988"/>
        <item x="2357"/>
        <item x="1149"/>
        <item x="837"/>
        <item x="2504"/>
        <item x="784"/>
        <item x="969"/>
        <item x="145"/>
        <item x="799"/>
        <item x="1571"/>
        <item x="594"/>
        <item x="1627"/>
        <item x="379"/>
        <item x="2408"/>
        <item x="2044"/>
        <item x="2072"/>
        <item x="2154"/>
        <item x="2010"/>
        <item x="2076"/>
        <item x="207"/>
        <item x="230"/>
        <item x="2220"/>
        <item x="2334"/>
        <item x="1007"/>
        <item x="1424"/>
        <item x="780"/>
        <item x="1878"/>
        <item x="699"/>
        <item x="195"/>
        <item x="199"/>
        <item x="1812"/>
        <item x="2283"/>
        <item x="1588"/>
        <item x="1568"/>
        <item x="806"/>
        <item x="490"/>
        <item x="2318"/>
        <item x="1576"/>
        <item x="1916"/>
        <item x="1314"/>
        <item x="1616"/>
        <item x="2364"/>
        <item x="427"/>
        <item x="299"/>
        <item x="812"/>
        <item x="1820"/>
        <item x="2379"/>
        <item x="32"/>
        <item x="464"/>
        <item x="534"/>
        <item x="833"/>
        <item x="549"/>
        <item x="706"/>
        <item x="2050"/>
        <item x="2131"/>
        <item x="2507"/>
        <item x="167"/>
        <item x="800"/>
        <item x="1842"/>
        <item x="707"/>
        <item x="91"/>
        <item x="431"/>
        <item x="758"/>
        <item x="79"/>
        <item x="1732"/>
        <item x="283"/>
        <item x="732"/>
        <item x="226"/>
        <item x="81"/>
        <item x="1871"/>
        <item x="1866"/>
        <item x="409"/>
        <item x="386"/>
        <item x="583"/>
        <item x="1684"/>
        <item x="2211"/>
        <item x="1858"/>
        <item x="2326"/>
        <item x="1401"/>
        <item x="1497"/>
        <item x="83"/>
        <item x="562"/>
        <item x="2223"/>
        <item x="1905"/>
        <item x="1605"/>
        <item x="818"/>
        <item x="827"/>
        <item x="1427"/>
        <item x="1323"/>
        <item x="1726"/>
        <item x="2340"/>
        <item x="272"/>
        <item x="192"/>
        <item x="499"/>
        <item x="213"/>
        <item x="311"/>
        <item x="1489"/>
        <item x="26"/>
        <item x="1450"/>
        <item x="924"/>
        <item x="1415"/>
        <item x="11"/>
        <item x="2523"/>
        <item x="850"/>
        <item x="2319"/>
        <item x="520"/>
        <item x="2291"/>
        <item x="1549"/>
        <item x="1192"/>
        <item x="654"/>
        <item x="174"/>
        <item x="381"/>
        <item x="53"/>
        <item x="407"/>
        <item x="1888"/>
        <item x="1244"/>
        <item x="2030"/>
        <item x="1477"/>
        <item x="1187"/>
        <item x="1903"/>
        <item x="2139"/>
        <item x="785"/>
        <item x="1691"/>
        <item x="13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numFmtId="10"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57"/>
    </i>
    <i>
      <x v="218"/>
    </i>
    <i>
      <x v="804"/>
    </i>
    <i>
      <x v="959"/>
    </i>
    <i>
      <x v="1091"/>
    </i>
    <i>
      <x v="1250"/>
    </i>
    <i>
      <x v="1407"/>
    </i>
    <i>
      <x v="1696"/>
    </i>
    <i>
      <x v="2052"/>
    </i>
    <i>
      <x v="2510"/>
    </i>
    <i t="grand">
      <x/>
    </i>
  </rowItems>
  <colItems count="1">
    <i/>
  </colItems>
  <dataFields count="1">
    <dataField name="Sum of Sales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1BF0414-45F8-4FF2-8A65-AB86E6C68F2F}" autoFormatId="16" applyNumberFormats="0" applyBorderFormats="0" applyFontFormats="0" applyPatternFormats="0" applyAlignmentFormats="0" applyWidthHeightFormats="0">
  <queryTableRefresh nextId="21" unboundColumnsRight="5">
    <queryTableFields count="20">
      <queryTableField id="1" name="Order_ID" tableColumnId="1"/>
      <queryTableField id="2" name="Customer_ID" tableColumnId="2"/>
      <queryTableField id="3" name="Region" tableColumnId="3"/>
      <queryTableField id="4" name="Category" tableColumnId="4"/>
      <queryTableField id="5" name="Sub_Category" tableColumnId="5"/>
      <queryTableField id="6" name="Product_Name" tableColumnId="6"/>
      <queryTableField id="7" name="Quantity" tableColumnId="7"/>
      <queryTableField id="8" name="Unit_Price" tableColumnId="8"/>
      <queryTableField id="9" name="Discount" tableColumnId="9"/>
      <queryTableField id="10" name="Order_Date" tableColumnId="10"/>
      <queryTableField id="11" name="Ship_Mode" tableColumnId="11"/>
      <queryTableField id="12" name="Payment_Method" tableColumnId="12"/>
      <queryTableField id="13" name="Sales" tableColumnId="13"/>
      <queryTableField id="14" name="Profit" tableColumnId="14"/>
      <queryTableField id="15" name="Profit Margin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FF3C3B-BFD1-488D-B669-5B020BB8D41B}" name="Sheet1" displayName="Sheet1" ref="A1:T5501" tableType="queryTable" totalsRowShown="0">
  <autoFilter ref="A1:T5501" xr:uid="{70FF3C3B-BFD1-488D-B669-5B020BB8D41B}"/>
  <tableColumns count="20">
    <tableColumn id="1" xr3:uid="{49264F56-2BC8-4903-8155-0BF02A5BBC47}" uniqueName="1" name="Order_ID" queryTableFieldId="1" dataDxfId="14"/>
    <tableColumn id="2" xr3:uid="{7D475682-E450-40B9-8216-4D4B12778487}" uniqueName="2" name="Customer_ID" queryTableFieldId="2" dataDxfId="13"/>
    <tableColumn id="3" xr3:uid="{BCD2693E-7164-40D5-9BB0-82ECC7732EBA}" uniqueName="3" name="Region" queryTableFieldId="3" dataDxfId="12"/>
    <tableColumn id="4" xr3:uid="{ADDCDFD0-CE5E-4654-A2AA-398CA7C73913}" uniqueName="4" name="Category" queryTableFieldId="4" dataDxfId="11"/>
    <tableColumn id="5" xr3:uid="{FE00C84C-C41F-4F7C-9DF0-E73DBCEA7217}" uniqueName="5" name="Sub_Category" queryTableFieldId="5" dataDxfId="10"/>
    <tableColumn id="6" xr3:uid="{7C472941-1ABE-4173-994E-CC883615BE67}" uniqueName="6" name="Product_Name" queryTableFieldId="6" dataDxfId="9"/>
    <tableColumn id="7" xr3:uid="{A42F9AE0-0775-4C6F-A09A-2FEBE7B1ADAA}" uniqueName="7" name="Quantity" queryTableFieldId="7"/>
    <tableColumn id="8" xr3:uid="{881AC4C5-29C3-4B02-B510-988EC2115947}" uniqueName="8" name="Unit_Price" queryTableFieldId="8"/>
    <tableColumn id="9" xr3:uid="{C75A100D-7205-48C6-8F9C-9D119B0968F6}" uniqueName="9" name="Discount" queryTableFieldId="9"/>
    <tableColumn id="10" xr3:uid="{8BE95C42-E5BF-4D19-A591-AA539EC004EF}" uniqueName="10" name="Order_Date" queryTableFieldId="10" dataDxfId="8"/>
    <tableColumn id="11" xr3:uid="{15FA3CD4-460C-4F9E-A8B3-76D9892FA60D}" uniqueName="11" name="Ship_Mode" queryTableFieldId="11" dataDxfId="7"/>
    <tableColumn id="12" xr3:uid="{A715DEB6-E482-4576-B9B5-EF55EF65F5CF}" uniqueName="12" name="Payment_Method" queryTableFieldId="12" dataDxfId="6"/>
    <tableColumn id="13" xr3:uid="{024A4375-8619-4662-B83F-A28E6034E498}" uniqueName="13" name="Sales" queryTableFieldId="13"/>
    <tableColumn id="14" xr3:uid="{AA1AE15B-9FAB-4422-B7D4-F0174263083A}" uniqueName="14" name="Profit" queryTableFieldId="14"/>
    <tableColumn id="15" xr3:uid="{8C4670AE-5BF1-41C8-9497-A2EAF0DDC491}" uniqueName="15" name="Profit Margin" queryTableFieldId="15" dataDxfId="5"/>
    <tableColumn id="16" xr3:uid="{3BD82CF1-4192-4530-831A-BBAF07DA4BDC}" uniqueName="16" name="Profit Category" queryTableFieldId="16" dataDxfId="4">
      <calculatedColumnFormula>IF(Sheet1[[#This Row],[Profit]]&gt;1000,"High",IF(Sheet1[[#This Row],[Profit]]&gt;500,"Medium","Low"))</calculatedColumnFormula>
    </tableColumn>
    <tableColumn id="17" xr3:uid="{9C1612C4-7F1B-4BB6-BB03-EF2891C2BCBD}" uniqueName="17" name="Discount Impact" queryTableFieldId="17" dataDxfId="3">
      <calculatedColumnFormula>IF(Sheet1[[#This Row],[Discount]]&gt;0.2,"High","Normal")</calculatedColumnFormula>
    </tableColumn>
    <tableColumn id="18" xr3:uid="{401A99A0-9DD1-492A-AA7E-D525D1FD3FC2}" uniqueName="18" name="Product Code" queryTableFieldId="18" dataDxfId="2">
      <calculatedColumnFormula>LEFT(Sheet1[[#This Row],[Product_Name]],8)&amp;RIGHT(Sheet1[[#This Row],[Order_ID]],4)</calculatedColumnFormula>
    </tableColumn>
    <tableColumn id="19" xr3:uid="{EFFB9339-05B9-4E30-94C1-F045C791F8BA}" uniqueName="19" name="Year" queryTableFieldId="19" dataDxfId="1">
      <calculatedColumnFormula>YEAR(J2)</calculatedColumnFormula>
    </tableColumn>
    <tableColumn id="20" xr3:uid="{AFD27C65-135D-479B-9FA2-8D5D9943F969}" uniqueName="20" name="Month" queryTableFieldId="20" dataDxfId="0">
      <calculatedColumnFormula>TEXT(Sheet1[[#This Row],[Order_Date]],"MMM")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5D6A5-1144-4855-A308-AAA29BBF51BF}">
  <dimension ref="A1:T5501"/>
  <sheetViews>
    <sheetView tabSelected="1" workbookViewId="0">
      <selection activeCell="H17" sqref="H17"/>
    </sheetView>
  </sheetViews>
  <sheetFormatPr defaultRowHeight="14.4"/>
  <cols>
    <col min="1" max="1" width="10.6640625" bestFit="1" customWidth="1"/>
    <col min="2" max="2" width="13.88671875" bestFit="1" customWidth="1"/>
    <col min="3" max="3" width="8.77734375" bestFit="1" customWidth="1"/>
    <col min="4" max="4" width="10.5546875" bestFit="1" customWidth="1"/>
    <col min="5" max="5" width="14.5546875" bestFit="1" customWidth="1"/>
    <col min="6" max="6" width="15.6640625" bestFit="1" customWidth="1"/>
    <col min="7" max="7" width="10.33203125" bestFit="1" customWidth="1"/>
    <col min="8" max="8" width="11.77734375" bestFit="1" customWidth="1"/>
    <col min="9" max="9" width="10.5546875" bestFit="1" customWidth="1"/>
    <col min="10" max="10" width="12.6640625" style="2" bestFit="1" customWidth="1"/>
    <col min="11" max="11" width="12.33203125" bestFit="1" customWidth="1"/>
    <col min="12" max="12" width="17.6640625" bestFit="1" customWidth="1"/>
    <col min="13" max="13" width="11" bestFit="1" customWidth="1"/>
    <col min="14" max="14" width="8" bestFit="1" customWidth="1"/>
    <col min="15" max="15" width="13.6640625" bestFit="1" customWidth="1"/>
    <col min="16" max="16" width="18.44140625" customWidth="1"/>
    <col min="17" max="17" width="17" bestFit="1" customWidth="1"/>
    <col min="18" max="18" width="14.44140625" bestFit="1" customWidth="1"/>
    <col min="19" max="19" width="6.8867187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13570</v>
      </c>
      <c r="P1" t="s">
        <v>13571</v>
      </c>
      <c r="Q1" s="5" t="s">
        <v>13572</v>
      </c>
      <c r="R1" s="5" t="s">
        <v>13573</v>
      </c>
      <c r="S1" s="4" t="s">
        <v>13574</v>
      </c>
      <c r="T1" s="5" t="s">
        <v>13575</v>
      </c>
    </row>
    <row r="2" spans="1:20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6</v>
      </c>
      <c r="H2">
        <v>238.59</v>
      </c>
      <c r="I2">
        <v>0.05</v>
      </c>
      <c r="J2" s="2">
        <v>44197</v>
      </c>
      <c r="K2" t="s">
        <v>20</v>
      </c>
      <c r="L2" t="s">
        <v>21</v>
      </c>
      <c r="M2">
        <v>1359.963</v>
      </c>
      <c r="N2">
        <v>201.54</v>
      </c>
      <c r="O2" s="3">
        <v>0.14819520825198901</v>
      </c>
      <c r="P2" t="str">
        <f>IF(Sheet1[[#This Row],[Profit]]&gt;1000,"High",IF(Sheet1[[#This Row],[Profit]]&gt;500,"Medium","Low"))</f>
        <v>Low</v>
      </c>
      <c r="Q2" t="str">
        <f>IF(Sheet1[[#This Row],[Discount]]&gt;0.2,"High","Normal")</f>
        <v>Normal</v>
      </c>
      <c r="R2" s="5" t="str">
        <f>LEFT(Sheet1[[#This Row],[Product_Name]],8)&amp;RIGHT(Sheet1[[#This Row],[Order_ID]],4)</f>
        <v>Product_0000</v>
      </c>
      <c r="S2" s="6">
        <f t="shared" ref="S2:S65" si="0">YEAR(J2)</f>
        <v>2021</v>
      </c>
      <c r="T2" t="str">
        <f>TEXT(Sheet1[[#This Row],[Order_Date]],"MMM")</f>
        <v>Jan</v>
      </c>
    </row>
    <row r="3" spans="1:20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>
        <v>3</v>
      </c>
      <c r="H3">
        <v>959.31</v>
      </c>
      <c r="I3">
        <v>0.1</v>
      </c>
      <c r="J3" s="2">
        <v>44197</v>
      </c>
      <c r="K3" t="s">
        <v>28</v>
      </c>
      <c r="L3" t="s">
        <v>29</v>
      </c>
      <c r="M3">
        <v>2590.1369999999902</v>
      </c>
      <c r="N3">
        <v>494.76</v>
      </c>
      <c r="O3" s="3">
        <v>0.191016923043068</v>
      </c>
      <c r="P3" t="str">
        <f>IF(Sheet1[[#This Row],[Profit]]&gt;1000,"High",IF(Sheet1[[#This Row],[Profit]]&gt;500,"Medium","Low"))</f>
        <v>Low</v>
      </c>
      <c r="Q3" t="str">
        <f>IF(Sheet1[[#This Row],[Discount]]&gt;0.2,"High","Normal")</f>
        <v>Normal</v>
      </c>
      <c r="R3" s="6" t="str">
        <f>LEFT(Sheet1[[#This Row],[Product_Name]],8)&amp;RIGHT(Sheet1[[#This Row],[Order_ID]],4)</f>
        <v>Product_0001</v>
      </c>
      <c r="S3" s="5">
        <f t="shared" si="0"/>
        <v>2021</v>
      </c>
      <c r="T3" t="str">
        <f>TEXT(Sheet1[[#This Row],[Order_Date]],"MMM")</f>
        <v>Jan</v>
      </c>
    </row>
    <row r="4" spans="1:20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>
        <v>4</v>
      </c>
      <c r="H4">
        <v>900.6</v>
      </c>
      <c r="I4">
        <v>0.25</v>
      </c>
      <c r="J4" s="2">
        <v>44197</v>
      </c>
      <c r="K4" t="s">
        <v>20</v>
      </c>
      <c r="L4" t="s">
        <v>36</v>
      </c>
      <c r="M4">
        <v>2701.8</v>
      </c>
      <c r="N4">
        <v>557.16999999999996</v>
      </c>
      <c r="O4" s="3">
        <v>0.20622177807387701</v>
      </c>
      <c r="P4" t="str">
        <f>IF(Sheet1[[#This Row],[Profit]]&gt;1000,"High",IF(Sheet1[[#This Row],[Profit]]&gt;500,"Medium","Low"))</f>
        <v>Medium</v>
      </c>
      <c r="Q4" t="str">
        <f>IF(Sheet1[[#This Row],[Discount]]&gt;0.2,"High","Normal")</f>
        <v>High</v>
      </c>
      <c r="R4" t="str">
        <f>LEFT(Sheet1[[#This Row],[Product_Name]],8)&amp;RIGHT(Sheet1[[#This Row],[Order_ID]],4)</f>
        <v>Product_0002</v>
      </c>
      <c r="S4">
        <f t="shared" si="0"/>
        <v>2021</v>
      </c>
      <c r="T4" t="str">
        <f>TEXT(Sheet1[[#This Row],[Order_Date]],"MMM")</f>
        <v>Jan</v>
      </c>
    </row>
    <row r="5" spans="1:20">
      <c r="A5" t="s">
        <v>37</v>
      </c>
      <c r="B5" t="s">
        <v>38</v>
      </c>
      <c r="C5" t="s">
        <v>24</v>
      </c>
      <c r="D5" t="s">
        <v>39</v>
      </c>
      <c r="E5" t="s">
        <v>40</v>
      </c>
      <c r="F5" t="s">
        <v>41</v>
      </c>
      <c r="G5">
        <v>1</v>
      </c>
      <c r="H5">
        <v>1712.42</v>
      </c>
      <c r="I5">
        <v>0.05</v>
      </c>
      <c r="J5" s="2">
        <v>44197</v>
      </c>
      <c r="K5" t="s">
        <v>42</v>
      </c>
      <c r="L5" t="s">
        <v>21</v>
      </c>
      <c r="M5">
        <v>1626.799</v>
      </c>
      <c r="N5">
        <v>297.22000000000003</v>
      </c>
      <c r="O5" s="3">
        <v>0.18270234982932701</v>
      </c>
      <c r="P5" t="str">
        <f>IF(Sheet1[[#This Row],[Profit]]&gt;1000,"High",IF(Sheet1[[#This Row],[Profit]]&gt;500,"Medium","Low"))</f>
        <v>Low</v>
      </c>
      <c r="Q5" t="str">
        <f>IF(Sheet1[[#This Row],[Discount]]&gt;0.2,"High","Normal")</f>
        <v>Normal</v>
      </c>
      <c r="R5" t="str">
        <f>LEFT(Sheet1[[#This Row],[Product_Name]],8)&amp;RIGHT(Sheet1[[#This Row],[Order_ID]],4)</f>
        <v>Product_0003</v>
      </c>
      <c r="S5">
        <f t="shared" si="0"/>
        <v>2021</v>
      </c>
      <c r="T5" t="str">
        <f>TEXT(Sheet1[[#This Row],[Order_Date]],"MMM")</f>
        <v>Jan</v>
      </c>
    </row>
    <row r="6" spans="1:20">
      <c r="A6" t="s">
        <v>43</v>
      </c>
      <c r="B6" t="s">
        <v>44</v>
      </c>
      <c r="C6" t="s">
        <v>24</v>
      </c>
      <c r="D6" t="s">
        <v>45</v>
      </c>
      <c r="E6" t="s">
        <v>34</v>
      </c>
      <c r="F6" t="s">
        <v>46</v>
      </c>
      <c r="G6">
        <v>8</v>
      </c>
      <c r="H6">
        <v>1269.52</v>
      </c>
      <c r="I6">
        <v>0.14000000000000001</v>
      </c>
      <c r="J6" s="2">
        <v>44197</v>
      </c>
      <c r="K6" t="s">
        <v>42</v>
      </c>
      <c r="L6" t="s">
        <v>21</v>
      </c>
      <c r="M6">
        <v>8734.2975999999999</v>
      </c>
      <c r="N6">
        <v>1531.14</v>
      </c>
      <c r="O6" s="3">
        <v>0.17530201856185901</v>
      </c>
      <c r="P6" t="str">
        <f>IF(Sheet1[[#This Row],[Profit]]&gt;1000,"High",IF(Sheet1[[#This Row],[Profit]]&gt;500,"Medium","Low"))</f>
        <v>High</v>
      </c>
      <c r="Q6" t="str">
        <f>IF(Sheet1[[#This Row],[Discount]]&gt;0.2,"High","Normal")</f>
        <v>Normal</v>
      </c>
      <c r="R6" t="str">
        <f>LEFT(Sheet1[[#This Row],[Product_Name]],8)&amp;RIGHT(Sheet1[[#This Row],[Order_ID]],4)</f>
        <v>Product_0004</v>
      </c>
      <c r="S6">
        <f t="shared" si="0"/>
        <v>2021</v>
      </c>
      <c r="T6" t="str">
        <f>TEXT(Sheet1[[#This Row],[Order_Date]],"MMM")</f>
        <v>Jan</v>
      </c>
    </row>
    <row r="7" spans="1:20">
      <c r="A7" t="s">
        <v>47</v>
      </c>
      <c r="B7" t="s">
        <v>48</v>
      </c>
      <c r="C7" t="s">
        <v>49</v>
      </c>
      <c r="D7" t="s">
        <v>45</v>
      </c>
      <c r="E7" t="s">
        <v>34</v>
      </c>
      <c r="F7" t="s">
        <v>50</v>
      </c>
      <c r="G7">
        <v>1</v>
      </c>
      <c r="H7">
        <v>1297.42</v>
      </c>
      <c r="I7">
        <v>0.28000000000000003</v>
      </c>
      <c r="J7" s="2">
        <v>44197</v>
      </c>
      <c r="K7" t="s">
        <v>42</v>
      </c>
      <c r="L7" t="s">
        <v>29</v>
      </c>
      <c r="M7">
        <v>934.14239999999995</v>
      </c>
      <c r="N7">
        <v>171.09</v>
      </c>
      <c r="O7" s="3">
        <v>0.183151947711612</v>
      </c>
      <c r="P7" t="str">
        <f>IF(Sheet1[[#This Row],[Profit]]&gt;1000,"High",IF(Sheet1[[#This Row],[Profit]]&gt;500,"Medium","Low"))</f>
        <v>Low</v>
      </c>
      <c r="Q7" t="str">
        <f>IF(Sheet1[[#This Row],[Discount]]&gt;0.2,"High","Normal")</f>
        <v>High</v>
      </c>
      <c r="R7" t="str">
        <f>LEFT(Sheet1[[#This Row],[Product_Name]],8)&amp;RIGHT(Sheet1[[#This Row],[Order_ID]],4)</f>
        <v>Product_0005</v>
      </c>
      <c r="S7">
        <f t="shared" si="0"/>
        <v>2021</v>
      </c>
      <c r="T7" t="str">
        <f>TEXT(Sheet1[[#This Row],[Order_Date]],"MMM")</f>
        <v>Jan</v>
      </c>
    </row>
    <row r="8" spans="1:20">
      <c r="A8" t="s">
        <v>51</v>
      </c>
      <c r="B8" t="s">
        <v>52</v>
      </c>
      <c r="C8" t="s">
        <v>32</v>
      </c>
      <c r="D8" t="s">
        <v>25</v>
      </c>
      <c r="E8" t="s">
        <v>53</v>
      </c>
      <c r="F8" t="s">
        <v>54</v>
      </c>
      <c r="G8">
        <v>5</v>
      </c>
      <c r="H8">
        <v>1906.02</v>
      </c>
      <c r="I8">
        <v>0.3</v>
      </c>
      <c r="J8" s="2">
        <v>44197</v>
      </c>
      <c r="K8" t="s">
        <v>42</v>
      </c>
      <c r="L8" t="s">
        <v>21</v>
      </c>
      <c r="M8">
        <v>6671.07</v>
      </c>
      <c r="N8">
        <v>695.83</v>
      </c>
      <c r="O8" s="3">
        <v>0.10430560614714</v>
      </c>
      <c r="P8" t="str">
        <f>IF(Sheet1[[#This Row],[Profit]]&gt;1000,"High",IF(Sheet1[[#This Row],[Profit]]&gt;500,"Medium","Low"))</f>
        <v>Medium</v>
      </c>
      <c r="Q8" t="str">
        <f>IF(Sheet1[[#This Row],[Discount]]&gt;0.2,"High","Normal")</f>
        <v>High</v>
      </c>
      <c r="R8" t="str">
        <f>LEFT(Sheet1[[#This Row],[Product_Name]],8)&amp;RIGHT(Sheet1[[#This Row],[Order_ID]],4)</f>
        <v>Product_0006</v>
      </c>
      <c r="S8">
        <f t="shared" si="0"/>
        <v>2021</v>
      </c>
      <c r="T8" t="str">
        <f>TEXT(Sheet1[[#This Row],[Order_Date]],"MMM")</f>
        <v>Jan</v>
      </c>
    </row>
    <row r="9" spans="1:20">
      <c r="A9" t="s">
        <v>55</v>
      </c>
      <c r="B9" t="s">
        <v>56</v>
      </c>
      <c r="C9" t="s">
        <v>32</v>
      </c>
      <c r="D9" t="s">
        <v>39</v>
      </c>
      <c r="E9" t="s">
        <v>53</v>
      </c>
      <c r="F9" t="s">
        <v>57</v>
      </c>
      <c r="G9">
        <v>6</v>
      </c>
      <c r="H9">
        <v>1965.6</v>
      </c>
      <c r="I9">
        <v>0.08</v>
      </c>
      <c r="J9" s="2">
        <v>44197</v>
      </c>
      <c r="K9" t="s">
        <v>20</v>
      </c>
      <c r="L9" t="s">
        <v>36</v>
      </c>
      <c r="M9">
        <v>10850.111999999999</v>
      </c>
      <c r="N9">
        <v>1372.24</v>
      </c>
      <c r="O9" s="3">
        <v>0.126472427197065</v>
      </c>
      <c r="P9" t="str">
        <f>IF(Sheet1[[#This Row],[Profit]]&gt;1000,"High",IF(Sheet1[[#This Row],[Profit]]&gt;500,"Medium","Low"))</f>
        <v>High</v>
      </c>
      <c r="Q9" t="str">
        <f>IF(Sheet1[[#This Row],[Discount]]&gt;0.2,"High","Normal")</f>
        <v>Normal</v>
      </c>
      <c r="R9" t="str">
        <f>LEFT(Sheet1[[#This Row],[Product_Name]],8)&amp;RIGHT(Sheet1[[#This Row],[Order_ID]],4)</f>
        <v>Product_0007</v>
      </c>
      <c r="S9">
        <f t="shared" si="0"/>
        <v>2021</v>
      </c>
      <c r="T9" t="str">
        <f>TEXT(Sheet1[[#This Row],[Order_Date]],"MMM")</f>
        <v>Jan</v>
      </c>
    </row>
    <row r="10" spans="1:20">
      <c r="A10" t="s">
        <v>58</v>
      </c>
      <c r="B10" t="s">
        <v>59</v>
      </c>
      <c r="C10" t="s">
        <v>32</v>
      </c>
      <c r="D10" t="s">
        <v>60</v>
      </c>
      <c r="E10" t="s">
        <v>61</v>
      </c>
      <c r="F10" t="s">
        <v>62</v>
      </c>
      <c r="G10">
        <v>2</v>
      </c>
      <c r="H10">
        <v>1324.12</v>
      </c>
      <c r="I10">
        <v>0.28000000000000003</v>
      </c>
      <c r="J10" s="2">
        <v>44197</v>
      </c>
      <c r="K10" t="s">
        <v>28</v>
      </c>
      <c r="L10" t="s">
        <v>36</v>
      </c>
      <c r="M10">
        <v>1906.73279999999</v>
      </c>
      <c r="N10">
        <v>330.41</v>
      </c>
      <c r="O10" s="3">
        <v>0.17328594756433699</v>
      </c>
      <c r="P10" t="str">
        <f>IF(Sheet1[[#This Row],[Profit]]&gt;1000,"High",IF(Sheet1[[#This Row],[Profit]]&gt;500,"Medium","Low"))</f>
        <v>Low</v>
      </c>
      <c r="Q10" t="str">
        <f>IF(Sheet1[[#This Row],[Discount]]&gt;0.2,"High","Normal")</f>
        <v>High</v>
      </c>
      <c r="R10" t="str">
        <f>LEFT(Sheet1[[#This Row],[Product_Name]],8)&amp;RIGHT(Sheet1[[#This Row],[Order_ID]],4)</f>
        <v>Product_0008</v>
      </c>
      <c r="S10">
        <f t="shared" si="0"/>
        <v>2021</v>
      </c>
      <c r="T10" t="str">
        <f>TEXT(Sheet1[[#This Row],[Order_Date]],"MMM")</f>
        <v>Jan</v>
      </c>
    </row>
    <row r="11" spans="1:20">
      <c r="A11" t="s">
        <v>63</v>
      </c>
      <c r="B11" t="s">
        <v>64</v>
      </c>
      <c r="C11" t="s">
        <v>24</v>
      </c>
      <c r="D11" t="s">
        <v>25</v>
      </c>
      <c r="E11" t="s">
        <v>40</v>
      </c>
      <c r="F11" t="s">
        <v>65</v>
      </c>
      <c r="G11">
        <v>7</v>
      </c>
      <c r="H11">
        <v>1067.9000000000001</v>
      </c>
      <c r="I11">
        <v>0.08</v>
      </c>
      <c r="J11" s="2">
        <v>44197</v>
      </c>
      <c r="K11" t="s">
        <v>28</v>
      </c>
      <c r="L11" t="s">
        <v>36</v>
      </c>
      <c r="M11">
        <v>6877.2759999999998</v>
      </c>
      <c r="N11">
        <v>434.05</v>
      </c>
      <c r="O11" s="3">
        <v>6.3113651393371398E-2</v>
      </c>
      <c r="P11" t="str">
        <f>IF(Sheet1[[#This Row],[Profit]]&gt;1000,"High",IF(Sheet1[[#This Row],[Profit]]&gt;500,"Medium","Low"))</f>
        <v>Low</v>
      </c>
      <c r="Q11" t="str">
        <f>IF(Sheet1[[#This Row],[Discount]]&gt;0.2,"High","Normal")</f>
        <v>Normal</v>
      </c>
      <c r="R11" t="str">
        <f>LEFT(Sheet1[[#This Row],[Product_Name]],8)&amp;RIGHT(Sheet1[[#This Row],[Order_ID]],4)</f>
        <v>Product_0009</v>
      </c>
      <c r="S11">
        <f t="shared" si="0"/>
        <v>2021</v>
      </c>
      <c r="T11" t="str">
        <f>TEXT(Sheet1[[#This Row],[Order_Date]],"MMM")</f>
        <v>Jan</v>
      </c>
    </row>
    <row r="12" spans="1:20">
      <c r="A12" t="s">
        <v>66</v>
      </c>
      <c r="B12" t="s">
        <v>67</v>
      </c>
      <c r="C12" t="s">
        <v>16</v>
      </c>
      <c r="D12" t="s">
        <v>39</v>
      </c>
      <c r="E12" t="s">
        <v>26</v>
      </c>
      <c r="F12" t="s">
        <v>68</v>
      </c>
      <c r="G12">
        <v>7</v>
      </c>
      <c r="H12">
        <v>1235.44</v>
      </c>
      <c r="I12">
        <v>0.12</v>
      </c>
      <c r="J12" s="2">
        <v>44197</v>
      </c>
      <c r="K12" t="s">
        <v>20</v>
      </c>
      <c r="L12" t="s">
        <v>36</v>
      </c>
      <c r="M12">
        <v>7610.3104000000003</v>
      </c>
      <c r="N12">
        <v>830.02</v>
      </c>
      <c r="O12" s="3">
        <v>0.109065196604859</v>
      </c>
      <c r="P12" t="str">
        <f>IF(Sheet1[[#This Row],[Profit]]&gt;1000,"High",IF(Sheet1[[#This Row],[Profit]]&gt;500,"Medium","Low"))</f>
        <v>Medium</v>
      </c>
      <c r="Q12" t="str">
        <f>IF(Sheet1[[#This Row],[Discount]]&gt;0.2,"High","Normal")</f>
        <v>Normal</v>
      </c>
      <c r="R12" t="str">
        <f>LEFT(Sheet1[[#This Row],[Product_Name]],8)&amp;RIGHT(Sheet1[[#This Row],[Order_ID]],4)</f>
        <v>Product_0010</v>
      </c>
      <c r="S12">
        <f t="shared" si="0"/>
        <v>2021</v>
      </c>
      <c r="T12" t="str">
        <f>TEXT(Sheet1[[#This Row],[Order_Date]],"MMM")</f>
        <v>Jan</v>
      </c>
    </row>
    <row r="13" spans="1:20">
      <c r="A13" t="s">
        <v>69</v>
      </c>
      <c r="B13" t="s">
        <v>70</v>
      </c>
      <c r="C13" t="s">
        <v>32</v>
      </c>
      <c r="D13" t="s">
        <v>25</v>
      </c>
      <c r="E13" t="s">
        <v>71</v>
      </c>
      <c r="F13" t="s">
        <v>72</v>
      </c>
      <c r="G13">
        <v>1</v>
      </c>
      <c r="H13">
        <v>795.77</v>
      </c>
      <c r="I13">
        <v>0.26</v>
      </c>
      <c r="J13" s="2">
        <v>44197</v>
      </c>
      <c r="K13" t="s">
        <v>42</v>
      </c>
      <c r="L13" t="s">
        <v>73</v>
      </c>
      <c r="M13">
        <v>588.86979999999903</v>
      </c>
      <c r="N13">
        <v>77.31</v>
      </c>
      <c r="O13" s="3">
        <v>0.13128538770369999</v>
      </c>
      <c r="P13" t="str">
        <f>IF(Sheet1[[#This Row],[Profit]]&gt;1000,"High",IF(Sheet1[[#This Row],[Profit]]&gt;500,"Medium","Low"))</f>
        <v>Low</v>
      </c>
      <c r="Q13" t="str">
        <f>IF(Sheet1[[#This Row],[Discount]]&gt;0.2,"High","Normal")</f>
        <v>High</v>
      </c>
      <c r="R13" t="str">
        <f>LEFT(Sheet1[[#This Row],[Product_Name]],8)&amp;RIGHT(Sheet1[[#This Row],[Order_ID]],4)</f>
        <v>Product_0011</v>
      </c>
      <c r="S13">
        <f t="shared" si="0"/>
        <v>2021</v>
      </c>
      <c r="T13" t="str">
        <f>TEXT(Sheet1[[#This Row],[Order_Date]],"MMM")</f>
        <v>Jan</v>
      </c>
    </row>
    <row r="14" spans="1:20">
      <c r="A14" t="s">
        <v>74</v>
      </c>
      <c r="B14" t="s">
        <v>75</v>
      </c>
      <c r="C14" t="s">
        <v>24</v>
      </c>
      <c r="D14" t="s">
        <v>45</v>
      </c>
      <c r="E14" t="s">
        <v>76</v>
      </c>
      <c r="F14" t="s">
        <v>77</v>
      </c>
      <c r="G14">
        <v>4</v>
      </c>
      <c r="H14">
        <v>1975.54</v>
      </c>
      <c r="I14">
        <v>0.24</v>
      </c>
      <c r="J14" s="2">
        <v>44197</v>
      </c>
      <c r="K14" t="s">
        <v>28</v>
      </c>
      <c r="L14" t="s">
        <v>36</v>
      </c>
      <c r="M14">
        <v>6005.6415999999999</v>
      </c>
      <c r="N14">
        <v>941.01</v>
      </c>
      <c r="O14" s="3">
        <v>0.156687671805124</v>
      </c>
      <c r="P14" t="str">
        <f>IF(Sheet1[[#This Row],[Profit]]&gt;1000,"High",IF(Sheet1[[#This Row],[Profit]]&gt;500,"Medium","Low"))</f>
        <v>Medium</v>
      </c>
      <c r="Q14" t="str">
        <f>IF(Sheet1[[#This Row],[Discount]]&gt;0.2,"High","Normal")</f>
        <v>High</v>
      </c>
      <c r="R14" t="str">
        <f>LEFT(Sheet1[[#This Row],[Product_Name]],8)&amp;RIGHT(Sheet1[[#This Row],[Order_ID]],4)</f>
        <v>Product_0012</v>
      </c>
      <c r="S14">
        <f t="shared" si="0"/>
        <v>2021</v>
      </c>
      <c r="T14" t="str">
        <f>TEXT(Sheet1[[#This Row],[Order_Date]],"MMM")</f>
        <v>Jan</v>
      </c>
    </row>
    <row r="15" spans="1:20">
      <c r="A15" t="s">
        <v>78</v>
      </c>
      <c r="B15" t="s">
        <v>79</v>
      </c>
      <c r="C15" t="s">
        <v>49</v>
      </c>
      <c r="D15" t="s">
        <v>33</v>
      </c>
      <c r="E15" t="s">
        <v>80</v>
      </c>
      <c r="F15" t="s">
        <v>81</v>
      </c>
      <c r="G15">
        <v>4</v>
      </c>
      <c r="H15">
        <v>1424.79</v>
      </c>
      <c r="I15">
        <v>0.26</v>
      </c>
      <c r="J15" s="2">
        <v>44197</v>
      </c>
      <c r="K15" t="s">
        <v>28</v>
      </c>
      <c r="L15" t="s">
        <v>73</v>
      </c>
      <c r="M15">
        <v>4217.3783999999996</v>
      </c>
      <c r="N15">
        <v>621.20000000000005</v>
      </c>
      <c r="O15" s="3">
        <v>0.147295296054061</v>
      </c>
      <c r="P15" t="str">
        <f>IF(Sheet1[[#This Row],[Profit]]&gt;1000,"High",IF(Sheet1[[#This Row],[Profit]]&gt;500,"Medium","Low"))</f>
        <v>Medium</v>
      </c>
      <c r="Q15" t="str">
        <f>IF(Sheet1[[#This Row],[Discount]]&gt;0.2,"High","Normal")</f>
        <v>High</v>
      </c>
      <c r="R15" t="str">
        <f>LEFT(Sheet1[[#This Row],[Product_Name]],8)&amp;RIGHT(Sheet1[[#This Row],[Order_ID]],4)</f>
        <v>Product_0013</v>
      </c>
      <c r="S15">
        <f t="shared" si="0"/>
        <v>2021</v>
      </c>
      <c r="T15" t="str">
        <f>TEXT(Sheet1[[#This Row],[Order_Date]],"MMM")</f>
        <v>Jan</v>
      </c>
    </row>
    <row r="16" spans="1:20">
      <c r="A16" t="s">
        <v>82</v>
      </c>
      <c r="B16" t="s">
        <v>83</v>
      </c>
      <c r="C16" t="s">
        <v>16</v>
      </c>
      <c r="D16" t="s">
        <v>25</v>
      </c>
      <c r="E16" t="s">
        <v>34</v>
      </c>
      <c r="F16" t="s">
        <v>84</v>
      </c>
      <c r="G16">
        <v>5</v>
      </c>
      <c r="H16">
        <v>617.46</v>
      </c>
      <c r="I16">
        <v>0.24</v>
      </c>
      <c r="J16" s="2">
        <v>44197</v>
      </c>
      <c r="K16" t="s">
        <v>20</v>
      </c>
      <c r="L16" t="s">
        <v>36</v>
      </c>
      <c r="M16">
        <v>2346.348</v>
      </c>
      <c r="N16">
        <v>454.31</v>
      </c>
      <c r="O16" s="3">
        <v>0.193624304664099</v>
      </c>
      <c r="P16" t="str">
        <f>IF(Sheet1[[#This Row],[Profit]]&gt;1000,"High",IF(Sheet1[[#This Row],[Profit]]&gt;500,"Medium","Low"))</f>
        <v>Low</v>
      </c>
      <c r="Q16" t="str">
        <f>IF(Sheet1[[#This Row],[Discount]]&gt;0.2,"High","Normal")</f>
        <v>High</v>
      </c>
      <c r="R16" t="str">
        <f>LEFT(Sheet1[[#This Row],[Product_Name]],8)&amp;RIGHT(Sheet1[[#This Row],[Order_ID]],4)</f>
        <v>Product_0014</v>
      </c>
      <c r="S16">
        <f t="shared" si="0"/>
        <v>2021</v>
      </c>
      <c r="T16" t="str">
        <f>TEXT(Sheet1[[#This Row],[Order_Date]],"MMM")</f>
        <v>Jan</v>
      </c>
    </row>
    <row r="17" spans="1:20">
      <c r="A17" t="s">
        <v>85</v>
      </c>
      <c r="B17" t="s">
        <v>86</v>
      </c>
      <c r="C17" t="s">
        <v>49</v>
      </c>
      <c r="D17" t="s">
        <v>60</v>
      </c>
      <c r="E17" t="s">
        <v>26</v>
      </c>
      <c r="F17" t="s">
        <v>87</v>
      </c>
      <c r="G17">
        <v>1</v>
      </c>
      <c r="H17">
        <v>162.63999999999999</v>
      </c>
      <c r="I17">
        <v>7.0000000000000007E-2</v>
      </c>
      <c r="J17" s="2">
        <v>44197</v>
      </c>
      <c r="K17" t="s">
        <v>42</v>
      </c>
      <c r="L17" t="s">
        <v>36</v>
      </c>
      <c r="M17">
        <v>151.25519999999901</v>
      </c>
      <c r="N17">
        <v>21.88</v>
      </c>
      <c r="O17" s="3">
        <v>0.144656183721288</v>
      </c>
      <c r="P17" t="str">
        <f>IF(Sheet1[[#This Row],[Profit]]&gt;1000,"High",IF(Sheet1[[#This Row],[Profit]]&gt;500,"Medium","Low"))</f>
        <v>Low</v>
      </c>
      <c r="Q17" t="str">
        <f>IF(Sheet1[[#This Row],[Discount]]&gt;0.2,"High","Normal")</f>
        <v>Normal</v>
      </c>
      <c r="R17" t="str">
        <f>LEFT(Sheet1[[#This Row],[Product_Name]],8)&amp;RIGHT(Sheet1[[#This Row],[Order_ID]],4)</f>
        <v>Product_0015</v>
      </c>
      <c r="S17">
        <f t="shared" si="0"/>
        <v>2021</v>
      </c>
      <c r="T17" t="str">
        <f>TEXT(Sheet1[[#This Row],[Order_Date]],"MMM")</f>
        <v>Jan</v>
      </c>
    </row>
    <row r="18" spans="1:20">
      <c r="A18" t="s">
        <v>88</v>
      </c>
      <c r="B18" t="s">
        <v>89</v>
      </c>
      <c r="C18" t="s">
        <v>16</v>
      </c>
      <c r="D18" t="s">
        <v>17</v>
      </c>
      <c r="E18" t="s">
        <v>53</v>
      </c>
      <c r="F18" t="s">
        <v>90</v>
      </c>
      <c r="G18">
        <v>1</v>
      </c>
      <c r="H18">
        <v>137.21</v>
      </c>
      <c r="I18">
        <v>0.17</v>
      </c>
      <c r="J18" s="2">
        <v>44197</v>
      </c>
      <c r="K18" t="s">
        <v>28</v>
      </c>
      <c r="L18" t="s">
        <v>29</v>
      </c>
      <c r="M18">
        <v>113.8843</v>
      </c>
      <c r="N18">
        <v>26.29</v>
      </c>
      <c r="O18" s="3">
        <v>0.23084832588864301</v>
      </c>
      <c r="P18" t="str">
        <f>IF(Sheet1[[#This Row],[Profit]]&gt;1000,"High",IF(Sheet1[[#This Row],[Profit]]&gt;500,"Medium","Low"))</f>
        <v>Low</v>
      </c>
      <c r="Q18" t="str">
        <f>IF(Sheet1[[#This Row],[Discount]]&gt;0.2,"High","Normal")</f>
        <v>Normal</v>
      </c>
      <c r="R18" t="str">
        <f>LEFT(Sheet1[[#This Row],[Product_Name]],8)&amp;RIGHT(Sheet1[[#This Row],[Order_ID]],4)</f>
        <v>Product_0016</v>
      </c>
      <c r="S18">
        <f t="shared" si="0"/>
        <v>2021</v>
      </c>
      <c r="T18" t="str">
        <f>TEXT(Sheet1[[#This Row],[Order_Date]],"MMM")</f>
        <v>Jan</v>
      </c>
    </row>
    <row r="19" spans="1:20">
      <c r="A19" t="s">
        <v>91</v>
      </c>
      <c r="B19" t="s">
        <v>92</v>
      </c>
      <c r="C19" t="s">
        <v>24</v>
      </c>
      <c r="D19" t="s">
        <v>39</v>
      </c>
      <c r="E19" t="s">
        <v>93</v>
      </c>
      <c r="F19" t="s">
        <v>94</v>
      </c>
      <c r="G19">
        <v>7</v>
      </c>
      <c r="H19">
        <v>449.58</v>
      </c>
      <c r="I19">
        <v>0.12</v>
      </c>
      <c r="J19" s="2">
        <v>44197</v>
      </c>
      <c r="K19" t="s">
        <v>20</v>
      </c>
      <c r="L19" t="s">
        <v>36</v>
      </c>
      <c r="M19">
        <v>2769.4128000000001</v>
      </c>
      <c r="N19">
        <v>349.12</v>
      </c>
      <c r="O19" s="3">
        <v>0.126062824581442</v>
      </c>
      <c r="P19" t="str">
        <f>IF(Sheet1[[#This Row],[Profit]]&gt;1000,"High",IF(Sheet1[[#This Row],[Profit]]&gt;500,"Medium","Low"))</f>
        <v>Low</v>
      </c>
      <c r="Q19" t="str">
        <f>IF(Sheet1[[#This Row],[Discount]]&gt;0.2,"High","Normal")</f>
        <v>Normal</v>
      </c>
      <c r="R19" t="str">
        <f>LEFT(Sheet1[[#This Row],[Product_Name]],8)&amp;RIGHT(Sheet1[[#This Row],[Order_ID]],4)</f>
        <v>Product_0017</v>
      </c>
      <c r="S19">
        <f t="shared" si="0"/>
        <v>2021</v>
      </c>
      <c r="T19" t="str">
        <f>TEXT(Sheet1[[#This Row],[Order_Date]],"MMM")</f>
        <v>Jan</v>
      </c>
    </row>
    <row r="20" spans="1:20">
      <c r="A20" t="s">
        <v>95</v>
      </c>
      <c r="B20" t="s">
        <v>96</v>
      </c>
      <c r="C20" t="s">
        <v>97</v>
      </c>
      <c r="D20" t="s">
        <v>25</v>
      </c>
      <c r="E20" t="s">
        <v>93</v>
      </c>
      <c r="F20" t="s">
        <v>98</v>
      </c>
      <c r="G20">
        <v>9</v>
      </c>
      <c r="H20">
        <v>504.18</v>
      </c>
      <c r="I20">
        <v>0.14000000000000001</v>
      </c>
      <c r="J20" s="2">
        <v>44197</v>
      </c>
      <c r="K20" t="s">
        <v>28</v>
      </c>
      <c r="L20" t="s">
        <v>21</v>
      </c>
      <c r="M20">
        <v>3902.3532</v>
      </c>
      <c r="N20">
        <v>605.15</v>
      </c>
      <c r="O20" s="3">
        <v>0.15507309794510701</v>
      </c>
      <c r="P20" t="str">
        <f>IF(Sheet1[[#This Row],[Profit]]&gt;1000,"High",IF(Sheet1[[#This Row],[Profit]]&gt;500,"Medium","Low"))</f>
        <v>Medium</v>
      </c>
      <c r="Q20" t="str">
        <f>IF(Sheet1[[#This Row],[Discount]]&gt;0.2,"High","Normal")</f>
        <v>Normal</v>
      </c>
      <c r="R20" t="str">
        <f>LEFT(Sheet1[[#This Row],[Product_Name]],8)&amp;RIGHT(Sheet1[[#This Row],[Order_ID]],4)</f>
        <v>Product_0018</v>
      </c>
      <c r="S20">
        <f t="shared" si="0"/>
        <v>2021</v>
      </c>
      <c r="T20" t="str">
        <f>TEXT(Sheet1[[#This Row],[Order_Date]],"MMM")</f>
        <v>Jan</v>
      </c>
    </row>
    <row r="21" spans="1:20">
      <c r="A21" t="s">
        <v>99</v>
      </c>
      <c r="B21" t="s">
        <v>100</v>
      </c>
      <c r="C21" t="s">
        <v>16</v>
      </c>
      <c r="D21" t="s">
        <v>25</v>
      </c>
      <c r="E21" t="s">
        <v>76</v>
      </c>
      <c r="F21" t="s">
        <v>101</v>
      </c>
      <c r="G21">
        <v>1</v>
      </c>
      <c r="H21">
        <v>859.34</v>
      </c>
      <c r="I21">
        <v>0.05</v>
      </c>
      <c r="J21" s="2">
        <v>44197</v>
      </c>
      <c r="K21" t="s">
        <v>28</v>
      </c>
      <c r="L21" t="s">
        <v>36</v>
      </c>
      <c r="M21">
        <v>816.37300000000005</v>
      </c>
      <c r="N21">
        <v>41.34</v>
      </c>
      <c r="O21" s="3">
        <v>5.0638617396704701E-2</v>
      </c>
      <c r="P21" t="str">
        <f>IF(Sheet1[[#This Row],[Profit]]&gt;1000,"High",IF(Sheet1[[#This Row],[Profit]]&gt;500,"Medium","Low"))</f>
        <v>Low</v>
      </c>
      <c r="Q21" t="str">
        <f>IF(Sheet1[[#This Row],[Discount]]&gt;0.2,"High","Normal")</f>
        <v>Normal</v>
      </c>
      <c r="R21" t="str">
        <f>LEFT(Sheet1[[#This Row],[Product_Name]],8)&amp;RIGHT(Sheet1[[#This Row],[Order_ID]],4)</f>
        <v>Product_0019</v>
      </c>
      <c r="S21">
        <f t="shared" si="0"/>
        <v>2021</v>
      </c>
      <c r="T21" t="str">
        <f>TEXT(Sheet1[[#This Row],[Order_Date]],"MMM")</f>
        <v>Jan</v>
      </c>
    </row>
    <row r="22" spans="1:20">
      <c r="A22" t="s">
        <v>102</v>
      </c>
      <c r="B22" t="s">
        <v>103</v>
      </c>
      <c r="C22" t="s">
        <v>49</v>
      </c>
      <c r="D22" t="s">
        <v>60</v>
      </c>
      <c r="E22" t="s">
        <v>76</v>
      </c>
      <c r="F22" t="s">
        <v>104</v>
      </c>
      <c r="G22">
        <v>2</v>
      </c>
      <c r="H22">
        <v>468.95</v>
      </c>
      <c r="I22">
        <v>0.09</v>
      </c>
      <c r="J22" s="2">
        <v>44197</v>
      </c>
      <c r="K22" t="s">
        <v>42</v>
      </c>
      <c r="L22" t="s">
        <v>105</v>
      </c>
      <c r="M22">
        <v>853.48900000000003</v>
      </c>
      <c r="N22">
        <v>95.67</v>
      </c>
      <c r="O22" s="3">
        <v>0.112092833065218</v>
      </c>
      <c r="P22" t="str">
        <f>IF(Sheet1[[#This Row],[Profit]]&gt;1000,"High",IF(Sheet1[[#This Row],[Profit]]&gt;500,"Medium","Low"))</f>
        <v>Low</v>
      </c>
      <c r="Q22" t="str">
        <f>IF(Sheet1[[#This Row],[Discount]]&gt;0.2,"High","Normal")</f>
        <v>Normal</v>
      </c>
      <c r="R22" t="str">
        <f>LEFT(Sheet1[[#This Row],[Product_Name]],8)&amp;RIGHT(Sheet1[[#This Row],[Order_ID]],4)</f>
        <v>Product_0020</v>
      </c>
      <c r="S22">
        <f t="shared" si="0"/>
        <v>2021</v>
      </c>
      <c r="T22" t="str">
        <f>TEXT(Sheet1[[#This Row],[Order_Date]],"MMM")</f>
        <v>Jan</v>
      </c>
    </row>
    <row r="23" spans="1:20">
      <c r="A23" t="s">
        <v>106</v>
      </c>
      <c r="B23" t="s">
        <v>107</v>
      </c>
      <c r="C23" t="s">
        <v>24</v>
      </c>
      <c r="D23" t="s">
        <v>33</v>
      </c>
      <c r="E23" t="s">
        <v>76</v>
      </c>
      <c r="F23" t="s">
        <v>108</v>
      </c>
      <c r="G23">
        <v>6</v>
      </c>
      <c r="H23">
        <v>1280.28</v>
      </c>
      <c r="I23">
        <v>0.26</v>
      </c>
      <c r="J23" s="2">
        <v>44197</v>
      </c>
      <c r="K23" t="s">
        <v>42</v>
      </c>
      <c r="L23" t="s">
        <v>29</v>
      </c>
      <c r="M23">
        <v>5684.4431999999997</v>
      </c>
      <c r="N23">
        <v>1269.42</v>
      </c>
      <c r="O23" s="3">
        <v>0.223314747871876</v>
      </c>
      <c r="P23" t="str">
        <f>IF(Sheet1[[#This Row],[Profit]]&gt;1000,"High",IF(Sheet1[[#This Row],[Profit]]&gt;500,"Medium","Low"))</f>
        <v>High</v>
      </c>
      <c r="Q23" t="str">
        <f>IF(Sheet1[[#This Row],[Discount]]&gt;0.2,"High","Normal")</f>
        <v>High</v>
      </c>
      <c r="R23" t="str">
        <f>LEFT(Sheet1[[#This Row],[Product_Name]],8)&amp;RIGHT(Sheet1[[#This Row],[Order_ID]],4)</f>
        <v>Product_0021</v>
      </c>
      <c r="S23">
        <f t="shared" si="0"/>
        <v>2021</v>
      </c>
      <c r="T23" t="str">
        <f>TEXT(Sheet1[[#This Row],[Order_Date]],"MMM")</f>
        <v>Jan</v>
      </c>
    </row>
    <row r="24" spans="1:20">
      <c r="A24" t="s">
        <v>109</v>
      </c>
      <c r="B24" t="s">
        <v>110</v>
      </c>
      <c r="C24" t="s">
        <v>16</v>
      </c>
      <c r="D24" t="s">
        <v>25</v>
      </c>
      <c r="E24" t="s">
        <v>18</v>
      </c>
      <c r="F24" t="s">
        <v>111</v>
      </c>
      <c r="G24">
        <v>6</v>
      </c>
      <c r="H24">
        <v>461.95</v>
      </c>
      <c r="I24">
        <v>0.27</v>
      </c>
      <c r="J24" s="2">
        <v>44197</v>
      </c>
      <c r="K24" t="s">
        <v>28</v>
      </c>
      <c r="L24" t="s">
        <v>29</v>
      </c>
      <c r="M24">
        <v>2023.3409999999999</v>
      </c>
      <c r="N24">
        <v>236.15</v>
      </c>
      <c r="O24" s="3">
        <v>0.116712902076318</v>
      </c>
      <c r="P24" t="str">
        <f>IF(Sheet1[[#This Row],[Profit]]&gt;1000,"High",IF(Sheet1[[#This Row],[Profit]]&gt;500,"Medium","Low"))</f>
        <v>Low</v>
      </c>
      <c r="Q24" t="str">
        <f>IF(Sheet1[[#This Row],[Discount]]&gt;0.2,"High","Normal")</f>
        <v>High</v>
      </c>
      <c r="R24" t="str">
        <f>LEFT(Sheet1[[#This Row],[Product_Name]],8)&amp;RIGHT(Sheet1[[#This Row],[Order_ID]],4)</f>
        <v>Product_0022</v>
      </c>
      <c r="S24">
        <f t="shared" si="0"/>
        <v>2021</v>
      </c>
      <c r="T24" t="str">
        <f>TEXT(Sheet1[[#This Row],[Order_Date]],"MMM")</f>
        <v>Jan</v>
      </c>
    </row>
    <row r="25" spans="1:20">
      <c r="A25" t="s">
        <v>112</v>
      </c>
      <c r="B25" t="s">
        <v>113</v>
      </c>
      <c r="C25" t="s">
        <v>97</v>
      </c>
      <c r="D25" t="s">
        <v>25</v>
      </c>
      <c r="E25" t="s">
        <v>80</v>
      </c>
      <c r="F25" t="s">
        <v>114</v>
      </c>
      <c r="G25">
        <v>2</v>
      </c>
      <c r="H25">
        <v>416.36</v>
      </c>
      <c r="I25">
        <v>0.18</v>
      </c>
      <c r="J25" s="2">
        <v>44197</v>
      </c>
      <c r="K25" t="s">
        <v>42</v>
      </c>
      <c r="L25" t="s">
        <v>36</v>
      </c>
      <c r="M25">
        <v>682.83040000000005</v>
      </c>
      <c r="N25">
        <v>68.72</v>
      </c>
      <c r="O25" s="3">
        <v>0.100639924643074</v>
      </c>
      <c r="P25" t="str">
        <f>IF(Sheet1[[#This Row],[Profit]]&gt;1000,"High",IF(Sheet1[[#This Row],[Profit]]&gt;500,"Medium","Low"))</f>
        <v>Low</v>
      </c>
      <c r="Q25" t="str">
        <f>IF(Sheet1[[#This Row],[Discount]]&gt;0.2,"High","Normal")</f>
        <v>Normal</v>
      </c>
      <c r="R25" t="str">
        <f>LEFT(Sheet1[[#This Row],[Product_Name]],8)&amp;RIGHT(Sheet1[[#This Row],[Order_ID]],4)</f>
        <v>Product_0023</v>
      </c>
      <c r="S25">
        <f t="shared" si="0"/>
        <v>2021</v>
      </c>
      <c r="T25" t="str">
        <f>TEXT(Sheet1[[#This Row],[Order_Date]],"MMM")</f>
        <v>Jan</v>
      </c>
    </row>
    <row r="26" spans="1:20">
      <c r="A26" t="s">
        <v>115</v>
      </c>
      <c r="B26" t="s">
        <v>116</v>
      </c>
      <c r="C26" t="s">
        <v>97</v>
      </c>
      <c r="D26" t="s">
        <v>33</v>
      </c>
      <c r="E26" t="s">
        <v>80</v>
      </c>
      <c r="F26" t="s">
        <v>117</v>
      </c>
      <c r="G26">
        <v>9</v>
      </c>
      <c r="H26">
        <v>968.91</v>
      </c>
      <c r="I26">
        <v>0.15</v>
      </c>
      <c r="J26" s="2">
        <v>44198</v>
      </c>
      <c r="K26" t="s">
        <v>28</v>
      </c>
      <c r="L26" t="s">
        <v>105</v>
      </c>
      <c r="M26">
        <v>7412.1615000000002</v>
      </c>
      <c r="N26">
        <v>1176.3599999999999</v>
      </c>
      <c r="O26" s="3">
        <v>0.158706741616464</v>
      </c>
      <c r="P26" t="str">
        <f>IF(Sheet1[[#This Row],[Profit]]&gt;1000,"High",IF(Sheet1[[#This Row],[Profit]]&gt;500,"Medium","Low"))</f>
        <v>High</v>
      </c>
      <c r="Q26" t="str">
        <f>IF(Sheet1[[#This Row],[Discount]]&gt;0.2,"High","Normal")</f>
        <v>Normal</v>
      </c>
      <c r="R26" t="str">
        <f>LEFT(Sheet1[[#This Row],[Product_Name]],8)&amp;RIGHT(Sheet1[[#This Row],[Order_ID]],4)</f>
        <v>Product_0024</v>
      </c>
      <c r="S26">
        <f t="shared" si="0"/>
        <v>2021</v>
      </c>
      <c r="T26" t="str">
        <f>TEXT(Sheet1[[#This Row],[Order_Date]],"MMM")</f>
        <v>Jan</v>
      </c>
    </row>
    <row r="27" spans="1:20">
      <c r="A27" t="s">
        <v>118</v>
      </c>
      <c r="B27" t="s">
        <v>119</v>
      </c>
      <c r="C27" t="s">
        <v>32</v>
      </c>
      <c r="D27" t="s">
        <v>60</v>
      </c>
      <c r="E27" t="s">
        <v>71</v>
      </c>
      <c r="F27" t="s">
        <v>120</v>
      </c>
      <c r="G27">
        <v>4</v>
      </c>
      <c r="H27">
        <v>1782.9</v>
      </c>
      <c r="I27">
        <v>0.21</v>
      </c>
      <c r="J27" s="2">
        <v>44198</v>
      </c>
      <c r="K27" t="s">
        <v>28</v>
      </c>
      <c r="L27" t="s">
        <v>36</v>
      </c>
      <c r="M27">
        <v>5633.9639999999999</v>
      </c>
      <c r="N27">
        <v>370.41</v>
      </c>
      <c r="O27" s="3">
        <v>6.5745894009972397E-2</v>
      </c>
      <c r="P27" t="str">
        <f>IF(Sheet1[[#This Row],[Profit]]&gt;1000,"High",IF(Sheet1[[#This Row],[Profit]]&gt;500,"Medium","Low"))</f>
        <v>Low</v>
      </c>
      <c r="Q27" t="str">
        <f>IF(Sheet1[[#This Row],[Discount]]&gt;0.2,"High","Normal")</f>
        <v>High</v>
      </c>
      <c r="R27" t="str">
        <f>LEFT(Sheet1[[#This Row],[Product_Name]],8)&amp;RIGHT(Sheet1[[#This Row],[Order_ID]],4)</f>
        <v>Product_0025</v>
      </c>
      <c r="S27">
        <f t="shared" si="0"/>
        <v>2021</v>
      </c>
      <c r="T27" t="str">
        <f>TEXT(Sheet1[[#This Row],[Order_Date]],"MMM")</f>
        <v>Jan</v>
      </c>
    </row>
    <row r="28" spans="1:20">
      <c r="A28" t="s">
        <v>121</v>
      </c>
      <c r="B28" t="s">
        <v>122</v>
      </c>
      <c r="C28" t="s">
        <v>32</v>
      </c>
      <c r="D28" t="s">
        <v>39</v>
      </c>
      <c r="E28" t="s">
        <v>34</v>
      </c>
      <c r="F28" t="s">
        <v>123</v>
      </c>
      <c r="G28">
        <v>7</v>
      </c>
      <c r="H28">
        <v>963.2</v>
      </c>
      <c r="I28">
        <v>0.18</v>
      </c>
      <c r="J28" s="2">
        <v>44198</v>
      </c>
      <c r="K28" t="s">
        <v>28</v>
      </c>
      <c r="L28" t="s">
        <v>21</v>
      </c>
      <c r="M28">
        <v>5528.768</v>
      </c>
      <c r="N28">
        <v>864.26</v>
      </c>
      <c r="O28" s="3">
        <v>0.15632054012756599</v>
      </c>
      <c r="P28" t="str">
        <f>IF(Sheet1[[#This Row],[Profit]]&gt;1000,"High",IF(Sheet1[[#This Row],[Profit]]&gt;500,"Medium","Low"))</f>
        <v>Medium</v>
      </c>
      <c r="Q28" t="str">
        <f>IF(Sheet1[[#This Row],[Discount]]&gt;0.2,"High","Normal")</f>
        <v>Normal</v>
      </c>
      <c r="R28" t="str">
        <f>LEFT(Sheet1[[#This Row],[Product_Name]],8)&amp;RIGHT(Sheet1[[#This Row],[Order_ID]],4)</f>
        <v>Product_0026</v>
      </c>
      <c r="S28">
        <f t="shared" si="0"/>
        <v>2021</v>
      </c>
      <c r="T28" t="str">
        <f>TEXT(Sheet1[[#This Row],[Order_Date]],"MMM")</f>
        <v>Jan</v>
      </c>
    </row>
    <row r="29" spans="1:20">
      <c r="A29" t="s">
        <v>124</v>
      </c>
      <c r="B29" t="s">
        <v>125</v>
      </c>
      <c r="C29" t="s">
        <v>49</v>
      </c>
      <c r="D29" t="s">
        <v>39</v>
      </c>
      <c r="E29" t="s">
        <v>126</v>
      </c>
      <c r="F29" t="s">
        <v>127</v>
      </c>
      <c r="G29">
        <v>6</v>
      </c>
      <c r="H29">
        <v>857.01</v>
      </c>
      <c r="I29">
        <v>0.3</v>
      </c>
      <c r="J29" s="2">
        <v>44198</v>
      </c>
      <c r="K29" t="s">
        <v>20</v>
      </c>
      <c r="L29" t="s">
        <v>29</v>
      </c>
      <c r="M29">
        <v>3599.44199999999</v>
      </c>
      <c r="N29">
        <v>398.58</v>
      </c>
      <c r="O29" s="3">
        <v>0.110733830410381</v>
      </c>
      <c r="P29" t="str">
        <f>IF(Sheet1[[#This Row],[Profit]]&gt;1000,"High",IF(Sheet1[[#This Row],[Profit]]&gt;500,"Medium","Low"))</f>
        <v>Low</v>
      </c>
      <c r="Q29" t="str">
        <f>IF(Sheet1[[#This Row],[Discount]]&gt;0.2,"High","Normal")</f>
        <v>High</v>
      </c>
      <c r="R29" t="str">
        <f>LEFT(Sheet1[[#This Row],[Product_Name]],8)&amp;RIGHT(Sheet1[[#This Row],[Order_ID]],4)</f>
        <v>Product_0027</v>
      </c>
      <c r="S29">
        <f t="shared" si="0"/>
        <v>2021</v>
      </c>
      <c r="T29" t="str">
        <f>TEXT(Sheet1[[#This Row],[Order_Date]],"MMM")</f>
        <v>Jan</v>
      </c>
    </row>
    <row r="30" spans="1:20">
      <c r="A30" t="s">
        <v>128</v>
      </c>
      <c r="B30" t="s">
        <v>129</v>
      </c>
      <c r="C30" t="s">
        <v>16</v>
      </c>
      <c r="D30" t="s">
        <v>25</v>
      </c>
      <c r="E30" t="s">
        <v>18</v>
      </c>
      <c r="F30" t="s">
        <v>130</v>
      </c>
      <c r="G30">
        <v>3</v>
      </c>
      <c r="H30">
        <v>1177.29</v>
      </c>
      <c r="I30">
        <v>0.06</v>
      </c>
      <c r="J30" s="2">
        <v>44198</v>
      </c>
      <c r="K30" t="s">
        <v>42</v>
      </c>
      <c r="L30" t="s">
        <v>29</v>
      </c>
      <c r="M30">
        <v>3319.9577999999901</v>
      </c>
      <c r="N30">
        <v>420.37</v>
      </c>
      <c r="O30" s="3">
        <v>0.12661907931480401</v>
      </c>
      <c r="P30" t="str">
        <f>IF(Sheet1[[#This Row],[Profit]]&gt;1000,"High",IF(Sheet1[[#This Row],[Profit]]&gt;500,"Medium","Low"))</f>
        <v>Low</v>
      </c>
      <c r="Q30" t="str">
        <f>IF(Sheet1[[#This Row],[Discount]]&gt;0.2,"High","Normal")</f>
        <v>Normal</v>
      </c>
      <c r="R30" t="str">
        <f>LEFT(Sheet1[[#This Row],[Product_Name]],8)&amp;RIGHT(Sheet1[[#This Row],[Order_ID]],4)</f>
        <v>Product_0028</v>
      </c>
      <c r="S30">
        <f t="shared" si="0"/>
        <v>2021</v>
      </c>
      <c r="T30" t="str">
        <f>TEXT(Sheet1[[#This Row],[Order_Date]],"MMM")</f>
        <v>Jan</v>
      </c>
    </row>
    <row r="31" spans="1:20">
      <c r="A31" t="s">
        <v>131</v>
      </c>
      <c r="B31" t="s">
        <v>132</v>
      </c>
      <c r="C31" t="s">
        <v>16</v>
      </c>
      <c r="D31" t="s">
        <v>33</v>
      </c>
      <c r="E31" t="s">
        <v>93</v>
      </c>
      <c r="F31" t="s">
        <v>133</v>
      </c>
      <c r="G31">
        <v>8</v>
      </c>
      <c r="H31">
        <v>551.57000000000005</v>
      </c>
      <c r="I31">
        <v>0.13</v>
      </c>
      <c r="J31" s="2">
        <v>44198</v>
      </c>
      <c r="K31" t="s">
        <v>42</v>
      </c>
      <c r="L31" t="s">
        <v>105</v>
      </c>
      <c r="M31">
        <v>3838.9272000000001</v>
      </c>
      <c r="N31">
        <v>799.54</v>
      </c>
      <c r="O31" s="3">
        <v>0.20827172758055901</v>
      </c>
      <c r="P31" t="str">
        <f>IF(Sheet1[[#This Row],[Profit]]&gt;1000,"High",IF(Sheet1[[#This Row],[Profit]]&gt;500,"Medium","Low"))</f>
        <v>Medium</v>
      </c>
      <c r="Q31" t="str">
        <f>IF(Sheet1[[#This Row],[Discount]]&gt;0.2,"High","Normal")</f>
        <v>Normal</v>
      </c>
      <c r="R31" t="str">
        <f>LEFT(Sheet1[[#This Row],[Product_Name]],8)&amp;RIGHT(Sheet1[[#This Row],[Order_ID]],4)</f>
        <v>Product_0029</v>
      </c>
      <c r="S31">
        <f t="shared" si="0"/>
        <v>2021</v>
      </c>
      <c r="T31" t="str">
        <f>TEXT(Sheet1[[#This Row],[Order_Date]],"MMM")</f>
        <v>Jan</v>
      </c>
    </row>
    <row r="32" spans="1:20">
      <c r="A32" t="s">
        <v>134</v>
      </c>
      <c r="B32" t="s">
        <v>135</v>
      </c>
      <c r="C32" t="s">
        <v>32</v>
      </c>
      <c r="D32" t="s">
        <v>25</v>
      </c>
      <c r="E32" t="s">
        <v>61</v>
      </c>
      <c r="F32" t="s">
        <v>136</v>
      </c>
      <c r="G32">
        <v>7</v>
      </c>
      <c r="H32">
        <v>739.2</v>
      </c>
      <c r="I32">
        <v>0.28000000000000003</v>
      </c>
      <c r="J32" s="2">
        <v>44198</v>
      </c>
      <c r="K32" t="s">
        <v>28</v>
      </c>
      <c r="L32" t="s">
        <v>73</v>
      </c>
      <c r="M32">
        <v>3725.5680000000002</v>
      </c>
      <c r="N32">
        <v>679.52</v>
      </c>
      <c r="O32" s="3">
        <v>0.182393664536522</v>
      </c>
      <c r="P32" t="str">
        <f>IF(Sheet1[[#This Row],[Profit]]&gt;1000,"High",IF(Sheet1[[#This Row],[Profit]]&gt;500,"Medium","Low"))</f>
        <v>Medium</v>
      </c>
      <c r="Q32" t="str">
        <f>IF(Sheet1[[#This Row],[Discount]]&gt;0.2,"High","Normal")</f>
        <v>High</v>
      </c>
      <c r="R32" t="str">
        <f>LEFT(Sheet1[[#This Row],[Product_Name]],8)&amp;RIGHT(Sheet1[[#This Row],[Order_ID]],4)</f>
        <v>Product_0030</v>
      </c>
      <c r="S32">
        <f t="shared" si="0"/>
        <v>2021</v>
      </c>
      <c r="T32" t="str">
        <f>TEXT(Sheet1[[#This Row],[Order_Date]],"MMM")</f>
        <v>Jan</v>
      </c>
    </row>
    <row r="33" spans="1:20">
      <c r="A33" t="s">
        <v>137</v>
      </c>
      <c r="B33" t="s">
        <v>138</v>
      </c>
      <c r="C33" t="s">
        <v>16</v>
      </c>
      <c r="D33" t="s">
        <v>17</v>
      </c>
      <c r="E33" t="s">
        <v>61</v>
      </c>
      <c r="F33" t="s">
        <v>139</v>
      </c>
      <c r="G33">
        <v>9</v>
      </c>
      <c r="H33">
        <v>466.98</v>
      </c>
      <c r="I33">
        <v>0.27</v>
      </c>
      <c r="J33" s="2">
        <v>44198</v>
      </c>
      <c r="K33" t="s">
        <v>42</v>
      </c>
      <c r="L33" t="s">
        <v>105</v>
      </c>
      <c r="M33">
        <v>3068.0585999999998</v>
      </c>
      <c r="N33">
        <v>427.14</v>
      </c>
      <c r="O33" s="3">
        <v>0.13922159113909999</v>
      </c>
      <c r="P33" t="str">
        <f>IF(Sheet1[[#This Row],[Profit]]&gt;1000,"High",IF(Sheet1[[#This Row],[Profit]]&gt;500,"Medium","Low"))</f>
        <v>Low</v>
      </c>
      <c r="Q33" t="str">
        <f>IF(Sheet1[[#This Row],[Discount]]&gt;0.2,"High","Normal")</f>
        <v>High</v>
      </c>
      <c r="R33" t="str">
        <f>LEFT(Sheet1[[#This Row],[Product_Name]],8)&amp;RIGHT(Sheet1[[#This Row],[Order_ID]],4)</f>
        <v>Product_0031</v>
      </c>
      <c r="S33">
        <f t="shared" si="0"/>
        <v>2021</v>
      </c>
      <c r="T33" t="str">
        <f>TEXT(Sheet1[[#This Row],[Order_Date]],"MMM")</f>
        <v>Jan</v>
      </c>
    </row>
    <row r="34" spans="1:20">
      <c r="A34" t="s">
        <v>140</v>
      </c>
      <c r="B34" t="s">
        <v>141</v>
      </c>
      <c r="C34" t="s">
        <v>16</v>
      </c>
      <c r="D34" t="s">
        <v>39</v>
      </c>
      <c r="E34" t="s">
        <v>76</v>
      </c>
      <c r="F34" t="s">
        <v>142</v>
      </c>
      <c r="G34">
        <v>3</v>
      </c>
      <c r="H34">
        <v>1165.03</v>
      </c>
      <c r="I34">
        <v>0.15</v>
      </c>
      <c r="J34" s="2">
        <v>44198</v>
      </c>
      <c r="K34" t="s">
        <v>28</v>
      </c>
      <c r="L34" t="s">
        <v>21</v>
      </c>
      <c r="M34">
        <v>2970.8265000000001</v>
      </c>
      <c r="N34">
        <v>491.68</v>
      </c>
      <c r="O34" s="3">
        <v>0.16550276497129701</v>
      </c>
      <c r="P34" t="str">
        <f>IF(Sheet1[[#This Row],[Profit]]&gt;1000,"High",IF(Sheet1[[#This Row],[Profit]]&gt;500,"Medium","Low"))</f>
        <v>Low</v>
      </c>
      <c r="Q34" t="str">
        <f>IF(Sheet1[[#This Row],[Discount]]&gt;0.2,"High","Normal")</f>
        <v>Normal</v>
      </c>
      <c r="R34" t="str">
        <f>LEFT(Sheet1[[#This Row],[Product_Name]],8)&amp;RIGHT(Sheet1[[#This Row],[Order_ID]],4)</f>
        <v>Product_0032</v>
      </c>
      <c r="S34">
        <f t="shared" si="0"/>
        <v>2021</v>
      </c>
      <c r="T34" t="str">
        <f>TEXT(Sheet1[[#This Row],[Order_Date]],"MMM")</f>
        <v>Jan</v>
      </c>
    </row>
    <row r="35" spans="1:20">
      <c r="A35" t="s">
        <v>143</v>
      </c>
      <c r="B35" t="s">
        <v>144</v>
      </c>
      <c r="C35" t="s">
        <v>97</v>
      </c>
      <c r="D35" t="s">
        <v>45</v>
      </c>
      <c r="E35" t="s">
        <v>145</v>
      </c>
      <c r="F35" t="s">
        <v>146</v>
      </c>
      <c r="G35">
        <v>1</v>
      </c>
      <c r="H35">
        <v>1409.91</v>
      </c>
      <c r="I35">
        <v>0.04</v>
      </c>
      <c r="J35" s="2">
        <v>44198</v>
      </c>
      <c r="K35" t="s">
        <v>42</v>
      </c>
      <c r="L35" t="s">
        <v>105</v>
      </c>
      <c r="M35">
        <v>1353.5136</v>
      </c>
      <c r="N35">
        <v>275.27</v>
      </c>
      <c r="O35" s="3">
        <v>0.20337438796329799</v>
      </c>
      <c r="P35" t="str">
        <f>IF(Sheet1[[#This Row],[Profit]]&gt;1000,"High",IF(Sheet1[[#This Row],[Profit]]&gt;500,"Medium","Low"))</f>
        <v>Low</v>
      </c>
      <c r="Q35" t="str">
        <f>IF(Sheet1[[#This Row],[Discount]]&gt;0.2,"High","Normal")</f>
        <v>Normal</v>
      </c>
      <c r="R35" t="str">
        <f>LEFT(Sheet1[[#This Row],[Product_Name]],8)&amp;RIGHT(Sheet1[[#This Row],[Order_ID]],4)</f>
        <v>Product_0033</v>
      </c>
      <c r="S35">
        <f t="shared" si="0"/>
        <v>2021</v>
      </c>
      <c r="T35" t="str">
        <f>TEXT(Sheet1[[#This Row],[Order_Date]],"MMM")</f>
        <v>Jan</v>
      </c>
    </row>
    <row r="36" spans="1:20">
      <c r="A36" t="s">
        <v>147</v>
      </c>
      <c r="B36" t="s">
        <v>148</v>
      </c>
      <c r="C36" t="s">
        <v>32</v>
      </c>
      <c r="D36" t="s">
        <v>17</v>
      </c>
      <c r="E36" t="s">
        <v>93</v>
      </c>
      <c r="F36" t="s">
        <v>149</v>
      </c>
      <c r="G36">
        <v>2</v>
      </c>
      <c r="H36">
        <v>1363.71</v>
      </c>
      <c r="I36">
        <v>0.24</v>
      </c>
      <c r="J36" s="2">
        <v>44198</v>
      </c>
      <c r="K36" t="s">
        <v>42</v>
      </c>
      <c r="L36" t="s">
        <v>73</v>
      </c>
      <c r="M36">
        <v>2072.8391999999999</v>
      </c>
      <c r="N36">
        <v>412.82</v>
      </c>
      <c r="O36" s="3">
        <v>0.199156789393022</v>
      </c>
      <c r="P36" t="str">
        <f>IF(Sheet1[[#This Row],[Profit]]&gt;1000,"High",IF(Sheet1[[#This Row],[Profit]]&gt;500,"Medium","Low"))</f>
        <v>Low</v>
      </c>
      <c r="Q36" t="str">
        <f>IF(Sheet1[[#This Row],[Discount]]&gt;0.2,"High","Normal")</f>
        <v>High</v>
      </c>
      <c r="R36" t="str">
        <f>LEFT(Sheet1[[#This Row],[Product_Name]],8)&amp;RIGHT(Sheet1[[#This Row],[Order_ID]],4)</f>
        <v>Product_0034</v>
      </c>
      <c r="S36">
        <f t="shared" si="0"/>
        <v>2021</v>
      </c>
      <c r="T36" t="str">
        <f>TEXT(Sheet1[[#This Row],[Order_Date]],"MMM")</f>
        <v>Jan</v>
      </c>
    </row>
    <row r="37" spans="1:20">
      <c r="A37" t="s">
        <v>150</v>
      </c>
      <c r="B37" t="s">
        <v>151</v>
      </c>
      <c r="C37" t="s">
        <v>24</v>
      </c>
      <c r="D37" t="s">
        <v>25</v>
      </c>
      <c r="E37" t="s">
        <v>126</v>
      </c>
      <c r="F37" t="s">
        <v>152</v>
      </c>
      <c r="G37">
        <v>1</v>
      </c>
      <c r="H37">
        <v>546.89</v>
      </c>
      <c r="I37">
        <v>0.18</v>
      </c>
      <c r="J37" s="2">
        <v>44198</v>
      </c>
      <c r="K37" t="s">
        <v>28</v>
      </c>
      <c r="L37" t="s">
        <v>21</v>
      </c>
      <c r="M37">
        <v>448.44979999999998</v>
      </c>
      <c r="N37">
        <v>39.04</v>
      </c>
      <c r="O37" s="3">
        <v>8.7055451914573298E-2</v>
      </c>
      <c r="P37" t="str">
        <f>IF(Sheet1[[#This Row],[Profit]]&gt;1000,"High",IF(Sheet1[[#This Row],[Profit]]&gt;500,"Medium","Low"))</f>
        <v>Low</v>
      </c>
      <c r="Q37" t="str">
        <f>IF(Sheet1[[#This Row],[Discount]]&gt;0.2,"High","Normal")</f>
        <v>Normal</v>
      </c>
      <c r="R37" t="str">
        <f>LEFT(Sheet1[[#This Row],[Product_Name]],8)&amp;RIGHT(Sheet1[[#This Row],[Order_ID]],4)</f>
        <v>Product_0035</v>
      </c>
      <c r="S37">
        <f t="shared" si="0"/>
        <v>2021</v>
      </c>
      <c r="T37" t="str">
        <f>TEXT(Sheet1[[#This Row],[Order_Date]],"MMM")</f>
        <v>Jan</v>
      </c>
    </row>
    <row r="38" spans="1:20">
      <c r="A38" t="s">
        <v>153</v>
      </c>
      <c r="B38" t="s">
        <v>154</v>
      </c>
      <c r="C38" t="s">
        <v>32</v>
      </c>
      <c r="D38" t="s">
        <v>60</v>
      </c>
      <c r="E38" t="s">
        <v>18</v>
      </c>
      <c r="F38" t="s">
        <v>155</v>
      </c>
      <c r="G38">
        <v>5</v>
      </c>
      <c r="H38">
        <v>1570.31</v>
      </c>
      <c r="I38">
        <v>0.23</v>
      </c>
      <c r="J38" s="2">
        <v>44198</v>
      </c>
      <c r="K38" t="s">
        <v>42</v>
      </c>
      <c r="L38" t="s">
        <v>21</v>
      </c>
      <c r="M38">
        <v>6045.6934999999903</v>
      </c>
      <c r="N38">
        <v>666.14</v>
      </c>
      <c r="O38" s="3">
        <v>0.110184216252445</v>
      </c>
      <c r="P38" t="str">
        <f>IF(Sheet1[[#This Row],[Profit]]&gt;1000,"High",IF(Sheet1[[#This Row],[Profit]]&gt;500,"Medium","Low"))</f>
        <v>Medium</v>
      </c>
      <c r="Q38" t="str">
        <f>IF(Sheet1[[#This Row],[Discount]]&gt;0.2,"High","Normal")</f>
        <v>High</v>
      </c>
      <c r="R38" t="str">
        <f>LEFT(Sheet1[[#This Row],[Product_Name]],8)&amp;RIGHT(Sheet1[[#This Row],[Order_ID]],4)</f>
        <v>Product_0036</v>
      </c>
      <c r="S38">
        <f t="shared" si="0"/>
        <v>2021</v>
      </c>
      <c r="T38" t="str">
        <f>TEXT(Sheet1[[#This Row],[Order_Date]],"MMM")</f>
        <v>Jan</v>
      </c>
    </row>
    <row r="39" spans="1:20">
      <c r="A39" t="s">
        <v>156</v>
      </c>
      <c r="B39" t="s">
        <v>157</v>
      </c>
      <c r="C39" t="s">
        <v>24</v>
      </c>
      <c r="D39" t="s">
        <v>39</v>
      </c>
      <c r="E39" t="s">
        <v>126</v>
      </c>
      <c r="F39" t="s">
        <v>158</v>
      </c>
      <c r="G39">
        <v>2</v>
      </c>
      <c r="H39">
        <v>549.11</v>
      </c>
      <c r="I39">
        <v>0.14000000000000001</v>
      </c>
      <c r="J39" s="2">
        <v>44198</v>
      </c>
      <c r="K39" t="s">
        <v>28</v>
      </c>
      <c r="L39" t="s">
        <v>73</v>
      </c>
      <c r="M39">
        <v>944.4692</v>
      </c>
      <c r="N39">
        <v>113</v>
      </c>
      <c r="O39" s="3">
        <v>0.119643922745178</v>
      </c>
      <c r="P39" t="str">
        <f>IF(Sheet1[[#This Row],[Profit]]&gt;1000,"High",IF(Sheet1[[#This Row],[Profit]]&gt;500,"Medium","Low"))</f>
        <v>Low</v>
      </c>
      <c r="Q39" t="str">
        <f>IF(Sheet1[[#This Row],[Discount]]&gt;0.2,"High","Normal")</f>
        <v>Normal</v>
      </c>
      <c r="R39" t="str">
        <f>LEFT(Sheet1[[#This Row],[Product_Name]],8)&amp;RIGHT(Sheet1[[#This Row],[Order_ID]],4)</f>
        <v>Product_0037</v>
      </c>
      <c r="S39">
        <f t="shared" si="0"/>
        <v>2021</v>
      </c>
      <c r="T39" t="str">
        <f>TEXT(Sheet1[[#This Row],[Order_Date]],"MMM")</f>
        <v>Jan</v>
      </c>
    </row>
    <row r="40" spans="1:20">
      <c r="A40" t="s">
        <v>159</v>
      </c>
      <c r="B40" t="s">
        <v>160</v>
      </c>
      <c r="C40" t="s">
        <v>97</v>
      </c>
      <c r="D40" t="s">
        <v>45</v>
      </c>
      <c r="E40" t="s">
        <v>61</v>
      </c>
      <c r="F40" t="s">
        <v>161</v>
      </c>
      <c r="G40">
        <v>3</v>
      </c>
      <c r="H40">
        <v>343.11</v>
      </c>
      <c r="I40">
        <v>0.06</v>
      </c>
      <c r="J40" s="2">
        <v>44198</v>
      </c>
      <c r="K40" t="s">
        <v>20</v>
      </c>
      <c r="L40" t="s">
        <v>36</v>
      </c>
      <c r="M40">
        <v>967.57019999999898</v>
      </c>
      <c r="N40">
        <v>84.67</v>
      </c>
      <c r="O40" s="3">
        <v>8.7507862478608894E-2</v>
      </c>
      <c r="P40" t="str">
        <f>IF(Sheet1[[#This Row],[Profit]]&gt;1000,"High",IF(Sheet1[[#This Row],[Profit]]&gt;500,"Medium","Low"))</f>
        <v>Low</v>
      </c>
      <c r="Q40" t="str">
        <f>IF(Sheet1[[#This Row],[Discount]]&gt;0.2,"High","Normal")</f>
        <v>Normal</v>
      </c>
      <c r="R40" t="str">
        <f>LEFT(Sheet1[[#This Row],[Product_Name]],8)&amp;RIGHT(Sheet1[[#This Row],[Order_ID]],4)</f>
        <v>Product_0038</v>
      </c>
      <c r="S40">
        <f t="shared" si="0"/>
        <v>2021</v>
      </c>
      <c r="T40" t="str">
        <f>TEXT(Sheet1[[#This Row],[Order_Date]],"MMM")</f>
        <v>Jan</v>
      </c>
    </row>
    <row r="41" spans="1:20">
      <c r="A41" t="s">
        <v>162</v>
      </c>
      <c r="B41" t="s">
        <v>163</v>
      </c>
      <c r="C41" t="s">
        <v>49</v>
      </c>
      <c r="D41" t="s">
        <v>17</v>
      </c>
      <c r="E41" t="s">
        <v>145</v>
      </c>
      <c r="F41" t="s">
        <v>164</v>
      </c>
      <c r="G41">
        <v>8</v>
      </c>
      <c r="H41">
        <v>732.13</v>
      </c>
      <c r="I41">
        <v>0.01</v>
      </c>
      <c r="J41" s="2">
        <v>44198</v>
      </c>
      <c r="K41" t="s">
        <v>28</v>
      </c>
      <c r="L41" t="s">
        <v>105</v>
      </c>
      <c r="M41">
        <v>5798.4696000000004</v>
      </c>
      <c r="N41">
        <v>304.02999999999997</v>
      </c>
      <c r="O41" s="3">
        <v>5.2432800544474703E-2</v>
      </c>
      <c r="P41" t="str">
        <f>IF(Sheet1[[#This Row],[Profit]]&gt;1000,"High",IF(Sheet1[[#This Row],[Profit]]&gt;500,"Medium","Low"))</f>
        <v>Low</v>
      </c>
      <c r="Q41" t="str">
        <f>IF(Sheet1[[#This Row],[Discount]]&gt;0.2,"High","Normal")</f>
        <v>Normal</v>
      </c>
      <c r="R41" t="str">
        <f>LEFT(Sheet1[[#This Row],[Product_Name]],8)&amp;RIGHT(Sheet1[[#This Row],[Order_ID]],4)</f>
        <v>Product_0039</v>
      </c>
      <c r="S41">
        <f t="shared" si="0"/>
        <v>2021</v>
      </c>
      <c r="T41" t="str">
        <f>TEXT(Sheet1[[#This Row],[Order_Date]],"MMM")</f>
        <v>Jan</v>
      </c>
    </row>
    <row r="42" spans="1:20">
      <c r="A42" t="s">
        <v>165</v>
      </c>
      <c r="B42" t="s">
        <v>166</v>
      </c>
      <c r="C42" t="s">
        <v>16</v>
      </c>
      <c r="D42" t="s">
        <v>39</v>
      </c>
      <c r="E42" t="s">
        <v>126</v>
      </c>
      <c r="F42" t="s">
        <v>167</v>
      </c>
      <c r="G42">
        <v>5</v>
      </c>
      <c r="H42">
        <v>1215.5999999999999</v>
      </c>
      <c r="I42">
        <v>0.17</v>
      </c>
      <c r="J42" s="2">
        <v>44198</v>
      </c>
      <c r="K42" t="s">
        <v>42</v>
      </c>
      <c r="L42" t="s">
        <v>21</v>
      </c>
      <c r="M42">
        <v>5044.74</v>
      </c>
      <c r="N42">
        <v>427.76</v>
      </c>
      <c r="O42" s="3">
        <v>8.4793269821636E-2</v>
      </c>
      <c r="P42" t="str">
        <f>IF(Sheet1[[#This Row],[Profit]]&gt;1000,"High",IF(Sheet1[[#This Row],[Profit]]&gt;500,"Medium","Low"))</f>
        <v>Low</v>
      </c>
      <c r="Q42" t="str">
        <f>IF(Sheet1[[#This Row],[Discount]]&gt;0.2,"High","Normal")</f>
        <v>Normal</v>
      </c>
      <c r="R42" t="str">
        <f>LEFT(Sheet1[[#This Row],[Product_Name]],8)&amp;RIGHT(Sheet1[[#This Row],[Order_ID]],4)</f>
        <v>Product_0040</v>
      </c>
      <c r="S42">
        <f t="shared" si="0"/>
        <v>2021</v>
      </c>
      <c r="T42" t="str">
        <f>TEXT(Sheet1[[#This Row],[Order_Date]],"MMM")</f>
        <v>Jan</v>
      </c>
    </row>
    <row r="43" spans="1:20">
      <c r="A43" t="s">
        <v>168</v>
      </c>
      <c r="B43" t="s">
        <v>169</v>
      </c>
      <c r="C43" t="s">
        <v>97</v>
      </c>
      <c r="D43" t="s">
        <v>33</v>
      </c>
      <c r="E43" t="s">
        <v>93</v>
      </c>
      <c r="F43" t="s">
        <v>170</v>
      </c>
      <c r="G43">
        <v>4</v>
      </c>
      <c r="H43">
        <v>326.89999999999998</v>
      </c>
      <c r="I43">
        <v>0.05</v>
      </c>
      <c r="J43" s="2">
        <v>44198</v>
      </c>
      <c r="K43" t="s">
        <v>20</v>
      </c>
      <c r="L43" t="s">
        <v>105</v>
      </c>
      <c r="M43">
        <v>1242.21999999999</v>
      </c>
      <c r="N43">
        <v>262.91000000000003</v>
      </c>
      <c r="O43" s="3">
        <v>0.21164528022411699</v>
      </c>
      <c r="P43" t="str">
        <f>IF(Sheet1[[#This Row],[Profit]]&gt;1000,"High",IF(Sheet1[[#This Row],[Profit]]&gt;500,"Medium","Low"))</f>
        <v>Low</v>
      </c>
      <c r="Q43" t="str">
        <f>IF(Sheet1[[#This Row],[Discount]]&gt;0.2,"High","Normal")</f>
        <v>Normal</v>
      </c>
      <c r="R43" t="str">
        <f>LEFT(Sheet1[[#This Row],[Product_Name]],8)&amp;RIGHT(Sheet1[[#This Row],[Order_ID]],4)</f>
        <v>Product_0041</v>
      </c>
      <c r="S43">
        <f t="shared" si="0"/>
        <v>2021</v>
      </c>
      <c r="T43" t="str">
        <f>TEXT(Sheet1[[#This Row],[Order_Date]],"MMM")</f>
        <v>Jan</v>
      </c>
    </row>
    <row r="44" spans="1:20">
      <c r="A44" t="s">
        <v>171</v>
      </c>
      <c r="B44" t="s">
        <v>172</v>
      </c>
      <c r="C44" t="s">
        <v>16</v>
      </c>
      <c r="D44" t="s">
        <v>60</v>
      </c>
      <c r="E44" t="s">
        <v>34</v>
      </c>
      <c r="F44" t="s">
        <v>173</v>
      </c>
      <c r="G44">
        <v>5</v>
      </c>
      <c r="H44">
        <v>1313.77</v>
      </c>
      <c r="I44">
        <v>0.06</v>
      </c>
      <c r="J44" s="2">
        <v>44198</v>
      </c>
      <c r="K44" t="s">
        <v>20</v>
      </c>
      <c r="L44" t="s">
        <v>73</v>
      </c>
      <c r="M44">
        <v>6174.7190000000001</v>
      </c>
      <c r="N44">
        <v>982.92</v>
      </c>
      <c r="O44" s="3">
        <v>0.15918457179994799</v>
      </c>
      <c r="P44" t="str">
        <f>IF(Sheet1[[#This Row],[Profit]]&gt;1000,"High",IF(Sheet1[[#This Row],[Profit]]&gt;500,"Medium","Low"))</f>
        <v>Medium</v>
      </c>
      <c r="Q44" t="str">
        <f>IF(Sheet1[[#This Row],[Discount]]&gt;0.2,"High","Normal")</f>
        <v>Normal</v>
      </c>
      <c r="R44" t="str">
        <f>LEFT(Sheet1[[#This Row],[Product_Name]],8)&amp;RIGHT(Sheet1[[#This Row],[Order_ID]],4)</f>
        <v>Product_0042</v>
      </c>
      <c r="S44">
        <f t="shared" si="0"/>
        <v>2021</v>
      </c>
      <c r="T44" t="str">
        <f>TEXT(Sheet1[[#This Row],[Order_Date]],"MMM")</f>
        <v>Jan</v>
      </c>
    </row>
    <row r="45" spans="1:20">
      <c r="A45" t="s">
        <v>174</v>
      </c>
      <c r="B45" t="s">
        <v>175</v>
      </c>
      <c r="C45" t="s">
        <v>49</v>
      </c>
      <c r="D45" t="s">
        <v>17</v>
      </c>
      <c r="E45" t="s">
        <v>26</v>
      </c>
      <c r="F45" t="s">
        <v>176</v>
      </c>
      <c r="G45">
        <v>6</v>
      </c>
      <c r="H45">
        <v>1732.98</v>
      </c>
      <c r="I45">
        <v>0.13</v>
      </c>
      <c r="J45" s="2">
        <v>44198</v>
      </c>
      <c r="K45" t="s">
        <v>28</v>
      </c>
      <c r="L45" t="s">
        <v>29</v>
      </c>
      <c r="M45">
        <v>9046.1556</v>
      </c>
      <c r="N45">
        <v>1070.45</v>
      </c>
      <c r="O45" s="3">
        <v>0.118332034881204</v>
      </c>
      <c r="P45" t="str">
        <f>IF(Sheet1[[#This Row],[Profit]]&gt;1000,"High",IF(Sheet1[[#This Row],[Profit]]&gt;500,"Medium","Low"))</f>
        <v>High</v>
      </c>
      <c r="Q45" t="str">
        <f>IF(Sheet1[[#This Row],[Discount]]&gt;0.2,"High","Normal")</f>
        <v>Normal</v>
      </c>
      <c r="R45" t="str">
        <f>LEFT(Sheet1[[#This Row],[Product_Name]],8)&amp;RIGHT(Sheet1[[#This Row],[Order_ID]],4)</f>
        <v>Product_0043</v>
      </c>
      <c r="S45">
        <f t="shared" si="0"/>
        <v>2021</v>
      </c>
      <c r="T45" t="str">
        <f>TEXT(Sheet1[[#This Row],[Order_Date]],"MMM")</f>
        <v>Jan</v>
      </c>
    </row>
    <row r="46" spans="1:20">
      <c r="A46" t="s">
        <v>177</v>
      </c>
      <c r="B46" t="s">
        <v>178</v>
      </c>
      <c r="C46" t="s">
        <v>49</v>
      </c>
      <c r="D46" t="s">
        <v>33</v>
      </c>
      <c r="E46" t="s">
        <v>145</v>
      </c>
      <c r="F46" t="s">
        <v>179</v>
      </c>
      <c r="G46">
        <v>7</v>
      </c>
      <c r="H46">
        <v>621.62</v>
      </c>
      <c r="I46">
        <v>0.13</v>
      </c>
      <c r="J46" s="2">
        <v>44198</v>
      </c>
      <c r="K46" t="s">
        <v>20</v>
      </c>
      <c r="L46" t="s">
        <v>73</v>
      </c>
      <c r="M46">
        <v>3785.6658000000002</v>
      </c>
      <c r="N46">
        <v>649.88</v>
      </c>
      <c r="O46" s="3">
        <v>0.17166861374820799</v>
      </c>
      <c r="P46" t="str">
        <f>IF(Sheet1[[#This Row],[Profit]]&gt;1000,"High",IF(Sheet1[[#This Row],[Profit]]&gt;500,"Medium","Low"))</f>
        <v>Medium</v>
      </c>
      <c r="Q46" t="str">
        <f>IF(Sheet1[[#This Row],[Discount]]&gt;0.2,"High","Normal")</f>
        <v>Normal</v>
      </c>
      <c r="R46" t="str">
        <f>LEFT(Sheet1[[#This Row],[Product_Name]],8)&amp;RIGHT(Sheet1[[#This Row],[Order_ID]],4)</f>
        <v>Product_0044</v>
      </c>
      <c r="S46">
        <f t="shared" si="0"/>
        <v>2021</v>
      </c>
      <c r="T46" t="str">
        <f>TEXT(Sheet1[[#This Row],[Order_Date]],"MMM")</f>
        <v>Jan</v>
      </c>
    </row>
    <row r="47" spans="1:20">
      <c r="A47" t="s">
        <v>180</v>
      </c>
      <c r="B47" t="s">
        <v>181</v>
      </c>
      <c r="C47" t="s">
        <v>97</v>
      </c>
      <c r="D47" t="s">
        <v>25</v>
      </c>
      <c r="E47" t="s">
        <v>126</v>
      </c>
      <c r="F47" t="s">
        <v>182</v>
      </c>
      <c r="G47">
        <v>9</v>
      </c>
      <c r="H47">
        <v>927.9</v>
      </c>
      <c r="I47">
        <v>0.08</v>
      </c>
      <c r="J47" s="2">
        <v>44198</v>
      </c>
      <c r="K47" t="s">
        <v>28</v>
      </c>
      <c r="L47" t="s">
        <v>105</v>
      </c>
      <c r="M47">
        <v>7683.0119999999997</v>
      </c>
      <c r="N47">
        <v>1520.98</v>
      </c>
      <c r="O47" s="3">
        <v>0.19796663079531801</v>
      </c>
      <c r="P47" t="str">
        <f>IF(Sheet1[[#This Row],[Profit]]&gt;1000,"High",IF(Sheet1[[#This Row],[Profit]]&gt;500,"Medium","Low"))</f>
        <v>High</v>
      </c>
      <c r="Q47" t="str">
        <f>IF(Sheet1[[#This Row],[Discount]]&gt;0.2,"High","Normal")</f>
        <v>Normal</v>
      </c>
      <c r="R47" t="str">
        <f>LEFT(Sheet1[[#This Row],[Product_Name]],8)&amp;RIGHT(Sheet1[[#This Row],[Order_ID]],4)</f>
        <v>Product_0045</v>
      </c>
      <c r="S47">
        <f t="shared" si="0"/>
        <v>2021</v>
      </c>
      <c r="T47" t="str">
        <f>TEXT(Sheet1[[#This Row],[Order_Date]],"MMM")</f>
        <v>Jan</v>
      </c>
    </row>
    <row r="48" spans="1:20">
      <c r="A48" t="s">
        <v>183</v>
      </c>
      <c r="B48" t="s">
        <v>184</v>
      </c>
      <c r="C48" t="s">
        <v>49</v>
      </c>
      <c r="D48" t="s">
        <v>33</v>
      </c>
      <c r="E48" t="s">
        <v>53</v>
      </c>
      <c r="F48" t="s">
        <v>185</v>
      </c>
      <c r="G48">
        <v>1</v>
      </c>
      <c r="H48">
        <v>495.21</v>
      </c>
      <c r="I48">
        <v>0.04</v>
      </c>
      <c r="J48" s="2">
        <v>44198</v>
      </c>
      <c r="K48" t="s">
        <v>42</v>
      </c>
      <c r="L48" t="s">
        <v>21</v>
      </c>
      <c r="M48">
        <v>475.40159999999997</v>
      </c>
      <c r="N48">
        <v>57.47</v>
      </c>
      <c r="O48" s="3">
        <v>0.12088726668147499</v>
      </c>
      <c r="P48" t="str">
        <f>IF(Sheet1[[#This Row],[Profit]]&gt;1000,"High",IF(Sheet1[[#This Row],[Profit]]&gt;500,"Medium","Low"))</f>
        <v>Low</v>
      </c>
      <c r="Q48" t="str">
        <f>IF(Sheet1[[#This Row],[Discount]]&gt;0.2,"High","Normal")</f>
        <v>Normal</v>
      </c>
      <c r="R48" t="str">
        <f>LEFT(Sheet1[[#This Row],[Product_Name]],8)&amp;RIGHT(Sheet1[[#This Row],[Order_ID]],4)</f>
        <v>Product_0046</v>
      </c>
      <c r="S48">
        <f t="shared" si="0"/>
        <v>2021</v>
      </c>
      <c r="T48" t="str">
        <f>TEXT(Sheet1[[#This Row],[Order_Date]],"MMM")</f>
        <v>Jan</v>
      </c>
    </row>
    <row r="49" spans="1:20">
      <c r="A49" t="s">
        <v>186</v>
      </c>
      <c r="B49" t="s">
        <v>187</v>
      </c>
      <c r="C49" t="s">
        <v>24</v>
      </c>
      <c r="D49" t="s">
        <v>17</v>
      </c>
      <c r="E49" t="s">
        <v>145</v>
      </c>
      <c r="F49" t="s">
        <v>188</v>
      </c>
      <c r="G49">
        <v>4</v>
      </c>
      <c r="H49">
        <v>754.46</v>
      </c>
      <c r="I49">
        <v>0.28000000000000003</v>
      </c>
      <c r="J49" s="2">
        <v>44198</v>
      </c>
      <c r="K49" t="s">
        <v>28</v>
      </c>
      <c r="L49" t="s">
        <v>105</v>
      </c>
      <c r="M49">
        <v>2172.8447999999999</v>
      </c>
      <c r="N49">
        <v>311.18</v>
      </c>
      <c r="O49" s="3">
        <v>0.14321317380790399</v>
      </c>
      <c r="P49" t="str">
        <f>IF(Sheet1[[#This Row],[Profit]]&gt;1000,"High",IF(Sheet1[[#This Row],[Profit]]&gt;500,"Medium","Low"))</f>
        <v>Low</v>
      </c>
      <c r="Q49" t="str">
        <f>IF(Sheet1[[#This Row],[Discount]]&gt;0.2,"High","Normal")</f>
        <v>High</v>
      </c>
      <c r="R49" t="str">
        <f>LEFT(Sheet1[[#This Row],[Product_Name]],8)&amp;RIGHT(Sheet1[[#This Row],[Order_ID]],4)</f>
        <v>Product_0047</v>
      </c>
      <c r="S49">
        <f t="shared" si="0"/>
        <v>2021</v>
      </c>
      <c r="T49" t="str">
        <f>TEXT(Sheet1[[#This Row],[Order_Date]],"MMM")</f>
        <v>Jan</v>
      </c>
    </row>
    <row r="50" spans="1:20">
      <c r="A50" t="s">
        <v>189</v>
      </c>
      <c r="B50" t="s">
        <v>190</v>
      </c>
      <c r="C50" t="s">
        <v>49</v>
      </c>
      <c r="D50" t="s">
        <v>17</v>
      </c>
      <c r="E50" t="s">
        <v>145</v>
      </c>
      <c r="F50" t="s">
        <v>191</v>
      </c>
      <c r="G50">
        <v>9</v>
      </c>
      <c r="H50">
        <v>92.84</v>
      </c>
      <c r="I50">
        <v>0.04</v>
      </c>
      <c r="J50" s="2">
        <v>44199</v>
      </c>
      <c r="K50" t="s">
        <v>20</v>
      </c>
      <c r="L50" t="s">
        <v>29</v>
      </c>
      <c r="M50">
        <v>802.13760000000002</v>
      </c>
      <c r="N50">
        <v>50.41</v>
      </c>
      <c r="O50" s="3">
        <v>6.2844579284152699E-2</v>
      </c>
      <c r="P50" t="str">
        <f>IF(Sheet1[[#This Row],[Profit]]&gt;1000,"High",IF(Sheet1[[#This Row],[Profit]]&gt;500,"Medium","Low"))</f>
        <v>Low</v>
      </c>
      <c r="Q50" t="str">
        <f>IF(Sheet1[[#This Row],[Discount]]&gt;0.2,"High","Normal")</f>
        <v>Normal</v>
      </c>
      <c r="R50" t="str">
        <f>LEFT(Sheet1[[#This Row],[Product_Name]],8)&amp;RIGHT(Sheet1[[#This Row],[Order_ID]],4)</f>
        <v>Product_0048</v>
      </c>
      <c r="S50">
        <f t="shared" si="0"/>
        <v>2021</v>
      </c>
      <c r="T50" t="str">
        <f>TEXT(Sheet1[[#This Row],[Order_Date]],"MMM")</f>
        <v>Jan</v>
      </c>
    </row>
    <row r="51" spans="1:20">
      <c r="A51" t="s">
        <v>192</v>
      </c>
      <c r="B51" t="s">
        <v>193</v>
      </c>
      <c r="C51" t="s">
        <v>16</v>
      </c>
      <c r="D51" t="s">
        <v>25</v>
      </c>
      <c r="E51" t="s">
        <v>34</v>
      </c>
      <c r="F51" t="s">
        <v>194</v>
      </c>
      <c r="G51">
        <v>5</v>
      </c>
      <c r="H51">
        <v>1909.85</v>
      </c>
      <c r="I51">
        <v>0.11</v>
      </c>
      <c r="J51" s="2">
        <v>44199</v>
      </c>
      <c r="K51" t="s">
        <v>28</v>
      </c>
      <c r="L51" t="s">
        <v>21</v>
      </c>
      <c r="M51">
        <v>8498.8325000000004</v>
      </c>
      <c r="N51">
        <v>1439.86</v>
      </c>
      <c r="O51" s="3">
        <v>0.16941856425573701</v>
      </c>
      <c r="P51" t="str">
        <f>IF(Sheet1[[#This Row],[Profit]]&gt;1000,"High",IF(Sheet1[[#This Row],[Profit]]&gt;500,"Medium","Low"))</f>
        <v>High</v>
      </c>
      <c r="Q51" t="str">
        <f>IF(Sheet1[[#This Row],[Discount]]&gt;0.2,"High","Normal")</f>
        <v>Normal</v>
      </c>
      <c r="R51" t="str">
        <f>LEFT(Sheet1[[#This Row],[Product_Name]],8)&amp;RIGHT(Sheet1[[#This Row],[Order_ID]],4)</f>
        <v>Product_0049</v>
      </c>
      <c r="S51">
        <f t="shared" si="0"/>
        <v>2021</v>
      </c>
      <c r="T51" t="str">
        <f>TEXT(Sheet1[[#This Row],[Order_Date]],"MMM")</f>
        <v>Jan</v>
      </c>
    </row>
    <row r="52" spans="1:20">
      <c r="A52" t="s">
        <v>195</v>
      </c>
      <c r="B52" t="s">
        <v>196</v>
      </c>
      <c r="C52" t="s">
        <v>16</v>
      </c>
      <c r="D52" t="s">
        <v>33</v>
      </c>
      <c r="E52" t="s">
        <v>93</v>
      </c>
      <c r="F52" t="s">
        <v>197</v>
      </c>
      <c r="G52">
        <v>8</v>
      </c>
      <c r="H52">
        <v>860.99</v>
      </c>
      <c r="I52">
        <v>0.09</v>
      </c>
      <c r="J52" s="2">
        <v>44199</v>
      </c>
      <c r="K52" t="s">
        <v>28</v>
      </c>
      <c r="L52" t="s">
        <v>29</v>
      </c>
      <c r="M52">
        <v>6268.0072</v>
      </c>
      <c r="N52">
        <v>760.19</v>
      </c>
      <c r="O52" s="3">
        <v>0.12128097108758901</v>
      </c>
      <c r="P52" t="str">
        <f>IF(Sheet1[[#This Row],[Profit]]&gt;1000,"High",IF(Sheet1[[#This Row],[Profit]]&gt;500,"Medium","Low"))</f>
        <v>Medium</v>
      </c>
      <c r="Q52" t="str">
        <f>IF(Sheet1[[#This Row],[Discount]]&gt;0.2,"High","Normal")</f>
        <v>Normal</v>
      </c>
      <c r="R52" t="str">
        <f>LEFT(Sheet1[[#This Row],[Product_Name]],8)&amp;RIGHT(Sheet1[[#This Row],[Order_ID]],4)</f>
        <v>Product_0050</v>
      </c>
      <c r="S52">
        <f t="shared" si="0"/>
        <v>2021</v>
      </c>
      <c r="T52" t="str">
        <f>TEXT(Sheet1[[#This Row],[Order_Date]],"MMM")</f>
        <v>Jan</v>
      </c>
    </row>
    <row r="53" spans="1:20">
      <c r="A53" t="s">
        <v>198</v>
      </c>
      <c r="B53" t="s">
        <v>199</v>
      </c>
      <c r="C53" t="s">
        <v>16</v>
      </c>
      <c r="D53" t="s">
        <v>33</v>
      </c>
      <c r="E53" t="s">
        <v>18</v>
      </c>
      <c r="F53" t="s">
        <v>200</v>
      </c>
      <c r="G53">
        <v>1</v>
      </c>
      <c r="H53">
        <v>1588.3</v>
      </c>
      <c r="I53">
        <v>0.26</v>
      </c>
      <c r="J53" s="2">
        <v>44199</v>
      </c>
      <c r="K53" t="s">
        <v>42</v>
      </c>
      <c r="L53" t="s">
        <v>36</v>
      </c>
      <c r="M53">
        <v>1175.3419999999901</v>
      </c>
      <c r="N53">
        <v>160.66999999999999</v>
      </c>
      <c r="O53" s="3">
        <v>0.13670063692099901</v>
      </c>
      <c r="P53" t="str">
        <f>IF(Sheet1[[#This Row],[Profit]]&gt;1000,"High",IF(Sheet1[[#This Row],[Profit]]&gt;500,"Medium","Low"))</f>
        <v>Low</v>
      </c>
      <c r="Q53" t="str">
        <f>IF(Sheet1[[#This Row],[Discount]]&gt;0.2,"High","Normal")</f>
        <v>High</v>
      </c>
      <c r="R53" t="str">
        <f>LEFT(Sheet1[[#This Row],[Product_Name]],8)&amp;RIGHT(Sheet1[[#This Row],[Order_ID]],4)</f>
        <v>Product_0051</v>
      </c>
      <c r="S53">
        <f t="shared" si="0"/>
        <v>2021</v>
      </c>
      <c r="T53" t="str">
        <f>TEXT(Sheet1[[#This Row],[Order_Date]],"MMM")</f>
        <v>Jan</v>
      </c>
    </row>
    <row r="54" spans="1:20">
      <c r="A54" t="s">
        <v>201</v>
      </c>
      <c r="B54" t="s">
        <v>202</v>
      </c>
      <c r="C54" t="s">
        <v>16</v>
      </c>
      <c r="D54" t="s">
        <v>25</v>
      </c>
      <c r="E54" t="s">
        <v>61</v>
      </c>
      <c r="F54" t="s">
        <v>203</v>
      </c>
      <c r="G54">
        <v>4</v>
      </c>
      <c r="H54">
        <v>328.15</v>
      </c>
      <c r="I54">
        <v>0.12</v>
      </c>
      <c r="J54" s="2">
        <v>44199</v>
      </c>
      <c r="K54" t="s">
        <v>28</v>
      </c>
      <c r="L54" t="s">
        <v>73</v>
      </c>
      <c r="M54">
        <v>1155.088</v>
      </c>
      <c r="N54">
        <v>155.38</v>
      </c>
      <c r="O54" s="3">
        <v>0.13451788954607799</v>
      </c>
      <c r="P54" t="str">
        <f>IF(Sheet1[[#This Row],[Profit]]&gt;1000,"High",IF(Sheet1[[#This Row],[Profit]]&gt;500,"Medium","Low"))</f>
        <v>Low</v>
      </c>
      <c r="Q54" t="str">
        <f>IF(Sheet1[[#This Row],[Discount]]&gt;0.2,"High","Normal")</f>
        <v>Normal</v>
      </c>
      <c r="R54" t="str">
        <f>LEFT(Sheet1[[#This Row],[Product_Name]],8)&amp;RIGHT(Sheet1[[#This Row],[Order_ID]],4)</f>
        <v>Product_0052</v>
      </c>
      <c r="S54">
        <f t="shared" si="0"/>
        <v>2021</v>
      </c>
      <c r="T54" t="str">
        <f>TEXT(Sheet1[[#This Row],[Order_Date]],"MMM")</f>
        <v>Jan</v>
      </c>
    </row>
    <row r="55" spans="1:20">
      <c r="A55" t="s">
        <v>204</v>
      </c>
      <c r="B55" t="s">
        <v>107</v>
      </c>
      <c r="C55" t="s">
        <v>24</v>
      </c>
      <c r="D55" t="s">
        <v>33</v>
      </c>
      <c r="E55" t="s">
        <v>53</v>
      </c>
      <c r="F55" t="s">
        <v>205</v>
      </c>
      <c r="G55">
        <v>9</v>
      </c>
      <c r="H55">
        <v>1634.09</v>
      </c>
      <c r="I55">
        <v>0.04</v>
      </c>
      <c r="J55" s="2">
        <v>44199</v>
      </c>
      <c r="K55" t="s">
        <v>42</v>
      </c>
      <c r="L55" t="s">
        <v>36</v>
      </c>
      <c r="M55">
        <v>14118.5376</v>
      </c>
      <c r="N55">
        <v>2491.67</v>
      </c>
      <c r="O55" s="3">
        <v>0.176482159172066</v>
      </c>
      <c r="P55" t="str">
        <f>IF(Sheet1[[#This Row],[Profit]]&gt;1000,"High",IF(Sheet1[[#This Row],[Profit]]&gt;500,"Medium","Low"))</f>
        <v>High</v>
      </c>
      <c r="Q55" t="str">
        <f>IF(Sheet1[[#This Row],[Discount]]&gt;0.2,"High","Normal")</f>
        <v>Normal</v>
      </c>
      <c r="R55" t="str">
        <f>LEFT(Sheet1[[#This Row],[Product_Name]],8)&amp;RIGHT(Sheet1[[#This Row],[Order_ID]],4)</f>
        <v>Product_0053</v>
      </c>
      <c r="S55">
        <f t="shared" si="0"/>
        <v>2021</v>
      </c>
      <c r="T55" t="str">
        <f>TEXT(Sheet1[[#This Row],[Order_Date]],"MMM")</f>
        <v>Jan</v>
      </c>
    </row>
    <row r="56" spans="1:20">
      <c r="A56" t="s">
        <v>206</v>
      </c>
      <c r="B56" t="s">
        <v>207</v>
      </c>
      <c r="C56" t="s">
        <v>32</v>
      </c>
      <c r="D56" t="s">
        <v>39</v>
      </c>
      <c r="E56" t="s">
        <v>34</v>
      </c>
      <c r="F56" t="s">
        <v>208</v>
      </c>
      <c r="G56">
        <v>1</v>
      </c>
      <c r="H56">
        <v>1727.29</v>
      </c>
      <c r="I56">
        <v>0</v>
      </c>
      <c r="J56" s="2">
        <v>44199</v>
      </c>
      <c r="K56" t="s">
        <v>20</v>
      </c>
      <c r="L56" t="s">
        <v>105</v>
      </c>
      <c r="M56">
        <v>1727.29</v>
      </c>
      <c r="N56">
        <v>284.13</v>
      </c>
      <c r="O56" s="3">
        <v>0.16449467084276501</v>
      </c>
      <c r="P56" t="str">
        <f>IF(Sheet1[[#This Row],[Profit]]&gt;1000,"High",IF(Sheet1[[#This Row],[Profit]]&gt;500,"Medium","Low"))</f>
        <v>Low</v>
      </c>
      <c r="Q56" t="str">
        <f>IF(Sheet1[[#This Row],[Discount]]&gt;0.2,"High","Normal")</f>
        <v>Normal</v>
      </c>
      <c r="R56" t="str">
        <f>LEFT(Sheet1[[#This Row],[Product_Name]],8)&amp;RIGHT(Sheet1[[#This Row],[Order_ID]],4)</f>
        <v>Product_0054</v>
      </c>
      <c r="S56">
        <f t="shared" si="0"/>
        <v>2021</v>
      </c>
      <c r="T56" t="str">
        <f>TEXT(Sheet1[[#This Row],[Order_Date]],"MMM")</f>
        <v>Jan</v>
      </c>
    </row>
    <row r="57" spans="1:20">
      <c r="A57" t="s">
        <v>209</v>
      </c>
      <c r="B57" t="s">
        <v>210</v>
      </c>
      <c r="C57" t="s">
        <v>97</v>
      </c>
      <c r="D57" t="s">
        <v>25</v>
      </c>
      <c r="E57" t="s">
        <v>126</v>
      </c>
      <c r="F57" t="s">
        <v>211</v>
      </c>
      <c r="G57">
        <v>1</v>
      </c>
      <c r="H57">
        <v>1445.18</v>
      </c>
      <c r="I57">
        <v>0.22</v>
      </c>
      <c r="J57" s="2">
        <v>44199</v>
      </c>
      <c r="K57" t="s">
        <v>20</v>
      </c>
      <c r="L57" t="s">
        <v>36</v>
      </c>
      <c r="M57">
        <v>1127.2403999999999</v>
      </c>
      <c r="N57">
        <v>151.53</v>
      </c>
      <c r="O57" s="3">
        <v>0.134425629173688</v>
      </c>
      <c r="P57" t="str">
        <f>IF(Sheet1[[#This Row],[Profit]]&gt;1000,"High",IF(Sheet1[[#This Row],[Profit]]&gt;500,"Medium","Low"))</f>
        <v>Low</v>
      </c>
      <c r="Q57" t="str">
        <f>IF(Sheet1[[#This Row],[Discount]]&gt;0.2,"High","Normal")</f>
        <v>High</v>
      </c>
      <c r="R57" t="str">
        <f>LEFT(Sheet1[[#This Row],[Product_Name]],8)&amp;RIGHT(Sheet1[[#This Row],[Order_ID]],4)</f>
        <v>Product_0055</v>
      </c>
      <c r="S57">
        <f t="shared" si="0"/>
        <v>2021</v>
      </c>
      <c r="T57" t="str">
        <f>TEXT(Sheet1[[#This Row],[Order_Date]],"MMM")</f>
        <v>Jan</v>
      </c>
    </row>
    <row r="58" spans="1:20">
      <c r="A58" t="s">
        <v>212</v>
      </c>
      <c r="B58" t="s">
        <v>213</v>
      </c>
      <c r="C58" t="s">
        <v>16</v>
      </c>
      <c r="D58" t="s">
        <v>60</v>
      </c>
      <c r="E58" t="s">
        <v>76</v>
      </c>
      <c r="F58" t="s">
        <v>214</v>
      </c>
      <c r="G58">
        <v>4</v>
      </c>
      <c r="H58">
        <v>1811.26</v>
      </c>
      <c r="I58">
        <v>0.21</v>
      </c>
      <c r="J58" s="2">
        <v>44199</v>
      </c>
      <c r="K58" t="s">
        <v>28</v>
      </c>
      <c r="L58" t="s">
        <v>73</v>
      </c>
      <c r="M58">
        <v>5723.5816000000004</v>
      </c>
      <c r="N58">
        <v>305.58999999999997</v>
      </c>
      <c r="O58" s="3">
        <v>5.3391393948153003E-2</v>
      </c>
      <c r="P58" t="str">
        <f>IF(Sheet1[[#This Row],[Profit]]&gt;1000,"High",IF(Sheet1[[#This Row],[Profit]]&gt;500,"Medium","Low"))</f>
        <v>Low</v>
      </c>
      <c r="Q58" t="str">
        <f>IF(Sheet1[[#This Row],[Discount]]&gt;0.2,"High","Normal")</f>
        <v>High</v>
      </c>
      <c r="R58" t="str">
        <f>LEFT(Sheet1[[#This Row],[Product_Name]],8)&amp;RIGHT(Sheet1[[#This Row],[Order_ID]],4)</f>
        <v>Product_0056</v>
      </c>
      <c r="S58">
        <f t="shared" si="0"/>
        <v>2021</v>
      </c>
      <c r="T58" t="str">
        <f>TEXT(Sheet1[[#This Row],[Order_Date]],"MMM")</f>
        <v>Jan</v>
      </c>
    </row>
    <row r="59" spans="1:20">
      <c r="A59" t="s">
        <v>215</v>
      </c>
      <c r="B59" t="s">
        <v>216</v>
      </c>
      <c r="C59" t="s">
        <v>49</v>
      </c>
      <c r="D59" t="s">
        <v>17</v>
      </c>
      <c r="E59" t="s">
        <v>34</v>
      </c>
      <c r="F59" t="s">
        <v>217</v>
      </c>
      <c r="G59">
        <v>3</v>
      </c>
      <c r="H59">
        <v>376.03</v>
      </c>
      <c r="I59">
        <v>0.13</v>
      </c>
      <c r="J59" s="2">
        <v>44199</v>
      </c>
      <c r="K59" t="s">
        <v>28</v>
      </c>
      <c r="L59" t="s">
        <v>21</v>
      </c>
      <c r="M59">
        <v>981.438299999999</v>
      </c>
      <c r="N59">
        <v>170.96</v>
      </c>
      <c r="O59" s="3">
        <v>0.174193324226291</v>
      </c>
      <c r="P59" t="str">
        <f>IF(Sheet1[[#This Row],[Profit]]&gt;1000,"High",IF(Sheet1[[#This Row],[Profit]]&gt;500,"Medium","Low"))</f>
        <v>Low</v>
      </c>
      <c r="Q59" t="str">
        <f>IF(Sheet1[[#This Row],[Discount]]&gt;0.2,"High","Normal")</f>
        <v>Normal</v>
      </c>
      <c r="R59" t="str">
        <f>LEFT(Sheet1[[#This Row],[Product_Name]],8)&amp;RIGHT(Sheet1[[#This Row],[Order_ID]],4)</f>
        <v>Product_0057</v>
      </c>
      <c r="S59">
        <f t="shared" si="0"/>
        <v>2021</v>
      </c>
      <c r="T59" t="str">
        <f>TEXT(Sheet1[[#This Row],[Order_Date]],"MMM")</f>
        <v>Jan</v>
      </c>
    </row>
    <row r="60" spans="1:20">
      <c r="A60" t="s">
        <v>218</v>
      </c>
      <c r="B60" t="s">
        <v>219</v>
      </c>
      <c r="C60" t="s">
        <v>16</v>
      </c>
      <c r="D60" t="s">
        <v>60</v>
      </c>
      <c r="E60" t="s">
        <v>76</v>
      </c>
      <c r="F60" t="s">
        <v>220</v>
      </c>
      <c r="G60">
        <v>7</v>
      </c>
      <c r="H60">
        <v>979.14</v>
      </c>
      <c r="I60">
        <v>0.04</v>
      </c>
      <c r="J60" s="2">
        <v>44199</v>
      </c>
      <c r="K60" t="s">
        <v>20</v>
      </c>
      <c r="L60" t="s">
        <v>29</v>
      </c>
      <c r="M60">
        <v>6579.8207999999904</v>
      </c>
      <c r="N60">
        <v>1486.48</v>
      </c>
      <c r="O60" s="3">
        <v>0.22591496716749501</v>
      </c>
      <c r="P60" t="str">
        <f>IF(Sheet1[[#This Row],[Profit]]&gt;1000,"High",IF(Sheet1[[#This Row],[Profit]]&gt;500,"Medium","Low"))</f>
        <v>High</v>
      </c>
      <c r="Q60" t="str">
        <f>IF(Sheet1[[#This Row],[Discount]]&gt;0.2,"High","Normal")</f>
        <v>Normal</v>
      </c>
      <c r="R60" t="str">
        <f>LEFT(Sheet1[[#This Row],[Product_Name]],8)&amp;RIGHT(Sheet1[[#This Row],[Order_ID]],4)</f>
        <v>Product_0058</v>
      </c>
      <c r="S60">
        <f t="shared" si="0"/>
        <v>2021</v>
      </c>
      <c r="T60" t="str">
        <f>TEXT(Sheet1[[#This Row],[Order_Date]],"MMM")</f>
        <v>Jan</v>
      </c>
    </row>
    <row r="61" spans="1:20">
      <c r="A61" t="s">
        <v>221</v>
      </c>
      <c r="B61" t="s">
        <v>222</v>
      </c>
      <c r="C61" t="s">
        <v>49</v>
      </c>
      <c r="D61" t="s">
        <v>39</v>
      </c>
      <c r="E61" t="s">
        <v>40</v>
      </c>
      <c r="F61" t="s">
        <v>223</v>
      </c>
      <c r="G61">
        <v>3</v>
      </c>
      <c r="H61">
        <v>1259.21</v>
      </c>
      <c r="I61">
        <v>0.11</v>
      </c>
      <c r="J61" s="2">
        <v>44199</v>
      </c>
      <c r="K61" t="s">
        <v>20</v>
      </c>
      <c r="L61" t="s">
        <v>21</v>
      </c>
      <c r="M61">
        <v>3362.0907000000002</v>
      </c>
      <c r="N61">
        <v>685.56</v>
      </c>
      <c r="O61" s="3">
        <v>0.20390883565395801</v>
      </c>
      <c r="P61" t="str">
        <f>IF(Sheet1[[#This Row],[Profit]]&gt;1000,"High",IF(Sheet1[[#This Row],[Profit]]&gt;500,"Medium","Low"))</f>
        <v>Medium</v>
      </c>
      <c r="Q61" t="str">
        <f>IF(Sheet1[[#This Row],[Discount]]&gt;0.2,"High","Normal")</f>
        <v>Normal</v>
      </c>
      <c r="R61" t="str">
        <f>LEFT(Sheet1[[#This Row],[Product_Name]],8)&amp;RIGHT(Sheet1[[#This Row],[Order_ID]],4)</f>
        <v>Product_0059</v>
      </c>
      <c r="S61">
        <f t="shared" si="0"/>
        <v>2021</v>
      </c>
      <c r="T61" t="str">
        <f>TEXT(Sheet1[[#This Row],[Order_Date]],"MMM")</f>
        <v>Jan</v>
      </c>
    </row>
    <row r="62" spans="1:20">
      <c r="A62" t="s">
        <v>224</v>
      </c>
      <c r="B62" t="s">
        <v>225</v>
      </c>
      <c r="C62" t="s">
        <v>49</v>
      </c>
      <c r="D62" t="s">
        <v>39</v>
      </c>
      <c r="E62" t="s">
        <v>61</v>
      </c>
      <c r="F62" t="s">
        <v>226</v>
      </c>
      <c r="G62">
        <v>1</v>
      </c>
      <c r="H62">
        <v>1212.58</v>
      </c>
      <c r="I62">
        <v>0.18</v>
      </c>
      <c r="J62" s="2">
        <v>44199</v>
      </c>
      <c r="K62" t="s">
        <v>20</v>
      </c>
      <c r="L62" t="s">
        <v>36</v>
      </c>
      <c r="M62">
        <v>994.31560000000002</v>
      </c>
      <c r="N62">
        <v>244.92</v>
      </c>
      <c r="O62" s="3">
        <v>0.24632018244509099</v>
      </c>
      <c r="P62" t="str">
        <f>IF(Sheet1[[#This Row],[Profit]]&gt;1000,"High",IF(Sheet1[[#This Row],[Profit]]&gt;500,"Medium","Low"))</f>
        <v>Low</v>
      </c>
      <c r="Q62" t="str">
        <f>IF(Sheet1[[#This Row],[Discount]]&gt;0.2,"High","Normal")</f>
        <v>Normal</v>
      </c>
      <c r="R62" t="str">
        <f>LEFT(Sheet1[[#This Row],[Product_Name]],8)&amp;RIGHT(Sheet1[[#This Row],[Order_ID]],4)</f>
        <v>Product_0060</v>
      </c>
      <c r="S62">
        <f t="shared" si="0"/>
        <v>2021</v>
      </c>
      <c r="T62" t="str">
        <f>TEXT(Sheet1[[#This Row],[Order_Date]],"MMM")</f>
        <v>Jan</v>
      </c>
    </row>
    <row r="63" spans="1:20">
      <c r="A63" t="s">
        <v>227</v>
      </c>
      <c r="B63" t="s">
        <v>228</v>
      </c>
      <c r="C63" t="s">
        <v>16</v>
      </c>
      <c r="D63" t="s">
        <v>45</v>
      </c>
      <c r="E63" t="s">
        <v>93</v>
      </c>
      <c r="F63" t="s">
        <v>229</v>
      </c>
      <c r="G63">
        <v>2</v>
      </c>
      <c r="H63">
        <v>1729.03</v>
      </c>
      <c r="I63">
        <v>0.21</v>
      </c>
      <c r="J63" s="2">
        <v>44199</v>
      </c>
      <c r="K63" t="s">
        <v>28</v>
      </c>
      <c r="L63" t="s">
        <v>105</v>
      </c>
      <c r="M63">
        <v>2731.8674000000001</v>
      </c>
      <c r="N63">
        <v>212.58</v>
      </c>
      <c r="O63" s="3">
        <v>7.7814904193373405E-2</v>
      </c>
      <c r="P63" t="str">
        <f>IF(Sheet1[[#This Row],[Profit]]&gt;1000,"High",IF(Sheet1[[#This Row],[Profit]]&gt;500,"Medium","Low"))</f>
        <v>Low</v>
      </c>
      <c r="Q63" t="str">
        <f>IF(Sheet1[[#This Row],[Discount]]&gt;0.2,"High","Normal")</f>
        <v>High</v>
      </c>
      <c r="R63" t="str">
        <f>LEFT(Sheet1[[#This Row],[Product_Name]],8)&amp;RIGHT(Sheet1[[#This Row],[Order_ID]],4)</f>
        <v>Product_0061</v>
      </c>
      <c r="S63">
        <f t="shared" si="0"/>
        <v>2021</v>
      </c>
      <c r="T63" t="str">
        <f>TEXT(Sheet1[[#This Row],[Order_Date]],"MMM")</f>
        <v>Jan</v>
      </c>
    </row>
    <row r="64" spans="1:20">
      <c r="A64" t="s">
        <v>230</v>
      </c>
      <c r="B64" t="s">
        <v>231</v>
      </c>
      <c r="C64" t="s">
        <v>24</v>
      </c>
      <c r="D64" t="s">
        <v>45</v>
      </c>
      <c r="E64" t="s">
        <v>26</v>
      </c>
      <c r="F64" t="s">
        <v>232</v>
      </c>
      <c r="G64">
        <v>4</v>
      </c>
      <c r="H64">
        <v>470.6</v>
      </c>
      <c r="I64">
        <v>0.02</v>
      </c>
      <c r="J64" s="2">
        <v>44199</v>
      </c>
      <c r="K64" t="s">
        <v>20</v>
      </c>
      <c r="L64" t="s">
        <v>36</v>
      </c>
      <c r="M64">
        <v>1844.752</v>
      </c>
      <c r="N64">
        <v>174.34</v>
      </c>
      <c r="O64" s="3">
        <v>9.4505928168122394E-2</v>
      </c>
      <c r="P64" t="str">
        <f>IF(Sheet1[[#This Row],[Profit]]&gt;1000,"High",IF(Sheet1[[#This Row],[Profit]]&gt;500,"Medium","Low"))</f>
        <v>Low</v>
      </c>
      <c r="Q64" t="str">
        <f>IF(Sheet1[[#This Row],[Discount]]&gt;0.2,"High","Normal")</f>
        <v>Normal</v>
      </c>
      <c r="R64" t="str">
        <f>LEFT(Sheet1[[#This Row],[Product_Name]],8)&amp;RIGHT(Sheet1[[#This Row],[Order_ID]],4)</f>
        <v>Product_0062</v>
      </c>
      <c r="S64">
        <f t="shared" si="0"/>
        <v>2021</v>
      </c>
      <c r="T64" t="str">
        <f>TEXT(Sheet1[[#This Row],[Order_Date]],"MMM")</f>
        <v>Jan</v>
      </c>
    </row>
    <row r="65" spans="1:20">
      <c r="A65" t="s">
        <v>233</v>
      </c>
      <c r="B65" t="s">
        <v>234</v>
      </c>
      <c r="C65" t="s">
        <v>49</v>
      </c>
      <c r="D65" t="s">
        <v>45</v>
      </c>
      <c r="E65" t="s">
        <v>145</v>
      </c>
      <c r="F65" t="s">
        <v>235</v>
      </c>
      <c r="G65">
        <v>1</v>
      </c>
      <c r="H65">
        <v>392.51</v>
      </c>
      <c r="I65">
        <v>0.17</v>
      </c>
      <c r="J65" s="2">
        <v>44199</v>
      </c>
      <c r="K65" t="s">
        <v>28</v>
      </c>
      <c r="L65" t="s">
        <v>73</v>
      </c>
      <c r="M65">
        <v>325.7833</v>
      </c>
      <c r="N65">
        <v>51.43</v>
      </c>
      <c r="O65" s="3">
        <v>0.157865673286507</v>
      </c>
      <c r="P65" t="str">
        <f>IF(Sheet1[[#This Row],[Profit]]&gt;1000,"High",IF(Sheet1[[#This Row],[Profit]]&gt;500,"Medium","Low"))</f>
        <v>Low</v>
      </c>
      <c r="Q65" t="str">
        <f>IF(Sheet1[[#This Row],[Discount]]&gt;0.2,"High","Normal")</f>
        <v>Normal</v>
      </c>
      <c r="R65" t="str">
        <f>LEFT(Sheet1[[#This Row],[Product_Name]],8)&amp;RIGHT(Sheet1[[#This Row],[Order_ID]],4)</f>
        <v>Product_0063</v>
      </c>
      <c r="S65">
        <f t="shared" si="0"/>
        <v>2021</v>
      </c>
      <c r="T65" t="str">
        <f>TEXT(Sheet1[[#This Row],[Order_Date]],"MMM")</f>
        <v>Jan</v>
      </c>
    </row>
    <row r="66" spans="1:20">
      <c r="A66" t="s">
        <v>236</v>
      </c>
      <c r="B66" t="s">
        <v>237</v>
      </c>
      <c r="C66" t="s">
        <v>49</v>
      </c>
      <c r="D66" t="s">
        <v>25</v>
      </c>
      <c r="E66" t="s">
        <v>76</v>
      </c>
      <c r="F66" t="s">
        <v>238</v>
      </c>
      <c r="G66">
        <v>1</v>
      </c>
      <c r="H66">
        <v>544.09</v>
      </c>
      <c r="I66">
        <v>0.08</v>
      </c>
      <c r="J66" s="2">
        <v>44199</v>
      </c>
      <c r="K66" t="s">
        <v>20</v>
      </c>
      <c r="L66" t="s">
        <v>73</v>
      </c>
      <c r="M66">
        <v>500.56279999999998</v>
      </c>
      <c r="N66">
        <v>48.64</v>
      </c>
      <c r="O66" s="3">
        <v>9.7170624744787298E-2</v>
      </c>
      <c r="P66" t="str">
        <f>IF(Sheet1[[#This Row],[Profit]]&gt;1000,"High",IF(Sheet1[[#This Row],[Profit]]&gt;500,"Medium","Low"))</f>
        <v>Low</v>
      </c>
      <c r="Q66" t="str">
        <f>IF(Sheet1[[#This Row],[Discount]]&gt;0.2,"High","Normal")</f>
        <v>Normal</v>
      </c>
      <c r="R66" t="str">
        <f>LEFT(Sheet1[[#This Row],[Product_Name]],8)&amp;RIGHT(Sheet1[[#This Row],[Order_ID]],4)</f>
        <v>Product_0064</v>
      </c>
      <c r="S66">
        <f t="shared" ref="S66:S129" si="1">YEAR(J66)</f>
        <v>2021</v>
      </c>
      <c r="T66" t="str">
        <f>TEXT(Sheet1[[#This Row],[Order_Date]],"MMM")</f>
        <v>Jan</v>
      </c>
    </row>
    <row r="67" spans="1:20">
      <c r="A67" t="s">
        <v>239</v>
      </c>
      <c r="B67" t="s">
        <v>240</v>
      </c>
      <c r="C67" t="s">
        <v>16</v>
      </c>
      <c r="D67" t="s">
        <v>33</v>
      </c>
      <c r="E67" t="s">
        <v>26</v>
      </c>
      <c r="F67" t="s">
        <v>241</v>
      </c>
      <c r="G67">
        <v>8</v>
      </c>
      <c r="H67">
        <v>1788.52</v>
      </c>
      <c r="I67">
        <v>0.19</v>
      </c>
      <c r="J67" s="2">
        <v>44199</v>
      </c>
      <c r="K67" t="s">
        <v>20</v>
      </c>
      <c r="L67" t="s">
        <v>105</v>
      </c>
      <c r="M67">
        <v>11589.6096</v>
      </c>
      <c r="N67">
        <v>659.56</v>
      </c>
      <c r="O67" s="3">
        <v>5.6909595988461903E-2</v>
      </c>
      <c r="P67" t="str">
        <f>IF(Sheet1[[#This Row],[Profit]]&gt;1000,"High",IF(Sheet1[[#This Row],[Profit]]&gt;500,"Medium","Low"))</f>
        <v>Medium</v>
      </c>
      <c r="Q67" t="str">
        <f>IF(Sheet1[[#This Row],[Discount]]&gt;0.2,"High","Normal")</f>
        <v>Normal</v>
      </c>
      <c r="R67" t="str">
        <f>LEFT(Sheet1[[#This Row],[Product_Name]],8)&amp;RIGHT(Sheet1[[#This Row],[Order_ID]],4)</f>
        <v>Product_0065</v>
      </c>
      <c r="S67">
        <f t="shared" si="1"/>
        <v>2021</v>
      </c>
      <c r="T67" t="str">
        <f>TEXT(Sheet1[[#This Row],[Order_Date]],"MMM")</f>
        <v>Jan</v>
      </c>
    </row>
    <row r="68" spans="1:20">
      <c r="A68" t="s">
        <v>242</v>
      </c>
      <c r="B68" t="s">
        <v>243</v>
      </c>
      <c r="C68" t="s">
        <v>49</v>
      </c>
      <c r="D68" t="s">
        <v>39</v>
      </c>
      <c r="E68" t="s">
        <v>26</v>
      </c>
      <c r="F68" t="s">
        <v>244</v>
      </c>
      <c r="G68">
        <v>7</v>
      </c>
      <c r="H68">
        <v>1885</v>
      </c>
      <c r="I68">
        <v>0.19</v>
      </c>
      <c r="J68" s="2">
        <v>44199</v>
      </c>
      <c r="K68" t="s">
        <v>28</v>
      </c>
      <c r="L68" t="s">
        <v>21</v>
      </c>
      <c r="M68">
        <v>10687.95</v>
      </c>
      <c r="N68">
        <v>1394.32</v>
      </c>
      <c r="O68" s="3">
        <v>0.130457197123864</v>
      </c>
      <c r="P68" t="str">
        <f>IF(Sheet1[[#This Row],[Profit]]&gt;1000,"High",IF(Sheet1[[#This Row],[Profit]]&gt;500,"Medium","Low"))</f>
        <v>High</v>
      </c>
      <c r="Q68" t="str">
        <f>IF(Sheet1[[#This Row],[Discount]]&gt;0.2,"High","Normal")</f>
        <v>Normal</v>
      </c>
      <c r="R68" t="str">
        <f>LEFT(Sheet1[[#This Row],[Product_Name]],8)&amp;RIGHT(Sheet1[[#This Row],[Order_ID]],4)</f>
        <v>Product_0066</v>
      </c>
      <c r="S68">
        <f t="shared" si="1"/>
        <v>2021</v>
      </c>
      <c r="T68" t="str">
        <f>TEXT(Sheet1[[#This Row],[Order_Date]],"MMM")</f>
        <v>Jan</v>
      </c>
    </row>
    <row r="69" spans="1:20">
      <c r="A69" t="s">
        <v>245</v>
      </c>
      <c r="B69" t="s">
        <v>83</v>
      </c>
      <c r="C69" t="s">
        <v>49</v>
      </c>
      <c r="D69" t="s">
        <v>60</v>
      </c>
      <c r="E69" t="s">
        <v>76</v>
      </c>
      <c r="F69" t="s">
        <v>246</v>
      </c>
      <c r="G69">
        <v>8</v>
      </c>
      <c r="H69">
        <v>1160.78</v>
      </c>
      <c r="I69">
        <v>0.27</v>
      </c>
      <c r="J69" s="2">
        <v>44199</v>
      </c>
      <c r="K69" t="s">
        <v>42</v>
      </c>
      <c r="L69" t="s">
        <v>73</v>
      </c>
      <c r="M69">
        <v>6778.9551999999903</v>
      </c>
      <c r="N69">
        <v>728.93</v>
      </c>
      <c r="O69" s="3">
        <v>0.107528369563499</v>
      </c>
      <c r="P69" t="str">
        <f>IF(Sheet1[[#This Row],[Profit]]&gt;1000,"High",IF(Sheet1[[#This Row],[Profit]]&gt;500,"Medium","Low"))</f>
        <v>Medium</v>
      </c>
      <c r="Q69" t="str">
        <f>IF(Sheet1[[#This Row],[Discount]]&gt;0.2,"High","Normal")</f>
        <v>High</v>
      </c>
      <c r="R69" t="str">
        <f>LEFT(Sheet1[[#This Row],[Product_Name]],8)&amp;RIGHT(Sheet1[[#This Row],[Order_ID]],4)</f>
        <v>Product_0067</v>
      </c>
      <c r="S69">
        <f t="shared" si="1"/>
        <v>2021</v>
      </c>
      <c r="T69" t="str">
        <f>TEXT(Sheet1[[#This Row],[Order_Date]],"MMM")</f>
        <v>Jan</v>
      </c>
    </row>
    <row r="70" spans="1:20">
      <c r="A70" t="s">
        <v>247</v>
      </c>
      <c r="B70" t="s">
        <v>248</v>
      </c>
      <c r="C70" t="s">
        <v>16</v>
      </c>
      <c r="D70" t="s">
        <v>60</v>
      </c>
      <c r="E70" t="s">
        <v>26</v>
      </c>
      <c r="F70" t="s">
        <v>249</v>
      </c>
      <c r="G70">
        <v>4</v>
      </c>
      <c r="H70">
        <v>1027.68</v>
      </c>
      <c r="I70">
        <v>0.12</v>
      </c>
      <c r="J70" s="2">
        <v>44199</v>
      </c>
      <c r="K70" t="s">
        <v>28</v>
      </c>
      <c r="L70" t="s">
        <v>73</v>
      </c>
      <c r="M70">
        <v>3617.4335999999998</v>
      </c>
      <c r="N70">
        <v>371.7</v>
      </c>
      <c r="O70" s="3">
        <v>0.102752404356503</v>
      </c>
      <c r="P70" t="str">
        <f>IF(Sheet1[[#This Row],[Profit]]&gt;1000,"High",IF(Sheet1[[#This Row],[Profit]]&gt;500,"Medium","Low"))</f>
        <v>Low</v>
      </c>
      <c r="Q70" t="str">
        <f>IF(Sheet1[[#This Row],[Discount]]&gt;0.2,"High","Normal")</f>
        <v>Normal</v>
      </c>
      <c r="R70" t="str">
        <f>LEFT(Sheet1[[#This Row],[Product_Name]],8)&amp;RIGHT(Sheet1[[#This Row],[Order_ID]],4)</f>
        <v>Product_0068</v>
      </c>
      <c r="S70">
        <f t="shared" si="1"/>
        <v>2021</v>
      </c>
      <c r="T70" t="str">
        <f>TEXT(Sheet1[[#This Row],[Order_Date]],"MMM")</f>
        <v>Jan</v>
      </c>
    </row>
    <row r="71" spans="1:20">
      <c r="A71" t="s">
        <v>250</v>
      </c>
      <c r="B71" t="s">
        <v>251</v>
      </c>
      <c r="C71" t="s">
        <v>16</v>
      </c>
      <c r="D71" t="s">
        <v>60</v>
      </c>
      <c r="E71" t="s">
        <v>145</v>
      </c>
      <c r="F71" t="s">
        <v>252</v>
      </c>
      <c r="G71">
        <v>6</v>
      </c>
      <c r="H71">
        <v>1230.5</v>
      </c>
      <c r="I71">
        <v>0.16</v>
      </c>
      <c r="J71" s="2">
        <v>44199</v>
      </c>
      <c r="K71" t="s">
        <v>42</v>
      </c>
      <c r="L71" t="s">
        <v>105</v>
      </c>
      <c r="M71">
        <v>6201.7199999999903</v>
      </c>
      <c r="N71">
        <v>1492.35</v>
      </c>
      <c r="O71" s="3">
        <v>0.240634856136685</v>
      </c>
      <c r="P71" t="str">
        <f>IF(Sheet1[[#This Row],[Profit]]&gt;1000,"High",IF(Sheet1[[#This Row],[Profit]]&gt;500,"Medium","Low"))</f>
        <v>High</v>
      </c>
      <c r="Q71" t="str">
        <f>IF(Sheet1[[#This Row],[Discount]]&gt;0.2,"High","Normal")</f>
        <v>Normal</v>
      </c>
      <c r="R71" t="str">
        <f>LEFT(Sheet1[[#This Row],[Product_Name]],8)&amp;RIGHT(Sheet1[[#This Row],[Order_ID]],4)</f>
        <v>Product_0069</v>
      </c>
      <c r="S71">
        <f t="shared" si="1"/>
        <v>2021</v>
      </c>
      <c r="T71" t="str">
        <f>TEXT(Sheet1[[#This Row],[Order_Date]],"MMM")</f>
        <v>Jan</v>
      </c>
    </row>
    <row r="72" spans="1:20">
      <c r="A72" t="s">
        <v>253</v>
      </c>
      <c r="B72" t="s">
        <v>254</v>
      </c>
      <c r="C72" t="s">
        <v>97</v>
      </c>
      <c r="D72" t="s">
        <v>60</v>
      </c>
      <c r="E72" t="s">
        <v>18</v>
      </c>
      <c r="F72" t="s">
        <v>255</v>
      </c>
      <c r="G72">
        <v>3</v>
      </c>
      <c r="H72">
        <v>1251.8</v>
      </c>
      <c r="I72">
        <v>0.08</v>
      </c>
      <c r="J72" s="2">
        <v>44199</v>
      </c>
      <c r="K72" t="s">
        <v>28</v>
      </c>
      <c r="L72" t="s">
        <v>21</v>
      </c>
      <c r="M72">
        <v>3454.9679999999998</v>
      </c>
      <c r="N72">
        <v>337.52</v>
      </c>
      <c r="O72" s="3">
        <v>9.7691208717417904E-2</v>
      </c>
      <c r="P72" t="str">
        <f>IF(Sheet1[[#This Row],[Profit]]&gt;1000,"High",IF(Sheet1[[#This Row],[Profit]]&gt;500,"Medium","Low"))</f>
        <v>Low</v>
      </c>
      <c r="Q72" t="str">
        <f>IF(Sheet1[[#This Row],[Discount]]&gt;0.2,"High","Normal")</f>
        <v>Normal</v>
      </c>
      <c r="R72" t="str">
        <f>LEFT(Sheet1[[#This Row],[Product_Name]],8)&amp;RIGHT(Sheet1[[#This Row],[Order_ID]],4)</f>
        <v>Product_0070</v>
      </c>
      <c r="S72">
        <f t="shared" si="1"/>
        <v>2021</v>
      </c>
      <c r="T72" t="str">
        <f>TEXT(Sheet1[[#This Row],[Order_Date]],"MMM")</f>
        <v>Jan</v>
      </c>
    </row>
    <row r="73" spans="1:20">
      <c r="A73" t="s">
        <v>256</v>
      </c>
      <c r="B73" t="s">
        <v>257</v>
      </c>
      <c r="C73" t="s">
        <v>24</v>
      </c>
      <c r="D73" t="s">
        <v>45</v>
      </c>
      <c r="E73" t="s">
        <v>71</v>
      </c>
      <c r="F73" t="s">
        <v>258</v>
      </c>
      <c r="G73">
        <v>8</v>
      </c>
      <c r="H73">
        <v>382.09</v>
      </c>
      <c r="I73">
        <v>0.09</v>
      </c>
      <c r="J73" s="2">
        <v>44199</v>
      </c>
      <c r="K73" t="s">
        <v>42</v>
      </c>
      <c r="L73" t="s">
        <v>36</v>
      </c>
      <c r="M73">
        <v>2781.6151999999902</v>
      </c>
      <c r="N73">
        <v>211.09</v>
      </c>
      <c r="O73" s="3">
        <v>7.5887563455937695E-2</v>
      </c>
      <c r="P73" t="str">
        <f>IF(Sheet1[[#This Row],[Profit]]&gt;1000,"High",IF(Sheet1[[#This Row],[Profit]]&gt;500,"Medium","Low"))</f>
        <v>Low</v>
      </c>
      <c r="Q73" t="str">
        <f>IF(Sheet1[[#This Row],[Discount]]&gt;0.2,"High","Normal")</f>
        <v>Normal</v>
      </c>
      <c r="R73" t="str">
        <f>LEFT(Sheet1[[#This Row],[Product_Name]],8)&amp;RIGHT(Sheet1[[#This Row],[Order_ID]],4)</f>
        <v>Product_0071</v>
      </c>
      <c r="S73">
        <f t="shared" si="1"/>
        <v>2021</v>
      </c>
      <c r="T73" t="str">
        <f>TEXT(Sheet1[[#This Row],[Order_Date]],"MMM")</f>
        <v>Jan</v>
      </c>
    </row>
    <row r="74" spans="1:20">
      <c r="A74" t="s">
        <v>259</v>
      </c>
      <c r="B74" t="s">
        <v>260</v>
      </c>
      <c r="C74" t="s">
        <v>24</v>
      </c>
      <c r="D74" t="s">
        <v>60</v>
      </c>
      <c r="E74" t="s">
        <v>40</v>
      </c>
      <c r="F74" t="s">
        <v>261</v>
      </c>
      <c r="G74">
        <v>4</v>
      </c>
      <c r="H74">
        <v>1388.5</v>
      </c>
      <c r="I74">
        <v>0.01</v>
      </c>
      <c r="J74" s="2">
        <v>44200</v>
      </c>
      <c r="K74" t="s">
        <v>42</v>
      </c>
      <c r="L74" t="s">
        <v>29</v>
      </c>
      <c r="M74">
        <v>5498.46</v>
      </c>
      <c r="N74">
        <v>412.74</v>
      </c>
      <c r="O74" s="3">
        <v>7.5064654466887107E-2</v>
      </c>
      <c r="P74" t="str">
        <f>IF(Sheet1[[#This Row],[Profit]]&gt;1000,"High",IF(Sheet1[[#This Row],[Profit]]&gt;500,"Medium","Low"))</f>
        <v>Low</v>
      </c>
      <c r="Q74" t="str">
        <f>IF(Sheet1[[#This Row],[Discount]]&gt;0.2,"High","Normal")</f>
        <v>Normal</v>
      </c>
      <c r="R74" t="str">
        <f>LEFT(Sheet1[[#This Row],[Product_Name]],8)&amp;RIGHT(Sheet1[[#This Row],[Order_ID]],4)</f>
        <v>Product_0072</v>
      </c>
      <c r="S74">
        <f t="shared" si="1"/>
        <v>2021</v>
      </c>
      <c r="T74" t="str">
        <f>TEXT(Sheet1[[#This Row],[Order_Date]],"MMM")</f>
        <v>Jan</v>
      </c>
    </row>
    <row r="75" spans="1:20">
      <c r="A75" t="s">
        <v>262</v>
      </c>
      <c r="B75" t="s">
        <v>263</v>
      </c>
      <c r="C75" t="s">
        <v>49</v>
      </c>
      <c r="D75" t="s">
        <v>33</v>
      </c>
      <c r="E75" t="s">
        <v>76</v>
      </c>
      <c r="F75" t="s">
        <v>264</v>
      </c>
      <c r="G75">
        <v>3</v>
      </c>
      <c r="H75">
        <v>932.08</v>
      </c>
      <c r="I75">
        <v>0.09</v>
      </c>
      <c r="J75" s="2">
        <v>44200</v>
      </c>
      <c r="K75" t="s">
        <v>42</v>
      </c>
      <c r="L75" t="s">
        <v>105</v>
      </c>
      <c r="M75">
        <v>2544.5783999999999</v>
      </c>
      <c r="N75">
        <v>537.58000000000004</v>
      </c>
      <c r="O75" s="3">
        <v>0.211264860222031</v>
      </c>
      <c r="P75" t="str">
        <f>IF(Sheet1[[#This Row],[Profit]]&gt;1000,"High",IF(Sheet1[[#This Row],[Profit]]&gt;500,"Medium","Low"))</f>
        <v>Medium</v>
      </c>
      <c r="Q75" t="str">
        <f>IF(Sheet1[[#This Row],[Discount]]&gt;0.2,"High","Normal")</f>
        <v>Normal</v>
      </c>
      <c r="R75" t="str">
        <f>LEFT(Sheet1[[#This Row],[Product_Name]],8)&amp;RIGHT(Sheet1[[#This Row],[Order_ID]],4)</f>
        <v>Product_0073</v>
      </c>
      <c r="S75">
        <f t="shared" si="1"/>
        <v>2021</v>
      </c>
      <c r="T75" t="str">
        <f>TEXT(Sheet1[[#This Row],[Order_Date]],"MMM")</f>
        <v>Jan</v>
      </c>
    </row>
    <row r="76" spans="1:20">
      <c r="A76" t="s">
        <v>265</v>
      </c>
      <c r="B76" t="s">
        <v>266</v>
      </c>
      <c r="C76" t="s">
        <v>24</v>
      </c>
      <c r="D76" t="s">
        <v>45</v>
      </c>
      <c r="E76" t="s">
        <v>145</v>
      </c>
      <c r="F76" t="s">
        <v>267</v>
      </c>
      <c r="G76">
        <v>4</v>
      </c>
      <c r="H76">
        <v>1058.8900000000001</v>
      </c>
      <c r="I76">
        <v>0.02</v>
      </c>
      <c r="J76" s="2">
        <v>44200</v>
      </c>
      <c r="K76" t="s">
        <v>28</v>
      </c>
      <c r="L76" t="s">
        <v>21</v>
      </c>
      <c r="M76">
        <v>4150.8487999999998</v>
      </c>
      <c r="N76">
        <v>800.99</v>
      </c>
      <c r="O76" s="3">
        <v>0.19297017034202699</v>
      </c>
      <c r="P76" t="str">
        <f>IF(Sheet1[[#This Row],[Profit]]&gt;1000,"High",IF(Sheet1[[#This Row],[Profit]]&gt;500,"Medium","Low"))</f>
        <v>Medium</v>
      </c>
      <c r="Q76" t="str">
        <f>IF(Sheet1[[#This Row],[Discount]]&gt;0.2,"High","Normal")</f>
        <v>Normal</v>
      </c>
      <c r="R76" t="str">
        <f>LEFT(Sheet1[[#This Row],[Product_Name]],8)&amp;RIGHT(Sheet1[[#This Row],[Order_ID]],4)</f>
        <v>Product_0074</v>
      </c>
      <c r="S76">
        <f t="shared" si="1"/>
        <v>2021</v>
      </c>
      <c r="T76" t="str">
        <f>TEXT(Sheet1[[#This Row],[Order_Date]],"MMM")</f>
        <v>Jan</v>
      </c>
    </row>
    <row r="77" spans="1:20">
      <c r="A77" t="s">
        <v>268</v>
      </c>
      <c r="B77" t="s">
        <v>269</v>
      </c>
      <c r="C77" t="s">
        <v>49</v>
      </c>
      <c r="D77" t="s">
        <v>60</v>
      </c>
      <c r="E77" t="s">
        <v>53</v>
      </c>
      <c r="F77" t="s">
        <v>270</v>
      </c>
      <c r="G77">
        <v>6</v>
      </c>
      <c r="H77">
        <v>109.12</v>
      </c>
      <c r="I77">
        <v>0.28999999999999998</v>
      </c>
      <c r="J77" s="2">
        <v>44200</v>
      </c>
      <c r="K77" t="s">
        <v>28</v>
      </c>
      <c r="L77" t="s">
        <v>29</v>
      </c>
      <c r="M77">
        <v>464.85120000000001</v>
      </c>
      <c r="N77">
        <v>35.28</v>
      </c>
      <c r="O77" s="3">
        <v>7.5895254223286898E-2</v>
      </c>
      <c r="P77" t="str">
        <f>IF(Sheet1[[#This Row],[Profit]]&gt;1000,"High",IF(Sheet1[[#This Row],[Profit]]&gt;500,"Medium","Low"))</f>
        <v>Low</v>
      </c>
      <c r="Q77" t="str">
        <f>IF(Sheet1[[#This Row],[Discount]]&gt;0.2,"High","Normal")</f>
        <v>High</v>
      </c>
      <c r="R77" t="str">
        <f>LEFT(Sheet1[[#This Row],[Product_Name]],8)&amp;RIGHT(Sheet1[[#This Row],[Order_ID]],4)</f>
        <v>Product_0075</v>
      </c>
      <c r="S77">
        <f t="shared" si="1"/>
        <v>2021</v>
      </c>
      <c r="T77" t="str">
        <f>TEXT(Sheet1[[#This Row],[Order_Date]],"MMM")</f>
        <v>Jan</v>
      </c>
    </row>
    <row r="78" spans="1:20">
      <c r="A78" t="s">
        <v>271</v>
      </c>
      <c r="B78" t="s">
        <v>272</v>
      </c>
      <c r="C78" t="s">
        <v>97</v>
      </c>
      <c r="D78" t="s">
        <v>25</v>
      </c>
      <c r="E78" t="s">
        <v>61</v>
      </c>
      <c r="F78" t="s">
        <v>273</v>
      </c>
      <c r="G78">
        <v>7</v>
      </c>
      <c r="H78">
        <v>1540.89</v>
      </c>
      <c r="I78">
        <v>0.19</v>
      </c>
      <c r="J78" s="2">
        <v>44200</v>
      </c>
      <c r="K78" t="s">
        <v>28</v>
      </c>
      <c r="L78" t="s">
        <v>105</v>
      </c>
      <c r="M78">
        <v>8736.8462999999992</v>
      </c>
      <c r="N78">
        <v>820.83</v>
      </c>
      <c r="O78" s="3">
        <v>9.3950376579246903E-2</v>
      </c>
      <c r="P78" t="str">
        <f>IF(Sheet1[[#This Row],[Profit]]&gt;1000,"High",IF(Sheet1[[#This Row],[Profit]]&gt;500,"Medium","Low"))</f>
        <v>Medium</v>
      </c>
      <c r="Q78" t="str">
        <f>IF(Sheet1[[#This Row],[Discount]]&gt;0.2,"High","Normal")</f>
        <v>Normal</v>
      </c>
      <c r="R78" t="str">
        <f>LEFT(Sheet1[[#This Row],[Product_Name]],8)&amp;RIGHT(Sheet1[[#This Row],[Order_ID]],4)</f>
        <v>Product_0076</v>
      </c>
      <c r="S78">
        <f t="shared" si="1"/>
        <v>2021</v>
      </c>
      <c r="T78" t="str">
        <f>TEXT(Sheet1[[#This Row],[Order_Date]],"MMM")</f>
        <v>Jan</v>
      </c>
    </row>
    <row r="79" spans="1:20">
      <c r="A79" t="s">
        <v>274</v>
      </c>
      <c r="B79" t="s">
        <v>275</v>
      </c>
      <c r="C79" t="s">
        <v>16</v>
      </c>
      <c r="D79" t="s">
        <v>17</v>
      </c>
      <c r="E79" t="s">
        <v>76</v>
      </c>
      <c r="F79" t="s">
        <v>276</v>
      </c>
      <c r="G79">
        <v>7</v>
      </c>
      <c r="H79">
        <v>1679.08</v>
      </c>
      <c r="I79">
        <v>0.05</v>
      </c>
      <c r="J79" s="2">
        <v>44200</v>
      </c>
      <c r="K79" t="s">
        <v>42</v>
      </c>
      <c r="L79" t="s">
        <v>36</v>
      </c>
      <c r="M79">
        <v>11165.882</v>
      </c>
      <c r="N79">
        <v>2227.2399999999998</v>
      </c>
      <c r="O79" s="3">
        <v>0.19946834473085101</v>
      </c>
      <c r="P79" t="str">
        <f>IF(Sheet1[[#This Row],[Profit]]&gt;1000,"High",IF(Sheet1[[#This Row],[Profit]]&gt;500,"Medium","Low"))</f>
        <v>High</v>
      </c>
      <c r="Q79" t="str">
        <f>IF(Sheet1[[#This Row],[Discount]]&gt;0.2,"High","Normal")</f>
        <v>Normal</v>
      </c>
      <c r="R79" t="str">
        <f>LEFT(Sheet1[[#This Row],[Product_Name]],8)&amp;RIGHT(Sheet1[[#This Row],[Order_ID]],4)</f>
        <v>Product_0077</v>
      </c>
      <c r="S79">
        <f t="shared" si="1"/>
        <v>2021</v>
      </c>
      <c r="T79" t="str">
        <f>TEXT(Sheet1[[#This Row],[Order_Date]],"MMM")</f>
        <v>Jan</v>
      </c>
    </row>
    <row r="80" spans="1:20">
      <c r="A80" t="s">
        <v>277</v>
      </c>
      <c r="B80" t="s">
        <v>278</v>
      </c>
      <c r="C80" t="s">
        <v>16</v>
      </c>
      <c r="D80" t="s">
        <v>17</v>
      </c>
      <c r="E80" t="s">
        <v>18</v>
      </c>
      <c r="F80" t="s">
        <v>279</v>
      </c>
      <c r="G80">
        <v>4</v>
      </c>
      <c r="H80">
        <v>1257.8699999999999</v>
      </c>
      <c r="I80">
        <v>0.04</v>
      </c>
      <c r="J80" s="2">
        <v>44200</v>
      </c>
      <c r="K80" t="s">
        <v>42</v>
      </c>
      <c r="L80" t="s">
        <v>36</v>
      </c>
      <c r="M80">
        <v>4830.22079999999</v>
      </c>
      <c r="N80">
        <v>506.8</v>
      </c>
      <c r="O80" s="3">
        <v>0.104922739763781</v>
      </c>
      <c r="P80" t="str">
        <f>IF(Sheet1[[#This Row],[Profit]]&gt;1000,"High",IF(Sheet1[[#This Row],[Profit]]&gt;500,"Medium","Low"))</f>
        <v>Medium</v>
      </c>
      <c r="Q80" t="str">
        <f>IF(Sheet1[[#This Row],[Discount]]&gt;0.2,"High","Normal")</f>
        <v>Normal</v>
      </c>
      <c r="R80" t="str">
        <f>LEFT(Sheet1[[#This Row],[Product_Name]],8)&amp;RIGHT(Sheet1[[#This Row],[Order_ID]],4)</f>
        <v>Product_0078</v>
      </c>
      <c r="S80">
        <f t="shared" si="1"/>
        <v>2021</v>
      </c>
      <c r="T80" t="str">
        <f>TEXT(Sheet1[[#This Row],[Order_Date]],"MMM")</f>
        <v>Jan</v>
      </c>
    </row>
    <row r="81" spans="1:20">
      <c r="A81" t="s">
        <v>280</v>
      </c>
      <c r="B81" t="s">
        <v>281</v>
      </c>
      <c r="C81" t="s">
        <v>16</v>
      </c>
      <c r="D81" t="s">
        <v>17</v>
      </c>
      <c r="E81" t="s">
        <v>145</v>
      </c>
      <c r="F81" t="s">
        <v>282</v>
      </c>
      <c r="G81">
        <v>8</v>
      </c>
      <c r="H81">
        <v>1510.01</v>
      </c>
      <c r="I81">
        <v>0.11</v>
      </c>
      <c r="J81" s="2">
        <v>44200</v>
      </c>
      <c r="K81" t="s">
        <v>28</v>
      </c>
      <c r="L81" t="s">
        <v>21</v>
      </c>
      <c r="M81">
        <v>10751.271199999999</v>
      </c>
      <c r="N81">
        <v>2648.13</v>
      </c>
      <c r="O81" s="3">
        <v>0.24630854814638101</v>
      </c>
      <c r="P81" t="str">
        <f>IF(Sheet1[[#This Row],[Profit]]&gt;1000,"High",IF(Sheet1[[#This Row],[Profit]]&gt;500,"Medium","Low"))</f>
        <v>High</v>
      </c>
      <c r="Q81" t="str">
        <f>IF(Sheet1[[#This Row],[Discount]]&gt;0.2,"High","Normal")</f>
        <v>Normal</v>
      </c>
      <c r="R81" t="str">
        <f>LEFT(Sheet1[[#This Row],[Product_Name]],8)&amp;RIGHT(Sheet1[[#This Row],[Order_ID]],4)</f>
        <v>Product_0079</v>
      </c>
      <c r="S81">
        <f t="shared" si="1"/>
        <v>2021</v>
      </c>
      <c r="T81" t="str">
        <f>TEXT(Sheet1[[#This Row],[Order_Date]],"MMM")</f>
        <v>Jan</v>
      </c>
    </row>
    <row r="82" spans="1:20">
      <c r="A82" t="s">
        <v>283</v>
      </c>
      <c r="B82" t="s">
        <v>284</v>
      </c>
      <c r="C82" t="s">
        <v>24</v>
      </c>
      <c r="D82" t="s">
        <v>45</v>
      </c>
      <c r="E82" t="s">
        <v>145</v>
      </c>
      <c r="F82" t="s">
        <v>285</v>
      </c>
      <c r="G82">
        <v>7</v>
      </c>
      <c r="H82">
        <v>1069.28</v>
      </c>
      <c r="I82">
        <v>0.09</v>
      </c>
      <c r="J82" s="2">
        <v>44200</v>
      </c>
      <c r="K82" t="s">
        <v>28</v>
      </c>
      <c r="L82" t="s">
        <v>21</v>
      </c>
      <c r="M82">
        <v>6811.3136000000004</v>
      </c>
      <c r="N82">
        <v>1076.96</v>
      </c>
      <c r="O82" s="3">
        <v>0.158113407082005</v>
      </c>
      <c r="P82" t="str">
        <f>IF(Sheet1[[#This Row],[Profit]]&gt;1000,"High",IF(Sheet1[[#This Row],[Profit]]&gt;500,"Medium","Low"))</f>
        <v>High</v>
      </c>
      <c r="Q82" t="str">
        <f>IF(Sheet1[[#This Row],[Discount]]&gt;0.2,"High","Normal")</f>
        <v>Normal</v>
      </c>
      <c r="R82" t="str">
        <f>LEFT(Sheet1[[#This Row],[Product_Name]],8)&amp;RIGHT(Sheet1[[#This Row],[Order_ID]],4)</f>
        <v>Product_0080</v>
      </c>
      <c r="S82">
        <f t="shared" si="1"/>
        <v>2021</v>
      </c>
      <c r="T82" t="str">
        <f>TEXT(Sheet1[[#This Row],[Order_Date]],"MMM")</f>
        <v>Jan</v>
      </c>
    </row>
    <row r="83" spans="1:20">
      <c r="A83" t="s">
        <v>286</v>
      </c>
      <c r="B83" t="s">
        <v>287</v>
      </c>
      <c r="C83" t="s">
        <v>97</v>
      </c>
      <c r="D83" t="s">
        <v>60</v>
      </c>
      <c r="E83" t="s">
        <v>53</v>
      </c>
      <c r="F83" t="s">
        <v>288</v>
      </c>
      <c r="G83">
        <v>2</v>
      </c>
      <c r="H83">
        <v>1255.79</v>
      </c>
      <c r="I83">
        <v>0.08</v>
      </c>
      <c r="J83" s="2">
        <v>44200</v>
      </c>
      <c r="K83" t="s">
        <v>20</v>
      </c>
      <c r="L83" t="s">
        <v>36</v>
      </c>
      <c r="M83">
        <v>2310.6536000000001</v>
      </c>
      <c r="N83">
        <v>204.27</v>
      </c>
      <c r="O83" s="3">
        <v>8.8403558196693793E-2</v>
      </c>
      <c r="P83" t="str">
        <f>IF(Sheet1[[#This Row],[Profit]]&gt;1000,"High",IF(Sheet1[[#This Row],[Profit]]&gt;500,"Medium","Low"))</f>
        <v>Low</v>
      </c>
      <c r="Q83" t="str">
        <f>IF(Sheet1[[#This Row],[Discount]]&gt;0.2,"High","Normal")</f>
        <v>Normal</v>
      </c>
      <c r="R83" t="str">
        <f>LEFT(Sheet1[[#This Row],[Product_Name]],8)&amp;RIGHT(Sheet1[[#This Row],[Order_ID]],4)</f>
        <v>Product_0081</v>
      </c>
      <c r="S83">
        <f t="shared" si="1"/>
        <v>2021</v>
      </c>
      <c r="T83" t="str">
        <f>TEXT(Sheet1[[#This Row],[Order_Date]],"MMM")</f>
        <v>Jan</v>
      </c>
    </row>
    <row r="84" spans="1:20">
      <c r="A84" t="s">
        <v>289</v>
      </c>
      <c r="B84" t="s">
        <v>290</v>
      </c>
      <c r="C84" t="s">
        <v>24</v>
      </c>
      <c r="D84" t="s">
        <v>39</v>
      </c>
      <c r="E84" t="s">
        <v>34</v>
      </c>
      <c r="F84" t="s">
        <v>291</v>
      </c>
      <c r="G84">
        <v>8</v>
      </c>
      <c r="H84">
        <v>819.41</v>
      </c>
      <c r="I84">
        <v>0.14000000000000001</v>
      </c>
      <c r="J84" s="2">
        <v>44200</v>
      </c>
      <c r="K84" t="s">
        <v>20</v>
      </c>
      <c r="L84" t="s">
        <v>36</v>
      </c>
      <c r="M84">
        <v>5637.5407999999998</v>
      </c>
      <c r="N84">
        <v>1250.19</v>
      </c>
      <c r="O84" s="3">
        <v>0.22176158796048101</v>
      </c>
      <c r="P84" t="str">
        <f>IF(Sheet1[[#This Row],[Profit]]&gt;1000,"High",IF(Sheet1[[#This Row],[Profit]]&gt;500,"Medium","Low"))</f>
        <v>High</v>
      </c>
      <c r="Q84" t="str">
        <f>IF(Sheet1[[#This Row],[Discount]]&gt;0.2,"High","Normal")</f>
        <v>Normal</v>
      </c>
      <c r="R84" t="str">
        <f>LEFT(Sheet1[[#This Row],[Product_Name]],8)&amp;RIGHT(Sheet1[[#This Row],[Order_ID]],4)</f>
        <v>Product_0082</v>
      </c>
      <c r="S84">
        <f t="shared" si="1"/>
        <v>2021</v>
      </c>
      <c r="T84" t="str">
        <f>TEXT(Sheet1[[#This Row],[Order_Date]],"MMM")</f>
        <v>Jan</v>
      </c>
    </row>
    <row r="85" spans="1:20">
      <c r="A85" t="s">
        <v>292</v>
      </c>
      <c r="B85" t="s">
        <v>293</v>
      </c>
      <c r="C85" t="s">
        <v>24</v>
      </c>
      <c r="D85" t="s">
        <v>39</v>
      </c>
      <c r="E85" t="s">
        <v>71</v>
      </c>
      <c r="F85" t="s">
        <v>294</v>
      </c>
      <c r="G85">
        <v>9</v>
      </c>
      <c r="H85">
        <v>1594.15</v>
      </c>
      <c r="I85">
        <v>0.27</v>
      </c>
      <c r="J85" s="2">
        <v>44200</v>
      </c>
      <c r="K85" t="s">
        <v>20</v>
      </c>
      <c r="L85" t="s">
        <v>105</v>
      </c>
      <c r="M85">
        <v>10473.565500000001</v>
      </c>
      <c r="N85">
        <v>1192.8900000000001</v>
      </c>
      <c r="O85" s="3">
        <v>0.11389531100941699</v>
      </c>
      <c r="P85" t="str">
        <f>IF(Sheet1[[#This Row],[Profit]]&gt;1000,"High",IF(Sheet1[[#This Row],[Profit]]&gt;500,"Medium","Low"))</f>
        <v>High</v>
      </c>
      <c r="Q85" t="str">
        <f>IF(Sheet1[[#This Row],[Discount]]&gt;0.2,"High","Normal")</f>
        <v>High</v>
      </c>
      <c r="R85" t="str">
        <f>LEFT(Sheet1[[#This Row],[Product_Name]],8)&amp;RIGHT(Sheet1[[#This Row],[Order_ID]],4)</f>
        <v>Product_0083</v>
      </c>
      <c r="S85">
        <f t="shared" si="1"/>
        <v>2021</v>
      </c>
      <c r="T85" t="str">
        <f>TEXT(Sheet1[[#This Row],[Order_Date]],"MMM")</f>
        <v>Jan</v>
      </c>
    </row>
    <row r="86" spans="1:20">
      <c r="A86" t="s">
        <v>295</v>
      </c>
      <c r="B86" t="s">
        <v>296</v>
      </c>
      <c r="C86" t="s">
        <v>97</v>
      </c>
      <c r="D86" t="s">
        <v>39</v>
      </c>
      <c r="E86" t="s">
        <v>18</v>
      </c>
      <c r="F86" t="s">
        <v>297</v>
      </c>
      <c r="G86">
        <v>5</v>
      </c>
      <c r="H86">
        <v>963.13</v>
      </c>
      <c r="I86">
        <v>0.17</v>
      </c>
      <c r="J86" s="2">
        <v>44200</v>
      </c>
      <c r="K86" t="s">
        <v>20</v>
      </c>
      <c r="L86" t="s">
        <v>21</v>
      </c>
      <c r="M86">
        <v>3996.9894999999901</v>
      </c>
      <c r="N86">
        <v>430.72</v>
      </c>
      <c r="O86" s="3">
        <v>0.107761103700673</v>
      </c>
      <c r="P86" t="str">
        <f>IF(Sheet1[[#This Row],[Profit]]&gt;1000,"High",IF(Sheet1[[#This Row],[Profit]]&gt;500,"Medium","Low"))</f>
        <v>Low</v>
      </c>
      <c r="Q86" t="str">
        <f>IF(Sheet1[[#This Row],[Discount]]&gt;0.2,"High","Normal")</f>
        <v>Normal</v>
      </c>
      <c r="R86" t="str">
        <f>LEFT(Sheet1[[#This Row],[Product_Name]],8)&amp;RIGHT(Sheet1[[#This Row],[Order_ID]],4)</f>
        <v>Product_0084</v>
      </c>
      <c r="S86">
        <f t="shared" si="1"/>
        <v>2021</v>
      </c>
      <c r="T86" t="str">
        <f>TEXT(Sheet1[[#This Row],[Order_Date]],"MMM")</f>
        <v>Jan</v>
      </c>
    </row>
    <row r="87" spans="1:20">
      <c r="A87" t="s">
        <v>298</v>
      </c>
      <c r="B87" t="s">
        <v>299</v>
      </c>
      <c r="C87" t="s">
        <v>97</v>
      </c>
      <c r="D87" t="s">
        <v>45</v>
      </c>
      <c r="E87" t="s">
        <v>76</v>
      </c>
      <c r="F87" t="s">
        <v>300</v>
      </c>
      <c r="G87">
        <v>4</v>
      </c>
      <c r="H87">
        <v>1376.42</v>
      </c>
      <c r="I87">
        <v>0.16</v>
      </c>
      <c r="J87" s="2">
        <v>44200</v>
      </c>
      <c r="K87" t="s">
        <v>20</v>
      </c>
      <c r="L87" t="s">
        <v>29</v>
      </c>
      <c r="M87">
        <v>4624.7712000000001</v>
      </c>
      <c r="N87">
        <v>534.11</v>
      </c>
      <c r="O87" s="3">
        <v>0.115488956513135</v>
      </c>
      <c r="P87" t="str">
        <f>IF(Sheet1[[#This Row],[Profit]]&gt;1000,"High",IF(Sheet1[[#This Row],[Profit]]&gt;500,"Medium","Low"))</f>
        <v>Medium</v>
      </c>
      <c r="Q87" t="str">
        <f>IF(Sheet1[[#This Row],[Discount]]&gt;0.2,"High","Normal")</f>
        <v>Normal</v>
      </c>
      <c r="R87" t="str">
        <f>LEFT(Sheet1[[#This Row],[Product_Name]],8)&amp;RIGHT(Sheet1[[#This Row],[Order_ID]],4)</f>
        <v>Product_0085</v>
      </c>
      <c r="S87">
        <f t="shared" si="1"/>
        <v>2021</v>
      </c>
      <c r="T87" t="str">
        <f>TEXT(Sheet1[[#This Row],[Order_Date]],"MMM")</f>
        <v>Jan</v>
      </c>
    </row>
    <row r="88" spans="1:20">
      <c r="A88" t="s">
        <v>301</v>
      </c>
      <c r="B88" t="s">
        <v>302</v>
      </c>
      <c r="C88" t="s">
        <v>97</v>
      </c>
      <c r="D88" t="s">
        <v>33</v>
      </c>
      <c r="E88" t="s">
        <v>53</v>
      </c>
      <c r="F88" t="s">
        <v>303</v>
      </c>
      <c r="G88">
        <v>4</v>
      </c>
      <c r="H88">
        <v>1261.79</v>
      </c>
      <c r="I88">
        <v>0.24</v>
      </c>
      <c r="J88" s="2">
        <v>44200</v>
      </c>
      <c r="K88" t="s">
        <v>28</v>
      </c>
      <c r="L88" t="s">
        <v>36</v>
      </c>
      <c r="M88">
        <v>3835.8415999999902</v>
      </c>
      <c r="N88">
        <v>781.13</v>
      </c>
      <c r="O88" s="3">
        <v>0.20363979576216101</v>
      </c>
      <c r="P88" t="str">
        <f>IF(Sheet1[[#This Row],[Profit]]&gt;1000,"High",IF(Sheet1[[#This Row],[Profit]]&gt;500,"Medium","Low"))</f>
        <v>Medium</v>
      </c>
      <c r="Q88" t="str">
        <f>IF(Sheet1[[#This Row],[Discount]]&gt;0.2,"High","Normal")</f>
        <v>High</v>
      </c>
      <c r="R88" t="str">
        <f>LEFT(Sheet1[[#This Row],[Product_Name]],8)&amp;RIGHT(Sheet1[[#This Row],[Order_ID]],4)</f>
        <v>Product_0086</v>
      </c>
      <c r="S88">
        <f t="shared" si="1"/>
        <v>2021</v>
      </c>
      <c r="T88" t="str">
        <f>TEXT(Sheet1[[#This Row],[Order_Date]],"MMM")</f>
        <v>Jan</v>
      </c>
    </row>
    <row r="89" spans="1:20">
      <c r="A89" t="s">
        <v>304</v>
      </c>
      <c r="B89" t="s">
        <v>305</v>
      </c>
      <c r="C89" t="s">
        <v>97</v>
      </c>
      <c r="D89" t="s">
        <v>25</v>
      </c>
      <c r="E89" t="s">
        <v>93</v>
      </c>
      <c r="F89" t="s">
        <v>306</v>
      </c>
      <c r="G89">
        <v>4</v>
      </c>
      <c r="H89">
        <v>1419.51</v>
      </c>
      <c r="I89">
        <v>0</v>
      </c>
      <c r="J89" s="2">
        <v>44200</v>
      </c>
      <c r="K89" t="s">
        <v>42</v>
      </c>
      <c r="L89" t="s">
        <v>29</v>
      </c>
      <c r="M89">
        <v>5678.04</v>
      </c>
      <c r="N89">
        <v>480.6</v>
      </c>
      <c r="O89" s="3">
        <v>8.4641883466830103E-2</v>
      </c>
      <c r="P89" t="str">
        <f>IF(Sheet1[[#This Row],[Profit]]&gt;1000,"High",IF(Sheet1[[#This Row],[Profit]]&gt;500,"Medium","Low"))</f>
        <v>Low</v>
      </c>
      <c r="Q89" t="str">
        <f>IF(Sheet1[[#This Row],[Discount]]&gt;0.2,"High","Normal")</f>
        <v>Normal</v>
      </c>
      <c r="R89" t="str">
        <f>LEFT(Sheet1[[#This Row],[Product_Name]],8)&amp;RIGHT(Sheet1[[#This Row],[Order_ID]],4)</f>
        <v>Product_0087</v>
      </c>
      <c r="S89">
        <f t="shared" si="1"/>
        <v>2021</v>
      </c>
      <c r="T89" t="str">
        <f>TEXT(Sheet1[[#This Row],[Order_Date]],"MMM")</f>
        <v>Jan</v>
      </c>
    </row>
    <row r="90" spans="1:20">
      <c r="A90" t="s">
        <v>307</v>
      </c>
      <c r="B90" t="s">
        <v>308</v>
      </c>
      <c r="C90" t="s">
        <v>16</v>
      </c>
      <c r="D90" t="s">
        <v>25</v>
      </c>
      <c r="E90" t="s">
        <v>145</v>
      </c>
      <c r="F90" t="s">
        <v>309</v>
      </c>
      <c r="G90">
        <v>6</v>
      </c>
      <c r="H90">
        <v>1581.17</v>
      </c>
      <c r="I90">
        <v>0.06</v>
      </c>
      <c r="J90" s="2">
        <v>44200</v>
      </c>
      <c r="K90" t="s">
        <v>42</v>
      </c>
      <c r="L90" t="s">
        <v>21</v>
      </c>
      <c r="M90">
        <v>8917.7988000000005</v>
      </c>
      <c r="N90">
        <v>1126.83</v>
      </c>
      <c r="O90" s="3">
        <v>0.12635741456737101</v>
      </c>
      <c r="P90" t="str">
        <f>IF(Sheet1[[#This Row],[Profit]]&gt;1000,"High",IF(Sheet1[[#This Row],[Profit]]&gt;500,"Medium","Low"))</f>
        <v>High</v>
      </c>
      <c r="Q90" t="str">
        <f>IF(Sheet1[[#This Row],[Discount]]&gt;0.2,"High","Normal")</f>
        <v>Normal</v>
      </c>
      <c r="R90" t="str">
        <f>LEFT(Sheet1[[#This Row],[Product_Name]],8)&amp;RIGHT(Sheet1[[#This Row],[Order_ID]],4)</f>
        <v>Product_0088</v>
      </c>
      <c r="S90">
        <f t="shared" si="1"/>
        <v>2021</v>
      </c>
      <c r="T90" t="str">
        <f>TEXT(Sheet1[[#This Row],[Order_Date]],"MMM")</f>
        <v>Jan</v>
      </c>
    </row>
    <row r="91" spans="1:20">
      <c r="A91" t="s">
        <v>310</v>
      </c>
      <c r="B91" t="s">
        <v>311</v>
      </c>
      <c r="C91" t="s">
        <v>32</v>
      </c>
      <c r="D91" t="s">
        <v>17</v>
      </c>
      <c r="E91" t="s">
        <v>40</v>
      </c>
      <c r="F91" t="s">
        <v>312</v>
      </c>
      <c r="G91">
        <v>4</v>
      </c>
      <c r="H91">
        <v>1049.79</v>
      </c>
      <c r="I91">
        <v>0.15</v>
      </c>
      <c r="J91" s="2">
        <v>44200</v>
      </c>
      <c r="K91" t="s">
        <v>28</v>
      </c>
      <c r="L91" t="s">
        <v>21</v>
      </c>
      <c r="M91">
        <v>3569.2859999999901</v>
      </c>
      <c r="N91">
        <v>200.47</v>
      </c>
      <c r="O91" s="3">
        <v>5.6165294683586699E-2</v>
      </c>
      <c r="P91" t="str">
        <f>IF(Sheet1[[#This Row],[Profit]]&gt;1000,"High",IF(Sheet1[[#This Row],[Profit]]&gt;500,"Medium","Low"))</f>
        <v>Low</v>
      </c>
      <c r="Q91" t="str">
        <f>IF(Sheet1[[#This Row],[Discount]]&gt;0.2,"High","Normal")</f>
        <v>Normal</v>
      </c>
      <c r="R91" t="str">
        <f>LEFT(Sheet1[[#This Row],[Product_Name]],8)&amp;RIGHT(Sheet1[[#This Row],[Order_ID]],4)</f>
        <v>Product_0089</v>
      </c>
      <c r="S91">
        <f t="shared" si="1"/>
        <v>2021</v>
      </c>
      <c r="T91" t="str">
        <f>TEXT(Sheet1[[#This Row],[Order_Date]],"MMM")</f>
        <v>Jan</v>
      </c>
    </row>
    <row r="92" spans="1:20">
      <c r="A92" t="s">
        <v>313</v>
      </c>
      <c r="B92" t="s">
        <v>314</v>
      </c>
      <c r="C92" t="s">
        <v>32</v>
      </c>
      <c r="D92" t="s">
        <v>17</v>
      </c>
      <c r="E92" t="s">
        <v>34</v>
      </c>
      <c r="F92" t="s">
        <v>315</v>
      </c>
      <c r="G92">
        <v>7</v>
      </c>
      <c r="H92">
        <v>1635.48</v>
      </c>
      <c r="I92">
        <v>0.21</v>
      </c>
      <c r="J92" s="2">
        <v>44200</v>
      </c>
      <c r="K92" t="s">
        <v>28</v>
      </c>
      <c r="L92" t="s">
        <v>73</v>
      </c>
      <c r="M92">
        <v>9044.2044000000005</v>
      </c>
      <c r="N92">
        <v>1947.45</v>
      </c>
      <c r="O92" s="3">
        <v>0.21532573943154101</v>
      </c>
      <c r="P92" t="str">
        <f>IF(Sheet1[[#This Row],[Profit]]&gt;1000,"High",IF(Sheet1[[#This Row],[Profit]]&gt;500,"Medium","Low"))</f>
        <v>High</v>
      </c>
      <c r="Q92" t="str">
        <f>IF(Sheet1[[#This Row],[Discount]]&gt;0.2,"High","Normal")</f>
        <v>High</v>
      </c>
      <c r="R92" t="str">
        <f>LEFT(Sheet1[[#This Row],[Product_Name]],8)&amp;RIGHT(Sheet1[[#This Row],[Order_ID]],4)</f>
        <v>Product_0090</v>
      </c>
      <c r="S92">
        <f t="shared" si="1"/>
        <v>2021</v>
      </c>
      <c r="T92" t="str">
        <f>TEXT(Sheet1[[#This Row],[Order_Date]],"MMM")</f>
        <v>Jan</v>
      </c>
    </row>
    <row r="93" spans="1:20">
      <c r="A93" t="s">
        <v>316</v>
      </c>
      <c r="B93" t="s">
        <v>317</v>
      </c>
      <c r="C93" t="s">
        <v>97</v>
      </c>
      <c r="D93" t="s">
        <v>39</v>
      </c>
      <c r="E93" t="s">
        <v>145</v>
      </c>
      <c r="F93" t="s">
        <v>318</v>
      </c>
      <c r="G93">
        <v>7</v>
      </c>
      <c r="H93">
        <v>1019.65</v>
      </c>
      <c r="I93">
        <v>0.15</v>
      </c>
      <c r="J93" s="2">
        <v>44200</v>
      </c>
      <c r="K93" t="s">
        <v>28</v>
      </c>
      <c r="L93" t="s">
        <v>36</v>
      </c>
      <c r="M93">
        <v>6066.9174999999996</v>
      </c>
      <c r="N93">
        <v>716.77</v>
      </c>
      <c r="O93" s="3">
        <v>0.118144016298227</v>
      </c>
      <c r="P93" t="str">
        <f>IF(Sheet1[[#This Row],[Profit]]&gt;1000,"High",IF(Sheet1[[#This Row],[Profit]]&gt;500,"Medium","Low"))</f>
        <v>Medium</v>
      </c>
      <c r="Q93" t="str">
        <f>IF(Sheet1[[#This Row],[Discount]]&gt;0.2,"High","Normal")</f>
        <v>Normal</v>
      </c>
      <c r="R93" t="str">
        <f>LEFT(Sheet1[[#This Row],[Product_Name]],8)&amp;RIGHT(Sheet1[[#This Row],[Order_ID]],4)</f>
        <v>Product_0091</v>
      </c>
      <c r="S93">
        <f t="shared" si="1"/>
        <v>2021</v>
      </c>
      <c r="T93" t="str">
        <f>TEXT(Sheet1[[#This Row],[Order_Date]],"MMM")</f>
        <v>Jan</v>
      </c>
    </row>
    <row r="94" spans="1:20">
      <c r="A94" t="s">
        <v>319</v>
      </c>
      <c r="B94" t="s">
        <v>320</v>
      </c>
      <c r="C94" t="s">
        <v>32</v>
      </c>
      <c r="D94" t="s">
        <v>39</v>
      </c>
      <c r="E94" t="s">
        <v>76</v>
      </c>
      <c r="F94" t="s">
        <v>321</v>
      </c>
      <c r="G94">
        <v>5</v>
      </c>
      <c r="H94">
        <v>1915.44</v>
      </c>
      <c r="I94">
        <v>0.05</v>
      </c>
      <c r="J94" s="2">
        <v>44200</v>
      </c>
      <c r="K94" t="s">
        <v>20</v>
      </c>
      <c r="L94" t="s">
        <v>21</v>
      </c>
      <c r="M94">
        <v>9098.34</v>
      </c>
      <c r="N94">
        <v>906.51</v>
      </c>
      <c r="O94" s="3">
        <v>9.9634658630035802E-2</v>
      </c>
      <c r="P94" t="str">
        <f>IF(Sheet1[[#This Row],[Profit]]&gt;1000,"High",IF(Sheet1[[#This Row],[Profit]]&gt;500,"Medium","Low"))</f>
        <v>Medium</v>
      </c>
      <c r="Q94" t="str">
        <f>IF(Sheet1[[#This Row],[Discount]]&gt;0.2,"High","Normal")</f>
        <v>Normal</v>
      </c>
      <c r="R94" t="str">
        <f>LEFT(Sheet1[[#This Row],[Product_Name]],8)&amp;RIGHT(Sheet1[[#This Row],[Order_ID]],4)</f>
        <v>Product_0092</v>
      </c>
      <c r="S94">
        <f t="shared" si="1"/>
        <v>2021</v>
      </c>
      <c r="T94" t="str">
        <f>TEXT(Sheet1[[#This Row],[Order_Date]],"MMM")</f>
        <v>Jan</v>
      </c>
    </row>
    <row r="95" spans="1:20">
      <c r="A95" t="s">
        <v>322</v>
      </c>
      <c r="B95" t="s">
        <v>323</v>
      </c>
      <c r="C95" t="s">
        <v>32</v>
      </c>
      <c r="D95" t="s">
        <v>17</v>
      </c>
      <c r="E95" t="s">
        <v>126</v>
      </c>
      <c r="F95" t="s">
        <v>324</v>
      </c>
      <c r="G95">
        <v>5</v>
      </c>
      <c r="H95">
        <v>1517.71</v>
      </c>
      <c r="I95">
        <v>0.28000000000000003</v>
      </c>
      <c r="J95" s="2">
        <v>44200</v>
      </c>
      <c r="K95" t="s">
        <v>20</v>
      </c>
      <c r="L95" t="s">
        <v>21</v>
      </c>
      <c r="M95">
        <v>5463.7560000000003</v>
      </c>
      <c r="N95">
        <v>906.87</v>
      </c>
      <c r="O95" s="3">
        <v>0.165979227476483</v>
      </c>
      <c r="P95" t="str">
        <f>IF(Sheet1[[#This Row],[Profit]]&gt;1000,"High",IF(Sheet1[[#This Row],[Profit]]&gt;500,"Medium","Low"))</f>
        <v>Medium</v>
      </c>
      <c r="Q95" t="str">
        <f>IF(Sheet1[[#This Row],[Discount]]&gt;0.2,"High","Normal")</f>
        <v>High</v>
      </c>
      <c r="R95" t="str">
        <f>LEFT(Sheet1[[#This Row],[Product_Name]],8)&amp;RIGHT(Sheet1[[#This Row],[Order_ID]],4)</f>
        <v>Product_0093</v>
      </c>
      <c r="S95">
        <f t="shared" si="1"/>
        <v>2021</v>
      </c>
      <c r="T95" t="str">
        <f>TEXT(Sheet1[[#This Row],[Order_Date]],"MMM")</f>
        <v>Jan</v>
      </c>
    </row>
    <row r="96" spans="1:20">
      <c r="A96" t="s">
        <v>325</v>
      </c>
      <c r="B96" t="s">
        <v>326</v>
      </c>
      <c r="C96" t="s">
        <v>97</v>
      </c>
      <c r="D96" t="s">
        <v>60</v>
      </c>
      <c r="E96" t="s">
        <v>145</v>
      </c>
      <c r="F96" t="s">
        <v>327</v>
      </c>
      <c r="G96">
        <v>8</v>
      </c>
      <c r="H96">
        <v>383.73</v>
      </c>
      <c r="I96">
        <v>0.1</v>
      </c>
      <c r="J96" s="2">
        <v>44200</v>
      </c>
      <c r="K96" t="s">
        <v>20</v>
      </c>
      <c r="L96" t="s">
        <v>36</v>
      </c>
      <c r="M96">
        <v>2762.8560000000002</v>
      </c>
      <c r="N96">
        <v>527.70000000000005</v>
      </c>
      <c r="O96" s="3">
        <v>0.19099801075408901</v>
      </c>
      <c r="P96" t="str">
        <f>IF(Sheet1[[#This Row],[Profit]]&gt;1000,"High",IF(Sheet1[[#This Row],[Profit]]&gt;500,"Medium","Low"))</f>
        <v>Medium</v>
      </c>
      <c r="Q96" t="str">
        <f>IF(Sheet1[[#This Row],[Discount]]&gt;0.2,"High","Normal")</f>
        <v>Normal</v>
      </c>
      <c r="R96" t="str">
        <f>LEFT(Sheet1[[#This Row],[Product_Name]],8)&amp;RIGHT(Sheet1[[#This Row],[Order_ID]],4)</f>
        <v>Product_0094</v>
      </c>
      <c r="S96">
        <f t="shared" si="1"/>
        <v>2021</v>
      </c>
      <c r="T96" t="str">
        <f>TEXT(Sheet1[[#This Row],[Order_Date]],"MMM")</f>
        <v>Jan</v>
      </c>
    </row>
    <row r="97" spans="1:20">
      <c r="A97" t="s">
        <v>328</v>
      </c>
      <c r="B97" t="s">
        <v>329</v>
      </c>
      <c r="C97" t="s">
        <v>32</v>
      </c>
      <c r="D97" t="s">
        <v>33</v>
      </c>
      <c r="E97" t="s">
        <v>80</v>
      </c>
      <c r="F97" t="s">
        <v>330</v>
      </c>
      <c r="G97">
        <v>7</v>
      </c>
      <c r="H97">
        <v>1667.69</v>
      </c>
      <c r="I97">
        <v>0.24</v>
      </c>
      <c r="J97" s="2">
        <v>44200</v>
      </c>
      <c r="K97" t="s">
        <v>28</v>
      </c>
      <c r="L97" t="s">
        <v>73</v>
      </c>
      <c r="M97">
        <v>8872.1108000000004</v>
      </c>
      <c r="N97">
        <v>1886.03</v>
      </c>
      <c r="O97" s="3">
        <v>0.21257962648527801</v>
      </c>
      <c r="P97" t="str">
        <f>IF(Sheet1[[#This Row],[Profit]]&gt;1000,"High",IF(Sheet1[[#This Row],[Profit]]&gt;500,"Medium","Low"))</f>
        <v>High</v>
      </c>
      <c r="Q97" t="str">
        <f>IF(Sheet1[[#This Row],[Discount]]&gt;0.2,"High","Normal")</f>
        <v>High</v>
      </c>
      <c r="R97" t="str">
        <f>LEFT(Sheet1[[#This Row],[Product_Name]],8)&amp;RIGHT(Sheet1[[#This Row],[Order_ID]],4)</f>
        <v>Product_0095</v>
      </c>
      <c r="S97">
        <f t="shared" si="1"/>
        <v>2021</v>
      </c>
      <c r="T97" t="str">
        <f>TEXT(Sheet1[[#This Row],[Order_Date]],"MMM")</f>
        <v>Jan</v>
      </c>
    </row>
    <row r="98" spans="1:20">
      <c r="A98" t="s">
        <v>331</v>
      </c>
      <c r="B98" t="s">
        <v>332</v>
      </c>
      <c r="C98" t="s">
        <v>24</v>
      </c>
      <c r="D98" t="s">
        <v>33</v>
      </c>
      <c r="E98" t="s">
        <v>126</v>
      </c>
      <c r="F98" t="s">
        <v>333</v>
      </c>
      <c r="G98">
        <v>7</v>
      </c>
      <c r="H98">
        <v>1125.5999999999999</v>
      </c>
      <c r="I98">
        <v>0.27</v>
      </c>
      <c r="J98" s="2">
        <v>44201</v>
      </c>
      <c r="K98" t="s">
        <v>28</v>
      </c>
      <c r="L98" t="s">
        <v>73</v>
      </c>
      <c r="M98">
        <v>5751.8159999999898</v>
      </c>
      <c r="N98">
        <v>687.67</v>
      </c>
      <c r="O98" s="3">
        <v>0.11955702338183299</v>
      </c>
      <c r="P98" t="str">
        <f>IF(Sheet1[[#This Row],[Profit]]&gt;1000,"High",IF(Sheet1[[#This Row],[Profit]]&gt;500,"Medium","Low"))</f>
        <v>Medium</v>
      </c>
      <c r="Q98" t="str">
        <f>IF(Sheet1[[#This Row],[Discount]]&gt;0.2,"High","Normal")</f>
        <v>High</v>
      </c>
      <c r="R98" t="str">
        <f>LEFT(Sheet1[[#This Row],[Product_Name]],8)&amp;RIGHT(Sheet1[[#This Row],[Order_ID]],4)</f>
        <v>Product_0096</v>
      </c>
      <c r="S98">
        <f t="shared" si="1"/>
        <v>2021</v>
      </c>
      <c r="T98" t="str">
        <f>TEXT(Sheet1[[#This Row],[Order_Date]],"MMM")</f>
        <v>Jan</v>
      </c>
    </row>
    <row r="99" spans="1:20">
      <c r="A99" t="s">
        <v>334</v>
      </c>
      <c r="B99" t="s">
        <v>335</v>
      </c>
      <c r="C99" t="s">
        <v>49</v>
      </c>
      <c r="D99" t="s">
        <v>33</v>
      </c>
      <c r="E99" t="s">
        <v>145</v>
      </c>
      <c r="F99" t="s">
        <v>336</v>
      </c>
      <c r="G99">
        <v>6</v>
      </c>
      <c r="H99">
        <v>1969.7</v>
      </c>
      <c r="I99">
        <v>0.1</v>
      </c>
      <c r="J99" s="2">
        <v>44201</v>
      </c>
      <c r="K99" t="s">
        <v>42</v>
      </c>
      <c r="L99" t="s">
        <v>73</v>
      </c>
      <c r="M99">
        <v>10636.38</v>
      </c>
      <c r="N99">
        <v>2259.81</v>
      </c>
      <c r="O99" s="3">
        <v>0.21246044236855</v>
      </c>
      <c r="P99" t="str">
        <f>IF(Sheet1[[#This Row],[Profit]]&gt;1000,"High",IF(Sheet1[[#This Row],[Profit]]&gt;500,"Medium","Low"))</f>
        <v>High</v>
      </c>
      <c r="Q99" t="str">
        <f>IF(Sheet1[[#This Row],[Discount]]&gt;0.2,"High","Normal")</f>
        <v>Normal</v>
      </c>
      <c r="R99" t="str">
        <f>LEFT(Sheet1[[#This Row],[Product_Name]],8)&amp;RIGHT(Sheet1[[#This Row],[Order_ID]],4)</f>
        <v>Product_0097</v>
      </c>
      <c r="S99">
        <f t="shared" si="1"/>
        <v>2021</v>
      </c>
      <c r="T99" t="str">
        <f>TEXT(Sheet1[[#This Row],[Order_Date]],"MMM")</f>
        <v>Jan</v>
      </c>
    </row>
    <row r="100" spans="1:20">
      <c r="A100" t="s">
        <v>337</v>
      </c>
      <c r="B100" t="s">
        <v>338</v>
      </c>
      <c r="C100" t="s">
        <v>49</v>
      </c>
      <c r="D100" t="s">
        <v>33</v>
      </c>
      <c r="E100" t="s">
        <v>26</v>
      </c>
      <c r="F100" t="s">
        <v>339</v>
      </c>
      <c r="G100">
        <v>7</v>
      </c>
      <c r="H100">
        <v>1451.7</v>
      </c>
      <c r="I100">
        <v>0.25</v>
      </c>
      <c r="J100" s="2">
        <v>44201</v>
      </c>
      <c r="K100" t="s">
        <v>28</v>
      </c>
      <c r="L100" t="s">
        <v>73</v>
      </c>
      <c r="M100">
        <v>7621.4249999999902</v>
      </c>
      <c r="N100">
        <v>1089.68</v>
      </c>
      <c r="O100" s="3">
        <v>0.142975887055242</v>
      </c>
      <c r="P100" t="str">
        <f>IF(Sheet1[[#This Row],[Profit]]&gt;1000,"High",IF(Sheet1[[#This Row],[Profit]]&gt;500,"Medium","Low"))</f>
        <v>High</v>
      </c>
      <c r="Q100" t="str">
        <f>IF(Sheet1[[#This Row],[Discount]]&gt;0.2,"High","Normal")</f>
        <v>High</v>
      </c>
      <c r="R100" t="str">
        <f>LEFT(Sheet1[[#This Row],[Product_Name]],8)&amp;RIGHT(Sheet1[[#This Row],[Order_ID]],4)</f>
        <v>Product_0098</v>
      </c>
      <c r="S100">
        <f t="shared" si="1"/>
        <v>2021</v>
      </c>
      <c r="T100" t="str">
        <f>TEXT(Sheet1[[#This Row],[Order_Date]],"MMM")</f>
        <v>Jan</v>
      </c>
    </row>
    <row r="101" spans="1:20">
      <c r="A101" t="s">
        <v>340</v>
      </c>
      <c r="B101" t="s">
        <v>341</v>
      </c>
      <c r="C101" t="s">
        <v>97</v>
      </c>
      <c r="D101" t="s">
        <v>17</v>
      </c>
      <c r="E101" t="s">
        <v>18</v>
      </c>
      <c r="F101" t="s">
        <v>342</v>
      </c>
      <c r="G101">
        <v>7</v>
      </c>
      <c r="H101">
        <v>214.56</v>
      </c>
      <c r="I101">
        <v>0.21</v>
      </c>
      <c r="J101" s="2">
        <v>44201</v>
      </c>
      <c r="K101" t="s">
        <v>20</v>
      </c>
      <c r="L101" t="s">
        <v>105</v>
      </c>
      <c r="M101">
        <v>1186.5168000000001</v>
      </c>
      <c r="N101">
        <v>83.33</v>
      </c>
      <c r="O101" s="3">
        <v>7.0230779707459695E-2</v>
      </c>
      <c r="P101" t="str">
        <f>IF(Sheet1[[#This Row],[Profit]]&gt;1000,"High",IF(Sheet1[[#This Row],[Profit]]&gt;500,"Medium","Low"))</f>
        <v>Low</v>
      </c>
      <c r="Q101" t="str">
        <f>IF(Sheet1[[#This Row],[Discount]]&gt;0.2,"High","Normal")</f>
        <v>High</v>
      </c>
      <c r="R101" t="str">
        <f>LEFT(Sheet1[[#This Row],[Product_Name]],8)&amp;RIGHT(Sheet1[[#This Row],[Order_ID]],4)</f>
        <v>Product_0099</v>
      </c>
      <c r="S101">
        <f t="shared" si="1"/>
        <v>2021</v>
      </c>
      <c r="T101" t="str">
        <f>TEXT(Sheet1[[#This Row],[Order_Date]],"MMM")</f>
        <v>Jan</v>
      </c>
    </row>
    <row r="102" spans="1:20">
      <c r="A102" t="s">
        <v>343</v>
      </c>
      <c r="B102" t="s">
        <v>344</v>
      </c>
      <c r="C102" t="s">
        <v>16</v>
      </c>
      <c r="D102" t="s">
        <v>25</v>
      </c>
      <c r="E102" t="s">
        <v>145</v>
      </c>
      <c r="F102" t="s">
        <v>345</v>
      </c>
      <c r="G102">
        <v>2</v>
      </c>
      <c r="H102">
        <v>820.17</v>
      </c>
      <c r="I102">
        <v>0.27</v>
      </c>
      <c r="J102" s="2">
        <v>44201</v>
      </c>
      <c r="K102" t="s">
        <v>42</v>
      </c>
      <c r="L102" t="s">
        <v>36</v>
      </c>
      <c r="M102">
        <v>1197.44819999999</v>
      </c>
      <c r="N102">
        <v>262.55</v>
      </c>
      <c r="O102" s="3">
        <v>0.21925791863063701</v>
      </c>
      <c r="P102" t="str">
        <f>IF(Sheet1[[#This Row],[Profit]]&gt;1000,"High",IF(Sheet1[[#This Row],[Profit]]&gt;500,"Medium","Low"))</f>
        <v>Low</v>
      </c>
      <c r="Q102" t="str">
        <f>IF(Sheet1[[#This Row],[Discount]]&gt;0.2,"High","Normal")</f>
        <v>High</v>
      </c>
      <c r="R102" t="str">
        <f>LEFT(Sheet1[[#This Row],[Product_Name]],8)&amp;RIGHT(Sheet1[[#This Row],[Order_ID]],4)</f>
        <v>Product_0100</v>
      </c>
      <c r="S102">
        <f t="shared" si="1"/>
        <v>2021</v>
      </c>
      <c r="T102" t="str">
        <f>TEXT(Sheet1[[#This Row],[Order_Date]],"MMM")</f>
        <v>Jan</v>
      </c>
    </row>
    <row r="103" spans="1:20">
      <c r="A103" t="s">
        <v>346</v>
      </c>
      <c r="B103" t="s">
        <v>347</v>
      </c>
      <c r="C103" t="s">
        <v>97</v>
      </c>
      <c r="D103" t="s">
        <v>17</v>
      </c>
      <c r="E103" t="s">
        <v>61</v>
      </c>
      <c r="F103" t="s">
        <v>348</v>
      </c>
      <c r="G103">
        <v>2</v>
      </c>
      <c r="H103">
        <v>1058.69</v>
      </c>
      <c r="I103">
        <v>0.08</v>
      </c>
      <c r="J103" s="2">
        <v>44201</v>
      </c>
      <c r="K103" t="s">
        <v>28</v>
      </c>
      <c r="L103" t="s">
        <v>36</v>
      </c>
      <c r="M103">
        <v>1947.9896000000001</v>
      </c>
      <c r="N103">
        <v>310.76</v>
      </c>
      <c r="O103" s="3">
        <v>0.15952857243180399</v>
      </c>
      <c r="P103" t="str">
        <f>IF(Sheet1[[#This Row],[Profit]]&gt;1000,"High",IF(Sheet1[[#This Row],[Profit]]&gt;500,"Medium","Low"))</f>
        <v>Low</v>
      </c>
      <c r="Q103" t="str">
        <f>IF(Sheet1[[#This Row],[Discount]]&gt;0.2,"High","Normal")</f>
        <v>Normal</v>
      </c>
      <c r="R103" t="str">
        <f>LEFT(Sheet1[[#This Row],[Product_Name]],8)&amp;RIGHT(Sheet1[[#This Row],[Order_ID]],4)</f>
        <v>Product_0101</v>
      </c>
      <c r="S103">
        <f t="shared" si="1"/>
        <v>2021</v>
      </c>
      <c r="T103" t="str">
        <f>TEXT(Sheet1[[#This Row],[Order_Date]],"MMM")</f>
        <v>Jan</v>
      </c>
    </row>
    <row r="104" spans="1:20">
      <c r="A104" t="s">
        <v>349</v>
      </c>
      <c r="B104" t="s">
        <v>350</v>
      </c>
      <c r="C104" t="s">
        <v>16</v>
      </c>
      <c r="D104" t="s">
        <v>33</v>
      </c>
      <c r="E104" t="s">
        <v>26</v>
      </c>
      <c r="F104" t="s">
        <v>351</v>
      </c>
      <c r="G104">
        <v>7</v>
      </c>
      <c r="H104">
        <v>1686.08</v>
      </c>
      <c r="I104">
        <v>0.28000000000000003</v>
      </c>
      <c r="J104" s="2">
        <v>44201</v>
      </c>
      <c r="K104" t="s">
        <v>42</v>
      </c>
      <c r="L104" t="s">
        <v>36</v>
      </c>
      <c r="M104">
        <v>8497.8431999999993</v>
      </c>
      <c r="N104">
        <v>1448.83</v>
      </c>
      <c r="O104" s="3">
        <v>0.17049384954525901</v>
      </c>
      <c r="P104" t="str">
        <f>IF(Sheet1[[#This Row],[Profit]]&gt;1000,"High",IF(Sheet1[[#This Row],[Profit]]&gt;500,"Medium","Low"))</f>
        <v>High</v>
      </c>
      <c r="Q104" t="str">
        <f>IF(Sheet1[[#This Row],[Discount]]&gt;0.2,"High","Normal")</f>
        <v>High</v>
      </c>
      <c r="R104" t="str">
        <f>LEFT(Sheet1[[#This Row],[Product_Name]],8)&amp;RIGHT(Sheet1[[#This Row],[Order_ID]],4)</f>
        <v>Product_0102</v>
      </c>
      <c r="S104">
        <f t="shared" si="1"/>
        <v>2021</v>
      </c>
      <c r="T104" t="str">
        <f>TEXT(Sheet1[[#This Row],[Order_Date]],"MMM")</f>
        <v>Jan</v>
      </c>
    </row>
    <row r="105" spans="1:20">
      <c r="A105" t="s">
        <v>352</v>
      </c>
      <c r="B105" t="s">
        <v>353</v>
      </c>
      <c r="C105" t="s">
        <v>49</v>
      </c>
      <c r="D105" t="s">
        <v>17</v>
      </c>
      <c r="E105" t="s">
        <v>76</v>
      </c>
      <c r="F105" t="s">
        <v>354</v>
      </c>
      <c r="G105">
        <v>7</v>
      </c>
      <c r="H105">
        <v>1472.22</v>
      </c>
      <c r="I105">
        <v>0.02</v>
      </c>
      <c r="J105" s="2">
        <v>44201</v>
      </c>
      <c r="K105" t="s">
        <v>42</v>
      </c>
      <c r="L105" t="s">
        <v>73</v>
      </c>
      <c r="M105">
        <v>10099.4292</v>
      </c>
      <c r="N105">
        <v>2398.6</v>
      </c>
      <c r="O105" s="3">
        <v>0.23749857071130301</v>
      </c>
      <c r="P105" t="str">
        <f>IF(Sheet1[[#This Row],[Profit]]&gt;1000,"High",IF(Sheet1[[#This Row],[Profit]]&gt;500,"Medium","Low"))</f>
        <v>High</v>
      </c>
      <c r="Q105" t="str">
        <f>IF(Sheet1[[#This Row],[Discount]]&gt;0.2,"High","Normal")</f>
        <v>Normal</v>
      </c>
      <c r="R105" t="str">
        <f>LEFT(Sheet1[[#This Row],[Product_Name]],8)&amp;RIGHT(Sheet1[[#This Row],[Order_ID]],4)</f>
        <v>Product_0103</v>
      </c>
      <c r="S105">
        <f t="shared" si="1"/>
        <v>2021</v>
      </c>
      <c r="T105" t="str">
        <f>TEXT(Sheet1[[#This Row],[Order_Date]],"MMM")</f>
        <v>Jan</v>
      </c>
    </row>
    <row r="106" spans="1:20">
      <c r="A106" t="s">
        <v>355</v>
      </c>
      <c r="B106" t="s">
        <v>356</v>
      </c>
      <c r="C106" t="s">
        <v>97</v>
      </c>
      <c r="D106" t="s">
        <v>33</v>
      </c>
      <c r="E106" t="s">
        <v>40</v>
      </c>
      <c r="F106" t="s">
        <v>357</v>
      </c>
      <c r="G106">
        <v>7</v>
      </c>
      <c r="H106">
        <v>770.25</v>
      </c>
      <c r="I106">
        <v>0.24</v>
      </c>
      <c r="J106" s="2">
        <v>44201</v>
      </c>
      <c r="K106" t="s">
        <v>28</v>
      </c>
      <c r="L106" t="s">
        <v>73</v>
      </c>
      <c r="M106">
        <v>4097.7299999999996</v>
      </c>
      <c r="N106">
        <v>663.14</v>
      </c>
      <c r="O106" s="3">
        <v>0.161831062563907</v>
      </c>
      <c r="P106" t="str">
        <f>IF(Sheet1[[#This Row],[Profit]]&gt;1000,"High",IF(Sheet1[[#This Row],[Profit]]&gt;500,"Medium","Low"))</f>
        <v>Medium</v>
      </c>
      <c r="Q106" t="str">
        <f>IF(Sheet1[[#This Row],[Discount]]&gt;0.2,"High","Normal")</f>
        <v>High</v>
      </c>
      <c r="R106" t="str">
        <f>LEFT(Sheet1[[#This Row],[Product_Name]],8)&amp;RIGHT(Sheet1[[#This Row],[Order_ID]],4)</f>
        <v>Product_0104</v>
      </c>
      <c r="S106">
        <f t="shared" si="1"/>
        <v>2021</v>
      </c>
      <c r="T106" t="str">
        <f>TEXT(Sheet1[[#This Row],[Order_Date]],"MMM")</f>
        <v>Jan</v>
      </c>
    </row>
    <row r="107" spans="1:20">
      <c r="A107" t="s">
        <v>358</v>
      </c>
      <c r="B107" t="s">
        <v>359</v>
      </c>
      <c r="C107" t="s">
        <v>24</v>
      </c>
      <c r="D107" t="s">
        <v>45</v>
      </c>
      <c r="E107" t="s">
        <v>126</v>
      </c>
      <c r="F107" t="s">
        <v>360</v>
      </c>
      <c r="G107">
        <v>5</v>
      </c>
      <c r="H107">
        <v>1324.19</v>
      </c>
      <c r="I107">
        <v>0.13</v>
      </c>
      <c r="J107" s="2">
        <v>44201</v>
      </c>
      <c r="K107" t="s">
        <v>20</v>
      </c>
      <c r="L107" t="s">
        <v>21</v>
      </c>
      <c r="M107">
        <v>5760.2264999999998</v>
      </c>
      <c r="N107">
        <v>294.44</v>
      </c>
      <c r="O107" s="3">
        <v>5.1116045523557099E-2</v>
      </c>
      <c r="P107" t="str">
        <f>IF(Sheet1[[#This Row],[Profit]]&gt;1000,"High",IF(Sheet1[[#This Row],[Profit]]&gt;500,"Medium","Low"))</f>
        <v>Low</v>
      </c>
      <c r="Q107" t="str">
        <f>IF(Sheet1[[#This Row],[Discount]]&gt;0.2,"High","Normal")</f>
        <v>Normal</v>
      </c>
      <c r="R107" t="str">
        <f>LEFT(Sheet1[[#This Row],[Product_Name]],8)&amp;RIGHT(Sheet1[[#This Row],[Order_ID]],4)</f>
        <v>Product_0105</v>
      </c>
      <c r="S107">
        <f t="shared" si="1"/>
        <v>2021</v>
      </c>
      <c r="T107" t="str">
        <f>TEXT(Sheet1[[#This Row],[Order_Date]],"MMM")</f>
        <v>Jan</v>
      </c>
    </row>
    <row r="108" spans="1:20">
      <c r="A108" t="s">
        <v>361</v>
      </c>
      <c r="B108" t="s">
        <v>362</v>
      </c>
      <c r="C108" t="s">
        <v>32</v>
      </c>
      <c r="D108" t="s">
        <v>39</v>
      </c>
      <c r="E108" t="s">
        <v>93</v>
      </c>
      <c r="F108" t="s">
        <v>363</v>
      </c>
      <c r="G108">
        <v>1</v>
      </c>
      <c r="H108">
        <v>1174.98</v>
      </c>
      <c r="I108">
        <v>0.05</v>
      </c>
      <c r="J108" s="2">
        <v>44201</v>
      </c>
      <c r="K108" t="s">
        <v>20</v>
      </c>
      <c r="L108" t="s">
        <v>105</v>
      </c>
      <c r="M108">
        <v>1116.231</v>
      </c>
      <c r="N108">
        <v>250.17</v>
      </c>
      <c r="O108" s="3">
        <v>0.22412027617939301</v>
      </c>
      <c r="P108" t="str">
        <f>IF(Sheet1[[#This Row],[Profit]]&gt;1000,"High",IF(Sheet1[[#This Row],[Profit]]&gt;500,"Medium","Low"))</f>
        <v>Low</v>
      </c>
      <c r="Q108" t="str">
        <f>IF(Sheet1[[#This Row],[Discount]]&gt;0.2,"High","Normal")</f>
        <v>Normal</v>
      </c>
      <c r="R108" t="str">
        <f>LEFT(Sheet1[[#This Row],[Product_Name]],8)&amp;RIGHT(Sheet1[[#This Row],[Order_ID]],4)</f>
        <v>Product_0106</v>
      </c>
      <c r="S108">
        <f t="shared" si="1"/>
        <v>2021</v>
      </c>
      <c r="T108" t="str">
        <f>TEXT(Sheet1[[#This Row],[Order_Date]],"MMM")</f>
        <v>Jan</v>
      </c>
    </row>
    <row r="109" spans="1:20">
      <c r="A109" t="s">
        <v>364</v>
      </c>
      <c r="B109" t="s">
        <v>365</v>
      </c>
      <c r="C109" t="s">
        <v>16</v>
      </c>
      <c r="D109" t="s">
        <v>25</v>
      </c>
      <c r="E109" t="s">
        <v>34</v>
      </c>
      <c r="F109" t="s">
        <v>366</v>
      </c>
      <c r="G109">
        <v>2</v>
      </c>
      <c r="H109">
        <v>295.8</v>
      </c>
      <c r="I109">
        <v>0.02</v>
      </c>
      <c r="J109" s="2">
        <v>44201</v>
      </c>
      <c r="K109" t="s">
        <v>42</v>
      </c>
      <c r="L109" t="s">
        <v>36</v>
      </c>
      <c r="M109">
        <v>579.76800000000003</v>
      </c>
      <c r="N109">
        <v>62.01</v>
      </c>
      <c r="O109" s="3">
        <v>0.106956575733742</v>
      </c>
      <c r="P109" t="str">
        <f>IF(Sheet1[[#This Row],[Profit]]&gt;1000,"High",IF(Sheet1[[#This Row],[Profit]]&gt;500,"Medium","Low"))</f>
        <v>Low</v>
      </c>
      <c r="Q109" t="str">
        <f>IF(Sheet1[[#This Row],[Discount]]&gt;0.2,"High","Normal")</f>
        <v>Normal</v>
      </c>
      <c r="R109" t="str">
        <f>LEFT(Sheet1[[#This Row],[Product_Name]],8)&amp;RIGHT(Sheet1[[#This Row],[Order_ID]],4)</f>
        <v>Product_0107</v>
      </c>
      <c r="S109">
        <f t="shared" si="1"/>
        <v>2021</v>
      </c>
      <c r="T109" t="str">
        <f>TEXT(Sheet1[[#This Row],[Order_Date]],"MMM")</f>
        <v>Jan</v>
      </c>
    </row>
    <row r="110" spans="1:20">
      <c r="A110" t="s">
        <v>367</v>
      </c>
      <c r="B110" t="s">
        <v>368</v>
      </c>
      <c r="C110" t="s">
        <v>32</v>
      </c>
      <c r="D110" t="s">
        <v>45</v>
      </c>
      <c r="E110" t="s">
        <v>53</v>
      </c>
      <c r="F110" t="s">
        <v>369</v>
      </c>
      <c r="G110">
        <v>9</v>
      </c>
      <c r="H110">
        <v>507.97</v>
      </c>
      <c r="I110">
        <v>0.12</v>
      </c>
      <c r="J110" s="2">
        <v>44201</v>
      </c>
      <c r="K110" t="s">
        <v>28</v>
      </c>
      <c r="L110" t="s">
        <v>105</v>
      </c>
      <c r="M110">
        <v>4023.1224000000002</v>
      </c>
      <c r="N110">
        <v>604.89</v>
      </c>
      <c r="O110" s="3">
        <v>0.150353367324842</v>
      </c>
      <c r="P110" t="str">
        <f>IF(Sheet1[[#This Row],[Profit]]&gt;1000,"High",IF(Sheet1[[#This Row],[Profit]]&gt;500,"Medium","Low"))</f>
        <v>Medium</v>
      </c>
      <c r="Q110" t="str">
        <f>IF(Sheet1[[#This Row],[Discount]]&gt;0.2,"High","Normal")</f>
        <v>Normal</v>
      </c>
      <c r="R110" t="str">
        <f>LEFT(Sheet1[[#This Row],[Product_Name]],8)&amp;RIGHT(Sheet1[[#This Row],[Order_ID]],4)</f>
        <v>Product_0108</v>
      </c>
      <c r="S110">
        <f t="shared" si="1"/>
        <v>2021</v>
      </c>
      <c r="T110" t="str">
        <f>TEXT(Sheet1[[#This Row],[Order_Date]],"MMM")</f>
        <v>Jan</v>
      </c>
    </row>
    <row r="111" spans="1:20">
      <c r="A111" t="s">
        <v>370</v>
      </c>
      <c r="B111" t="s">
        <v>371</v>
      </c>
      <c r="C111" t="s">
        <v>32</v>
      </c>
      <c r="D111" t="s">
        <v>60</v>
      </c>
      <c r="E111" t="s">
        <v>40</v>
      </c>
      <c r="F111" t="s">
        <v>372</v>
      </c>
      <c r="G111">
        <v>8</v>
      </c>
      <c r="H111">
        <v>715.19</v>
      </c>
      <c r="I111">
        <v>0.12</v>
      </c>
      <c r="J111" s="2">
        <v>44201</v>
      </c>
      <c r="K111" t="s">
        <v>28</v>
      </c>
      <c r="L111" t="s">
        <v>36</v>
      </c>
      <c r="M111">
        <v>5034.9376000000002</v>
      </c>
      <c r="N111">
        <v>458.07</v>
      </c>
      <c r="O111" s="3">
        <v>9.0978287397246005E-2</v>
      </c>
      <c r="P111" t="str">
        <f>IF(Sheet1[[#This Row],[Profit]]&gt;1000,"High",IF(Sheet1[[#This Row],[Profit]]&gt;500,"Medium","Low"))</f>
        <v>Low</v>
      </c>
      <c r="Q111" t="str">
        <f>IF(Sheet1[[#This Row],[Discount]]&gt;0.2,"High","Normal")</f>
        <v>Normal</v>
      </c>
      <c r="R111" t="str">
        <f>LEFT(Sheet1[[#This Row],[Product_Name]],8)&amp;RIGHT(Sheet1[[#This Row],[Order_ID]],4)</f>
        <v>Product_0109</v>
      </c>
      <c r="S111">
        <f t="shared" si="1"/>
        <v>2021</v>
      </c>
      <c r="T111" t="str">
        <f>TEXT(Sheet1[[#This Row],[Order_Date]],"MMM")</f>
        <v>Jan</v>
      </c>
    </row>
    <row r="112" spans="1:20">
      <c r="A112" t="s">
        <v>373</v>
      </c>
      <c r="B112" t="s">
        <v>374</v>
      </c>
      <c r="C112" t="s">
        <v>97</v>
      </c>
      <c r="D112" t="s">
        <v>17</v>
      </c>
      <c r="E112" t="s">
        <v>26</v>
      </c>
      <c r="F112" t="s">
        <v>375</v>
      </c>
      <c r="G112">
        <v>8</v>
      </c>
      <c r="H112">
        <v>431.19</v>
      </c>
      <c r="I112">
        <v>7.0000000000000007E-2</v>
      </c>
      <c r="J112" s="2">
        <v>44201</v>
      </c>
      <c r="K112" t="s">
        <v>20</v>
      </c>
      <c r="L112" t="s">
        <v>73</v>
      </c>
      <c r="M112">
        <v>3208.0535999999902</v>
      </c>
      <c r="N112">
        <v>350.95</v>
      </c>
      <c r="O112" s="3">
        <v>0.109396551229693</v>
      </c>
      <c r="P112" t="str">
        <f>IF(Sheet1[[#This Row],[Profit]]&gt;1000,"High",IF(Sheet1[[#This Row],[Profit]]&gt;500,"Medium","Low"))</f>
        <v>Low</v>
      </c>
      <c r="Q112" t="str">
        <f>IF(Sheet1[[#This Row],[Discount]]&gt;0.2,"High","Normal")</f>
        <v>Normal</v>
      </c>
      <c r="R112" t="str">
        <f>LEFT(Sheet1[[#This Row],[Product_Name]],8)&amp;RIGHT(Sheet1[[#This Row],[Order_ID]],4)</f>
        <v>Product_0110</v>
      </c>
      <c r="S112">
        <f t="shared" si="1"/>
        <v>2021</v>
      </c>
      <c r="T112" t="str">
        <f>TEXT(Sheet1[[#This Row],[Order_Date]],"MMM")</f>
        <v>Jan</v>
      </c>
    </row>
    <row r="113" spans="1:20">
      <c r="A113" t="s">
        <v>376</v>
      </c>
      <c r="B113" t="s">
        <v>377</v>
      </c>
      <c r="C113" t="s">
        <v>32</v>
      </c>
      <c r="D113" t="s">
        <v>60</v>
      </c>
      <c r="E113" t="s">
        <v>34</v>
      </c>
      <c r="F113" t="s">
        <v>378</v>
      </c>
      <c r="G113">
        <v>1</v>
      </c>
      <c r="H113">
        <v>342.76</v>
      </c>
      <c r="I113">
        <v>0.06</v>
      </c>
      <c r="J113" s="2">
        <v>44201</v>
      </c>
      <c r="K113" t="s">
        <v>28</v>
      </c>
      <c r="L113" t="s">
        <v>73</v>
      </c>
      <c r="M113">
        <v>322.19439999999997</v>
      </c>
      <c r="N113">
        <v>60.36</v>
      </c>
      <c r="O113" s="3">
        <v>0.18734031379812899</v>
      </c>
      <c r="P113" t="str">
        <f>IF(Sheet1[[#This Row],[Profit]]&gt;1000,"High",IF(Sheet1[[#This Row],[Profit]]&gt;500,"Medium","Low"))</f>
        <v>Low</v>
      </c>
      <c r="Q113" t="str">
        <f>IF(Sheet1[[#This Row],[Discount]]&gt;0.2,"High","Normal")</f>
        <v>Normal</v>
      </c>
      <c r="R113" t="str">
        <f>LEFT(Sheet1[[#This Row],[Product_Name]],8)&amp;RIGHT(Sheet1[[#This Row],[Order_ID]],4)</f>
        <v>Product_0111</v>
      </c>
      <c r="S113">
        <f t="shared" si="1"/>
        <v>2021</v>
      </c>
      <c r="T113" t="str">
        <f>TEXT(Sheet1[[#This Row],[Order_Date]],"MMM")</f>
        <v>Jan</v>
      </c>
    </row>
    <row r="114" spans="1:20">
      <c r="A114" t="s">
        <v>379</v>
      </c>
      <c r="B114" t="s">
        <v>380</v>
      </c>
      <c r="C114" t="s">
        <v>24</v>
      </c>
      <c r="D114" t="s">
        <v>17</v>
      </c>
      <c r="E114" t="s">
        <v>126</v>
      </c>
      <c r="F114" t="s">
        <v>381</v>
      </c>
      <c r="G114">
        <v>6</v>
      </c>
      <c r="H114">
        <v>163.49</v>
      </c>
      <c r="I114">
        <v>0.12</v>
      </c>
      <c r="J114" s="2">
        <v>44201</v>
      </c>
      <c r="K114" t="s">
        <v>28</v>
      </c>
      <c r="L114" t="s">
        <v>36</v>
      </c>
      <c r="M114">
        <v>863.22720000000004</v>
      </c>
      <c r="N114">
        <v>117.33</v>
      </c>
      <c r="O114" s="3">
        <v>0.13592018416472501</v>
      </c>
      <c r="P114" t="str">
        <f>IF(Sheet1[[#This Row],[Profit]]&gt;1000,"High",IF(Sheet1[[#This Row],[Profit]]&gt;500,"Medium","Low"))</f>
        <v>Low</v>
      </c>
      <c r="Q114" t="str">
        <f>IF(Sheet1[[#This Row],[Discount]]&gt;0.2,"High","Normal")</f>
        <v>Normal</v>
      </c>
      <c r="R114" t="str">
        <f>LEFT(Sheet1[[#This Row],[Product_Name]],8)&amp;RIGHT(Sheet1[[#This Row],[Order_ID]],4)</f>
        <v>Product_0112</v>
      </c>
      <c r="S114">
        <f t="shared" si="1"/>
        <v>2021</v>
      </c>
      <c r="T114" t="str">
        <f>TEXT(Sheet1[[#This Row],[Order_Date]],"MMM")</f>
        <v>Jan</v>
      </c>
    </row>
    <row r="115" spans="1:20">
      <c r="A115" t="s">
        <v>382</v>
      </c>
      <c r="B115" t="s">
        <v>383</v>
      </c>
      <c r="C115" t="s">
        <v>32</v>
      </c>
      <c r="D115" t="s">
        <v>39</v>
      </c>
      <c r="E115" t="s">
        <v>93</v>
      </c>
      <c r="F115" t="s">
        <v>384</v>
      </c>
      <c r="G115">
        <v>9</v>
      </c>
      <c r="H115">
        <v>1752.55</v>
      </c>
      <c r="I115">
        <v>0.12</v>
      </c>
      <c r="J115" s="2">
        <v>44201</v>
      </c>
      <c r="K115" t="s">
        <v>42</v>
      </c>
      <c r="L115" t="s">
        <v>29</v>
      </c>
      <c r="M115">
        <v>13880.196</v>
      </c>
      <c r="N115">
        <v>2434.9499999999998</v>
      </c>
      <c r="O115" s="3">
        <v>0.17542619715168301</v>
      </c>
      <c r="P115" t="str">
        <f>IF(Sheet1[[#This Row],[Profit]]&gt;1000,"High",IF(Sheet1[[#This Row],[Profit]]&gt;500,"Medium","Low"))</f>
        <v>High</v>
      </c>
      <c r="Q115" t="str">
        <f>IF(Sheet1[[#This Row],[Discount]]&gt;0.2,"High","Normal")</f>
        <v>Normal</v>
      </c>
      <c r="R115" t="str">
        <f>LEFT(Sheet1[[#This Row],[Product_Name]],8)&amp;RIGHT(Sheet1[[#This Row],[Order_ID]],4)</f>
        <v>Product_0113</v>
      </c>
      <c r="S115">
        <f t="shared" si="1"/>
        <v>2021</v>
      </c>
      <c r="T115" t="str">
        <f>TEXT(Sheet1[[#This Row],[Order_Date]],"MMM")</f>
        <v>Jan</v>
      </c>
    </row>
    <row r="116" spans="1:20">
      <c r="A116" t="s">
        <v>385</v>
      </c>
      <c r="B116" t="s">
        <v>386</v>
      </c>
      <c r="C116" t="s">
        <v>97</v>
      </c>
      <c r="D116" t="s">
        <v>45</v>
      </c>
      <c r="E116" t="s">
        <v>80</v>
      </c>
      <c r="F116" t="s">
        <v>387</v>
      </c>
      <c r="G116">
        <v>8</v>
      </c>
      <c r="H116">
        <v>613.44000000000005</v>
      </c>
      <c r="I116">
        <v>0.13</v>
      </c>
      <c r="J116" s="2">
        <v>44201</v>
      </c>
      <c r="K116" t="s">
        <v>28</v>
      </c>
      <c r="L116" t="s">
        <v>73</v>
      </c>
      <c r="M116">
        <v>4269.5424000000003</v>
      </c>
      <c r="N116">
        <v>916.74</v>
      </c>
      <c r="O116" s="3">
        <v>0.21471621876854999</v>
      </c>
      <c r="P116" t="str">
        <f>IF(Sheet1[[#This Row],[Profit]]&gt;1000,"High",IF(Sheet1[[#This Row],[Profit]]&gt;500,"Medium","Low"))</f>
        <v>Medium</v>
      </c>
      <c r="Q116" t="str">
        <f>IF(Sheet1[[#This Row],[Discount]]&gt;0.2,"High","Normal")</f>
        <v>Normal</v>
      </c>
      <c r="R116" t="str">
        <f>LEFT(Sheet1[[#This Row],[Product_Name]],8)&amp;RIGHT(Sheet1[[#This Row],[Order_ID]],4)</f>
        <v>Product_0114</v>
      </c>
      <c r="S116">
        <f t="shared" si="1"/>
        <v>2021</v>
      </c>
      <c r="T116" t="str">
        <f>TEXT(Sheet1[[#This Row],[Order_Date]],"MMM")</f>
        <v>Jan</v>
      </c>
    </row>
    <row r="117" spans="1:20">
      <c r="A117" t="s">
        <v>388</v>
      </c>
      <c r="B117" t="s">
        <v>389</v>
      </c>
      <c r="C117" t="s">
        <v>24</v>
      </c>
      <c r="D117" t="s">
        <v>39</v>
      </c>
      <c r="E117" t="s">
        <v>80</v>
      </c>
      <c r="F117" t="s">
        <v>390</v>
      </c>
      <c r="G117">
        <v>3</v>
      </c>
      <c r="H117">
        <v>616.13</v>
      </c>
      <c r="I117">
        <v>0.26</v>
      </c>
      <c r="J117" s="2">
        <v>44201</v>
      </c>
      <c r="K117" t="s">
        <v>28</v>
      </c>
      <c r="L117" t="s">
        <v>21</v>
      </c>
      <c r="M117">
        <v>1367.8085999999901</v>
      </c>
      <c r="N117">
        <v>161.63</v>
      </c>
      <c r="O117" s="3">
        <v>0.118167117826282</v>
      </c>
      <c r="P117" t="str">
        <f>IF(Sheet1[[#This Row],[Profit]]&gt;1000,"High",IF(Sheet1[[#This Row],[Profit]]&gt;500,"Medium","Low"))</f>
        <v>Low</v>
      </c>
      <c r="Q117" t="str">
        <f>IF(Sheet1[[#This Row],[Discount]]&gt;0.2,"High","Normal")</f>
        <v>High</v>
      </c>
      <c r="R117" t="str">
        <f>LEFT(Sheet1[[#This Row],[Product_Name]],8)&amp;RIGHT(Sheet1[[#This Row],[Order_ID]],4)</f>
        <v>Product_0115</v>
      </c>
      <c r="S117">
        <f t="shared" si="1"/>
        <v>2021</v>
      </c>
      <c r="T117" t="str">
        <f>TEXT(Sheet1[[#This Row],[Order_Date]],"MMM")</f>
        <v>Jan</v>
      </c>
    </row>
    <row r="118" spans="1:20">
      <c r="A118" t="s">
        <v>391</v>
      </c>
      <c r="B118" t="s">
        <v>392</v>
      </c>
      <c r="C118" t="s">
        <v>49</v>
      </c>
      <c r="D118" t="s">
        <v>33</v>
      </c>
      <c r="E118" t="s">
        <v>18</v>
      </c>
      <c r="F118" t="s">
        <v>393</v>
      </c>
      <c r="G118">
        <v>4</v>
      </c>
      <c r="H118">
        <v>452.14</v>
      </c>
      <c r="I118">
        <v>0.18</v>
      </c>
      <c r="J118" s="2">
        <v>44201</v>
      </c>
      <c r="K118" t="s">
        <v>28</v>
      </c>
      <c r="L118" t="s">
        <v>73</v>
      </c>
      <c r="M118">
        <v>1483.0192</v>
      </c>
      <c r="N118">
        <v>242.72</v>
      </c>
      <c r="O118" s="3">
        <v>0.16366612111293</v>
      </c>
      <c r="P118" t="str">
        <f>IF(Sheet1[[#This Row],[Profit]]&gt;1000,"High",IF(Sheet1[[#This Row],[Profit]]&gt;500,"Medium","Low"))</f>
        <v>Low</v>
      </c>
      <c r="Q118" t="str">
        <f>IF(Sheet1[[#This Row],[Discount]]&gt;0.2,"High","Normal")</f>
        <v>Normal</v>
      </c>
      <c r="R118" t="str">
        <f>LEFT(Sheet1[[#This Row],[Product_Name]],8)&amp;RIGHT(Sheet1[[#This Row],[Order_ID]],4)</f>
        <v>Product_0116</v>
      </c>
      <c r="S118">
        <f t="shared" si="1"/>
        <v>2021</v>
      </c>
      <c r="T118" t="str">
        <f>TEXT(Sheet1[[#This Row],[Order_Date]],"MMM")</f>
        <v>Jan</v>
      </c>
    </row>
    <row r="119" spans="1:20">
      <c r="A119" t="s">
        <v>394</v>
      </c>
      <c r="B119" t="s">
        <v>395</v>
      </c>
      <c r="C119" t="s">
        <v>32</v>
      </c>
      <c r="D119" t="s">
        <v>39</v>
      </c>
      <c r="E119" t="s">
        <v>93</v>
      </c>
      <c r="F119" t="s">
        <v>396</v>
      </c>
      <c r="G119">
        <v>3</v>
      </c>
      <c r="H119">
        <v>977.02</v>
      </c>
      <c r="I119">
        <v>0.01</v>
      </c>
      <c r="J119" s="2">
        <v>44201</v>
      </c>
      <c r="K119" t="s">
        <v>20</v>
      </c>
      <c r="L119" t="s">
        <v>21</v>
      </c>
      <c r="M119">
        <v>2901.7493999999901</v>
      </c>
      <c r="N119">
        <v>596.36</v>
      </c>
      <c r="O119" s="3">
        <v>0.20551740270886301</v>
      </c>
      <c r="P119" t="str">
        <f>IF(Sheet1[[#This Row],[Profit]]&gt;1000,"High",IF(Sheet1[[#This Row],[Profit]]&gt;500,"Medium","Low"))</f>
        <v>Medium</v>
      </c>
      <c r="Q119" t="str">
        <f>IF(Sheet1[[#This Row],[Discount]]&gt;0.2,"High","Normal")</f>
        <v>Normal</v>
      </c>
      <c r="R119" t="str">
        <f>LEFT(Sheet1[[#This Row],[Product_Name]],8)&amp;RIGHT(Sheet1[[#This Row],[Order_ID]],4)</f>
        <v>Product_0117</v>
      </c>
      <c r="S119">
        <f t="shared" si="1"/>
        <v>2021</v>
      </c>
      <c r="T119" t="str">
        <f>TEXT(Sheet1[[#This Row],[Order_Date]],"MMM")</f>
        <v>Jan</v>
      </c>
    </row>
    <row r="120" spans="1:20">
      <c r="A120" t="s">
        <v>397</v>
      </c>
      <c r="B120" t="s">
        <v>398</v>
      </c>
      <c r="C120" t="s">
        <v>97</v>
      </c>
      <c r="D120" t="s">
        <v>39</v>
      </c>
      <c r="E120" t="s">
        <v>34</v>
      </c>
      <c r="F120" t="s">
        <v>399</v>
      </c>
      <c r="G120">
        <v>6</v>
      </c>
      <c r="H120">
        <v>1052.77</v>
      </c>
      <c r="I120">
        <v>0.16</v>
      </c>
      <c r="J120" s="2">
        <v>44201</v>
      </c>
      <c r="K120" t="s">
        <v>20</v>
      </c>
      <c r="L120" t="s">
        <v>105</v>
      </c>
      <c r="M120">
        <v>5305.9607999999998</v>
      </c>
      <c r="N120">
        <v>1024.18</v>
      </c>
      <c r="O120" s="3">
        <v>0.19302441887621899</v>
      </c>
      <c r="P120" t="str">
        <f>IF(Sheet1[[#This Row],[Profit]]&gt;1000,"High",IF(Sheet1[[#This Row],[Profit]]&gt;500,"Medium","Low"))</f>
        <v>High</v>
      </c>
      <c r="Q120" t="str">
        <f>IF(Sheet1[[#This Row],[Discount]]&gt;0.2,"High","Normal")</f>
        <v>Normal</v>
      </c>
      <c r="R120" t="str">
        <f>LEFT(Sheet1[[#This Row],[Product_Name]],8)&amp;RIGHT(Sheet1[[#This Row],[Order_ID]],4)</f>
        <v>Product_0118</v>
      </c>
      <c r="S120">
        <f t="shared" si="1"/>
        <v>2021</v>
      </c>
      <c r="T120" t="str">
        <f>TEXT(Sheet1[[#This Row],[Order_Date]],"MMM")</f>
        <v>Jan</v>
      </c>
    </row>
    <row r="121" spans="1:20">
      <c r="A121" t="s">
        <v>400</v>
      </c>
      <c r="B121" t="s">
        <v>401</v>
      </c>
      <c r="C121" t="s">
        <v>49</v>
      </c>
      <c r="D121" t="s">
        <v>33</v>
      </c>
      <c r="E121" t="s">
        <v>76</v>
      </c>
      <c r="F121" t="s">
        <v>402</v>
      </c>
      <c r="G121">
        <v>9</v>
      </c>
      <c r="H121">
        <v>456.15</v>
      </c>
      <c r="I121">
        <v>0.23</v>
      </c>
      <c r="J121" s="2">
        <v>44201</v>
      </c>
      <c r="K121" t="s">
        <v>42</v>
      </c>
      <c r="L121" t="s">
        <v>73</v>
      </c>
      <c r="M121">
        <v>3161.1194999999998</v>
      </c>
      <c r="N121">
        <v>499.36</v>
      </c>
      <c r="O121" s="3">
        <v>0.15796935231331799</v>
      </c>
      <c r="P121" t="str">
        <f>IF(Sheet1[[#This Row],[Profit]]&gt;1000,"High",IF(Sheet1[[#This Row],[Profit]]&gt;500,"Medium","Low"))</f>
        <v>Low</v>
      </c>
      <c r="Q121" t="str">
        <f>IF(Sheet1[[#This Row],[Discount]]&gt;0.2,"High","Normal")</f>
        <v>High</v>
      </c>
      <c r="R121" t="str">
        <f>LEFT(Sheet1[[#This Row],[Product_Name]],8)&amp;RIGHT(Sheet1[[#This Row],[Order_ID]],4)</f>
        <v>Product_0119</v>
      </c>
      <c r="S121">
        <f t="shared" si="1"/>
        <v>2021</v>
      </c>
      <c r="T121" t="str">
        <f>TEXT(Sheet1[[#This Row],[Order_Date]],"MMM")</f>
        <v>Jan</v>
      </c>
    </row>
    <row r="122" spans="1:20">
      <c r="A122" t="s">
        <v>403</v>
      </c>
      <c r="B122" t="s">
        <v>404</v>
      </c>
      <c r="C122" t="s">
        <v>49</v>
      </c>
      <c r="D122" t="s">
        <v>17</v>
      </c>
      <c r="E122" t="s">
        <v>34</v>
      </c>
      <c r="F122" t="s">
        <v>405</v>
      </c>
      <c r="G122">
        <v>8</v>
      </c>
      <c r="H122">
        <v>1236.71</v>
      </c>
      <c r="I122">
        <v>0.02</v>
      </c>
      <c r="J122" s="2">
        <v>44202</v>
      </c>
      <c r="K122" t="s">
        <v>20</v>
      </c>
      <c r="L122" t="s">
        <v>73</v>
      </c>
      <c r="M122">
        <v>9695.8063999999995</v>
      </c>
      <c r="N122">
        <v>1228.23</v>
      </c>
      <c r="O122" s="3">
        <v>0.126676415486184</v>
      </c>
      <c r="P122" t="str">
        <f>IF(Sheet1[[#This Row],[Profit]]&gt;1000,"High",IF(Sheet1[[#This Row],[Profit]]&gt;500,"Medium","Low"))</f>
        <v>High</v>
      </c>
      <c r="Q122" t="str">
        <f>IF(Sheet1[[#This Row],[Discount]]&gt;0.2,"High","Normal")</f>
        <v>Normal</v>
      </c>
      <c r="R122" t="str">
        <f>LEFT(Sheet1[[#This Row],[Product_Name]],8)&amp;RIGHT(Sheet1[[#This Row],[Order_ID]],4)</f>
        <v>Product_0120</v>
      </c>
      <c r="S122">
        <f t="shared" si="1"/>
        <v>2021</v>
      </c>
      <c r="T122" t="str">
        <f>TEXT(Sheet1[[#This Row],[Order_Date]],"MMM")</f>
        <v>Jan</v>
      </c>
    </row>
    <row r="123" spans="1:20">
      <c r="A123" t="s">
        <v>406</v>
      </c>
      <c r="B123" t="s">
        <v>407</v>
      </c>
      <c r="C123" t="s">
        <v>16</v>
      </c>
      <c r="D123" t="s">
        <v>33</v>
      </c>
      <c r="E123" t="s">
        <v>18</v>
      </c>
      <c r="F123" t="s">
        <v>408</v>
      </c>
      <c r="G123">
        <v>4</v>
      </c>
      <c r="H123">
        <v>1459.85</v>
      </c>
      <c r="I123">
        <v>0.13</v>
      </c>
      <c r="J123" s="2">
        <v>44202</v>
      </c>
      <c r="K123" t="s">
        <v>20</v>
      </c>
      <c r="L123" t="s">
        <v>105</v>
      </c>
      <c r="M123">
        <v>5080.2779999999902</v>
      </c>
      <c r="N123">
        <v>668.06</v>
      </c>
      <c r="O123" s="3">
        <v>0.13150067771881799</v>
      </c>
      <c r="P123" t="str">
        <f>IF(Sheet1[[#This Row],[Profit]]&gt;1000,"High",IF(Sheet1[[#This Row],[Profit]]&gt;500,"Medium","Low"))</f>
        <v>Medium</v>
      </c>
      <c r="Q123" t="str">
        <f>IF(Sheet1[[#This Row],[Discount]]&gt;0.2,"High","Normal")</f>
        <v>Normal</v>
      </c>
      <c r="R123" t="str">
        <f>LEFT(Sheet1[[#This Row],[Product_Name]],8)&amp;RIGHT(Sheet1[[#This Row],[Order_ID]],4)</f>
        <v>Product_0121</v>
      </c>
      <c r="S123">
        <f t="shared" si="1"/>
        <v>2021</v>
      </c>
      <c r="T123" t="str">
        <f>TEXT(Sheet1[[#This Row],[Order_Date]],"MMM")</f>
        <v>Jan</v>
      </c>
    </row>
    <row r="124" spans="1:20">
      <c r="A124" t="s">
        <v>409</v>
      </c>
      <c r="B124" t="s">
        <v>410</v>
      </c>
      <c r="C124" t="s">
        <v>24</v>
      </c>
      <c r="D124" t="s">
        <v>45</v>
      </c>
      <c r="E124" t="s">
        <v>145</v>
      </c>
      <c r="F124" t="s">
        <v>411</v>
      </c>
      <c r="G124">
        <v>2</v>
      </c>
      <c r="H124">
        <v>778.99</v>
      </c>
      <c r="I124">
        <v>0.14000000000000001</v>
      </c>
      <c r="J124" s="2">
        <v>44202</v>
      </c>
      <c r="K124" t="s">
        <v>20</v>
      </c>
      <c r="L124" t="s">
        <v>21</v>
      </c>
      <c r="M124">
        <v>1339.8628000000001</v>
      </c>
      <c r="N124">
        <v>183.06</v>
      </c>
      <c r="O124" s="3">
        <v>0.13662592916229899</v>
      </c>
      <c r="P124" t="str">
        <f>IF(Sheet1[[#This Row],[Profit]]&gt;1000,"High",IF(Sheet1[[#This Row],[Profit]]&gt;500,"Medium","Low"))</f>
        <v>Low</v>
      </c>
      <c r="Q124" t="str">
        <f>IF(Sheet1[[#This Row],[Discount]]&gt;0.2,"High","Normal")</f>
        <v>Normal</v>
      </c>
      <c r="R124" t="str">
        <f>LEFT(Sheet1[[#This Row],[Product_Name]],8)&amp;RIGHT(Sheet1[[#This Row],[Order_ID]],4)</f>
        <v>Product_0122</v>
      </c>
      <c r="S124">
        <f t="shared" si="1"/>
        <v>2021</v>
      </c>
      <c r="T124" t="str">
        <f>TEXT(Sheet1[[#This Row],[Order_Date]],"MMM")</f>
        <v>Jan</v>
      </c>
    </row>
    <row r="125" spans="1:20">
      <c r="A125" t="s">
        <v>412</v>
      </c>
      <c r="B125" t="s">
        <v>178</v>
      </c>
      <c r="C125" t="s">
        <v>32</v>
      </c>
      <c r="D125" t="s">
        <v>39</v>
      </c>
      <c r="E125" t="s">
        <v>34</v>
      </c>
      <c r="F125" t="s">
        <v>413</v>
      </c>
      <c r="G125">
        <v>8</v>
      </c>
      <c r="H125">
        <v>1191.6300000000001</v>
      </c>
      <c r="I125">
        <v>0.28999999999999998</v>
      </c>
      <c r="J125" s="2">
        <v>44202</v>
      </c>
      <c r="K125" t="s">
        <v>20</v>
      </c>
      <c r="L125" t="s">
        <v>29</v>
      </c>
      <c r="M125">
        <v>6768.4584000000004</v>
      </c>
      <c r="N125">
        <v>810.65</v>
      </c>
      <c r="O125" s="3">
        <v>0.119768779254077</v>
      </c>
      <c r="P125" t="str">
        <f>IF(Sheet1[[#This Row],[Profit]]&gt;1000,"High",IF(Sheet1[[#This Row],[Profit]]&gt;500,"Medium","Low"))</f>
        <v>Medium</v>
      </c>
      <c r="Q125" t="str">
        <f>IF(Sheet1[[#This Row],[Discount]]&gt;0.2,"High","Normal")</f>
        <v>High</v>
      </c>
      <c r="R125" t="str">
        <f>LEFT(Sheet1[[#This Row],[Product_Name]],8)&amp;RIGHT(Sheet1[[#This Row],[Order_ID]],4)</f>
        <v>Product_0123</v>
      </c>
      <c r="S125">
        <f t="shared" si="1"/>
        <v>2021</v>
      </c>
      <c r="T125" t="str">
        <f>TEXT(Sheet1[[#This Row],[Order_Date]],"MMM")</f>
        <v>Jan</v>
      </c>
    </row>
    <row r="126" spans="1:20">
      <c r="A126" t="s">
        <v>414</v>
      </c>
      <c r="B126" t="s">
        <v>415</v>
      </c>
      <c r="C126" t="s">
        <v>97</v>
      </c>
      <c r="D126" t="s">
        <v>33</v>
      </c>
      <c r="E126" t="s">
        <v>76</v>
      </c>
      <c r="F126" t="s">
        <v>416</v>
      </c>
      <c r="G126">
        <v>8</v>
      </c>
      <c r="H126">
        <v>1029.49</v>
      </c>
      <c r="I126">
        <v>0.14000000000000001</v>
      </c>
      <c r="J126" s="2">
        <v>44202</v>
      </c>
      <c r="K126" t="s">
        <v>42</v>
      </c>
      <c r="L126" t="s">
        <v>21</v>
      </c>
      <c r="M126">
        <v>7082.8912</v>
      </c>
      <c r="N126">
        <v>1344.44</v>
      </c>
      <c r="O126" s="3">
        <v>0.18981514215550799</v>
      </c>
      <c r="P126" t="str">
        <f>IF(Sheet1[[#This Row],[Profit]]&gt;1000,"High",IF(Sheet1[[#This Row],[Profit]]&gt;500,"Medium","Low"))</f>
        <v>High</v>
      </c>
      <c r="Q126" t="str">
        <f>IF(Sheet1[[#This Row],[Discount]]&gt;0.2,"High","Normal")</f>
        <v>Normal</v>
      </c>
      <c r="R126" t="str">
        <f>LEFT(Sheet1[[#This Row],[Product_Name]],8)&amp;RIGHT(Sheet1[[#This Row],[Order_ID]],4)</f>
        <v>Product_0124</v>
      </c>
      <c r="S126">
        <f t="shared" si="1"/>
        <v>2021</v>
      </c>
      <c r="T126" t="str">
        <f>TEXT(Sheet1[[#This Row],[Order_Date]],"MMM")</f>
        <v>Jan</v>
      </c>
    </row>
    <row r="127" spans="1:20">
      <c r="A127" t="s">
        <v>417</v>
      </c>
      <c r="B127" t="s">
        <v>418</v>
      </c>
      <c r="C127" t="s">
        <v>16</v>
      </c>
      <c r="D127" t="s">
        <v>39</v>
      </c>
      <c r="E127" t="s">
        <v>40</v>
      </c>
      <c r="F127" t="s">
        <v>419</v>
      </c>
      <c r="G127">
        <v>6</v>
      </c>
      <c r="H127">
        <v>431.32</v>
      </c>
      <c r="I127">
        <v>0.22</v>
      </c>
      <c r="J127" s="2">
        <v>44202</v>
      </c>
      <c r="K127" t="s">
        <v>28</v>
      </c>
      <c r="L127" t="s">
        <v>36</v>
      </c>
      <c r="M127">
        <v>2018.5776000000001</v>
      </c>
      <c r="N127">
        <v>151.56</v>
      </c>
      <c r="O127" s="3">
        <v>7.5082572995955194E-2</v>
      </c>
      <c r="P127" t="str">
        <f>IF(Sheet1[[#This Row],[Profit]]&gt;1000,"High",IF(Sheet1[[#This Row],[Profit]]&gt;500,"Medium","Low"))</f>
        <v>Low</v>
      </c>
      <c r="Q127" t="str">
        <f>IF(Sheet1[[#This Row],[Discount]]&gt;0.2,"High","Normal")</f>
        <v>High</v>
      </c>
      <c r="R127" t="str">
        <f>LEFT(Sheet1[[#This Row],[Product_Name]],8)&amp;RIGHT(Sheet1[[#This Row],[Order_ID]],4)</f>
        <v>Product_0125</v>
      </c>
      <c r="S127">
        <f t="shared" si="1"/>
        <v>2021</v>
      </c>
      <c r="T127" t="str">
        <f>TEXT(Sheet1[[#This Row],[Order_Date]],"MMM")</f>
        <v>Jan</v>
      </c>
    </row>
    <row r="128" spans="1:20">
      <c r="A128" t="s">
        <v>420</v>
      </c>
      <c r="B128" t="s">
        <v>421</v>
      </c>
      <c r="C128" t="s">
        <v>24</v>
      </c>
      <c r="D128" t="s">
        <v>45</v>
      </c>
      <c r="E128" t="s">
        <v>126</v>
      </c>
      <c r="F128" t="s">
        <v>422</v>
      </c>
      <c r="G128">
        <v>8</v>
      </c>
      <c r="H128">
        <v>1473.52</v>
      </c>
      <c r="I128">
        <v>0.09</v>
      </c>
      <c r="J128" s="2">
        <v>44202</v>
      </c>
      <c r="K128" t="s">
        <v>28</v>
      </c>
      <c r="L128" t="s">
        <v>36</v>
      </c>
      <c r="M128">
        <v>10727.2256</v>
      </c>
      <c r="N128">
        <v>2611.98</v>
      </c>
      <c r="O128" s="3">
        <v>0.24349073072537999</v>
      </c>
      <c r="P128" t="str">
        <f>IF(Sheet1[[#This Row],[Profit]]&gt;1000,"High",IF(Sheet1[[#This Row],[Profit]]&gt;500,"Medium","Low"))</f>
        <v>High</v>
      </c>
      <c r="Q128" t="str">
        <f>IF(Sheet1[[#This Row],[Discount]]&gt;0.2,"High","Normal")</f>
        <v>Normal</v>
      </c>
      <c r="R128" t="str">
        <f>LEFT(Sheet1[[#This Row],[Product_Name]],8)&amp;RIGHT(Sheet1[[#This Row],[Order_ID]],4)</f>
        <v>Product_0126</v>
      </c>
      <c r="S128">
        <f t="shared" si="1"/>
        <v>2021</v>
      </c>
      <c r="T128" t="str">
        <f>TEXT(Sheet1[[#This Row],[Order_Date]],"MMM")</f>
        <v>Jan</v>
      </c>
    </row>
    <row r="129" spans="1:20">
      <c r="A129" t="s">
        <v>423</v>
      </c>
      <c r="B129" t="s">
        <v>424</v>
      </c>
      <c r="C129" t="s">
        <v>16</v>
      </c>
      <c r="D129" t="s">
        <v>60</v>
      </c>
      <c r="E129" t="s">
        <v>34</v>
      </c>
      <c r="F129" t="s">
        <v>425</v>
      </c>
      <c r="G129">
        <v>9</v>
      </c>
      <c r="H129">
        <v>1612.83</v>
      </c>
      <c r="I129">
        <v>0.23</v>
      </c>
      <c r="J129" s="2">
        <v>44202</v>
      </c>
      <c r="K129" t="s">
        <v>28</v>
      </c>
      <c r="L129" t="s">
        <v>36</v>
      </c>
      <c r="M129">
        <v>11176.911899999999</v>
      </c>
      <c r="N129">
        <v>2300.1799999999998</v>
      </c>
      <c r="O129" s="3">
        <v>0.20579745287247</v>
      </c>
      <c r="P129" t="str">
        <f>IF(Sheet1[[#This Row],[Profit]]&gt;1000,"High",IF(Sheet1[[#This Row],[Profit]]&gt;500,"Medium","Low"))</f>
        <v>High</v>
      </c>
      <c r="Q129" t="str">
        <f>IF(Sheet1[[#This Row],[Discount]]&gt;0.2,"High","Normal")</f>
        <v>High</v>
      </c>
      <c r="R129" t="str">
        <f>LEFT(Sheet1[[#This Row],[Product_Name]],8)&amp;RIGHT(Sheet1[[#This Row],[Order_ID]],4)</f>
        <v>Product_0127</v>
      </c>
      <c r="S129">
        <f t="shared" si="1"/>
        <v>2021</v>
      </c>
      <c r="T129" t="str">
        <f>TEXT(Sheet1[[#This Row],[Order_Date]],"MMM")</f>
        <v>Jan</v>
      </c>
    </row>
    <row r="130" spans="1:20">
      <c r="A130" t="s">
        <v>426</v>
      </c>
      <c r="B130" t="s">
        <v>427</v>
      </c>
      <c r="C130" t="s">
        <v>24</v>
      </c>
      <c r="D130" t="s">
        <v>45</v>
      </c>
      <c r="E130" t="s">
        <v>53</v>
      </c>
      <c r="F130" t="s">
        <v>428</v>
      </c>
      <c r="G130">
        <v>1</v>
      </c>
      <c r="H130">
        <v>1315.15</v>
      </c>
      <c r="I130">
        <v>0.1</v>
      </c>
      <c r="J130" s="2">
        <v>44202</v>
      </c>
      <c r="K130" t="s">
        <v>42</v>
      </c>
      <c r="L130" t="s">
        <v>105</v>
      </c>
      <c r="M130">
        <v>1183.635</v>
      </c>
      <c r="N130">
        <v>129.76</v>
      </c>
      <c r="O130" s="3">
        <v>0.109628390508898</v>
      </c>
      <c r="P130" t="str">
        <f>IF(Sheet1[[#This Row],[Profit]]&gt;1000,"High",IF(Sheet1[[#This Row],[Profit]]&gt;500,"Medium","Low"))</f>
        <v>Low</v>
      </c>
      <c r="Q130" t="str">
        <f>IF(Sheet1[[#This Row],[Discount]]&gt;0.2,"High","Normal")</f>
        <v>Normal</v>
      </c>
      <c r="R130" t="str">
        <f>LEFT(Sheet1[[#This Row],[Product_Name]],8)&amp;RIGHT(Sheet1[[#This Row],[Order_ID]],4)</f>
        <v>Product_0128</v>
      </c>
      <c r="S130">
        <f t="shared" ref="S130:S193" si="2">YEAR(J130)</f>
        <v>2021</v>
      </c>
      <c r="T130" t="str">
        <f>TEXT(Sheet1[[#This Row],[Order_Date]],"MMM")</f>
        <v>Jan</v>
      </c>
    </row>
    <row r="131" spans="1:20">
      <c r="A131" t="s">
        <v>429</v>
      </c>
      <c r="B131" t="s">
        <v>430</v>
      </c>
      <c r="C131" t="s">
        <v>24</v>
      </c>
      <c r="D131" t="s">
        <v>25</v>
      </c>
      <c r="E131" t="s">
        <v>126</v>
      </c>
      <c r="F131" t="s">
        <v>431</v>
      </c>
      <c r="G131">
        <v>9</v>
      </c>
      <c r="H131">
        <v>681.6</v>
      </c>
      <c r="I131">
        <v>0.13</v>
      </c>
      <c r="J131" s="2">
        <v>44202</v>
      </c>
      <c r="K131" t="s">
        <v>20</v>
      </c>
      <c r="L131" t="s">
        <v>21</v>
      </c>
      <c r="M131">
        <v>5336.9279999999999</v>
      </c>
      <c r="N131">
        <v>312.26</v>
      </c>
      <c r="O131" s="3">
        <v>5.8509314721877398E-2</v>
      </c>
      <c r="P131" t="str">
        <f>IF(Sheet1[[#This Row],[Profit]]&gt;1000,"High",IF(Sheet1[[#This Row],[Profit]]&gt;500,"Medium","Low"))</f>
        <v>Low</v>
      </c>
      <c r="Q131" t="str">
        <f>IF(Sheet1[[#This Row],[Discount]]&gt;0.2,"High","Normal")</f>
        <v>Normal</v>
      </c>
      <c r="R131" t="str">
        <f>LEFT(Sheet1[[#This Row],[Product_Name]],8)&amp;RIGHT(Sheet1[[#This Row],[Order_ID]],4)</f>
        <v>Product_0129</v>
      </c>
      <c r="S131">
        <f t="shared" si="2"/>
        <v>2021</v>
      </c>
      <c r="T131" t="str">
        <f>TEXT(Sheet1[[#This Row],[Order_Date]],"MMM")</f>
        <v>Jan</v>
      </c>
    </row>
    <row r="132" spans="1:20">
      <c r="A132" t="s">
        <v>432</v>
      </c>
      <c r="B132" t="s">
        <v>433</v>
      </c>
      <c r="C132" t="s">
        <v>32</v>
      </c>
      <c r="D132" t="s">
        <v>25</v>
      </c>
      <c r="E132" t="s">
        <v>26</v>
      </c>
      <c r="F132" t="s">
        <v>434</v>
      </c>
      <c r="G132">
        <v>2</v>
      </c>
      <c r="H132">
        <v>1857.25</v>
      </c>
      <c r="I132">
        <v>0.14000000000000001</v>
      </c>
      <c r="J132" s="2">
        <v>44202</v>
      </c>
      <c r="K132" t="s">
        <v>42</v>
      </c>
      <c r="L132" t="s">
        <v>73</v>
      </c>
      <c r="M132">
        <v>3194.47</v>
      </c>
      <c r="N132">
        <v>614.16999999999996</v>
      </c>
      <c r="O132" s="3">
        <v>0.19226037496047901</v>
      </c>
      <c r="P132" t="str">
        <f>IF(Sheet1[[#This Row],[Profit]]&gt;1000,"High",IF(Sheet1[[#This Row],[Profit]]&gt;500,"Medium","Low"))</f>
        <v>Medium</v>
      </c>
      <c r="Q132" t="str">
        <f>IF(Sheet1[[#This Row],[Discount]]&gt;0.2,"High","Normal")</f>
        <v>Normal</v>
      </c>
      <c r="R132" t="str">
        <f>LEFT(Sheet1[[#This Row],[Product_Name]],8)&amp;RIGHT(Sheet1[[#This Row],[Order_ID]],4)</f>
        <v>Product_0130</v>
      </c>
      <c r="S132">
        <f t="shared" si="2"/>
        <v>2021</v>
      </c>
      <c r="T132" t="str">
        <f>TEXT(Sheet1[[#This Row],[Order_Date]],"MMM")</f>
        <v>Jan</v>
      </c>
    </row>
    <row r="133" spans="1:20">
      <c r="A133" t="s">
        <v>435</v>
      </c>
      <c r="B133" t="s">
        <v>436</v>
      </c>
      <c r="C133" t="s">
        <v>24</v>
      </c>
      <c r="D133" t="s">
        <v>25</v>
      </c>
      <c r="E133" t="s">
        <v>80</v>
      </c>
      <c r="F133" t="s">
        <v>437</v>
      </c>
      <c r="G133">
        <v>1</v>
      </c>
      <c r="H133">
        <v>937.95</v>
      </c>
      <c r="I133">
        <v>0.28000000000000003</v>
      </c>
      <c r="J133" s="2">
        <v>44202</v>
      </c>
      <c r="K133" t="s">
        <v>42</v>
      </c>
      <c r="L133" t="s">
        <v>36</v>
      </c>
      <c r="M133">
        <v>675.32399999999996</v>
      </c>
      <c r="N133">
        <v>132.94999999999999</v>
      </c>
      <c r="O133" s="3">
        <v>0.196868466099235</v>
      </c>
      <c r="P133" t="str">
        <f>IF(Sheet1[[#This Row],[Profit]]&gt;1000,"High",IF(Sheet1[[#This Row],[Profit]]&gt;500,"Medium","Low"))</f>
        <v>Low</v>
      </c>
      <c r="Q133" t="str">
        <f>IF(Sheet1[[#This Row],[Discount]]&gt;0.2,"High","Normal")</f>
        <v>High</v>
      </c>
      <c r="R133" t="str">
        <f>LEFT(Sheet1[[#This Row],[Product_Name]],8)&amp;RIGHT(Sheet1[[#This Row],[Order_ID]],4)</f>
        <v>Product_0131</v>
      </c>
      <c r="S133">
        <f t="shared" si="2"/>
        <v>2021</v>
      </c>
      <c r="T133" t="str">
        <f>TEXT(Sheet1[[#This Row],[Order_Date]],"MMM")</f>
        <v>Jan</v>
      </c>
    </row>
    <row r="134" spans="1:20">
      <c r="A134" t="s">
        <v>438</v>
      </c>
      <c r="B134" t="s">
        <v>439</v>
      </c>
      <c r="C134" t="s">
        <v>16</v>
      </c>
      <c r="D134" t="s">
        <v>39</v>
      </c>
      <c r="E134" t="s">
        <v>80</v>
      </c>
      <c r="F134" t="s">
        <v>440</v>
      </c>
      <c r="G134">
        <v>8</v>
      </c>
      <c r="H134">
        <v>568.46</v>
      </c>
      <c r="I134">
        <v>0.02</v>
      </c>
      <c r="J134" s="2">
        <v>44202</v>
      </c>
      <c r="K134" t="s">
        <v>42</v>
      </c>
      <c r="L134" t="s">
        <v>21</v>
      </c>
      <c r="M134">
        <v>4456.7263999999996</v>
      </c>
      <c r="N134">
        <v>1081.76</v>
      </c>
      <c r="O134" s="3">
        <v>0.24272524335350701</v>
      </c>
      <c r="P134" t="str">
        <f>IF(Sheet1[[#This Row],[Profit]]&gt;1000,"High",IF(Sheet1[[#This Row],[Profit]]&gt;500,"Medium","Low"))</f>
        <v>High</v>
      </c>
      <c r="Q134" t="str">
        <f>IF(Sheet1[[#This Row],[Discount]]&gt;0.2,"High","Normal")</f>
        <v>Normal</v>
      </c>
      <c r="R134" t="str">
        <f>LEFT(Sheet1[[#This Row],[Product_Name]],8)&amp;RIGHT(Sheet1[[#This Row],[Order_ID]],4)</f>
        <v>Product_0132</v>
      </c>
      <c r="S134">
        <f t="shared" si="2"/>
        <v>2021</v>
      </c>
      <c r="T134" t="str">
        <f>TEXT(Sheet1[[#This Row],[Order_Date]],"MMM")</f>
        <v>Jan</v>
      </c>
    </row>
    <row r="135" spans="1:20">
      <c r="A135" t="s">
        <v>441</v>
      </c>
      <c r="B135" t="s">
        <v>442</v>
      </c>
      <c r="C135" t="s">
        <v>24</v>
      </c>
      <c r="D135" t="s">
        <v>17</v>
      </c>
      <c r="E135" t="s">
        <v>76</v>
      </c>
      <c r="F135" t="s">
        <v>443</v>
      </c>
      <c r="G135">
        <v>8</v>
      </c>
      <c r="H135">
        <v>846.06</v>
      </c>
      <c r="I135">
        <v>0.06</v>
      </c>
      <c r="J135" s="2">
        <v>44202</v>
      </c>
      <c r="K135" t="s">
        <v>28</v>
      </c>
      <c r="L135" t="s">
        <v>73</v>
      </c>
      <c r="M135">
        <v>6362.3711999999996</v>
      </c>
      <c r="N135">
        <v>640.95000000000005</v>
      </c>
      <c r="O135" s="3">
        <v>0.100740742696685</v>
      </c>
      <c r="P135" t="str">
        <f>IF(Sheet1[[#This Row],[Profit]]&gt;1000,"High",IF(Sheet1[[#This Row],[Profit]]&gt;500,"Medium","Low"))</f>
        <v>Medium</v>
      </c>
      <c r="Q135" t="str">
        <f>IF(Sheet1[[#This Row],[Discount]]&gt;0.2,"High","Normal")</f>
        <v>Normal</v>
      </c>
      <c r="R135" t="str">
        <f>LEFT(Sheet1[[#This Row],[Product_Name]],8)&amp;RIGHT(Sheet1[[#This Row],[Order_ID]],4)</f>
        <v>Product_0133</v>
      </c>
      <c r="S135">
        <f t="shared" si="2"/>
        <v>2021</v>
      </c>
      <c r="T135" t="str">
        <f>TEXT(Sheet1[[#This Row],[Order_Date]],"MMM")</f>
        <v>Jan</v>
      </c>
    </row>
    <row r="136" spans="1:20">
      <c r="A136" t="s">
        <v>444</v>
      </c>
      <c r="B136" t="s">
        <v>445</v>
      </c>
      <c r="C136" t="s">
        <v>32</v>
      </c>
      <c r="D136" t="s">
        <v>17</v>
      </c>
      <c r="E136" t="s">
        <v>26</v>
      </c>
      <c r="F136" t="s">
        <v>446</v>
      </c>
      <c r="G136">
        <v>4</v>
      </c>
      <c r="H136">
        <v>1399.55</v>
      </c>
      <c r="I136">
        <v>0.21</v>
      </c>
      <c r="J136" s="2">
        <v>44202</v>
      </c>
      <c r="K136" t="s">
        <v>20</v>
      </c>
      <c r="L136" t="s">
        <v>21</v>
      </c>
      <c r="M136">
        <v>4422.5780000000004</v>
      </c>
      <c r="N136">
        <v>294.3</v>
      </c>
      <c r="O136" s="3">
        <v>6.6544897568793601E-2</v>
      </c>
      <c r="P136" t="str">
        <f>IF(Sheet1[[#This Row],[Profit]]&gt;1000,"High",IF(Sheet1[[#This Row],[Profit]]&gt;500,"Medium","Low"))</f>
        <v>Low</v>
      </c>
      <c r="Q136" t="str">
        <f>IF(Sheet1[[#This Row],[Discount]]&gt;0.2,"High","Normal")</f>
        <v>High</v>
      </c>
      <c r="R136" t="str">
        <f>LEFT(Sheet1[[#This Row],[Product_Name]],8)&amp;RIGHT(Sheet1[[#This Row],[Order_ID]],4)</f>
        <v>Product_0134</v>
      </c>
      <c r="S136">
        <f t="shared" si="2"/>
        <v>2021</v>
      </c>
      <c r="T136" t="str">
        <f>TEXT(Sheet1[[#This Row],[Order_Date]],"MMM")</f>
        <v>Jan</v>
      </c>
    </row>
    <row r="137" spans="1:20">
      <c r="A137" t="s">
        <v>447</v>
      </c>
      <c r="B137" t="s">
        <v>448</v>
      </c>
      <c r="C137" t="s">
        <v>32</v>
      </c>
      <c r="D137" t="s">
        <v>17</v>
      </c>
      <c r="E137" t="s">
        <v>80</v>
      </c>
      <c r="F137" t="s">
        <v>449</v>
      </c>
      <c r="G137">
        <v>8</v>
      </c>
      <c r="H137">
        <v>1699.57</v>
      </c>
      <c r="I137">
        <v>0.17</v>
      </c>
      <c r="J137" s="2">
        <v>44202</v>
      </c>
      <c r="K137" t="s">
        <v>28</v>
      </c>
      <c r="L137" t="s">
        <v>105</v>
      </c>
      <c r="M137">
        <v>11285.1447999999</v>
      </c>
      <c r="N137">
        <v>2629.74</v>
      </c>
      <c r="O137" s="3">
        <v>0.233026695412896</v>
      </c>
      <c r="P137" t="str">
        <f>IF(Sheet1[[#This Row],[Profit]]&gt;1000,"High",IF(Sheet1[[#This Row],[Profit]]&gt;500,"Medium","Low"))</f>
        <v>High</v>
      </c>
      <c r="Q137" t="str">
        <f>IF(Sheet1[[#This Row],[Discount]]&gt;0.2,"High","Normal")</f>
        <v>Normal</v>
      </c>
      <c r="R137" t="str">
        <f>LEFT(Sheet1[[#This Row],[Product_Name]],8)&amp;RIGHT(Sheet1[[#This Row],[Order_ID]],4)</f>
        <v>Product_0135</v>
      </c>
      <c r="S137">
        <f t="shared" si="2"/>
        <v>2021</v>
      </c>
      <c r="T137" t="str">
        <f>TEXT(Sheet1[[#This Row],[Order_Date]],"MMM")</f>
        <v>Jan</v>
      </c>
    </row>
    <row r="138" spans="1:20">
      <c r="A138" t="s">
        <v>450</v>
      </c>
      <c r="B138" t="s">
        <v>451</v>
      </c>
      <c r="C138" t="s">
        <v>16</v>
      </c>
      <c r="D138" t="s">
        <v>39</v>
      </c>
      <c r="E138" t="s">
        <v>18</v>
      </c>
      <c r="F138" t="s">
        <v>452</v>
      </c>
      <c r="G138">
        <v>7</v>
      </c>
      <c r="H138">
        <v>745.32</v>
      </c>
      <c r="I138">
        <v>0.08</v>
      </c>
      <c r="J138" s="2">
        <v>44202</v>
      </c>
      <c r="K138" t="s">
        <v>42</v>
      </c>
      <c r="L138" t="s">
        <v>36</v>
      </c>
      <c r="M138">
        <v>4799.8608000000004</v>
      </c>
      <c r="N138">
        <v>488.29</v>
      </c>
      <c r="O138" s="3">
        <v>0.101730033504305</v>
      </c>
      <c r="P138" t="str">
        <f>IF(Sheet1[[#This Row],[Profit]]&gt;1000,"High",IF(Sheet1[[#This Row],[Profit]]&gt;500,"Medium","Low"))</f>
        <v>Low</v>
      </c>
      <c r="Q138" t="str">
        <f>IF(Sheet1[[#This Row],[Discount]]&gt;0.2,"High","Normal")</f>
        <v>Normal</v>
      </c>
      <c r="R138" t="str">
        <f>LEFT(Sheet1[[#This Row],[Product_Name]],8)&amp;RIGHT(Sheet1[[#This Row],[Order_ID]],4)</f>
        <v>Product_0136</v>
      </c>
      <c r="S138">
        <f t="shared" si="2"/>
        <v>2021</v>
      </c>
      <c r="T138" t="str">
        <f>TEXT(Sheet1[[#This Row],[Order_Date]],"MMM")</f>
        <v>Jan</v>
      </c>
    </row>
    <row r="139" spans="1:20">
      <c r="A139" t="s">
        <v>453</v>
      </c>
      <c r="B139" t="s">
        <v>454</v>
      </c>
      <c r="C139" t="s">
        <v>49</v>
      </c>
      <c r="D139" t="s">
        <v>45</v>
      </c>
      <c r="E139" t="s">
        <v>76</v>
      </c>
      <c r="F139" t="s">
        <v>455</v>
      </c>
      <c r="G139">
        <v>2</v>
      </c>
      <c r="H139">
        <v>503.62</v>
      </c>
      <c r="I139">
        <v>0.09</v>
      </c>
      <c r="J139" s="2">
        <v>44202</v>
      </c>
      <c r="K139" t="s">
        <v>42</v>
      </c>
      <c r="L139" t="s">
        <v>29</v>
      </c>
      <c r="M139">
        <v>916.58839999999998</v>
      </c>
      <c r="N139">
        <v>178.1</v>
      </c>
      <c r="O139" s="3">
        <v>0.19430749941849601</v>
      </c>
      <c r="P139" t="str">
        <f>IF(Sheet1[[#This Row],[Profit]]&gt;1000,"High",IF(Sheet1[[#This Row],[Profit]]&gt;500,"Medium","Low"))</f>
        <v>Low</v>
      </c>
      <c r="Q139" t="str">
        <f>IF(Sheet1[[#This Row],[Discount]]&gt;0.2,"High","Normal")</f>
        <v>Normal</v>
      </c>
      <c r="R139" t="str">
        <f>LEFT(Sheet1[[#This Row],[Product_Name]],8)&amp;RIGHT(Sheet1[[#This Row],[Order_ID]],4)</f>
        <v>Product_0137</v>
      </c>
      <c r="S139">
        <f t="shared" si="2"/>
        <v>2021</v>
      </c>
      <c r="T139" t="str">
        <f>TEXT(Sheet1[[#This Row],[Order_Date]],"MMM")</f>
        <v>Jan</v>
      </c>
    </row>
    <row r="140" spans="1:20">
      <c r="A140" t="s">
        <v>456</v>
      </c>
      <c r="B140" t="s">
        <v>457</v>
      </c>
      <c r="C140" t="s">
        <v>49</v>
      </c>
      <c r="D140" t="s">
        <v>17</v>
      </c>
      <c r="E140" t="s">
        <v>34</v>
      </c>
      <c r="F140" t="s">
        <v>458</v>
      </c>
      <c r="G140">
        <v>5</v>
      </c>
      <c r="H140">
        <v>1271.6600000000001</v>
      </c>
      <c r="I140">
        <v>0.11</v>
      </c>
      <c r="J140" s="2">
        <v>44202</v>
      </c>
      <c r="K140" t="s">
        <v>28</v>
      </c>
      <c r="L140" t="s">
        <v>36</v>
      </c>
      <c r="M140">
        <v>5658.8869999999997</v>
      </c>
      <c r="N140">
        <v>351.6</v>
      </c>
      <c r="O140" s="3">
        <v>6.2132359243080797E-2</v>
      </c>
      <c r="P140" t="str">
        <f>IF(Sheet1[[#This Row],[Profit]]&gt;1000,"High",IF(Sheet1[[#This Row],[Profit]]&gt;500,"Medium","Low"))</f>
        <v>Low</v>
      </c>
      <c r="Q140" t="str">
        <f>IF(Sheet1[[#This Row],[Discount]]&gt;0.2,"High","Normal")</f>
        <v>Normal</v>
      </c>
      <c r="R140" t="str">
        <f>LEFT(Sheet1[[#This Row],[Product_Name]],8)&amp;RIGHT(Sheet1[[#This Row],[Order_ID]],4)</f>
        <v>Product_0138</v>
      </c>
      <c r="S140">
        <f t="shared" si="2"/>
        <v>2021</v>
      </c>
      <c r="T140" t="str">
        <f>TEXT(Sheet1[[#This Row],[Order_Date]],"MMM")</f>
        <v>Jan</v>
      </c>
    </row>
    <row r="141" spans="1:20">
      <c r="A141" t="s">
        <v>459</v>
      </c>
      <c r="B141" t="s">
        <v>460</v>
      </c>
      <c r="C141" t="s">
        <v>24</v>
      </c>
      <c r="D141" t="s">
        <v>60</v>
      </c>
      <c r="E141" t="s">
        <v>26</v>
      </c>
      <c r="F141" t="s">
        <v>461</v>
      </c>
      <c r="G141">
        <v>4</v>
      </c>
      <c r="H141">
        <v>1846.37</v>
      </c>
      <c r="I141">
        <v>0.14000000000000001</v>
      </c>
      <c r="J141" s="2">
        <v>44202</v>
      </c>
      <c r="K141" t="s">
        <v>28</v>
      </c>
      <c r="L141" t="s">
        <v>36</v>
      </c>
      <c r="M141">
        <v>6351.5127999999904</v>
      </c>
      <c r="N141">
        <v>1283.75</v>
      </c>
      <c r="O141" s="3">
        <v>0.20211720269224701</v>
      </c>
      <c r="P141" t="str">
        <f>IF(Sheet1[[#This Row],[Profit]]&gt;1000,"High",IF(Sheet1[[#This Row],[Profit]]&gt;500,"Medium","Low"))</f>
        <v>High</v>
      </c>
      <c r="Q141" t="str">
        <f>IF(Sheet1[[#This Row],[Discount]]&gt;0.2,"High","Normal")</f>
        <v>Normal</v>
      </c>
      <c r="R141" t="str">
        <f>LEFT(Sheet1[[#This Row],[Product_Name]],8)&amp;RIGHT(Sheet1[[#This Row],[Order_ID]],4)</f>
        <v>Product_0139</v>
      </c>
      <c r="S141">
        <f t="shared" si="2"/>
        <v>2021</v>
      </c>
      <c r="T141" t="str">
        <f>TEXT(Sheet1[[#This Row],[Order_Date]],"MMM")</f>
        <v>Jan</v>
      </c>
    </row>
    <row r="142" spans="1:20">
      <c r="A142" t="s">
        <v>462</v>
      </c>
      <c r="B142" t="s">
        <v>463</v>
      </c>
      <c r="C142" t="s">
        <v>97</v>
      </c>
      <c r="D142" t="s">
        <v>25</v>
      </c>
      <c r="E142" t="s">
        <v>18</v>
      </c>
      <c r="F142" t="s">
        <v>464</v>
      </c>
      <c r="G142">
        <v>3</v>
      </c>
      <c r="H142">
        <v>407.42</v>
      </c>
      <c r="I142">
        <v>0.25</v>
      </c>
      <c r="J142" s="2">
        <v>44202</v>
      </c>
      <c r="K142" t="s">
        <v>28</v>
      </c>
      <c r="L142" t="s">
        <v>105</v>
      </c>
      <c r="M142">
        <v>916.69499999999903</v>
      </c>
      <c r="N142">
        <v>69.12</v>
      </c>
      <c r="O142" s="3">
        <v>7.5401305777821503E-2</v>
      </c>
      <c r="P142" t="str">
        <f>IF(Sheet1[[#This Row],[Profit]]&gt;1000,"High",IF(Sheet1[[#This Row],[Profit]]&gt;500,"Medium","Low"))</f>
        <v>Low</v>
      </c>
      <c r="Q142" t="str">
        <f>IF(Sheet1[[#This Row],[Discount]]&gt;0.2,"High","Normal")</f>
        <v>High</v>
      </c>
      <c r="R142" t="str">
        <f>LEFT(Sheet1[[#This Row],[Product_Name]],8)&amp;RIGHT(Sheet1[[#This Row],[Order_ID]],4)</f>
        <v>Product_0140</v>
      </c>
      <c r="S142">
        <f t="shared" si="2"/>
        <v>2021</v>
      </c>
      <c r="T142" t="str">
        <f>TEXT(Sheet1[[#This Row],[Order_Date]],"MMM")</f>
        <v>Jan</v>
      </c>
    </row>
    <row r="143" spans="1:20">
      <c r="A143" t="s">
        <v>465</v>
      </c>
      <c r="B143" t="s">
        <v>466</v>
      </c>
      <c r="C143" t="s">
        <v>24</v>
      </c>
      <c r="D143" t="s">
        <v>45</v>
      </c>
      <c r="E143" t="s">
        <v>145</v>
      </c>
      <c r="F143" t="s">
        <v>467</v>
      </c>
      <c r="G143">
        <v>1</v>
      </c>
      <c r="H143">
        <v>1615.89</v>
      </c>
      <c r="I143">
        <v>0</v>
      </c>
      <c r="J143" s="2">
        <v>44202</v>
      </c>
      <c r="K143" t="s">
        <v>20</v>
      </c>
      <c r="L143" t="s">
        <v>73</v>
      </c>
      <c r="M143">
        <v>1615.89</v>
      </c>
      <c r="N143">
        <v>305.58999999999997</v>
      </c>
      <c r="O143" s="3">
        <v>0.18911559573980899</v>
      </c>
      <c r="P143" t="str">
        <f>IF(Sheet1[[#This Row],[Profit]]&gt;1000,"High",IF(Sheet1[[#This Row],[Profit]]&gt;500,"Medium","Low"))</f>
        <v>Low</v>
      </c>
      <c r="Q143" t="str">
        <f>IF(Sheet1[[#This Row],[Discount]]&gt;0.2,"High","Normal")</f>
        <v>Normal</v>
      </c>
      <c r="R143" t="str">
        <f>LEFT(Sheet1[[#This Row],[Product_Name]],8)&amp;RIGHT(Sheet1[[#This Row],[Order_ID]],4)</f>
        <v>Product_0141</v>
      </c>
      <c r="S143">
        <f t="shared" si="2"/>
        <v>2021</v>
      </c>
      <c r="T143" t="str">
        <f>TEXT(Sheet1[[#This Row],[Order_Date]],"MMM")</f>
        <v>Jan</v>
      </c>
    </row>
    <row r="144" spans="1:20">
      <c r="A144" t="s">
        <v>468</v>
      </c>
      <c r="B144" t="s">
        <v>469</v>
      </c>
      <c r="C144" t="s">
        <v>16</v>
      </c>
      <c r="D144" t="s">
        <v>25</v>
      </c>
      <c r="E144" t="s">
        <v>145</v>
      </c>
      <c r="F144" t="s">
        <v>470</v>
      </c>
      <c r="G144">
        <v>5</v>
      </c>
      <c r="H144">
        <v>979.38</v>
      </c>
      <c r="I144">
        <v>0.27</v>
      </c>
      <c r="J144" s="2">
        <v>44202</v>
      </c>
      <c r="K144" t="s">
        <v>28</v>
      </c>
      <c r="L144" t="s">
        <v>36</v>
      </c>
      <c r="M144">
        <v>3574.7369999999901</v>
      </c>
      <c r="N144">
        <v>559.33000000000004</v>
      </c>
      <c r="O144" s="3">
        <v>0.156467454808564</v>
      </c>
      <c r="P144" t="str">
        <f>IF(Sheet1[[#This Row],[Profit]]&gt;1000,"High",IF(Sheet1[[#This Row],[Profit]]&gt;500,"Medium","Low"))</f>
        <v>Medium</v>
      </c>
      <c r="Q144" t="str">
        <f>IF(Sheet1[[#This Row],[Discount]]&gt;0.2,"High","Normal")</f>
        <v>High</v>
      </c>
      <c r="R144" t="str">
        <f>LEFT(Sheet1[[#This Row],[Product_Name]],8)&amp;RIGHT(Sheet1[[#This Row],[Order_ID]],4)</f>
        <v>Product_0142</v>
      </c>
      <c r="S144">
        <f t="shared" si="2"/>
        <v>2021</v>
      </c>
      <c r="T144" t="str">
        <f>TEXT(Sheet1[[#This Row],[Order_Date]],"MMM")</f>
        <v>Jan</v>
      </c>
    </row>
    <row r="145" spans="1:20">
      <c r="A145" t="s">
        <v>471</v>
      </c>
      <c r="B145" t="s">
        <v>472</v>
      </c>
      <c r="C145" t="s">
        <v>16</v>
      </c>
      <c r="D145" t="s">
        <v>17</v>
      </c>
      <c r="E145" t="s">
        <v>145</v>
      </c>
      <c r="F145" t="s">
        <v>473</v>
      </c>
      <c r="G145">
        <v>8</v>
      </c>
      <c r="H145">
        <v>1609.05</v>
      </c>
      <c r="I145">
        <v>0.12</v>
      </c>
      <c r="J145" s="2">
        <v>44202</v>
      </c>
      <c r="K145" t="s">
        <v>20</v>
      </c>
      <c r="L145" t="s">
        <v>73</v>
      </c>
      <c r="M145">
        <v>11327.712</v>
      </c>
      <c r="N145">
        <v>2731.08</v>
      </c>
      <c r="O145" s="3">
        <v>0.241097231285541</v>
      </c>
      <c r="P145" t="str">
        <f>IF(Sheet1[[#This Row],[Profit]]&gt;1000,"High",IF(Sheet1[[#This Row],[Profit]]&gt;500,"Medium","Low"))</f>
        <v>High</v>
      </c>
      <c r="Q145" t="str">
        <f>IF(Sheet1[[#This Row],[Discount]]&gt;0.2,"High","Normal")</f>
        <v>Normal</v>
      </c>
      <c r="R145" t="str">
        <f>LEFT(Sheet1[[#This Row],[Product_Name]],8)&amp;RIGHT(Sheet1[[#This Row],[Order_ID]],4)</f>
        <v>Product_0143</v>
      </c>
      <c r="S145">
        <f t="shared" si="2"/>
        <v>2021</v>
      </c>
      <c r="T145" t="str">
        <f>TEXT(Sheet1[[#This Row],[Order_Date]],"MMM")</f>
        <v>Jan</v>
      </c>
    </row>
    <row r="146" spans="1:20">
      <c r="A146" t="s">
        <v>474</v>
      </c>
      <c r="B146" t="s">
        <v>475</v>
      </c>
      <c r="C146" t="s">
        <v>16</v>
      </c>
      <c r="D146" t="s">
        <v>45</v>
      </c>
      <c r="E146" t="s">
        <v>40</v>
      </c>
      <c r="F146" t="s">
        <v>476</v>
      </c>
      <c r="G146">
        <v>9</v>
      </c>
      <c r="H146">
        <v>1035.81</v>
      </c>
      <c r="I146">
        <v>7.0000000000000007E-2</v>
      </c>
      <c r="J146" s="2">
        <v>44203</v>
      </c>
      <c r="K146" t="s">
        <v>20</v>
      </c>
      <c r="L146" t="s">
        <v>73</v>
      </c>
      <c r="M146">
        <v>8669.7296999999908</v>
      </c>
      <c r="N146">
        <v>497.5</v>
      </c>
      <c r="O146" s="3">
        <v>5.7383565256942298E-2</v>
      </c>
      <c r="P146" t="str">
        <f>IF(Sheet1[[#This Row],[Profit]]&gt;1000,"High",IF(Sheet1[[#This Row],[Profit]]&gt;500,"Medium","Low"))</f>
        <v>Low</v>
      </c>
      <c r="Q146" t="str">
        <f>IF(Sheet1[[#This Row],[Discount]]&gt;0.2,"High","Normal")</f>
        <v>Normal</v>
      </c>
      <c r="R146" t="str">
        <f>LEFT(Sheet1[[#This Row],[Product_Name]],8)&amp;RIGHT(Sheet1[[#This Row],[Order_ID]],4)</f>
        <v>Product_0144</v>
      </c>
      <c r="S146">
        <f t="shared" si="2"/>
        <v>2021</v>
      </c>
      <c r="T146" t="str">
        <f>TEXT(Sheet1[[#This Row],[Order_Date]],"MMM")</f>
        <v>Jan</v>
      </c>
    </row>
    <row r="147" spans="1:20">
      <c r="A147" t="s">
        <v>477</v>
      </c>
      <c r="B147" t="s">
        <v>478</v>
      </c>
      <c r="C147" t="s">
        <v>16</v>
      </c>
      <c r="D147" t="s">
        <v>33</v>
      </c>
      <c r="E147" t="s">
        <v>145</v>
      </c>
      <c r="F147" t="s">
        <v>479</v>
      </c>
      <c r="G147">
        <v>7</v>
      </c>
      <c r="H147">
        <v>785.79</v>
      </c>
      <c r="I147">
        <v>0.15</v>
      </c>
      <c r="J147" s="2">
        <v>44203</v>
      </c>
      <c r="K147" t="s">
        <v>28</v>
      </c>
      <c r="L147" t="s">
        <v>105</v>
      </c>
      <c r="M147">
        <v>4675.4504999999999</v>
      </c>
      <c r="N147">
        <v>506.86</v>
      </c>
      <c r="O147" s="3">
        <v>0.10840880467026701</v>
      </c>
      <c r="P147" t="str">
        <f>IF(Sheet1[[#This Row],[Profit]]&gt;1000,"High",IF(Sheet1[[#This Row],[Profit]]&gt;500,"Medium","Low"))</f>
        <v>Medium</v>
      </c>
      <c r="Q147" t="str">
        <f>IF(Sheet1[[#This Row],[Discount]]&gt;0.2,"High","Normal")</f>
        <v>Normal</v>
      </c>
      <c r="R147" t="str">
        <f>LEFT(Sheet1[[#This Row],[Product_Name]],8)&amp;RIGHT(Sheet1[[#This Row],[Order_ID]],4)</f>
        <v>Product_0145</v>
      </c>
      <c r="S147">
        <f t="shared" si="2"/>
        <v>2021</v>
      </c>
      <c r="T147" t="str">
        <f>TEXT(Sheet1[[#This Row],[Order_Date]],"MMM")</f>
        <v>Jan</v>
      </c>
    </row>
    <row r="148" spans="1:20">
      <c r="A148" t="s">
        <v>480</v>
      </c>
      <c r="B148" t="s">
        <v>132</v>
      </c>
      <c r="C148" t="s">
        <v>16</v>
      </c>
      <c r="D148" t="s">
        <v>60</v>
      </c>
      <c r="E148" t="s">
        <v>26</v>
      </c>
      <c r="F148" t="s">
        <v>481</v>
      </c>
      <c r="G148">
        <v>1</v>
      </c>
      <c r="H148">
        <v>1408.64</v>
      </c>
      <c r="I148">
        <v>0.2</v>
      </c>
      <c r="J148" s="2">
        <v>44203</v>
      </c>
      <c r="K148" t="s">
        <v>42</v>
      </c>
      <c r="L148" t="s">
        <v>36</v>
      </c>
      <c r="M148">
        <v>1126.912</v>
      </c>
      <c r="N148">
        <v>72.010000000000005</v>
      </c>
      <c r="O148" s="3">
        <v>6.3900286801453904E-2</v>
      </c>
      <c r="P148" t="str">
        <f>IF(Sheet1[[#This Row],[Profit]]&gt;1000,"High",IF(Sheet1[[#This Row],[Profit]]&gt;500,"Medium","Low"))</f>
        <v>Low</v>
      </c>
      <c r="Q148" t="str">
        <f>IF(Sheet1[[#This Row],[Discount]]&gt;0.2,"High","Normal")</f>
        <v>Normal</v>
      </c>
      <c r="R148" t="str">
        <f>LEFT(Sheet1[[#This Row],[Product_Name]],8)&amp;RIGHT(Sheet1[[#This Row],[Order_ID]],4)</f>
        <v>Product_0146</v>
      </c>
      <c r="S148">
        <f t="shared" si="2"/>
        <v>2021</v>
      </c>
      <c r="T148" t="str">
        <f>TEXT(Sheet1[[#This Row],[Order_Date]],"MMM")</f>
        <v>Jan</v>
      </c>
    </row>
    <row r="149" spans="1:20">
      <c r="A149" t="s">
        <v>482</v>
      </c>
      <c r="B149" t="s">
        <v>483</v>
      </c>
      <c r="C149" t="s">
        <v>32</v>
      </c>
      <c r="D149" t="s">
        <v>17</v>
      </c>
      <c r="E149" t="s">
        <v>61</v>
      </c>
      <c r="F149" t="s">
        <v>484</v>
      </c>
      <c r="G149">
        <v>1</v>
      </c>
      <c r="H149">
        <v>1806.22</v>
      </c>
      <c r="I149">
        <v>0.01</v>
      </c>
      <c r="J149" s="2">
        <v>44203</v>
      </c>
      <c r="K149" t="s">
        <v>42</v>
      </c>
      <c r="L149" t="s">
        <v>105</v>
      </c>
      <c r="M149">
        <v>1788.1578</v>
      </c>
      <c r="N149">
        <v>403.84</v>
      </c>
      <c r="O149" s="3">
        <v>0.22584136590182399</v>
      </c>
      <c r="P149" t="str">
        <f>IF(Sheet1[[#This Row],[Profit]]&gt;1000,"High",IF(Sheet1[[#This Row],[Profit]]&gt;500,"Medium","Low"))</f>
        <v>Low</v>
      </c>
      <c r="Q149" t="str">
        <f>IF(Sheet1[[#This Row],[Discount]]&gt;0.2,"High","Normal")</f>
        <v>Normal</v>
      </c>
      <c r="R149" t="str">
        <f>LEFT(Sheet1[[#This Row],[Product_Name]],8)&amp;RIGHT(Sheet1[[#This Row],[Order_ID]],4)</f>
        <v>Product_0147</v>
      </c>
      <c r="S149">
        <f t="shared" si="2"/>
        <v>2021</v>
      </c>
      <c r="T149" t="str">
        <f>TEXT(Sheet1[[#This Row],[Order_Date]],"MMM")</f>
        <v>Jan</v>
      </c>
    </row>
    <row r="150" spans="1:20">
      <c r="A150" t="s">
        <v>485</v>
      </c>
      <c r="B150" t="s">
        <v>486</v>
      </c>
      <c r="C150" t="s">
        <v>49</v>
      </c>
      <c r="D150" t="s">
        <v>17</v>
      </c>
      <c r="E150" t="s">
        <v>80</v>
      </c>
      <c r="F150" t="s">
        <v>487</v>
      </c>
      <c r="G150">
        <v>1</v>
      </c>
      <c r="H150">
        <v>674.49</v>
      </c>
      <c r="I150">
        <v>0.21</v>
      </c>
      <c r="J150" s="2">
        <v>44203</v>
      </c>
      <c r="K150" t="s">
        <v>20</v>
      </c>
      <c r="L150" t="s">
        <v>105</v>
      </c>
      <c r="M150">
        <v>532.84709999999995</v>
      </c>
      <c r="N150">
        <v>89.93</v>
      </c>
      <c r="O150" s="3">
        <v>0.16877261788606901</v>
      </c>
      <c r="P150" t="str">
        <f>IF(Sheet1[[#This Row],[Profit]]&gt;1000,"High",IF(Sheet1[[#This Row],[Profit]]&gt;500,"Medium","Low"))</f>
        <v>Low</v>
      </c>
      <c r="Q150" t="str">
        <f>IF(Sheet1[[#This Row],[Discount]]&gt;0.2,"High","Normal")</f>
        <v>High</v>
      </c>
      <c r="R150" t="str">
        <f>LEFT(Sheet1[[#This Row],[Product_Name]],8)&amp;RIGHT(Sheet1[[#This Row],[Order_ID]],4)</f>
        <v>Product_0148</v>
      </c>
      <c r="S150">
        <f t="shared" si="2"/>
        <v>2021</v>
      </c>
      <c r="T150" t="str">
        <f>TEXT(Sheet1[[#This Row],[Order_Date]],"MMM")</f>
        <v>Jan</v>
      </c>
    </row>
    <row r="151" spans="1:20">
      <c r="A151" t="s">
        <v>488</v>
      </c>
      <c r="B151" t="s">
        <v>489</v>
      </c>
      <c r="C151" t="s">
        <v>16</v>
      </c>
      <c r="D151" t="s">
        <v>60</v>
      </c>
      <c r="E151" t="s">
        <v>145</v>
      </c>
      <c r="F151" t="s">
        <v>490</v>
      </c>
      <c r="G151">
        <v>2</v>
      </c>
      <c r="H151">
        <v>948.46</v>
      </c>
      <c r="I151">
        <v>0.23</v>
      </c>
      <c r="J151" s="2">
        <v>44203</v>
      </c>
      <c r="K151" t="s">
        <v>20</v>
      </c>
      <c r="L151" t="s">
        <v>29</v>
      </c>
      <c r="M151">
        <v>1460.6284000000001</v>
      </c>
      <c r="N151">
        <v>229.31</v>
      </c>
      <c r="O151" s="3">
        <v>0.156994071866602</v>
      </c>
      <c r="P151" t="str">
        <f>IF(Sheet1[[#This Row],[Profit]]&gt;1000,"High",IF(Sheet1[[#This Row],[Profit]]&gt;500,"Medium","Low"))</f>
        <v>Low</v>
      </c>
      <c r="Q151" t="str">
        <f>IF(Sheet1[[#This Row],[Discount]]&gt;0.2,"High","Normal")</f>
        <v>High</v>
      </c>
      <c r="R151" t="str">
        <f>LEFT(Sheet1[[#This Row],[Product_Name]],8)&amp;RIGHT(Sheet1[[#This Row],[Order_ID]],4)</f>
        <v>Product_0149</v>
      </c>
      <c r="S151">
        <f t="shared" si="2"/>
        <v>2021</v>
      </c>
      <c r="T151" t="str">
        <f>TEXT(Sheet1[[#This Row],[Order_Date]],"MMM")</f>
        <v>Jan</v>
      </c>
    </row>
    <row r="152" spans="1:20">
      <c r="A152" t="s">
        <v>491</v>
      </c>
      <c r="B152" t="s">
        <v>492</v>
      </c>
      <c r="C152" t="s">
        <v>97</v>
      </c>
      <c r="D152" t="s">
        <v>60</v>
      </c>
      <c r="E152" t="s">
        <v>26</v>
      </c>
      <c r="F152" t="s">
        <v>493</v>
      </c>
      <c r="G152">
        <v>1</v>
      </c>
      <c r="H152">
        <v>497.33</v>
      </c>
      <c r="I152">
        <v>0.05</v>
      </c>
      <c r="J152" s="2">
        <v>44203</v>
      </c>
      <c r="K152" t="s">
        <v>20</v>
      </c>
      <c r="L152" t="s">
        <v>105</v>
      </c>
      <c r="M152">
        <v>472.46349999999899</v>
      </c>
      <c r="N152">
        <v>36.04</v>
      </c>
      <c r="O152" s="3">
        <v>7.6281024883403895E-2</v>
      </c>
      <c r="P152" t="str">
        <f>IF(Sheet1[[#This Row],[Profit]]&gt;1000,"High",IF(Sheet1[[#This Row],[Profit]]&gt;500,"Medium","Low"))</f>
        <v>Low</v>
      </c>
      <c r="Q152" t="str">
        <f>IF(Sheet1[[#This Row],[Discount]]&gt;0.2,"High","Normal")</f>
        <v>Normal</v>
      </c>
      <c r="R152" t="str">
        <f>LEFT(Sheet1[[#This Row],[Product_Name]],8)&amp;RIGHT(Sheet1[[#This Row],[Order_ID]],4)</f>
        <v>Product_0150</v>
      </c>
      <c r="S152">
        <f t="shared" si="2"/>
        <v>2021</v>
      </c>
      <c r="T152" t="str">
        <f>TEXT(Sheet1[[#This Row],[Order_Date]],"MMM")</f>
        <v>Jan</v>
      </c>
    </row>
    <row r="153" spans="1:20">
      <c r="A153" t="s">
        <v>494</v>
      </c>
      <c r="B153" t="s">
        <v>495</v>
      </c>
      <c r="C153" t="s">
        <v>97</v>
      </c>
      <c r="D153" t="s">
        <v>33</v>
      </c>
      <c r="E153" t="s">
        <v>18</v>
      </c>
      <c r="F153" t="s">
        <v>496</v>
      </c>
      <c r="G153">
        <v>4</v>
      </c>
      <c r="H153">
        <v>407.65</v>
      </c>
      <c r="I153">
        <v>0.05</v>
      </c>
      <c r="J153" s="2">
        <v>44203</v>
      </c>
      <c r="K153" t="s">
        <v>42</v>
      </c>
      <c r="L153" t="s">
        <v>29</v>
      </c>
      <c r="M153">
        <v>1549.07</v>
      </c>
      <c r="N153">
        <v>228.96</v>
      </c>
      <c r="O153" s="3">
        <v>0.14780481191941</v>
      </c>
      <c r="P153" t="str">
        <f>IF(Sheet1[[#This Row],[Profit]]&gt;1000,"High",IF(Sheet1[[#This Row],[Profit]]&gt;500,"Medium","Low"))</f>
        <v>Low</v>
      </c>
      <c r="Q153" t="str">
        <f>IF(Sheet1[[#This Row],[Discount]]&gt;0.2,"High","Normal")</f>
        <v>Normal</v>
      </c>
      <c r="R153" t="str">
        <f>LEFT(Sheet1[[#This Row],[Product_Name]],8)&amp;RIGHT(Sheet1[[#This Row],[Order_ID]],4)</f>
        <v>Product_0151</v>
      </c>
      <c r="S153">
        <f t="shared" si="2"/>
        <v>2021</v>
      </c>
      <c r="T153" t="str">
        <f>TEXT(Sheet1[[#This Row],[Order_Date]],"MMM")</f>
        <v>Jan</v>
      </c>
    </row>
    <row r="154" spans="1:20">
      <c r="A154" t="s">
        <v>497</v>
      </c>
      <c r="B154" t="s">
        <v>498</v>
      </c>
      <c r="C154" t="s">
        <v>97</v>
      </c>
      <c r="D154" t="s">
        <v>17</v>
      </c>
      <c r="E154" t="s">
        <v>71</v>
      </c>
      <c r="F154" t="s">
        <v>499</v>
      </c>
      <c r="G154">
        <v>9</v>
      </c>
      <c r="H154">
        <v>1566.89</v>
      </c>
      <c r="I154">
        <v>0.06</v>
      </c>
      <c r="J154" s="2">
        <v>44203</v>
      </c>
      <c r="K154" t="s">
        <v>20</v>
      </c>
      <c r="L154" t="s">
        <v>73</v>
      </c>
      <c r="M154">
        <v>13255.8894</v>
      </c>
      <c r="N154">
        <v>1719.83</v>
      </c>
      <c r="O154" s="3">
        <v>0.129740822973372</v>
      </c>
      <c r="P154" t="str">
        <f>IF(Sheet1[[#This Row],[Profit]]&gt;1000,"High",IF(Sheet1[[#This Row],[Profit]]&gt;500,"Medium","Low"))</f>
        <v>High</v>
      </c>
      <c r="Q154" t="str">
        <f>IF(Sheet1[[#This Row],[Discount]]&gt;0.2,"High","Normal")</f>
        <v>Normal</v>
      </c>
      <c r="R154" t="str">
        <f>LEFT(Sheet1[[#This Row],[Product_Name]],8)&amp;RIGHT(Sheet1[[#This Row],[Order_ID]],4)</f>
        <v>Product_0152</v>
      </c>
      <c r="S154">
        <f t="shared" si="2"/>
        <v>2021</v>
      </c>
      <c r="T154" t="str">
        <f>TEXT(Sheet1[[#This Row],[Order_Date]],"MMM")</f>
        <v>Jan</v>
      </c>
    </row>
    <row r="155" spans="1:20">
      <c r="A155" t="s">
        <v>500</v>
      </c>
      <c r="B155" t="s">
        <v>501</v>
      </c>
      <c r="C155" t="s">
        <v>97</v>
      </c>
      <c r="D155" t="s">
        <v>39</v>
      </c>
      <c r="E155" t="s">
        <v>18</v>
      </c>
      <c r="F155" t="s">
        <v>502</v>
      </c>
      <c r="G155">
        <v>4</v>
      </c>
      <c r="H155">
        <v>441.3</v>
      </c>
      <c r="I155">
        <v>0.24</v>
      </c>
      <c r="J155" s="2">
        <v>44203</v>
      </c>
      <c r="K155" t="s">
        <v>20</v>
      </c>
      <c r="L155" t="s">
        <v>73</v>
      </c>
      <c r="M155">
        <v>1341.5519999999999</v>
      </c>
      <c r="N155">
        <v>151.80000000000001</v>
      </c>
      <c r="O155" s="3">
        <v>0.113152527818527</v>
      </c>
      <c r="P155" t="str">
        <f>IF(Sheet1[[#This Row],[Profit]]&gt;1000,"High",IF(Sheet1[[#This Row],[Profit]]&gt;500,"Medium","Low"))</f>
        <v>Low</v>
      </c>
      <c r="Q155" t="str">
        <f>IF(Sheet1[[#This Row],[Discount]]&gt;0.2,"High","Normal")</f>
        <v>High</v>
      </c>
      <c r="R155" t="str">
        <f>LEFT(Sheet1[[#This Row],[Product_Name]],8)&amp;RIGHT(Sheet1[[#This Row],[Order_ID]],4)</f>
        <v>Product_0153</v>
      </c>
      <c r="S155">
        <f t="shared" si="2"/>
        <v>2021</v>
      </c>
      <c r="T155" t="str">
        <f>TEXT(Sheet1[[#This Row],[Order_Date]],"MMM")</f>
        <v>Jan</v>
      </c>
    </row>
    <row r="156" spans="1:20">
      <c r="A156" t="s">
        <v>503</v>
      </c>
      <c r="B156" t="s">
        <v>504</v>
      </c>
      <c r="C156" t="s">
        <v>32</v>
      </c>
      <c r="D156" t="s">
        <v>17</v>
      </c>
      <c r="E156" t="s">
        <v>34</v>
      </c>
      <c r="F156" t="s">
        <v>505</v>
      </c>
      <c r="G156">
        <v>4</v>
      </c>
      <c r="H156">
        <v>1596.97</v>
      </c>
      <c r="I156">
        <v>0.08</v>
      </c>
      <c r="J156" s="2">
        <v>44203</v>
      </c>
      <c r="K156" t="s">
        <v>42</v>
      </c>
      <c r="L156" t="s">
        <v>21</v>
      </c>
      <c r="M156">
        <v>5876.8495999999996</v>
      </c>
      <c r="N156">
        <v>1201.45</v>
      </c>
      <c r="O156" s="3">
        <v>0.20443776543132899</v>
      </c>
      <c r="P156" t="str">
        <f>IF(Sheet1[[#This Row],[Profit]]&gt;1000,"High",IF(Sheet1[[#This Row],[Profit]]&gt;500,"Medium","Low"))</f>
        <v>High</v>
      </c>
      <c r="Q156" t="str">
        <f>IF(Sheet1[[#This Row],[Discount]]&gt;0.2,"High","Normal")</f>
        <v>Normal</v>
      </c>
      <c r="R156" t="str">
        <f>LEFT(Sheet1[[#This Row],[Product_Name]],8)&amp;RIGHT(Sheet1[[#This Row],[Order_ID]],4)</f>
        <v>Product_0154</v>
      </c>
      <c r="S156">
        <f t="shared" si="2"/>
        <v>2021</v>
      </c>
      <c r="T156" t="str">
        <f>TEXT(Sheet1[[#This Row],[Order_Date]],"MMM")</f>
        <v>Jan</v>
      </c>
    </row>
    <row r="157" spans="1:20">
      <c r="A157" t="s">
        <v>506</v>
      </c>
      <c r="B157" t="s">
        <v>507</v>
      </c>
      <c r="C157" t="s">
        <v>97</v>
      </c>
      <c r="D157" t="s">
        <v>25</v>
      </c>
      <c r="E157" t="s">
        <v>18</v>
      </c>
      <c r="F157" t="s">
        <v>508</v>
      </c>
      <c r="G157">
        <v>7</v>
      </c>
      <c r="H157">
        <v>886.97</v>
      </c>
      <c r="I157">
        <v>0.24</v>
      </c>
      <c r="J157" s="2">
        <v>44203</v>
      </c>
      <c r="K157" t="s">
        <v>28</v>
      </c>
      <c r="L157" t="s">
        <v>21</v>
      </c>
      <c r="M157">
        <v>4718.6804000000002</v>
      </c>
      <c r="N157">
        <v>293.76</v>
      </c>
      <c r="O157" s="3">
        <v>6.2254693070545701E-2</v>
      </c>
      <c r="P157" t="str">
        <f>IF(Sheet1[[#This Row],[Profit]]&gt;1000,"High",IF(Sheet1[[#This Row],[Profit]]&gt;500,"Medium","Low"))</f>
        <v>Low</v>
      </c>
      <c r="Q157" t="str">
        <f>IF(Sheet1[[#This Row],[Discount]]&gt;0.2,"High","Normal")</f>
        <v>High</v>
      </c>
      <c r="R157" t="str">
        <f>LEFT(Sheet1[[#This Row],[Product_Name]],8)&amp;RIGHT(Sheet1[[#This Row],[Order_ID]],4)</f>
        <v>Product_0155</v>
      </c>
      <c r="S157">
        <f t="shared" si="2"/>
        <v>2021</v>
      </c>
      <c r="T157" t="str">
        <f>TEXT(Sheet1[[#This Row],[Order_Date]],"MMM")</f>
        <v>Jan</v>
      </c>
    </row>
    <row r="158" spans="1:20">
      <c r="A158" t="s">
        <v>509</v>
      </c>
      <c r="B158" t="s">
        <v>510</v>
      </c>
      <c r="C158" t="s">
        <v>16</v>
      </c>
      <c r="D158" t="s">
        <v>45</v>
      </c>
      <c r="E158" t="s">
        <v>40</v>
      </c>
      <c r="F158" t="s">
        <v>511</v>
      </c>
      <c r="G158">
        <v>9</v>
      </c>
      <c r="H158">
        <v>1990.35</v>
      </c>
      <c r="I158">
        <v>0.16</v>
      </c>
      <c r="J158" s="2">
        <v>44203</v>
      </c>
      <c r="K158" t="s">
        <v>42</v>
      </c>
      <c r="L158" t="s">
        <v>73</v>
      </c>
      <c r="M158">
        <v>15047.0459999999</v>
      </c>
      <c r="N158">
        <v>2698.49</v>
      </c>
      <c r="O158" s="3">
        <v>0.17933686120186099</v>
      </c>
      <c r="P158" t="str">
        <f>IF(Sheet1[[#This Row],[Profit]]&gt;1000,"High",IF(Sheet1[[#This Row],[Profit]]&gt;500,"Medium","Low"))</f>
        <v>High</v>
      </c>
      <c r="Q158" t="str">
        <f>IF(Sheet1[[#This Row],[Discount]]&gt;0.2,"High","Normal")</f>
        <v>Normal</v>
      </c>
      <c r="R158" t="str">
        <f>LEFT(Sheet1[[#This Row],[Product_Name]],8)&amp;RIGHT(Sheet1[[#This Row],[Order_ID]],4)</f>
        <v>Product_0156</v>
      </c>
      <c r="S158">
        <f t="shared" si="2"/>
        <v>2021</v>
      </c>
      <c r="T158" t="str">
        <f>TEXT(Sheet1[[#This Row],[Order_Date]],"MMM")</f>
        <v>Jan</v>
      </c>
    </row>
    <row r="159" spans="1:20">
      <c r="A159" t="s">
        <v>512</v>
      </c>
      <c r="B159" t="s">
        <v>513</v>
      </c>
      <c r="C159" t="s">
        <v>24</v>
      </c>
      <c r="D159" t="s">
        <v>45</v>
      </c>
      <c r="E159" t="s">
        <v>126</v>
      </c>
      <c r="F159" t="s">
        <v>514</v>
      </c>
      <c r="G159">
        <v>7</v>
      </c>
      <c r="H159">
        <v>434.82</v>
      </c>
      <c r="I159">
        <v>0.23</v>
      </c>
      <c r="J159" s="2">
        <v>44203</v>
      </c>
      <c r="K159" t="s">
        <v>28</v>
      </c>
      <c r="L159" t="s">
        <v>36</v>
      </c>
      <c r="M159">
        <v>2343.6797999999999</v>
      </c>
      <c r="N159">
        <v>502.95</v>
      </c>
      <c r="O159" s="3">
        <v>0.21459842765210499</v>
      </c>
      <c r="P159" t="str">
        <f>IF(Sheet1[[#This Row],[Profit]]&gt;1000,"High",IF(Sheet1[[#This Row],[Profit]]&gt;500,"Medium","Low"))</f>
        <v>Medium</v>
      </c>
      <c r="Q159" t="str">
        <f>IF(Sheet1[[#This Row],[Discount]]&gt;0.2,"High","Normal")</f>
        <v>High</v>
      </c>
      <c r="R159" t="str">
        <f>LEFT(Sheet1[[#This Row],[Product_Name]],8)&amp;RIGHT(Sheet1[[#This Row],[Order_ID]],4)</f>
        <v>Product_0157</v>
      </c>
      <c r="S159">
        <f t="shared" si="2"/>
        <v>2021</v>
      </c>
      <c r="T159" t="str">
        <f>TEXT(Sheet1[[#This Row],[Order_Date]],"MMM")</f>
        <v>Jan</v>
      </c>
    </row>
    <row r="160" spans="1:20">
      <c r="A160" t="s">
        <v>515</v>
      </c>
      <c r="B160" t="s">
        <v>516</v>
      </c>
      <c r="C160" t="s">
        <v>97</v>
      </c>
      <c r="D160" t="s">
        <v>25</v>
      </c>
      <c r="E160" t="s">
        <v>76</v>
      </c>
      <c r="F160" t="s">
        <v>517</v>
      </c>
      <c r="G160">
        <v>1</v>
      </c>
      <c r="H160">
        <v>231.31</v>
      </c>
      <c r="I160">
        <v>0.17</v>
      </c>
      <c r="J160" s="2">
        <v>44203</v>
      </c>
      <c r="K160" t="s">
        <v>28</v>
      </c>
      <c r="L160" t="s">
        <v>21</v>
      </c>
      <c r="M160">
        <v>191.9873</v>
      </c>
      <c r="N160">
        <v>44.44</v>
      </c>
      <c r="O160" s="3">
        <v>0.23147364435043399</v>
      </c>
      <c r="P160" t="str">
        <f>IF(Sheet1[[#This Row],[Profit]]&gt;1000,"High",IF(Sheet1[[#This Row],[Profit]]&gt;500,"Medium","Low"))</f>
        <v>Low</v>
      </c>
      <c r="Q160" t="str">
        <f>IF(Sheet1[[#This Row],[Discount]]&gt;0.2,"High","Normal")</f>
        <v>Normal</v>
      </c>
      <c r="R160" t="str">
        <f>LEFT(Sheet1[[#This Row],[Product_Name]],8)&amp;RIGHT(Sheet1[[#This Row],[Order_ID]],4)</f>
        <v>Product_0158</v>
      </c>
      <c r="S160">
        <f t="shared" si="2"/>
        <v>2021</v>
      </c>
      <c r="T160" t="str">
        <f>TEXT(Sheet1[[#This Row],[Order_Date]],"MMM")</f>
        <v>Jan</v>
      </c>
    </row>
    <row r="161" spans="1:20">
      <c r="A161" t="s">
        <v>518</v>
      </c>
      <c r="B161" t="s">
        <v>519</v>
      </c>
      <c r="C161" t="s">
        <v>32</v>
      </c>
      <c r="D161" t="s">
        <v>45</v>
      </c>
      <c r="E161" t="s">
        <v>71</v>
      </c>
      <c r="F161" t="s">
        <v>520</v>
      </c>
      <c r="G161">
        <v>1</v>
      </c>
      <c r="H161">
        <v>197.09</v>
      </c>
      <c r="I161">
        <v>0.1</v>
      </c>
      <c r="J161" s="2">
        <v>44203</v>
      </c>
      <c r="K161" t="s">
        <v>20</v>
      </c>
      <c r="L161" t="s">
        <v>105</v>
      </c>
      <c r="M161">
        <v>177.381</v>
      </c>
      <c r="N161">
        <v>35.33</v>
      </c>
      <c r="O161" s="3">
        <v>0.19917578545616499</v>
      </c>
      <c r="P161" t="str">
        <f>IF(Sheet1[[#This Row],[Profit]]&gt;1000,"High",IF(Sheet1[[#This Row],[Profit]]&gt;500,"Medium","Low"))</f>
        <v>Low</v>
      </c>
      <c r="Q161" t="str">
        <f>IF(Sheet1[[#This Row],[Discount]]&gt;0.2,"High","Normal")</f>
        <v>Normal</v>
      </c>
      <c r="R161" t="str">
        <f>LEFT(Sheet1[[#This Row],[Product_Name]],8)&amp;RIGHT(Sheet1[[#This Row],[Order_ID]],4)</f>
        <v>Product_0159</v>
      </c>
      <c r="S161">
        <f t="shared" si="2"/>
        <v>2021</v>
      </c>
      <c r="T161" t="str">
        <f>TEXT(Sheet1[[#This Row],[Order_Date]],"MMM")</f>
        <v>Jan</v>
      </c>
    </row>
    <row r="162" spans="1:20">
      <c r="A162" t="s">
        <v>521</v>
      </c>
      <c r="B162" t="s">
        <v>522</v>
      </c>
      <c r="C162" t="s">
        <v>32</v>
      </c>
      <c r="D162" t="s">
        <v>60</v>
      </c>
      <c r="E162" t="s">
        <v>18</v>
      </c>
      <c r="F162" t="s">
        <v>523</v>
      </c>
      <c r="G162">
        <v>4</v>
      </c>
      <c r="H162">
        <v>1679.07</v>
      </c>
      <c r="I162">
        <v>0.27</v>
      </c>
      <c r="J162" s="2">
        <v>44203</v>
      </c>
      <c r="K162" t="s">
        <v>20</v>
      </c>
      <c r="L162" t="s">
        <v>21</v>
      </c>
      <c r="M162">
        <v>4902.8843999999999</v>
      </c>
      <c r="N162">
        <v>522.11</v>
      </c>
      <c r="O162" s="3">
        <v>0.106490375339056</v>
      </c>
      <c r="P162" t="str">
        <f>IF(Sheet1[[#This Row],[Profit]]&gt;1000,"High",IF(Sheet1[[#This Row],[Profit]]&gt;500,"Medium","Low"))</f>
        <v>Medium</v>
      </c>
      <c r="Q162" t="str">
        <f>IF(Sheet1[[#This Row],[Discount]]&gt;0.2,"High","Normal")</f>
        <v>High</v>
      </c>
      <c r="R162" t="str">
        <f>LEFT(Sheet1[[#This Row],[Product_Name]],8)&amp;RIGHT(Sheet1[[#This Row],[Order_ID]],4)</f>
        <v>Product_0160</v>
      </c>
      <c r="S162">
        <f t="shared" si="2"/>
        <v>2021</v>
      </c>
      <c r="T162" t="str">
        <f>TEXT(Sheet1[[#This Row],[Order_Date]],"MMM")</f>
        <v>Jan</v>
      </c>
    </row>
    <row r="163" spans="1:20">
      <c r="A163" t="s">
        <v>524</v>
      </c>
      <c r="B163" t="s">
        <v>525</v>
      </c>
      <c r="C163" t="s">
        <v>97</v>
      </c>
      <c r="D163" t="s">
        <v>45</v>
      </c>
      <c r="E163" t="s">
        <v>71</v>
      </c>
      <c r="F163" t="s">
        <v>526</v>
      </c>
      <c r="G163">
        <v>4</v>
      </c>
      <c r="H163">
        <v>903.66</v>
      </c>
      <c r="I163">
        <v>0.21</v>
      </c>
      <c r="J163" s="2">
        <v>44203</v>
      </c>
      <c r="K163" t="s">
        <v>28</v>
      </c>
      <c r="L163" t="s">
        <v>73</v>
      </c>
      <c r="M163">
        <v>2855.5655999999999</v>
      </c>
      <c r="N163">
        <v>485.74</v>
      </c>
      <c r="O163" s="3">
        <v>0.170102903606907</v>
      </c>
      <c r="P163" t="str">
        <f>IF(Sheet1[[#This Row],[Profit]]&gt;1000,"High",IF(Sheet1[[#This Row],[Profit]]&gt;500,"Medium","Low"))</f>
        <v>Low</v>
      </c>
      <c r="Q163" t="str">
        <f>IF(Sheet1[[#This Row],[Discount]]&gt;0.2,"High","Normal")</f>
        <v>High</v>
      </c>
      <c r="R163" t="str">
        <f>LEFT(Sheet1[[#This Row],[Product_Name]],8)&amp;RIGHT(Sheet1[[#This Row],[Order_ID]],4)</f>
        <v>Product_0161</v>
      </c>
      <c r="S163">
        <f t="shared" si="2"/>
        <v>2021</v>
      </c>
      <c r="T163" t="str">
        <f>TEXT(Sheet1[[#This Row],[Order_Date]],"MMM")</f>
        <v>Jan</v>
      </c>
    </row>
    <row r="164" spans="1:20">
      <c r="A164" t="s">
        <v>527</v>
      </c>
      <c r="B164" t="s">
        <v>528</v>
      </c>
      <c r="C164" t="s">
        <v>24</v>
      </c>
      <c r="D164" t="s">
        <v>45</v>
      </c>
      <c r="E164" t="s">
        <v>40</v>
      </c>
      <c r="F164" t="s">
        <v>529</v>
      </c>
      <c r="G164">
        <v>1</v>
      </c>
      <c r="H164">
        <v>56.09</v>
      </c>
      <c r="I164">
        <v>0.15</v>
      </c>
      <c r="J164" s="2">
        <v>44203</v>
      </c>
      <c r="K164" t="s">
        <v>20</v>
      </c>
      <c r="L164" t="s">
        <v>36</v>
      </c>
      <c r="M164">
        <v>47.676499999999997</v>
      </c>
      <c r="N164">
        <v>3.73</v>
      </c>
      <c r="O164" s="3">
        <v>7.8235608738057599E-2</v>
      </c>
      <c r="P164" t="str">
        <f>IF(Sheet1[[#This Row],[Profit]]&gt;1000,"High",IF(Sheet1[[#This Row],[Profit]]&gt;500,"Medium","Low"))</f>
        <v>Low</v>
      </c>
      <c r="Q164" t="str">
        <f>IF(Sheet1[[#This Row],[Discount]]&gt;0.2,"High","Normal")</f>
        <v>Normal</v>
      </c>
      <c r="R164" t="str">
        <f>LEFT(Sheet1[[#This Row],[Product_Name]],8)&amp;RIGHT(Sheet1[[#This Row],[Order_ID]],4)</f>
        <v>Product_0162</v>
      </c>
      <c r="S164">
        <f t="shared" si="2"/>
        <v>2021</v>
      </c>
      <c r="T164" t="str">
        <f>TEXT(Sheet1[[#This Row],[Order_Date]],"MMM")</f>
        <v>Jan</v>
      </c>
    </row>
    <row r="165" spans="1:20">
      <c r="A165" t="s">
        <v>530</v>
      </c>
      <c r="B165" t="s">
        <v>531</v>
      </c>
      <c r="C165" t="s">
        <v>97</v>
      </c>
      <c r="D165" t="s">
        <v>25</v>
      </c>
      <c r="E165" t="s">
        <v>76</v>
      </c>
      <c r="F165" t="s">
        <v>532</v>
      </c>
      <c r="G165">
        <v>6</v>
      </c>
      <c r="H165">
        <v>1755.8</v>
      </c>
      <c r="I165">
        <v>0.19</v>
      </c>
      <c r="J165" s="2">
        <v>44203</v>
      </c>
      <c r="K165" t="s">
        <v>28</v>
      </c>
      <c r="L165" t="s">
        <v>73</v>
      </c>
      <c r="M165">
        <v>8533.1880000000001</v>
      </c>
      <c r="N165">
        <v>626.44000000000005</v>
      </c>
      <c r="O165" s="3">
        <v>7.3412187801323497E-2</v>
      </c>
      <c r="P165" t="str">
        <f>IF(Sheet1[[#This Row],[Profit]]&gt;1000,"High",IF(Sheet1[[#This Row],[Profit]]&gt;500,"Medium","Low"))</f>
        <v>Medium</v>
      </c>
      <c r="Q165" t="str">
        <f>IF(Sheet1[[#This Row],[Discount]]&gt;0.2,"High","Normal")</f>
        <v>Normal</v>
      </c>
      <c r="R165" t="str">
        <f>LEFT(Sheet1[[#This Row],[Product_Name]],8)&amp;RIGHT(Sheet1[[#This Row],[Order_ID]],4)</f>
        <v>Product_0163</v>
      </c>
      <c r="S165">
        <f t="shared" si="2"/>
        <v>2021</v>
      </c>
      <c r="T165" t="str">
        <f>TEXT(Sheet1[[#This Row],[Order_Date]],"MMM")</f>
        <v>Jan</v>
      </c>
    </row>
    <row r="166" spans="1:20">
      <c r="A166" t="s">
        <v>533</v>
      </c>
      <c r="B166" t="s">
        <v>359</v>
      </c>
      <c r="C166" t="s">
        <v>32</v>
      </c>
      <c r="D166" t="s">
        <v>33</v>
      </c>
      <c r="E166" t="s">
        <v>40</v>
      </c>
      <c r="F166" t="s">
        <v>534</v>
      </c>
      <c r="G166">
        <v>2</v>
      </c>
      <c r="H166">
        <v>1760</v>
      </c>
      <c r="I166">
        <v>0.18</v>
      </c>
      <c r="J166" s="2">
        <v>44203</v>
      </c>
      <c r="K166" t="s">
        <v>20</v>
      </c>
      <c r="L166" t="s">
        <v>36</v>
      </c>
      <c r="M166">
        <v>2886.4</v>
      </c>
      <c r="N166">
        <v>512.98</v>
      </c>
      <c r="O166" s="3">
        <v>0.17772311529933499</v>
      </c>
      <c r="P166" t="str">
        <f>IF(Sheet1[[#This Row],[Profit]]&gt;1000,"High",IF(Sheet1[[#This Row],[Profit]]&gt;500,"Medium","Low"))</f>
        <v>Medium</v>
      </c>
      <c r="Q166" t="str">
        <f>IF(Sheet1[[#This Row],[Discount]]&gt;0.2,"High","Normal")</f>
        <v>Normal</v>
      </c>
      <c r="R166" t="str">
        <f>LEFT(Sheet1[[#This Row],[Product_Name]],8)&amp;RIGHT(Sheet1[[#This Row],[Order_ID]],4)</f>
        <v>Product_0164</v>
      </c>
      <c r="S166">
        <f t="shared" si="2"/>
        <v>2021</v>
      </c>
      <c r="T166" t="str">
        <f>TEXT(Sheet1[[#This Row],[Order_Date]],"MMM")</f>
        <v>Jan</v>
      </c>
    </row>
    <row r="167" spans="1:20">
      <c r="A167" t="s">
        <v>535</v>
      </c>
      <c r="B167" t="s">
        <v>536</v>
      </c>
      <c r="C167" t="s">
        <v>49</v>
      </c>
      <c r="D167" t="s">
        <v>45</v>
      </c>
      <c r="E167" t="s">
        <v>145</v>
      </c>
      <c r="F167" t="s">
        <v>537</v>
      </c>
      <c r="G167">
        <v>5</v>
      </c>
      <c r="H167">
        <v>1622.51</v>
      </c>
      <c r="I167">
        <v>0.11</v>
      </c>
      <c r="J167" s="2">
        <v>44203</v>
      </c>
      <c r="K167" t="s">
        <v>42</v>
      </c>
      <c r="L167" t="s">
        <v>21</v>
      </c>
      <c r="M167">
        <v>7220.1695</v>
      </c>
      <c r="N167">
        <v>1590.04</v>
      </c>
      <c r="O167" s="3">
        <v>0.22022197678323199</v>
      </c>
      <c r="P167" t="str">
        <f>IF(Sheet1[[#This Row],[Profit]]&gt;1000,"High",IF(Sheet1[[#This Row],[Profit]]&gt;500,"Medium","Low"))</f>
        <v>High</v>
      </c>
      <c r="Q167" t="str">
        <f>IF(Sheet1[[#This Row],[Discount]]&gt;0.2,"High","Normal")</f>
        <v>Normal</v>
      </c>
      <c r="R167" t="str">
        <f>LEFT(Sheet1[[#This Row],[Product_Name]],8)&amp;RIGHT(Sheet1[[#This Row],[Order_ID]],4)</f>
        <v>Product_0165</v>
      </c>
      <c r="S167">
        <f t="shared" si="2"/>
        <v>2021</v>
      </c>
      <c r="T167" t="str">
        <f>TEXT(Sheet1[[#This Row],[Order_Date]],"MMM")</f>
        <v>Jan</v>
      </c>
    </row>
    <row r="168" spans="1:20">
      <c r="A168" t="s">
        <v>538</v>
      </c>
      <c r="B168" t="s">
        <v>539</v>
      </c>
      <c r="C168" t="s">
        <v>16</v>
      </c>
      <c r="D168" t="s">
        <v>39</v>
      </c>
      <c r="E168" t="s">
        <v>126</v>
      </c>
      <c r="F168" t="s">
        <v>540</v>
      </c>
      <c r="G168">
        <v>8</v>
      </c>
      <c r="H168">
        <v>534.22</v>
      </c>
      <c r="I168">
        <v>0.13</v>
      </c>
      <c r="J168" s="2">
        <v>44203</v>
      </c>
      <c r="K168" t="s">
        <v>28</v>
      </c>
      <c r="L168" t="s">
        <v>105</v>
      </c>
      <c r="M168">
        <v>3718.1712000000002</v>
      </c>
      <c r="N168">
        <v>235.92</v>
      </c>
      <c r="O168" s="3">
        <v>6.3450547946797095E-2</v>
      </c>
      <c r="P168" t="str">
        <f>IF(Sheet1[[#This Row],[Profit]]&gt;1000,"High",IF(Sheet1[[#This Row],[Profit]]&gt;500,"Medium","Low"))</f>
        <v>Low</v>
      </c>
      <c r="Q168" t="str">
        <f>IF(Sheet1[[#This Row],[Discount]]&gt;0.2,"High","Normal")</f>
        <v>Normal</v>
      </c>
      <c r="R168" t="str">
        <f>LEFT(Sheet1[[#This Row],[Product_Name]],8)&amp;RIGHT(Sheet1[[#This Row],[Order_ID]],4)</f>
        <v>Product_0166</v>
      </c>
      <c r="S168">
        <f t="shared" si="2"/>
        <v>2021</v>
      </c>
      <c r="T168" t="str">
        <f>TEXT(Sheet1[[#This Row],[Order_Date]],"MMM")</f>
        <v>Jan</v>
      </c>
    </row>
    <row r="169" spans="1:20">
      <c r="A169" t="s">
        <v>541</v>
      </c>
      <c r="B169" t="s">
        <v>542</v>
      </c>
      <c r="C169" t="s">
        <v>32</v>
      </c>
      <c r="D169" t="s">
        <v>45</v>
      </c>
      <c r="E169" t="s">
        <v>76</v>
      </c>
      <c r="F169" t="s">
        <v>543</v>
      </c>
      <c r="G169">
        <v>3</v>
      </c>
      <c r="H169">
        <v>776.87</v>
      </c>
      <c r="I169">
        <v>0.1</v>
      </c>
      <c r="J169" s="2">
        <v>44203</v>
      </c>
      <c r="K169" t="s">
        <v>28</v>
      </c>
      <c r="L169" t="s">
        <v>105</v>
      </c>
      <c r="M169">
        <v>2097.549</v>
      </c>
      <c r="N169">
        <v>149.35</v>
      </c>
      <c r="O169" s="3">
        <v>7.1202150700651098E-2</v>
      </c>
      <c r="P169" t="str">
        <f>IF(Sheet1[[#This Row],[Profit]]&gt;1000,"High",IF(Sheet1[[#This Row],[Profit]]&gt;500,"Medium","Low"))</f>
        <v>Low</v>
      </c>
      <c r="Q169" t="str">
        <f>IF(Sheet1[[#This Row],[Discount]]&gt;0.2,"High","Normal")</f>
        <v>Normal</v>
      </c>
      <c r="R169" t="str">
        <f>LEFT(Sheet1[[#This Row],[Product_Name]],8)&amp;RIGHT(Sheet1[[#This Row],[Order_ID]],4)</f>
        <v>Product_0167</v>
      </c>
      <c r="S169">
        <f t="shared" si="2"/>
        <v>2021</v>
      </c>
      <c r="T169" t="str">
        <f>TEXT(Sheet1[[#This Row],[Order_Date]],"MMM")</f>
        <v>Jan</v>
      </c>
    </row>
    <row r="170" spans="1:20">
      <c r="A170" t="s">
        <v>544</v>
      </c>
      <c r="B170" t="s">
        <v>157</v>
      </c>
      <c r="C170" t="s">
        <v>97</v>
      </c>
      <c r="D170" t="s">
        <v>33</v>
      </c>
      <c r="E170" t="s">
        <v>26</v>
      </c>
      <c r="F170" t="s">
        <v>545</v>
      </c>
      <c r="G170">
        <v>9</v>
      </c>
      <c r="H170">
        <v>1502.61</v>
      </c>
      <c r="I170">
        <v>0.3</v>
      </c>
      <c r="J170" s="2">
        <v>44204</v>
      </c>
      <c r="K170" t="s">
        <v>20</v>
      </c>
      <c r="L170" t="s">
        <v>73</v>
      </c>
      <c r="M170">
        <v>9466.4429999999993</v>
      </c>
      <c r="N170">
        <v>1544.18</v>
      </c>
      <c r="O170" s="3">
        <v>0.16312145966547301</v>
      </c>
      <c r="P170" t="str">
        <f>IF(Sheet1[[#This Row],[Profit]]&gt;1000,"High",IF(Sheet1[[#This Row],[Profit]]&gt;500,"Medium","Low"))</f>
        <v>High</v>
      </c>
      <c r="Q170" t="str">
        <f>IF(Sheet1[[#This Row],[Discount]]&gt;0.2,"High","Normal")</f>
        <v>High</v>
      </c>
      <c r="R170" t="str">
        <f>LEFT(Sheet1[[#This Row],[Product_Name]],8)&amp;RIGHT(Sheet1[[#This Row],[Order_ID]],4)</f>
        <v>Product_0168</v>
      </c>
      <c r="S170">
        <f t="shared" si="2"/>
        <v>2021</v>
      </c>
      <c r="T170" t="str">
        <f>TEXT(Sheet1[[#This Row],[Order_Date]],"MMM")</f>
        <v>Jan</v>
      </c>
    </row>
    <row r="171" spans="1:20">
      <c r="A171" t="s">
        <v>546</v>
      </c>
      <c r="B171" t="s">
        <v>547</v>
      </c>
      <c r="C171" t="s">
        <v>16</v>
      </c>
      <c r="D171" t="s">
        <v>25</v>
      </c>
      <c r="E171" t="s">
        <v>18</v>
      </c>
      <c r="F171" t="s">
        <v>548</v>
      </c>
      <c r="G171">
        <v>7</v>
      </c>
      <c r="H171">
        <v>1004.24</v>
      </c>
      <c r="I171">
        <v>0.17</v>
      </c>
      <c r="J171" s="2">
        <v>44204</v>
      </c>
      <c r="K171" t="s">
        <v>42</v>
      </c>
      <c r="L171" t="s">
        <v>36</v>
      </c>
      <c r="M171">
        <v>5834.6343999999999</v>
      </c>
      <c r="N171">
        <v>546.37</v>
      </c>
      <c r="O171" s="3">
        <v>9.36425425387407E-2</v>
      </c>
      <c r="P171" t="str">
        <f>IF(Sheet1[[#This Row],[Profit]]&gt;1000,"High",IF(Sheet1[[#This Row],[Profit]]&gt;500,"Medium","Low"))</f>
        <v>Medium</v>
      </c>
      <c r="Q171" t="str">
        <f>IF(Sheet1[[#This Row],[Discount]]&gt;0.2,"High","Normal")</f>
        <v>Normal</v>
      </c>
      <c r="R171" t="str">
        <f>LEFT(Sheet1[[#This Row],[Product_Name]],8)&amp;RIGHT(Sheet1[[#This Row],[Order_ID]],4)</f>
        <v>Product_0169</v>
      </c>
      <c r="S171">
        <f t="shared" si="2"/>
        <v>2021</v>
      </c>
      <c r="T171" t="str">
        <f>TEXT(Sheet1[[#This Row],[Order_Date]],"MMM")</f>
        <v>Jan</v>
      </c>
    </row>
    <row r="172" spans="1:20">
      <c r="A172" t="s">
        <v>549</v>
      </c>
      <c r="B172" t="s">
        <v>550</v>
      </c>
      <c r="C172" t="s">
        <v>97</v>
      </c>
      <c r="D172" t="s">
        <v>33</v>
      </c>
      <c r="E172" t="s">
        <v>18</v>
      </c>
      <c r="F172" t="s">
        <v>551</v>
      </c>
      <c r="G172">
        <v>9</v>
      </c>
      <c r="H172">
        <v>349.96</v>
      </c>
      <c r="I172">
        <v>0.03</v>
      </c>
      <c r="J172" s="2">
        <v>44204</v>
      </c>
      <c r="K172" t="s">
        <v>20</v>
      </c>
      <c r="L172" t="s">
        <v>21</v>
      </c>
      <c r="M172">
        <v>3055.1507999999999</v>
      </c>
      <c r="N172">
        <v>526.6</v>
      </c>
      <c r="O172" s="3">
        <v>0.17236465054360001</v>
      </c>
      <c r="P172" t="str">
        <f>IF(Sheet1[[#This Row],[Profit]]&gt;1000,"High",IF(Sheet1[[#This Row],[Profit]]&gt;500,"Medium","Low"))</f>
        <v>Medium</v>
      </c>
      <c r="Q172" t="str">
        <f>IF(Sheet1[[#This Row],[Discount]]&gt;0.2,"High","Normal")</f>
        <v>Normal</v>
      </c>
      <c r="R172" t="str">
        <f>LEFT(Sheet1[[#This Row],[Product_Name]],8)&amp;RIGHT(Sheet1[[#This Row],[Order_ID]],4)</f>
        <v>Product_0170</v>
      </c>
      <c r="S172">
        <f t="shared" si="2"/>
        <v>2021</v>
      </c>
      <c r="T172" t="str">
        <f>TEXT(Sheet1[[#This Row],[Order_Date]],"MMM")</f>
        <v>Jan</v>
      </c>
    </row>
    <row r="173" spans="1:20">
      <c r="A173" t="s">
        <v>552</v>
      </c>
      <c r="B173" t="s">
        <v>553</v>
      </c>
      <c r="C173" t="s">
        <v>97</v>
      </c>
      <c r="D173" t="s">
        <v>25</v>
      </c>
      <c r="E173" t="s">
        <v>80</v>
      </c>
      <c r="F173" t="s">
        <v>554</v>
      </c>
      <c r="G173">
        <v>1</v>
      </c>
      <c r="H173">
        <v>523.46</v>
      </c>
      <c r="I173">
        <v>0.16</v>
      </c>
      <c r="J173" s="2">
        <v>44204</v>
      </c>
      <c r="K173" t="s">
        <v>42</v>
      </c>
      <c r="L173" t="s">
        <v>36</v>
      </c>
      <c r="M173">
        <v>439.70639999999997</v>
      </c>
      <c r="N173">
        <v>40.85</v>
      </c>
      <c r="O173" s="3">
        <v>9.2902900662805904E-2</v>
      </c>
      <c r="P173" t="str">
        <f>IF(Sheet1[[#This Row],[Profit]]&gt;1000,"High",IF(Sheet1[[#This Row],[Profit]]&gt;500,"Medium","Low"))</f>
        <v>Low</v>
      </c>
      <c r="Q173" t="str">
        <f>IF(Sheet1[[#This Row],[Discount]]&gt;0.2,"High","Normal")</f>
        <v>Normal</v>
      </c>
      <c r="R173" t="str">
        <f>LEFT(Sheet1[[#This Row],[Product_Name]],8)&amp;RIGHT(Sheet1[[#This Row],[Order_ID]],4)</f>
        <v>Product_0171</v>
      </c>
      <c r="S173">
        <f t="shared" si="2"/>
        <v>2021</v>
      </c>
      <c r="T173" t="str">
        <f>TEXT(Sheet1[[#This Row],[Order_Date]],"MMM")</f>
        <v>Jan</v>
      </c>
    </row>
    <row r="174" spans="1:20">
      <c r="A174" t="s">
        <v>555</v>
      </c>
      <c r="B174" t="s">
        <v>556</v>
      </c>
      <c r="C174" t="s">
        <v>49</v>
      </c>
      <c r="D174" t="s">
        <v>60</v>
      </c>
      <c r="E174" t="s">
        <v>40</v>
      </c>
      <c r="F174" t="s">
        <v>557</v>
      </c>
      <c r="G174">
        <v>5</v>
      </c>
      <c r="H174">
        <v>1946.55</v>
      </c>
      <c r="I174">
        <v>0.01</v>
      </c>
      <c r="J174" s="2">
        <v>44204</v>
      </c>
      <c r="K174" t="s">
        <v>20</v>
      </c>
      <c r="L174" t="s">
        <v>36</v>
      </c>
      <c r="M174">
        <v>9635.4225000000006</v>
      </c>
      <c r="N174">
        <v>706.24</v>
      </c>
      <c r="O174" s="3">
        <v>7.3296215085534605E-2</v>
      </c>
      <c r="P174" t="str">
        <f>IF(Sheet1[[#This Row],[Profit]]&gt;1000,"High",IF(Sheet1[[#This Row],[Profit]]&gt;500,"Medium","Low"))</f>
        <v>Medium</v>
      </c>
      <c r="Q174" t="str">
        <f>IF(Sheet1[[#This Row],[Discount]]&gt;0.2,"High","Normal")</f>
        <v>Normal</v>
      </c>
      <c r="R174" t="str">
        <f>LEFT(Sheet1[[#This Row],[Product_Name]],8)&amp;RIGHT(Sheet1[[#This Row],[Order_ID]],4)</f>
        <v>Product_0172</v>
      </c>
      <c r="S174">
        <f t="shared" si="2"/>
        <v>2021</v>
      </c>
      <c r="T174" t="str">
        <f>TEXT(Sheet1[[#This Row],[Order_Date]],"MMM")</f>
        <v>Jan</v>
      </c>
    </row>
    <row r="175" spans="1:20">
      <c r="A175" t="s">
        <v>558</v>
      </c>
      <c r="B175" t="s">
        <v>559</v>
      </c>
      <c r="C175" t="s">
        <v>16</v>
      </c>
      <c r="D175" t="s">
        <v>25</v>
      </c>
      <c r="E175" t="s">
        <v>126</v>
      </c>
      <c r="F175" t="s">
        <v>560</v>
      </c>
      <c r="G175">
        <v>3</v>
      </c>
      <c r="H175">
        <v>344.48</v>
      </c>
      <c r="I175">
        <v>0.09</v>
      </c>
      <c r="J175" s="2">
        <v>44204</v>
      </c>
      <c r="K175" t="s">
        <v>28</v>
      </c>
      <c r="L175" t="s">
        <v>36</v>
      </c>
      <c r="M175">
        <v>940.43039999999996</v>
      </c>
      <c r="N175">
        <v>149.63999999999999</v>
      </c>
      <c r="O175" s="3">
        <v>0.15911863334064899</v>
      </c>
      <c r="P175" t="str">
        <f>IF(Sheet1[[#This Row],[Profit]]&gt;1000,"High",IF(Sheet1[[#This Row],[Profit]]&gt;500,"Medium","Low"))</f>
        <v>Low</v>
      </c>
      <c r="Q175" t="str">
        <f>IF(Sheet1[[#This Row],[Discount]]&gt;0.2,"High","Normal")</f>
        <v>Normal</v>
      </c>
      <c r="R175" t="str">
        <f>LEFT(Sheet1[[#This Row],[Product_Name]],8)&amp;RIGHT(Sheet1[[#This Row],[Order_ID]],4)</f>
        <v>Product_0173</v>
      </c>
      <c r="S175">
        <f t="shared" si="2"/>
        <v>2021</v>
      </c>
      <c r="T175" t="str">
        <f>TEXT(Sheet1[[#This Row],[Order_Date]],"MMM")</f>
        <v>Jan</v>
      </c>
    </row>
    <row r="176" spans="1:20">
      <c r="A176" t="s">
        <v>561</v>
      </c>
      <c r="B176" t="s">
        <v>562</v>
      </c>
      <c r="C176" t="s">
        <v>16</v>
      </c>
      <c r="D176" t="s">
        <v>60</v>
      </c>
      <c r="E176" t="s">
        <v>34</v>
      </c>
      <c r="F176" t="s">
        <v>563</v>
      </c>
      <c r="G176">
        <v>4</v>
      </c>
      <c r="H176">
        <v>1465.86</v>
      </c>
      <c r="I176">
        <v>0.13</v>
      </c>
      <c r="J176" s="2">
        <v>44204</v>
      </c>
      <c r="K176" t="s">
        <v>42</v>
      </c>
      <c r="L176" t="s">
        <v>21</v>
      </c>
      <c r="M176">
        <v>5101.1927999999998</v>
      </c>
      <c r="N176">
        <v>1134.7</v>
      </c>
      <c r="O176" s="3">
        <v>0.222438171715447</v>
      </c>
      <c r="P176" t="str">
        <f>IF(Sheet1[[#This Row],[Profit]]&gt;1000,"High",IF(Sheet1[[#This Row],[Profit]]&gt;500,"Medium","Low"))</f>
        <v>High</v>
      </c>
      <c r="Q176" t="str">
        <f>IF(Sheet1[[#This Row],[Discount]]&gt;0.2,"High","Normal")</f>
        <v>Normal</v>
      </c>
      <c r="R176" t="str">
        <f>LEFT(Sheet1[[#This Row],[Product_Name]],8)&amp;RIGHT(Sheet1[[#This Row],[Order_ID]],4)</f>
        <v>Product_0174</v>
      </c>
      <c r="S176">
        <f t="shared" si="2"/>
        <v>2021</v>
      </c>
      <c r="T176" t="str">
        <f>TEXT(Sheet1[[#This Row],[Order_Date]],"MMM")</f>
        <v>Jan</v>
      </c>
    </row>
    <row r="177" spans="1:20">
      <c r="A177" t="s">
        <v>564</v>
      </c>
      <c r="B177" t="s">
        <v>565</v>
      </c>
      <c r="C177" t="s">
        <v>49</v>
      </c>
      <c r="D177" t="s">
        <v>60</v>
      </c>
      <c r="E177" t="s">
        <v>61</v>
      </c>
      <c r="F177" t="s">
        <v>566</v>
      </c>
      <c r="G177">
        <v>4</v>
      </c>
      <c r="H177">
        <v>982.14</v>
      </c>
      <c r="I177">
        <v>0.16</v>
      </c>
      <c r="J177" s="2">
        <v>44204</v>
      </c>
      <c r="K177" t="s">
        <v>42</v>
      </c>
      <c r="L177" t="s">
        <v>36</v>
      </c>
      <c r="M177">
        <v>3299.9903999999901</v>
      </c>
      <c r="N177">
        <v>617.17999999999995</v>
      </c>
      <c r="O177" s="3">
        <v>0.18702478649634899</v>
      </c>
      <c r="P177" t="str">
        <f>IF(Sheet1[[#This Row],[Profit]]&gt;1000,"High",IF(Sheet1[[#This Row],[Profit]]&gt;500,"Medium","Low"))</f>
        <v>Medium</v>
      </c>
      <c r="Q177" t="str">
        <f>IF(Sheet1[[#This Row],[Discount]]&gt;0.2,"High","Normal")</f>
        <v>Normal</v>
      </c>
      <c r="R177" t="str">
        <f>LEFT(Sheet1[[#This Row],[Product_Name]],8)&amp;RIGHT(Sheet1[[#This Row],[Order_ID]],4)</f>
        <v>Product_0175</v>
      </c>
      <c r="S177">
        <f t="shared" si="2"/>
        <v>2021</v>
      </c>
      <c r="T177" t="str">
        <f>TEXT(Sheet1[[#This Row],[Order_Date]],"MMM")</f>
        <v>Jan</v>
      </c>
    </row>
    <row r="178" spans="1:20">
      <c r="A178" t="s">
        <v>567</v>
      </c>
      <c r="B178" t="s">
        <v>320</v>
      </c>
      <c r="C178" t="s">
        <v>32</v>
      </c>
      <c r="D178" t="s">
        <v>25</v>
      </c>
      <c r="E178" t="s">
        <v>34</v>
      </c>
      <c r="F178" t="s">
        <v>568</v>
      </c>
      <c r="G178">
        <v>7</v>
      </c>
      <c r="H178">
        <v>1509.77</v>
      </c>
      <c r="I178">
        <v>0.28999999999999998</v>
      </c>
      <c r="J178" s="2">
        <v>44204</v>
      </c>
      <c r="K178" t="s">
        <v>20</v>
      </c>
      <c r="L178" t="s">
        <v>105</v>
      </c>
      <c r="M178">
        <v>7503.5568999999996</v>
      </c>
      <c r="N178">
        <v>1603.85</v>
      </c>
      <c r="O178" s="3">
        <v>0.21374529724696301</v>
      </c>
      <c r="P178" t="str">
        <f>IF(Sheet1[[#This Row],[Profit]]&gt;1000,"High",IF(Sheet1[[#This Row],[Profit]]&gt;500,"Medium","Low"))</f>
        <v>High</v>
      </c>
      <c r="Q178" t="str">
        <f>IF(Sheet1[[#This Row],[Discount]]&gt;0.2,"High","Normal")</f>
        <v>High</v>
      </c>
      <c r="R178" t="str">
        <f>LEFT(Sheet1[[#This Row],[Product_Name]],8)&amp;RIGHT(Sheet1[[#This Row],[Order_ID]],4)</f>
        <v>Product_0176</v>
      </c>
      <c r="S178">
        <f t="shared" si="2"/>
        <v>2021</v>
      </c>
      <c r="T178" t="str">
        <f>TEXT(Sheet1[[#This Row],[Order_Date]],"MMM")</f>
        <v>Jan</v>
      </c>
    </row>
    <row r="179" spans="1:20">
      <c r="A179" t="s">
        <v>569</v>
      </c>
      <c r="B179" t="s">
        <v>483</v>
      </c>
      <c r="C179" t="s">
        <v>97</v>
      </c>
      <c r="D179" t="s">
        <v>39</v>
      </c>
      <c r="E179" t="s">
        <v>61</v>
      </c>
      <c r="F179" t="s">
        <v>570</v>
      </c>
      <c r="G179">
        <v>8</v>
      </c>
      <c r="H179">
        <v>1339.17</v>
      </c>
      <c r="I179">
        <v>0.28999999999999998</v>
      </c>
      <c r="J179" s="2">
        <v>44204</v>
      </c>
      <c r="K179" t="s">
        <v>42</v>
      </c>
      <c r="L179" t="s">
        <v>73</v>
      </c>
      <c r="M179">
        <v>7606.4856</v>
      </c>
      <c r="N179">
        <v>785.5</v>
      </c>
      <c r="O179" s="3">
        <v>0.10326713824318599</v>
      </c>
      <c r="P179" t="str">
        <f>IF(Sheet1[[#This Row],[Profit]]&gt;1000,"High",IF(Sheet1[[#This Row],[Profit]]&gt;500,"Medium","Low"))</f>
        <v>Medium</v>
      </c>
      <c r="Q179" t="str">
        <f>IF(Sheet1[[#This Row],[Discount]]&gt;0.2,"High","Normal")</f>
        <v>High</v>
      </c>
      <c r="R179" t="str">
        <f>LEFT(Sheet1[[#This Row],[Product_Name]],8)&amp;RIGHT(Sheet1[[#This Row],[Order_ID]],4)</f>
        <v>Product_0177</v>
      </c>
      <c r="S179">
        <f t="shared" si="2"/>
        <v>2021</v>
      </c>
      <c r="T179" t="str">
        <f>TEXT(Sheet1[[#This Row],[Order_Date]],"MMM")</f>
        <v>Jan</v>
      </c>
    </row>
    <row r="180" spans="1:20">
      <c r="A180" t="s">
        <v>571</v>
      </c>
      <c r="B180" t="s">
        <v>572</v>
      </c>
      <c r="C180" t="s">
        <v>24</v>
      </c>
      <c r="D180" t="s">
        <v>17</v>
      </c>
      <c r="E180" t="s">
        <v>93</v>
      </c>
      <c r="F180" t="s">
        <v>573</v>
      </c>
      <c r="G180">
        <v>5</v>
      </c>
      <c r="H180">
        <v>906.38</v>
      </c>
      <c r="I180">
        <v>0.03</v>
      </c>
      <c r="J180" s="2">
        <v>44204</v>
      </c>
      <c r="K180" t="s">
        <v>20</v>
      </c>
      <c r="L180" t="s">
        <v>29</v>
      </c>
      <c r="M180">
        <v>4395.9429999999902</v>
      </c>
      <c r="N180">
        <v>998.74</v>
      </c>
      <c r="O180" s="3">
        <v>0.227195848535798</v>
      </c>
      <c r="P180" t="str">
        <f>IF(Sheet1[[#This Row],[Profit]]&gt;1000,"High",IF(Sheet1[[#This Row],[Profit]]&gt;500,"Medium","Low"))</f>
        <v>Medium</v>
      </c>
      <c r="Q180" t="str">
        <f>IF(Sheet1[[#This Row],[Discount]]&gt;0.2,"High","Normal")</f>
        <v>Normal</v>
      </c>
      <c r="R180" t="str">
        <f>LEFT(Sheet1[[#This Row],[Product_Name]],8)&amp;RIGHT(Sheet1[[#This Row],[Order_ID]],4)</f>
        <v>Product_0178</v>
      </c>
      <c r="S180">
        <f t="shared" si="2"/>
        <v>2021</v>
      </c>
      <c r="T180" t="str">
        <f>TEXT(Sheet1[[#This Row],[Order_Date]],"MMM")</f>
        <v>Jan</v>
      </c>
    </row>
    <row r="181" spans="1:20">
      <c r="A181" t="s">
        <v>574</v>
      </c>
      <c r="B181" t="s">
        <v>575</v>
      </c>
      <c r="C181" t="s">
        <v>97</v>
      </c>
      <c r="D181" t="s">
        <v>25</v>
      </c>
      <c r="E181" t="s">
        <v>26</v>
      </c>
      <c r="F181" t="s">
        <v>576</v>
      </c>
      <c r="G181">
        <v>7</v>
      </c>
      <c r="H181">
        <v>740.13</v>
      </c>
      <c r="I181">
        <v>0.16</v>
      </c>
      <c r="J181" s="2">
        <v>44204</v>
      </c>
      <c r="K181" t="s">
        <v>42</v>
      </c>
      <c r="L181" t="s">
        <v>36</v>
      </c>
      <c r="M181">
        <v>4351.9643999999998</v>
      </c>
      <c r="N181">
        <v>545.77</v>
      </c>
      <c r="O181" s="3">
        <v>0.12540773541254199</v>
      </c>
      <c r="P181" t="str">
        <f>IF(Sheet1[[#This Row],[Profit]]&gt;1000,"High",IF(Sheet1[[#This Row],[Profit]]&gt;500,"Medium","Low"))</f>
        <v>Medium</v>
      </c>
      <c r="Q181" t="str">
        <f>IF(Sheet1[[#This Row],[Discount]]&gt;0.2,"High","Normal")</f>
        <v>Normal</v>
      </c>
      <c r="R181" t="str">
        <f>LEFT(Sheet1[[#This Row],[Product_Name]],8)&amp;RIGHT(Sheet1[[#This Row],[Order_ID]],4)</f>
        <v>Product_0179</v>
      </c>
      <c r="S181">
        <f t="shared" si="2"/>
        <v>2021</v>
      </c>
      <c r="T181" t="str">
        <f>TEXT(Sheet1[[#This Row],[Order_Date]],"MMM")</f>
        <v>Jan</v>
      </c>
    </row>
    <row r="182" spans="1:20">
      <c r="A182" t="s">
        <v>577</v>
      </c>
      <c r="B182" t="s">
        <v>578</v>
      </c>
      <c r="C182" t="s">
        <v>97</v>
      </c>
      <c r="D182" t="s">
        <v>45</v>
      </c>
      <c r="E182" t="s">
        <v>93</v>
      </c>
      <c r="F182" t="s">
        <v>579</v>
      </c>
      <c r="G182">
        <v>3</v>
      </c>
      <c r="H182">
        <v>1521</v>
      </c>
      <c r="I182">
        <v>0.25</v>
      </c>
      <c r="J182" s="2">
        <v>44204</v>
      </c>
      <c r="K182" t="s">
        <v>20</v>
      </c>
      <c r="L182" t="s">
        <v>105</v>
      </c>
      <c r="M182">
        <v>3422.25</v>
      </c>
      <c r="N182">
        <v>754.57</v>
      </c>
      <c r="O182" s="3">
        <v>0.220489444079188</v>
      </c>
      <c r="P182" t="str">
        <f>IF(Sheet1[[#This Row],[Profit]]&gt;1000,"High",IF(Sheet1[[#This Row],[Profit]]&gt;500,"Medium","Low"))</f>
        <v>Medium</v>
      </c>
      <c r="Q182" t="str">
        <f>IF(Sheet1[[#This Row],[Discount]]&gt;0.2,"High","Normal")</f>
        <v>High</v>
      </c>
      <c r="R182" t="str">
        <f>LEFT(Sheet1[[#This Row],[Product_Name]],8)&amp;RIGHT(Sheet1[[#This Row],[Order_ID]],4)</f>
        <v>Product_0180</v>
      </c>
      <c r="S182">
        <f t="shared" si="2"/>
        <v>2021</v>
      </c>
      <c r="T182" t="str">
        <f>TEXT(Sheet1[[#This Row],[Order_Date]],"MMM")</f>
        <v>Jan</v>
      </c>
    </row>
    <row r="183" spans="1:20">
      <c r="A183" t="s">
        <v>580</v>
      </c>
      <c r="B183" t="s">
        <v>581</v>
      </c>
      <c r="C183" t="s">
        <v>32</v>
      </c>
      <c r="D183" t="s">
        <v>39</v>
      </c>
      <c r="E183" t="s">
        <v>40</v>
      </c>
      <c r="F183" t="s">
        <v>582</v>
      </c>
      <c r="G183">
        <v>3</v>
      </c>
      <c r="H183">
        <v>680.13</v>
      </c>
      <c r="I183">
        <v>7.0000000000000007E-2</v>
      </c>
      <c r="J183" s="2">
        <v>44204</v>
      </c>
      <c r="K183" t="s">
        <v>20</v>
      </c>
      <c r="L183" t="s">
        <v>105</v>
      </c>
      <c r="M183">
        <v>1897.5626999999899</v>
      </c>
      <c r="N183">
        <v>273.7</v>
      </c>
      <c r="O183" s="3">
        <v>0.144237658128504</v>
      </c>
      <c r="P183" t="str">
        <f>IF(Sheet1[[#This Row],[Profit]]&gt;1000,"High",IF(Sheet1[[#This Row],[Profit]]&gt;500,"Medium","Low"))</f>
        <v>Low</v>
      </c>
      <c r="Q183" t="str">
        <f>IF(Sheet1[[#This Row],[Discount]]&gt;0.2,"High","Normal")</f>
        <v>Normal</v>
      </c>
      <c r="R183" t="str">
        <f>LEFT(Sheet1[[#This Row],[Product_Name]],8)&amp;RIGHT(Sheet1[[#This Row],[Order_ID]],4)</f>
        <v>Product_0181</v>
      </c>
      <c r="S183">
        <f t="shared" si="2"/>
        <v>2021</v>
      </c>
      <c r="T183" t="str">
        <f>TEXT(Sheet1[[#This Row],[Order_Date]],"MMM")</f>
        <v>Jan</v>
      </c>
    </row>
    <row r="184" spans="1:20">
      <c r="A184" t="s">
        <v>583</v>
      </c>
      <c r="B184" t="s">
        <v>584</v>
      </c>
      <c r="C184" t="s">
        <v>97</v>
      </c>
      <c r="D184" t="s">
        <v>39</v>
      </c>
      <c r="E184" t="s">
        <v>40</v>
      </c>
      <c r="F184" t="s">
        <v>585</v>
      </c>
      <c r="G184">
        <v>3</v>
      </c>
      <c r="H184">
        <v>1586.15</v>
      </c>
      <c r="I184">
        <v>0.23</v>
      </c>
      <c r="J184" s="2">
        <v>44204</v>
      </c>
      <c r="K184" t="s">
        <v>20</v>
      </c>
      <c r="L184" t="s">
        <v>73</v>
      </c>
      <c r="M184">
        <v>3664.0065</v>
      </c>
      <c r="N184">
        <v>379.49</v>
      </c>
      <c r="O184" s="3">
        <v>0.10357241451400299</v>
      </c>
      <c r="P184" t="str">
        <f>IF(Sheet1[[#This Row],[Profit]]&gt;1000,"High",IF(Sheet1[[#This Row],[Profit]]&gt;500,"Medium","Low"))</f>
        <v>Low</v>
      </c>
      <c r="Q184" t="str">
        <f>IF(Sheet1[[#This Row],[Discount]]&gt;0.2,"High","Normal")</f>
        <v>High</v>
      </c>
      <c r="R184" t="str">
        <f>LEFT(Sheet1[[#This Row],[Product_Name]],8)&amp;RIGHT(Sheet1[[#This Row],[Order_ID]],4)</f>
        <v>Product_0182</v>
      </c>
      <c r="S184">
        <f t="shared" si="2"/>
        <v>2021</v>
      </c>
      <c r="T184" t="str">
        <f>TEXT(Sheet1[[#This Row],[Order_Date]],"MMM")</f>
        <v>Jan</v>
      </c>
    </row>
    <row r="185" spans="1:20">
      <c r="A185" t="s">
        <v>586</v>
      </c>
      <c r="B185" t="s">
        <v>587</v>
      </c>
      <c r="C185" t="s">
        <v>49</v>
      </c>
      <c r="D185" t="s">
        <v>45</v>
      </c>
      <c r="E185" t="s">
        <v>18</v>
      </c>
      <c r="F185" t="s">
        <v>588</v>
      </c>
      <c r="G185">
        <v>4</v>
      </c>
      <c r="H185">
        <v>1375.69</v>
      </c>
      <c r="I185">
        <v>0.26</v>
      </c>
      <c r="J185" s="2">
        <v>44204</v>
      </c>
      <c r="K185" t="s">
        <v>28</v>
      </c>
      <c r="L185" t="s">
        <v>73</v>
      </c>
      <c r="M185">
        <v>4072.0423999999998</v>
      </c>
      <c r="N185">
        <v>415.56</v>
      </c>
      <c r="O185" s="3">
        <v>0.102051982562853</v>
      </c>
      <c r="P185" t="str">
        <f>IF(Sheet1[[#This Row],[Profit]]&gt;1000,"High",IF(Sheet1[[#This Row],[Profit]]&gt;500,"Medium","Low"))</f>
        <v>Low</v>
      </c>
      <c r="Q185" t="str">
        <f>IF(Sheet1[[#This Row],[Discount]]&gt;0.2,"High","Normal")</f>
        <v>High</v>
      </c>
      <c r="R185" t="str">
        <f>LEFT(Sheet1[[#This Row],[Product_Name]],8)&amp;RIGHT(Sheet1[[#This Row],[Order_ID]],4)</f>
        <v>Product_0183</v>
      </c>
      <c r="S185">
        <f t="shared" si="2"/>
        <v>2021</v>
      </c>
      <c r="T185" t="str">
        <f>TEXT(Sheet1[[#This Row],[Order_Date]],"MMM")</f>
        <v>Jan</v>
      </c>
    </row>
    <row r="186" spans="1:20">
      <c r="A186" t="s">
        <v>589</v>
      </c>
      <c r="B186" t="s">
        <v>590</v>
      </c>
      <c r="C186" t="s">
        <v>49</v>
      </c>
      <c r="D186" t="s">
        <v>17</v>
      </c>
      <c r="E186" t="s">
        <v>61</v>
      </c>
      <c r="F186" t="s">
        <v>591</v>
      </c>
      <c r="G186">
        <v>6</v>
      </c>
      <c r="H186">
        <v>1176.45</v>
      </c>
      <c r="I186">
        <v>0.2</v>
      </c>
      <c r="J186" s="2">
        <v>44204</v>
      </c>
      <c r="K186" t="s">
        <v>42</v>
      </c>
      <c r="L186" t="s">
        <v>29</v>
      </c>
      <c r="M186">
        <v>5646.96</v>
      </c>
      <c r="N186">
        <v>923.47</v>
      </c>
      <c r="O186" s="3">
        <v>0.16353400767846801</v>
      </c>
      <c r="P186" t="str">
        <f>IF(Sheet1[[#This Row],[Profit]]&gt;1000,"High",IF(Sheet1[[#This Row],[Profit]]&gt;500,"Medium","Low"))</f>
        <v>Medium</v>
      </c>
      <c r="Q186" t="str">
        <f>IF(Sheet1[[#This Row],[Discount]]&gt;0.2,"High","Normal")</f>
        <v>Normal</v>
      </c>
      <c r="R186" t="str">
        <f>LEFT(Sheet1[[#This Row],[Product_Name]],8)&amp;RIGHT(Sheet1[[#This Row],[Order_ID]],4)</f>
        <v>Product_0184</v>
      </c>
      <c r="S186">
        <f t="shared" si="2"/>
        <v>2021</v>
      </c>
      <c r="T186" t="str">
        <f>TEXT(Sheet1[[#This Row],[Order_Date]],"MMM")</f>
        <v>Jan</v>
      </c>
    </row>
    <row r="187" spans="1:20">
      <c r="A187" t="s">
        <v>592</v>
      </c>
      <c r="B187" t="s">
        <v>590</v>
      </c>
      <c r="C187" t="s">
        <v>16</v>
      </c>
      <c r="D187" t="s">
        <v>39</v>
      </c>
      <c r="E187" t="s">
        <v>76</v>
      </c>
      <c r="F187" t="s">
        <v>593</v>
      </c>
      <c r="G187">
        <v>5</v>
      </c>
      <c r="H187">
        <v>769.16</v>
      </c>
      <c r="I187">
        <v>0.1</v>
      </c>
      <c r="J187" s="2">
        <v>44204</v>
      </c>
      <c r="K187" t="s">
        <v>28</v>
      </c>
      <c r="L187" t="s">
        <v>29</v>
      </c>
      <c r="M187">
        <v>3461.22</v>
      </c>
      <c r="N187">
        <v>227.76</v>
      </c>
      <c r="O187" s="3">
        <v>6.5803387244959904E-2</v>
      </c>
      <c r="P187" t="str">
        <f>IF(Sheet1[[#This Row],[Profit]]&gt;1000,"High",IF(Sheet1[[#This Row],[Profit]]&gt;500,"Medium","Low"))</f>
        <v>Low</v>
      </c>
      <c r="Q187" t="str">
        <f>IF(Sheet1[[#This Row],[Discount]]&gt;0.2,"High","Normal")</f>
        <v>Normal</v>
      </c>
      <c r="R187" t="str">
        <f>LEFT(Sheet1[[#This Row],[Product_Name]],8)&amp;RIGHT(Sheet1[[#This Row],[Order_ID]],4)</f>
        <v>Product_0185</v>
      </c>
      <c r="S187">
        <f t="shared" si="2"/>
        <v>2021</v>
      </c>
      <c r="T187" t="str">
        <f>TEXT(Sheet1[[#This Row],[Order_Date]],"MMM")</f>
        <v>Jan</v>
      </c>
    </row>
    <row r="188" spans="1:20">
      <c r="A188" t="s">
        <v>594</v>
      </c>
      <c r="B188" t="s">
        <v>595</v>
      </c>
      <c r="C188" t="s">
        <v>24</v>
      </c>
      <c r="D188" t="s">
        <v>60</v>
      </c>
      <c r="E188" t="s">
        <v>53</v>
      </c>
      <c r="F188" t="s">
        <v>596</v>
      </c>
      <c r="G188">
        <v>8</v>
      </c>
      <c r="H188">
        <v>449.91</v>
      </c>
      <c r="I188">
        <v>0.28000000000000003</v>
      </c>
      <c r="J188" s="2">
        <v>44204</v>
      </c>
      <c r="K188" t="s">
        <v>28</v>
      </c>
      <c r="L188" t="s">
        <v>29</v>
      </c>
      <c r="M188">
        <v>2591.4816000000001</v>
      </c>
      <c r="N188">
        <v>611.62</v>
      </c>
      <c r="O188" s="3">
        <v>0.23601170851454201</v>
      </c>
      <c r="P188" t="str">
        <f>IF(Sheet1[[#This Row],[Profit]]&gt;1000,"High",IF(Sheet1[[#This Row],[Profit]]&gt;500,"Medium","Low"))</f>
        <v>Medium</v>
      </c>
      <c r="Q188" t="str">
        <f>IF(Sheet1[[#This Row],[Discount]]&gt;0.2,"High","Normal")</f>
        <v>High</v>
      </c>
      <c r="R188" t="str">
        <f>LEFT(Sheet1[[#This Row],[Product_Name]],8)&amp;RIGHT(Sheet1[[#This Row],[Order_ID]],4)</f>
        <v>Product_0186</v>
      </c>
      <c r="S188">
        <f t="shared" si="2"/>
        <v>2021</v>
      </c>
      <c r="T188" t="str">
        <f>TEXT(Sheet1[[#This Row],[Order_Date]],"MMM")</f>
        <v>Jan</v>
      </c>
    </row>
    <row r="189" spans="1:20">
      <c r="A189" t="s">
        <v>597</v>
      </c>
      <c r="B189" t="s">
        <v>598</v>
      </c>
      <c r="C189" t="s">
        <v>97</v>
      </c>
      <c r="D189" t="s">
        <v>17</v>
      </c>
      <c r="E189" t="s">
        <v>126</v>
      </c>
      <c r="F189" t="s">
        <v>599</v>
      </c>
      <c r="G189">
        <v>5</v>
      </c>
      <c r="H189">
        <v>1435.32</v>
      </c>
      <c r="I189">
        <v>0.27</v>
      </c>
      <c r="J189" s="2">
        <v>44204</v>
      </c>
      <c r="K189" t="s">
        <v>28</v>
      </c>
      <c r="L189" t="s">
        <v>21</v>
      </c>
      <c r="M189">
        <v>5238.9179999999997</v>
      </c>
      <c r="N189">
        <v>546.38</v>
      </c>
      <c r="O189" s="3">
        <v>0.104292527579168</v>
      </c>
      <c r="P189" t="str">
        <f>IF(Sheet1[[#This Row],[Profit]]&gt;1000,"High",IF(Sheet1[[#This Row],[Profit]]&gt;500,"Medium","Low"))</f>
        <v>Medium</v>
      </c>
      <c r="Q189" t="str">
        <f>IF(Sheet1[[#This Row],[Discount]]&gt;0.2,"High","Normal")</f>
        <v>High</v>
      </c>
      <c r="R189" t="str">
        <f>LEFT(Sheet1[[#This Row],[Product_Name]],8)&amp;RIGHT(Sheet1[[#This Row],[Order_ID]],4)</f>
        <v>Product_0187</v>
      </c>
      <c r="S189">
        <f t="shared" si="2"/>
        <v>2021</v>
      </c>
      <c r="T189" t="str">
        <f>TEXT(Sheet1[[#This Row],[Order_Date]],"MMM")</f>
        <v>Jan</v>
      </c>
    </row>
    <row r="190" spans="1:20">
      <c r="A190" t="s">
        <v>600</v>
      </c>
      <c r="B190" t="s">
        <v>601</v>
      </c>
      <c r="C190" t="s">
        <v>97</v>
      </c>
      <c r="D190" t="s">
        <v>45</v>
      </c>
      <c r="E190" t="s">
        <v>145</v>
      </c>
      <c r="F190" t="s">
        <v>602</v>
      </c>
      <c r="G190">
        <v>5</v>
      </c>
      <c r="H190">
        <v>228.13</v>
      </c>
      <c r="I190">
        <v>0.21</v>
      </c>
      <c r="J190" s="2">
        <v>44204</v>
      </c>
      <c r="K190" t="s">
        <v>28</v>
      </c>
      <c r="L190" t="s">
        <v>21</v>
      </c>
      <c r="M190">
        <v>901.11350000000004</v>
      </c>
      <c r="N190">
        <v>105.54</v>
      </c>
      <c r="O190" s="3">
        <v>0.117121761021225</v>
      </c>
      <c r="P190" t="str">
        <f>IF(Sheet1[[#This Row],[Profit]]&gt;1000,"High",IF(Sheet1[[#This Row],[Profit]]&gt;500,"Medium","Low"))</f>
        <v>Low</v>
      </c>
      <c r="Q190" t="str">
        <f>IF(Sheet1[[#This Row],[Discount]]&gt;0.2,"High","Normal")</f>
        <v>High</v>
      </c>
      <c r="R190" t="str">
        <f>LEFT(Sheet1[[#This Row],[Product_Name]],8)&amp;RIGHT(Sheet1[[#This Row],[Order_ID]],4)</f>
        <v>Product_0188</v>
      </c>
      <c r="S190">
        <f t="shared" si="2"/>
        <v>2021</v>
      </c>
      <c r="T190" t="str">
        <f>TEXT(Sheet1[[#This Row],[Order_Date]],"MMM")</f>
        <v>Jan</v>
      </c>
    </row>
    <row r="191" spans="1:20">
      <c r="A191" t="s">
        <v>603</v>
      </c>
      <c r="B191" t="s">
        <v>604</v>
      </c>
      <c r="C191" t="s">
        <v>32</v>
      </c>
      <c r="D191" t="s">
        <v>17</v>
      </c>
      <c r="E191" t="s">
        <v>71</v>
      </c>
      <c r="F191" t="s">
        <v>605</v>
      </c>
      <c r="G191">
        <v>2</v>
      </c>
      <c r="H191">
        <v>1942.56</v>
      </c>
      <c r="I191">
        <v>0.11</v>
      </c>
      <c r="J191" s="2">
        <v>44204</v>
      </c>
      <c r="K191" t="s">
        <v>42</v>
      </c>
      <c r="L191" t="s">
        <v>105</v>
      </c>
      <c r="M191">
        <v>3457.7568000000001</v>
      </c>
      <c r="N191">
        <v>334.23</v>
      </c>
      <c r="O191" s="3">
        <v>9.6660933469930599E-2</v>
      </c>
      <c r="P191" t="str">
        <f>IF(Sheet1[[#This Row],[Profit]]&gt;1000,"High",IF(Sheet1[[#This Row],[Profit]]&gt;500,"Medium","Low"))</f>
        <v>Low</v>
      </c>
      <c r="Q191" t="str">
        <f>IF(Sheet1[[#This Row],[Discount]]&gt;0.2,"High","Normal")</f>
        <v>Normal</v>
      </c>
      <c r="R191" t="str">
        <f>LEFT(Sheet1[[#This Row],[Product_Name]],8)&amp;RIGHT(Sheet1[[#This Row],[Order_ID]],4)</f>
        <v>Product_0189</v>
      </c>
      <c r="S191">
        <f t="shared" si="2"/>
        <v>2021</v>
      </c>
      <c r="T191" t="str">
        <f>TEXT(Sheet1[[#This Row],[Order_Date]],"MMM")</f>
        <v>Jan</v>
      </c>
    </row>
    <row r="192" spans="1:20">
      <c r="A192" t="s">
        <v>606</v>
      </c>
      <c r="B192" t="s">
        <v>607</v>
      </c>
      <c r="C192" t="s">
        <v>49</v>
      </c>
      <c r="D192" t="s">
        <v>25</v>
      </c>
      <c r="E192" t="s">
        <v>40</v>
      </c>
      <c r="F192" t="s">
        <v>608</v>
      </c>
      <c r="G192">
        <v>5</v>
      </c>
      <c r="H192">
        <v>1958.56</v>
      </c>
      <c r="I192">
        <v>0.24</v>
      </c>
      <c r="J192" s="2">
        <v>44204</v>
      </c>
      <c r="K192" t="s">
        <v>42</v>
      </c>
      <c r="L192" t="s">
        <v>73</v>
      </c>
      <c r="M192">
        <v>7442.5279999999902</v>
      </c>
      <c r="N192">
        <v>376.6</v>
      </c>
      <c r="O192" s="3">
        <v>5.0601086082578503E-2</v>
      </c>
      <c r="P192" t="str">
        <f>IF(Sheet1[[#This Row],[Profit]]&gt;1000,"High",IF(Sheet1[[#This Row],[Profit]]&gt;500,"Medium","Low"))</f>
        <v>Low</v>
      </c>
      <c r="Q192" t="str">
        <f>IF(Sheet1[[#This Row],[Discount]]&gt;0.2,"High","Normal")</f>
        <v>High</v>
      </c>
      <c r="R192" t="str">
        <f>LEFT(Sheet1[[#This Row],[Product_Name]],8)&amp;RIGHT(Sheet1[[#This Row],[Order_ID]],4)</f>
        <v>Product_0190</v>
      </c>
      <c r="S192">
        <f t="shared" si="2"/>
        <v>2021</v>
      </c>
      <c r="T192" t="str">
        <f>TEXT(Sheet1[[#This Row],[Order_Date]],"MMM")</f>
        <v>Jan</v>
      </c>
    </row>
    <row r="193" spans="1:20">
      <c r="A193" t="s">
        <v>609</v>
      </c>
      <c r="B193" t="s">
        <v>610</v>
      </c>
      <c r="C193" t="s">
        <v>24</v>
      </c>
      <c r="D193" t="s">
        <v>17</v>
      </c>
      <c r="E193" t="s">
        <v>93</v>
      </c>
      <c r="F193" t="s">
        <v>611</v>
      </c>
      <c r="G193">
        <v>7</v>
      </c>
      <c r="H193">
        <v>303.93</v>
      </c>
      <c r="I193">
        <v>0.09</v>
      </c>
      <c r="J193" s="2">
        <v>44204</v>
      </c>
      <c r="K193" t="s">
        <v>28</v>
      </c>
      <c r="L193" t="s">
        <v>36</v>
      </c>
      <c r="M193">
        <v>1936.0341000000001</v>
      </c>
      <c r="N193">
        <v>364.96</v>
      </c>
      <c r="O193" s="3">
        <v>0.188509076363893</v>
      </c>
      <c r="P193" t="str">
        <f>IF(Sheet1[[#This Row],[Profit]]&gt;1000,"High",IF(Sheet1[[#This Row],[Profit]]&gt;500,"Medium","Low"))</f>
        <v>Low</v>
      </c>
      <c r="Q193" t="str">
        <f>IF(Sheet1[[#This Row],[Discount]]&gt;0.2,"High","Normal")</f>
        <v>Normal</v>
      </c>
      <c r="R193" t="str">
        <f>LEFT(Sheet1[[#This Row],[Product_Name]],8)&amp;RIGHT(Sheet1[[#This Row],[Order_ID]],4)</f>
        <v>Product_0191</v>
      </c>
      <c r="S193">
        <f t="shared" si="2"/>
        <v>2021</v>
      </c>
      <c r="T193" t="str">
        <f>TEXT(Sheet1[[#This Row],[Order_Date]],"MMM")</f>
        <v>Jan</v>
      </c>
    </row>
    <row r="194" spans="1:20">
      <c r="A194" t="s">
        <v>612</v>
      </c>
      <c r="B194" t="s">
        <v>613</v>
      </c>
      <c r="C194" t="s">
        <v>16</v>
      </c>
      <c r="D194" t="s">
        <v>60</v>
      </c>
      <c r="E194" t="s">
        <v>93</v>
      </c>
      <c r="F194" t="s">
        <v>614</v>
      </c>
      <c r="G194">
        <v>2</v>
      </c>
      <c r="H194">
        <v>252.67</v>
      </c>
      <c r="I194">
        <v>0.08</v>
      </c>
      <c r="J194" s="2">
        <v>44205</v>
      </c>
      <c r="K194" t="s">
        <v>42</v>
      </c>
      <c r="L194" t="s">
        <v>73</v>
      </c>
      <c r="M194">
        <v>464.9128</v>
      </c>
      <c r="N194">
        <v>78.16</v>
      </c>
      <c r="O194" s="3">
        <v>0.16811754806492701</v>
      </c>
      <c r="P194" t="str">
        <f>IF(Sheet1[[#This Row],[Profit]]&gt;1000,"High",IF(Sheet1[[#This Row],[Profit]]&gt;500,"Medium","Low"))</f>
        <v>Low</v>
      </c>
      <c r="Q194" t="str">
        <f>IF(Sheet1[[#This Row],[Discount]]&gt;0.2,"High","Normal")</f>
        <v>Normal</v>
      </c>
      <c r="R194" t="str">
        <f>LEFT(Sheet1[[#This Row],[Product_Name]],8)&amp;RIGHT(Sheet1[[#This Row],[Order_ID]],4)</f>
        <v>Product_0192</v>
      </c>
      <c r="S194">
        <f t="shared" ref="S194:S257" si="3">YEAR(J194)</f>
        <v>2021</v>
      </c>
      <c r="T194" t="str">
        <f>TEXT(Sheet1[[#This Row],[Order_Date]],"MMM")</f>
        <v>Jan</v>
      </c>
    </row>
    <row r="195" spans="1:20">
      <c r="A195" t="s">
        <v>615</v>
      </c>
      <c r="B195" t="s">
        <v>616</v>
      </c>
      <c r="C195" t="s">
        <v>49</v>
      </c>
      <c r="D195" t="s">
        <v>25</v>
      </c>
      <c r="E195" t="s">
        <v>53</v>
      </c>
      <c r="F195" t="s">
        <v>617</v>
      </c>
      <c r="G195">
        <v>6</v>
      </c>
      <c r="H195">
        <v>854.8</v>
      </c>
      <c r="I195">
        <v>0.15</v>
      </c>
      <c r="J195" s="2">
        <v>44205</v>
      </c>
      <c r="K195" t="s">
        <v>42</v>
      </c>
      <c r="L195" t="s">
        <v>21</v>
      </c>
      <c r="M195">
        <v>4359.4799999999996</v>
      </c>
      <c r="N195">
        <v>923.9</v>
      </c>
      <c r="O195" s="3">
        <v>0.211928945654069</v>
      </c>
      <c r="P195" t="str">
        <f>IF(Sheet1[[#This Row],[Profit]]&gt;1000,"High",IF(Sheet1[[#This Row],[Profit]]&gt;500,"Medium","Low"))</f>
        <v>Medium</v>
      </c>
      <c r="Q195" t="str">
        <f>IF(Sheet1[[#This Row],[Discount]]&gt;0.2,"High","Normal")</f>
        <v>Normal</v>
      </c>
      <c r="R195" t="str">
        <f>LEFT(Sheet1[[#This Row],[Product_Name]],8)&amp;RIGHT(Sheet1[[#This Row],[Order_ID]],4)</f>
        <v>Product_0193</v>
      </c>
      <c r="S195">
        <f t="shared" si="3"/>
        <v>2021</v>
      </c>
      <c r="T195" t="str">
        <f>TEXT(Sheet1[[#This Row],[Order_Date]],"MMM")</f>
        <v>Jan</v>
      </c>
    </row>
    <row r="196" spans="1:20">
      <c r="A196" t="s">
        <v>618</v>
      </c>
      <c r="B196" t="s">
        <v>619</v>
      </c>
      <c r="C196" t="s">
        <v>16</v>
      </c>
      <c r="D196" t="s">
        <v>33</v>
      </c>
      <c r="E196" t="s">
        <v>34</v>
      </c>
      <c r="F196" t="s">
        <v>620</v>
      </c>
      <c r="G196">
        <v>7</v>
      </c>
      <c r="H196">
        <v>1929.18</v>
      </c>
      <c r="I196">
        <v>0.3</v>
      </c>
      <c r="J196" s="2">
        <v>44205</v>
      </c>
      <c r="K196" t="s">
        <v>20</v>
      </c>
      <c r="L196" t="s">
        <v>105</v>
      </c>
      <c r="M196">
        <v>9452.982</v>
      </c>
      <c r="N196">
        <v>550.17999999999995</v>
      </c>
      <c r="O196" s="3">
        <v>5.8201739937725497E-2</v>
      </c>
      <c r="P196" t="str">
        <f>IF(Sheet1[[#This Row],[Profit]]&gt;1000,"High",IF(Sheet1[[#This Row],[Profit]]&gt;500,"Medium","Low"))</f>
        <v>Medium</v>
      </c>
      <c r="Q196" t="str">
        <f>IF(Sheet1[[#This Row],[Discount]]&gt;0.2,"High","Normal")</f>
        <v>High</v>
      </c>
      <c r="R196" t="str">
        <f>LEFT(Sheet1[[#This Row],[Product_Name]],8)&amp;RIGHT(Sheet1[[#This Row],[Order_ID]],4)</f>
        <v>Product_0194</v>
      </c>
      <c r="S196">
        <f t="shared" si="3"/>
        <v>2021</v>
      </c>
      <c r="T196" t="str">
        <f>TEXT(Sheet1[[#This Row],[Order_Date]],"MMM")</f>
        <v>Jan</v>
      </c>
    </row>
    <row r="197" spans="1:20">
      <c r="A197" t="s">
        <v>621</v>
      </c>
      <c r="B197" t="s">
        <v>622</v>
      </c>
      <c r="C197" t="s">
        <v>32</v>
      </c>
      <c r="D197" t="s">
        <v>45</v>
      </c>
      <c r="E197" t="s">
        <v>26</v>
      </c>
      <c r="F197" t="s">
        <v>623</v>
      </c>
      <c r="G197">
        <v>5</v>
      </c>
      <c r="H197">
        <v>830.61</v>
      </c>
      <c r="I197">
        <v>0.24</v>
      </c>
      <c r="J197" s="2">
        <v>44205</v>
      </c>
      <c r="K197" t="s">
        <v>42</v>
      </c>
      <c r="L197" t="s">
        <v>36</v>
      </c>
      <c r="M197">
        <v>3156.3180000000002</v>
      </c>
      <c r="N197">
        <v>744.04</v>
      </c>
      <c r="O197" s="3">
        <v>0.235730366838829</v>
      </c>
      <c r="P197" t="str">
        <f>IF(Sheet1[[#This Row],[Profit]]&gt;1000,"High",IF(Sheet1[[#This Row],[Profit]]&gt;500,"Medium","Low"))</f>
        <v>Medium</v>
      </c>
      <c r="Q197" t="str">
        <f>IF(Sheet1[[#This Row],[Discount]]&gt;0.2,"High","Normal")</f>
        <v>High</v>
      </c>
      <c r="R197" t="str">
        <f>LEFT(Sheet1[[#This Row],[Product_Name]],8)&amp;RIGHT(Sheet1[[#This Row],[Order_ID]],4)</f>
        <v>Product_0195</v>
      </c>
      <c r="S197">
        <f t="shared" si="3"/>
        <v>2021</v>
      </c>
      <c r="T197" t="str">
        <f>TEXT(Sheet1[[#This Row],[Order_Date]],"MMM")</f>
        <v>Jan</v>
      </c>
    </row>
    <row r="198" spans="1:20">
      <c r="A198" t="s">
        <v>624</v>
      </c>
      <c r="B198" t="s">
        <v>625</v>
      </c>
      <c r="C198" t="s">
        <v>32</v>
      </c>
      <c r="D198" t="s">
        <v>45</v>
      </c>
      <c r="E198" t="s">
        <v>61</v>
      </c>
      <c r="F198" t="s">
        <v>626</v>
      </c>
      <c r="G198">
        <v>9</v>
      </c>
      <c r="H198">
        <v>759.41</v>
      </c>
      <c r="I198">
        <v>0.22</v>
      </c>
      <c r="J198" s="2">
        <v>44205</v>
      </c>
      <c r="K198" t="s">
        <v>28</v>
      </c>
      <c r="L198" t="s">
        <v>29</v>
      </c>
      <c r="M198">
        <v>5331.0581999999904</v>
      </c>
      <c r="N198">
        <v>619.35</v>
      </c>
      <c r="O198" s="3">
        <v>0.116177684948178</v>
      </c>
      <c r="P198" t="str">
        <f>IF(Sheet1[[#This Row],[Profit]]&gt;1000,"High",IF(Sheet1[[#This Row],[Profit]]&gt;500,"Medium","Low"))</f>
        <v>Medium</v>
      </c>
      <c r="Q198" t="str">
        <f>IF(Sheet1[[#This Row],[Discount]]&gt;0.2,"High","Normal")</f>
        <v>High</v>
      </c>
      <c r="R198" t="str">
        <f>LEFT(Sheet1[[#This Row],[Product_Name]],8)&amp;RIGHT(Sheet1[[#This Row],[Order_ID]],4)</f>
        <v>Product_0196</v>
      </c>
      <c r="S198">
        <f t="shared" si="3"/>
        <v>2021</v>
      </c>
      <c r="T198" t="str">
        <f>TEXT(Sheet1[[#This Row],[Order_Date]],"MMM")</f>
        <v>Jan</v>
      </c>
    </row>
    <row r="199" spans="1:20">
      <c r="A199" t="s">
        <v>627</v>
      </c>
      <c r="B199" t="s">
        <v>628</v>
      </c>
      <c r="C199" t="s">
        <v>97</v>
      </c>
      <c r="D199" t="s">
        <v>17</v>
      </c>
      <c r="E199" t="s">
        <v>71</v>
      </c>
      <c r="F199" t="s">
        <v>629</v>
      </c>
      <c r="G199">
        <v>4</v>
      </c>
      <c r="H199">
        <v>1421.99</v>
      </c>
      <c r="I199">
        <v>0.14000000000000001</v>
      </c>
      <c r="J199" s="2">
        <v>44205</v>
      </c>
      <c r="K199" t="s">
        <v>42</v>
      </c>
      <c r="L199" t="s">
        <v>29</v>
      </c>
      <c r="M199">
        <v>4891.6455999999998</v>
      </c>
      <c r="N199">
        <v>1137.8699999999999</v>
      </c>
      <c r="O199" s="3">
        <v>0.232614971125463</v>
      </c>
      <c r="P199" t="str">
        <f>IF(Sheet1[[#This Row],[Profit]]&gt;1000,"High",IF(Sheet1[[#This Row],[Profit]]&gt;500,"Medium","Low"))</f>
        <v>High</v>
      </c>
      <c r="Q199" t="str">
        <f>IF(Sheet1[[#This Row],[Discount]]&gt;0.2,"High","Normal")</f>
        <v>Normal</v>
      </c>
      <c r="R199" t="str">
        <f>LEFT(Sheet1[[#This Row],[Product_Name]],8)&amp;RIGHT(Sheet1[[#This Row],[Order_ID]],4)</f>
        <v>Product_0197</v>
      </c>
      <c r="S199">
        <f t="shared" si="3"/>
        <v>2021</v>
      </c>
      <c r="T199" t="str">
        <f>TEXT(Sheet1[[#This Row],[Order_Date]],"MMM")</f>
        <v>Jan</v>
      </c>
    </row>
    <row r="200" spans="1:20">
      <c r="A200" t="s">
        <v>630</v>
      </c>
      <c r="B200" t="s">
        <v>631</v>
      </c>
      <c r="C200" t="s">
        <v>24</v>
      </c>
      <c r="D200" t="s">
        <v>39</v>
      </c>
      <c r="E200" t="s">
        <v>61</v>
      </c>
      <c r="F200" t="s">
        <v>632</v>
      </c>
      <c r="G200">
        <v>1</v>
      </c>
      <c r="H200">
        <v>398.53</v>
      </c>
      <c r="I200">
        <v>0.09</v>
      </c>
      <c r="J200" s="2">
        <v>44205</v>
      </c>
      <c r="K200" t="s">
        <v>28</v>
      </c>
      <c r="L200" t="s">
        <v>21</v>
      </c>
      <c r="M200">
        <v>362.66229999999899</v>
      </c>
      <c r="N200">
        <v>25.9</v>
      </c>
      <c r="O200" s="3">
        <v>7.1416301060242798E-2</v>
      </c>
      <c r="P200" t="str">
        <f>IF(Sheet1[[#This Row],[Profit]]&gt;1000,"High",IF(Sheet1[[#This Row],[Profit]]&gt;500,"Medium","Low"))</f>
        <v>Low</v>
      </c>
      <c r="Q200" t="str">
        <f>IF(Sheet1[[#This Row],[Discount]]&gt;0.2,"High","Normal")</f>
        <v>Normal</v>
      </c>
      <c r="R200" t="str">
        <f>LEFT(Sheet1[[#This Row],[Product_Name]],8)&amp;RIGHT(Sheet1[[#This Row],[Order_ID]],4)</f>
        <v>Product_0198</v>
      </c>
      <c r="S200">
        <f t="shared" si="3"/>
        <v>2021</v>
      </c>
      <c r="T200" t="str">
        <f>TEXT(Sheet1[[#This Row],[Order_Date]],"MMM")</f>
        <v>Jan</v>
      </c>
    </row>
    <row r="201" spans="1:20">
      <c r="A201" t="s">
        <v>633</v>
      </c>
      <c r="B201" t="s">
        <v>634</v>
      </c>
      <c r="C201" t="s">
        <v>16</v>
      </c>
      <c r="D201" t="s">
        <v>25</v>
      </c>
      <c r="E201" t="s">
        <v>40</v>
      </c>
      <c r="F201" t="s">
        <v>635</v>
      </c>
      <c r="G201">
        <v>8</v>
      </c>
      <c r="H201">
        <v>758.48</v>
      </c>
      <c r="I201">
        <v>0.26</v>
      </c>
      <c r="J201" s="2">
        <v>44205</v>
      </c>
      <c r="K201" t="s">
        <v>42</v>
      </c>
      <c r="L201" t="s">
        <v>105</v>
      </c>
      <c r="M201">
        <v>4490.2016000000003</v>
      </c>
      <c r="N201">
        <v>892.58</v>
      </c>
      <c r="O201" s="3">
        <v>0.19878394769624599</v>
      </c>
      <c r="P201" t="str">
        <f>IF(Sheet1[[#This Row],[Profit]]&gt;1000,"High",IF(Sheet1[[#This Row],[Profit]]&gt;500,"Medium","Low"))</f>
        <v>Medium</v>
      </c>
      <c r="Q201" t="str">
        <f>IF(Sheet1[[#This Row],[Discount]]&gt;0.2,"High","Normal")</f>
        <v>High</v>
      </c>
      <c r="R201" t="str">
        <f>LEFT(Sheet1[[#This Row],[Product_Name]],8)&amp;RIGHT(Sheet1[[#This Row],[Order_ID]],4)</f>
        <v>Product_0199</v>
      </c>
      <c r="S201">
        <f t="shared" si="3"/>
        <v>2021</v>
      </c>
      <c r="T201" t="str">
        <f>TEXT(Sheet1[[#This Row],[Order_Date]],"MMM")</f>
        <v>Jan</v>
      </c>
    </row>
    <row r="202" spans="1:20">
      <c r="A202" t="s">
        <v>636</v>
      </c>
      <c r="B202" t="s">
        <v>637</v>
      </c>
      <c r="C202" t="s">
        <v>49</v>
      </c>
      <c r="D202" t="s">
        <v>33</v>
      </c>
      <c r="E202" t="s">
        <v>18</v>
      </c>
      <c r="F202" t="s">
        <v>638</v>
      </c>
      <c r="G202">
        <v>8</v>
      </c>
      <c r="H202">
        <v>618.04999999999995</v>
      </c>
      <c r="I202">
        <v>0.17</v>
      </c>
      <c r="J202" s="2">
        <v>44205</v>
      </c>
      <c r="K202" t="s">
        <v>28</v>
      </c>
      <c r="L202" t="s">
        <v>73</v>
      </c>
      <c r="M202">
        <v>4103.8519999999999</v>
      </c>
      <c r="N202">
        <v>680.71</v>
      </c>
      <c r="O202" s="3">
        <v>0.16587099144900899</v>
      </c>
      <c r="P202" t="str">
        <f>IF(Sheet1[[#This Row],[Profit]]&gt;1000,"High",IF(Sheet1[[#This Row],[Profit]]&gt;500,"Medium","Low"))</f>
        <v>Medium</v>
      </c>
      <c r="Q202" t="str">
        <f>IF(Sheet1[[#This Row],[Discount]]&gt;0.2,"High","Normal")</f>
        <v>Normal</v>
      </c>
      <c r="R202" t="str">
        <f>LEFT(Sheet1[[#This Row],[Product_Name]],8)&amp;RIGHT(Sheet1[[#This Row],[Order_ID]],4)</f>
        <v>Product_0200</v>
      </c>
      <c r="S202">
        <f t="shared" si="3"/>
        <v>2021</v>
      </c>
      <c r="T202" t="str">
        <f>TEXT(Sheet1[[#This Row],[Order_Date]],"MMM")</f>
        <v>Jan</v>
      </c>
    </row>
    <row r="203" spans="1:20">
      <c r="A203" t="s">
        <v>639</v>
      </c>
      <c r="B203" t="s">
        <v>640</v>
      </c>
      <c r="C203" t="s">
        <v>32</v>
      </c>
      <c r="D203" t="s">
        <v>25</v>
      </c>
      <c r="E203" t="s">
        <v>80</v>
      </c>
      <c r="F203" t="s">
        <v>641</v>
      </c>
      <c r="G203">
        <v>7</v>
      </c>
      <c r="H203">
        <v>1222.99</v>
      </c>
      <c r="I203">
        <v>0.24</v>
      </c>
      <c r="J203" s="2">
        <v>44205</v>
      </c>
      <c r="K203" t="s">
        <v>42</v>
      </c>
      <c r="L203" t="s">
        <v>21</v>
      </c>
      <c r="M203">
        <v>6506.3068000000003</v>
      </c>
      <c r="N203">
        <v>791.42</v>
      </c>
      <c r="O203" s="3">
        <v>0.12163889965963499</v>
      </c>
      <c r="P203" t="str">
        <f>IF(Sheet1[[#This Row],[Profit]]&gt;1000,"High",IF(Sheet1[[#This Row],[Profit]]&gt;500,"Medium","Low"))</f>
        <v>Medium</v>
      </c>
      <c r="Q203" t="str">
        <f>IF(Sheet1[[#This Row],[Discount]]&gt;0.2,"High","Normal")</f>
        <v>High</v>
      </c>
      <c r="R203" t="str">
        <f>LEFT(Sheet1[[#This Row],[Product_Name]],8)&amp;RIGHT(Sheet1[[#This Row],[Order_ID]],4)</f>
        <v>Product_0201</v>
      </c>
      <c r="S203">
        <f t="shared" si="3"/>
        <v>2021</v>
      </c>
      <c r="T203" t="str">
        <f>TEXT(Sheet1[[#This Row],[Order_Date]],"MMM")</f>
        <v>Jan</v>
      </c>
    </row>
    <row r="204" spans="1:20">
      <c r="A204" t="s">
        <v>642</v>
      </c>
      <c r="B204" t="s">
        <v>643</v>
      </c>
      <c r="C204" t="s">
        <v>97</v>
      </c>
      <c r="D204" t="s">
        <v>45</v>
      </c>
      <c r="E204" t="s">
        <v>71</v>
      </c>
      <c r="F204" t="s">
        <v>644</v>
      </c>
      <c r="G204">
        <v>8</v>
      </c>
      <c r="H204">
        <v>367.37</v>
      </c>
      <c r="I204">
        <v>0.15</v>
      </c>
      <c r="J204" s="2">
        <v>44205</v>
      </c>
      <c r="K204" t="s">
        <v>42</v>
      </c>
      <c r="L204" t="s">
        <v>73</v>
      </c>
      <c r="M204">
        <v>2498.116</v>
      </c>
      <c r="N204">
        <v>164.45</v>
      </c>
      <c r="O204" s="3">
        <v>6.5829609193488195E-2</v>
      </c>
      <c r="P204" t="str">
        <f>IF(Sheet1[[#This Row],[Profit]]&gt;1000,"High",IF(Sheet1[[#This Row],[Profit]]&gt;500,"Medium","Low"))</f>
        <v>Low</v>
      </c>
      <c r="Q204" t="str">
        <f>IF(Sheet1[[#This Row],[Discount]]&gt;0.2,"High","Normal")</f>
        <v>Normal</v>
      </c>
      <c r="R204" t="str">
        <f>LEFT(Sheet1[[#This Row],[Product_Name]],8)&amp;RIGHT(Sheet1[[#This Row],[Order_ID]],4)</f>
        <v>Product_0202</v>
      </c>
      <c r="S204">
        <f t="shared" si="3"/>
        <v>2021</v>
      </c>
      <c r="T204" t="str">
        <f>TEXT(Sheet1[[#This Row],[Order_Date]],"MMM")</f>
        <v>Jan</v>
      </c>
    </row>
    <row r="205" spans="1:20">
      <c r="A205" t="s">
        <v>645</v>
      </c>
      <c r="B205" t="s">
        <v>646</v>
      </c>
      <c r="C205" t="s">
        <v>97</v>
      </c>
      <c r="D205" t="s">
        <v>25</v>
      </c>
      <c r="E205" t="s">
        <v>34</v>
      </c>
      <c r="F205" t="s">
        <v>647</v>
      </c>
      <c r="G205">
        <v>2</v>
      </c>
      <c r="H205">
        <v>1119.97</v>
      </c>
      <c r="I205">
        <v>0.23</v>
      </c>
      <c r="J205" s="2">
        <v>44205</v>
      </c>
      <c r="K205" t="s">
        <v>42</v>
      </c>
      <c r="L205" t="s">
        <v>36</v>
      </c>
      <c r="M205">
        <v>1724.7538</v>
      </c>
      <c r="N205">
        <v>294.83999999999997</v>
      </c>
      <c r="O205" s="3">
        <v>0.17094613735595199</v>
      </c>
      <c r="P205" t="str">
        <f>IF(Sheet1[[#This Row],[Profit]]&gt;1000,"High",IF(Sheet1[[#This Row],[Profit]]&gt;500,"Medium","Low"))</f>
        <v>Low</v>
      </c>
      <c r="Q205" t="str">
        <f>IF(Sheet1[[#This Row],[Discount]]&gt;0.2,"High","Normal")</f>
        <v>High</v>
      </c>
      <c r="R205" t="str">
        <f>LEFT(Sheet1[[#This Row],[Product_Name]],8)&amp;RIGHT(Sheet1[[#This Row],[Order_ID]],4)</f>
        <v>Product_0203</v>
      </c>
      <c r="S205">
        <f t="shared" si="3"/>
        <v>2021</v>
      </c>
      <c r="T205" t="str">
        <f>TEXT(Sheet1[[#This Row],[Order_Date]],"MMM")</f>
        <v>Jan</v>
      </c>
    </row>
    <row r="206" spans="1:20">
      <c r="A206" t="s">
        <v>648</v>
      </c>
      <c r="B206" t="s">
        <v>649</v>
      </c>
      <c r="C206" t="s">
        <v>16</v>
      </c>
      <c r="D206" t="s">
        <v>33</v>
      </c>
      <c r="E206" t="s">
        <v>93</v>
      </c>
      <c r="F206" t="s">
        <v>650</v>
      </c>
      <c r="G206">
        <v>3</v>
      </c>
      <c r="H206">
        <v>1722.22</v>
      </c>
      <c r="I206">
        <v>0.26</v>
      </c>
      <c r="J206" s="2">
        <v>44205</v>
      </c>
      <c r="K206" t="s">
        <v>28</v>
      </c>
      <c r="L206" t="s">
        <v>73</v>
      </c>
      <c r="M206">
        <v>3823.3283999999999</v>
      </c>
      <c r="N206">
        <v>211.38</v>
      </c>
      <c r="O206" s="3">
        <v>5.5286906560262999E-2</v>
      </c>
      <c r="P206" t="str">
        <f>IF(Sheet1[[#This Row],[Profit]]&gt;1000,"High",IF(Sheet1[[#This Row],[Profit]]&gt;500,"Medium","Low"))</f>
        <v>Low</v>
      </c>
      <c r="Q206" t="str">
        <f>IF(Sheet1[[#This Row],[Discount]]&gt;0.2,"High","Normal")</f>
        <v>High</v>
      </c>
      <c r="R206" t="str">
        <f>LEFT(Sheet1[[#This Row],[Product_Name]],8)&amp;RIGHT(Sheet1[[#This Row],[Order_ID]],4)</f>
        <v>Product_0204</v>
      </c>
      <c r="S206">
        <f t="shared" si="3"/>
        <v>2021</v>
      </c>
      <c r="T206" t="str">
        <f>TEXT(Sheet1[[#This Row],[Order_Date]],"MMM")</f>
        <v>Jan</v>
      </c>
    </row>
    <row r="207" spans="1:20">
      <c r="A207" t="s">
        <v>651</v>
      </c>
      <c r="B207" t="s">
        <v>652</v>
      </c>
      <c r="C207" t="s">
        <v>32</v>
      </c>
      <c r="D207" t="s">
        <v>39</v>
      </c>
      <c r="E207" t="s">
        <v>34</v>
      </c>
      <c r="F207" t="s">
        <v>653</v>
      </c>
      <c r="G207">
        <v>9</v>
      </c>
      <c r="H207">
        <v>1052.6300000000001</v>
      </c>
      <c r="I207">
        <v>0.12</v>
      </c>
      <c r="J207" s="2">
        <v>44205</v>
      </c>
      <c r="K207" t="s">
        <v>20</v>
      </c>
      <c r="L207" t="s">
        <v>36</v>
      </c>
      <c r="M207">
        <v>8336.8295999999991</v>
      </c>
      <c r="N207">
        <v>1252.6600000000001</v>
      </c>
      <c r="O207" s="3">
        <v>0.150256159727674</v>
      </c>
      <c r="P207" t="str">
        <f>IF(Sheet1[[#This Row],[Profit]]&gt;1000,"High",IF(Sheet1[[#This Row],[Profit]]&gt;500,"Medium","Low"))</f>
        <v>High</v>
      </c>
      <c r="Q207" t="str">
        <f>IF(Sheet1[[#This Row],[Discount]]&gt;0.2,"High","Normal")</f>
        <v>Normal</v>
      </c>
      <c r="R207" t="str">
        <f>LEFT(Sheet1[[#This Row],[Product_Name]],8)&amp;RIGHT(Sheet1[[#This Row],[Order_ID]],4)</f>
        <v>Product_0205</v>
      </c>
      <c r="S207">
        <f t="shared" si="3"/>
        <v>2021</v>
      </c>
      <c r="T207" t="str">
        <f>TEXT(Sheet1[[#This Row],[Order_Date]],"MMM")</f>
        <v>Jan</v>
      </c>
    </row>
    <row r="208" spans="1:20">
      <c r="A208" t="s">
        <v>654</v>
      </c>
      <c r="B208" t="s">
        <v>655</v>
      </c>
      <c r="C208" t="s">
        <v>24</v>
      </c>
      <c r="D208" t="s">
        <v>17</v>
      </c>
      <c r="E208" t="s">
        <v>18</v>
      </c>
      <c r="F208" t="s">
        <v>656</v>
      </c>
      <c r="G208">
        <v>1</v>
      </c>
      <c r="H208">
        <v>1382.82</v>
      </c>
      <c r="I208">
        <v>0</v>
      </c>
      <c r="J208" s="2">
        <v>44205</v>
      </c>
      <c r="K208" t="s">
        <v>28</v>
      </c>
      <c r="L208" t="s">
        <v>105</v>
      </c>
      <c r="M208">
        <v>1382.82</v>
      </c>
      <c r="N208">
        <v>236.24</v>
      </c>
      <c r="O208" s="3">
        <v>0.17083929940267001</v>
      </c>
      <c r="P208" t="str">
        <f>IF(Sheet1[[#This Row],[Profit]]&gt;1000,"High",IF(Sheet1[[#This Row],[Profit]]&gt;500,"Medium","Low"))</f>
        <v>Low</v>
      </c>
      <c r="Q208" t="str">
        <f>IF(Sheet1[[#This Row],[Discount]]&gt;0.2,"High","Normal")</f>
        <v>Normal</v>
      </c>
      <c r="R208" t="str">
        <f>LEFT(Sheet1[[#This Row],[Product_Name]],8)&amp;RIGHT(Sheet1[[#This Row],[Order_ID]],4)</f>
        <v>Product_0206</v>
      </c>
      <c r="S208">
        <f t="shared" si="3"/>
        <v>2021</v>
      </c>
      <c r="T208" t="str">
        <f>TEXT(Sheet1[[#This Row],[Order_Date]],"MMM")</f>
        <v>Jan</v>
      </c>
    </row>
    <row r="209" spans="1:20">
      <c r="A209" t="s">
        <v>657</v>
      </c>
      <c r="B209" t="s">
        <v>658</v>
      </c>
      <c r="C209" t="s">
        <v>32</v>
      </c>
      <c r="D209" t="s">
        <v>60</v>
      </c>
      <c r="E209" t="s">
        <v>40</v>
      </c>
      <c r="F209" t="s">
        <v>659</v>
      </c>
      <c r="G209">
        <v>8</v>
      </c>
      <c r="H209">
        <v>196.73</v>
      </c>
      <c r="I209">
        <v>0.08</v>
      </c>
      <c r="J209" s="2">
        <v>44205</v>
      </c>
      <c r="K209" t="s">
        <v>42</v>
      </c>
      <c r="L209" t="s">
        <v>21</v>
      </c>
      <c r="M209">
        <v>1447.9328</v>
      </c>
      <c r="N209">
        <v>284.52999999999997</v>
      </c>
      <c r="O209" s="3">
        <v>0.19650773848068101</v>
      </c>
      <c r="P209" t="str">
        <f>IF(Sheet1[[#This Row],[Profit]]&gt;1000,"High",IF(Sheet1[[#This Row],[Profit]]&gt;500,"Medium","Low"))</f>
        <v>Low</v>
      </c>
      <c r="Q209" t="str">
        <f>IF(Sheet1[[#This Row],[Discount]]&gt;0.2,"High","Normal")</f>
        <v>Normal</v>
      </c>
      <c r="R209" t="str">
        <f>LEFT(Sheet1[[#This Row],[Product_Name]],8)&amp;RIGHT(Sheet1[[#This Row],[Order_ID]],4)</f>
        <v>Product_0207</v>
      </c>
      <c r="S209">
        <f t="shared" si="3"/>
        <v>2021</v>
      </c>
      <c r="T209" t="str">
        <f>TEXT(Sheet1[[#This Row],[Order_Date]],"MMM")</f>
        <v>Jan</v>
      </c>
    </row>
    <row r="210" spans="1:20">
      <c r="A210" t="s">
        <v>660</v>
      </c>
      <c r="B210" t="s">
        <v>661</v>
      </c>
      <c r="C210" t="s">
        <v>16</v>
      </c>
      <c r="D210" t="s">
        <v>25</v>
      </c>
      <c r="E210" t="s">
        <v>80</v>
      </c>
      <c r="F210" t="s">
        <v>662</v>
      </c>
      <c r="G210">
        <v>8</v>
      </c>
      <c r="H210">
        <v>925.56</v>
      </c>
      <c r="I210">
        <v>0.27</v>
      </c>
      <c r="J210" s="2">
        <v>44205</v>
      </c>
      <c r="K210" t="s">
        <v>28</v>
      </c>
      <c r="L210" t="s">
        <v>73</v>
      </c>
      <c r="M210">
        <v>5405.2703999999903</v>
      </c>
      <c r="N210">
        <v>1341.95</v>
      </c>
      <c r="O210" s="3">
        <v>0.24826695071536201</v>
      </c>
      <c r="P210" t="str">
        <f>IF(Sheet1[[#This Row],[Profit]]&gt;1000,"High",IF(Sheet1[[#This Row],[Profit]]&gt;500,"Medium","Low"))</f>
        <v>High</v>
      </c>
      <c r="Q210" t="str">
        <f>IF(Sheet1[[#This Row],[Discount]]&gt;0.2,"High","Normal")</f>
        <v>High</v>
      </c>
      <c r="R210" t="str">
        <f>LEFT(Sheet1[[#This Row],[Product_Name]],8)&amp;RIGHT(Sheet1[[#This Row],[Order_ID]],4)</f>
        <v>Product_0208</v>
      </c>
      <c r="S210">
        <f t="shared" si="3"/>
        <v>2021</v>
      </c>
      <c r="T210" t="str">
        <f>TEXT(Sheet1[[#This Row],[Order_Date]],"MMM")</f>
        <v>Jan</v>
      </c>
    </row>
    <row r="211" spans="1:20">
      <c r="A211" t="s">
        <v>663</v>
      </c>
      <c r="B211" t="s">
        <v>664</v>
      </c>
      <c r="C211" t="s">
        <v>16</v>
      </c>
      <c r="D211" t="s">
        <v>60</v>
      </c>
      <c r="E211" t="s">
        <v>145</v>
      </c>
      <c r="F211" t="s">
        <v>665</v>
      </c>
      <c r="G211">
        <v>7</v>
      </c>
      <c r="H211">
        <v>235.04</v>
      </c>
      <c r="I211">
        <v>0.21</v>
      </c>
      <c r="J211" s="2">
        <v>44205</v>
      </c>
      <c r="K211" t="s">
        <v>42</v>
      </c>
      <c r="L211" t="s">
        <v>105</v>
      </c>
      <c r="M211">
        <v>1299.7711999999999</v>
      </c>
      <c r="N211">
        <v>132.6</v>
      </c>
      <c r="O211" s="3">
        <v>0.102017955160108</v>
      </c>
      <c r="P211" t="str">
        <f>IF(Sheet1[[#This Row],[Profit]]&gt;1000,"High",IF(Sheet1[[#This Row],[Profit]]&gt;500,"Medium","Low"))</f>
        <v>Low</v>
      </c>
      <c r="Q211" t="str">
        <f>IF(Sheet1[[#This Row],[Discount]]&gt;0.2,"High","Normal")</f>
        <v>High</v>
      </c>
      <c r="R211" t="str">
        <f>LEFT(Sheet1[[#This Row],[Product_Name]],8)&amp;RIGHT(Sheet1[[#This Row],[Order_ID]],4)</f>
        <v>Product_0209</v>
      </c>
      <c r="S211">
        <f t="shared" si="3"/>
        <v>2021</v>
      </c>
      <c r="T211" t="str">
        <f>TEXT(Sheet1[[#This Row],[Order_Date]],"MMM")</f>
        <v>Jan</v>
      </c>
    </row>
    <row r="212" spans="1:20">
      <c r="A212" t="s">
        <v>666</v>
      </c>
      <c r="B212" t="s">
        <v>667</v>
      </c>
      <c r="C212" t="s">
        <v>32</v>
      </c>
      <c r="D212" t="s">
        <v>45</v>
      </c>
      <c r="E212" t="s">
        <v>71</v>
      </c>
      <c r="F212" t="s">
        <v>668</v>
      </c>
      <c r="G212">
        <v>5</v>
      </c>
      <c r="H212">
        <v>1218.95</v>
      </c>
      <c r="I212">
        <v>0.22</v>
      </c>
      <c r="J212" s="2">
        <v>44205</v>
      </c>
      <c r="K212" t="s">
        <v>42</v>
      </c>
      <c r="L212" t="s">
        <v>105</v>
      </c>
      <c r="M212">
        <v>4753.9049999999997</v>
      </c>
      <c r="N212">
        <v>544.22</v>
      </c>
      <c r="O212" s="3">
        <v>0.11447851818662801</v>
      </c>
      <c r="P212" t="str">
        <f>IF(Sheet1[[#This Row],[Profit]]&gt;1000,"High",IF(Sheet1[[#This Row],[Profit]]&gt;500,"Medium","Low"))</f>
        <v>Medium</v>
      </c>
      <c r="Q212" t="str">
        <f>IF(Sheet1[[#This Row],[Discount]]&gt;0.2,"High","Normal")</f>
        <v>High</v>
      </c>
      <c r="R212" t="str">
        <f>LEFT(Sheet1[[#This Row],[Product_Name]],8)&amp;RIGHT(Sheet1[[#This Row],[Order_ID]],4)</f>
        <v>Product_0210</v>
      </c>
      <c r="S212">
        <f t="shared" si="3"/>
        <v>2021</v>
      </c>
      <c r="T212" t="str">
        <f>TEXT(Sheet1[[#This Row],[Order_Date]],"MMM")</f>
        <v>Jan</v>
      </c>
    </row>
    <row r="213" spans="1:20">
      <c r="A213" t="s">
        <v>669</v>
      </c>
      <c r="B213" t="s">
        <v>670</v>
      </c>
      <c r="C213" t="s">
        <v>16</v>
      </c>
      <c r="D213" t="s">
        <v>17</v>
      </c>
      <c r="E213" t="s">
        <v>53</v>
      </c>
      <c r="F213" t="s">
        <v>671</v>
      </c>
      <c r="G213">
        <v>4</v>
      </c>
      <c r="H213">
        <v>598.05999999999995</v>
      </c>
      <c r="I213">
        <v>0.1</v>
      </c>
      <c r="J213" s="2">
        <v>44205</v>
      </c>
      <c r="K213" t="s">
        <v>20</v>
      </c>
      <c r="L213" t="s">
        <v>73</v>
      </c>
      <c r="M213">
        <v>2153.0160000000001</v>
      </c>
      <c r="N213">
        <v>254.55</v>
      </c>
      <c r="O213" s="3">
        <v>0.118229497597788</v>
      </c>
      <c r="P213" t="str">
        <f>IF(Sheet1[[#This Row],[Profit]]&gt;1000,"High",IF(Sheet1[[#This Row],[Profit]]&gt;500,"Medium","Low"))</f>
        <v>Low</v>
      </c>
      <c r="Q213" t="str">
        <f>IF(Sheet1[[#This Row],[Discount]]&gt;0.2,"High","Normal")</f>
        <v>Normal</v>
      </c>
      <c r="R213" t="str">
        <f>LEFT(Sheet1[[#This Row],[Product_Name]],8)&amp;RIGHT(Sheet1[[#This Row],[Order_ID]],4)</f>
        <v>Product_0211</v>
      </c>
      <c r="S213">
        <f t="shared" si="3"/>
        <v>2021</v>
      </c>
      <c r="T213" t="str">
        <f>TEXT(Sheet1[[#This Row],[Order_Date]],"MMM")</f>
        <v>Jan</v>
      </c>
    </row>
    <row r="214" spans="1:20">
      <c r="A214" t="s">
        <v>672</v>
      </c>
      <c r="B214" t="s">
        <v>673</v>
      </c>
      <c r="C214" t="s">
        <v>32</v>
      </c>
      <c r="D214" t="s">
        <v>17</v>
      </c>
      <c r="E214" t="s">
        <v>61</v>
      </c>
      <c r="F214" t="s">
        <v>674</v>
      </c>
      <c r="G214">
        <v>6</v>
      </c>
      <c r="H214">
        <v>610.16999999999996</v>
      </c>
      <c r="I214">
        <v>0.21</v>
      </c>
      <c r="J214" s="2">
        <v>44205</v>
      </c>
      <c r="K214" t="s">
        <v>42</v>
      </c>
      <c r="L214" t="s">
        <v>29</v>
      </c>
      <c r="M214">
        <v>2892.2057999999902</v>
      </c>
      <c r="N214">
        <v>567.79</v>
      </c>
      <c r="O214" s="3">
        <v>0.19631728834787701</v>
      </c>
      <c r="P214" t="str">
        <f>IF(Sheet1[[#This Row],[Profit]]&gt;1000,"High",IF(Sheet1[[#This Row],[Profit]]&gt;500,"Medium","Low"))</f>
        <v>Medium</v>
      </c>
      <c r="Q214" t="str">
        <f>IF(Sheet1[[#This Row],[Discount]]&gt;0.2,"High","Normal")</f>
        <v>High</v>
      </c>
      <c r="R214" t="str">
        <f>LEFT(Sheet1[[#This Row],[Product_Name]],8)&amp;RIGHT(Sheet1[[#This Row],[Order_ID]],4)</f>
        <v>Product_0212</v>
      </c>
      <c r="S214">
        <f t="shared" si="3"/>
        <v>2021</v>
      </c>
      <c r="T214" t="str">
        <f>TEXT(Sheet1[[#This Row],[Order_Date]],"MMM")</f>
        <v>Jan</v>
      </c>
    </row>
    <row r="215" spans="1:20">
      <c r="A215" t="s">
        <v>675</v>
      </c>
      <c r="B215" t="s">
        <v>676</v>
      </c>
      <c r="C215" t="s">
        <v>49</v>
      </c>
      <c r="D215" t="s">
        <v>25</v>
      </c>
      <c r="E215" t="s">
        <v>71</v>
      </c>
      <c r="F215" t="s">
        <v>677</v>
      </c>
      <c r="G215">
        <v>1</v>
      </c>
      <c r="H215">
        <v>199.7</v>
      </c>
      <c r="I215">
        <v>0.19</v>
      </c>
      <c r="J215" s="2">
        <v>44205</v>
      </c>
      <c r="K215" t="s">
        <v>42</v>
      </c>
      <c r="L215" t="s">
        <v>29</v>
      </c>
      <c r="M215">
        <v>161.75700000000001</v>
      </c>
      <c r="N215">
        <v>38.229999999999997</v>
      </c>
      <c r="O215" s="3">
        <v>0.236342167572346</v>
      </c>
      <c r="P215" t="str">
        <f>IF(Sheet1[[#This Row],[Profit]]&gt;1000,"High",IF(Sheet1[[#This Row],[Profit]]&gt;500,"Medium","Low"))</f>
        <v>Low</v>
      </c>
      <c r="Q215" t="str">
        <f>IF(Sheet1[[#This Row],[Discount]]&gt;0.2,"High","Normal")</f>
        <v>Normal</v>
      </c>
      <c r="R215" t="str">
        <f>LEFT(Sheet1[[#This Row],[Product_Name]],8)&amp;RIGHT(Sheet1[[#This Row],[Order_ID]],4)</f>
        <v>Product_0213</v>
      </c>
      <c r="S215">
        <f t="shared" si="3"/>
        <v>2021</v>
      </c>
      <c r="T215" t="str">
        <f>TEXT(Sheet1[[#This Row],[Order_Date]],"MMM")</f>
        <v>Jan</v>
      </c>
    </row>
    <row r="216" spans="1:20">
      <c r="A216" t="s">
        <v>678</v>
      </c>
      <c r="B216" t="s">
        <v>679</v>
      </c>
      <c r="C216" t="s">
        <v>32</v>
      </c>
      <c r="D216" t="s">
        <v>39</v>
      </c>
      <c r="E216" t="s">
        <v>93</v>
      </c>
      <c r="F216" t="s">
        <v>680</v>
      </c>
      <c r="G216">
        <v>5</v>
      </c>
      <c r="H216">
        <v>654.96</v>
      </c>
      <c r="I216">
        <v>0.05</v>
      </c>
      <c r="J216" s="2">
        <v>44205</v>
      </c>
      <c r="K216" t="s">
        <v>42</v>
      </c>
      <c r="L216" t="s">
        <v>36</v>
      </c>
      <c r="M216">
        <v>3111.06</v>
      </c>
      <c r="N216">
        <v>761.79</v>
      </c>
      <c r="O216" s="3">
        <v>0.24486509421226199</v>
      </c>
      <c r="P216" t="str">
        <f>IF(Sheet1[[#This Row],[Profit]]&gt;1000,"High",IF(Sheet1[[#This Row],[Profit]]&gt;500,"Medium","Low"))</f>
        <v>Medium</v>
      </c>
      <c r="Q216" t="str">
        <f>IF(Sheet1[[#This Row],[Discount]]&gt;0.2,"High","Normal")</f>
        <v>Normal</v>
      </c>
      <c r="R216" t="str">
        <f>LEFT(Sheet1[[#This Row],[Product_Name]],8)&amp;RIGHT(Sheet1[[#This Row],[Order_ID]],4)</f>
        <v>Product_0214</v>
      </c>
      <c r="S216">
        <f t="shared" si="3"/>
        <v>2021</v>
      </c>
      <c r="T216" t="str">
        <f>TEXT(Sheet1[[#This Row],[Order_Date]],"MMM")</f>
        <v>Jan</v>
      </c>
    </row>
    <row r="217" spans="1:20">
      <c r="A217" t="s">
        <v>681</v>
      </c>
      <c r="B217" t="s">
        <v>682</v>
      </c>
      <c r="C217" t="s">
        <v>32</v>
      </c>
      <c r="D217" t="s">
        <v>17</v>
      </c>
      <c r="E217" t="s">
        <v>61</v>
      </c>
      <c r="F217" t="s">
        <v>683</v>
      </c>
      <c r="G217">
        <v>4</v>
      </c>
      <c r="H217">
        <v>1038.02</v>
      </c>
      <c r="I217">
        <v>0.28999999999999998</v>
      </c>
      <c r="J217" s="2">
        <v>44205</v>
      </c>
      <c r="K217" t="s">
        <v>20</v>
      </c>
      <c r="L217" t="s">
        <v>105</v>
      </c>
      <c r="M217">
        <v>2947.9767999999999</v>
      </c>
      <c r="N217">
        <v>705.04</v>
      </c>
      <c r="O217" s="3">
        <v>0.23916063382859701</v>
      </c>
      <c r="P217" t="str">
        <f>IF(Sheet1[[#This Row],[Profit]]&gt;1000,"High",IF(Sheet1[[#This Row],[Profit]]&gt;500,"Medium","Low"))</f>
        <v>Medium</v>
      </c>
      <c r="Q217" t="str">
        <f>IF(Sheet1[[#This Row],[Discount]]&gt;0.2,"High","Normal")</f>
        <v>High</v>
      </c>
      <c r="R217" t="str">
        <f>LEFT(Sheet1[[#This Row],[Product_Name]],8)&amp;RIGHT(Sheet1[[#This Row],[Order_ID]],4)</f>
        <v>Product_0215</v>
      </c>
      <c r="S217">
        <f t="shared" si="3"/>
        <v>2021</v>
      </c>
      <c r="T217" t="str">
        <f>TEXT(Sheet1[[#This Row],[Order_Date]],"MMM")</f>
        <v>Jan</v>
      </c>
    </row>
    <row r="218" spans="1:20">
      <c r="A218" t="s">
        <v>684</v>
      </c>
      <c r="B218" t="s">
        <v>685</v>
      </c>
      <c r="C218" t="s">
        <v>16</v>
      </c>
      <c r="D218" t="s">
        <v>25</v>
      </c>
      <c r="E218" t="s">
        <v>145</v>
      </c>
      <c r="F218" t="s">
        <v>686</v>
      </c>
      <c r="G218">
        <v>4</v>
      </c>
      <c r="H218">
        <v>1190.0899999999999</v>
      </c>
      <c r="I218">
        <v>0.11</v>
      </c>
      <c r="J218" s="2">
        <v>44206</v>
      </c>
      <c r="K218" t="s">
        <v>28</v>
      </c>
      <c r="L218" t="s">
        <v>21</v>
      </c>
      <c r="M218">
        <v>4236.7204000000002</v>
      </c>
      <c r="N218">
        <v>956.98</v>
      </c>
      <c r="O218" s="3">
        <v>0.22587754433830501</v>
      </c>
      <c r="P218" t="str">
        <f>IF(Sheet1[[#This Row],[Profit]]&gt;1000,"High",IF(Sheet1[[#This Row],[Profit]]&gt;500,"Medium","Low"))</f>
        <v>Medium</v>
      </c>
      <c r="Q218" t="str">
        <f>IF(Sheet1[[#This Row],[Discount]]&gt;0.2,"High","Normal")</f>
        <v>Normal</v>
      </c>
      <c r="R218" t="str">
        <f>LEFT(Sheet1[[#This Row],[Product_Name]],8)&amp;RIGHT(Sheet1[[#This Row],[Order_ID]],4)</f>
        <v>Product_0216</v>
      </c>
      <c r="S218">
        <f t="shared" si="3"/>
        <v>2021</v>
      </c>
      <c r="T218" t="str">
        <f>TEXT(Sheet1[[#This Row],[Order_Date]],"MMM")</f>
        <v>Jan</v>
      </c>
    </row>
    <row r="219" spans="1:20">
      <c r="A219" t="s">
        <v>687</v>
      </c>
      <c r="B219" t="s">
        <v>688</v>
      </c>
      <c r="C219" t="s">
        <v>16</v>
      </c>
      <c r="D219" t="s">
        <v>25</v>
      </c>
      <c r="E219" t="s">
        <v>53</v>
      </c>
      <c r="F219" t="s">
        <v>689</v>
      </c>
      <c r="G219">
        <v>7</v>
      </c>
      <c r="H219">
        <v>180</v>
      </c>
      <c r="I219">
        <v>0.1</v>
      </c>
      <c r="J219" s="2">
        <v>44206</v>
      </c>
      <c r="K219" t="s">
        <v>20</v>
      </c>
      <c r="L219" t="s">
        <v>21</v>
      </c>
      <c r="M219">
        <v>1134</v>
      </c>
      <c r="N219">
        <v>281.45</v>
      </c>
      <c r="O219" s="3">
        <v>0.24819223985890601</v>
      </c>
      <c r="P219" t="str">
        <f>IF(Sheet1[[#This Row],[Profit]]&gt;1000,"High",IF(Sheet1[[#This Row],[Profit]]&gt;500,"Medium","Low"))</f>
        <v>Low</v>
      </c>
      <c r="Q219" t="str">
        <f>IF(Sheet1[[#This Row],[Discount]]&gt;0.2,"High","Normal")</f>
        <v>Normal</v>
      </c>
      <c r="R219" t="str">
        <f>LEFT(Sheet1[[#This Row],[Product_Name]],8)&amp;RIGHT(Sheet1[[#This Row],[Order_ID]],4)</f>
        <v>Product_0217</v>
      </c>
      <c r="S219">
        <f t="shared" si="3"/>
        <v>2021</v>
      </c>
      <c r="T219" t="str">
        <f>TEXT(Sheet1[[#This Row],[Order_Date]],"MMM")</f>
        <v>Jan</v>
      </c>
    </row>
    <row r="220" spans="1:20">
      <c r="A220" t="s">
        <v>690</v>
      </c>
      <c r="B220" t="s">
        <v>691</v>
      </c>
      <c r="C220" t="s">
        <v>97</v>
      </c>
      <c r="D220" t="s">
        <v>60</v>
      </c>
      <c r="E220" t="s">
        <v>145</v>
      </c>
      <c r="F220" t="s">
        <v>692</v>
      </c>
      <c r="G220">
        <v>9</v>
      </c>
      <c r="H220">
        <v>1320.35</v>
      </c>
      <c r="I220">
        <v>0.11</v>
      </c>
      <c r="J220" s="2">
        <v>44206</v>
      </c>
      <c r="K220" t="s">
        <v>28</v>
      </c>
      <c r="L220" t="s">
        <v>105</v>
      </c>
      <c r="M220">
        <v>10576.003500000001</v>
      </c>
      <c r="N220">
        <v>1324</v>
      </c>
      <c r="O220" s="3">
        <v>0.12518906598319501</v>
      </c>
      <c r="P220" t="str">
        <f>IF(Sheet1[[#This Row],[Profit]]&gt;1000,"High",IF(Sheet1[[#This Row],[Profit]]&gt;500,"Medium","Low"))</f>
        <v>High</v>
      </c>
      <c r="Q220" t="str">
        <f>IF(Sheet1[[#This Row],[Discount]]&gt;0.2,"High","Normal")</f>
        <v>Normal</v>
      </c>
      <c r="R220" t="str">
        <f>LEFT(Sheet1[[#This Row],[Product_Name]],8)&amp;RIGHT(Sheet1[[#This Row],[Order_ID]],4)</f>
        <v>Product_0218</v>
      </c>
      <c r="S220">
        <f t="shared" si="3"/>
        <v>2021</v>
      </c>
      <c r="T220" t="str">
        <f>TEXT(Sheet1[[#This Row],[Order_Date]],"MMM")</f>
        <v>Jan</v>
      </c>
    </row>
    <row r="221" spans="1:20">
      <c r="A221" t="s">
        <v>693</v>
      </c>
      <c r="B221" t="s">
        <v>694</v>
      </c>
      <c r="C221" t="s">
        <v>97</v>
      </c>
      <c r="D221" t="s">
        <v>17</v>
      </c>
      <c r="E221" t="s">
        <v>53</v>
      </c>
      <c r="F221" t="s">
        <v>695</v>
      </c>
      <c r="G221">
        <v>8</v>
      </c>
      <c r="H221">
        <v>1003.31</v>
      </c>
      <c r="I221">
        <v>0.03</v>
      </c>
      <c r="J221" s="2">
        <v>44206</v>
      </c>
      <c r="K221" t="s">
        <v>42</v>
      </c>
      <c r="L221" t="s">
        <v>29</v>
      </c>
      <c r="M221">
        <v>7785.6855999999998</v>
      </c>
      <c r="N221">
        <v>1865.95</v>
      </c>
      <c r="O221" s="3">
        <v>0.23966418577189899</v>
      </c>
      <c r="P221" t="str">
        <f>IF(Sheet1[[#This Row],[Profit]]&gt;1000,"High",IF(Sheet1[[#This Row],[Profit]]&gt;500,"Medium","Low"))</f>
        <v>High</v>
      </c>
      <c r="Q221" t="str">
        <f>IF(Sheet1[[#This Row],[Discount]]&gt;0.2,"High","Normal")</f>
        <v>Normal</v>
      </c>
      <c r="R221" t="str">
        <f>LEFT(Sheet1[[#This Row],[Product_Name]],8)&amp;RIGHT(Sheet1[[#This Row],[Order_ID]],4)</f>
        <v>Product_0219</v>
      </c>
      <c r="S221">
        <f t="shared" si="3"/>
        <v>2021</v>
      </c>
      <c r="T221" t="str">
        <f>TEXT(Sheet1[[#This Row],[Order_Date]],"MMM")</f>
        <v>Jan</v>
      </c>
    </row>
    <row r="222" spans="1:20">
      <c r="A222" t="s">
        <v>696</v>
      </c>
      <c r="B222" t="s">
        <v>697</v>
      </c>
      <c r="C222" t="s">
        <v>49</v>
      </c>
      <c r="D222" t="s">
        <v>25</v>
      </c>
      <c r="E222" t="s">
        <v>26</v>
      </c>
      <c r="F222" t="s">
        <v>698</v>
      </c>
      <c r="G222">
        <v>8</v>
      </c>
      <c r="H222">
        <v>1096.97</v>
      </c>
      <c r="I222">
        <v>0.19</v>
      </c>
      <c r="J222" s="2">
        <v>44206</v>
      </c>
      <c r="K222" t="s">
        <v>28</v>
      </c>
      <c r="L222" t="s">
        <v>105</v>
      </c>
      <c r="M222">
        <v>7108.3656000000001</v>
      </c>
      <c r="N222">
        <v>1437.34</v>
      </c>
      <c r="O222" s="3">
        <v>0.20220400593914301</v>
      </c>
      <c r="P222" t="str">
        <f>IF(Sheet1[[#This Row],[Profit]]&gt;1000,"High",IF(Sheet1[[#This Row],[Profit]]&gt;500,"Medium","Low"))</f>
        <v>High</v>
      </c>
      <c r="Q222" t="str">
        <f>IF(Sheet1[[#This Row],[Discount]]&gt;0.2,"High","Normal")</f>
        <v>Normal</v>
      </c>
      <c r="R222" t="str">
        <f>LEFT(Sheet1[[#This Row],[Product_Name]],8)&amp;RIGHT(Sheet1[[#This Row],[Order_ID]],4)</f>
        <v>Product_0220</v>
      </c>
      <c r="S222">
        <f t="shared" si="3"/>
        <v>2021</v>
      </c>
      <c r="T222" t="str">
        <f>TEXT(Sheet1[[#This Row],[Order_Date]],"MMM")</f>
        <v>Jan</v>
      </c>
    </row>
    <row r="223" spans="1:20">
      <c r="A223" t="s">
        <v>699</v>
      </c>
      <c r="B223" t="s">
        <v>700</v>
      </c>
      <c r="C223" t="s">
        <v>97</v>
      </c>
      <c r="D223" t="s">
        <v>60</v>
      </c>
      <c r="E223" t="s">
        <v>61</v>
      </c>
      <c r="F223" t="s">
        <v>701</v>
      </c>
      <c r="G223">
        <v>5</v>
      </c>
      <c r="H223">
        <v>1673.95</v>
      </c>
      <c r="I223">
        <v>7.0000000000000007E-2</v>
      </c>
      <c r="J223" s="2">
        <v>44206</v>
      </c>
      <c r="K223" t="s">
        <v>28</v>
      </c>
      <c r="L223" t="s">
        <v>36</v>
      </c>
      <c r="M223">
        <v>7783.8674999999903</v>
      </c>
      <c r="N223">
        <v>651.45000000000005</v>
      </c>
      <c r="O223" s="3">
        <v>8.3692329038232094E-2</v>
      </c>
      <c r="P223" t="str">
        <f>IF(Sheet1[[#This Row],[Profit]]&gt;1000,"High",IF(Sheet1[[#This Row],[Profit]]&gt;500,"Medium","Low"))</f>
        <v>Medium</v>
      </c>
      <c r="Q223" t="str">
        <f>IF(Sheet1[[#This Row],[Discount]]&gt;0.2,"High","Normal")</f>
        <v>Normal</v>
      </c>
      <c r="R223" t="str">
        <f>LEFT(Sheet1[[#This Row],[Product_Name]],8)&amp;RIGHT(Sheet1[[#This Row],[Order_ID]],4)</f>
        <v>Product_0221</v>
      </c>
      <c r="S223">
        <f t="shared" si="3"/>
        <v>2021</v>
      </c>
      <c r="T223" t="str">
        <f>TEXT(Sheet1[[#This Row],[Order_Date]],"MMM")</f>
        <v>Jan</v>
      </c>
    </row>
    <row r="224" spans="1:20">
      <c r="A224" t="s">
        <v>702</v>
      </c>
      <c r="B224" t="s">
        <v>703</v>
      </c>
      <c r="C224" t="s">
        <v>32</v>
      </c>
      <c r="D224" t="s">
        <v>33</v>
      </c>
      <c r="E224" t="s">
        <v>126</v>
      </c>
      <c r="F224" t="s">
        <v>704</v>
      </c>
      <c r="G224">
        <v>6</v>
      </c>
      <c r="H224">
        <v>717.34</v>
      </c>
      <c r="I224">
        <v>0.24</v>
      </c>
      <c r="J224" s="2">
        <v>44206</v>
      </c>
      <c r="K224" t="s">
        <v>28</v>
      </c>
      <c r="L224" t="s">
        <v>105</v>
      </c>
      <c r="M224">
        <v>3271.0704000000001</v>
      </c>
      <c r="N224">
        <v>193.3</v>
      </c>
      <c r="O224" s="3">
        <v>5.90938061131304E-2</v>
      </c>
      <c r="P224" t="str">
        <f>IF(Sheet1[[#This Row],[Profit]]&gt;1000,"High",IF(Sheet1[[#This Row],[Profit]]&gt;500,"Medium","Low"))</f>
        <v>Low</v>
      </c>
      <c r="Q224" t="str">
        <f>IF(Sheet1[[#This Row],[Discount]]&gt;0.2,"High","Normal")</f>
        <v>High</v>
      </c>
      <c r="R224" t="str">
        <f>LEFT(Sheet1[[#This Row],[Product_Name]],8)&amp;RIGHT(Sheet1[[#This Row],[Order_ID]],4)</f>
        <v>Product_0222</v>
      </c>
      <c r="S224">
        <f t="shared" si="3"/>
        <v>2021</v>
      </c>
      <c r="T224" t="str">
        <f>TEXT(Sheet1[[#This Row],[Order_Date]],"MMM")</f>
        <v>Jan</v>
      </c>
    </row>
    <row r="225" spans="1:20">
      <c r="A225" t="s">
        <v>705</v>
      </c>
      <c r="B225" t="s">
        <v>706</v>
      </c>
      <c r="C225" t="s">
        <v>16</v>
      </c>
      <c r="D225" t="s">
        <v>60</v>
      </c>
      <c r="E225" t="s">
        <v>80</v>
      </c>
      <c r="F225" t="s">
        <v>707</v>
      </c>
      <c r="G225">
        <v>2</v>
      </c>
      <c r="H225">
        <v>389.4</v>
      </c>
      <c r="I225">
        <v>0.12</v>
      </c>
      <c r="J225" s="2">
        <v>44206</v>
      </c>
      <c r="K225" t="s">
        <v>28</v>
      </c>
      <c r="L225" t="s">
        <v>73</v>
      </c>
      <c r="M225">
        <v>685.34399999999903</v>
      </c>
      <c r="N225">
        <v>63.67</v>
      </c>
      <c r="O225" s="3">
        <v>9.2902250548629703E-2</v>
      </c>
      <c r="P225" t="str">
        <f>IF(Sheet1[[#This Row],[Profit]]&gt;1000,"High",IF(Sheet1[[#This Row],[Profit]]&gt;500,"Medium","Low"))</f>
        <v>Low</v>
      </c>
      <c r="Q225" t="str">
        <f>IF(Sheet1[[#This Row],[Discount]]&gt;0.2,"High","Normal")</f>
        <v>Normal</v>
      </c>
      <c r="R225" t="str">
        <f>LEFT(Sheet1[[#This Row],[Product_Name]],8)&amp;RIGHT(Sheet1[[#This Row],[Order_ID]],4)</f>
        <v>Product_0223</v>
      </c>
      <c r="S225">
        <f t="shared" si="3"/>
        <v>2021</v>
      </c>
      <c r="T225" t="str">
        <f>TEXT(Sheet1[[#This Row],[Order_Date]],"MMM")</f>
        <v>Jan</v>
      </c>
    </row>
    <row r="226" spans="1:20">
      <c r="A226" t="s">
        <v>708</v>
      </c>
      <c r="B226" t="s">
        <v>709</v>
      </c>
      <c r="C226" t="s">
        <v>97</v>
      </c>
      <c r="D226" t="s">
        <v>60</v>
      </c>
      <c r="E226" t="s">
        <v>126</v>
      </c>
      <c r="F226" t="s">
        <v>710</v>
      </c>
      <c r="G226">
        <v>3</v>
      </c>
      <c r="H226">
        <v>1126.03</v>
      </c>
      <c r="I226">
        <v>0.14000000000000001</v>
      </c>
      <c r="J226" s="2">
        <v>44206</v>
      </c>
      <c r="K226" t="s">
        <v>42</v>
      </c>
      <c r="L226" t="s">
        <v>29</v>
      </c>
      <c r="M226">
        <v>2905.1574000000001</v>
      </c>
      <c r="N226">
        <v>597.74</v>
      </c>
      <c r="O226" s="3">
        <v>0.20575133037542101</v>
      </c>
      <c r="P226" t="str">
        <f>IF(Sheet1[[#This Row],[Profit]]&gt;1000,"High",IF(Sheet1[[#This Row],[Profit]]&gt;500,"Medium","Low"))</f>
        <v>Medium</v>
      </c>
      <c r="Q226" t="str">
        <f>IF(Sheet1[[#This Row],[Discount]]&gt;0.2,"High","Normal")</f>
        <v>Normal</v>
      </c>
      <c r="R226" t="str">
        <f>LEFT(Sheet1[[#This Row],[Product_Name]],8)&amp;RIGHT(Sheet1[[#This Row],[Order_ID]],4)</f>
        <v>Product_0224</v>
      </c>
      <c r="S226">
        <f t="shared" si="3"/>
        <v>2021</v>
      </c>
      <c r="T226" t="str">
        <f>TEXT(Sheet1[[#This Row],[Order_Date]],"MMM")</f>
        <v>Jan</v>
      </c>
    </row>
    <row r="227" spans="1:20">
      <c r="A227" t="s">
        <v>711</v>
      </c>
      <c r="B227" t="s">
        <v>712</v>
      </c>
      <c r="C227" t="s">
        <v>97</v>
      </c>
      <c r="D227" t="s">
        <v>25</v>
      </c>
      <c r="E227" t="s">
        <v>145</v>
      </c>
      <c r="F227" t="s">
        <v>713</v>
      </c>
      <c r="G227">
        <v>5</v>
      </c>
      <c r="H227">
        <v>1892.79</v>
      </c>
      <c r="I227">
        <v>0.19</v>
      </c>
      <c r="J227" s="2">
        <v>44206</v>
      </c>
      <c r="K227" t="s">
        <v>20</v>
      </c>
      <c r="L227" t="s">
        <v>73</v>
      </c>
      <c r="M227">
        <v>7665.7995000000001</v>
      </c>
      <c r="N227">
        <v>1351.78</v>
      </c>
      <c r="O227" s="3">
        <v>0.17633907591765199</v>
      </c>
      <c r="P227" t="str">
        <f>IF(Sheet1[[#This Row],[Profit]]&gt;1000,"High",IF(Sheet1[[#This Row],[Profit]]&gt;500,"Medium","Low"))</f>
        <v>High</v>
      </c>
      <c r="Q227" t="str">
        <f>IF(Sheet1[[#This Row],[Discount]]&gt;0.2,"High","Normal")</f>
        <v>Normal</v>
      </c>
      <c r="R227" t="str">
        <f>LEFT(Sheet1[[#This Row],[Product_Name]],8)&amp;RIGHT(Sheet1[[#This Row],[Order_ID]],4)</f>
        <v>Product_0225</v>
      </c>
      <c r="S227">
        <f t="shared" si="3"/>
        <v>2021</v>
      </c>
      <c r="T227" t="str">
        <f>TEXT(Sheet1[[#This Row],[Order_Date]],"MMM")</f>
        <v>Jan</v>
      </c>
    </row>
    <row r="228" spans="1:20">
      <c r="A228" t="s">
        <v>714</v>
      </c>
      <c r="B228" t="s">
        <v>715</v>
      </c>
      <c r="C228" t="s">
        <v>49</v>
      </c>
      <c r="D228" t="s">
        <v>45</v>
      </c>
      <c r="E228" t="s">
        <v>61</v>
      </c>
      <c r="F228" t="s">
        <v>716</v>
      </c>
      <c r="G228">
        <v>2</v>
      </c>
      <c r="H228">
        <v>1059.8499999999999</v>
      </c>
      <c r="I228">
        <v>0.23</v>
      </c>
      <c r="J228" s="2">
        <v>44206</v>
      </c>
      <c r="K228" t="s">
        <v>28</v>
      </c>
      <c r="L228" t="s">
        <v>73</v>
      </c>
      <c r="M228">
        <v>1632.1689999999901</v>
      </c>
      <c r="N228">
        <v>154.85</v>
      </c>
      <c r="O228" s="3">
        <v>9.48737538821047E-2</v>
      </c>
      <c r="P228" t="str">
        <f>IF(Sheet1[[#This Row],[Profit]]&gt;1000,"High",IF(Sheet1[[#This Row],[Profit]]&gt;500,"Medium","Low"))</f>
        <v>Low</v>
      </c>
      <c r="Q228" t="str">
        <f>IF(Sheet1[[#This Row],[Discount]]&gt;0.2,"High","Normal")</f>
        <v>High</v>
      </c>
      <c r="R228" t="str">
        <f>LEFT(Sheet1[[#This Row],[Product_Name]],8)&amp;RIGHT(Sheet1[[#This Row],[Order_ID]],4)</f>
        <v>Product_0226</v>
      </c>
      <c r="S228">
        <f t="shared" si="3"/>
        <v>2021</v>
      </c>
      <c r="T228" t="str">
        <f>TEXT(Sheet1[[#This Row],[Order_Date]],"MMM")</f>
        <v>Jan</v>
      </c>
    </row>
    <row r="229" spans="1:20">
      <c r="A229" t="s">
        <v>717</v>
      </c>
      <c r="B229" t="s">
        <v>718</v>
      </c>
      <c r="C229" t="s">
        <v>49</v>
      </c>
      <c r="D229" t="s">
        <v>45</v>
      </c>
      <c r="E229" t="s">
        <v>26</v>
      </c>
      <c r="F229" t="s">
        <v>719</v>
      </c>
      <c r="G229">
        <v>3</v>
      </c>
      <c r="H229">
        <v>1672.23</v>
      </c>
      <c r="I229">
        <v>7.0000000000000007E-2</v>
      </c>
      <c r="J229" s="2">
        <v>44206</v>
      </c>
      <c r="K229" t="s">
        <v>42</v>
      </c>
      <c r="L229" t="s">
        <v>105</v>
      </c>
      <c r="M229">
        <v>4665.5217000000002</v>
      </c>
      <c r="N229">
        <v>925.57</v>
      </c>
      <c r="O229" s="3">
        <v>0.198385102356292</v>
      </c>
      <c r="P229" t="str">
        <f>IF(Sheet1[[#This Row],[Profit]]&gt;1000,"High",IF(Sheet1[[#This Row],[Profit]]&gt;500,"Medium","Low"))</f>
        <v>Medium</v>
      </c>
      <c r="Q229" t="str">
        <f>IF(Sheet1[[#This Row],[Discount]]&gt;0.2,"High","Normal")</f>
        <v>Normal</v>
      </c>
      <c r="R229" t="str">
        <f>LEFT(Sheet1[[#This Row],[Product_Name]],8)&amp;RIGHT(Sheet1[[#This Row],[Order_ID]],4)</f>
        <v>Product_0227</v>
      </c>
      <c r="S229">
        <f t="shared" si="3"/>
        <v>2021</v>
      </c>
      <c r="T229" t="str">
        <f>TEXT(Sheet1[[#This Row],[Order_Date]],"MMM")</f>
        <v>Jan</v>
      </c>
    </row>
    <row r="230" spans="1:20">
      <c r="A230" t="s">
        <v>720</v>
      </c>
      <c r="B230" t="s">
        <v>721</v>
      </c>
      <c r="C230" t="s">
        <v>32</v>
      </c>
      <c r="D230" t="s">
        <v>39</v>
      </c>
      <c r="E230" t="s">
        <v>71</v>
      </c>
      <c r="F230" t="s">
        <v>722</v>
      </c>
      <c r="G230">
        <v>4</v>
      </c>
      <c r="H230">
        <v>1526.21</v>
      </c>
      <c r="I230">
        <v>0.28999999999999998</v>
      </c>
      <c r="J230" s="2">
        <v>44206</v>
      </c>
      <c r="K230" t="s">
        <v>42</v>
      </c>
      <c r="L230" t="s">
        <v>105</v>
      </c>
      <c r="M230">
        <v>4334.4363999999996</v>
      </c>
      <c r="N230">
        <v>339.23</v>
      </c>
      <c r="O230" s="3">
        <v>7.8263923771035193E-2</v>
      </c>
      <c r="P230" t="str">
        <f>IF(Sheet1[[#This Row],[Profit]]&gt;1000,"High",IF(Sheet1[[#This Row],[Profit]]&gt;500,"Medium","Low"))</f>
        <v>Low</v>
      </c>
      <c r="Q230" t="str">
        <f>IF(Sheet1[[#This Row],[Discount]]&gt;0.2,"High","Normal")</f>
        <v>High</v>
      </c>
      <c r="R230" t="str">
        <f>LEFT(Sheet1[[#This Row],[Product_Name]],8)&amp;RIGHT(Sheet1[[#This Row],[Order_ID]],4)</f>
        <v>Product_0228</v>
      </c>
      <c r="S230">
        <f t="shared" si="3"/>
        <v>2021</v>
      </c>
      <c r="T230" t="str">
        <f>TEXT(Sheet1[[#This Row],[Order_Date]],"MMM")</f>
        <v>Jan</v>
      </c>
    </row>
    <row r="231" spans="1:20">
      <c r="A231" t="s">
        <v>723</v>
      </c>
      <c r="B231" t="s">
        <v>724</v>
      </c>
      <c r="C231" t="s">
        <v>16</v>
      </c>
      <c r="D231" t="s">
        <v>45</v>
      </c>
      <c r="E231" t="s">
        <v>71</v>
      </c>
      <c r="F231" t="s">
        <v>725</v>
      </c>
      <c r="G231">
        <v>6</v>
      </c>
      <c r="H231">
        <v>1060.75</v>
      </c>
      <c r="I231">
        <v>0.19</v>
      </c>
      <c r="J231" s="2">
        <v>44206</v>
      </c>
      <c r="K231" t="s">
        <v>42</v>
      </c>
      <c r="L231" t="s">
        <v>21</v>
      </c>
      <c r="M231">
        <v>5155.2449999999999</v>
      </c>
      <c r="N231">
        <v>1105.1199999999999</v>
      </c>
      <c r="O231" s="3">
        <v>0.21436808531893201</v>
      </c>
      <c r="P231" t="str">
        <f>IF(Sheet1[[#This Row],[Profit]]&gt;1000,"High",IF(Sheet1[[#This Row],[Profit]]&gt;500,"Medium","Low"))</f>
        <v>High</v>
      </c>
      <c r="Q231" t="str">
        <f>IF(Sheet1[[#This Row],[Discount]]&gt;0.2,"High","Normal")</f>
        <v>Normal</v>
      </c>
      <c r="R231" t="str">
        <f>LEFT(Sheet1[[#This Row],[Product_Name]],8)&amp;RIGHT(Sheet1[[#This Row],[Order_ID]],4)</f>
        <v>Product_0229</v>
      </c>
      <c r="S231">
        <f t="shared" si="3"/>
        <v>2021</v>
      </c>
      <c r="T231" t="str">
        <f>TEXT(Sheet1[[#This Row],[Order_Date]],"MMM")</f>
        <v>Jan</v>
      </c>
    </row>
    <row r="232" spans="1:20">
      <c r="A232" t="s">
        <v>726</v>
      </c>
      <c r="B232" t="s">
        <v>727</v>
      </c>
      <c r="C232" t="s">
        <v>49</v>
      </c>
      <c r="D232" t="s">
        <v>60</v>
      </c>
      <c r="E232" t="s">
        <v>71</v>
      </c>
      <c r="F232" t="s">
        <v>728</v>
      </c>
      <c r="G232">
        <v>5</v>
      </c>
      <c r="H232">
        <v>1312.73</v>
      </c>
      <c r="I232">
        <v>0</v>
      </c>
      <c r="J232" s="2">
        <v>44206</v>
      </c>
      <c r="K232" t="s">
        <v>42</v>
      </c>
      <c r="L232" t="s">
        <v>73</v>
      </c>
      <c r="M232">
        <v>6563.65</v>
      </c>
      <c r="N232">
        <v>1370.7</v>
      </c>
      <c r="O232" s="3">
        <v>0.208831976110853</v>
      </c>
      <c r="P232" t="str">
        <f>IF(Sheet1[[#This Row],[Profit]]&gt;1000,"High",IF(Sheet1[[#This Row],[Profit]]&gt;500,"Medium","Low"))</f>
        <v>High</v>
      </c>
      <c r="Q232" t="str">
        <f>IF(Sheet1[[#This Row],[Discount]]&gt;0.2,"High","Normal")</f>
        <v>Normal</v>
      </c>
      <c r="R232" t="str">
        <f>LEFT(Sheet1[[#This Row],[Product_Name]],8)&amp;RIGHT(Sheet1[[#This Row],[Order_ID]],4)</f>
        <v>Product_0230</v>
      </c>
      <c r="S232">
        <f t="shared" si="3"/>
        <v>2021</v>
      </c>
      <c r="T232" t="str">
        <f>TEXT(Sheet1[[#This Row],[Order_Date]],"MMM")</f>
        <v>Jan</v>
      </c>
    </row>
    <row r="233" spans="1:20">
      <c r="A233" t="s">
        <v>729</v>
      </c>
      <c r="B233" t="s">
        <v>730</v>
      </c>
      <c r="C233" t="s">
        <v>97</v>
      </c>
      <c r="D233" t="s">
        <v>39</v>
      </c>
      <c r="E233" t="s">
        <v>18</v>
      </c>
      <c r="F233" t="s">
        <v>731</v>
      </c>
      <c r="G233">
        <v>4</v>
      </c>
      <c r="H233">
        <v>843.03</v>
      </c>
      <c r="I233">
        <v>0.12</v>
      </c>
      <c r="J233" s="2">
        <v>44206</v>
      </c>
      <c r="K233" t="s">
        <v>28</v>
      </c>
      <c r="L233" t="s">
        <v>105</v>
      </c>
      <c r="M233">
        <v>2967.4656</v>
      </c>
      <c r="N233">
        <v>725.59</v>
      </c>
      <c r="O233" s="3">
        <v>0.244515050149191</v>
      </c>
      <c r="P233" t="str">
        <f>IF(Sheet1[[#This Row],[Profit]]&gt;1000,"High",IF(Sheet1[[#This Row],[Profit]]&gt;500,"Medium","Low"))</f>
        <v>Medium</v>
      </c>
      <c r="Q233" t="str">
        <f>IF(Sheet1[[#This Row],[Discount]]&gt;0.2,"High","Normal")</f>
        <v>Normal</v>
      </c>
      <c r="R233" t="str">
        <f>LEFT(Sheet1[[#This Row],[Product_Name]],8)&amp;RIGHT(Sheet1[[#This Row],[Order_ID]],4)</f>
        <v>Product_0231</v>
      </c>
      <c r="S233">
        <f t="shared" si="3"/>
        <v>2021</v>
      </c>
      <c r="T233" t="str">
        <f>TEXT(Sheet1[[#This Row],[Order_Date]],"MMM")</f>
        <v>Jan</v>
      </c>
    </row>
    <row r="234" spans="1:20">
      <c r="A234" t="s">
        <v>732</v>
      </c>
      <c r="B234" t="s">
        <v>733</v>
      </c>
      <c r="C234" t="s">
        <v>16</v>
      </c>
      <c r="D234" t="s">
        <v>25</v>
      </c>
      <c r="E234" t="s">
        <v>26</v>
      </c>
      <c r="F234" t="s">
        <v>734</v>
      </c>
      <c r="G234">
        <v>2</v>
      </c>
      <c r="H234">
        <v>1084.73</v>
      </c>
      <c r="I234">
        <v>0.13</v>
      </c>
      <c r="J234" s="2">
        <v>44206</v>
      </c>
      <c r="K234" t="s">
        <v>20</v>
      </c>
      <c r="L234" t="s">
        <v>21</v>
      </c>
      <c r="M234">
        <v>1887.4302</v>
      </c>
      <c r="N234">
        <v>151.1</v>
      </c>
      <c r="O234" s="3">
        <v>8.0055940611737597E-2</v>
      </c>
      <c r="P234" t="str">
        <f>IF(Sheet1[[#This Row],[Profit]]&gt;1000,"High",IF(Sheet1[[#This Row],[Profit]]&gt;500,"Medium","Low"))</f>
        <v>Low</v>
      </c>
      <c r="Q234" t="str">
        <f>IF(Sheet1[[#This Row],[Discount]]&gt;0.2,"High","Normal")</f>
        <v>Normal</v>
      </c>
      <c r="R234" t="str">
        <f>LEFT(Sheet1[[#This Row],[Product_Name]],8)&amp;RIGHT(Sheet1[[#This Row],[Order_ID]],4)</f>
        <v>Product_0232</v>
      </c>
      <c r="S234">
        <f t="shared" si="3"/>
        <v>2021</v>
      </c>
      <c r="T234" t="str">
        <f>TEXT(Sheet1[[#This Row],[Order_Date]],"MMM")</f>
        <v>Jan</v>
      </c>
    </row>
    <row r="235" spans="1:20">
      <c r="A235" t="s">
        <v>735</v>
      </c>
      <c r="B235" t="s">
        <v>736</v>
      </c>
      <c r="C235" t="s">
        <v>16</v>
      </c>
      <c r="D235" t="s">
        <v>17</v>
      </c>
      <c r="E235" t="s">
        <v>18</v>
      </c>
      <c r="F235" t="s">
        <v>737</v>
      </c>
      <c r="G235">
        <v>5</v>
      </c>
      <c r="H235">
        <v>1039.21</v>
      </c>
      <c r="I235">
        <v>0.24</v>
      </c>
      <c r="J235" s="2">
        <v>44206</v>
      </c>
      <c r="K235" t="s">
        <v>42</v>
      </c>
      <c r="L235" t="s">
        <v>73</v>
      </c>
      <c r="M235">
        <v>3948.998</v>
      </c>
      <c r="N235">
        <v>913.49</v>
      </c>
      <c r="O235" s="3">
        <v>0.231321970788539</v>
      </c>
      <c r="P235" t="str">
        <f>IF(Sheet1[[#This Row],[Profit]]&gt;1000,"High",IF(Sheet1[[#This Row],[Profit]]&gt;500,"Medium","Low"))</f>
        <v>Medium</v>
      </c>
      <c r="Q235" t="str">
        <f>IF(Sheet1[[#This Row],[Discount]]&gt;0.2,"High","Normal")</f>
        <v>High</v>
      </c>
      <c r="R235" t="str">
        <f>LEFT(Sheet1[[#This Row],[Product_Name]],8)&amp;RIGHT(Sheet1[[#This Row],[Order_ID]],4)</f>
        <v>Product_0233</v>
      </c>
      <c r="S235">
        <f t="shared" si="3"/>
        <v>2021</v>
      </c>
      <c r="T235" t="str">
        <f>TEXT(Sheet1[[#This Row],[Order_Date]],"MMM")</f>
        <v>Jan</v>
      </c>
    </row>
    <row r="236" spans="1:20">
      <c r="A236" t="s">
        <v>738</v>
      </c>
      <c r="B236" t="s">
        <v>739</v>
      </c>
      <c r="C236" t="s">
        <v>97</v>
      </c>
      <c r="D236" t="s">
        <v>60</v>
      </c>
      <c r="E236" t="s">
        <v>40</v>
      </c>
      <c r="F236" t="s">
        <v>740</v>
      </c>
      <c r="G236">
        <v>5</v>
      </c>
      <c r="H236">
        <v>1432.77</v>
      </c>
      <c r="I236">
        <v>0.09</v>
      </c>
      <c r="J236" s="2">
        <v>44206</v>
      </c>
      <c r="K236" t="s">
        <v>20</v>
      </c>
      <c r="L236" t="s">
        <v>21</v>
      </c>
      <c r="M236">
        <v>6519.1035000000002</v>
      </c>
      <c r="N236">
        <v>770.69</v>
      </c>
      <c r="O236" s="3">
        <v>0.118220243013476</v>
      </c>
      <c r="P236" t="str">
        <f>IF(Sheet1[[#This Row],[Profit]]&gt;1000,"High",IF(Sheet1[[#This Row],[Profit]]&gt;500,"Medium","Low"))</f>
        <v>Medium</v>
      </c>
      <c r="Q236" t="str">
        <f>IF(Sheet1[[#This Row],[Discount]]&gt;0.2,"High","Normal")</f>
        <v>Normal</v>
      </c>
      <c r="R236" t="str">
        <f>LEFT(Sheet1[[#This Row],[Product_Name]],8)&amp;RIGHT(Sheet1[[#This Row],[Order_ID]],4)</f>
        <v>Product_0234</v>
      </c>
      <c r="S236">
        <f t="shared" si="3"/>
        <v>2021</v>
      </c>
      <c r="T236" t="str">
        <f>TEXT(Sheet1[[#This Row],[Order_Date]],"MMM")</f>
        <v>Jan</v>
      </c>
    </row>
    <row r="237" spans="1:20">
      <c r="A237" t="s">
        <v>741</v>
      </c>
      <c r="B237" t="s">
        <v>742</v>
      </c>
      <c r="C237" t="s">
        <v>49</v>
      </c>
      <c r="D237" t="s">
        <v>60</v>
      </c>
      <c r="E237" t="s">
        <v>61</v>
      </c>
      <c r="F237" t="s">
        <v>743</v>
      </c>
      <c r="G237">
        <v>7</v>
      </c>
      <c r="H237">
        <v>849.46</v>
      </c>
      <c r="I237">
        <v>0.1</v>
      </c>
      <c r="J237" s="2">
        <v>44206</v>
      </c>
      <c r="K237" t="s">
        <v>20</v>
      </c>
      <c r="L237" t="s">
        <v>29</v>
      </c>
      <c r="M237">
        <v>5351.598</v>
      </c>
      <c r="N237">
        <v>712.9</v>
      </c>
      <c r="O237" s="3">
        <v>0.13321254698129401</v>
      </c>
      <c r="P237" t="str">
        <f>IF(Sheet1[[#This Row],[Profit]]&gt;1000,"High",IF(Sheet1[[#This Row],[Profit]]&gt;500,"Medium","Low"))</f>
        <v>Medium</v>
      </c>
      <c r="Q237" t="str">
        <f>IF(Sheet1[[#This Row],[Discount]]&gt;0.2,"High","Normal")</f>
        <v>Normal</v>
      </c>
      <c r="R237" t="str">
        <f>LEFT(Sheet1[[#This Row],[Product_Name]],8)&amp;RIGHT(Sheet1[[#This Row],[Order_ID]],4)</f>
        <v>Product_0235</v>
      </c>
      <c r="S237">
        <f t="shared" si="3"/>
        <v>2021</v>
      </c>
      <c r="T237" t="str">
        <f>TEXT(Sheet1[[#This Row],[Order_Date]],"MMM")</f>
        <v>Jan</v>
      </c>
    </row>
    <row r="238" spans="1:20">
      <c r="A238" t="s">
        <v>744</v>
      </c>
      <c r="B238" t="s">
        <v>745</v>
      </c>
      <c r="C238" t="s">
        <v>97</v>
      </c>
      <c r="D238" t="s">
        <v>39</v>
      </c>
      <c r="E238" t="s">
        <v>126</v>
      </c>
      <c r="F238" t="s">
        <v>746</v>
      </c>
      <c r="G238">
        <v>1</v>
      </c>
      <c r="H238">
        <v>244.55</v>
      </c>
      <c r="I238">
        <v>0.02</v>
      </c>
      <c r="J238" s="2">
        <v>44206</v>
      </c>
      <c r="K238" t="s">
        <v>20</v>
      </c>
      <c r="L238" t="s">
        <v>36</v>
      </c>
      <c r="M238">
        <v>239.65899999999999</v>
      </c>
      <c r="N238">
        <v>34.44</v>
      </c>
      <c r="O238" s="3">
        <v>0.14370417968864099</v>
      </c>
      <c r="P238" t="str">
        <f>IF(Sheet1[[#This Row],[Profit]]&gt;1000,"High",IF(Sheet1[[#This Row],[Profit]]&gt;500,"Medium","Low"))</f>
        <v>Low</v>
      </c>
      <c r="Q238" t="str">
        <f>IF(Sheet1[[#This Row],[Discount]]&gt;0.2,"High","Normal")</f>
        <v>Normal</v>
      </c>
      <c r="R238" t="str">
        <f>LEFT(Sheet1[[#This Row],[Product_Name]],8)&amp;RIGHT(Sheet1[[#This Row],[Order_ID]],4)</f>
        <v>Product_0236</v>
      </c>
      <c r="S238">
        <f t="shared" si="3"/>
        <v>2021</v>
      </c>
      <c r="T238" t="str">
        <f>TEXT(Sheet1[[#This Row],[Order_Date]],"MMM")</f>
        <v>Jan</v>
      </c>
    </row>
    <row r="239" spans="1:20">
      <c r="A239" t="s">
        <v>747</v>
      </c>
      <c r="B239" t="s">
        <v>748</v>
      </c>
      <c r="C239" t="s">
        <v>16</v>
      </c>
      <c r="D239" t="s">
        <v>25</v>
      </c>
      <c r="E239" t="s">
        <v>80</v>
      </c>
      <c r="F239" t="s">
        <v>749</v>
      </c>
      <c r="G239">
        <v>4</v>
      </c>
      <c r="H239">
        <v>1587.98</v>
      </c>
      <c r="I239">
        <v>0.09</v>
      </c>
      <c r="J239" s="2">
        <v>44206</v>
      </c>
      <c r="K239" t="s">
        <v>42</v>
      </c>
      <c r="L239" t="s">
        <v>73</v>
      </c>
      <c r="M239">
        <v>5780.2471999999998</v>
      </c>
      <c r="N239">
        <v>1013.74</v>
      </c>
      <c r="O239" s="3">
        <v>0.17538004256980599</v>
      </c>
      <c r="P239" t="str">
        <f>IF(Sheet1[[#This Row],[Profit]]&gt;1000,"High",IF(Sheet1[[#This Row],[Profit]]&gt;500,"Medium","Low"))</f>
        <v>High</v>
      </c>
      <c r="Q239" t="str">
        <f>IF(Sheet1[[#This Row],[Discount]]&gt;0.2,"High","Normal")</f>
        <v>Normal</v>
      </c>
      <c r="R239" t="str">
        <f>LEFT(Sheet1[[#This Row],[Product_Name]],8)&amp;RIGHT(Sheet1[[#This Row],[Order_ID]],4)</f>
        <v>Product_0237</v>
      </c>
      <c r="S239">
        <f t="shared" si="3"/>
        <v>2021</v>
      </c>
      <c r="T239" t="str">
        <f>TEXT(Sheet1[[#This Row],[Order_Date]],"MMM")</f>
        <v>Jan</v>
      </c>
    </row>
    <row r="240" spans="1:20">
      <c r="A240" t="s">
        <v>750</v>
      </c>
      <c r="B240" t="s">
        <v>751</v>
      </c>
      <c r="C240" t="s">
        <v>24</v>
      </c>
      <c r="D240" t="s">
        <v>33</v>
      </c>
      <c r="E240" t="s">
        <v>145</v>
      </c>
      <c r="F240" t="s">
        <v>752</v>
      </c>
      <c r="G240">
        <v>5</v>
      </c>
      <c r="H240">
        <v>1385.46</v>
      </c>
      <c r="I240">
        <v>0.22</v>
      </c>
      <c r="J240" s="2">
        <v>44206</v>
      </c>
      <c r="K240" t="s">
        <v>42</v>
      </c>
      <c r="L240" t="s">
        <v>105</v>
      </c>
      <c r="M240">
        <v>5403.2939999999999</v>
      </c>
      <c r="N240">
        <v>1345.16</v>
      </c>
      <c r="O240" s="3">
        <v>0.248951843079425</v>
      </c>
      <c r="P240" t="str">
        <f>IF(Sheet1[[#This Row],[Profit]]&gt;1000,"High",IF(Sheet1[[#This Row],[Profit]]&gt;500,"Medium","Low"))</f>
        <v>High</v>
      </c>
      <c r="Q240" t="str">
        <f>IF(Sheet1[[#This Row],[Discount]]&gt;0.2,"High","Normal")</f>
        <v>High</v>
      </c>
      <c r="R240" t="str">
        <f>LEFT(Sheet1[[#This Row],[Product_Name]],8)&amp;RIGHT(Sheet1[[#This Row],[Order_ID]],4)</f>
        <v>Product_0238</v>
      </c>
      <c r="S240">
        <f t="shared" si="3"/>
        <v>2021</v>
      </c>
      <c r="T240" t="str">
        <f>TEXT(Sheet1[[#This Row],[Order_Date]],"MMM")</f>
        <v>Jan</v>
      </c>
    </row>
    <row r="241" spans="1:20">
      <c r="A241" t="s">
        <v>753</v>
      </c>
      <c r="B241" t="s">
        <v>754</v>
      </c>
      <c r="C241" t="s">
        <v>24</v>
      </c>
      <c r="D241" t="s">
        <v>60</v>
      </c>
      <c r="E241" t="s">
        <v>80</v>
      </c>
      <c r="F241" t="s">
        <v>755</v>
      </c>
      <c r="G241">
        <v>8</v>
      </c>
      <c r="H241">
        <v>1902.74</v>
      </c>
      <c r="I241">
        <v>0.19</v>
      </c>
      <c r="J241" s="2">
        <v>44206</v>
      </c>
      <c r="K241" t="s">
        <v>42</v>
      </c>
      <c r="L241" t="s">
        <v>29</v>
      </c>
      <c r="M241">
        <v>12329.7552</v>
      </c>
      <c r="N241">
        <v>2095.96</v>
      </c>
      <c r="O241" s="3">
        <v>0.169992020603945</v>
      </c>
      <c r="P241" t="str">
        <f>IF(Sheet1[[#This Row],[Profit]]&gt;1000,"High",IF(Sheet1[[#This Row],[Profit]]&gt;500,"Medium","Low"))</f>
        <v>High</v>
      </c>
      <c r="Q241" t="str">
        <f>IF(Sheet1[[#This Row],[Discount]]&gt;0.2,"High","Normal")</f>
        <v>Normal</v>
      </c>
      <c r="R241" t="str">
        <f>LEFT(Sheet1[[#This Row],[Product_Name]],8)&amp;RIGHT(Sheet1[[#This Row],[Order_ID]],4)</f>
        <v>Product_0239</v>
      </c>
      <c r="S241">
        <f t="shared" si="3"/>
        <v>2021</v>
      </c>
      <c r="T241" t="str">
        <f>TEXT(Sheet1[[#This Row],[Order_Date]],"MMM")</f>
        <v>Jan</v>
      </c>
    </row>
    <row r="242" spans="1:20">
      <c r="A242" t="s">
        <v>756</v>
      </c>
      <c r="B242" t="s">
        <v>757</v>
      </c>
      <c r="C242" t="s">
        <v>32</v>
      </c>
      <c r="D242" t="s">
        <v>33</v>
      </c>
      <c r="E242" t="s">
        <v>145</v>
      </c>
      <c r="F242" t="s">
        <v>758</v>
      </c>
      <c r="G242">
        <v>8</v>
      </c>
      <c r="H242">
        <v>886</v>
      </c>
      <c r="I242">
        <v>0.02</v>
      </c>
      <c r="J242" s="2">
        <v>44207</v>
      </c>
      <c r="K242" t="s">
        <v>20</v>
      </c>
      <c r="L242" t="s">
        <v>21</v>
      </c>
      <c r="M242">
        <v>6946.24</v>
      </c>
      <c r="N242">
        <v>1634.75</v>
      </c>
      <c r="O242" s="3">
        <v>0.23534314967521999</v>
      </c>
      <c r="P242" t="str">
        <f>IF(Sheet1[[#This Row],[Profit]]&gt;1000,"High",IF(Sheet1[[#This Row],[Profit]]&gt;500,"Medium","Low"))</f>
        <v>High</v>
      </c>
      <c r="Q242" t="str">
        <f>IF(Sheet1[[#This Row],[Discount]]&gt;0.2,"High","Normal")</f>
        <v>Normal</v>
      </c>
      <c r="R242" t="str">
        <f>LEFT(Sheet1[[#This Row],[Product_Name]],8)&amp;RIGHT(Sheet1[[#This Row],[Order_ID]],4)</f>
        <v>Product_0240</v>
      </c>
      <c r="S242">
        <f t="shared" si="3"/>
        <v>2021</v>
      </c>
      <c r="T242" t="str">
        <f>TEXT(Sheet1[[#This Row],[Order_Date]],"MMM")</f>
        <v>Jan</v>
      </c>
    </row>
    <row r="243" spans="1:20">
      <c r="A243" t="s">
        <v>759</v>
      </c>
      <c r="B243" t="s">
        <v>760</v>
      </c>
      <c r="C243" t="s">
        <v>97</v>
      </c>
      <c r="D243" t="s">
        <v>33</v>
      </c>
      <c r="E243" t="s">
        <v>61</v>
      </c>
      <c r="F243" t="s">
        <v>761</v>
      </c>
      <c r="G243">
        <v>1</v>
      </c>
      <c r="H243">
        <v>202.5</v>
      </c>
      <c r="I243">
        <v>0.03</v>
      </c>
      <c r="J243" s="2">
        <v>44207</v>
      </c>
      <c r="K243" t="s">
        <v>42</v>
      </c>
      <c r="L243" t="s">
        <v>36</v>
      </c>
      <c r="M243">
        <v>196.42499999999899</v>
      </c>
      <c r="N243">
        <v>19.84</v>
      </c>
      <c r="O243" s="3">
        <v>0.10100547282677901</v>
      </c>
      <c r="P243" t="str">
        <f>IF(Sheet1[[#This Row],[Profit]]&gt;1000,"High",IF(Sheet1[[#This Row],[Profit]]&gt;500,"Medium","Low"))</f>
        <v>Low</v>
      </c>
      <c r="Q243" t="str">
        <f>IF(Sheet1[[#This Row],[Discount]]&gt;0.2,"High","Normal")</f>
        <v>Normal</v>
      </c>
      <c r="R243" t="str">
        <f>LEFT(Sheet1[[#This Row],[Product_Name]],8)&amp;RIGHT(Sheet1[[#This Row],[Order_ID]],4)</f>
        <v>Product_0241</v>
      </c>
      <c r="S243">
        <f t="shared" si="3"/>
        <v>2021</v>
      </c>
      <c r="T243" t="str">
        <f>TEXT(Sheet1[[#This Row],[Order_Date]],"MMM")</f>
        <v>Jan</v>
      </c>
    </row>
    <row r="244" spans="1:20">
      <c r="A244" t="s">
        <v>762</v>
      </c>
      <c r="B244" t="s">
        <v>763</v>
      </c>
      <c r="C244" t="s">
        <v>97</v>
      </c>
      <c r="D244" t="s">
        <v>45</v>
      </c>
      <c r="E244" t="s">
        <v>61</v>
      </c>
      <c r="F244" t="s">
        <v>764</v>
      </c>
      <c r="G244">
        <v>5</v>
      </c>
      <c r="H244">
        <v>287.16000000000003</v>
      </c>
      <c r="I244">
        <v>0.11</v>
      </c>
      <c r="J244" s="2">
        <v>44207</v>
      </c>
      <c r="K244" t="s">
        <v>42</v>
      </c>
      <c r="L244" t="s">
        <v>73</v>
      </c>
      <c r="M244">
        <v>1277.8620000000001</v>
      </c>
      <c r="N244">
        <v>165.72</v>
      </c>
      <c r="O244" s="3">
        <v>0.12968536508637099</v>
      </c>
      <c r="P244" t="str">
        <f>IF(Sheet1[[#This Row],[Profit]]&gt;1000,"High",IF(Sheet1[[#This Row],[Profit]]&gt;500,"Medium","Low"))</f>
        <v>Low</v>
      </c>
      <c r="Q244" t="str">
        <f>IF(Sheet1[[#This Row],[Discount]]&gt;0.2,"High","Normal")</f>
        <v>Normal</v>
      </c>
      <c r="R244" t="str">
        <f>LEFT(Sheet1[[#This Row],[Product_Name]],8)&amp;RIGHT(Sheet1[[#This Row],[Order_ID]],4)</f>
        <v>Product_0242</v>
      </c>
      <c r="S244">
        <f t="shared" si="3"/>
        <v>2021</v>
      </c>
      <c r="T244" t="str">
        <f>TEXT(Sheet1[[#This Row],[Order_Date]],"MMM")</f>
        <v>Jan</v>
      </c>
    </row>
    <row r="245" spans="1:20">
      <c r="A245" t="s">
        <v>765</v>
      </c>
      <c r="B245" t="s">
        <v>766</v>
      </c>
      <c r="C245" t="s">
        <v>32</v>
      </c>
      <c r="D245" t="s">
        <v>25</v>
      </c>
      <c r="E245" t="s">
        <v>34</v>
      </c>
      <c r="F245" t="s">
        <v>767</v>
      </c>
      <c r="G245">
        <v>1</v>
      </c>
      <c r="H245">
        <v>1557.97</v>
      </c>
      <c r="I245">
        <v>0.22</v>
      </c>
      <c r="J245" s="2">
        <v>44207</v>
      </c>
      <c r="K245" t="s">
        <v>20</v>
      </c>
      <c r="L245" t="s">
        <v>36</v>
      </c>
      <c r="M245">
        <v>1215.2166</v>
      </c>
      <c r="N245">
        <v>183.38</v>
      </c>
      <c r="O245" s="3">
        <v>0.15090313940741101</v>
      </c>
      <c r="P245" t="str">
        <f>IF(Sheet1[[#This Row],[Profit]]&gt;1000,"High",IF(Sheet1[[#This Row],[Profit]]&gt;500,"Medium","Low"))</f>
        <v>Low</v>
      </c>
      <c r="Q245" t="str">
        <f>IF(Sheet1[[#This Row],[Discount]]&gt;0.2,"High","Normal")</f>
        <v>High</v>
      </c>
      <c r="R245" t="str">
        <f>LEFT(Sheet1[[#This Row],[Product_Name]],8)&amp;RIGHT(Sheet1[[#This Row],[Order_ID]],4)</f>
        <v>Product_0243</v>
      </c>
      <c r="S245">
        <f t="shared" si="3"/>
        <v>2021</v>
      </c>
      <c r="T245" t="str">
        <f>TEXT(Sheet1[[#This Row],[Order_Date]],"MMM")</f>
        <v>Jan</v>
      </c>
    </row>
    <row r="246" spans="1:20">
      <c r="A246" t="s">
        <v>768</v>
      </c>
      <c r="B246" t="s">
        <v>769</v>
      </c>
      <c r="C246" t="s">
        <v>32</v>
      </c>
      <c r="D246" t="s">
        <v>33</v>
      </c>
      <c r="E246" t="s">
        <v>126</v>
      </c>
      <c r="F246" t="s">
        <v>770</v>
      </c>
      <c r="G246">
        <v>1</v>
      </c>
      <c r="H246">
        <v>182.13</v>
      </c>
      <c r="I246">
        <v>0.25</v>
      </c>
      <c r="J246" s="2">
        <v>44207</v>
      </c>
      <c r="K246" t="s">
        <v>42</v>
      </c>
      <c r="L246" t="s">
        <v>29</v>
      </c>
      <c r="M246">
        <v>136.5975</v>
      </c>
      <c r="N246">
        <v>15.65</v>
      </c>
      <c r="O246" s="3">
        <v>0.114570178810008</v>
      </c>
      <c r="P246" t="str">
        <f>IF(Sheet1[[#This Row],[Profit]]&gt;1000,"High",IF(Sheet1[[#This Row],[Profit]]&gt;500,"Medium","Low"))</f>
        <v>Low</v>
      </c>
      <c r="Q246" t="str">
        <f>IF(Sheet1[[#This Row],[Discount]]&gt;0.2,"High","Normal")</f>
        <v>High</v>
      </c>
      <c r="R246" t="str">
        <f>LEFT(Sheet1[[#This Row],[Product_Name]],8)&amp;RIGHT(Sheet1[[#This Row],[Order_ID]],4)</f>
        <v>Product_0244</v>
      </c>
      <c r="S246">
        <f t="shared" si="3"/>
        <v>2021</v>
      </c>
      <c r="T246" t="str">
        <f>TEXT(Sheet1[[#This Row],[Order_Date]],"MMM")</f>
        <v>Jan</v>
      </c>
    </row>
    <row r="247" spans="1:20">
      <c r="A247" t="s">
        <v>771</v>
      </c>
      <c r="B247" t="s">
        <v>772</v>
      </c>
      <c r="C247" t="s">
        <v>32</v>
      </c>
      <c r="D247" t="s">
        <v>25</v>
      </c>
      <c r="E247" t="s">
        <v>93</v>
      </c>
      <c r="F247" t="s">
        <v>773</v>
      </c>
      <c r="G247">
        <v>2</v>
      </c>
      <c r="H247">
        <v>1820.26</v>
      </c>
      <c r="I247">
        <v>0</v>
      </c>
      <c r="J247" s="2">
        <v>44207</v>
      </c>
      <c r="K247" t="s">
        <v>28</v>
      </c>
      <c r="L247" t="s">
        <v>36</v>
      </c>
      <c r="M247">
        <v>3640.52</v>
      </c>
      <c r="N247">
        <v>893.29</v>
      </c>
      <c r="O247" s="3">
        <v>0.245374287189742</v>
      </c>
      <c r="P247" t="str">
        <f>IF(Sheet1[[#This Row],[Profit]]&gt;1000,"High",IF(Sheet1[[#This Row],[Profit]]&gt;500,"Medium","Low"))</f>
        <v>Medium</v>
      </c>
      <c r="Q247" t="str">
        <f>IF(Sheet1[[#This Row],[Discount]]&gt;0.2,"High","Normal")</f>
        <v>Normal</v>
      </c>
      <c r="R247" t="str">
        <f>LEFT(Sheet1[[#This Row],[Product_Name]],8)&amp;RIGHT(Sheet1[[#This Row],[Order_ID]],4)</f>
        <v>Product_0245</v>
      </c>
      <c r="S247">
        <f t="shared" si="3"/>
        <v>2021</v>
      </c>
      <c r="T247" t="str">
        <f>TEXT(Sheet1[[#This Row],[Order_Date]],"MMM")</f>
        <v>Jan</v>
      </c>
    </row>
    <row r="248" spans="1:20">
      <c r="A248" t="s">
        <v>774</v>
      </c>
      <c r="B248" t="s">
        <v>775</v>
      </c>
      <c r="C248" t="s">
        <v>16</v>
      </c>
      <c r="D248" t="s">
        <v>45</v>
      </c>
      <c r="E248" t="s">
        <v>145</v>
      </c>
      <c r="F248" t="s">
        <v>776</v>
      </c>
      <c r="G248">
        <v>2</v>
      </c>
      <c r="H248">
        <v>599.22</v>
      </c>
      <c r="I248">
        <v>0.1</v>
      </c>
      <c r="J248" s="2">
        <v>44207</v>
      </c>
      <c r="K248" t="s">
        <v>28</v>
      </c>
      <c r="L248" t="s">
        <v>73</v>
      </c>
      <c r="M248">
        <v>1078.596</v>
      </c>
      <c r="N248">
        <v>210.47</v>
      </c>
      <c r="O248" s="3">
        <v>0.19513330292343001</v>
      </c>
      <c r="P248" t="str">
        <f>IF(Sheet1[[#This Row],[Profit]]&gt;1000,"High",IF(Sheet1[[#This Row],[Profit]]&gt;500,"Medium","Low"))</f>
        <v>Low</v>
      </c>
      <c r="Q248" t="str">
        <f>IF(Sheet1[[#This Row],[Discount]]&gt;0.2,"High","Normal")</f>
        <v>Normal</v>
      </c>
      <c r="R248" t="str">
        <f>LEFT(Sheet1[[#This Row],[Product_Name]],8)&amp;RIGHT(Sheet1[[#This Row],[Order_ID]],4)</f>
        <v>Product_0246</v>
      </c>
      <c r="S248">
        <f t="shared" si="3"/>
        <v>2021</v>
      </c>
      <c r="T248" t="str">
        <f>TEXT(Sheet1[[#This Row],[Order_Date]],"MMM")</f>
        <v>Jan</v>
      </c>
    </row>
    <row r="249" spans="1:20">
      <c r="A249" t="s">
        <v>777</v>
      </c>
      <c r="B249" t="s">
        <v>778</v>
      </c>
      <c r="C249" t="s">
        <v>97</v>
      </c>
      <c r="D249" t="s">
        <v>25</v>
      </c>
      <c r="E249" t="s">
        <v>76</v>
      </c>
      <c r="F249" t="s">
        <v>779</v>
      </c>
      <c r="G249">
        <v>9</v>
      </c>
      <c r="H249">
        <v>1802.81</v>
      </c>
      <c r="I249">
        <v>0.13</v>
      </c>
      <c r="J249" s="2">
        <v>44207</v>
      </c>
      <c r="K249" t="s">
        <v>28</v>
      </c>
      <c r="L249" t="s">
        <v>29</v>
      </c>
      <c r="M249">
        <v>14116.0022999999</v>
      </c>
      <c r="N249">
        <v>2057.7800000000002</v>
      </c>
      <c r="O249" s="3">
        <v>0.14577640016394799</v>
      </c>
      <c r="P249" t="str">
        <f>IF(Sheet1[[#This Row],[Profit]]&gt;1000,"High",IF(Sheet1[[#This Row],[Profit]]&gt;500,"Medium","Low"))</f>
        <v>High</v>
      </c>
      <c r="Q249" t="str">
        <f>IF(Sheet1[[#This Row],[Discount]]&gt;0.2,"High","Normal")</f>
        <v>Normal</v>
      </c>
      <c r="R249" t="str">
        <f>LEFT(Sheet1[[#This Row],[Product_Name]],8)&amp;RIGHT(Sheet1[[#This Row],[Order_ID]],4)</f>
        <v>Product_0247</v>
      </c>
      <c r="S249">
        <f t="shared" si="3"/>
        <v>2021</v>
      </c>
      <c r="T249" t="str">
        <f>TEXT(Sheet1[[#This Row],[Order_Date]],"MMM")</f>
        <v>Jan</v>
      </c>
    </row>
    <row r="250" spans="1:20">
      <c r="A250" t="s">
        <v>780</v>
      </c>
      <c r="B250" t="s">
        <v>781</v>
      </c>
      <c r="C250" t="s">
        <v>16</v>
      </c>
      <c r="D250" t="s">
        <v>60</v>
      </c>
      <c r="E250" t="s">
        <v>93</v>
      </c>
      <c r="F250" t="s">
        <v>782</v>
      </c>
      <c r="G250">
        <v>4</v>
      </c>
      <c r="H250">
        <v>1558.34</v>
      </c>
      <c r="I250">
        <v>0.27</v>
      </c>
      <c r="J250" s="2">
        <v>44207</v>
      </c>
      <c r="K250" t="s">
        <v>28</v>
      </c>
      <c r="L250" t="s">
        <v>21</v>
      </c>
      <c r="M250">
        <v>4550.3527999999997</v>
      </c>
      <c r="N250">
        <v>911.26</v>
      </c>
      <c r="O250" s="3">
        <v>0.20026139511644001</v>
      </c>
      <c r="P250" t="str">
        <f>IF(Sheet1[[#This Row],[Profit]]&gt;1000,"High",IF(Sheet1[[#This Row],[Profit]]&gt;500,"Medium","Low"))</f>
        <v>Medium</v>
      </c>
      <c r="Q250" t="str">
        <f>IF(Sheet1[[#This Row],[Discount]]&gt;0.2,"High","Normal")</f>
        <v>High</v>
      </c>
      <c r="R250" t="str">
        <f>LEFT(Sheet1[[#This Row],[Product_Name]],8)&amp;RIGHT(Sheet1[[#This Row],[Order_ID]],4)</f>
        <v>Product_0248</v>
      </c>
      <c r="S250">
        <f t="shared" si="3"/>
        <v>2021</v>
      </c>
      <c r="T250" t="str">
        <f>TEXT(Sheet1[[#This Row],[Order_Date]],"MMM")</f>
        <v>Jan</v>
      </c>
    </row>
    <row r="251" spans="1:20">
      <c r="A251" t="s">
        <v>783</v>
      </c>
      <c r="B251" t="s">
        <v>784</v>
      </c>
      <c r="C251" t="s">
        <v>32</v>
      </c>
      <c r="D251" t="s">
        <v>33</v>
      </c>
      <c r="E251" t="s">
        <v>71</v>
      </c>
      <c r="F251" t="s">
        <v>785</v>
      </c>
      <c r="G251">
        <v>3</v>
      </c>
      <c r="H251">
        <v>1748.84</v>
      </c>
      <c r="I251">
        <v>0.15</v>
      </c>
      <c r="J251" s="2">
        <v>44207</v>
      </c>
      <c r="K251" t="s">
        <v>20</v>
      </c>
      <c r="L251" t="s">
        <v>73</v>
      </c>
      <c r="M251">
        <v>4459.5419999999904</v>
      </c>
      <c r="N251">
        <v>639.89</v>
      </c>
      <c r="O251" s="3">
        <v>0.143487829019214</v>
      </c>
      <c r="P251" t="str">
        <f>IF(Sheet1[[#This Row],[Profit]]&gt;1000,"High",IF(Sheet1[[#This Row],[Profit]]&gt;500,"Medium","Low"))</f>
        <v>Medium</v>
      </c>
      <c r="Q251" t="str">
        <f>IF(Sheet1[[#This Row],[Discount]]&gt;0.2,"High","Normal")</f>
        <v>Normal</v>
      </c>
      <c r="R251" t="str">
        <f>LEFT(Sheet1[[#This Row],[Product_Name]],8)&amp;RIGHT(Sheet1[[#This Row],[Order_ID]],4)</f>
        <v>Product_0249</v>
      </c>
      <c r="S251">
        <f t="shared" si="3"/>
        <v>2021</v>
      </c>
      <c r="T251" t="str">
        <f>TEXT(Sheet1[[#This Row],[Order_Date]],"MMM")</f>
        <v>Jan</v>
      </c>
    </row>
    <row r="252" spans="1:20">
      <c r="A252" t="s">
        <v>786</v>
      </c>
      <c r="B252" t="s">
        <v>787</v>
      </c>
      <c r="C252" t="s">
        <v>97</v>
      </c>
      <c r="D252" t="s">
        <v>25</v>
      </c>
      <c r="E252" t="s">
        <v>80</v>
      </c>
      <c r="F252" t="s">
        <v>788</v>
      </c>
      <c r="G252">
        <v>1</v>
      </c>
      <c r="H252">
        <v>467.38</v>
      </c>
      <c r="I252">
        <v>0.08</v>
      </c>
      <c r="J252" s="2">
        <v>44207</v>
      </c>
      <c r="K252" t="s">
        <v>42</v>
      </c>
      <c r="L252" t="s">
        <v>36</v>
      </c>
      <c r="M252">
        <v>429.9896</v>
      </c>
      <c r="N252">
        <v>22.98</v>
      </c>
      <c r="O252" s="3">
        <v>5.3443153043701501E-2</v>
      </c>
      <c r="P252" t="str">
        <f>IF(Sheet1[[#This Row],[Profit]]&gt;1000,"High",IF(Sheet1[[#This Row],[Profit]]&gt;500,"Medium","Low"))</f>
        <v>Low</v>
      </c>
      <c r="Q252" t="str">
        <f>IF(Sheet1[[#This Row],[Discount]]&gt;0.2,"High","Normal")</f>
        <v>Normal</v>
      </c>
      <c r="R252" t="str">
        <f>LEFT(Sheet1[[#This Row],[Product_Name]],8)&amp;RIGHT(Sheet1[[#This Row],[Order_ID]],4)</f>
        <v>Product_0250</v>
      </c>
      <c r="S252">
        <f t="shared" si="3"/>
        <v>2021</v>
      </c>
      <c r="T252" t="str">
        <f>TEXT(Sheet1[[#This Row],[Order_Date]],"MMM")</f>
        <v>Jan</v>
      </c>
    </row>
    <row r="253" spans="1:20">
      <c r="A253" t="s">
        <v>789</v>
      </c>
      <c r="B253" t="s">
        <v>790</v>
      </c>
      <c r="C253" t="s">
        <v>16</v>
      </c>
      <c r="D253" t="s">
        <v>17</v>
      </c>
      <c r="E253" t="s">
        <v>53</v>
      </c>
      <c r="F253" t="s">
        <v>791</v>
      </c>
      <c r="G253">
        <v>2</v>
      </c>
      <c r="H253">
        <v>1211.5999999999999</v>
      </c>
      <c r="I253">
        <v>0.12</v>
      </c>
      <c r="J253" s="2">
        <v>44207</v>
      </c>
      <c r="K253" t="s">
        <v>28</v>
      </c>
      <c r="L253" t="s">
        <v>73</v>
      </c>
      <c r="M253">
        <v>2132.4159999999902</v>
      </c>
      <c r="N253">
        <v>338.28</v>
      </c>
      <c r="O253" s="3">
        <v>0.15863696389447501</v>
      </c>
      <c r="P253" t="str">
        <f>IF(Sheet1[[#This Row],[Profit]]&gt;1000,"High",IF(Sheet1[[#This Row],[Profit]]&gt;500,"Medium","Low"))</f>
        <v>Low</v>
      </c>
      <c r="Q253" t="str">
        <f>IF(Sheet1[[#This Row],[Discount]]&gt;0.2,"High","Normal")</f>
        <v>Normal</v>
      </c>
      <c r="R253" t="str">
        <f>LEFT(Sheet1[[#This Row],[Product_Name]],8)&amp;RIGHT(Sheet1[[#This Row],[Order_ID]],4)</f>
        <v>Product_0251</v>
      </c>
      <c r="S253">
        <f t="shared" si="3"/>
        <v>2021</v>
      </c>
      <c r="T253" t="str">
        <f>TEXT(Sheet1[[#This Row],[Order_Date]],"MMM")</f>
        <v>Jan</v>
      </c>
    </row>
    <row r="254" spans="1:20">
      <c r="A254" t="s">
        <v>792</v>
      </c>
      <c r="B254" t="s">
        <v>598</v>
      </c>
      <c r="C254" t="s">
        <v>16</v>
      </c>
      <c r="D254" t="s">
        <v>25</v>
      </c>
      <c r="E254" t="s">
        <v>53</v>
      </c>
      <c r="F254" t="s">
        <v>793</v>
      </c>
      <c r="G254">
        <v>6</v>
      </c>
      <c r="H254">
        <v>232.5</v>
      </c>
      <c r="I254">
        <v>0.13</v>
      </c>
      <c r="J254" s="2">
        <v>44207</v>
      </c>
      <c r="K254" t="s">
        <v>28</v>
      </c>
      <c r="L254" t="s">
        <v>29</v>
      </c>
      <c r="M254">
        <v>1213.6500000000001</v>
      </c>
      <c r="N254">
        <v>212.43</v>
      </c>
      <c r="O254" s="3">
        <v>0.17503398838215301</v>
      </c>
      <c r="P254" t="str">
        <f>IF(Sheet1[[#This Row],[Profit]]&gt;1000,"High",IF(Sheet1[[#This Row],[Profit]]&gt;500,"Medium","Low"))</f>
        <v>Low</v>
      </c>
      <c r="Q254" t="str">
        <f>IF(Sheet1[[#This Row],[Discount]]&gt;0.2,"High","Normal")</f>
        <v>Normal</v>
      </c>
      <c r="R254" t="str">
        <f>LEFT(Sheet1[[#This Row],[Product_Name]],8)&amp;RIGHT(Sheet1[[#This Row],[Order_ID]],4)</f>
        <v>Product_0252</v>
      </c>
      <c r="S254">
        <f t="shared" si="3"/>
        <v>2021</v>
      </c>
      <c r="T254" t="str">
        <f>TEXT(Sheet1[[#This Row],[Order_Date]],"MMM")</f>
        <v>Jan</v>
      </c>
    </row>
    <row r="255" spans="1:20">
      <c r="A255" t="s">
        <v>794</v>
      </c>
      <c r="B255" t="s">
        <v>795</v>
      </c>
      <c r="C255" t="s">
        <v>32</v>
      </c>
      <c r="D255" t="s">
        <v>33</v>
      </c>
      <c r="E255" t="s">
        <v>61</v>
      </c>
      <c r="F255" t="s">
        <v>796</v>
      </c>
      <c r="G255">
        <v>9</v>
      </c>
      <c r="H255">
        <v>444.45</v>
      </c>
      <c r="I255">
        <v>0.2</v>
      </c>
      <c r="J255" s="2">
        <v>44207</v>
      </c>
      <c r="K255" t="s">
        <v>42</v>
      </c>
      <c r="L255" t="s">
        <v>36</v>
      </c>
      <c r="M255">
        <v>3200.04</v>
      </c>
      <c r="N255">
        <v>787.98</v>
      </c>
      <c r="O255" s="3">
        <v>0.24624067199159999</v>
      </c>
      <c r="P255" t="str">
        <f>IF(Sheet1[[#This Row],[Profit]]&gt;1000,"High",IF(Sheet1[[#This Row],[Profit]]&gt;500,"Medium","Low"))</f>
        <v>Medium</v>
      </c>
      <c r="Q255" t="str">
        <f>IF(Sheet1[[#This Row],[Discount]]&gt;0.2,"High","Normal")</f>
        <v>Normal</v>
      </c>
      <c r="R255" t="str">
        <f>LEFT(Sheet1[[#This Row],[Product_Name]],8)&amp;RIGHT(Sheet1[[#This Row],[Order_ID]],4)</f>
        <v>Product_0253</v>
      </c>
      <c r="S255">
        <f t="shared" si="3"/>
        <v>2021</v>
      </c>
      <c r="T255" t="str">
        <f>TEXT(Sheet1[[#This Row],[Order_Date]],"MMM")</f>
        <v>Jan</v>
      </c>
    </row>
    <row r="256" spans="1:20">
      <c r="A256" t="s">
        <v>797</v>
      </c>
      <c r="B256" t="s">
        <v>798</v>
      </c>
      <c r="C256" t="s">
        <v>97</v>
      </c>
      <c r="D256" t="s">
        <v>45</v>
      </c>
      <c r="E256" t="s">
        <v>76</v>
      </c>
      <c r="F256" t="s">
        <v>799</v>
      </c>
      <c r="G256">
        <v>5</v>
      </c>
      <c r="H256">
        <v>654.30999999999995</v>
      </c>
      <c r="I256">
        <v>0.01</v>
      </c>
      <c r="J256" s="2">
        <v>44207</v>
      </c>
      <c r="K256" t="s">
        <v>20</v>
      </c>
      <c r="L256" t="s">
        <v>21</v>
      </c>
      <c r="M256">
        <v>3238.8344999999899</v>
      </c>
      <c r="N256">
        <v>188.37</v>
      </c>
      <c r="O256" s="3">
        <v>5.8159810265081602E-2</v>
      </c>
      <c r="P256" t="str">
        <f>IF(Sheet1[[#This Row],[Profit]]&gt;1000,"High",IF(Sheet1[[#This Row],[Profit]]&gt;500,"Medium","Low"))</f>
        <v>Low</v>
      </c>
      <c r="Q256" t="str">
        <f>IF(Sheet1[[#This Row],[Discount]]&gt;0.2,"High","Normal")</f>
        <v>Normal</v>
      </c>
      <c r="R256" t="str">
        <f>LEFT(Sheet1[[#This Row],[Product_Name]],8)&amp;RIGHT(Sheet1[[#This Row],[Order_ID]],4)</f>
        <v>Product_0254</v>
      </c>
      <c r="S256">
        <f t="shared" si="3"/>
        <v>2021</v>
      </c>
      <c r="T256" t="str">
        <f>TEXT(Sheet1[[#This Row],[Order_Date]],"MMM")</f>
        <v>Jan</v>
      </c>
    </row>
    <row r="257" spans="1:20">
      <c r="A257" t="s">
        <v>800</v>
      </c>
      <c r="B257" t="s">
        <v>801</v>
      </c>
      <c r="C257" t="s">
        <v>32</v>
      </c>
      <c r="D257" t="s">
        <v>45</v>
      </c>
      <c r="E257" t="s">
        <v>145</v>
      </c>
      <c r="F257" t="s">
        <v>802</v>
      </c>
      <c r="G257">
        <v>4</v>
      </c>
      <c r="H257">
        <v>1494.58</v>
      </c>
      <c r="I257">
        <v>0.12</v>
      </c>
      <c r="J257" s="2">
        <v>44207</v>
      </c>
      <c r="K257" t="s">
        <v>28</v>
      </c>
      <c r="L257" t="s">
        <v>105</v>
      </c>
      <c r="M257">
        <v>5260.9215999999997</v>
      </c>
      <c r="N257">
        <v>801.87</v>
      </c>
      <c r="O257" s="3">
        <v>0.15242006267495001</v>
      </c>
      <c r="P257" t="str">
        <f>IF(Sheet1[[#This Row],[Profit]]&gt;1000,"High",IF(Sheet1[[#This Row],[Profit]]&gt;500,"Medium","Low"))</f>
        <v>Medium</v>
      </c>
      <c r="Q257" t="str">
        <f>IF(Sheet1[[#This Row],[Discount]]&gt;0.2,"High","Normal")</f>
        <v>Normal</v>
      </c>
      <c r="R257" t="str">
        <f>LEFT(Sheet1[[#This Row],[Product_Name]],8)&amp;RIGHT(Sheet1[[#This Row],[Order_ID]],4)</f>
        <v>Product_0255</v>
      </c>
      <c r="S257">
        <f t="shared" si="3"/>
        <v>2021</v>
      </c>
      <c r="T257" t="str">
        <f>TEXT(Sheet1[[#This Row],[Order_Date]],"MMM")</f>
        <v>Jan</v>
      </c>
    </row>
    <row r="258" spans="1:20">
      <c r="A258" t="s">
        <v>803</v>
      </c>
      <c r="B258" t="s">
        <v>804</v>
      </c>
      <c r="C258" t="s">
        <v>97</v>
      </c>
      <c r="D258" t="s">
        <v>33</v>
      </c>
      <c r="E258" t="s">
        <v>40</v>
      </c>
      <c r="F258" t="s">
        <v>805</v>
      </c>
      <c r="G258">
        <v>5</v>
      </c>
      <c r="H258">
        <v>98.19</v>
      </c>
      <c r="I258">
        <v>0.19</v>
      </c>
      <c r="J258" s="2">
        <v>44207</v>
      </c>
      <c r="K258" t="s">
        <v>42</v>
      </c>
      <c r="L258" t="s">
        <v>21</v>
      </c>
      <c r="M258">
        <v>397.66950000000003</v>
      </c>
      <c r="N258">
        <v>27.69</v>
      </c>
      <c r="O258" s="3">
        <v>6.9630685783043503E-2</v>
      </c>
      <c r="P258" t="str">
        <f>IF(Sheet1[[#This Row],[Profit]]&gt;1000,"High",IF(Sheet1[[#This Row],[Profit]]&gt;500,"Medium","Low"))</f>
        <v>Low</v>
      </c>
      <c r="Q258" t="str">
        <f>IF(Sheet1[[#This Row],[Discount]]&gt;0.2,"High","Normal")</f>
        <v>Normal</v>
      </c>
      <c r="R258" t="str">
        <f>LEFT(Sheet1[[#This Row],[Product_Name]],8)&amp;RIGHT(Sheet1[[#This Row],[Order_ID]],4)</f>
        <v>Product_0256</v>
      </c>
      <c r="S258">
        <f t="shared" ref="S258:S321" si="4">YEAR(J258)</f>
        <v>2021</v>
      </c>
      <c r="T258" t="str">
        <f>TEXT(Sheet1[[#This Row],[Order_Date]],"MMM")</f>
        <v>Jan</v>
      </c>
    </row>
    <row r="259" spans="1:20">
      <c r="A259" t="s">
        <v>806</v>
      </c>
      <c r="B259" t="s">
        <v>807</v>
      </c>
      <c r="C259" t="s">
        <v>24</v>
      </c>
      <c r="D259" t="s">
        <v>60</v>
      </c>
      <c r="E259" t="s">
        <v>145</v>
      </c>
      <c r="F259" t="s">
        <v>808</v>
      </c>
      <c r="G259">
        <v>9</v>
      </c>
      <c r="H259">
        <v>1811.08</v>
      </c>
      <c r="I259">
        <v>0.08</v>
      </c>
      <c r="J259" s="2">
        <v>44207</v>
      </c>
      <c r="K259" t="s">
        <v>42</v>
      </c>
      <c r="L259" t="s">
        <v>73</v>
      </c>
      <c r="M259">
        <v>14995.742399999999</v>
      </c>
      <c r="N259">
        <v>1196.6500000000001</v>
      </c>
      <c r="O259" s="3">
        <v>7.9799316904776901E-2</v>
      </c>
      <c r="P259" t="str">
        <f>IF(Sheet1[[#This Row],[Profit]]&gt;1000,"High",IF(Sheet1[[#This Row],[Profit]]&gt;500,"Medium","Low"))</f>
        <v>High</v>
      </c>
      <c r="Q259" t="str">
        <f>IF(Sheet1[[#This Row],[Discount]]&gt;0.2,"High","Normal")</f>
        <v>Normal</v>
      </c>
      <c r="R259" t="str">
        <f>LEFT(Sheet1[[#This Row],[Product_Name]],8)&amp;RIGHT(Sheet1[[#This Row],[Order_ID]],4)</f>
        <v>Product_0257</v>
      </c>
      <c r="S259">
        <f t="shared" si="4"/>
        <v>2021</v>
      </c>
      <c r="T259" t="str">
        <f>TEXT(Sheet1[[#This Row],[Order_Date]],"MMM")</f>
        <v>Jan</v>
      </c>
    </row>
    <row r="260" spans="1:20">
      <c r="A260" t="s">
        <v>809</v>
      </c>
      <c r="B260" t="s">
        <v>810</v>
      </c>
      <c r="C260" t="s">
        <v>49</v>
      </c>
      <c r="D260" t="s">
        <v>60</v>
      </c>
      <c r="E260" t="s">
        <v>53</v>
      </c>
      <c r="F260" t="s">
        <v>811</v>
      </c>
      <c r="G260">
        <v>7</v>
      </c>
      <c r="H260">
        <v>188.07</v>
      </c>
      <c r="I260">
        <v>0.18</v>
      </c>
      <c r="J260" s="2">
        <v>44207</v>
      </c>
      <c r="K260" t="s">
        <v>28</v>
      </c>
      <c r="L260" t="s">
        <v>105</v>
      </c>
      <c r="M260">
        <v>1079.5218</v>
      </c>
      <c r="N260">
        <v>185.78</v>
      </c>
      <c r="O260" s="3">
        <v>0.17209471823542599</v>
      </c>
      <c r="P260" t="str">
        <f>IF(Sheet1[[#This Row],[Profit]]&gt;1000,"High",IF(Sheet1[[#This Row],[Profit]]&gt;500,"Medium","Low"))</f>
        <v>Low</v>
      </c>
      <c r="Q260" t="str">
        <f>IF(Sheet1[[#This Row],[Discount]]&gt;0.2,"High","Normal")</f>
        <v>Normal</v>
      </c>
      <c r="R260" t="str">
        <f>LEFT(Sheet1[[#This Row],[Product_Name]],8)&amp;RIGHT(Sheet1[[#This Row],[Order_ID]],4)</f>
        <v>Product_0258</v>
      </c>
      <c r="S260">
        <f t="shared" si="4"/>
        <v>2021</v>
      </c>
      <c r="T260" t="str">
        <f>TEXT(Sheet1[[#This Row],[Order_Date]],"MMM")</f>
        <v>Jan</v>
      </c>
    </row>
    <row r="261" spans="1:20">
      <c r="A261" t="s">
        <v>812</v>
      </c>
      <c r="B261" t="s">
        <v>813</v>
      </c>
      <c r="C261" t="s">
        <v>49</v>
      </c>
      <c r="D261" t="s">
        <v>45</v>
      </c>
      <c r="E261" t="s">
        <v>80</v>
      </c>
      <c r="F261" t="s">
        <v>814</v>
      </c>
      <c r="G261">
        <v>8</v>
      </c>
      <c r="H261">
        <v>784.16</v>
      </c>
      <c r="I261">
        <v>0.11</v>
      </c>
      <c r="J261" s="2">
        <v>44207</v>
      </c>
      <c r="K261" t="s">
        <v>28</v>
      </c>
      <c r="L261" t="s">
        <v>29</v>
      </c>
      <c r="M261">
        <v>5583.2191999999995</v>
      </c>
      <c r="N261">
        <v>537.74</v>
      </c>
      <c r="O261" s="3">
        <v>9.6313610613747699E-2</v>
      </c>
      <c r="P261" t="str">
        <f>IF(Sheet1[[#This Row],[Profit]]&gt;1000,"High",IF(Sheet1[[#This Row],[Profit]]&gt;500,"Medium","Low"))</f>
        <v>Medium</v>
      </c>
      <c r="Q261" t="str">
        <f>IF(Sheet1[[#This Row],[Discount]]&gt;0.2,"High","Normal")</f>
        <v>Normal</v>
      </c>
      <c r="R261" t="str">
        <f>LEFT(Sheet1[[#This Row],[Product_Name]],8)&amp;RIGHT(Sheet1[[#This Row],[Order_ID]],4)</f>
        <v>Product_0259</v>
      </c>
      <c r="S261">
        <f t="shared" si="4"/>
        <v>2021</v>
      </c>
      <c r="T261" t="str">
        <f>TEXT(Sheet1[[#This Row],[Order_Date]],"MMM")</f>
        <v>Jan</v>
      </c>
    </row>
    <row r="262" spans="1:20">
      <c r="A262" t="s">
        <v>815</v>
      </c>
      <c r="B262" t="s">
        <v>816</v>
      </c>
      <c r="C262" t="s">
        <v>49</v>
      </c>
      <c r="D262" t="s">
        <v>45</v>
      </c>
      <c r="E262" t="s">
        <v>145</v>
      </c>
      <c r="F262" t="s">
        <v>817</v>
      </c>
      <c r="G262">
        <v>4</v>
      </c>
      <c r="H262">
        <v>208.12</v>
      </c>
      <c r="I262">
        <v>0.23</v>
      </c>
      <c r="J262" s="2">
        <v>44207</v>
      </c>
      <c r="K262" t="s">
        <v>42</v>
      </c>
      <c r="L262" t="s">
        <v>36</v>
      </c>
      <c r="M262">
        <v>641.00959999999998</v>
      </c>
      <c r="N262">
        <v>128.1</v>
      </c>
      <c r="O262" s="3">
        <v>0.19984100082120501</v>
      </c>
      <c r="P262" t="str">
        <f>IF(Sheet1[[#This Row],[Profit]]&gt;1000,"High",IF(Sheet1[[#This Row],[Profit]]&gt;500,"Medium","Low"))</f>
        <v>Low</v>
      </c>
      <c r="Q262" t="str">
        <f>IF(Sheet1[[#This Row],[Discount]]&gt;0.2,"High","Normal")</f>
        <v>High</v>
      </c>
      <c r="R262" t="str">
        <f>LEFT(Sheet1[[#This Row],[Product_Name]],8)&amp;RIGHT(Sheet1[[#This Row],[Order_ID]],4)</f>
        <v>Product_0260</v>
      </c>
      <c r="S262">
        <f t="shared" si="4"/>
        <v>2021</v>
      </c>
      <c r="T262" t="str">
        <f>TEXT(Sheet1[[#This Row],[Order_Date]],"MMM")</f>
        <v>Jan</v>
      </c>
    </row>
    <row r="263" spans="1:20">
      <c r="A263" t="s">
        <v>818</v>
      </c>
      <c r="B263" t="s">
        <v>819</v>
      </c>
      <c r="C263" t="s">
        <v>32</v>
      </c>
      <c r="D263" t="s">
        <v>33</v>
      </c>
      <c r="E263" t="s">
        <v>145</v>
      </c>
      <c r="F263" t="s">
        <v>820</v>
      </c>
      <c r="G263">
        <v>8</v>
      </c>
      <c r="H263">
        <v>1549.49</v>
      </c>
      <c r="I263">
        <v>0.02</v>
      </c>
      <c r="J263" s="2">
        <v>44207</v>
      </c>
      <c r="K263" t="s">
        <v>42</v>
      </c>
      <c r="L263" t="s">
        <v>36</v>
      </c>
      <c r="M263">
        <v>12148.0016</v>
      </c>
      <c r="N263">
        <v>1856.7</v>
      </c>
      <c r="O263" s="3">
        <v>0.15283995352783</v>
      </c>
      <c r="P263" t="str">
        <f>IF(Sheet1[[#This Row],[Profit]]&gt;1000,"High",IF(Sheet1[[#This Row],[Profit]]&gt;500,"Medium","Low"))</f>
        <v>High</v>
      </c>
      <c r="Q263" t="str">
        <f>IF(Sheet1[[#This Row],[Discount]]&gt;0.2,"High","Normal")</f>
        <v>Normal</v>
      </c>
      <c r="R263" t="str">
        <f>LEFT(Sheet1[[#This Row],[Product_Name]],8)&amp;RIGHT(Sheet1[[#This Row],[Order_ID]],4)</f>
        <v>Product_0261</v>
      </c>
      <c r="S263">
        <f t="shared" si="4"/>
        <v>2021</v>
      </c>
      <c r="T263" t="str">
        <f>TEXT(Sheet1[[#This Row],[Order_Date]],"MMM")</f>
        <v>Jan</v>
      </c>
    </row>
    <row r="264" spans="1:20">
      <c r="A264" t="s">
        <v>821</v>
      </c>
      <c r="B264" t="s">
        <v>822</v>
      </c>
      <c r="C264" t="s">
        <v>24</v>
      </c>
      <c r="D264" t="s">
        <v>60</v>
      </c>
      <c r="E264" t="s">
        <v>26</v>
      </c>
      <c r="F264" t="s">
        <v>823</v>
      </c>
      <c r="G264">
        <v>6</v>
      </c>
      <c r="H264">
        <v>325.56</v>
      </c>
      <c r="I264">
        <v>0.28000000000000003</v>
      </c>
      <c r="J264" s="2">
        <v>44207</v>
      </c>
      <c r="K264" t="s">
        <v>28</v>
      </c>
      <c r="L264" t="s">
        <v>29</v>
      </c>
      <c r="M264">
        <v>1406.4192</v>
      </c>
      <c r="N264">
        <v>131.69999999999999</v>
      </c>
      <c r="O264" s="3">
        <v>9.3642066319913703E-2</v>
      </c>
      <c r="P264" t="str">
        <f>IF(Sheet1[[#This Row],[Profit]]&gt;1000,"High",IF(Sheet1[[#This Row],[Profit]]&gt;500,"Medium","Low"))</f>
        <v>Low</v>
      </c>
      <c r="Q264" t="str">
        <f>IF(Sheet1[[#This Row],[Discount]]&gt;0.2,"High","Normal")</f>
        <v>High</v>
      </c>
      <c r="R264" t="str">
        <f>LEFT(Sheet1[[#This Row],[Product_Name]],8)&amp;RIGHT(Sheet1[[#This Row],[Order_ID]],4)</f>
        <v>Product_0262</v>
      </c>
      <c r="S264">
        <f t="shared" si="4"/>
        <v>2021</v>
      </c>
      <c r="T264" t="str">
        <f>TEXT(Sheet1[[#This Row],[Order_Date]],"MMM")</f>
        <v>Jan</v>
      </c>
    </row>
    <row r="265" spans="1:20">
      <c r="A265" t="s">
        <v>824</v>
      </c>
      <c r="B265" t="s">
        <v>825</v>
      </c>
      <c r="C265" t="s">
        <v>97</v>
      </c>
      <c r="D265" t="s">
        <v>45</v>
      </c>
      <c r="E265" t="s">
        <v>126</v>
      </c>
      <c r="F265" t="s">
        <v>826</v>
      </c>
      <c r="G265">
        <v>5</v>
      </c>
      <c r="H265">
        <v>1775.28</v>
      </c>
      <c r="I265">
        <v>0.05</v>
      </c>
      <c r="J265" s="2">
        <v>44207</v>
      </c>
      <c r="K265" t="s">
        <v>28</v>
      </c>
      <c r="L265" t="s">
        <v>73</v>
      </c>
      <c r="M265">
        <v>8432.58</v>
      </c>
      <c r="N265">
        <v>1254.42</v>
      </c>
      <c r="O265" s="3">
        <v>0.14875874287584601</v>
      </c>
      <c r="P265" t="str">
        <f>IF(Sheet1[[#This Row],[Profit]]&gt;1000,"High",IF(Sheet1[[#This Row],[Profit]]&gt;500,"Medium","Low"))</f>
        <v>High</v>
      </c>
      <c r="Q265" t="str">
        <f>IF(Sheet1[[#This Row],[Discount]]&gt;0.2,"High","Normal")</f>
        <v>Normal</v>
      </c>
      <c r="R265" t="str">
        <f>LEFT(Sheet1[[#This Row],[Product_Name]],8)&amp;RIGHT(Sheet1[[#This Row],[Order_ID]],4)</f>
        <v>Product_0263</v>
      </c>
      <c r="S265">
        <f t="shared" si="4"/>
        <v>2021</v>
      </c>
      <c r="T265" t="str">
        <f>TEXT(Sheet1[[#This Row],[Order_Date]],"MMM")</f>
        <v>Jan</v>
      </c>
    </row>
    <row r="266" spans="1:20">
      <c r="A266" t="s">
        <v>827</v>
      </c>
      <c r="B266" t="s">
        <v>828</v>
      </c>
      <c r="C266" t="s">
        <v>16</v>
      </c>
      <c r="D266" t="s">
        <v>60</v>
      </c>
      <c r="E266" t="s">
        <v>93</v>
      </c>
      <c r="F266" t="s">
        <v>829</v>
      </c>
      <c r="G266">
        <v>7</v>
      </c>
      <c r="H266">
        <v>1083.93</v>
      </c>
      <c r="I266">
        <v>0.05</v>
      </c>
      <c r="J266" s="2">
        <v>44208</v>
      </c>
      <c r="K266" t="s">
        <v>28</v>
      </c>
      <c r="L266" t="s">
        <v>21</v>
      </c>
      <c r="M266">
        <v>7208.1345000000001</v>
      </c>
      <c r="N266">
        <v>361.68</v>
      </c>
      <c r="O266" s="3">
        <v>5.0176644178878703E-2</v>
      </c>
      <c r="P266" t="str">
        <f>IF(Sheet1[[#This Row],[Profit]]&gt;1000,"High",IF(Sheet1[[#This Row],[Profit]]&gt;500,"Medium","Low"))</f>
        <v>Low</v>
      </c>
      <c r="Q266" t="str">
        <f>IF(Sheet1[[#This Row],[Discount]]&gt;0.2,"High","Normal")</f>
        <v>Normal</v>
      </c>
      <c r="R266" t="str">
        <f>LEFT(Sheet1[[#This Row],[Product_Name]],8)&amp;RIGHT(Sheet1[[#This Row],[Order_ID]],4)</f>
        <v>Product_0264</v>
      </c>
      <c r="S266">
        <f t="shared" si="4"/>
        <v>2021</v>
      </c>
      <c r="T266" t="str">
        <f>TEXT(Sheet1[[#This Row],[Order_Date]],"MMM")</f>
        <v>Jan</v>
      </c>
    </row>
    <row r="267" spans="1:20">
      <c r="A267" t="s">
        <v>830</v>
      </c>
      <c r="B267" t="s">
        <v>831</v>
      </c>
      <c r="C267" t="s">
        <v>97</v>
      </c>
      <c r="D267" t="s">
        <v>45</v>
      </c>
      <c r="E267" t="s">
        <v>40</v>
      </c>
      <c r="F267" t="s">
        <v>832</v>
      </c>
      <c r="G267">
        <v>6</v>
      </c>
      <c r="H267">
        <v>1899.52</v>
      </c>
      <c r="I267">
        <v>0.25</v>
      </c>
      <c r="J267" s="2">
        <v>44208</v>
      </c>
      <c r="K267" t="s">
        <v>28</v>
      </c>
      <c r="L267" t="s">
        <v>105</v>
      </c>
      <c r="M267">
        <v>8547.84</v>
      </c>
      <c r="N267">
        <v>1902.3</v>
      </c>
      <c r="O267" s="3">
        <v>0.22254745058400699</v>
      </c>
      <c r="P267" t="str">
        <f>IF(Sheet1[[#This Row],[Profit]]&gt;1000,"High",IF(Sheet1[[#This Row],[Profit]]&gt;500,"Medium","Low"))</f>
        <v>High</v>
      </c>
      <c r="Q267" t="str">
        <f>IF(Sheet1[[#This Row],[Discount]]&gt;0.2,"High","Normal")</f>
        <v>High</v>
      </c>
      <c r="R267" t="str">
        <f>LEFT(Sheet1[[#This Row],[Product_Name]],8)&amp;RIGHT(Sheet1[[#This Row],[Order_ID]],4)</f>
        <v>Product_0265</v>
      </c>
      <c r="S267">
        <f t="shared" si="4"/>
        <v>2021</v>
      </c>
      <c r="T267" t="str">
        <f>TEXT(Sheet1[[#This Row],[Order_Date]],"MMM")</f>
        <v>Jan</v>
      </c>
    </row>
    <row r="268" spans="1:20">
      <c r="A268" t="s">
        <v>833</v>
      </c>
      <c r="B268" t="s">
        <v>834</v>
      </c>
      <c r="C268" t="s">
        <v>16</v>
      </c>
      <c r="D268" t="s">
        <v>25</v>
      </c>
      <c r="E268" t="s">
        <v>61</v>
      </c>
      <c r="F268" t="s">
        <v>835</v>
      </c>
      <c r="G268">
        <v>3</v>
      </c>
      <c r="H268">
        <v>616.20000000000005</v>
      </c>
      <c r="I268">
        <v>0.26</v>
      </c>
      <c r="J268" s="2">
        <v>44208</v>
      </c>
      <c r="K268" t="s">
        <v>20</v>
      </c>
      <c r="L268" t="s">
        <v>29</v>
      </c>
      <c r="M268">
        <v>1367.9639999999999</v>
      </c>
      <c r="N268">
        <v>71.87</v>
      </c>
      <c r="O268" s="3">
        <v>5.2537932284767698E-2</v>
      </c>
      <c r="P268" t="str">
        <f>IF(Sheet1[[#This Row],[Profit]]&gt;1000,"High",IF(Sheet1[[#This Row],[Profit]]&gt;500,"Medium","Low"))</f>
        <v>Low</v>
      </c>
      <c r="Q268" t="str">
        <f>IF(Sheet1[[#This Row],[Discount]]&gt;0.2,"High","Normal")</f>
        <v>High</v>
      </c>
      <c r="R268" t="str">
        <f>LEFT(Sheet1[[#This Row],[Product_Name]],8)&amp;RIGHT(Sheet1[[#This Row],[Order_ID]],4)</f>
        <v>Product_0266</v>
      </c>
      <c r="S268">
        <f t="shared" si="4"/>
        <v>2021</v>
      </c>
      <c r="T268" t="str">
        <f>TEXT(Sheet1[[#This Row],[Order_Date]],"MMM")</f>
        <v>Jan</v>
      </c>
    </row>
    <row r="269" spans="1:20">
      <c r="A269" t="s">
        <v>836</v>
      </c>
      <c r="B269" t="s">
        <v>837</v>
      </c>
      <c r="C269" t="s">
        <v>97</v>
      </c>
      <c r="D269" t="s">
        <v>17</v>
      </c>
      <c r="E269" t="s">
        <v>145</v>
      </c>
      <c r="F269" t="s">
        <v>838</v>
      </c>
      <c r="G269">
        <v>5</v>
      </c>
      <c r="H269">
        <v>935.92</v>
      </c>
      <c r="I269">
        <v>0.03</v>
      </c>
      <c r="J269" s="2">
        <v>44208</v>
      </c>
      <c r="K269" t="s">
        <v>42</v>
      </c>
      <c r="L269" t="s">
        <v>73</v>
      </c>
      <c r="M269">
        <v>4539.2119999999904</v>
      </c>
      <c r="N269">
        <v>233.32</v>
      </c>
      <c r="O269" s="3">
        <v>5.14009920664645E-2</v>
      </c>
      <c r="P269" t="str">
        <f>IF(Sheet1[[#This Row],[Profit]]&gt;1000,"High",IF(Sheet1[[#This Row],[Profit]]&gt;500,"Medium","Low"))</f>
        <v>Low</v>
      </c>
      <c r="Q269" t="str">
        <f>IF(Sheet1[[#This Row],[Discount]]&gt;0.2,"High","Normal")</f>
        <v>Normal</v>
      </c>
      <c r="R269" t="str">
        <f>LEFT(Sheet1[[#This Row],[Product_Name]],8)&amp;RIGHT(Sheet1[[#This Row],[Order_ID]],4)</f>
        <v>Product_0267</v>
      </c>
      <c r="S269">
        <f t="shared" si="4"/>
        <v>2021</v>
      </c>
      <c r="T269" t="str">
        <f>TEXT(Sheet1[[#This Row],[Order_Date]],"MMM")</f>
        <v>Jan</v>
      </c>
    </row>
    <row r="270" spans="1:20">
      <c r="A270" t="s">
        <v>839</v>
      </c>
      <c r="B270" t="s">
        <v>840</v>
      </c>
      <c r="C270" t="s">
        <v>24</v>
      </c>
      <c r="D270" t="s">
        <v>39</v>
      </c>
      <c r="E270" t="s">
        <v>40</v>
      </c>
      <c r="F270" t="s">
        <v>841</v>
      </c>
      <c r="G270">
        <v>9</v>
      </c>
      <c r="H270">
        <v>1403.78</v>
      </c>
      <c r="I270">
        <v>0.27</v>
      </c>
      <c r="J270" s="2">
        <v>44208</v>
      </c>
      <c r="K270" t="s">
        <v>28</v>
      </c>
      <c r="L270" t="s">
        <v>73</v>
      </c>
      <c r="M270">
        <v>9222.8346000000001</v>
      </c>
      <c r="N270">
        <v>1589.1</v>
      </c>
      <c r="O270" s="3">
        <v>0.172300607017283</v>
      </c>
      <c r="P270" t="str">
        <f>IF(Sheet1[[#This Row],[Profit]]&gt;1000,"High",IF(Sheet1[[#This Row],[Profit]]&gt;500,"Medium","Low"))</f>
        <v>High</v>
      </c>
      <c r="Q270" t="str">
        <f>IF(Sheet1[[#This Row],[Discount]]&gt;0.2,"High","Normal")</f>
        <v>High</v>
      </c>
      <c r="R270" t="str">
        <f>LEFT(Sheet1[[#This Row],[Product_Name]],8)&amp;RIGHT(Sheet1[[#This Row],[Order_ID]],4)</f>
        <v>Product_0268</v>
      </c>
      <c r="S270">
        <f t="shared" si="4"/>
        <v>2021</v>
      </c>
      <c r="T270" t="str">
        <f>TEXT(Sheet1[[#This Row],[Order_Date]],"MMM")</f>
        <v>Jan</v>
      </c>
    </row>
    <row r="271" spans="1:20">
      <c r="A271" t="s">
        <v>842</v>
      </c>
      <c r="B271" t="s">
        <v>843</v>
      </c>
      <c r="C271" t="s">
        <v>16</v>
      </c>
      <c r="D271" t="s">
        <v>25</v>
      </c>
      <c r="E271" t="s">
        <v>34</v>
      </c>
      <c r="F271" t="s">
        <v>844</v>
      </c>
      <c r="G271">
        <v>7</v>
      </c>
      <c r="H271">
        <v>1672.23</v>
      </c>
      <c r="I271">
        <v>0.08</v>
      </c>
      <c r="J271" s="2">
        <v>44208</v>
      </c>
      <c r="K271" t="s">
        <v>42</v>
      </c>
      <c r="L271" t="s">
        <v>105</v>
      </c>
      <c r="M271">
        <v>10769.1612</v>
      </c>
      <c r="N271">
        <v>2635.26</v>
      </c>
      <c r="O271" s="3">
        <v>0.24470429507545999</v>
      </c>
      <c r="P271" t="str">
        <f>IF(Sheet1[[#This Row],[Profit]]&gt;1000,"High",IF(Sheet1[[#This Row],[Profit]]&gt;500,"Medium","Low"))</f>
        <v>High</v>
      </c>
      <c r="Q271" t="str">
        <f>IF(Sheet1[[#This Row],[Discount]]&gt;0.2,"High","Normal")</f>
        <v>Normal</v>
      </c>
      <c r="R271" t="str">
        <f>LEFT(Sheet1[[#This Row],[Product_Name]],8)&amp;RIGHT(Sheet1[[#This Row],[Order_ID]],4)</f>
        <v>Product_0269</v>
      </c>
      <c r="S271">
        <f t="shared" si="4"/>
        <v>2021</v>
      </c>
      <c r="T271" t="str">
        <f>TEXT(Sheet1[[#This Row],[Order_Date]],"MMM")</f>
        <v>Jan</v>
      </c>
    </row>
    <row r="272" spans="1:20">
      <c r="A272" t="s">
        <v>845</v>
      </c>
      <c r="B272" t="s">
        <v>846</v>
      </c>
      <c r="C272" t="s">
        <v>32</v>
      </c>
      <c r="D272" t="s">
        <v>39</v>
      </c>
      <c r="E272" t="s">
        <v>145</v>
      </c>
      <c r="F272" t="s">
        <v>847</v>
      </c>
      <c r="G272">
        <v>4</v>
      </c>
      <c r="H272">
        <v>871.65</v>
      </c>
      <c r="I272">
        <v>0.19</v>
      </c>
      <c r="J272" s="2">
        <v>44208</v>
      </c>
      <c r="K272" t="s">
        <v>28</v>
      </c>
      <c r="L272" t="s">
        <v>29</v>
      </c>
      <c r="M272">
        <v>2824.1460000000002</v>
      </c>
      <c r="N272">
        <v>624.66</v>
      </c>
      <c r="O272" s="3">
        <v>0.22118544862765599</v>
      </c>
      <c r="P272" t="str">
        <f>IF(Sheet1[[#This Row],[Profit]]&gt;1000,"High",IF(Sheet1[[#This Row],[Profit]]&gt;500,"Medium","Low"))</f>
        <v>Medium</v>
      </c>
      <c r="Q272" t="str">
        <f>IF(Sheet1[[#This Row],[Discount]]&gt;0.2,"High","Normal")</f>
        <v>Normal</v>
      </c>
      <c r="R272" t="str">
        <f>LEFT(Sheet1[[#This Row],[Product_Name]],8)&amp;RIGHT(Sheet1[[#This Row],[Order_ID]],4)</f>
        <v>Product_0270</v>
      </c>
      <c r="S272">
        <f t="shared" si="4"/>
        <v>2021</v>
      </c>
      <c r="T272" t="str">
        <f>TEXT(Sheet1[[#This Row],[Order_Date]],"MMM")</f>
        <v>Jan</v>
      </c>
    </row>
    <row r="273" spans="1:20">
      <c r="A273" t="s">
        <v>848</v>
      </c>
      <c r="B273" t="s">
        <v>849</v>
      </c>
      <c r="C273" t="s">
        <v>97</v>
      </c>
      <c r="D273" t="s">
        <v>45</v>
      </c>
      <c r="E273" t="s">
        <v>18</v>
      </c>
      <c r="F273" t="s">
        <v>850</v>
      </c>
      <c r="G273">
        <v>7</v>
      </c>
      <c r="H273">
        <v>1790.24</v>
      </c>
      <c r="I273">
        <v>0.02</v>
      </c>
      <c r="J273" s="2">
        <v>44208</v>
      </c>
      <c r="K273" t="s">
        <v>20</v>
      </c>
      <c r="L273" t="s">
        <v>21</v>
      </c>
      <c r="M273">
        <v>12281.046399999999</v>
      </c>
      <c r="N273">
        <v>1233.06</v>
      </c>
      <c r="O273" s="3">
        <v>0.10040349656198699</v>
      </c>
      <c r="P273" t="str">
        <f>IF(Sheet1[[#This Row],[Profit]]&gt;1000,"High",IF(Sheet1[[#This Row],[Profit]]&gt;500,"Medium","Low"))</f>
        <v>High</v>
      </c>
      <c r="Q273" t="str">
        <f>IF(Sheet1[[#This Row],[Discount]]&gt;0.2,"High","Normal")</f>
        <v>Normal</v>
      </c>
      <c r="R273" t="str">
        <f>LEFT(Sheet1[[#This Row],[Product_Name]],8)&amp;RIGHT(Sheet1[[#This Row],[Order_ID]],4)</f>
        <v>Product_0271</v>
      </c>
      <c r="S273">
        <f t="shared" si="4"/>
        <v>2021</v>
      </c>
      <c r="T273" t="str">
        <f>TEXT(Sheet1[[#This Row],[Order_Date]],"MMM")</f>
        <v>Jan</v>
      </c>
    </row>
    <row r="274" spans="1:20">
      <c r="A274" t="s">
        <v>851</v>
      </c>
      <c r="B274" t="s">
        <v>852</v>
      </c>
      <c r="C274" t="s">
        <v>97</v>
      </c>
      <c r="D274" t="s">
        <v>17</v>
      </c>
      <c r="E274" t="s">
        <v>18</v>
      </c>
      <c r="F274" t="s">
        <v>853</v>
      </c>
      <c r="G274">
        <v>5</v>
      </c>
      <c r="H274">
        <v>280.08</v>
      </c>
      <c r="I274">
        <v>0.11</v>
      </c>
      <c r="J274" s="2">
        <v>44208</v>
      </c>
      <c r="K274" t="s">
        <v>42</v>
      </c>
      <c r="L274" t="s">
        <v>21</v>
      </c>
      <c r="M274">
        <v>1246.356</v>
      </c>
      <c r="N274">
        <v>111.34</v>
      </c>
      <c r="O274" s="3">
        <v>8.9332421876253607E-2</v>
      </c>
      <c r="P274" t="str">
        <f>IF(Sheet1[[#This Row],[Profit]]&gt;1000,"High",IF(Sheet1[[#This Row],[Profit]]&gt;500,"Medium","Low"))</f>
        <v>Low</v>
      </c>
      <c r="Q274" t="str">
        <f>IF(Sheet1[[#This Row],[Discount]]&gt;0.2,"High","Normal")</f>
        <v>Normal</v>
      </c>
      <c r="R274" t="str">
        <f>LEFT(Sheet1[[#This Row],[Product_Name]],8)&amp;RIGHT(Sheet1[[#This Row],[Order_ID]],4)</f>
        <v>Product_0272</v>
      </c>
      <c r="S274">
        <f t="shared" si="4"/>
        <v>2021</v>
      </c>
      <c r="T274" t="str">
        <f>TEXT(Sheet1[[#This Row],[Order_Date]],"MMM")</f>
        <v>Jan</v>
      </c>
    </row>
    <row r="275" spans="1:20">
      <c r="A275" t="s">
        <v>854</v>
      </c>
      <c r="B275" t="s">
        <v>855</v>
      </c>
      <c r="C275" t="s">
        <v>16</v>
      </c>
      <c r="D275" t="s">
        <v>17</v>
      </c>
      <c r="E275" t="s">
        <v>26</v>
      </c>
      <c r="F275" t="s">
        <v>856</v>
      </c>
      <c r="G275">
        <v>2</v>
      </c>
      <c r="H275">
        <v>1431.94</v>
      </c>
      <c r="I275">
        <v>0.14000000000000001</v>
      </c>
      <c r="J275" s="2">
        <v>44208</v>
      </c>
      <c r="K275" t="s">
        <v>20</v>
      </c>
      <c r="L275" t="s">
        <v>29</v>
      </c>
      <c r="M275">
        <v>2462.9367999999999</v>
      </c>
      <c r="N275">
        <v>431.56</v>
      </c>
      <c r="O275" s="3">
        <v>0.17522171092656499</v>
      </c>
      <c r="P275" t="str">
        <f>IF(Sheet1[[#This Row],[Profit]]&gt;1000,"High",IF(Sheet1[[#This Row],[Profit]]&gt;500,"Medium","Low"))</f>
        <v>Low</v>
      </c>
      <c r="Q275" t="str">
        <f>IF(Sheet1[[#This Row],[Discount]]&gt;0.2,"High","Normal")</f>
        <v>Normal</v>
      </c>
      <c r="R275" t="str">
        <f>LEFT(Sheet1[[#This Row],[Product_Name]],8)&amp;RIGHT(Sheet1[[#This Row],[Order_ID]],4)</f>
        <v>Product_0273</v>
      </c>
      <c r="S275">
        <f t="shared" si="4"/>
        <v>2021</v>
      </c>
      <c r="T275" t="str">
        <f>TEXT(Sheet1[[#This Row],[Order_Date]],"MMM")</f>
        <v>Jan</v>
      </c>
    </row>
    <row r="276" spans="1:20">
      <c r="A276" t="s">
        <v>857</v>
      </c>
      <c r="B276" t="s">
        <v>858</v>
      </c>
      <c r="C276" t="s">
        <v>32</v>
      </c>
      <c r="D276" t="s">
        <v>45</v>
      </c>
      <c r="E276" t="s">
        <v>18</v>
      </c>
      <c r="F276" t="s">
        <v>859</v>
      </c>
      <c r="G276">
        <v>6</v>
      </c>
      <c r="H276">
        <v>728.99</v>
      </c>
      <c r="I276">
        <v>0.18</v>
      </c>
      <c r="J276" s="2">
        <v>44208</v>
      </c>
      <c r="K276" t="s">
        <v>42</v>
      </c>
      <c r="L276" t="s">
        <v>36</v>
      </c>
      <c r="M276">
        <v>3586.6307999999999</v>
      </c>
      <c r="N276">
        <v>769.43</v>
      </c>
      <c r="O276" s="3">
        <v>0.21452723820918501</v>
      </c>
      <c r="P276" t="str">
        <f>IF(Sheet1[[#This Row],[Profit]]&gt;1000,"High",IF(Sheet1[[#This Row],[Profit]]&gt;500,"Medium","Low"))</f>
        <v>Medium</v>
      </c>
      <c r="Q276" t="str">
        <f>IF(Sheet1[[#This Row],[Discount]]&gt;0.2,"High","Normal")</f>
        <v>Normal</v>
      </c>
      <c r="R276" t="str">
        <f>LEFT(Sheet1[[#This Row],[Product_Name]],8)&amp;RIGHT(Sheet1[[#This Row],[Order_ID]],4)</f>
        <v>Product_0274</v>
      </c>
      <c r="S276">
        <f t="shared" si="4"/>
        <v>2021</v>
      </c>
      <c r="T276" t="str">
        <f>TEXT(Sheet1[[#This Row],[Order_Date]],"MMM")</f>
        <v>Jan</v>
      </c>
    </row>
    <row r="277" spans="1:20">
      <c r="A277" t="s">
        <v>860</v>
      </c>
      <c r="B277" t="s">
        <v>861</v>
      </c>
      <c r="C277" t="s">
        <v>32</v>
      </c>
      <c r="D277" t="s">
        <v>45</v>
      </c>
      <c r="E277" t="s">
        <v>26</v>
      </c>
      <c r="F277" t="s">
        <v>862</v>
      </c>
      <c r="G277">
        <v>7</v>
      </c>
      <c r="H277">
        <v>247.6</v>
      </c>
      <c r="I277">
        <v>0.16</v>
      </c>
      <c r="J277" s="2">
        <v>44208</v>
      </c>
      <c r="K277" t="s">
        <v>20</v>
      </c>
      <c r="L277" t="s">
        <v>21</v>
      </c>
      <c r="M277">
        <v>1455.8879999999999</v>
      </c>
      <c r="N277">
        <v>178.22</v>
      </c>
      <c r="O277" s="3">
        <v>0.122413262558658</v>
      </c>
      <c r="P277" t="str">
        <f>IF(Sheet1[[#This Row],[Profit]]&gt;1000,"High",IF(Sheet1[[#This Row],[Profit]]&gt;500,"Medium","Low"))</f>
        <v>Low</v>
      </c>
      <c r="Q277" t="str">
        <f>IF(Sheet1[[#This Row],[Discount]]&gt;0.2,"High","Normal")</f>
        <v>Normal</v>
      </c>
      <c r="R277" t="str">
        <f>LEFT(Sheet1[[#This Row],[Product_Name]],8)&amp;RIGHT(Sheet1[[#This Row],[Order_ID]],4)</f>
        <v>Product_0275</v>
      </c>
      <c r="S277">
        <f t="shared" si="4"/>
        <v>2021</v>
      </c>
      <c r="T277" t="str">
        <f>TEXT(Sheet1[[#This Row],[Order_Date]],"MMM")</f>
        <v>Jan</v>
      </c>
    </row>
    <row r="278" spans="1:20">
      <c r="A278" t="s">
        <v>863</v>
      </c>
      <c r="B278" t="s">
        <v>864</v>
      </c>
      <c r="C278" t="s">
        <v>24</v>
      </c>
      <c r="D278" t="s">
        <v>60</v>
      </c>
      <c r="E278" t="s">
        <v>76</v>
      </c>
      <c r="F278" t="s">
        <v>865</v>
      </c>
      <c r="G278">
        <v>8</v>
      </c>
      <c r="H278">
        <v>804</v>
      </c>
      <c r="I278">
        <v>0.14000000000000001</v>
      </c>
      <c r="J278" s="2">
        <v>44208</v>
      </c>
      <c r="K278" t="s">
        <v>28</v>
      </c>
      <c r="L278" t="s">
        <v>36</v>
      </c>
      <c r="M278">
        <v>5531.5199999999904</v>
      </c>
      <c r="N278">
        <v>754.89</v>
      </c>
      <c r="O278" s="3">
        <v>0.13647062651857</v>
      </c>
      <c r="P278" t="str">
        <f>IF(Sheet1[[#This Row],[Profit]]&gt;1000,"High",IF(Sheet1[[#This Row],[Profit]]&gt;500,"Medium","Low"))</f>
        <v>Medium</v>
      </c>
      <c r="Q278" t="str">
        <f>IF(Sheet1[[#This Row],[Discount]]&gt;0.2,"High","Normal")</f>
        <v>Normal</v>
      </c>
      <c r="R278" t="str">
        <f>LEFT(Sheet1[[#This Row],[Product_Name]],8)&amp;RIGHT(Sheet1[[#This Row],[Order_ID]],4)</f>
        <v>Product_0276</v>
      </c>
      <c r="S278">
        <f t="shared" si="4"/>
        <v>2021</v>
      </c>
      <c r="T278" t="str">
        <f>TEXT(Sheet1[[#This Row],[Order_Date]],"MMM")</f>
        <v>Jan</v>
      </c>
    </row>
    <row r="279" spans="1:20">
      <c r="A279" t="s">
        <v>866</v>
      </c>
      <c r="B279" t="s">
        <v>867</v>
      </c>
      <c r="C279" t="s">
        <v>32</v>
      </c>
      <c r="D279" t="s">
        <v>45</v>
      </c>
      <c r="E279" t="s">
        <v>71</v>
      </c>
      <c r="F279" t="s">
        <v>868</v>
      </c>
      <c r="G279">
        <v>6</v>
      </c>
      <c r="H279">
        <v>1766.42</v>
      </c>
      <c r="I279">
        <v>0.28999999999999998</v>
      </c>
      <c r="J279" s="2">
        <v>44208</v>
      </c>
      <c r="K279" t="s">
        <v>28</v>
      </c>
      <c r="L279" t="s">
        <v>29</v>
      </c>
      <c r="M279">
        <v>7524.9492</v>
      </c>
      <c r="N279">
        <v>550.05999999999995</v>
      </c>
      <c r="O279" s="3">
        <v>7.3098167891950699E-2</v>
      </c>
      <c r="P279" t="str">
        <f>IF(Sheet1[[#This Row],[Profit]]&gt;1000,"High",IF(Sheet1[[#This Row],[Profit]]&gt;500,"Medium","Low"))</f>
        <v>Medium</v>
      </c>
      <c r="Q279" t="str">
        <f>IF(Sheet1[[#This Row],[Discount]]&gt;0.2,"High","Normal")</f>
        <v>High</v>
      </c>
      <c r="R279" t="str">
        <f>LEFT(Sheet1[[#This Row],[Product_Name]],8)&amp;RIGHT(Sheet1[[#This Row],[Order_ID]],4)</f>
        <v>Product_0277</v>
      </c>
      <c r="S279">
        <f t="shared" si="4"/>
        <v>2021</v>
      </c>
      <c r="T279" t="str">
        <f>TEXT(Sheet1[[#This Row],[Order_Date]],"MMM")</f>
        <v>Jan</v>
      </c>
    </row>
    <row r="280" spans="1:20">
      <c r="A280" t="s">
        <v>869</v>
      </c>
      <c r="B280" t="s">
        <v>870</v>
      </c>
      <c r="C280" t="s">
        <v>32</v>
      </c>
      <c r="D280" t="s">
        <v>33</v>
      </c>
      <c r="E280" t="s">
        <v>80</v>
      </c>
      <c r="F280" t="s">
        <v>871</v>
      </c>
      <c r="G280">
        <v>8</v>
      </c>
      <c r="H280">
        <v>1962.04</v>
      </c>
      <c r="I280">
        <v>0.06</v>
      </c>
      <c r="J280" s="2">
        <v>44208</v>
      </c>
      <c r="K280" t="s">
        <v>20</v>
      </c>
      <c r="L280" t="s">
        <v>73</v>
      </c>
      <c r="M280">
        <v>14754.540799999901</v>
      </c>
      <c r="N280">
        <v>1188.7</v>
      </c>
      <c r="O280" s="3">
        <v>8.0565028496177096E-2</v>
      </c>
      <c r="P280" t="str">
        <f>IF(Sheet1[[#This Row],[Profit]]&gt;1000,"High",IF(Sheet1[[#This Row],[Profit]]&gt;500,"Medium","Low"))</f>
        <v>High</v>
      </c>
      <c r="Q280" t="str">
        <f>IF(Sheet1[[#This Row],[Discount]]&gt;0.2,"High","Normal")</f>
        <v>Normal</v>
      </c>
      <c r="R280" t="str">
        <f>LEFT(Sheet1[[#This Row],[Product_Name]],8)&amp;RIGHT(Sheet1[[#This Row],[Order_ID]],4)</f>
        <v>Product_0278</v>
      </c>
      <c r="S280">
        <f t="shared" si="4"/>
        <v>2021</v>
      </c>
      <c r="T280" t="str">
        <f>TEXT(Sheet1[[#This Row],[Order_Date]],"MMM")</f>
        <v>Jan</v>
      </c>
    </row>
    <row r="281" spans="1:20">
      <c r="A281" t="s">
        <v>872</v>
      </c>
      <c r="B281" t="s">
        <v>873</v>
      </c>
      <c r="C281" t="s">
        <v>32</v>
      </c>
      <c r="D281" t="s">
        <v>45</v>
      </c>
      <c r="E281" t="s">
        <v>93</v>
      </c>
      <c r="F281" t="s">
        <v>874</v>
      </c>
      <c r="G281">
        <v>7</v>
      </c>
      <c r="H281">
        <v>815.96</v>
      </c>
      <c r="I281">
        <v>0.05</v>
      </c>
      <c r="J281" s="2">
        <v>44208</v>
      </c>
      <c r="K281" t="s">
        <v>28</v>
      </c>
      <c r="L281" t="s">
        <v>29</v>
      </c>
      <c r="M281">
        <v>5426.134</v>
      </c>
      <c r="N281">
        <v>888.1</v>
      </c>
      <c r="O281" s="3">
        <v>0.16367085663568201</v>
      </c>
      <c r="P281" t="str">
        <f>IF(Sheet1[[#This Row],[Profit]]&gt;1000,"High",IF(Sheet1[[#This Row],[Profit]]&gt;500,"Medium","Low"))</f>
        <v>Medium</v>
      </c>
      <c r="Q281" t="str">
        <f>IF(Sheet1[[#This Row],[Discount]]&gt;0.2,"High","Normal")</f>
        <v>Normal</v>
      </c>
      <c r="R281" t="str">
        <f>LEFT(Sheet1[[#This Row],[Product_Name]],8)&amp;RIGHT(Sheet1[[#This Row],[Order_ID]],4)</f>
        <v>Product_0279</v>
      </c>
      <c r="S281">
        <f t="shared" si="4"/>
        <v>2021</v>
      </c>
      <c r="T281" t="str">
        <f>TEXT(Sheet1[[#This Row],[Order_Date]],"MMM")</f>
        <v>Jan</v>
      </c>
    </row>
    <row r="282" spans="1:20">
      <c r="A282" t="s">
        <v>875</v>
      </c>
      <c r="B282" t="s">
        <v>876</v>
      </c>
      <c r="C282" t="s">
        <v>49</v>
      </c>
      <c r="D282" t="s">
        <v>33</v>
      </c>
      <c r="E282" t="s">
        <v>34</v>
      </c>
      <c r="F282" t="s">
        <v>877</v>
      </c>
      <c r="G282">
        <v>2</v>
      </c>
      <c r="H282">
        <v>1778.51</v>
      </c>
      <c r="I282">
        <v>0.21</v>
      </c>
      <c r="J282" s="2">
        <v>44208</v>
      </c>
      <c r="K282" t="s">
        <v>20</v>
      </c>
      <c r="L282" t="s">
        <v>73</v>
      </c>
      <c r="M282">
        <v>2810.0457999999999</v>
      </c>
      <c r="N282">
        <v>198.2</v>
      </c>
      <c r="O282" s="3">
        <v>7.0532658222154196E-2</v>
      </c>
      <c r="P282" t="str">
        <f>IF(Sheet1[[#This Row],[Profit]]&gt;1000,"High",IF(Sheet1[[#This Row],[Profit]]&gt;500,"Medium","Low"))</f>
        <v>Low</v>
      </c>
      <c r="Q282" t="str">
        <f>IF(Sheet1[[#This Row],[Discount]]&gt;0.2,"High","Normal")</f>
        <v>High</v>
      </c>
      <c r="R282" t="str">
        <f>LEFT(Sheet1[[#This Row],[Product_Name]],8)&amp;RIGHT(Sheet1[[#This Row],[Order_ID]],4)</f>
        <v>Product_0280</v>
      </c>
      <c r="S282">
        <f t="shared" si="4"/>
        <v>2021</v>
      </c>
      <c r="T282" t="str">
        <f>TEXT(Sheet1[[#This Row],[Order_Date]],"MMM")</f>
        <v>Jan</v>
      </c>
    </row>
    <row r="283" spans="1:20">
      <c r="A283" t="s">
        <v>878</v>
      </c>
      <c r="B283" t="s">
        <v>879</v>
      </c>
      <c r="C283" t="s">
        <v>24</v>
      </c>
      <c r="D283" t="s">
        <v>45</v>
      </c>
      <c r="E283" t="s">
        <v>80</v>
      </c>
      <c r="F283" t="s">
        <v>880</v>
      </c>
      <c r="G283">
        <v>6</v>
      </c>
      <c r="H283">
        <v>1043.83</v>
      </c>
      <c r="I283">
        <v>0.02</v>
      </c>
      <c r="J283" s="2">
        <v>44208</v>
      </c>
      <c r="K283" t="s">
        <v>20</v>
      </c>
      <c r="L283" t="s">
        <v>29</v>
      </c>
      <c r="M283">
        <v>6137.7203999999901</v>
      </c>
      <c r="N283">
        <v>554.91</v>
      </c>
      <c r="O283" s="3">
        <v>9.04097879727465E-2</v>
      </c>
      <c r="P283" t="str">
        <f>IF(Sheet1[[#This Row],[Profit]]&gt;1000,"High",IF(Sheet1[[#This Row],[Profit]]&gt;500,"Medium","Low"))</f>
        <v>Medium</v>
      </c>
      <c r="Q283" t="str">
        <f>IF(Sheet1[[#This Row],[Discount]]&gt;0.2,"High","Normal")</f>
        <v>Normal</v>
      </c>
      <c r="R283" t="str">
        <f>LEFT(Sheet1[[#This Row],[Product_Name]],8)&amp;RIGHT(Sheet1[[#This Row],[Order_ID]],4)</f>
        <v>Product_0281</v>
      </c>
      <c r="S283">
        <f t="shared" si="4"/>
        <v>2021</v>
      </c>
      <c r="T283" t="str">
        <f>TEXT(Sheet1[[#This Row],[Order_Date]],"MMM")</f>
        <v>Jan</v>
      </c>
    </row>
    <row r="284" spans="1:20">
      <c r="A284" t="s">
        <v>881</v>
      </c>
      <c r="B284" t="s">
        <v>882</v>
      </c>
      <c r="C284" t="s">
        <v>97</v>
      </c>
      <c r="D284" t="s">
        <v>60</v>
      </c>
      <c r="E284" t="s">
        <v>18</v>
      </c>
      <c r="F284" t="s">
        <v>883</v>
      </c>
      <c r="G284">
        <v>9</v>
      </c>
      <c r="H284">
        <v>1448.18</v>
      </c>
      <c r="I284">
        <v>0.14000000000000001</v>
      </c>
      <c r="J284" s="2">
        <v>44208</v>
      </c>
      <c r="K284" t="s">
        <v>42</v>
      </c>
      <c r="L284" t="s">
        <v>36</v>
      </c>
      <c r="M284">
        <v>11208.913200000001</v>
      </c>
      <c r="N284">
        <v>1086.54</v>
      </c>
      <c r="O284" s="3">
        <v>9.6935356765899497E-2</v>
      </c>
      <c r="P284" t="str">
        <f>IF(Sheet1[[#This Row],[Profit]]&gt;1000,"High",IF(Sheet1[[#This Row],[Profit]]&gt;500,"Medium","Low"))</f>
        <v>High</v>
      </c>
      <c r="Q284" t="str">
        <f>IF(Sheet1[[#This Row],[Discount]]&gt;0.2,"High","Normal")</f>
        <v>Normal</v>
      </c>
      <c r="R284" t="str">
        <f>LEFT(Sheet1[[#This Row],[Product_Name]],8)&amp;RIGHT(Sheet1[[#This Row],[Order_ID]],4)</f>
        <v>Product_0282</v>
      </c>
      <c r="S284">
        <f t="shared" si="4"/>
        <v>2021</v>
      </c>
      <c r="T284" t="str">
        <f>TEXT(Sheet1[[#This Row],[Order_Date]],"MMM")</f>
        <v>Jan</v>
      </c>
    </row>
    <row r="285" spans="1:20">
      <c r="A285" t="s">
        <v>884</v>
      </c>
      <c r="B285" t="s">
        <v>885</v>
      </c>
      <c r="C285" t="s">
        <v>16</v>
      </c>
      <c r="D285" t="s">
        <v>33</v>
      </c>
      <c r="E285" t="s">
        <v>80</v>
      </c>
      <c r="F285" t="s">
        <v>886</v>
      </c>
      <c r="G285">
        <v>6</v>
      </c>
      <c r="H285">
        <v>138.47</v>
      </c>
      <c r="I285">
        <v>0.15</v>
      </c>
      <c r="J285" s="2">
        <v>44208</v>
      </c>
      <c r="K285" t="s">
        <v>20</v>
      </c>
      <c r="L285" t="s">
        <v>36</v>
      </c>
      <c r="M285">
        <v>706.19699999999898</v>
      </c>
      <c r="N285">
        <v>98.01</v>
      </c>
      <c r="O285" s="3">
        <v>0.138785636302618</v>
      </c>
      <c r="P285" t="str">
        <f>IF(Sheet1[[#This Row],[Profit]]&gt;1000,"High",IF(Sheet1[[#This Row],[Profit]]&gt;500,"Medium","Low"))</f>
        <v>Low</v>
      </c>
      <c r="Q285" t="str">
        <f>IF(Sheet1[[#This Row],[Discount]]&gt;0.2,"High","Normal")</f>
        <v>Normal</v>
      </c>
      <c r="R285" t="str">
        <f>LEFT(Sheet1[[#This Row],[Product_Name]],8)&amp;RIGHT(Sheet1[[#This Row],[Order_ID]],4)</f>
        <v>Product_0283</v>
      </c>
      <c r="S285">
        <f t="shared" si="4"/>
        <v>2021</v>
      </c>
      <c r="T285" t="str">
        <f>TEXT(Sheet1[[#This Row],[Order_Date]],"MMM")</f>
        <v>Jan</v>
      </c>
    </row>
    <row r="286" spans="1:20">
      <c r="A286" t="s">
        <v>887</v>
      </c>
      <c r="B286" t="s">
        <v>888</v>
      </c>
      <c r="C286" t="s">
        <v>97</v>
      </c>
      <c r="D286" t="s">
        <v>25</v>
      </c>
      <c r="E286" t="s">
        <v>76</v>
      </c>
      <c r="F286" t="s">
        <v>889</v>
      </c>
      <c r="G286">
        <v>4</v>
      </c>
      <c r="H286">
        <v>1136.76</v>
      </c>
      <c r="I286">
        <v>0.09</v>
      </c>
      <c r="J286" s="2">
        <v>44208</v>
      </c>
      <c r="K286" t="s">
        <v>42</v>
      </c>
      <c r="L286" t="s">
        <v>29</v>
      </c>
      <c r="M286">
        <v>4137.8064000000004</v>
      </c>
      <c r="N286">
        <v>244.64</v>
      </c>
      <c r="O286" s="3">
        <v>5.91231141215307E-2</v>
      </c>
      <c r="P286" t="str">
        <f>IF(Sheet1[[#This Row],[Profit]]&gt;1000,"High",IF(Sheet1[[#This Row],[Profit]]&gt;500,"Medium","Low"))</f>
        <v>Low</v>
      </c>
      <c r="Q286" t="str">
        <f>IF(Sheet1[[#This Row],[Discount]]&gt;0.2,"High","Normal")</f>
        <v>Normal</v>
      </c>
      <c r="R286" t="str">
        <f>LEFT(Sheet1[[#This Row],[Product_Name]],8)&amp;RIGHT(Sheet1[[#This Row],[Order_ID]],4)</f>
        <v>Product_0284</v>
      </c>
      <c r="S286">
        <f t="shared" si="4"/>
        <v>2021</v>
      </c>
      <c r="T286" t="str">
        <f>TEXT(Sheet1[[#This Row],[Order_Date]],"MMM")</f>
        <v>Jan</v>
      </c>
    </row>
    <row r="287" spans="1:20">
      <c r="A287" t="s">
        <v>890</v>
      </c>
      <c r="B287" t="s">
        <v>891</v>
      </c>
      <c r="C287" t="s">
        <v>24</v>
      </c>
      <c r="D287" t="s">
        <v>33</v>
      </c>
      <c r="E287" t="s">
        <v>26</v>
      </c>
      <c r="F287" t="s">
        <v>892</v>
      </c>
      <c r="G287">
        <v>7</v>
      </c>
      <c r="H287">
        <v>186.82</v>
      </c>
      <c r="I287">
        <v>0.28000000000000003</v>
      </c>
      <c r="J287" s="2">
        <v>44208</v>
      </c>
      <c r="K287" t="s">
        <v>20</v>
      </c>
      <c r="L287" t="s">
        <v>73</v>
      </c>
      <c r="M287">
        <v>941.57279999999901</v>
      </c>
      <c r="N287">
        <v>141.19</v>
      </c>
      <c r="O287" s="3">
        <v>0.149951230536821</v>
      </c>
      <c r="P287" t="str">
        <f>IF(Sheet1[[#This Row],[Profit]]&gt;1000,"High",IF(Sheet1[[#This Row],[Profit]]&gt;500,"Medium","Low"))</f>
        <v>Low</v>
      </c>
      <c r="Q287" t="str">
        <f>IF(Sheet1[[#This Row],[Discount]]&gt;0.2,"High","Normal")</f>
        <v>High</v>
      </c>
      <c r="R287" t="str">
        <f>LEFT(Sheet1[[#This Row],[Product_Name]],8)&amp;RIGHT(Sheet1[[#This Row],[Order_ID]],4)</f>
        <v>Product_0285</v>
      </c>
      <c r="S287">
        <f t="shared" si="4"/>
        <v>2021</v>
      </c>
      <c r="T287" t="str">
        <f>TEXT(Sheet1[[#This Row],[Order_Date]],"MMM")</f>
        <v>Jan</v>
      </c>
    </row>
    <row r="288" spans="1:20">
      <c r="A288" t="s">
        <v>893</v>
      </c>
      <c r="B288" t="s">
        <v>894</v>
      </c>
      <c r="C288" t="s">
        <v>16</v>
      </c>
      <c r="D288" t="s">
        <v>60</v>
      </c>
      <c r="E288" t="s">
        <v>126</v>
      </c>
      <c r="F288" t="s">
        <v>895</v>
      </c>
      <c r="G288">
        <v>3</v>
      </c>
      <c r="H288">
        <v>573.80999999999995</v>
      </c>
      <c r="I288">
        <v>0.08</v>
      </c>
      <c r="J288" s="2">
        <v>44208</v>
      </c>
      <c r="K288" t="s">
        <v>42</v>
      </c>
      <c r="L288" t="s">
        <v>29</v>
      </c>
      <c r="M288">
        <v>1583.7156</v>
      </c>
      <c r="N288">
        <v>373.34</v>
      </c>
      <c r="O288" s="3">
        <v>0.23573676990995099</v>
      </c>
      <c r="P288" t="str">
        <f>IF(Sheet1[[#This Row],[Profit]]&gt;1000,"High",IF(Sheet1[[#This Row],[Profit]]&gt;500,"Medium","Low"))</f>
        <v>Low</v>
      </c>
      <c r="Q288" t="str">
        <f>IF(Sheet1[[#This Row],[Discount]]&gt;0.2,"High","Normal")</f>
        <v>Normal</v>
      </c>
      <c r="R288" t="str">
        <f>LEFT(Sheet1[[#This Row],[Product_Name]],8)&amp;RIGHT(Sheet1[[#This Row],[Order_ID]],4)</f>
        <v>Product_0286</v>
      </c>
      <c r="S288">
        <f t="shared" si="4"/>
        <v>2021</v>
      </c>
      <c r="T288" t="str">
        <f>TEXT(Sheet1[[#This Row],[Order_Date]],"MMM")</f>
        <v>Jan</v>
      </c>
    </row>
    <row r="289" spans="1:20">
      <c r="A289" t="s">
        <v>896</v>
      </c>
      <c r="B289" t="s">
        <v>897</v>
      </c>
      <c r="C289" t="s">
        <v>24</v>
      </c>
      <c r="D289" t="s">
        <v>39</v>
      </c>
      <c r="E289" t="s">
        <v>40</v>
      </c>
      <c r="F289" t="s">
        <v>898</v>
      </c>
      <c r="G289">
        <v>5</v>
      </c>
      <c r="H289">
        <v>1155.29</v>
      </c>
      <c r="I289">
        <v>0.09</v>
      </c>
      <c r="J289" s="2">
        <v>44208</v>
      </c>
      <c r="K289" t="s">
        <v>42</v>
      </c>
      <c r="L289" t="s">
        <v>73</v>
      </c>
      <c r="M289">
        <v>5256.5694999999996</v>
      </c>
      <c r="N289">
        <v>288.55</v>
      </c>
      <c r="O289" s="3">
        <v>5.48932150521362E-2</v>
      </c>
      <c r="P289" t="str">
        <f>IF(Sheet1[[#This Row],[Profit]]&gt;1000,"High",IF(Sheet1[[#This Row],[Profit]]&gt;500,"Medium","Low"))</f>
        <v>Low</v>
      </c>
      <c r="Q289" t="str">
        <f>IF(Sheet1[[#This Row],[Discount]]&gt;0.2,"High","Normal")</f>
        <v>Normal</v>
      </c>
      <c r="R289" t="str">
        <f>LEFT(Sheet1[[#This Row],[Product_Name]],8)&amp;RIGHT(Sheet1[[#This Row],[Order_ID]],4)</f>
        <v>Product_0287</v>
      </c>
      <c r="S289">
        <f t="shared" si="4"/>
        <v>2021</v>
      </c>
      <c r="T289" t="str">
        <f>TEXT(Sheet1[[#This Row],[Order_Date]],"MMM")</f>
        <v>Jan</v>
      </c>
    </row>
    <row r="290" spans="1:20">
      <c r="A290" t="s">
        <v>899</v>
      </c>
      <c r="B290" t="s">
        <v>900</v>
      </c>
      <c r="C290" t="s">
        <v>32</v>
      </c>
      <c r="D290" t="s">
        <v>33</v>
      </c>
      <c r="E290" t="s">
        <v>61</v>
      </c>
      <c r="F290" t="s">
        <v>901</v>
      </c>
      <c r="G290">
        <v>1</v>
      </c>
      <c r="H290">
        <v>1623.97</v>
      </c>
      <c r="I290">
        <v>7.0000000000000007E-2</v>
      </c>
      <c r="J290" s="2">
        <v>44209</v>
      </c>
      <c r="K290" t="s">
        <v>28</v>
      </c>
      <c r="L290" t="s">
        <v>36</v>
      </c>
      <c r="M290">
        <v>1510.2920999999999</v>
      </c>
      <c r="N290">
        <v>266.11</v>
      </c>
      <c r="O290" s="3">
        <v>0.17619770374221</v>
      </c>
      <c r="P290" t="str">
        <f>IF(Sheet1[[#This Row],[Profit]]&gt;1000,"High",IF(Sheet1[[#This Row],[Profit]]&gt;500,"Medium","Low"))</f>
        <v>Low</v>
      </c>
      <c r="Q290" t="str">
        <f>IF(Sheet1[[#This Row],[Discount]]&gt;0.2,"High","Normal")</f>
        <v>Normal</v>
      </c>
      <c r="R290" t="str">
        <f>LEFT(Sheet1[[#This Row],[Product_Name]],8)&amp;RIGHT(Sheet1[[#This Row],[Order_ID]],4)</f>
        <v>Product_0288</v>
      </c>
      <c r="S290">
        <f t="shared" si="4"/>
        <v>2021</v>
      </c>
      <c r="T290" t="str">
        <f>TEXT(Sheet1[[#This Row],[Order_Date]],"MMM")</f>
        <v>Jan</v>
      </c>
    </row>
    <row r="291" spans="1:20">
      <c r="A291" t="s">
        <v>902</v>
      </c>
      <c r="B291" t="s">
        <v>903</v>
      </c>
      <c r="C291" t="s">
        <v>16</v>
      </c>
      <c r="D291" t="s">
        <v>45</v>
      </c>
      <c r="E291" t="s">
        <v>126</v>
      </c>
      <c r="F291" t="s">
        <v>904</v>
      </c>
      <c r="G291">
        <v>3</v>
      </c>
      <c r="H291">
        <v>1143.74</v>
      </c>
      <c r="I291">
        <v>0.04</v>
      </c>
      <c r="J291" s="2">
        <v>44209</v>
      </c>
      <c r="K291" t="s">
        <v>42</v>
      </c>
      <c r="L291" t="s">
        <v>105</v>
      </c>
      <c r="M291">
        <v>3293.9712</v>
      </c>
      <c r="N291">
        <v>715.35</v>
      </c>
      <c r="O291" s="3">
        <v>0.217169476162997</v>
      </c>
      <c r="P291" t="str">
        <f>IF(Sheet1[[#This Row],[Profit]]&gt;1000,"High",IF(Sheet1[[#This Row],[Profit]]&gt;500,"Medium","Low"))</f>
        <v>Medium</v>
      </c>
      <c r="Q291" t="str">
        <f>IF(Sheet1[[#This Row],[Discount]]&gt;0.2,"High","Normal")</f>
        <v>Normal</v>
      </c>
      <c r="R291" t="str">
        <f>LEFT(Sheet1[[#This Row],[Product_Name]],8)&amp;RIGHT(Sheet1[[#This Row],[Order_ID]],4)</f>
        <v>Product_0289</v>
      </c>
      <c r="S291">
        <f t="shared" si="4"/>
        <v>2021</v>
      </c>
      <c r="T291" t="str">
        <f>TEXT(Sheet1[[#This Row],[Order_Date]],"MMM")</f>
        <v>Jan</v>
      </c>
    </row>
    <row r="292" spans="1:20">
      <c r="A292" t="s">
        <v>905</v>
      </c>
      <c r="B292" t="s">
        <v>906</v>
      </c>
      <c r="C292" t="s">
        <v>32</v>
      </c>
      <c r="D292" t="s">
        <v>45</v>
      </c>
      <c r="E292" t="s">
        <v>126</v>
      </c>
      <c r="F292" t="s">
        <v>907</v>
      </c>
      <c r="G292">
        <v>8</v>
      </c>
      <c r="H292">
        <v>1875.57</v>
      </c>
      <c r="I292">
        <v>0.11</v>
      </c>
      <c r="J292" s="2">
        <v>44209</v>
      </c>
      <c r="K292" t="s">
        <v>42</v>
      </c>
      <c r="L292" t="s">
        <v>21</v>
      </c>
      <c r="M292">
        <v>13354.0584</v>
      </c>
      <c r="N292">
        <v>1502.23</v>
      </c>
      <c r="O292" s="3">
        <v>0.112492394072502</v>
      </c>
      <c r="P292" t="str">
        <f>IF(Sheet1[[#This Row],[Profit]]&gt;1000,"High",IF(Sheet1[[#This Row],[Profit]]&gt;500,"Medium","Low"))</f>
        <v>High</v>
      </c>
      <c r="Q292" t="str">
        <f>IF(Sheet1[[#This Row],[Discount]]&gt;0.2,"High","Normal")</f>
        <v>Normal</v>
      </c>
      <c r="R292" t="str">
        <f>LEFT(Sheet1[[#This Row],[Product_Name]],8)&amp;RIGHT(Sheet1[[#This Row],[Order_ID]],4)</f>
        <v>Product_0290</v>
      </c>
      <c r="S292">
        <f t="shared" si="4"/>
        <v>2021</v>
      </c>
      <c r="T292" t="str">
        <f>TEXT(Sheet1[[#This Row],[Order_Date]],"MMM")</f>
        <v>Jan</v>
      </c>
    </row>
    <row r="293" spans="1:20">
      <c r="A293" t="s">
        <v>908</v>
      </c>
      <c r="B293" t="s">
        <v>909</v>
      </c>
      <c r="C293" t="s">
        <v>97</v>
      </c>
      <c r="D293" t="s">
        <v>39</v>
      </c>
      <c r="E293" t="s">
        <v>71</v>
      </c>
      <c r="F293" t="s">
        <v>910</v>
      </c>
      <c r="G293">
        <v>9</v>
      </c>
      <c r="H293">
        <v>1630.15</v>
      </c>
      <c r="I293">
        <v>0.2</v>
      </c>
      <c r="J293" s="2">
        <v>44209</v>
      </c>
      <c r="K293" t="s">
        <v>20</v>
      </c>
      <c r="L293" t="s">
        <v>36</v>
      </c>
      <c r="M293">
        <v>11737.08</v>
      </c>
      <c r="N293">
        <v>895.58</v>
      </c>
      <c r="O293" s="3">
        <v>7.6303475821924996E-2</v>
      </c>
      <c r="P293" t="str">
        <f>IF(Sheet1[[#This Row],[Profit]]&gt;1000,"High",IF(Sheet1[[#This Row],[Profit]]&gt;500,"Medium","Low"))</f>
        <v>Medium</v>
      </c>
      <c r="Q293" t="str">
        <f>IF(Sheet1[[#This Row],[Discount]]&gt;0.2,"High","Normal")</f>
        <v>Normal</v>
      </c>
      <c r="R293" t="str">
        <f>LEFT(Sheet1[[#This Row],[Product_Name]],8)&amp;RIGHT(Sheet1[[#This Row],[Order_ID]],4)</f>
        <v>Product_0291</v>
      </c>
      <c r="S293">
        <f t="shared" si="4"/>
        <v>2021</v>
      </c>
      <c r="T293" t="str">
        <f>TEXT(Sheet1[[#This Row],[Order_Date]],"MMM")</f>
        <v>Jan</v>
      </c>
    </row>
    <row r="294" spans="1:20">
      <c r="A294" t="s">
        <v>911</v>
      </c>
      <c r="B294" t="s">
        <v>912</v>
      </c>
      <c r="C294" t="s">
        <v>97</v>
      </c>
      <c r="D294" t="s">
        <v>60</v>
      </c>
      <c r="E294" t="s">
        <v>71</v>
      </c>
      <c r="F294" t="s">
        <v>913</v>
      </c>
      <c r="G294">
        <v>9</v>
      </c>
      <c r="H294">
        <v>354.67</v>
      </c>
      <c r="I294">
        <v>0.22</v>
      </c>
      <c r="J294" s="2">
        <v>44209</v>
      </c>
      <c r="K294" t="s">
        <v>42</v>
      </c>
      <c r="L294" t="s">
        <v>29</v>
      </c>
      <c r="M294">
        <v>2489.7833999999998</v>
      </c>
      <c r="N294">
        <v>146.07</v>
      </c>
      <c r="O294" s="3">
        <v>5.8667753990166403E-2</v>
      </c>
      <c r="P294" t="str">
        <f>IF(Sheet1[[#This Row],[Profit]]&gt;1000,"High",IF(Sheet1[[#This Row],[Profit]]&gt;500,"Medium","Low"))</f>
        <v>Low</v>
      </c>
      <c r="Q294" t="str">
        <f>IF(Sheet1[[#This Row],[Discount]]&gt;0.2,"High","Normal")</f>
        <v>High</v>
      </c>
      <c r="R294" t="str">
        <f>LEFT(Sheet1[[#This Row],[Product_Name]],8)&amp;RIGHT(Sheet1[[#This Row],[Order_ID]],4)</f>
        <v>Product_0292</v>
      </c>
      <c r="S294">
        <f t="shared" si="4"/>
        <v>2021</v>
      </c>
      <c r="T294" t="str">
        <f>TEXT(Sheet1[[#This Row],[Order_Date]],"MMM")</f>
        <v>Jan</v>
      </c>
    </row>
    <row r="295" spans="1:20">
      <c r="A295" t="s">
        <v>914</v>
      </c>
      <c r="B295" t="s">
        <v>915</v>
      </c>
      <c r="C295" t="s">
        <v>16</v>
      </c>
      <c r="D295" t="s">
        <v>17</v>
      </c>
      <c r="E295" t="s">
        <v>126</v>
      </c>
      <c r="F295" t="s">
        <v>916</v>
      </c>
      <c r="G295">
        <v>2</v>
      </c>
      <c r="H295">
        <v>808.47</v>
      </c>
      <c r="I295">
        <v>0.24</v>
      </c>
      <c r="J295" s="2">
        <v>44209</v>
      </c>
      <c r="K295" t="s">
        <v>28</v>
      </c>
      <c r="L295" t="s">
        <v>29</v>
      </c>
      <c r="M295">
        <v>1228.8743999999999</v>
      </c>
      <c r="N295">
        <v>219.7</v>
      </c>
      <c r="O295" s="3">
        <v>0.178781493047621</v>
      </c>
      <c r="P295" t="str">
        <f>IF(Sheet1[[#This Row],[Profit]]&gt;1000,"High",IF(Sheet1[[#This Row],[Profit]]&gt;500,"Medium","Low"))</f>
        <v>Low</v>
      </c>
      <c r="Q295" t="str">
        <f>IF(Sheet1[[#This Row],[Discount]]&gt;0.2,"High","Normal")</f>
        <v>High</v>
      </c>
      <c r="R295" t="str">
        <f>LEFT(Sheet1[[#This Row],[Product_Name]],8)&amp;RIGHT(Sheet1[[#This Row],[Order_ID]],4)</f>
        <v>Product_0293</v>
      </c>
      <c r="S295">
        <f t="shared" si="4"/>
        <v>2021</v>
      </c>
      <c r="T295" t="str">
        <f>TEXT(Sheet1[[#This Row],[Order_Date]],"MMM")</f>
        <v>Jan</v>
      </c>
    </row>
    <row r="296" spans="1:20">
      <c r="A296" t="s">
        <v>917</v>
      </c>
      <c r="B296" t="s">
        <v>918</v>
      </c>
      <c r="C296" t="s">
        <v>16</v>
      </c>
      <c r="D296" t="s">
        <v>45</v>
      </c>
      <c r="E296" t="s">
        <v>26</v>
      </c>
      <c r="F296" t="s">
        <v>919</v>
      </c>
      <c r="G296">
        <v>4</v>
      </c>
      <c r="H296">
        <v>1353.55</v>
      </c>
      <c r="I296">
        <v>0.06</v>
      </c>
      <c r="J296" s="2">
        <v>44209</v>
      </c>
      <c r="K296" t="s">
        <v>20</v>
      </c>
      <c r="L296" t="s">
        <v>73</v>
      </c>
      <c r="M296">
        <v>5089.348</v>
      </c>
      <c r="N296">
        <v>816.57</v>
      </c>
      <c r="O296" s="3">
        <v>0.160446878460659</v>
      </c>
      <c r="P296" t="str">
        <f>IF(Sheet1[[#This Row],[Profit]]&gt;1000,"High",IF(Sheet1[[#This Row],[Profit]]&gt;500,"Medium","Low"))</f>
        <v>Medium</v>
      </c>
      <c r="Q296" t="str">
        <f>IF(Sheet1[[#This Row],[Discount]]&gt;0.2,"High","Normal")</f>
        <v>Normal</v>
      </c>
      <c r="R296" t="str">
        <f>LEFT(Sheet1[[#This Row],[Product_Name]],8)&amp;RIGHT(Sheet1[[#This Row],[Order_ID]],4)</f>
        <v>Product_0294</v>
      </c>
      <c r="S296">
        <f t="shared" si="4"/>
        <v>2021</v>
      </c>
      <c r="T296" t="str">
        <f>TEXT(Sheet1[[#This Row],[Order_Date]],"MMM")</f>
        <v>Jan</v>
      </c>
    </row>
    <row r="297" spans="1:20">
      <c r="A297" t="s">
        <v>920</v>
      </c>
      <c r="B297" t="s">
        <v>921</v>
      </c>
      <c r="C297" t="s">
        <v>24</v>
      </c>
      <c r="D297" t="s">
        <v>25</v>
      </c>
      <c r="E297" t="s">
        <v>80</v>
      </c>
      <c r="F297" t="s">
        <v>922</v>
      </c>
      <c r="G297">
        <v>5</v>
      </c>
      <c r="H297">
        <v>1879.89</v>
      </c>
      <c r="I297">
        <v>0.01</v>
      </c>
      <c r="J297" s="2">
        <v>44209</v>
      </c>
      <c r="K297" t="s">
        <v>42</v>
      </c>
      <c r="L297" t="s">
        <v>21</v>
      </c>
      <c r="M297">
        <v>9305.4555</v>
      </c>
      <c r="N297">
        <v>892.01</v>
      </c>
      <c r="O297" s="3">
        <v>9.58588217417191E-2</v>
      </c>
      <c r="P297" t="str">
        <f>IF(Sheet1[[#This Row],[Profit]]&gt;1000,"High",IF(Sheet1[[#This Row],[Profit]]&gt;500,"Medium","Low"))</f>
        <v>Medium</v>
      </c>
      <c r="Q297" t="str">
        <f>IF(Sheet1[[#This Row],[Discount]]&gt;0.2,"High","Normal")</f>
        <v>Normal</v>
      </c>
      <c r="R297" t="str">
        <f>LEFT(Sheet1[[#This Row],[Product_Name]],8)&amp;RIGHT(Sheet1[[#This Row],[Order_ID]],4)</f>
        <v>Product_0295</v>
      </c>
      <c r="S297">
        <f t="shared" si="4"/>
        <v>2021</v>
      </c>
      <c r="T297" t="str">
        <f>TEXT(Sheet1[[#This Row],[Order_Date]],"MMM")</f>
        <v>Jan</v>
      </c>
    </row>
    <row r="298" spans="1:20">
      <c r="A298" t="s">
        <v>923</v>
      </c>
      <c r="B298" t="s">
        <v>924</v>
      </c>
      <c r="C298" t="s">
        <v>24</v>
      </c>
      <c r="D298" t="s">
        <v>60</v>
      </c>
      <c r="E298" t="s">
        <v>40</v>
      </c>
      <c r="F298" t="s">
        <v>925</v>
      </c>
      <c r="G298">
        <v>3</v>
      </c>
      <c r="H298">
        <v>1976.05</v>
      </c>
      <c r="I298">
        <v>0.28999999999999998</v>
      </c>
      <c r="J298" s="2">
        <v>44209</v>
      </c>
      <c r="K298" t="s">
        <v>20</v>
      </c>
      <c r="L298" t="s">
        <v>36</v>
      </c>
      <c r="M298">
        <v>4208.9865</v>
      </c>
      <c r="N298">
        <v>910.5</v>
      </c>
      <c r="O298" s="3">
        <v>0.21632286062214701</v>
      </c>
      <c r="P298" t="str">
        <f>IF(Sheet1[[#This Row],[Profit]]&gt;1000,"High",IF(Sheet1[[#This Row],[Profit]]&gt;500,"Medium","Low"))</f>
        <v>Medium</v>
      </c>
      <c r="Q298" t="str">
        <f>IF(Sheet1[[#This Row],[Discount]]&gt;0.2,"High","Normal")</f>
        <v>High</v>
      </c>
      <c r="R298" t="str">
        <f>LEFT(Sheet1[[#This Row],[Product_Name]],8)&amp;RIGHT(Sheet1[[#This Row],[Order_ID]],4)</f>
        <v>Product_0296</v>
      </c>
      <c r="S298">
        <f t="shared" si="4"/>
        <v>2021</v>
      </c>
      <c r="T298" t="str">
        <f>TEXT(Sheet1[[#This Row],[Order_Date]],"MMM")</f>
        <v>Jan</v>
      </c>
    </row>
    <row r="299" spans="1:20">
      <c r="A299" t="s">
        <v>926</v>
      </c>
      <c r="B299" t="s">
        <v>927</v>
      </c>
      <c r="C299" t="s">
        <v>32</v>
      </c>
      <c r="D299" t="s">
        <v>33</v>
      </c>
      <c r="E299" t="s">
        <v>80</v>
      </c>
      <c r="F299" t="s">
        <v>928</v>
      </c>
      <c r="G299">
        <v>1</v>
      </c>
      <c r="H299">
        <v>1538.21</v>
      </c>
      <c r="I299">
        <v>0</v>
      </c>
      <c r="J299" s="2">
        <v>44209</v>
      </c>
      <c r="K299" t="s">
        <v>20</v>
      </c>
      <c r="L299" t="s">
        <v>21</v>
      </c>
      <c r="M299">
        <v>1538.21</v>
      </c>
      <c r="N299">
        <v>303.18</v>
      </c>
      <c r="O299" s="3">
        <v>0.19709922572340599</v>
      </c>
      <c r="P299" t="str">
        <f>IF(Sheet1[[#This Row],[Profit]]&gt;1000,"High",IF(Sheet1[[#This Row],[Profit]]&gt;500,"Medium","Low"))</f>
        <v>Low</v>
      </c>
      <c r="Q299" t="str">
        <f>IF(Sheet1[[#This Row],[Discount]]&gt;0.2,"High","Normal")</f>
        <v>Normal</v>
      </c>
      <c r="R299" t="str">
        <f>LEFT(Sheet1[[#This Row],[Product_Name]],8)&amp;RIGHT(Sheet1[[#This Row],[Order_ID]],4)</f>
        <v>Product_0297</v>
      </c>
      <c r="S299">
        <f t="shared" si="4"/>
        <v>2021</v>
      </c>
      <c r="T299" t="str">
        <f>TEXT(Sheet1[[#This Row],[Order_Date]],"MMM")</f>
        <v>Jan</v>
      </c>
    </row>
    <row r="300" spans="1:20">
      <c r="A300" t="s">
        <v>929</v>
      </c>
      <c r="B300" t="s">
        <v>930</v>
      </c>
      <c r="C300" t="s">
        <v>16</v>
      </c>
      <c r="D300" t="s">
        <v>33</v>
      </c>
      <c r="E300" t="s">
        <v>80</v>
      </c>
      <c r="F300" t="s">
        <v>931</v>
      </c>
      <c r="G300">
        <v>6</v>
      </c>
      <c r="H300">
        <v>1168.8499999999999</v>
      </c>
      <c r="I300">
        <v>0.28999999999999998</v>
      </c>
      <c r="J300" s="2">
        <v>44209</v>
      </c>
      <c r="K300" t="s">
        <v>20</v>
      </c>
      <c r="L300" t="s">
        <v>21</v>
      </c>
      <c r="M300">
        <v>4979.3009999999904</v>
      </c>
      <c r="N300">
        <v>524.25</v>
      </c>
      <c r="O300" s="3">
        <v>0.105285862413218</v>
      </c>
      <c r="P300" t="str">
        <f>IF(Sheet1[[#This Row],[Profit]]&gt;1000,"High",IF(Sheet1[[#This Row],[Profit]]&gt;500,"Medium","Low"))</f>
        <v>Medium</v>
      </c>
      <c r="Q300" t="str">
        <f>IF(Sheet1[[#This Row],[Discount]]&gt;0.2,"High","Normal")</f>
        <v>High</v>
      </c>
      <c r="R300" t="str">
        <f>LEFT(Sheet1[[#This Row],[Product_Name]],8)&amp;RIGHT(Sheet1[[#This Row],[Order_ID]],4)</f>
        <v>Product_0298</v>
      </c>
      <c r="S300">
        <f t="shared" si="4"/>
        <v>2021</v>
      </c>
      <c r="T300" t="str">
        <f>TEXT(Sheet1[[#This Row],[Order_Date]],"MMM")</f>
        <v>Jan</v>
      </c>
    </row>
    <row r="301" spans="1:20">
      <c r="A301" t="s">
        <v>932</v>
      </c>
      <c r="B301" t="s">
        <v>933</v>
      </c>
      <c r="C301" t="s">
        <v>97</v>
      </c>
      <c r="D301" t="s">
        <v>25</v>
      </c>
      <c r="E301" t="s">
        <v>80</v>
      </c>
      <c r="F301" t="s">
        <v>934</v>
      </c>
      <c r="G301">
        <v>2</v>
      </c>
      <c r="H301">
        <v>1525.39</v>
      </c>
      <c r="I301">
        <v>0.25</v>
      </c>
      <c r="J301" s="2">
        <v>44209</v>
      </c>
      <c r="K301" t="s">
        <v>20</v>
      </c>
      <c r="L301" t="s">
        <v>36</v>
      </c>
      <c r="M301">
        <v>2288.085</v>
      </c>
      <c r="N301">
        <v>459.16</v>
      </c>
      <c r="O301" s="3">
        <v>0.200674363059065</v>
      </c>
      <c r="P301" t="str">
        <f>IF(Sheet1[[#This Row],[Profit]]&gt;1000,"High",IF(Sheet1[[#This Row],[Profit]]&gt;500,"Medium","Low"))</f>
        <v>Low</v>
      </c>
      <c r="Q301" t="str">
        <f>IF(Sheet1[[#This Row],[Discount]]&gt;0.2,"High","Normal")</f>
        <v>High</v>
      </c>
      <c r="R301" t="str">
        <f>LEFT(Sheet1[[#This Row],[Product_Name]],8)&amp;RIGHT(Sheet1[[#This Row],[Order_ID]],4)</f>
        <v>Product_0299</v>
      </c>
      <c r="S301">
        <f t="shared" si="4"/>
        <v>2021</v>
      </c>
      <c r="T301" t="str">
        <f>TEXT(Sheet1[[#This Row],[Order_Date]],"MMM")</f>
        <v>Jan</v>
      </c>
    </row>
    <row r="302" spans="1:20">
      <c r="A302" t="s">
        <v>935</v>
      </c>
      <c r="B302" t="s">
        <v>936</v>
      </c>
      <c r="C302" t="s">
        <v>24</v>
      </c>
      <c r="D302" t="s">
        <v>45</v>
      </c>
      <c r="E302" t="s">
        <v>40</v>
      </c>
      <c r="F302" t="s">
        <v>937</v>
      </c>
      <c r="G302">
        <v>9</v>
      </c>
      <c r="H302">
        <v>582.80999999999995</v>
      </c>
      <c r="I302">
        <v>0.27</v>
      </c>
      <c r="J302" s="2">
        <v>44209</v>
      </c>
      <c r="K302" t="s">
        <v>20</v>
      </c>
      <c r="L302" t="s">
        <v>73</v>
      </c>
      <c r="M302">
        <v>3829.0616999999902</v>
      </c>
      <c r="N302">
        <v>379.07</v>
      </c>
      <c r="O302" s="3">
        <v>9.8998143592202006E-2</v>
      </c>
      <c r="P302" t="str">
        <f>IF(Sheet1[[#This Row],[Profit]]&gt;1000,"High",IF(Sheet1[[#This Row],[Profit]]&gt;500,"Medium","Low"))</f>
        <v>Low</v>
      </c>
      <c r="Q302" t="str">
        <f>IF(Sheet1[[#This Row],[Discount]]&gt;0.2,"High","Normal")</f>
        <v>High</v>
      </c>
      <c r="R302" t="str">
        <f>LEFT(Sheet1[[#This Row],[Product_Name]],8)&amp;RIGHT(Sheet1[[#This Row],[Order_ID]],4)</f>
        <v>Product_0300</v>
      </c>
      <c r="S302">
        <f t="shared" si="4"/>
        <v>2021</v>
      </c>
      <c r="T302" t="str">
        <f>TEXT(Sheet1[[#This Row],[Order_Date]],"MMM")</f>
        <v>Jan</v>
      </c>
    </row>
    <row r="303" spans="1:20">
      <c r="A303" t="s">
        <v>938</v>
      </c>
      <c r="B303" t="s">
        <v>939</v>
      </c>
      <c r="C303" t="s">
        <v>24</v>
      </c>
      <c r="D303" t="s">
        <v>60</v>
      </c>
      <c r="E303" t="s">
        <v>40</v>
      </c>
      <c r="F303" t="s">
        <v>940</v>
      </c>
      <c r="G303">
        <v>1</v>
      </c>
      <c r="H303">
        <v>603.03</v>
      </c>
      <c r="I303">
        <v>0.12</v>
      </c>
      <c r="J303" s="2">
        <v>44209</v>
      </c>
      <c r="K303" t="s">
        <v>42</v>
      </c>
      <c r="L303" t="s">
        <v>73</v>
      </c>
      <c r="M303">
        <v>530.66639999999995</v>
      </c>
      <c r="N303">
        <v>98.2</v>
      </c>
      <c r="O303" s="3">
        <v>0.18505034424640401</v>
      </c>
      <c r="P303" t="str">
        <f>IF(Sheet1[[#This Row],[Profit]]&gt;1000,"High",IF(Sheet1[[#This Row],[Profit]]&gt;500,"Medium","Low"))</f>
        <v>Low</v>
      </c>
      <c r="Q303" t="str">
        <f>IF(Sheet1[[#This Row],[Discount]]&gt;0.2,"High","Normal")</f>
        <v>Normal</v>
      </c>
      <c r="R303" t="str">
        <f>LEFT(Sheet1[[#This Row],[Product_Name]],8)&amp;RIGHT(Sheet1[[#This Row],[Order_ID]],4)</f>
        <v>Product_0301</v>
      </c>
      <c r="S303">
        <f t="shared" si="4"/>
        <v>2021</v>
      </c>
      <c r="T303" t="str">
        <f>TEXT(Sheet1[[#This Row],[Order_Date]],"MMM")</f>
        <v>Jan</v>
      </c>
    </row>
    <row r="304" spans="1:20">
      <c r="A304" t="s">
        <v>941</v>
      </c>
      <c r="B304" t="s">
        <v>942</v>
      </c>
      <c r="C304" t="s">
        <v>97</v>
      </c>
      <c r="D304" t="s">
        <v>25</v>
      </c>
      <c r="E304" t="s">
        <v>76</v>
      </c>
      <c r="F304" t="s">
        <v>943</v>
      </c>
      <c r="G304">
        <v>9</v>
      </c>
      <c r="H304">
        <v>1325.98</v>
      </c>
      <c r="I304">
        <v>0.06</v>
      </c>
      <c r="J304" s="2">
        <v>44209</v>
      </c>
      <c r="K304" t="s">
        <v>20</v>
      </c>
      <c r="L304" t="s">
        <v>73</v>
      </c>
      <c r="M304">
        <v>11217.790799999901</v>
      </c>
      <c r="N304">
        <v>826.85</v>
      </c>
      <c r="O304" s="3">
        <v>7.3708809046430707E-2</v>
      </c>
      <c r="P304" t="str">
        <f>IF(Sheet1[[#This Row],[Profit]]&gt;1000,"High",IF(Sheet1[[#This Row],[Profit]]&gt;500,"Medium","Low"))</f>
        <v>Medium</v>
      </c>
      <c r="Q304" t="str">
        <f>IF(Sheet1[[#This Row],[Discount]]&gt;0.2,"High","Normal")</f>
        <v>Normal</v>
      </c>
      <c r="R304" t="str">
        <f>LEFT(Sheet1[[#This Row],[Product_Name]],8)&amp;RIGHT(Sheet1[[#This Row],[Order_ID]],4)</f>
        <v>Product_0302</v>
      </c>
      <c r="S304">
        <f t="shared" si="4"/>
        <v>2021</v>
      </c>
      <c r="T304" t="str">
        <f>TEXT(Sheet1[[#This Row],[Order_Date]],"MMM")</f>
        <v>Jan</v>
      </c>
    </row>
    <row r="305" spans="1:20">
      <c r="A305" t="s">
        <v>944</v>
      </c>
      <c r="B305" t="s">
        <v>945</v>
      </c>
      <c r="C305" t="s">
        <v>24</v>
      </c>
      <c r="D305" t="s">
        <v>45</v>
      </c>
      <c r="E305" t="s">
        <v>93</v>
      </c>
      <c r="F305" t="s">
        <v>946</v>
      </c>
      <c r="G305">
        <v>7</v>
      </c>
      <c r="H305">
        <v>1750.08</v>
      </c>
      <c r="I305">
        <v>0.18</v>
      </c>
      <c r="J305" s="2">
        <v>44209</v>
      </c>
      <c r="K305" t="s">
        <v>20</v>
      </c>
      <c r="L305" t="s">
        <v>105</v>
      </c>
      <c r="M305">
        <v>10045.459199999999</v>
      </c>
      <c r="N305">
        <v>1893.05</v>
      </c>
      <c r="O305" s="3">
        <v>0.188448328972358</v>
      </c>
      <c r="P305" t="str">
        <f>IF(Sheet1[[#This Row],[Profit]]&gt;1000,"High",IF(Sheet1[[#This Row],[Profit]]&gt;500,"Medium","Low"))</f>
        <v>High</v>
      </c>
      <c r="Q305" t="str">
        <f>IF(Sheet1[[#This Row],[Discount]]&gt;0.2,"High","Normal")</f>
        <v>Normal</v>
      </c>
      <c r="R305" t="str">
        <f>LEFT(Sheet1[[#This Row],[Product_Name]],8)&amp;RIGHT(Sheet1[[#This Row],[Order_ID]],4)</f>
        <v>Product_0303</v>
      </c>
      <c r="S305">
        <f t="shared" si="4"/>
        <v>2021</v>
      </c>
      <c r="T305" t="str">
        <f>TEXT(Sheet1[[#This Row],[Order_Date]],"MMM")</f>
        <v>Jan</v>
      </c>
    </row>
    <row r="306" spans="1:20">
      <c r="A306" t="s">
        <v>947</v>
      </c>
      <c r="B306" t="s">
        <v>948</v>
      </c>
      <c r="C306" t="s">
        <v>32</v>
      </c>
      <c r="D306" t="s">
        <v>60</v>
      </c>
      <c r="E306" t="s">
        <v>53</v>
      </c>
      <c r="F306" t="s">
        <v>949</v>
      </c>
      <c r="G306">
        <v>2</v>
      </c>
      <c r="H306">
        <v>1941.13</v>
      </c>
      <c r="I306">
        <v>0.22</v>
      </c>
      <c r="J306" s="2">
        <v>44209</v>
      </c>
      <c r="K306" t="s">
        <v>28</v>
      </c>
      <c r="L306" t="s">
        <v>21</v>
      </c>
      <c r="M306">
        <v>3028.1628000000001</v>
      </c>
      <c r="N306">
        <v>296.02</v>
      </c>
      <c r="O306" s="3">
        <v>9.7755642464136996E-2</v>
      </c>
      <c r="P306" t="str">
        <f>IF(Sheet1[[#This Row],[Profit]]&gt;1000,"High",IF(Sheet1[[#This Row],[Profit]]&gt;500,"Medium","Low"))</f>
        <v>Low</v>
      </c>
      <c r="Q306" t="str">
        <f>IF(Sheet1[[#This Row],[Discount]]&gt;0.2,"High","Normal")</f>
        <v>High</v>
      </c>
      <c r="R306" t="str">
        <f>LEFT(Sheet1[[#This Row],[Product_Name]],8)&amp;RIGHT(Sheet1[[#This Row],[Order_ID]],4)</f>
        <v>Product_0304</v>
      </c>
      <c r="S306">
        <f t="shared" si="4"/>
        <v>2021</v>
      </c>
      <c r="T306" t="str">
        <f>TEXT(Sheet1[[#This Row],[Order_Date]],"MMM")</f>
        <v>Jan</v>
      </c>
    </row>
    <row r="307" spans="1:20">
      <c r="A307" t="s">
        <v>950</v>
      </c>
      <c r="B307" t="s">
        <v>951</v>
      </c>
      <c r="C307" t="s">
        <v>16</v>
      </c>
      <c r="D307" t="s">
        <v>33</v>
      </c>
      <c r="E307" t="s">
        <v>53</v>
      </c>
      <c r="F307" t="s">
        <v>952</v>
      </c>
      <c r="G307">
        <v>6</v>
      </c>
      <c r="H307">
        <v>715.6</v>
      </c>
      <c r="I307">
        <v>0.04</v>
      </c>
      <c r="J307" s="2">
        <v>44209</v>
      </c>
      <c r="K307" t="s">
        <v>28</v>
      </c>
      <c r="L307" t="s">
        <v>105</v>
      </c>
      <c r="M307">
        <v>4121.8559999999998</v>
      </c>
      <c r="N307">
        <v>678.02</v>
      </c>
      <c r="O307" s="3">
        <v>0.164493859077076</v>
      </c>
      <c r="P307" t="str">
        <f>IF(Sheet1[[#This Row],[Profit]]&gt;1000,"High",IF(Sheet1[[#This Row],[Profit]]&gt;500,"Medium","Low"))</f>
        <v>Medium</v>
      </c>
      <c r="Q307" t="str">
        <f>IF(Sheet1[[#This Row],[Discount]]&gt;0.2,"High","Normal")</f>
        <v>Normal</v>
      </c>
      <c r="R307" t="str">
        <f>LEFT(Sheet1[[#This Row],[Product_Name]],8)&amp;RIGHT(Sheet1[[#This Row],[Order_ID]],4)</f>
        <v>Product_0305</v>
      </c>
      <c r="S307">
        <f t="shared" si="4"/>
        <v>2021</v>
      </c>
      <c r="T307" t="str">
        <f>TEXT(Sheet1[[#This Row],[Order_Date]],"MMM")</f>
        <v>Jan</v>
      </c>
    </row>
    <row r="308" spans="1:20">
      <c r="A308" t="s">
        <v>953</v>
      </c>
      <c r="B308" t="s">
        <v>954</v>
      </c>
      <c r="C308" t="s">
        <v>97</v>
      </c>
      <c r="D308" t="s">
        <v>60</v>
      </c>
      <c r="E308" t="s">
        <v>53</v>
      </c>
      <c r="F308" t="s">
        <v>955</v>
      </c>
      <c r="G308">
        <v>8</v>
      </c>
      <c r="H308">
        <v>1603.28</v>
      </c>
      <c r="I308">
        <v>0.24</v>
      </c>
      <c r="J308" s="2">
        <v>44209</v>
      </c>
      <c r="K308" t="s">
        <v>20</v>
      </c>
      <c r="L308" t="s">
        <v>73</v>
      </c>
      <c r="M308">
        <v>9747.9423999999999</v>
      </c>
      <c r="N308">
        <v>823.63</v>
      </c>
      <c r="O308" s="3">
        <v>8.4492702788231497E-2</v>
      </c>
      <c r="P308" t="str">
        <f>IF(Sheet1[[#This Row],[Profit]]&gt;1000,"High",IF(Sheet1[[#This Row],[Profit]]&gt;500,"Medium","Low"))</f>
        <v>Medium</v>
      </c>
      <c r="Q308" t="str">
        <f>IF(Sheet1[[#This Row],[Discount]]&gt;0.2,"High","Normal")</f>
        <v>High</v>
      </c>
      <c r="R308" t="str">
        <f>LEFT(Sheet1[[#This Row],[Product_Name]],8)&amp;RIGHT(Sheet1[[#This Row],[Order_ID]],4)</f>
        <v>Product_0306</v>
      </c>
      <c r="S308">
        <f t="shared" si="4"/>
        <v>2021</v>
      </c>
      <c r="T308" t="str">
        <f>TEXT(Sheet1[[#This Row],[Order_Date]],"MMM")</f>
        <v>Jan</v>
      </c>
    </row>
    <row r="309" spans="1:20">
      <c r="A309" t="s">
        <v>956</v>
      </c>
      <c r="B309" t="s">
        <v>957</v>
      </c>
      <c r="C309" t="s">
        <v>16</v>
      </c>
      <c r="D309" t="s">
        <v>39</v>
      </c>
      <c r="E309" t="s">
        <v>126</v>
      </c>
      <c r="F309" t="s">
        <v>958</v>
      </c>
      <c r="G309">
        <v>2</v>
      </c>
      <c r="H309">
        <v>1710.49</v>
      </c>
      <c r="I309">
        <v>0.06</v>
      </c>
      <c r="J309" s="2">
        <v>44209</v>
      </c>
      <c r="K309" t="s">
        <v>42</v>
      </c>
      <c r="L309" t="s">
        <v>36</v>
      </c>
      <c r="M309">
        <v>3215.7212</v>
      </c>
      <c r="N309">
        <v>627.69000000000005</v>
      </c>
      <c r="O309" s="3">
        <v>0.19519416048878899</v>
      </c>
      <c r="P309" t="str">
        <f>IF(Sheet1[[#This Row],[Profit]]&gt;1000,"High",IF(Sheet1[[#This Row],[Profit]]&gt;500,"Medium","Low"))</f>
        <v>Medium</v>
      </c>
      <c r="Q309" t="str">
        <f>IF(Sheet1[[#This Row],[Discount]]&gt;0.2,"High","Normal")</f>
        <v>Normal</v>
      </c>
      <c r="R309" t="str">
        <f>LEFT(Sheet1[[#This Row],[Product_Name]],8)&amp;RIGHT(Sheet1[[#This Row],[Order_ID]],4)</f>
        <v>Product_0307</v>
      </c>
      <c r="S309">
        <f t="shared" si="4"/>
        <v>2021</v>
      </c>
      <c r="T309" t="str">
        <f>TEXT(Sheet1[[#This Row],[Order_Date]],"MMM")</f>
        <v>Jan</v>
      </c>
    </row>
    <row r="310" spans="1:20">
      <c r="A310" t="s">
        <v>959</v>
      </c>
      <c r="B310" t="s">
        <v>960</v>
      </c>
      <c r="C310" t="s">
        <v>24</v>
      </c>
      <c r="D310" t="s">
        <v>17</v>
      </c>
      <c r="E310" t="s">
        <v>145</v>
      </c>
      <c r="F310" t="s">
        <v>961</v>
      </c>
      <c r="G310">
        <v>5</v>
      </c>
      <c r="H310">
        <v>1265.19</v>
      </c>
      <c r="I310">
        <v>0.15</v>
      </c>
      <c r="J310" s="2">
        <v>44209</v>
      </c>
      <c r="K310" t="s">
        <v>28</v>
      </c>
      <c r="L310" t="s">
        <v>21</v>
      </c>
      <c r="M310">
        <v>5377.0574999999999</v>
      </c>
      <c r="N310">
        <v>334.32</v>
      </c>
      <c r="O310" s="3">
        <v>6.2175269652593401E-2</v>
      </c>
      <c r="P310" t="str">
        <f>IF(Sheet1[[#This Row],[Profit]]&gt;1000,"High",IF(Sheet1[[#This Row],[Profit]]&gt;500,"Medium","Low"))</f>
        <v>Low</v>
      </c>
      <c r="Q310" t="str">
        <f>IF(Sheet1[[#This Row],[Discount]]&gt;0.2,"High","Normal")</f>
        <v>Normal</v>
      </c>
      <c r="R310" t="str">
        <f>LEFT(Sheet1[[#This Row],[Product_Name]],8)&amp;RIGHT(Sheet1[[#This Row],[Order_ID]],4)</f>
        <v>Product_0308</v>
      </c>
      <c r="S310">
        <f t="shared" si="4"/>
        <v>2021</v>
      </c>
      <c r="T310" t="str">
        <f>TEXT(Sheet1[[#This Row],[Order_Date]],"MMM")</f>
        <v>Jan</v>
      </c>
    </row>
    <row r="311" spans="1:20">
      <c r="A311" t="s">
        <v>962</v>
      </c>
      <c r="B311" t="s">
        <v>963</v>
      </c>
      <c r="C311" t="s">
        <v>24</v>
      </c>
      <c r="D311" t="s">
        <v>60</v>
      </c>
      <c r="E311" t="s">
        <v>76</v>
      </c>
      <c r="F311" t="s">
        <v>964</v>
      </c>
      <c r="G311">
        <v>6</v>
      </c>
      <c r="H311">
        <v>727.8</v>
      </c>
      <c r="I311">
        <v>0.26</v>
      </c>
      <c r="J311" s="2">
        <v>44209</v>
      </c>
      <c r="K311" t="s">
        <v>28</v>
      </c>
      <c r="L311" t="s">
        <v>36</v>
      </c>
      <c r="M311">
        <v>3231.4319999999898</v>
      </c>
      <c r="N311">
        <v>268.48</v>
      </c>
      <c r="O311" s="3">
        <v>8.3083908310619195E-2</v>
      </c>
      <c r="P311" t="str">
        <f>IF(Sheet1[[#This Row],[Profit]]&gt;1000,"High",IF(Sheet1[[#This Row],[Profit]]&gt;500,"Medium","Low"))</f>
        <v>Low</v>
      </c>
      <c r="Q311" t="str">
        <f>IF(Sheet1[[#This Row],[Discount]]&gt;0.2,"High","Normal")</f>
        <v>High</v>
      </c>
      <c r="R311" t="str">
        <f>LEFT(Sheet1[[#This Row],[Product_Name]],8)&amp;RIGHT(Sheet1[[#This Row],[Order_ID]],4)</f>
        <v>Product_0309</v>
      </c>
      <c r="S311">
        <f t="shared" si="4"/>
        <v>2021</v>
      </c>
      <c r="T311" t="str">
        <f>TEXT(Sheet1[[#This Row],[Order_Date]],"MMM")</f>
        <v>Jan</v>
      </c>
    </row>
    <row r="312" spans="1:20">
      <c r="A312" t="s">
        <v>965</v>
      </c>
      <c r="B312" t="s">
        <v>966</v>
      </c>
      <c r="C312" t="s">
        <v>97</v>
      </c>
      <c r="D312" t="s">
        <v>17</v>
      </c>
      <c r="E312" t="s">
        <v>76</v>
      </c>
      <c r="F312" t="s">
        <v>967</v>
      </c>
      <c r="G312">
        <v>3</v>
      </c>
      <c r="H312">
        <v>1257.22</v>
      </c>
      <c r="I312">
        <v>0.06</v>
      </c>
      <c r="J312" s="2">
        <v>44209</v>
      </c>
      <c r="K312" t="s">
        <v>20</v>
      </c>
      <c r="L312" t="s">
        <v>29</v>
      </c>
      <c r="M312">
        <v>3545.36039999999</v>
      </c>
      <c r="N312">
        <v>307.83</v>
      </c>
      <c r="O312" s="3">
        <v>8.6826151722121395E-2</v>
      </c>
      <c r="P312" t="str">
        <f>IF(Sheet1[[#This Row],[Profit]]&gt;1000,"High",IF(Sheet1[[#This Row],[Profit]]&gt;500,"Medium","Low"))</f>
        <v>Low</v>
      </c>
      <c r="Q312" t="str">
        <f>IF(Sheet1[[#This Row],[Discount]]&gt;0.2,"High","Normal")</f>
        <v>Normal</v>
      </c>
      <c r="R312" t="str">
        <f>LEFT(Sheet1[[#This Row],[Product_Name]],8)&amp;RIGHT(Sheet1[[#This Row],[Order_ID]],4)</f>
        <v>Product_0310</v>
      </c>
      <c r="S312">
        <f t="shared" si="4"/>
        <v>2021</v>
      </c>
      <c r="T312" t="str">
        <f>TEXT(Sheet1[[#This Row],[Order_Date]],"MMM")</f>
        <v>Jan</v>
      </c>
    </row>
    <row r="313" spans="1:20">
      <c r="A313" t="s">
        <v>968</v>
      </c>
      <c r="B313" t="s">
        <v>969</v>
      </c>
      <c r="C313" t="s">
        <v>32</v>
      </c>
      <c r="D313" t="s">
        <v>60</v>
      </c>
      <c r="E313" t="s">
        <v>61</v>
      </c>
      <c r="F313" t="s">
        <v>970</v>
      </c>
      <c r="G313">
        <v>2</v>
      </c>
      <c r="H313">
        <v>1189.68</v>
      </c>
      <c r="I313">
        <v>7.0000000000000007E-2</v>
      </c>
      <c r="J313" s="2">
        <v>44209</v>
      </c>
      <c r="K313" t="s">
        <v>42</v>
      </c>
      <c r="L313" t="s">
        <v>21</v>
      </c>
      <c r="M313">
        <v>2212.8047999999999</v>
      </c>
      <c r="N313">
        <v>128.94</v>
      </c>
      <c r="O313" s="3">
        <v>5.8269938676922602E-2</v>
      </c>
      <c r="P313" t="str">
        <f>IF(Sheet1[[#This Row],[Profit]]&gt;1000,"High",IF(Sheet1[[#This Row],[Profit]]&gt;500,"Medium","Low"))</f>
        <v>Low</v>
      </c>
      <c r="Q313" t="str">
        <f>IF(Sheet1[[#This Row],[Discount]]&gt;0.2,"High","Normal")</f>
        <v>Normal</v>
      </c>
      <c r="R313" t="str">
        <f>LEFT(Sheet1[[#This Row],[Product_Name]],8)&amp;RIGHT(Sheet1[[#This Row],[Order_ID]],4)</f>
        <v>Product_0311</v>
      </c>
      <c r="S313">
        <f t="shared" si="4"/>
        <v>2021</v>
      </c>
      <c r="T313" t="str">
        <f>TEXT(Sheet1[[#This Row],[Order_Date]],"MMM")</f>
        <v>Jan</v>
      </c>
    </row>
    <row r="314" spans="1:20">
      <c r="A314" t="s">
        <v>971</v>
      </c>
      <c r="B314" t="s">
        <v>972</v>
      </c>
      <c r="C314" t="s">
        <v>49</v>
      </c>
      <c r="D314" t="s">
        <v>17</v>
      </c>
      <c r="E314" t="s">
        <v>145</v>
      </c>
      <c r="F314" t="s">
        <v>973</v>
      </c>
      <c r="G314">
        <v>6</v>
      </c>
      <c r="H314">
        <v>1232.72</v>
      </c>
      <c r="I314">
        <v>0.02</v>
      </c>
      <c r="J314" s="2">
        <v>44210</v>
      </c>
      <c r="K314" t="s">
        <v>42</v>
      </c>
      <c r="L314" t="s">
        <v>36</v>
      </c>
      <c r="M314">
        <v>7248.3935999999903</v>
      </c>
      <c r="N314">
        <v>1442.45</v>
      </c>
      <c r="O314" s="3">
        <v>0.19900271420139201</v>
      </c>
      <c r="P314" t="str">
        <f>IF(Sheet1[[#This Row],[Profit]]&gt;1000,"High",IF(Sheet1[[#This Row],[Profit]]&gt;500,"Medium","Low"))</f>
        <v>High</v>
      </c>
      <c r="Q314" t="str">
        <f>IF(Sheet1[[#This Row],[Discount]]&gt;0.2,"High","Normal")</f>
        <v>Normal</v>
      </c>
      <c r="R314" t="str">
        <f>LEFT(Sheet1[[#This Row],[Product_Name]],8)&amp;RIGHT(Sheet1[[#This Row],[Order_ID]],4)</f>
        <v>Product_0312</v>
      </c>
      <c r="S314">
        <f t="shared" si="4"/>
        <v>2021</v>
      </c>
      <c r="T314" t="str">
        <f>TEXT(Sheet1[[#This Row],[Order_Date]],"MMM")</f>
        <v>Jan</v>
      </c>
    </row>
    <row r="315" spans="1:20">
      <c r="A315" t="s">
        <v>974</v>
      </c>
      <c r="B315" t="s">
        <v>975</v>
      </c>
      <c r="C315" t="s">
        <v>97</v>
      </c>
      <c r="D315" t="s">
        <v>39</v>
      </c>
      <c r="E315" t="s">
        <v>71</v>
      </c>
      <c r="F315" t="s">
        <v>976</v>
      </c>
      <c r="G315">
        <v>3</v>
      </c>
      <c r="H315">
        <v>1257.56</v>
      </c>
      <c r="I315">
        <v>0.04</v>
      </c>
      <c r="J315" s="2">
        <v>44210</v>
      </c>
      <c r="K315" t="s">
        <v>28</v>
      </c>
      <c r="L315" t="s">
        <v>73</v>
      </c>
      <c r="M315">
        <v>3621.7727999999902</v>
      </c>
      <c r="N315">
        <v>891.65</v>
      </c>
      <c r="O315" s="3">
        <v>0.24619158882633499</v>
      </c>
      <c r="P315" t="str">
        <f>IF(Sheet1[[#This Row],[Profit]]&gt;1000,"High",IF(Sheet1[[#This Row],[Profit]]&gt;500,"Medium","Low"))</f>
        <v>Medium</v>
      </c>
      <c r="Q315" t="str">
        <f>IF(Sheet1[[#This Row],[Discount]]&gt;0.2,"High","Normal")</f>
        <v>Normal</v>
      </c>
      <c r="R315" t="str">
        <f>LEFT(Sheet1[[#This Row],[Product_Name]],8)&amp;RIGHT(Sheet1[[#This Row],[Order_ID]],4)</f>
        <v>Product_0313</v>
      </c>
      <c r="S315">
        <f t="shared" si="4"/>
        <v>2021</v>
      </c>
      <c r="T315" t="str">
        <f>TEXT(Sheet1[[#This Row],[Order_Date]],"MMM")</f>
        <v>Jan</v>
      </c>
    </row>
    <row r="316" spans="1:20">
      <c r="A316" t="s">
        <v>977</v>
      </c>
      <c r="B316" t="s">
        <v>978</v>
      </c>
      <c r="C316" t="s">
        <v>49</v>
      </c>
      <c r="D316" t="s">
        <v>33</v>
      </c>
      <c r="E316" t="s">
        <v>61</v>
      </c>
      <c r="F316" t="s">
        <v>979</v>
      </c>
      <c r="G316">
        <v>2</v>
      </c>
      <c r="H316">
        <v>1701.76</v>
      </c>
      <c r="I316">
        <v>0.04</v>
      </c>
      <c r="J316" s="2">
        <v>44210</v>
      </c>
      <c r="K316" t="s">
        <v>28</v>
      </c>
      <c r="L316" t="s">
        <v>105</v>
      </c>
      <c r="M316">
        <v>3267.3791999999999</v>
      </c>
      <c r="N316">
        <v>672.03</v>
      </c>
      <c r="O316" s="3">
        <v>0.20567860626645401</v>
      </c>
      <c r="P316" t="str">
        <f>IF(Sheet1[[#This Row],[Profit]]&gt;1000,"High",IF(Sheet1[[#This Row],[Profit]]&gt;500,"Medium","Low"))</f>
        <v>Medium</v>
      </c>
      <c r="Q316" t="str">
        <f>IF(Sheet1[[#This Row],[Discount]]&gt;0.2,"High","Normal")</f>
        <v>Normal</v>
      </c>
      <c r="R316" t="str">
        <f>LEFT(Sheet1[[#This Row],[Product_Name]],8)&amp;RIGHT(Sheet1[[#This Row],[Order_ID]],4)</f>
        <v>Product_0314</v>
      </c>
      <c r="S316">
        <f t="shared" si="4"/>
        <v>2021</v>
      </c>
      <c r="T316" t="str">
        <f>TEXT(Sheet1[[#This Row],[Order_Date]],"MMM")</f>
        <v>Jan</v>
      </c>
    </row>
    <row r="317" spans="1:20">
      <c r="A317" t="s">
        <v>980</v>
      </c>
      <c r="B317" t="s">
        <v>981</v>
      </c>
      <c r="C317" t="s">
        <v>49</v>
      </c>
      <c r="D317" t="s">
        <v>45</v>
      </c>
      <c r="E317" t="s">
        <v>71</v>
      </c>
      <c r="F317" t="s">
        <v>982</v>
      </c>
      <c r="G317">
        <v>1</v>
      </c>
      <c r="H317">
        <v>381.66</v>
      </c>
      <c r="I317">
        <v>0.06</v>
      </c>
      <c r="J317" s="2">
        <v>44210</v>
      </c>
      <c r="K317" t="s">
        <v>28</v>
      </c>
      <c r="L317" t="s">
        <v>36</v>
      </c>
      <c r="M317">
        <v>358.7604</v>
      </c>
      <c r="N317">
        <v>79.69</v>
      </c>
      <c r="O317" s="3">
        <v>0.22212596485007799</v>
      </c>
      <c r="P317" t="str">
        <f>IF(Sheet1[[#This Row],[Profit]]&gt;1000,"High",IF(Sheet1[[#This Row],[Profit]]&gt;500,"Medium","Low"))</f>
        <v>Low</v>
      </c>
      <c r="Q317" t="str">
        <f>IF(Sheet1[[#This Row],[Discount]]&gt;0.2,"High","Normal")</f>
        <v>Normal</v>
      </c>
      <c r="R317" t="str">
        <f>LEFT(Sheet1[[#This Row],[Product_Name]],8)&amp;RIGHT(Sheet1[[#This Row],[Order_ID]],4)</f>
        <v>Product_0315</v>
      </c>
      <c r="S317">
        <f t="shared" si="4"/>
        <v>2021</v>
      </c>
      <c r="T317" t="str">
        <f>TEXT(Sheet1[[#This Row],[Order_Date]],"MMM")</f>
        <v>Jan</v>
      </c>
    </row>
    <row r="318" spans="1:20">
      <c r="A318" t="s">
        <v>983</v>
      </c>
      <c r="B318" t="s">
        <v>984</v>
      </c>
      <c r="C318" t="s">
        <v>32</v>
      </c>
      <c r="D318" t="s">
        <v>17</v>
      </c>
      <c r="E318" t="s">
        <v>93</v>
      </c>
      <c r="F318" t="s">
        <v>985</v>
      </c>
      <c r="G318">
        <v>8</v>
      </c>
      <c r="H318">
        <v>766.22</v>
      </c>
      <c r="I318">
        <v>0.09</v>
      </c>
      <c r="J318" s="2">
        <v>44210</v>
      </c>
      <c r="K318" t="s">
        <v>28</v>
      </c>
      <c r="L318" t="s">
        <v>29</v>
      </c>
      <c r="M318">
        <v>5578.0816000000004</v>
      </c>
      <c r="N318">
        <v>285.61</v>
      </c>
      <c r="O318" s="3">
        <v>5.1202191090212797E-2</v>
      </c>
      <c r="P318" t="str">
        <f>IF(Sheet1[[#This Row],[Profit]]&gt;1000,"High",IF(Sheet1[[#This Row],[Profit]]&gt;500,"Medium","Low"))</f>
        <v>Low</v>
      </c>
      <c r="Q318" t="str">
        <f>IF(Sheet1[[#This Row],[Discount]]&gt;0.2,"High","Normal")</f>
        <v>Normal</v>
      </c>
      <c r="R318" t="str">
        <f>LEFT(Sheet1[[#This Row],[Product_Name]],8)&amp;RIGHT(Sheet1[[#This Row],[Order_ID]],4)</f>
        <v>Product_0316</v>
      </c>
      <c r="S318">
        <f t="shared" si="4"/>
        <v>2021</v>
      </c>
      <c r="T318" t="str">
        <f>TEXT(Sheet1[[#This Row],[Order_Date]],"MMM")</f>
        <v>Jan</v>
      </c>
    </row>
    <row r="319" spans="1:20">
      <c r="A319" t="s">
        <v>986</v>
      </c>
      <c r="B319" t="s">
        <v>317</v>
      </c>
      <c r="C319" t="s">
        <v>49</v>
      </c>
      <c r="D319" t="s">
        <v>39</v>
      </c>
      <c r="E319" t="s">
        <v>34</v>
      </c>
      <c r="F319" t="s">
        <v>987</v>
      </c>
      <c r="G319">
        <v>1</v>
      </c>
      <c r="H319">
        <v>1192.7</v>
      </c>
      <c r="I319">
        <v>0.24</v>
      </c>
      <c r="J319" s="2">
        <v>44210</v>
      </c>
      <c r="K319" t="s">
        <v>28</v>
      </c>
      <c r="L319" t="s">
        <v>73</v>
      </c>
      <c r="M319">
        <v>906.452</v>
      </c>
      <c r="N319">
        <v>66.69</v>
      </c>
      <c r="O319" s="3">
        <v>7.3572566445879103E-2</v>
      </c>
      <c r="P319" t="str">
        <f>IF(Sheet1[[#This Row],[Profit]]&gt;1000,"High",IF(Sheet1[[#This Row],[Profit]]&gt;500,"Medium","Low"))</f>
        <v>Low</v>
      </c>
      <c r="Q319" t="str">
        <f>IF(Sheet1[[#This Row],[Discount]]&gt;0.2,"High","Normal")</f>
        <v>High</v>
      </c>
      <c r="R319" t="str">
        <f>LEFT(Sheet1[[#This Row],[Product_Name]],8)&amp;RIGHT(Sheet1[[#This Row],[Order_ID]],4)</f>
        <v>Product_0317</v>
      </c>
      <c r="S319">
        <f t="shared" si="4"/>
        <v>2021</v>
      </c>
      <c r="T319" t="str">
        <f>TEXT(Sheet1[[#This Row],[Order_Date]],"MMM")</f>
        <v>Jan</v>
      </c>
    </row>
    <row r="320" spans="1:20">
      <c r="A320" t="s">
        <v>988</v>
      </c>
      <c r="B320" t="s">
        <v>989</v>
      </c>
      <c r="C320" t="s">
        <v>49</v>
      </c>
      <c r="D320" t="s">
        <v>17</v>
      </c>
      <c r="E320" t="s">
        <v>71</v>
      </c>
      <c r="F320" t="s">
        <v>990</v>
      </c>
      <c r="G320">
        <v>5</v>
      </c>
      <c r="H320">
        <v>602.49</v>
      </c>
      <c r="I320">
        <v>0.27</v>
      </c>
      <c r="J320" s="2">
        <v>44210</v>
      </c>
      <c r="K320" t="s">
        <v>20</v>
      </c>
      <c r="L320" t="s">
        <v>29</v>
      </c>
      <c r="M320">
        <v>2199.0884999999998</v>
      </c>
      <c r="N320">
        <v>355.82</v>
      </c>
      <c r="O320" s="3">
        <v>0.16180340172757901</v>
      </c>
      <c r="P320" t="str">
        <f>IF(Sheet1[[#This Row],[Profit]]&gt;1000,"High",IF(Sheet1[[#This Row],[Profit]]&gt;500,"Medium","Low"))</f>
        <v>Low</v>
      </c>
      <c r="Q320" t="str">
        <f>IF(Sheet1[[#This Row],[Discount]]&gt;0.2,"High","Normal")</f>
        <v>High</v>
      </c>
      <c r="R320" t="str">
        <f>LEFT(Sheet1[[#This Row],[Product_Name]],8)&amp;RIGHT(Sheet1[[#This Row],[Order_ID]],4)</f>
        <v>Product_0318</v>
      </c>
      <c r="S320">
        <f t="shared" si="4"/>
        <v>2021</v>
      </c>
      <c r="T320" t="str">
        <f>TEXT(Sheet1[[#This Row],[Order_Date]],"MMM")</f>
        <v>Jan</v>
      </c>
    </row>
    <row r="321" spans="1:20">
      <c r="A321" t="s">
        <v>991</v>
      </c>
      <c r="B321" t="s">
        <v>992</v>
      </c>
      <c r="C321" t="s">
        <v>32</v>
      </c>
      <c r="D321" t="s">
        <v>33</v>
      </c>
      <c r="E321" t="s">
        <v>80</v>
      </c>
      <c r="F321" t="s">
        <v>993</v>
      </c>
      <c r="G321">
        <v>6</v>
      </c>
      <c r="H321">
        <v>1957.4</v>
      </c>
      <c r="I321">
        <v>0.12</v>
      </c>
      <c r="J321" s="2">
        <v>44210</v>
      </c>
      <c r="K321" t="s">
        <v>20</v>
      </c>
      <c r="L321" t="s">
        <v>105</v>
      </c>
      <c r="M321">
        <v>10335.072</v>
      </c>
      <c r="N321">
        <v>2538.02</v>
      </c>
      <c r="O321" s="3">
        <v>0.245573518984677</v>
      </c>
      <c r="P321" t="str">
        <f>IF(Sheet1[[#This Row],[Profit]]&gt;1000,"High",IF(Sheet1[[#This Row],[Profit]]&gt;500,"Medium","Low"))</f>
        <v>High</v>
      </c>
      <c r="Q321" t="str">
        <f>IF(Sheet1[[#This Row],[Discount]]&gt;0.2,"High","Normal")</f>
        <v>Normal</v>
      </c>
      <c r="R321" t="str">
        <f>LEFT(Sheet1[[#This Row],[Product_Name]],8)&amp;RIGHT(Sheet1[[#This Row],[Order_ID]],4)</f>
        <v>Product_0319</v>
      </c>
      <c r="S321">
        <f t="shared" si="4"/>
        <v>2021</v>
      </c>
      <c r="T321" t="str">
        <f>TEXT(Sheet1[[#This Row],[Order_Date]],"MMM")</f>
        <v>Jan</v>
      </c>
    </row>
    <row r="322" spans="1:20">
      <c r="A322" t="s">
        <v>994</v>
      </c>
      <c r="B322" t="s">
        <v>995</v>
      </c>
      <c r="C322" t="s">
        <v>49</v>
      </c>
      <c r="D322" t="s">
        <v>17</v>
      </c>
      <c r="E322" t="s">
        <v>71</v>
      </c>
      <c r="F322" t="s">
        <v>996</v>
      </c>
      <c r="G322">
        <v>3</v>
      </c>
      <c r="H322">
        <v>563.14</v>
      </c>
      <c r="I322">
        <v>0.04</v>
      </c>
      <c r="J322" s="2">
        <v>44210</v>
      </c>
      <c r="K322" t="s">
        <v>20</v>
      </c>
      <c r="L322" t="s">
        <v>29</v>
      </c>
      <c r="M322">
        <v>1621.8432</v>
      </c>
      <c r="N322">
        <v>295.41000000000003</v>
      </c>
      <c r="O322" s="3">
        <v>0.18214461176024899</v>
      </c>
      <c r="P322" t="str">
        <f>IF(Sheet1[[#This Row],[Profit]]&gt;1000,"High",IF(Sheet1[[#This Row],[Profit]]&gt;500,"Medium","Low"))</f>
        <v>Low</v>
      </c>
      <c r="Q322" t="str">
        <f>IF(Sheet1[[#This Row],[Discount]]&gt;0.2,"High","Normal")</f>
        <v>Normal</v>
      </c>
      <c r="R322" t="str">
        <f>LEFT(Sheet1[[#This Row],[Product_Name]],8)&amp;RIGHT(Sheet1[[#This Row],[Order_ID]],4)</f>
        <v>Product_0320</v>
      </c>
      <c r="S322">
        <f t="shared" ref="S322:S385" si="5">YEAR(J322)</f>
        <v>2021</v>
      </c>
      <c r="T322" t="str">
        <f>TEXT(Sheet1[[#This Row],[Order_Date]],"MMM")</f>
        <v>Jan</v>
      </c>
    </row>
    <row r="323" spans="1:20">
      <c r="A323" t="s">
        <v>997</v>
      </c>
      <c r="B323" t="s">
        <v>998</v>
      </c>
      <c r="C323" t="s">
        <v>49</v>
      </c>
      <c r="D323" t="s">
        <v>39</v>
      </c>
      <c r="E323" t="s">
        <v>18</v>
      </c>
      <c r="F323" t="s">
        <v>999</v>
      </c>
      <c r="G323">
        <v>7</v>
      </c>
      <c r="H323">
        <v>965.78</v>
      </c>
      <c r="I323">
        <v>7.0000000000000007E-2</v>
      </c>
      <c r="J323" s="2">
        <v>44210</v>
      </c>
      <c r="K323" t="s">
        <v>28</v>
      </c>
      <c r="L323" t="s">
        <v>36</v>
      </c>
      <c r="M323">
        <v>6287.2277999999997</v>
      </c>
      <c r="N323">
        <v>784.82</v>
      </c>
      <c r="O323" s="3">
        <v>0.124827670471873</v>
      </c>
      <c r="P323" t="str">
        <f>IF(Sheet1[[#This Row],[Profit]]&gt;1000,"High",IF(Sheet1[[#This Row],[Profit]]&gt;500,"Medium","Low"))</f>
        <v>Medium</v>
      </c>
      <c r="Q323" t="str">
        <f>IF(Sheet1[[#This Row],[Discount]]&gt;0.2,"High","Normal")</f>
        <v>Normal</v>
      </c>
      <c r="R323" t="str">
        <f>LEFT(Sheet1[[#This Row],[Product_Name]],8)&amp;RIGHT(Sheet1[[#This Row],[Order_ID]],4)</f>
        <v>Product_0321</v>
      </c>
      <c r="S323">
        <f t="shared" si="5"/>
        <v>2021</v>
      </c>
      <c r="T323" t="str">
        <f>TEXT(Sheet1[[#This Row],[Order_Date]],"MMM")</f>
        <v>Jan</v>
      </c>
    </row>
    <row r="324" spans="1:20">
      <c r="A324" t="s">
        <v>1000</v>
      </c>
      <c r="B324" t="s">
        <v>1001</v>
      </c>
      <c r="C324" t="s">
        <v>49</v>
      </c>
      <c r="D324" t="s">
        <v>39</v>
      </c>
      <c r="E324" t="s">
        <v>145</v>
      </c>
      <c r="F324" t="s">
        <v>1002</v>
      </c>
      <c r="G324">
        <v>2</v>
      </c>
      <c r="H324">
        <v>1760.86</v>
      </c>
      <c r="I324">
        <v>0.22</v>
      </c>
      <c r="J324" s="2">
        <v>44210</v>
      </c>
      <c r="K324" t="s">
        <v>20</v>
      </c>
      <c r="L324" t="s">
        <v>36</v>
      </c>
      <c r="M324">
        <v>2746.9416000000001</v>
      </c>
      <c r="N324">
        <v>217.64</v>
      </c>
      <c r="O324" s="3">
        <v>7.9229933392104102E-2</v>
      </c>
      <c r="P324" t="str">
        <f>IF(Sheet1[[#This Row],[Profit]]&gt;1000,"High",IF(Sheet1[[#This Row],[Profit]]&gt;500,"Medium","Low"))</f>
        <v>Low</v>
      </c>
      <c r="Q324" t="str">
        <f>IF(Sheet1[[#This Row],[Discount]]&gt;0.2,"High","Normal")</f>
        <v>High</v>
      </c>
      <c r="R324" t="str">
        <f>LEFT(Sheet1[[#This Row],[Product_Name]],8)&amp;RIGHT(Sheet1[[#This Row],[Order_ID]],4)</f>
        <v>Product_0322</v>
      </c>
      <c r="S324">
        <f t="shared" si="5"/>
        <v>2021</v>
      </c>
      <c r="T324" t="str">
        <f>TEXT(Sheet1[[#This Row],[Order_Date]],"MMM")</f>
        <v>Jan</v>
      </c>
    </row>
    <row r="325" spans="1:20">
      <c r="A325" t="s">
        <v>1003</v>
      </c>
      <c r="B325" t="s">
        <v>1004</v>
      </c>
      <c r="C325" t="s">
        <v>97</v>
      </c>
      <c r="D325" t="s">
        <v>25</v>
      </c>
      <c r="E325" t="s">
        <v>53</v>
      </c>
      <c r="F325" t="s">
        <v>1005</v>
      </c>
      <c r="G325">
        <v>7</v>
      </c>
      <c r="H325">
        <v>206.12</v>
      </c>
      <c r="I325">
        <v>0.2</v>
      </c>
      <c r="J325" s="2">
        <v>44210</v>
      </c>
      <c r="K325" t="s">
        <v>28</v>
      </c>
      <c r="L325" t="s">
        <v>73</v>
      </c>
      <c r="M325">
        <v>1154.2719999999999</v>
      </c>
      <c r="N325">
        <v>93</v>
      </c>
      <c r="O325" s="3">
        <v>8.05702642011588E-2</v>
      </c>
      <c r="P325" t="str">
        <f>IF(Sheet1[[#This Row],[Profit]]&gt;1000,"High",IF(Sheet1[[#This Row],[Profit]]&gt;500,"Medium","Low"))</f>
        <v>Low</v>
      </c>
      <c r="Q325" t="str">
        <f>IF(Sheet1[[#This Row],[Discount]]&gt;0.2,"High","Normal")</f>
        <v>Normal</v>
      </c>
      <c r="R325" t="str">
        <f>LEFT(Sheet1[[#This Row],[Product_Name]],8)&amp;RIGHT(Sheet1[[#This Row],[Order_ID]],4)</f>
        <v>Product_0323</v>
      </c>
      <c r="S325">
        <f t="shared" si="5"/>
        <v>2021</v>
      </c>
      <c r="T325" t="str">
        <f>TEXT(Sheet1[[#This Row],[Order_Date]],"MMM")</f>
        <v>Jan</v>
      </c>
    </row>
    <row r="326" spans="1:20">
      <c r="A326" t="s">
        <v>1006</v>
      </c>
      <c r="B326" t="s">
        <v>498</v>
      </c>
      <c r="C326" t="s">
        <v>97</v>
      </c>
      <c r="D326" t="s">
        <v>33</v>
      </c>
      <c r="E326" t="s">
        <v>53</v>
      </c>
      <c r="F326" t="s">
        <v>1007</v>
      </c>
      <c r="G326">
        <v>2</v>
      </c>
      <c r="H326">
        <v>1650.34</v>
      </c>
      <c r="I326">
        <v>0.28999999999999998</v>
      </c>
      <c r="J326" s="2">
        <v>44210</v>
      </c>
      <c r="K326" t="s">
        <v>42</v>
      </c>
      <c r="L326" t="s">
        <v>105</v>
      </c>
      <c r="M326">
        <v>2343.4827999999902</v>
      </c>
      <c r="N326">
        <v>287.2</v>
      </c>
      <c r="O326" s="3">
        <v>0.12255263832105</v>
      </c>
      <c r="P326" t="str">
        <f>IF(Sheet1[[#This Row],[Profit]]&gt;1000,"High",IF(Sheet1[[#This Row],[Profit]]&gt;500,"Medium","Low"))</f>
        <v>Low</v>
      </c>
      <c r="Q326" t="str">
        <f>IF(Sheet1[[#This Row],[Discount]]&gt;0.2,"High","Normal")</f>
        <v>High</v>
      </c>
      <c r="R326" t="str">
        <f>LEFT(Sheet1[[#This Row],[Product_Name]],8)&amp;RIGHT(Sheet1[[#This Row],[Order_ID]],4)</f>
        <v>Product_0324</v>
      </c>
      <c r="S326">
        <f t="shared" si="5"/>
        <v>2021</v>
      </c>
      <c r="T326" t="str">
        <f>TEXT(Sheet1[[#This Row],[Order_Date]],"MMM")</f>
        <v>Jan</v>
      </c>
    </row>
    <row r="327" spans="1:20">
      <c r="A327" t="s">
        <v>1008</v>
      </c>
      <c r="B327" t="s">
        <v>1009</v>
      </c>
      <c r="C327" t="s">
        <v>97</v>
      </c>
      <c r="D327" t="s">
        <v>25</v>
      </c>
      <c r="E327" t="s">
        <v>40</v>
      </c>
      <c r="F327" t="s">
        <v>1010</v>
      </c>
      <c r="G327">
        <v>5</v>
      </c>
      <c r="H327">
        <v>1163.47</v>
      </c>
      <c r="I327">
        <v>0</v>
      </c>
      <c r="J327" s="2">
        <v>44210</v>
      </c>
      <c r="K327" t="s">
        <v>42</v>
      </c>
      <c r="L327" t="s">
        <v>105</v>
      </c>
      <c r="M327">
        <v>5817.35</v>
      </c>
      <c r="N327">
        <v>1121.3599999999999</v>
      </c>
      <c r="O327" s="3">
        <v>0.192761308843374</v>
      </c>
      <c r="P327" t="str">
        <f>IF(Sheet1[[#This Row],[Profit]]&gt;1000,"High",IF(Sheet1[[#This Row],[Profit]]&gt;500,"Medium","Low"))</f>
        <v>High</v>
      </c>
      <c r="Q327" t="str">
        <f>IF(Sheet1[[#This Row],[Discount]]&gt;0.2,"High","Normal")</f>
        <v>Normal</v>
      </c>
      <c r="R327" t="str">
        <f>LEFT(Sheet1[[#This Row],[Product_Name]],8)&amp;RIGHT(Sheet1[[#This Row],[Order_ID]],4)</f>
        <v>Product_0325</v>
      </c>
      <c r="S327">
        <f t="shared" si="5"/>
        <v>2021</v>
      </c>
      <c r="T327" t="str">
        <f>TEXT(Sheet1[[#This Row],[Order_Date]],"MMM")</f>
        <v>Jan</v>
      </c>
    </row>
    <row r="328" spans="1:20">
      <c r="A328" t="s">
        <v>1011</v>
      </c>
      <c r="B328" t="s">
        <v>1012</v>
      </c>
      <c r="C328" t="s">
        <v>32</v>
      </c>
      <c r="D328" t="s">
        <v>33</v>
      </c>
      <c r="E328" t="s">
        <v>145</v>
      </c>
      <c r="F328" t="s">
        <v>1013</v>
      </c>
      <c r="G328">
        <v>7</v>
      </c>
      <c r="H328">
        <v>112.01</v>
      </c>
      <c r="I328">
        <v>0.23</v>
      </c>
      <c r="J328" s="2">
        <v>44210</v>
      </c>
      <c r="K328" t="s">
        <v>20</v>
      </c>
      <c r="L328" t="s">
        <v>21</v>
      </c>
      <c r="M328">
        <v>603.73389999999995</v>
      </c>
      <c r="N328">
        <v>34.03</v>
      </c>
      <c r="O328" s="3">
        <v>5.6365892324416397E-2</v>
      </c>
      <c r="P328" t="str">
        <f>IF(Sheet1[[#This Row],[Profit]]&gt;1000,"High",IF(Sheet1[[#This Row],[Profit]]&gt;500,"Medium","Low"))</f>
        <v>Low</v>
      </c>
      <c r="Q328" t="str">
        <f>IF(Sheet1[[#This Row],[Discount]]&gt;0.2,"High","Normal")</f>
        <v>High</v>
      </c>
      <c r="R328" t="str">
        <f>LEFT(Sheet1[[#This Row],[Product_Name]],8)&amp;RIGHT(Sheet1[[#This Row],[Order_ID]],4)</f>
        <v>Product_0326</v>
      </c>
      <c r="S328">
        <f t="shared" si="5"/>
        <v>2021</v>
      </c>
      <c r="T328" t="str">
        <f>TEXT(Sheet1[[#This Row],[Order_Date]],"MMM")</f>
        <v>Jan</v>
      </c>
    </row>
    <row r="329" spans="1:20">
      <c r="A329" t="s">
        <v>1014</v>
      </c>
      <c r="B329" t="s">
        <v>1015</v>
      </c>
      <c r="C329" t="s">
        <v>24</v>
      </c>
      <c r="D329" t="s">
        <v>17</v>
      </c>
      <c r="E329" t="s">
        <v>93</v>
      </c>
      <c r="F329" t="s">
        <v>1016</v>
      </c>
      <c r="G329">
        <v>3</v>
      </c>
      <c r="H329">
        <v>1810.68</v>
      </c>
      <c r="I329">
        <v>0.15</v>
      </c>
      <c r="J329" s="2">
        <v>44210</v>
      </c>
      <c r="K329" t="s">
        <v>42</v>
      </c>
      <c r="L329" t="s">
        <v>21</v>
      </c>
      <c r="M329">
        <v>4617.2339999999904</v>
      </c>
      <c r="N329">
        <v>1017.8</v>
      </c>
      <c r="O329" s="3">
        <v>0.22043500502682001</v>
      </c>
      <c r="P329" t="str">
        <f>IF(Sheet1[[#This Row],[Profit]]&gt;1000,"High",IF(Sheet1[[#This Row],[Profit]]&gt;500,"Medium","Low"))</f>
        <v>High</v>
      </c>
      <c r="Q329" t="str">
        <f>IF(Sheet1[[#This Row],[Discount]]&gt;0.2,"High","Normal")</f>
        <v>Normal</v>
      </c>
      <c r="R329" t="str">
        <f>LEFT(Sheet1[[#This Row],[Product_Name]],8)&amp;RIGHT(Sheet1[[#This Row],[Order_ID]],4)</f>
        <v>Product_0327</v>
      </c>
      <c r="S329">
        <f t="shared" si="5"/>
        <v>2021</v>
      </c>
      <c r="T329" t="str">
        <f>TEXT(Sheet1[[#This Row],[Order_Date]],"MMM")</f>
        <v>Jan</v>
      </c>
    </row>
    <row r="330" spans="1:20">
      <c r="A330" t="s">
        <v>1017</v>
      </c>
      <c r="B330" t="s">
        <v>1018</v>
      </c>
      <c r="C330" t="s">
        <v>49</v>
      </c>
      <c r="D330" t="s">
        <v>39</v>
      </c>
      <c r="E330" t="s">
        <v>53</v>
      </c>
      <c r="F330" t="s">
        <v>1019</v>
      </c>
      <c r="G330">
        <v>4</v>
      </c>
      <c r="H330">
        <v>126.43</v>
      </c>
      <c r="I330">
        <v>0.27</v>
      </c>
      <c r="J330" s="2">
        <v>44210</v>
      </c>
      <c r="K330" t="s">
        <v>42</v>
      </c>
      <c r="L330" t="s">
        <v>36</v>
      </c>
      <c r="M330">
        <v>369.17559999999997</v>
      </c>
      <c r="N330">
        <v>87.98</v>
      </c>
      <c r="O330" s="3">
        <v>0.23831477486594499</v>
      </c>
      <c r="P330" t="str">
        <f>IF(Sheet1[[#This Row],[Profit]]&gt;1000,"High",IF(Sheet1[[#This Row],[Profit]]&gt;500,"Medium","Low"))</f>
        <v>Low</v>
      </c>
      <c r="Q330" t="str">
        <f>IF(Sheet1[[#This Row],[Discount]]&gt;0.2,"High","Normal")</f>
        <v>High</v>
      </c>
      <c r="R330" t="str">
        <f>LEFT(Sheet1[[#This Row],[Product_Name]],8)&amp;RIGHT(Sheet1[[#This Row],[Order_ID]],4)</f>
        <v>Product_0328</v>
      </c>
      <c r="S330">
        <f t="shared" si="5"/>
        <v>2021</v>
      </c>
      <c r="T330" t="str">
        <f>TEXT(Sheet1[[#This Row],[Order_Date]],"MMM")</f>
        <v>Jan</v>
      </c>
    </row>
    <row r="331" spans="1:20">
      <c r="A331" t="s">
        <v>1020</v>
      </c>
      <c r="B331" t="s">
        <v>1012</v>
      </c>
      <c r="C331" t="s">
        <v>49</v>
      </c>
      <c r="D331" t="s">
        <v>25</v>
      </c>
      <c r="E331" t="s">
        <v>76</v>
      </c>
      <c r="F331" t="s">
        <v>1021</v>
      </c>
      <c r="G331">
        <v>1</v>
      </c>
      <c r="H331">
        <v>1054.67</v>
      </c>
      <c r="I331">
        <v>0.17</v>
      </c>
      <c r="J331" s="2">
        <v>44210</v>
      </c>
      <c r="K331" t="s">
        <v>42</v>
      </c>
      <c r="L331" t="s">
        <v>29</v>
      </c>
      <c r="M331">
        <v>875.37609999999995</v>
      </c>
      <c r="N331">
        <v>199.38</v>
      </c>
      <c r="O331" s="3">
        <v>0.22776495725665799</v>
      </c>
      <c r="P331" t="str">
        <f>IF(Sheet1[[#This Row],[Profit]]&gt;1000,"High",IF(Sheet1[[#This Row],[Profit]]&gt;500,"Medium","Low"))</f>
        <v>Low</v>
      </c>
      <c r="Q331" t="str">
        <f>IF(Sheet1[[#This Row],[Discount]]&gt;0.2,"High","Normal")</f>
        <v>Normal</v>
      </c>
      <c r="R331" t="str">
        <f>LEFT(Sheet1[[#This Row],[Product_Name]],8)&amp;RIGHT(Sheet1[[#This Row],[Order_ID]],4)</f>
        <v>Product_0329</v>
      </c>
      <c r="S331">
        <f t="shared" si="5"/>
        <v>2021</v>
      </c>
      <c r="T331" t="str">
        <f>TEXT(Sheet1[[#This Row],[Order_Date]],"MMM")</f>
        <v>Jan</v>
      </c>
    </row>
    <row r="332" spans="1:20">
      <c r="A332" t="s">
        <v>1022</v>
      </c>
      <c r="B332" t="s">
        <v>1023</v>
      </c>
      <c r="C332" t="s">
        <v>32</v>
      </c>
      <c r="D332" t="s">
        <v>17</v>
      </c>
      <c r="E332" t="s">
        <v>80</v>
      </c>
      <c r="F332" t="s">
        <v>1024</v>
      </c>
      <c r="G332">
        <v>3</v>
      </c>
      <c r="H332">
        <v>145.61000000000001</v>
      </c>
      <c r="I332">
        <v>0.13</v>
      </c>
      <c r="J332" s="2">
        <v>44210</v>
      </c>
      <c r="K332" t="s">
        <v>20</v>
      </c>
      <c r="L332" t="s">
        <v>29</v>
      </c>
      <c r="M332">
        <v>380.0421</v>
      </c>
      <c r="N332">
        <v>88.4</v>
      </c>
      <c r="O332" s="3">
        <v>0.23260580867225</v>
      </c>
      <c r="P332" t="str">
        <f>IF(Sheet1[[#This Row],[Profit]]&gt;1000,"High",IF(Sheet1[[#This Row],[Profit]]&gt;500,"Medium","Low"))</f>
        <v>Low</v>
      </c>
      <c r="Q332" t="str">
        <f>IF(Sheet1[[#This Row],[Discount]]&gt;0.2,"High","Normal")</f>
        <v>Normal</v>
      </c>
      <c r="R332" t="str">
        <f>LEFT(Sheet1[[#This Row],[Product_Name]],8)&amp;RIGHT(Sheet1[[#This Row],[Order_ID]],4)</f>
        <v>Product_0330</v>
      </c>
      <c r="S332">
        <f t="shared" si="5"/>
        <v>2021</v>
      </c>
      <c r="T332" t="str">
        <f>TEXT(Sheet1[[#This Row],[Order_Date]],"MMM")</f>
        <v>Jan</v>
      </c>
    </row>
    <row r="333" spans="1:20">
      <c r="A333" t="s">
        <v>1025</v>
      </c>
      <c r="B333" t="s">
        <v>1026</v>
      </c>
      <c r="C333" t="s">
        <v>49</v>
      </c>
      <c r="D333" t="s">
        <v>39</v>
      </c>
      <c r="E333" t="s">
        <v>34</v>
      </c>
      <c r="F333" t="s">
        <v>1027</v>
      </c>
      <c r="G333">
        <v>9</v>
      </c>
      <c r="H333">
        <v>188.84</v>
      </c>
      <c r="I333">
        <v>0.2</v>
      </c>
      <c r="J333" s="2">
        <v>44210</v>
      </c>
      <c r="K333" t="s">
        <v>42</v>
      </c>
      <c r="L333" t="s">
        <v>73</v>
      </c>
      <c r="M333">
        <v>1359.6479999999999</v>
      </c>
      <c r="N333">
        <v>72.150000000000006</v>
      </c>
      <c r="O333" s="3">
        <v>5.3065205111911297E-2</v>
      </c>
      <c r="P333" t="str">
        <f>IF(Sheet1[[#This Row],[Profit]]&gt;1000,"High",IF(Sheet1[[#This Row],[Profit]]&gt;500,"Medium","Low"))</f>
        <v>Low</v>
      </c>
      <c r="Q333" t="str">
        <f>IF(Sheet1[[#This Row],[Discount]]&gt;0.2,"High","Normal")</f>
        <v>Normal</v>
      </c>
      <c r="R333" t="str">
        <f>LEFT(Sheet1[[#This Row],[Product_Name]],8)&amp;RIGHT(Sheet1[[#This Row],[Order_ID]],4)</f>
        <v>Product_0331</v>
      </c>
      <c r="S333">
        <f t="shared" si="5"/>
        <v>2021</v>
      </c>
      <c r="T333" t="str">
        <f>TEXT(Sheet1[[#This Row],[Order_Date]],"MMM")</f>
        <v>Jan</v>
      </c>
    </row>
    <row r="334" spans="1:20">
      <c r="A334" t="s">
        <v>1028</v>
      </c>
      <c r="B334" t="s">
        <v>1029</v>
      </c>
      <c r="C334" t="s">
        <v>97</v>
      </c>
      <c r="D334" t="s">
        <v>33</v>
      </c>
      <c r="E334" t="s">
        <v>93</v>
      </c>
      <c r="F334" t="s">
        <v>1030</v>
      </c>
      <c r="G334">
        <v>5</v>
      </c>
      <c r="H334">
        <v>1780.05</v>
      </c>
      <c r="I334">
        <v>0.25</v>
      </c>
      <c r="J334" s="2">
        <v>44210</v>
      </c>
      <c r="K334" t="s">
        <v>20</v>
      </c>
      <c r="L334" t="s">
        <v>105</v>
      </c>
      <c r="M334">
        <v>6675.1875</v>
      </c>
      <c r="N334">
        <v>1639.15</v>
      </c>
      <c r="O334" s="3">
        <v>0.24555864535640401</v>
      </c>
      <c r="P334" t="str">
        <f>IF(Sheet1[[#This Row],[Profit]]&gt;1000,"High",IF(Sheet1[[#This Row],[Profit]]&gt;500,"Medium","Low"))</f>
        <v>High</v>
      </c>
      <c r="Q334" t="str">
        <f>IF(Sheet1[[#This Row],[Discount]]&gt;0.2,"High","Normal")</f>
        <v>High</v>
      </c>
      <c r="R334" t="str">
        <f>LEFT(Sheet1[[#This Row],[Product_Name]],8)&amp;RIGHT(Sheet1[[#This Row],[Order_ID]],4)</f>
        <v>Product_0332</v>
      </c>
      <c r="S334">
        <f t="shared" si="5"/>
        <v>2021</v>
      </c>
      <c r="T334" t="str">
        <f>TEXT(Sheet1[[#This Row],[Order_Date]],"MMM")</f>
        <v>Jan</v>
      </c>
    </row>
    <row r="335" spans="1:20">
      <c r="A335" t="s">
        <v>1031</v>
      </c>
      <c r="B335" t="s">
        <v>1032</v>
      </c>
      <c r="C335" t="s">
        <v>24</v>
      </c>
      <c r="D335" t="s">
        <v>39</v>
      </c>
      <c r="E335" t="s">
        <v>76</v>
      </c>
      <c r="F335" t="s">
        <v>1033</v>
      </c>
      <c r="G335">
        <v>8</v>
      </c>
      <c r="H335">
        <v>1543.36</v>
      </c>
      <c r="I335">
        <v>0.08</v>
      </c>
      <c r="J335" s="2">
        <v>44210</v>
      </c>
      <c r="K335" t="s">
        <v>28</v>
      </c>
      <c r="L335" t="s">
        <v>36</v>
      </c>
      <c r="M335">
        <v>11359.1296</v>
      </c>
      <c r="N335">
        <v>1400.26</v>
      </c>
      <c r="O335" s="3">
        <v>0.123271768991878</v>
      </c>
      <c r="P335" t="str">
        <f>IF(Sheet1[[#This Row],[Profit]]&gt;1000,"High",IF(Sheet1[[#This Row],[Profit]]&gt;500,"Medium","Low"))</f>
        <v>High</v>
      </c>
      <c r="Q335" t="str">
        <f>IF(Sheet1[[#This Row],[Discount]]&gt;0.2,"High","Normal")</f>
        <v>Normal</v>
      </c>
      <c r="R335" t="str">
        <f>LEFT(Sheet1[[#This Row],[Product_Name]],8)&amp;RIGHT(Sheet1[[#This Row],[Order_ID]],4)</f>
        <v>Product_0333</v>
      </c>
      <c r="S335">
        <f t="shared" si="5"/>
        <v>2021</v>
      </c>
      <c r="T335" t="str">
        <f>TEXT(Sheet1[[#This Row],[Order_Date]],"MMM")</f>
        <v>Jan</v>
      </c>
    </row>
    <row r="336" spans="1:20">
      <c r="A336" t="s">
        <v>1034</v>
      </c>
      <c r="B336" t="s">
        <v>1035</v>
      </c>
      <c r="C336" t="s">
        <v>16</v>
      </c>
      <c r="D336" t="s">
        <v>17</v>
      </c>
      <c r="E336" t="s">
        <v>26</v>
      </c>
      <c r="F336" t="s">
        <v>1036</v>
      </c>
      <c r="G336">
        <v>2</v>
      </c>
      <c r="H336">
        <v>434.04</v>
      </c>
      <c r="I336">
        <v>0.03</v>
      </c>
      <c r="J336" s="2">
        <v>44210</v>
      </c>
      <c r="K336" t="s">
        <v>28</v>
      </c>
      <c r="L336" t="s">
        <v>29</v>
      </c>
      <c r="M336">
        <v>842.0376</v>
      </c>
      <c r="N336">
        <v>188.5</v>
      </c>
      <c r="O336" s="3">
        <v>0.223861737290591</v>
      </c>
      <c r="P336" t="str">
        <f>IF(Sheet1[[#This Row],[Profit]]&gt;1000,"High",IF(Sheet1[[#This Row],[Profit]]&gt;500,"Medium","Low"))</f>
        <v>Low</v>
      </c>
      <c r="Q336" t="str">
        <f>IF(Sheet1[[#This Row],[Discount]]&gt;0.2,"High","Normal")</f>
        <v>Normal</v>
      </c>
      <c r="R336" t="str">
        <f>LEFT(Sheet1[[#This Row],[Product_Name]],8)&amp;RIGHT(Sheet1[[#This Row],[Order_ID]],4)</f>
        <v>Product_0334</v>
      </c>
      <c r="S336">
        <f t="shared" si="5"/>
        <v>2021</v>
      </c>
      <c r="T336" t="str">
        <f>TEXT(Sheet1[[#This Row],[Order_Date]],"MMM")</f>
        <v>Jan</v>
      </c>
    </row>
    <row r="337" spans="1:20">
      <c r="A337" t="s">
        <v>1037</v>
      </c>
      <c r="B337" t="s">
        <v>1038</v>
      </c>
      <c r="C337" t="s">
        <v>49</v>
      </c>
      <c r="D337" t="s">
        <v>25</v>
      </c>
      <c r="E337" t="s">
        <v>145</v>
      </c>
      <c r="F337" t="s">
        <v>1039</v>
      </c>
      <c r="G337">
        <v>3</v>
      </c>
      <c r="H337">
        <v>1259.9100000000001</v>
      </c>
      <c r="I337">
        <v>0.13</v>
      </c>
      <c r="J337" s="2">
        <v>44210</v>
      </c>
      <c r="K337" t="s">
        <v>20</v>
      </c>
      <c r="L337" t="s">
        <v>21</v>
      </c>
      <c r="M337">
        <v>3288.3651</v>
      </c>
      <c r="N337">
        <v>287.27999999999997</v>
      </c>
      <c r="O337" s="3">
        <v>8.7362562022081994E-2</v>
      </c>
      <c r="P337" t="str">
        <f>IF(Sheet1[[#This Row],[Profit]]&gt;1000,"High",IF(Sheet1[[#This Row],[Profit]]&gt;500,"Medium","Low"))</f>
        <v>Low</v>
      </c>
      <c r="Q337" t="str">
        <f>IF(Sheet1[[#This Row],[Discount]]&gt;0.2,"High","Normal")</f>
        <v>Normal</v>
      </c>
      <c r="R337" t="str">
        <f>LEFT(Sheet1[[#This Row],[Product_Name]],8)&amp;RIGHT(Sheet1[[#This Row],[Order_ID]],4)</f>
        <v>Product_0335</v>
      </c>
      <c r="S337">
        <f t="shared" si="5"/>
        <v>2021</v>
      </c>
      <c r="T337" t="str">
        <f>TEXT(Sheet1[[#This Row],[Order_Date]],"MMM")</f>
        <v>Jan</v>
      </c>
    </row>
    <row r="338" spans="1:20">
      <c r="A338" t="s">
        <v>1040</v>
      </c>
      <c r="B338" t="s">
        <v>1041</v>
      </c>
      <c r="C338" t="s">
        <v>97</v>
      </c>
      <c r="D338" t="s">
        <v>25</v>
      </c>
      <c r="E338" t="s">
        <v>18</v>
      </c>
      <c r="F338" t="s">
        <v>1042</v>
      </c>
      <c r="G338">
        <v>7</v>
      </c>
      <c r="H338">
        <v>1599.63</v>
      </c>
      <c r="I338">
        <v>0.06</v>
      </c>
      <c r="J338" s="2">
        <v>44211</v>
      </c>
      <c r="K338" t="s">
        <v>20</v>
      </c>
      <c r="L338" t="s">
        <v>36</v>
      </c>
      <c r="M338">
        <v>10525.565399999999</v>
      </c>
      <c r="N338">
        <v>1466.27</v>
      </c>
      <c r="O338" s="3">
        <v>0.13930558067693</v>
      </c>
      <c r="P338" t="str">
        <f>IF(Sheet1[[#This Row],[Profit]]&gt;1000,"High",IF(Sheet1[[#This Row],[Profit]]&gt;500,"Medium","Low"))</f>
        <v>High</v>
      </c>
      <c r="Q338" t="str">
        <f>IF(Sheet1[[#This Row],[Discount]]&gt;0.2,"High","Normal")</f>
        <v>Normal</v>
      </c>
      <c r="R338" t="str">
        <f>LEFT(Sheet1[[#This Row],[Product_Name]],8)&amp;RIGHT(Sheet1[[#This Row],[Order_ID]],4)</f>
        <v>Product_0336</v>
      </c>
      <c r="S338">
        <f t="shared" si="5"/>
        <v>2021</v>
      </c>
      <c r="T338" t="str">
        <f>TEXT(Sheet1[[#This Row],[Order_Date]],"MMM")</f>
        <v>Jan</v>
      </c>
    </row>
    <row r="339" spans="1:20">
      <c r="A339" t="s">
        <v>1043</v>
      </c>
      <c r="B339" t="s">
        <v>175</v>
      </c>
      <c r="C339" t="s">
        <v>16</v>
      </c>
      <c r="D339" t="s">
        <v>39</v>
      </c>
      <c r="E339" t="s">
        <v>93</v>
      </c>
      <c r="F339" t="s">
        <v>1044</v>
      </c>
      <c r="G339">
        <v>4</v>
      </c>
      <c r="H339">
        <v>1784.7</v>
      </c>
      <c r="I339">
        <v>0.13</v>
      </c>
      <c r="J339" s="2">
        <v>44211</v>
      </c>
      <c r="K339" t="s">
        <v>42</v>
      </c>
      <c r="L339" t="s">
        <v>73</v>
      </c>
      <c r="M339">
        <v>6210.7560000000003</v>
      </c>
      <c r="N339">
        <v>365.4</v>
      </c>
      <c r="O339" s="3">
        <v>5.8833417381072402E-2</v>
      </c>
      <c r="P339" t="str">
        <f>IF(Sheet1[[#This Row],[Profit]]&gt;1000,"High",IF(Sheet1[[#This Row],[Profit]]&gt;500,"Medium","Low"))</f>
        <v>Low</v>
      </c>
      <c r="Q339" t="str">
        <f>IF(Sheet1[[#This Row],[Discount]]&gt;0.2,"High","Normal")</f>
        <v>Normal</v>
      </c>
      <c r="R339" t="str">
        <f>LEFT(Sheet1[[#This Row],[Product_Name]],8)&amp;RIGHT(Sheet1[[#This Row],[Order_ID]],4)</f>
        <v>Product_0337</v>
      </c>
      <c r="S339">
        <f t="shared" si="5"/>
        <v>2021</v>
      </c>
      <c r="T339" t="str">
        <f>TEXT(Sheet1[[#This Row],[Order_Date]],"MMM")</f>
        <v>Jan</v>
      </c>
    </row>
    <row r="340" spans="1:20">
      <c r="A340" t="s">
        <v>1045</v>
      </c>
      <c r="B340" t="s">
        <v>1046</v>
      </c>
      <c r="C340" t="s">
        <v>24</v>
      </c>
      <c r="D340" t="s">
        <v>17</v>
      </c>
      <c r="E340" t="s">
        <v>145</v>
      </c>
      <c r="F340" t="s">
        <v>1047</v>
      </c>
      <c r="G340">
        <v>9</v>
      </c>
      <c r="H340">
        <v>963.2</v>
      </c>
      <c r="I340">
        <v>0.3</v>
      </c>
      <c r="J340" s="2">
        <v>44211</v>
      </c>
      <c r="K340" t="s">
        <v>28</v>
      </c>
      <c r="L340" t="s">
        <v>36</v>
      </c>
      <c r="M340">
        <v>6068.16</v>
      </c>
      <c r="N340">
        <v>352.05</v>
      </c>
      <c r="O340" s="3">
        <v>5.8015938933712999E-2</v>
      </c>
      <c r="P340" t="str">
        <f>IF(Sheet1[[#This Row],[Profit]]&gt;1000,"High",IF(Sheet1[[#This Row],[Profit]]&gt;500,"Medium","Low"))</f>
        <v>Low</v>
      </c>
      <c r="Q340" t="str">
        <f>IF(Sheet1[[#This Row],[Discount]]&gt;0.2,"High","Normal")</f>
        <v>High</v>
      </c>
      <c r="R340" t="str">
        <f>LEFT(Sheet1[[#This Row],[Product_Name]],8)&amp;RIGHT(Sheet1[[#This Row],[Order_ID]],4)</f>
        <v>Product_0338</v>
      </c>
      <c r="S340">
        <f t="shared" si="5"/>
        <v>2021</v>
      </c>
      <c r="T340" t="str">
        <f>TEXT(Sheet1[[#This Row],[Order_Date]],"MMM")</f>
        <v>Jan</v>
      </c>
    </row>
    <row r="341" spans="1:20">
      <c r="A341" t="s">
        <v>1048</v>
      </c>
      <c r="B341" t="s">
        <v>670</v>
      </c>
      <c r="C341" t="s">
        <v>16</v>
      </c>
      <c r="D341" t="s">
        <v>60</v>
      </c>
      <c r="E341" t="s">
        <v>34</v>
      </c>
      <c r="F341" t="s">
        <v>1049</v>
      </c>
      <c r="G341">
        <v>7</v>
      </c>
      <c r="H341">
        <v>1800.12</v>
      </c>
      <c r="I341">
        <v>0.17</v>
      </c>
      <c r="J341" s="2">
        <v>44211</v>
      </c>
      <c r="K341" t="s">
        <v>42</v>
      </c>
      <c r="L341" t="s">
        <v>29</v>
      </c>
      <c r="M341">
        <v>10458.697200000001</v>
      </c>
      <c r="N341">
        <v>2496.02</v>
      </c>
      <c r="O341" s="3">
        <v>0.238654963641169</v>
      </c>
      <c r="P341" t="str">
        <f>IF(Sheet1[[#This Row],[Profit]]&gt;1000,"High",IF(Sheet1[[#This Row],[Profit]]&gt;500,"Medium","Low"))</f>
        <v>High</v>
      </c>
      <c r="Q341" t="str">
        <f>IF(Sheet1[[#This Row],[Discount]]&gt;0.2,"High","Normal")</f>
        <v>Normal</v>
      </c>
      <c r="R341" t="str">
        <f>LEFT(Sheet1[[#This Row],[Product_Name]],8)&amp;RIGHT(Sheet1[[#This Row],[Order_ID]],4)</f>
        <v>Product_0339</v>
      </c>
      <c r="S341">
        <f t="shared" si="5"/>
        <v>2021</v>
      </c>
      <c r="T341" t="str">
        <f>TEXT(Sheet1[[#This Row],[Order_Date]],"MMM")</f>
        <v>Jan</v>
      </c>
    </row>
    <row r="342" spans="1:20">
      <c r="A342" t="s">
        <v>1050</v>
      </c>
      <c r="B342" t="s">
        <v>1051</v>
      </c>
      <c r="C342" t="s">
        <v>97</v>
      </c>
      <c r="D342" t="s">
        <v>33</v>
      </c>
      <c r="E342" t="s">
        <v>76</v>
      </c>
      <c r="F342" t="s">
        <v>1052</v>
      </c>
      <c r="G342">
        <v>1</v>
      </c>
      <c r="H342">
        <v>1040.31</v>
      </c>
      <c r="I342">
        <v>0.21</v>
      </c>
      <c r="J342" s="2">
        <v>44211</v>
      </c>
      <c r="K342" t="s">
        <v>28</v>
      </c>
      <c r="L342" t="s">
        <v>73</v>
      </c>
      <c r="M342">
        <v>821.84489999999903</v>
      </c>
      <c r="N342">
        <v>174.33</v>
      </c>
      <c r="O342" s="3">
        <v>0.21212031613264301</v>
      </c>
      <c r="P342" t="str">
        <f>IF(Sheet1[[#This Row],[Profit]]&gt;1000,"High",IF(Sheet1[[#This Row],[Profit]]&gt;500,"Medium","Low"))</f>
        <v>Low</v>
      </c>
      <c r="Q342" t="str">
        <f>IF(Sheet1[[#This Row],[Discount]]&gt;0.2,"High","Normal")</f>
        <v>High</v>
      </c>
      <c r="R342" t="str">
        <f>LEFT(Sheet1[[#This Row],[Product_Name]],8)&amp;RIGHT(Sheet1[[#This Row],[Order_ID]],4)</f>
        <v>Product_0340</v>
      </c>
      <c r="S342">
        <f t="shared" si="5"/>
        <v>2021</v>
      </c>
      <c r="T342" t="str">
        <f>TEXT(Sheet1[[#This Row],[Order_Date]],"MMM")</f>
        <v>Jan</v>
      </c>
    </row>
    <row r="343" spans="1:20">
      <c r="A343" t="s">
        <v>1053</v>
      </c>
      <c r="B343" t="s">
        <v>1054</v>
      </c>
      <c r="C343" t="s">
        <v>16</v>
      </c>
      <c r="D343" t="s">
        <v>33</v>
      </c>
      <c r="E343" t="s">
        <v>145</v>
      </c>
      <c r="F343" t="s">
        <v>1055</v>
      </c>
      <c r="G343">
        <v>4</v>
      </c>
      <c r="H343">
        <v>1392.04</v>
      </c>
      <c r="I343">
        <v>0.2</v>
      </c>
      <c r="J343" s="2">
        <v>44211</v>
      </c>
      <c r="K343" t="s">
        <v>42</v>
      </c>
      <c r="L343" t="s">
        <v>21</v>
      </c>
      <c r="M343">
        <v>4454.5280000000002</v>
      </c>
      <c r="N343">
        <v>694.75</v>
      </c>
      <c r="O343" s="3">
        <v>0.15596489684204501</v>
      </c>
      <c r="P343" t="str">
        <f>IF(Sheet1[[#This Row],[Profit]]&gt;1000,"High",IF(Sheet1[[#This Row],[Profit]]&gt;500,"Medium","Low"))</f>
        <v>Medium</v>
      </c>
      <c r="Q343" t="str">
        <f>IF(Sheet1[[#This Row],[Discount]]&gt;0.2,"High","Normal")</f>
        <v>Normal</v>
      </c>
      <c r="R343" t="str">
        <f>LEFT(Sheet1[[#This Row],[Product_Name]],8)&amp;RIGHT(Sheet1[[#This Row],[Order_ID]],4)</f>
        <v>Product_0341</v>
      </c>
      <c r="S343">
        <f t="shared" si="5"/>
        <v>2021</v>
      </c>
      <c r="T343" t="str">
        <f>TEXT(Sheet1[[#This Row],[Order_Date]],"MMM")</f>
        <v>Jan</v>
      </c>
    </row>
    <row r="344" spans="1:20">
      <c r="A344" t="s">
        <v>1056</v>
      </c>
      <c r="B344" t="s">
        <v>1057</v>
      </c>
      <c r="C344" t="s">
        <v>32</v>
      </c>
      <c r="D344" t="s">
        <v>17</v>
      </c>
      <c r="E344" t="s">
        <v>40</v>
      </c>
      <c r="F344" t="s">
        <v>1058</v>
      </c>
      <c r="G344">
        <v>6</v>
      </c>
      <c r="H344">
        <v>1959.11</v>
      </c>
      <c r="I344">
        <v>0.25</v>
      </c>
      <c r="J344" s="2">
        <v>44211</v>
      </c>
      <c r="K344" t="s">
        <v>42</v>
      </c>
      <c r="L344" t="s">
        <v>21</v>
      </c>
      <c r="M344">
        <v>8815.9949999999899</v>
      </c>
      <c r="N344">
        <v>1367.29</v>
      </c>
      <c r="O344" s="3">
        <v>0.15509196636341099</v>
      </c>
      <c r="P344" t="str">
        <f>IF(Sheet1[[#This Row],[Profit]]&gt;1000,"High",IF(Sheet1[[#This Row],[Profit]]&gt;500,"Medium","Low"))</f>
        <v>High</v>
      </c>
      <c r="Q344" t="str">
        <f>IF(Sheet1[[#This Row],[Discount]]&gt;0.2,"High","Normal")</f>
        <v>High</v>
      </c>
      <c r="R344" t="str">
        <f>LEFT(Sheet1[[#This Row],[Product_Name]],8)&amp;RIGHT(Sheet1[[#This Row],[Order_ID]],4)</f>
        <v>Product_0342</v>
      </c>
      <c r="S344">
        <f t="shared" si="5"/>
        <v>2021</v>
      </c>
      <c r="T344" t="str">
        <f>TEXT(Sheet1[[#This Row],[Order_Date]],"MMM")</f>
        <v>Jan</v>
      </c>
    </row>
    <row r="345" spans="1:20">
      <c r="A345" t="s">
        <v>1059</v>
      </c>
      <c r="B345" t="s">
        <v>1060</v>
      </c>
      <c r="C345" t="s">
        <v>16</v>
      </c>
      <c r="D345" t="s">
        <v>60</v>
      </c>
      <c r="E345" t="s">
        <v>71</v>
      </c>
      <c r="F345" t="s">
        <v>1061</v>
      </c>
      <c r="G345">
        <v>6</v>
      </c>
      <c r="H345">
        <v>510.11</v>
      </c>
      <c r="I345">
        <v>0.28000000000000003</v>
      </c>
      <c r="J345" s="2">
        <v>44211</v>
      </c>
      <c r="K345" t="s">
        <v>28</v>
      </c>
      <c r="L345" t="s">
        <v>29</v>
      </c>
      <c r="M345">
        <v>2203.6751999999901</v>
      </c>
      <c r="N345">
        <v>440.19</v>
      </c>
      <c r="O345" s="3">
        <v>0.19975266772526301</v>
      </c>
      <c r="P345" t="str">
        <f>IF(Sheet1[[#This Row],[Profit]]&gt;1000,"High",IF(Sheet1[[#This Row],[Profit]]&gt;500,"Medium","Low"))</f>
        <v>Low</v>
      </c>
      <c r="Q345" t="str">
        <f>IF(Sheet1[[#This Row],[Discount]]&gt;0.2,"High","Normal")</f>
        <v>High</v>
      </c>
      <c r="R345" t="str">
        <f>LEFT(Sheet1[[#This Row],[Product_Name]],8)&amp;RIGHT(Sheet1[[#This Row],[Order_ID]],4)</f>
        <v>Product_0343</v>
      </c>
      <c r="S345">
        <f t="shared" si="5"/>
        <v>2021</v>
      </c>
      <c r="T345" t="str">
        <f>TEXT(Sheet1[[#This Row],[Order_Date]],"MMM")</f>
        <v>Jan</v>
      </c>
    </row>
    <row r="346" spans="1:20">
      <c r="A346" t="s">
        <v>1062</v>
      </c>
      <c r="B346" t="s">
        <v>1063</v>
      </c>
      <c r="C346" t="s">
        <v>49</v>
      </c>
      <c r="D346" t="s">
        <v>25</v>
      </c>
      <c r="E346" t="s">
        <v>61</v>
      </c>
      <c r="F346" t="s">
        <v>1064</v>
      </c>
      <c r="G346">
        <v>6</v>
      </c>
      <c r="H346">
        <v>378.62</v>
      </c>
      <c r="I346">
        <v>0.2</v>
      </c>
      <c r="J346" s="2">
        <v>44211</v>
      </c>
      <c r="K346" t="s">
        <v>42</v>
      </c>
      <c r="L346" t="s">
        <v>73</v>
      </c>
      <c r="M346">
        <v>1817.376</v>
      </c>
      <c r="N346">
        <v>215.06</v>
      </c>
      <c r="O346" s="3">
        <v>0.118335446269787</v>
      </c>
      <c r="P346" t="str">
        <f>IF(Sheet1[[#This Row],[Profit]]&gt;1000,"High",IF(Sheet1[[#This Row],[Profit]]&gt;500,"Medium","Low"))</f>
        <v>Low</v>
      </c>
      <c r="Q346" t="str">
        <f>IF(Sheet1[[#This Row],[Discount]]&gt;0.2,"High","Normal")</f>
        <v>Normal</v>
      </c>
      <c r="R346" t="str">
        <f>LEFT(Sheet1[[#This Row],[Product_Name]],8)&amp;RIGHT(Sheet1[[#This Row],[Order_ID]],4)</f>
        <v>Product_0344</v>
      </c>
      <c r="S346">
        <f t="shared" si="5"/>
        <v>2021</v>
      </c>
      <c r="T346" t="str">
        <f>TEXT(Sheet1[[#This Row],[Order_Date]],"MMM")</f>
        <v>Jan</v>
      </c>
    </row>
    <row r="347" spans="1:20">
      <c r="A347" t="s">
        <v>1065</v>
      </c>
      <c r="B347" t="s">
        <v>1066</v>
      </c>
      <c r="C347" t="s">
        <v>49</v>
      </c>
      <c r="D347" t="s">
        <v>45</v>
      </c>
      <c r="E347" t="s">
        <v>34</v>
      </c>
      <c r="F347" t="s">
        <v>1067</v>
      </c>
      <c r="G347">
        <v>5</v>
      </c>
      <c r="H347">
        <v>716.94</v>
      </c>
      <c r="I347">
        <v>0.14000000000000001</v>
      </c>
      <c r="J347" s="2">
        <v>44211</v>
      </c>
      <c r="K347" t="s">
        <v>28</v>
      </c>
      <c r="L347" t="s">
        <v>21</v>
      </c>
      <c r="M347">
        <v>3082.8420000000001</v>
      </c>
      <c r="N347">
        <v>623.89</v>
      </c>
      <c r="O347" s="3">
        <v>0.202374951424692</v>
      </c>
      <c r="P347" t="str">
        <f>IF(Sheet1[[#This Row],[Profit]]&gt;1000,"High",IF(Sheet1[[#This Row],[Profit]]&gt;500,"Medium","Low"))</f>
        <v>Medium</v>
      </c>
      <c r="Q347" t="str">
        <f>IF(Sheet1[[#This Row],[Discount]]&gt;0.2,"High","Normal")</f>
        <v>Normal</v>
      </c>
      <c r="R347" t="str">
        <f>LEFT(Sheet1[[#This Row],[Product_Name]],8)&amp;RIGHT(Sheet1[[#This Row],[Order_ID]],4)</f>
        <v>Product_0345</v>
      </c>
      <c r="S347">
        <f t="shared" si="5"/>
        <v>2021</v>
      </c>
      <c r="T347" t="str">
        <f>TEXT(Sheet1[[#This Row],[Order_Date]],"MMM")</f>
        <v>Jan</v>
      </c>
    </row>
    <row r="348" spans="1:20">
      <c r="A348" t="s">
        <v>1068</v>
      </c>
      <c r="B348" t="s">
        <v>1069</v>
      </c>
      <c r="C348" t="s">
        <v>32</v>
      </c>
      <c r="D348" t="s">
        <v>45</v>
      </c>
      <c r="E348" t="s">
        <v>61</v>
      </c>
      <c r="F348" t="s">
        <v>1070</v>
      </c>
      <c r="G348">
        <v>3</v>
      </c>
      <c r="H348">
        <v>370.58</v>
      </c>
      <c r="I348">
        <v>0.1</v>
      </c>
      <c r="J348" s="2">
        <v>44211</v>
      </c>
      <c r="K348" t="s">
        <v>20</v>
      </c>
      <c r="L348" t="s">
        <v>73</v>
      </c>
      <c r="M348">
        <v>1000.566</v>
      </c>
      <c r="N348">
        <v>147.08000000000001</v>
      </c>
      <c r="O348" s="3">
        <v>0.14699679981130701</v>
      </c>
      <c r="P348" t="str">
        <f>IF(Sheet1[[#This Row],[Profit]]&gt;1000,"High",IF(Sheet1[[#This Row],[Profit]]&gt;500,"Medium","Low"))</f>
        <v>Low</v>
      </c>
      <c r="Q348" t="str">
        <f>IF(Sheet1[[#This Row],[Discount]]&gt;0.2,"High","Normal")</f>
        <v>Normal</v>
      </c>
      <c r="R348" t="str">
        <f>LEFT(Sheet1[[#This Row],[Product_Name]],8)&amp;RIGHT(Sheet1[[#This Row],[Order_ID]],4)</f>
        <v>Product_0346</v>
      </c>
      <c r="S348">
        <f t="shared" si="5"/>
        <v>2021</v>
      </c>
      <c r="T348" t="str">
        <f>TEXT(Sheet1[[#This Row],[Order_Date]],"MMM")</f>
        <v>Jan</v>
      </c>
    </row>
    <row r="349" spans="1:20">
      <c r="A349" t="s">
        <v>1071</v>
      </c>
      <c r="B349" t="s">
        <v>1072</v>
      </c>
      <c r="C349" t="s">
        <v>97</v>
      </c>
      <c r="D349" t="s">
        <v>17</v>
      </c>
      <c r="E349" t="s">
        <v>126</v>
      </c>
      <c r="F349" t="s">
        <v>1073</v>
      </c>
      <c r="G349">
        <v>2</v>
      </c>
      <c r="H349">
        <v>604.12</v>
      </c>
      <c r="I349">
        <v>0.11</v>
      </c>
      <c r="J349" s="2">
        <v>44211</v>
      </c>
      <c r="K349" t="s">
        <v>42</v>
      </c>
      <c r="L349" t="s">
        <v>36</v>
      </c>
      <c r="M349">
        <v>1075.3335999999999</v>
      </c>
      <c r="N349">
        <v>190.96</v>
      </c>
      <c r="O349" s="3">
        <v>0.17758210103357699</v>
      </c>
      <c r="P349" t="str">
        <f>IF(Sheet1[[#This Row],[Profit]]&gt;1000,"High",IF(Sheet1[[#This Row],[Profit]]&gt;500,"Medium","Low"))</f>
        <v>Low</v>
      </c>
      <c r="Q349" t="str">
        <f>IF(Sheet1[[#This Row],[Discount]]&gt;0.2,"High","Normal")</f>
        <v>Normal</v>
      </c>
      <c r="R349" t="str">
        <f>LEFT(Sheet1[[#This Row],[Product_Name]],8)&amp;RIGHT(Sheet1[[#This Row],[Order_ID]],4)</f>
        <v>Product_0347</v>
      </c>
      <c r="S349">
        <f t="shared" si="5"/>
        <v>2021</v>
      </c>
      <c r="T349" t="str">
        <f>TEXT(Sheet1[[#This Row],[Order_Date]],"MMM")</f>
        <v>Jan</v>
      </c>
    </row>
    <row r="350" spans="1:20">
      <c r="A350" t="s">
        <v>1074</v>
      </c>
      <c r="B350" t="s">
        <v>1075</v>
      </c>
      <c r="C350" t="s">
        <v>49</v>
      </c>
      <c r="D350" t="s">
        <v>60</v>
      </c>
      <c r="E350" t="s">
        <v>71</v>
      </c>
      <c r="F350" t="s">
        <v>1076</v>
      </c>
      <c r="G350">
        <v>3</v>
      </c>
      <c r="H350">
        <v>1498.82</v>
      </c>
      <c r="I350">
        <v>0.1</v>
      </c>
      <c r="J350" s="2">
        <v>44211</v>
      </c>
      <c r="K350" t="s">
        <v>28</v>
      </c>
      <c r="L350" t="s">
        <v>105</v>
      </c>
      <c r="M350">
        <v>4046.8139999999999</v>
      </c>
      <c r="N350">
        <v>983.24</v>
      </c>
      <c r="O350" s="3">
        <v>0.24296644224320699</v>
      </c>
      <c r="P350" t="str">
        <f>IF(Sheet1[[#This Row],[Profit]]&gt;1000,"High",IF(Sheet1[[#This Row],[Profit]]&gt;500,"Medium","Low"))</f>
        <v>Medium</v>
      </c>
      <c r="Q350" t="str">
        <f>IF(Sheet1[[#This Row],[Discount]]&gt;0.2,"High","Normal")</f>
        <v>Normal</v>
      </c>
      <c r="R350" t="str">
        <f>LEFT(Sheet1[[#This Row],[Product_Name]],8)&amp;RIGHT(Sheet1[[#This Row],[Order_ID]],4)</f>
        <v>Product_0348</v>
      </c>
      <c r="S350">
        <f t="shared" si="5"/>
        <v>2021</v>
      </c>
      <c r="T350" t="str">
        <f>TEXT(Sheet1[[#This Row],[Order_Date]],"MMM")</f>
        <v>Jan</v>
      </c>
    </row>
    <row r="351" spans="1:20">
      <c r="A351" t="s">
        <v>1077</v>
      </c>
      <c r="B351" t="s">
        <v>1078</v>
      </c>
      <c r="C351" t="s">
        <v>24</v>
      </c>
      <c r="D351" t="s">
        <v>60</v>
      </c>
      <c r="E351" t="s">
        <v>34</v>
      </c>
      <c r="F351" t="s">
        <v>1079</v>
      </c>
      <c r="G351">
        <v>9</v>
      </c>
      <c r="H351">
        <v>981.17</v>
      </c>
      <c r="I351">
        <v>0.1</v>
      </c>
      <c r="J351" s="2">
        <v>44211</v>
      </c>
      <c r="K351" t="s">
        <v>28</v>
      </c>
      <c r="L351" t="s">
        <v>105</v>
      </c>
      <c r="M351">
        <v>7947.4769999999899</v>
      </c>
      <c r="N351">
        <v>1146.53</v>
      </c>
      <c r="O351" s="3">
        <v>0.14426339327562701</v>
      </c>
      <c r="P351" t="str">
        <f>IF(Sheet1[[#This Row],[Profit]]&gt;1000,"High",IF(Sheet1[[#This Row],[Profit]]&gt;500,"Medium","Low"))</f>
        <v>High</v>
      </c>
      <c r="Q351" t="str">
        <f>IF(Sheet1[[#This Row],[Discount]]&gt;0.2,"High","Normal")</f>
        <v>Normal</v>
      </c>
      <c r="R351" t="str">
        <f>LEFT(Sheet1[[#This Row],[Product_Name]],8)&amp;RIGHT(Sheet1[[#This Row],[Order_ID]],4)</f>
        <v>Product_0349</v>
      </c>
      <c r="S351">
        <f t="shared" si="5"/>
        <v>2021</v>
      </c>
      <c r="T351" t="str">
        <f>TEXT(Sheet1[[#This Row],[Order_Date]],"MMM")</f>
        <v>Jan</v>
      </c>
    </row>
    <row r="352" spans="1:20">
      <c r="A352" t="s">
        <v>1080</v>
      </c>
      <c r="B352" t="s">
        <v>1081</v>
      </c>
      <c r="C352" t="s">
        <v>49</v>
      </c>
      <c r="D352" t="s">
        <v>33</v>
      </c>
      <c r="E352" t="s">
        <v>93</v>
      </c>
      <c r="F352" t="s">
        <v>1082</v>
      </c>
      <c r="G352">
        <v>3</v>
      </c>
      <c r="H352">
        <v>781.33</v>
      </c>
      <c r="I352">
        <v>0.21</v>
      </c>
      <c r="J352" s="2">
        <v>44211</v>
      </c>
      <c r="K352" t="s">
        <v>42</v>
      </c>
      <c r="L352" t="s">
        <v>105</v>
      </c>
      <c r="M352">
        <v>1851.7520999999999</v>
      </c>
      <c r="N352">
        <v>247.54</v>
      </c>
      <c r="O352" s="3">
        <v>0.133678800742281</v>
      </c>
      <c r="P352" t="str">
        <f>IF(Sheet1[[#This Row],[Profit]]&gt;1000,"High",IF(Sheet1[[#This Row],[Profit]]&gt;500,"Medium","Low"))</f>
        <v>Low</v>
      </c>
      <c r="Q352" t="str">
        <f>IF(Sheet1[[#This Row],[Discount]]&gt;0.2,"High","Normal")</f>
        <v>High</v>
      </c>
      <c r="R352" t="str">
        <f>LEFT(Sheet1[[#This Row],[Product_Name]],8)&amp;RIGHT(Sheet1[[#This Row],[Order_ID]],4)</f>
        <v>Product_0350</v>
      </c>
      <c r="S352">
        <f t="shared" si="5"/>
        <v>2021</v>
      </c>
      <c r="T352" t="str">
        <f>TEXT(Sheet1[[#This Row],[Order_Date]],"MMM")</f>
        <v>Jan</v>
      </c>
    </row>
    <row r="353" spans="1:20">
      <c r="A353" t="s">
        <v>1083</v>
      </c>
      <c r="B353" t="s">
        <v>1084</v>
      </c>
      <c r="C353" t="s">
        <v>49</v>
      </c>
      <c r="D353" t="s">
        <v>25</v>
      </c>
      <c r="E353" t="s">
        <v>40</v>
      </c>
      <c r="F353" t="s">
        <v>1085</v>
      </c>
      <c r="G353">
        <v>3</v>
      </c>
      <c r="H353">
        <v>769.01</v>
      </c>
      <c r="I353">
        <v>0.18</v>
      </c>
      <c r="J353" s="2">
        <v>44211</v>
      </c>
      <c r="K353" t="s">
        <v>28</v>
      </c>
      <c r="L353" t="s">
        <v>21</v>
      </c>
      <c r="M353">
        <v>1891.7646</v>
      </c>
      <c r="N353">
        <v>437.28</v>
      </c>
      <c r="O353" s="3">
        <v>0.23114926666880201</v>
      </c>
      <c r="P353" t="str">
        <f>IF(Sheet1[[#This Row],[Profit]]&gt;1000,"High",IF(Sheet1[[#This Row],[Profit]]&gt;500,"Medium","Low"))</f>
        <v>Low</v>
      </c>
      <c r="Q353" t="str">
        <f>IF(Sheet1[[#This Row],[Discount]]&gt;0.2,"High","Normal")</f>
        <v>Normal</v>
      </c>
      <c r="R353" t="str">
        <f>LEFT(Sheet1[[#This Row],[Product_Name]],8)&amp;RIGHT(Sheet1[[#This Row],[Order_ID]],4)</f>
        <v>Product_0351</v>
      </c>
      <c r="S353">
        <f t="shared" si="5"/>
        <v>2021</v>
      </c>
      <c r="T353" t="str">
        <f>TEXT(Sheet1[[#This Row],[Order_Date]],"MMM")</f>
        <v>Jan</v>
      </c>
    </row>
    <row r="354" spans="1:20">
      <c r="A354" t="s">
        <v>1086</v>
      </c>
      <c r="B354" t="s">
        <v>1087</v>
      </c>
      <c r="C354" t="s">
        <v>97</v>
      </c>
      <c r="D354" t="s">
        <v>39</v>
      </c>
      <c r="E354" t="s">
        <v>93</v>
      </c>
      <c r="F354" t="s">
        <v>1088</v>
      </c>
      <c r="G354">
        <v>1</v>
      </c>
      <c r="H354">
        <v>429.33</v>
      </c>
      <c r="I354">
        <v>0.06</v>
      </c>
      <c r="J354" s="2">
        <v>44211</v>
      </c>
      <c r="K354" t="s">
        <v>42</v>
      </c>
      <c r="L354" t="s">
        <v>29</v>
      </c>
      <c r="M354">
        <v>403.57019999999898</v>
      </c>
      <c r="N354">
        <v>93.03</v>
      </c>
      <c r="O354" s="3">
        <v>0.23051751591173</v>
      </c>
      <c r="P354" t="str">
        <f>IF(Sheet1[[#This Row],[Profit]]&gt;1000,"High",IF(Sheet1[[#This Row],[Profit]]&gt;500,"Medium","Low"))</f>
        <v>Low</v>
      </c>
      <c r="Q354" t="str">
        <f>IF(Sheet1[[#This Row],[Discount]]&gt;0.2,"High","Normal")</f>
        <v>Normal</v>
      </c>
      <c r="R354" t="str">
        <f>LEFT(Sheet1[[#This Row],[Product_Name]],8)&amp;RIGHT(Sheet1[[#This Row],[Order_ID]],4)</f>
        <v>Product_0352</v>
      </c>
      <c r="S354">
        <f t="shared" si="5"/>
        <v>2021</v>
      </c>
      <c r="T354" t="str">
        <f>TEXT(Sheet1[[#This Row],[Order_Date]],"MMM")</f>
        <v>Jan</v>
      </c>
    </row>
    <row r="355" spans="1:20">
      <c r="A355" t="s">
        <v>1089</v>
      </c>
      <c r="B355" t="s">
        <v>1090</v>
      </c>
      <c r="C355" t="s">
        <v>16</v>
      </c>
      <c r="D355" t="s">
        <v>60</v>
      </c>
      <c r="E355" t="s">
        <v>26</v>
      </c>
      <c r="F355" t="s">
        <v>1091</v>
      </c>
      <c r="G355">
        <v>2</v>
      </c>
      <c r="H355">
        <v>922.45</v>
      </c>
      <c r="I355">
        <v>0.28999999999999998</v>
      </c>
      <c r="J355" s="2">
        <v>44211</v>
      </c>
      <c r="K355" t="s">
        <v>42</v>
      </c>
      <c r="L355" t="s">
        <v>105</v>
      </c>
      <c r="M355">
        <v>1309.8789999999999</v>
      </c>
      <c r="N355">
        <v>325.48</v>
      </c>
      <c r="O355" s="3">
        <v>0.24848096656256</v>
      </c>
      <c r="P355" t="str">
        <f>IF(Sheet1[[#This Row],[Profit]]&gt;1000,"High",IF(Sheet1[[#This Row],[Profit]]&gt;500,"Medium","Low"))</f>
        <v>Low</v>
      </c>
      <c r="Q355" t="str">
        <f>IF(Sheet1[[#This Row],[Discount]]&gt;0.2,"High","Normal")</f>
        <v>High</v>
      </c>
      <c r="R355" t="str">
        <f>LEFT(Sheet1[[#This Row],[Product_Name]],8)&amp;RIGHT(Sheet1[[#This Row],[Order_ID]],4)</f>
        <v>Product_0353</v>
      </c>
      <c r="S355">
        <f t="shared" si="5"/>
        <v>2021</v>
      </c>
      <c r="T355" t="str">
        <f>TEXT(Sheet1[[#This Row],[Order_Date]],"MMM")</f>
        <v>Jan</v>
      </c>
    </row>
    <row r="356" spans="1:20">
      <c r="A356" t="s">
        <v>1092</v>
      </c>
      <c r="B356" t="s">
        <v>1093</v>
      </c>
      <c r="C356" t="s">
        <v>49</v>
      </c>
      <c r="D356" t="s">
        <v>39</v>
      </c>
      <c r="E356" t="s">
        <v>126</v>
      </c>
      <c r="F356" t="s">
        <v>1094</v>
      </c>
      <c r="G356">
        <v>3</v>
      </c>
      <c r="H356">
        <v>1268.04</v>
      </c>
      <c r="I356">
        <v>0.13</v>
      </c>
      <c r="J356" s="2">
        <v>44211</v>
      </c>
      <c r="K356" t="s">
        <v>20</v>
      </c>
      <c r="L356" t="s">
        <v>29</v>
      </c>
      <c r="M356">
        <v>3309.5843999999902</v>
      </c>
      <c r="N356">
        <v>530.1</v>
      </c>
      <c r="O356" s="3">
        <v>0.16017116831950301</v>
      </c>
      <c r="P356" t="str">
        <f>IF(Sheet1[[#This Row],[Profit]]&gt;1000,"High",IF(Sheet1[[#This Row],[Profit]]&gt;500,"Medium","Low"))</f>
        <v>Medium</v>
      </c>
      <c r="Q356" t="str">
        <f>IF(Sheet1[[#This Row],[Discount]]&gt;0.2,"High","Normal")</f>
        <v>Normal</v>
      </c>
      <c r="R356" t="str">
        <f>LEFT(Sheet1[[#This Row],[Product_Name]],8)&amp;RIGHT(Sheet1[[#This Row],[Order_ID]],4)</f>
        <v>Product_0354</v>
      </c>
      <c r="S356">
        <f t="shared" si="5"/>
        <v>2021</v>
      </c>
      <c r="T356" t="str">
        <f>TEXT(Sheet1[[#This Row],[Order_Date]],"MMM")</f>
        <v>Jan</v>
      </c>
    </row>
    <row r="357" spans="1:20">
      <c r="A357" t="s">
        <v>1095</v>
      </c>
      <c r="B357" t="s">
        <v>1096</v>
      </c>
      <c r="C357" t="s">
        <v>32</v>
      </c>
      <c r="D357" t="s">
        <v>45</v>
      </c>
      <c r="E357" t="s">
        <v>40</v>
      </c>
      <c r="F357" t="s">
        <v>1097</v>
      </c>
      <c r="G357">
        <v>2</v>
      </c>
      <c r="H357">
        <v>321.35000000000002</v>
      </c>
      <c r="I357">
        <v>0.17</v>
      </c>
      <c r="J357" s="2">
        <v>44211</v>
      </c>
      <c r="K357" t="s">
        <v>20</v>
      </c>
      <c r="L357" t="s">
        <v>105</v>
      </c>
      <c r="M357">
        <v>533.44100000000003</v>
      </c>
      <c r="N357">
        <v>63.4</v>
      </c>
      <c r="O357" s="3">
        <v>0.118851006952971</v>
      </c>
      <c r="P357" t="str">
        <f>IF(Sheet1[[#This Row],[Profit]]&gt;1000,"High",IF(Sheet1[[#This Row],[Profit]]&gt;500,"Medium","Low"))</f>
        <v>Low</v>
      </c>
      <c r="Q357" t="str">
        <f>IF(Sheet1[[#This Row],[Discount]]&gt;0.2,"High","Normal")</f>
        <v>Normal</v>
      </c>
      <c r="R357" t="str">
        <f>LEFT(Sheet1[[#This Row],[Product_Name]],8)&amp;RIGHT(Sheet1[[#This Row],[Order_ID]],4)</f>
        <v>Product_0355</v>
      </c>
      <c r="S357">
        <f t="shared" si="5"/>
        <v>2021</v>
      </c>
      <c r="T357" t="str">
        <f>TEXT(Sheet1[[#This Row],[Order_Date]],"MMM")</f>
        <v>Jan</v>
      </c>
    </row>
    <row r="358" spans="1:20">
      <c r="A358" t="s">
        <v>1098</v>
      </c>
      <c r="B358" t="s">
        <v>1099</v>
      </c>
      <c r="C358" t="s">
        <v>16</v>
      </c>
      <c r="D358" t="s">
        <v>39</v>
      </c>
      <c r="E358" t="s">
        <v>18</v>
      </c>
      <c r="F358" t="s">
        <v>1100</v>
      </c>
      <c r="G358">
        <v>8</v>
      </c>
      <c r="H358">
        <v>1946.99</v>
      </c>
      <c r="I358">
        <v>0.21</v>
      </c>
      <c r="J358" s="2">
        <v>44211</v>
      </c>
      <c r="K358" t="s">
        <v>20</v>
      </c>
      <c r="L358" t="s">
        <v>36</v>
      </c>
      <c r="M358">
        <v>12304.9768</v>
      </c>
      <c r="N358">
        <v>1206.8499999999999</v>
      </c>
      <c r="O358" s="3">
        <v>9.8078201984094796E-2</v>
      </c>
      <c r="P358" t="str">
        <f>IF(Sheet1[[#This Row],[Profit]]&gt;1000,"High",IF(Sheet1[[#This Row],[Profit]]&gt;500,"Medium","Low"))</f>
        <v>High</v>
      </c>
      <c r="Q358" t="str">
        <f>IF(Sheet1[[#This Row],[Discount]]&gt;0.2,"High","Normal")</f>
        <v>High</v>
      </c>
      <c r="R358" t="str">
        <f>LEFT(Sheet1[[#This Row],[Product_Name]],8)&amp;RIGHT(Sheet1[[#This Row],[Order_ID]],4)</f>
        <v>Product_0356</v>
      </c>
      <c r="S358">
        <f t="shared" si="5"/>
        <v>2021</v>
      </c>
      <c r="T358" t="str">
        <f>TEXT(Sheet1[[#This Row],[Order_Date]],"MMM")</f>
        <v>Jan</v>
      </c>
    </row>
    <row r="359" spans="1:20">
      <c r="A359" t="s">
        <v>1101</v>
      </c>
      <c r="B359" t="s">
        <v>1102</v>
      </c>
      <c r="C359" t="s">
        <v>24</v>
      </c>
      <c r="D359" t="s">
        <v>25</v>
      </c>
      <c r="E359" t="s">
        <v>53</v>
      </c>
      <c r="F359" t="s">
        <v>1103</v>
      </c>
      <c r="G359">
        <v>6</v>
      </c>
      <c r="H359">
        <v>914.4</v>
      </c>
      <c r="I359">
        <v>0.18</v>
      </c>
      <c r="J359" s="2">
        <v>44211</v>
      </c>
      <c r="K359" t="s">
        <v>42</v>
      </c>
      <c r="L359" t="s">
        <v>105</v>
      </c>
      <c r="M359">
        <v>4498.848</v>
      </c>
      <c r="N359">
        <v>255.62</v>
      </c>
      <c r="O359" s="3">
        <v>5.6818990105911599E-2</v>
      </c>
      <c r="P359" t="str">
        <f>IF(Sheet1[[#This Row],[Profit]]&gt;1000,"High",IF(Sheet1[[#This Row],[Profit]]&gt;500,"Medium","Low"))</f>
        <v>Low</v>
      </c>
      <c r="Q359" t="str">
        <f>IF(Sheet1[[#This Row],[Discount]]&gt;0.2,"High","Normal")</f>
        <v>Normal</v>
      </c>
      <c r="R359" t="str">
        <f>LEFT(Sheet1[[#This Row],[Product_Name]],8)&amp;RIGHT(Sheet1[[#This Row],[Order_ID]],4)</f>
        <v>Product_0357</v>
      </c>
      <c r="S359">
        <f t="shared" si="5"/>
        <v>2021</v>
      </c>
      <c r="T359" t="str">
        <f>TEXT(Sheet1[[#This Row],[Order_Date]],"MMM")</f>
        <v>Jan</v>
      </c>
    </row>
    <row r="360" spans="1:20">
      <c r="A360" t="s">
        <v>1104</v>
      </c>
      <c r="B360" t="s">
        <v>1105</v>
      </c>
      <c r="C360" t="s">
        <v>97</v>
      </c>
      <c r="D360" t="s">
        <v>25</v>
      </c>
      <c r="E360" t="s">
        <v>145</v>
      </c>
      <c r="F360" t="s">
        <v>1106</v>
      </c>
      <c r="G360">
        <v>7</v>
      </c>
      <c r="H360">
        <v>1898.52</v>
      </c>
      <c r="I360">
        <v>0.09</v>
      </c>
      <c r="J360" s="2">
        <v>44211</v>
      </c>
      <c r="K360" t="s">
        <v>42</v>
      </c>
      <c r="L360" t="s">
        <v>29</v>
      </c>
      <c r="M360">
        <v>12093.572399999999</v>
      </c>
      <c r="N360">
        <v>2362.4299999999998</v>
      </c>
      <c r="O360" s="3">
        <v>0.19534591780341101</v>
      </c>
      <c r="P360" t="str">
        <f>IF(Sheet1[[#This Row],[Profit]]&gt;1000,"High",IF(Sheet1[[#This Row],[Profit]]&gt;500,"Medium","Low"))</f>
        <v>High</v>
      </c>
      <c r="Q360" t="str">
        <f>IF(Sheet1[[#This Row],[Discount]]&gt;0.2,"High","Normal")</f>
        <v>Normal</v>
      </c>
      <c r="R360" t="str">
        <f>LEFT(Sheet1[[#This Row],[Product_Name]],8)&amp;RIGHT(Sheet1[[#This Row],[Order_ID]],4)</f>
        <v>Product_0358</v>
      </c>
      <c r="S360">
        <f t="shared" si="5"/>
        <v>2021</v>
      </c>
      <c r="T360" t="str">
        <f>TEXT(Sheet1[[#This Row],[Order_Date]],"MMM")</f>
        <v>Jan</v>
      </c>
    </row>
    <row r="361" spans="1:20">
      <c r="A361" t="s">
        <v>1107</v>
      </c>
      <c r="B361" t="s">
        <v>1108</v>
      </c>
      <c r="C361" t="s">
        <v>24</v>
      </c>
      <c r="D361" t="s">
        <v>39</v>
      </c>
      <c r="E361" t="s">
        <v>145</v>
      </c>
      <c r="F361" t="s">
        <v>1109</v>
      </c>
      <c r="G361">
        <v>1</v>
      </c>
      <c r="H361">
        <v>312.58</v>
      </c>
      <c r="I361">
        <v>0.24</v>
      </c>
      <c r="J361" s="2">
        <v>44211</v>
      </c>
      <c r="K361" t="s">
        <v>28</v>
      </c>
      <c r="L361" t="s">
        <v>21</v>
      </c>
      <c r="M361">
        <v>237.5608</v>
      </c>
      <c r="N361">
        <v>22.97</v>
      </c>
      <c r="O361" s="3">
        <v>9.6691036568322702E-2</v>
      </c>
      <c r="P361" t="str">
        <f>IF(Sheet1[[#This Row],[Profit]]&gt;1000,"High",IF(Sheet1[[#This Row],[Profit]]&gt;500,"Medium","Low"))</f>
        <v>Low</v>
      </c>
      <c r="Q361" t="str">
        <f>IF(Sheet1[[#This Row],[Discount]]&gt;0.2,"High","Normal")</f>
        <v>High</v>
      </c>
      <c r="R361" t="str">
        <f>LEFT(Sheet1[[#This Row],[Product_Name]],8)&amp;RIGHT(Sheet1[[#This Row],[Order_ID]],4)</f>
        <v>Product_0359</v>
      </c>
      <c r="S361">
        <f t="shared" si="5"/>
        <v>2021</v>
      </c>
      <c r="T361" t="str">
        <f>TEXT(Sheet1[[#This Row],[Order_Date]],"MMM")</f>
        <v>Jan</v>
      </c>
    </row>
    <row r="362" spans="1:20">
      <c r="A362" t="s">
        <v>1110</v>
      </c>
      <c r="B362" t="s">
        <v>804</v>
      </c>
      <c r="C362" t="s">
        <v>16</v>
      </c>
      <c r="D362" t="s">
        <v>17</v>
      </c>
      <c r="E362" t="s">
        <v>53</v>
      </c>
      <c r="F362" t="s">
        <v>1111</v>
      </c>
      <c r="G362">
        <v>6</v>
      </c>
      <c r="H362">
        <v>1546.07</v>
      </c>
      <c r="I362">
        <v>0.03</v>
      </c>
      <c r="J362" s="2">
        <v>44212</v>
      </c>
      <c r="K362" t="s">
        <v>20</v>
      </c>
      <c r="L362" t="s">
        <v>36</v>
      </c>
      <c r="M362">
        <v>8998.1273999999994</v>
      </c>
      <c r="N362">
        <v>1541.63</v>
      </c>
      <c r="O362" s="3">
        <v>0.17132786984100701</v>
      </c>
      <c r="P362" t="str">
        <f>IF(Sheet1[[#This Row],[Profit]]&gt;1000,"High",IF(Sheet1[[#This Row],[Profit]]&gt;500,"Medium","Low"))</f>
        <v>High</v>
      </c>
      <c r="Q362" t="str">
        <f>IF(Sheet1[[#This Row],[Discount]]&gt;0.2,"High","Normal")</f>
        <v>Normal</v>
      </c>
      <c r="R362" t="str">
        <f>LEFT(Sheet1[[#This Row],[Product_Name]],8)&amp;RIGHT(Sheet1[[#This Row],[Order_ID]],4)</f>
        <v>Product_0360</v>
      </c>
      <c r="S362">
        <f t="shared" si="5"/>
        <v>2021</v>
      </c>
      <c r="T362" t="str">
        <f>TEXT(Sheet1[[#This Row],[Order_Date]],"MMM")</f>
        <v>Jan</v>
      </c>
    </row>
    <row r="363" spans="1:20">
      <c r="A363" t="s">
        <v>1112</v>
      </c>
      <c r="B363" t="s">
        <v>1113</v>
      </c>
      <c r="C363" t="s">
        <v>16</v>
      </c>
      <c r="D363" t="s">
        <v>60</v>
      </c>
      <c r="E363" t="s">
        <v>80</v>
      </c>
      <c r="F363" t="s">
        <v>1114</v>
      </c>
      <c r="G363">
        <v>2</v>
      </c>
      <c r="H363">
        <v>1254.3900000000001</v>
      </c>
      <c r="I363">
        <v>0.17</v>
      </c>
      <c r="J363" s="2">
        <v>44212</v>
      </c>
      <c r="K363" t="s">
        <v>20</v>
      </c>
      <c r="L363" t="s">
        <v>29</v>
      </c>
      <c r="M363">
        <v>2082.2874000000002</v>
      </c>
      <c r="N363">
        <v>485.84</v>
      </c>
      <c r="O363" s="3">
        <v>0.23332033800905699</v>
      </c>
      <c r="P363" t="str">
        <f>IF(Sheet1[[#This Row],[Profit]]&gt;1000,"High",IF(Sheet1[[#This Row],[Profit]]&gt;500,"Medium","Low"))</f>
        <v>Low</v>
      </c>
      <c r="Q363" t="str">
        <f>IF(Sheet1[[#This Row],[Discount]]&gt;0.2,"High","Normal")</f>
        <v>Normal</v>
      </c>
      <c r="R363" t="str">
        <f>LEFT(Sheet1[[#This Row],[Product_Name]],8)&amp;RIGHT(Sheet1[[#This Row],[Order_ID]],4)</f>
        <v>Product_0361</v>
      </c>
      <c r="S363">
        <f t="shared" si="5"/>
        <v>2021</v>
      </c>
      <c r="T363" t="str">
        <f>TEXT(Sheet1[[#This Row],[Order_Date]],"MMM")</f>
        <v>Jan</v>
      </c>
    </row>
    <row r="364" spans="1:20">
      <c r="A364" t="s">
        <v>1115</v>
      </c>
      <c r="B364" t="s">
        <v>1116</v>
      </c>
      <c r="C364" t="s">
        <v>16</v>
      </c>
      <c r="D364" t="s">
        <v>17</v>
      </c>
      <c r="E364" t="s">
        <v>145</v>
      </c>
      <c r="F364" t="s">
        <v>1117</v>
      </c>
      <c r="G364">
        <v>6</v>
      </c>
      <c r="H364">
        <v>1649.13</v>
      </c>
      <c r="I364">
        <v>0.08</v>
      </c>
      <c r="J364" s="2">
        <v>44212</v>
      </c>
      <c r="K364" t="s">
        <v>28</v>
      </c>
      <c r="L364" t="s">
        <v>73</v>
      </c>
      <c r="M364">
        <v>9103.1975999999995</v>
      </c>
      <c r="N364">
        <v>2185.16</v>
      </c>
      <c r="O364" s="3">
        <v>0.24004312506629499</v>
      </c>
      <c r="P364" t="str">
        <f>IF(Sheet1[[#This Row],[Profit]]&gt;1000,"High",IF(Sheet1[[#This Row],[Profit]]&gt;500,"Medium","Low"))</f>
        <v>High</v>
      </c>
      <c r="Q364" t="str">
        <f>IF(Sheet1[[#This Row],[Discount]]&gt;0.2,"High","Normal")</f>
        <v>Normal</v>
      </c>
      <c r="R364" t="str">
        <f>LEFT(Sheet1[[#This Row],[Product_Name]],8)&amp;RIGHT(Sheet1[[#This Row],[Order_ID]],4)</f>
        <v>Product_0362</v>
      </c>
      <c r="S364">
        <f t="shared" si="5"/>
        <v>2021</v>
      </c>
      <c r="T364" t="str">
        <f>TEXT(Sheet1[[#This Row],[Order_Date]],"MMM")</f>
        <v>Jan</v>
      </c>
    </row>
    <row r="365" spans="1:20">
      <c r="A365" t="s">
        <v>1118</v>
      </c>
      <c r="B365" t="s">
        <v>1119</v>
      </c>
      <c r="C365" t="s">
        <v>24</v>
      </c>
      <c r="D365" t="s">
        <v>39</v>
      </c>
      <c r="E365" t="s">
        <v>76</v>
      </c>
      <c r="F365" t="s">
        <v>1120</v>
      </c>
      <c r="G365">
        <v>3</v>
      </c>
      <c r="H365">
        <v>1221.32</v>
      </c>
      <c r="I365">
        <v>0.18</v>
      </c>
      <c r="J365" s="2">
        <v>44212</v>
      </c>
      <c r="K365" t="s">
        <v>20</v>
      </c>
      <c r="L365" t="s">
        <v>105</v>
      </c>
      <c r="M365">
        <v>3004.4472000000001</v>
      </c>
      <c r="N365">
        <v>152.87</v>
      </c>
      <c r="O365" s="3">
        <v>5.0881240316022203E-2</v>
      </c>
      <c r="P365" t="str">
        <f>IF(Sheet1[[#This Row],[Profit]]&gt;1000,"High",IF(Sheet1[[#This Row],[Profit]]&gt;500,"Medium","Low"))</f>
        <v>Low</v>
      </c>
      <c r="Q365" t="str">
        <f>IF(Sheet1[[#This Row],[Discount]]&gt;0.2,"High","Normal")</f>
        <v>Normal</v>
      </c>
      <c r="R365" t="str">
        <f>LEFT(Sheet1[[#This Row],[Product_Name]],8)&amp;RIGHT(Sheet1[[#This Row],[Order_ID]],4)</f>
        <v>Product_0363</v>
      </c>
      <c r="S365">
        <f t="shared" si="5"/>
        <v>2021</v>
      </c>
      <c r="T365" t="str">
        <f>TEXT(Sheet1[[#This Row],[Order_Date]],"MMM")</f>
        <v>Jan</v>
      </c>
    </row>
    <row r="366" spans="1:20">
      <c r="A366" t="s">
        <v>1121</v>
      </c>
      <c r="B366" t="s">
        <v>1122</v>
      </c>
      <c r="C366" t="s">
        <v>16</v>
      </c>
      <c r="D366" t="s">
        <v>60</v>
      </c>
      <c r="E366" t="s">
        <v>126</v>
      </c>
      <c r="F366" t="s">
        <v>1123</v>
      </c>
      <c r="G366">
        <v>7</v>
      </c>
      <c r="H366">
        <v>1927.53</v>
      </c>
      <c r="I366">
        <v>7.0000000000000007E-2</v>
      </c>
      <c r="J366" s="2">
        <v>44212</v>
      </c>
      <c r="K366" t="s">
        <v>20</v>
      </c>
      <c r="L366" t="s">
        <v>36</v>
      </c>
      <c r="M366">
        <v>12548.220299999901</v>
      </c>
      <c r="N366">
        <v>1423.16</v>
      </c>
      <c r="O366" s="3">
        <v>0.11341528646895099</v>
      </c>
      <c r="P366" t="str">
        <f>IF(Sheet1[[#This Row],[Profit]]&gt;1000,"High",IF(Sheet1[[#This Row],[Profit]]&gt;500,"Medium","Low"))</f>
        <v>High</v>
      </c>
      <c r="Q366" t="str">
        <f>IF(Sheet1[[#This Row],[Discount]]&gt;0.2,"High","Normal")</f>
        <v>Normal</v>
      </c>
      <c r="R366" t="str">
        <f>LEFT(Sheet1[[#This Row],[Product_Name]],8)&amp;RIGHT(Sheet1[[#This Row],[Order_ID]],4)</f>
        <v>Product_0364</v>
      </c>
      <c r="S366">
        <f t="shared" si="5"/>
        <v>2021</v>
      </c>
      <c r="T366" t="str">
        <f>TEXT(Sheet1[[#This Row],[Order_Date]],"MMM")</f>
        <v>Jan</v>
      </c>
    </row>
    <row r="367" spans="1:20">
      <c r="A367" t="s">
        <v>1124</v>
      </c>
      <c r="B367" t="s">
        <v>395</v>
      </c>
      <c r="C367" t="s">
        <v>24</v>
      </c>
      <c r="D367" t="s">
        <v>33</v>
      </c>
      <c r="E367" t="s">
        <v>76</v>
      </c>
      <c r="F367" t="s">
        <v>1125</v>
      </c>
      <c r="G367">
        <v>3</v>
      </c>
      <c r="H367">
        <v>1272.52</v>
      </c>
      <c r="I367">
        <v>0.23</v>
      </c>
      <c r="J367" s="2">
        <v>44212</v>
      </c>
      <c r="K367" t="s">
        <v>20</v>
      </c>
      <c r="L367" t="s">
        <v>21</v>
      </c>
      <c r="M367">
        <v>2939.5212000000001</v>
      </c>
      <c r="N367">
        <v>639.27</v>
      </c>
      <c r="O367" s="3">
        <v>0.21747419273587801</v>
      </c>
      <c r="P367" t="str">
        <f>IF(Sheet1[[#This Row],[Profit]]&gt;1000,"High",IF(Sheet1[[#This Row],[Profit]]&gt;500,"Medium","Low"))</f>
        <v>Medium</v>
      </c>
      <c r="Q367" t="str">
        <f>IF(Sheet1[[#This Row],[Discount]]&gt;0.2,"High","Normal")</f>
        <v>High</v>
      </c>
      <c r="R367" t="str">
        <f>LEFT(Sheet1[[#This Row],[Product_Name]],8)&amp;RIGHT(Sheet1[[#This Row],[Order_ID]],4)</f>
        <v>Product_0365</v>
      </c>
      <c r="S367">
        <f t="shared" si="5"/>
        <v>2021</v>
      </c>
      <c r="T367" t="str">
        <f>TEXT(Sheet1[[#This Row],[Order_Date]],"MMM")</f>
        <v>Jan</v>
      </c>
    </row>
    <row r="368" spans="1:20">
      <c r="A368" t="s">
        <v>1126</v>
      </c>
      <c r="B368" t="s">
        <v>433</v>
      </c>
      <c r="C368" t="s">
        <v>16</v>
      </c>
      <c r="D368" t="s">
        <v>17</v>
      </c>
      <c r="E368" t="s">
        <v>53</v>
      </c>
      <c r="F368" t="s">
        <v>1127</v>
      </c>
      <c r="G368">
        <v>9</v>
      </c>
      <c r="H368">
        <v>1579.98</v>
      </c>
      <c r="I368">
        <v>7.0000000000000007E-2</v>
      </c>
      <c r="J368" s="2">
        <v>44212</v>
      </c>
      <c r="K368" t="s">
        <v>28</v>
      </c>
      <c r="L368" t="s">
        <v>73</v>
      </c>
      <c r="M368">
        <v>13224.4325999999</v>
      </c>
      <c r="N368">
        <v>2080.06</v>
      </c>
      <c r="O368" s="3">
        <v>0.157289167929973</v>
      </c>
      <c r="P368" t="str">
        <f>IF(Sheet1[[#This Row],[Profit]]&gt;1000,"High",IF(Sheet1[[#This Row],[Profit]]&gt;500,"Medium","Low"))</f>
        <v>High</v>
      </c>
      <c r="Q368" t="str">
        <f>IF(Sheet1[[#This Row],[Discount]]&gt;0.2,"High","Normal")</f>
        <v>Normal</v>
      </c>
      <c r="R368" t="str">
        <f>LEFT(Sheet1[[#This Row],[Product_Name]],8)&amp;RIGHT(Sheet1[[#This Row],[Order_ID]],4)</f>
        <v>Product_0366</v>
      </c>
      <c r="S368">
        <f t="shared" si="5"/>
        <v>2021</v>
      </c>
      <c r="T368" t="str">
        <f>TEXT(Sheet1[[#This Row],[Order_Date]],"MMM")</f>
        <v>Jan</v>
      </c>
    </row>
    <row r="369" spans="1:20">
      <c r="A369" t="s">
        <v>1128</v>
      </c>
      <c r="B369" t="s">
        <v>1129</v>
      </c>
      <c r="C369" t="s">
        <v>32</v>
      </c>
      <c r="D369" t="s">
        <v>17</v>
      </c>
      <c r="E369" t="s">
        <v>71</v>
      </c>
      <c r="F369" t="s">
        <v>1130</v>
      </c>
      <c r="G369">
        <v>3</v>
      </c>
      <c r="H369">
        <v>1761.28</v>
      </c>
      <c r="I369">
        <v>0.27</v>
      </c>
      <c r="J369" s="2">
        <v>44212</v>
      </c>
      <c r="K369" t="s">
        <v>20</v>
      </c>
      <c r="L369" t="s">
        <v>105</v>
      </c>
      <c r="M369">
        <v>3857.2031999999999</v>
      </c>
      <c r="N369">
        <v>815.81</v>
      </c>
      <c r="O369" s="3">
        <v>0.211502987449559</v>
      </c>
      <c r="P369" t="str">
        <f>IF(Sheet1[[#This Row],[Profit]]&gt;1000,"High",IF(Sheet1[[#This Row],[Profit]]&gt;500,"Medium","Low"))</f>
        <v>Medium</v>
      </c>
      <c r="Q369" t="str">
        <f>IF(Sheet1[[#This Row],[Discount]]&gt;0.2,"High","Normal")</f>
        <v>High</v>
      </c>
      <c r="R369" t="str">
        <f>LEFT(Sheet1[[#This Row],[Product_Name]],8)&amp;RIGHT(Sheet1[[#This Row],[Order_ID]],4)</f>
        <v>Product_0367</v>
      </c>
      <c r="S369">
        <f t="shared" si="5"/>
        <v>2021</v>
      </c>
      <c r="T369" t="str">
        <f>TEXT(Sheet1[[#This Row],[Order_Date]],"MMM")</f>
        <v>Jan</v>
      </c>
    </row>
    <row r="370" spans="1:20">
      <c r="A370" t="s">
        <v>1131</v>
      </c>
      <c r="B370" t="s">
        <v>1132</v>
      </c>
      <c r="C370" t="s">
        <v>16</v>
      </c>
      <c r="D370" t="s">
        <v>39</v>
      </c>
      <c r="E370" t="s">
        <v>80</v>
      </c>
      <c r="F370" t="s">
        <v>1133</v>
      </c>
      <c r="G370">
        <v>7</v>
      </c>
      <c r="H370">
        <v>1443.44</v>
      </c>
      <c r="I370">
        <v>0.26</v>
      </c>
      <c r="J370" s="2">
        <v>44212</v>
      </c>
      <c r="K370" t="s">
        <v>42</v>
      </c>
      <c r="L370" t="s">
        <v>36</v>
      </c>
      <c r="M370">
        <v>7477.0191999999997</v>
      </c>
      <c r="N370">
        <v>1649.91</v>
      </c>
      <c r="O370" s="3">
        <v>0.22066413845774299</v>
      </c>
      <c r="P370" t="str">
        <f>IF(Sheet1[[#This Row],[Profit]]&gt;1000,"High",IF(Sheet1[[#This Row],[Profit]]&gt;500,"Medium","Low"))</f>
        <v>High</v>
      </c>
      <c r="Q370" t="str">
        <f>IF(Sheet1[[#This Row],[Discount]]&gt;0.2,"High","Normal")</f>
        <v>High</v>
      </c>
      <c r="R370" t="str">
        <f>LEFT(Sheet1[[#This Row],[Product_Name]],8)&amp;RIGHT(Sheet1[[#This Row],[Order_ID]],4)</f>
        <v>Product_0368</v>
      </c>
      <c r="S370">
        <f t="shared" si="5"/>
        <v>2021</v>
      </c>
      <c r="T370" t="str">
        <f>TEXT(Sheet1[[#This Row],[Order_Date]],"MMM")</f>
        <v>Jan</v>
      </c>
    </row>
    <row r="371" spans="1:20">
      <c r="A371" t="s">
        <v>1134</v>
      </c>
      <c r="B371" t="s">
        <v>1135</v>
      </c>
      <c r="C371" t="s">
        <v>24</v>
      </c>
      <c r="D371" t="s">
        <v>45</v>
      </c>
      <c r="E371" t="s">
        <v>80</v>
      </c>
      <c r="F371" t="s">
        <v>1136</v>
      </c>
      <c r="G371">
        <v>4</v>
      </c>
      <c r="H371">
        <v>1072.26</v>
      </c>
      <c r="I371">
        <v>0.11</v>
      </c>
      <c r="J371" s="2">
        <v>44212</v>
      </c>
      <c r="K371" t="s">
        <v>20</v>
      </c>
      <c r="L371" t="s">
        <v>29</v>
      </c>
      <c r="M371">
        <v>3817.2456000000002</v>
      </c>
      <c r="N371">
        <v>528.78</v>
      </c>
      <c r="O371" s="3">
        <v>0.13852396607648201</v>
      </c>
      <c r="P371" t="str">
        <f>IF(Sheet1[[#This Row],[Profit]]&gt;1000,"High",IF(Sheet1[[#This Row],[Profit]]&gt;500,"Medium","Low"))</f>
        <v>Medium</v>
      </c>
      <c r="Q371" t="str">
        <f>IF(Sheet1[[#This Row],[Discount]]&gt;0.2,"High","Normal")</f>
        <v>Normal</v>
      </c>
      <c r="R371" t="str">
        <f>LEFT(Sheet1[[#This Row],[Product_Name]],8)&amp;RIGHT(Sheet1[[#This Row],[Order_ID]],4)</f>
        <v>Product_0369</v>
      </c>
      <c r="S371">
        <f t="shared" si="5"/>
        <v>2021</v>
      </c>
      <c r="T371" t="str">
        <f>TEXT(Sheet1[[#This Row],[Order_Date]],"MMM")</f>
        <v>Jan</v>
      </c>
    </row>
    <row r="372" spans="1:20">
      <c r="A372" t="s">
        <v>1137</v>
      </c>
      <c r="B372" t="s">
        <v>1138</v>
      </c>
      <c r="C372" t="s">
        <v>49</v>
      </c>
      <c r="D372" t="s">
        <v>39</v>
      </c>
      <c r="E372" t="s">
        <v>53</v>
      </c>
      <c r="F372" t="s">
        <v>1139</v>
      </c>
      <c r="G372">
        <v>8</v>
      </c>
      <c r="H372">
        <v>581.99</v>
      </c>
      <c r="I372">
        <v>0.12</v>
      </c>
      <c r="J372" s="2">
        <v>44212</v>
      </c>
      <c r="K372" t="s">
        <v>42</v>
      </c>
      <c r="L372" t="s">
        <v>105</v>
      </c>
      <c r="M372">
        <v>4097.2096000000001</v>
      </c>
      <c r="N372">
        <v>499.03</v>
      </c>
      <c r="O372" s="3">
        <v>0.121797527761333</v>
      </c>
      <c r="P372" t="str">
        <f>IF(Sheet1[[#This Row],[Profit]]&gt;1000,"High",IF(Sheet1[[#This Row],[Profit]]&gt;500,"Medium","Low"))</f>
        <v>Low</v>
      </c>
      <c r="Q372" t="str">
        <f>IF(Sheet1[[#This Row],[Discount]]&gt;0.2,"High","Normal")</f>
        <v>Normal</v>
      </c>
      <c r="R372" t="str">
        <f>LEFT(Sheet1[[#This Row],[Product_Name]],8)&amp;RIGHT(Sheet1[[#This Row],[Order_ID]],4)</f>
        <v>Product_0370</v>
      </c>
      <c r="S372">
        <f t="shared" si="5"/>
        <v>2021</v>
      </c>
      <c r="T372" t="str">
        <f>TEXT(Sheet1[[#This Row],[Order_Date]],"MMM")</f>
        <v>Jan</v>
      </c>
    </row>
    <row r="373" spans="1:20">
      <c r="A373" t="s">
        <v>1140</v>
      </c>
      <c r="B373" t="s">
        <v>1141</v>
      </c>
      <c r="C373" t="s">
        <v>16</v>
      </c>
      <c r="D373" t="s">
        <v>17</v>
      </c>
      <c r="E373" t="s">
        <v>53</v>
      </c>
      <c r="F373" t="s">
        <v>1142</v>
      </c>
      <c r="G373">
        <v>2</v>
      </c>
      <c r="H373">
        <v>1716.26</v>
      </c>
      <c r="I373">
        <v>0.21</v>
      </c>
      <c r="J373" s="2">
        <v>44212</v>
      </c>
      <c r="K373" t="s">
        <v>20</v>
      </c>
      <c r="L373" t="s">
        <v>36</v>
      </c>
      <c r="M373">
        <v>2711.6907999999999</v>
      </c>
      <c r="N373">
        <v>382.58</v>
      </c>
      <c r="O373" s="3">
        <v>0.14108540693503799</v>
      </c>
      <c r="P373" t="str">
        <f>IF(Sheet1[[#This Row],[Profit]]&gt;1000,"High",IF(Sheet1[[#This Row],[Profit]]&gt;500,"Medium","Low"))</f>
        <v>Low</v>
      </c>
      <c r="Q373" t="str">
        <f>IF(Sheet1[[#This Row],[Discount]]&gt;0.2,"High","Normal")</f>
        <v>High</v>
      </c>
      <c r="R373" t="str">
        <f>LEFT(Sheet1[[#This Row],[Product_Name]],8)&amp;RIGHT(Sheet1[[#This Row],[Order_ID]],4)</f>
        <v>Product_0371</v>
      </c>
      <c r="S373">
        <f t="shared" si="5"/>
        <v>2021</v>
      </c>
      <c r="T373" t="str">
        <f>TEXT(Sheet1[[#This Row],[Order_Date]],"MMM")</f>
        <v>Jan</v>
      </c>
    </row>
    <row r="374" spans="1:20">
      <c r="A374" t="s">
        <v>1143</v>
      </c>
      <c r="B374" t="s">
        <v>1144</v>
      </c>
      <c r="C374" t="s">
        <v>49</v>
      </c>
      <c r="D374" t="s">
        <v>60</v>
      </c>
      <c r="E374" t="s">
        <v>145</v>
      </c>
      <c r="F374" t="s">
        <v>1145</v>
      </c>
      <c r="G374">
        <v>8</v>
      </c>
      <c r="H374">
        <v>987.13</v>
      </c>
      <c r="I374">
        <v>0.03</v>
      </c>
      <c r="J374" s="2">
        <v>44212</v>
      </c>
      <c r="K374" t="s">
        <v>42</v>
      </c>
      <c r="L374" t="s">
        <v>105</v>
      </c>
      <c r="M374">
        <v>7660.1287999999904</v>
      </c>
      <c r="N374">
        <v>1383.11</v>
      </c>
      <c r="O374" s="3">
        <v>0.18055962714360599</v>
      </c>
      <c r="P374" t="str">
        <f>IF(Sheet1[[#This Row],[Profit]]&gt;1000,"High",IF(Sheet1[[#This Row],[Profit]]&gt;500,"Medium","Low"))</f>
        <v>High</v>
      </c>
      <c r="Q374" t="str">
        <f>IF(Sheet1[[#This Row],[Discount]]&gt;0.2,"High","Normal")</f>
        <v>Normal</v>
      </c>
      <c r="R374" t="str">
        <f>LEFT(Sheet1[[#This Row],[Product_Name]],8)&amp;RIGHT(Sheet1[[#This Row],[Order_ID]],4)</f>
        <v>Product_0372</v>
      </c>
      <c r="S374">
        <f t="shared" si="5"/>
        <v>2021</v>
      </c>
      <c r="T374" t="str">
        <f>TEXT(Sheet1[[#This Row],[Order_Date]],"MMM")</f>
        <v>Jan</v>
      </c>
    </row>
    <row r="375" spans="1:20">
      <c r="A375" t="s">
        <v>1146</v>
      </c>
      <c r="B375" t="s">
        <v>1147</v>
      </c>
      <c r="C375" t="s">
        <v>32</v>
      </c>
      <c r="D375" t="s">
        <v>45</v>
      </c>
      <c r="E375" t="s">
        <v>40</v>
      </c>
      <c r="F375" t="s">
        <v>1148</v>
      </c>
      <c r="G375">
        <v>9</v>
      </c>
      <c r="H375">
        <v>1260.3800000000001</v>
      </c>
      <c r="I375">
        <v>0.02</v>
      </c>
      <c r="J375" s="2">
        <v>44212</v>
      </c>
      <c r="K375" t="s">
        <v>20</v>
      </c>
      <c r="L375" t="s">
        <v>36</v>
      </c>
      <c r="M375">
        <v>11116.551600000001</v>
      </c>
      <c r="N375">
        <v>1372.14</v>
      </c>
      <c r="O375" s="3">
        <v>0.12343216218238</v>
      </c>
      <c r="P375" t="str">
        <f>IF(Sheet1[[#This Row],[Profit]]&gt;1000,"High",IF(Sheet1[[#This Row],[Profit]]&gt;500,"Medium","Low"))</f>
        <v>High</v>
      </c>
      <c r="Q375" t="str">
        <f>IF(Sheet1[[#This Row],[Discount]]&gt;0.2,"High","Normal")</f>
        <v>Normal</v>
      </c>
      <c r="R375" t="str">
        <f>LEFT(Sheet1[[#This Row],[Product_Name]],8)&amp;RIGHT(Sheet1[[#This Row],[Order_ID]],4)</f>
        <v>Product_0373</v>
      </c>
      <c r="S375">
        <f t="shared" si="5"/>
        <v>2021</v>
      </c>
      <c r="T375" t="str">
        <f>TEXT(Sheet1[[#This Row],[Order_Date]],"MMM")</f>
        <v>Jan</v>
      </c>
    </row>
    <row r="376" spans="1:20">
      <c r="A376" t="s">
        <v>1149</v>
      </c>
      <c r="B376" t="s">
        <v>1150</v>
      </c>
      <c r="C376" t="s">
        <v>97</v>
      </c>
      <c r="D376" t="s">
        <v>39</v>
      </c>
      <c r="E376" t="s">
        <v>71</v>
      </c>
      <c r="F376" t="s">
        <v>1151</v>
      </c>
      <c r="G376">
        <v>8</v>
      </c>
      <c r="H376">
        <v>204.49</v>
      </c>
      <c r="I376">
        <v>0.04</v>
      </c>
      <c r="J376" s="2">
        <v>44212</v>
      </c>
      <c r="K376" t="s">
        <v>42</v>
      </c>
      <c r="L376" t="s">
        <v>29</v>
      </c>
      <c r="M376">
        <v>1570.4831999999999</v>
      </c>
      <c r="N376">
        <v>321.95</v>
      </c>
      <c r="O376" s="3">
        <v>0.20500060108888801</v>
      </c>
      <c r="P376" t="str">
        <f>IF(Sheet1[[#This Row],[Profit]]&gt;1000,"High",IF(Sheet1[[#This Row],[Profit]]&gt;500,"Medium","Low"))</f>
        <v>Low</v>
      </c>
      <c r="Q376" t="str">
        <f>IF(Sheet1[[#This Row],[Discount]]&gt;0.2,"High","Normal")</f>
        <v>Normal</v>
      </c>
      <c r="R376" t="str">
        <f>LEFT(Sheet1[[#This Row],[Product_Name]],8)&amp;RIGHT(Sheet1[[#This Row],[Order_ID]],4)</f>
        <v>Product_0374</v>
      </c>
      <c r="S376">
        <f t="shared" si="5"/>
        <v>2021</v>
      </c>
      <c r="T376" t="str">
        <f>TEXT(Sheet1[[#This Row],[Order_Date]],"MMM")</f>
        <v>Jan</v>
      </c>
    </row>
    <row r="377" spans="1:20">
      <c r="A377" t="s">
        <v>1152</v>
      </c>
      <c r="B377" t="s">
        <v>1153</v>
      </c>
      <c r="C377" t="s">
        <v>32</v>
      </c>
      <c r="D377" t="s">
        <v>39</v>
      </c>
      <c r="E377" t="s">
        <v>26</v>
      </c>
      <c r="F377" t="s">
        <v>1154</v>
      </c>
      <c r="G377">
        <v>6</v>
      </c>
      <c r="H377">
        <v>1019.84</v>
      </c>
      <c r="I377">
        <v>0.17</v>
      </c>
      <c r="J377" s="2">
        <v>44212</v>
      </c>
      <c r="K377" t="s">
        <v>42</v>
      </c>
      <c r="L377" t="s">
        <v>105</v>
      </c>
      <c r="M377">
        <v>5078.8031999999903</v>
      </c>
      <c r="N377">
        <v>1172.18</v>
      </c>
      <c r="O377" s="3">
        <v>0.230798468426578</v>
      </c>
      <c r="P377" t="str">
        <f>IF(Sheet1[[#This Row],[Profit]]&gt;1000,"High",IF(Sheet1[[#This Row],[Profit]]&gt;500,"Medium","Low"))</f>
        <v>High</v>
      </c>
      <c r="Q377" t="str">
        <f>IF(Sheet1[[#This Row],[Discount]]&gt;0.2,"High","Normal")</f>
        <v>Normal</v>
      </c>
      <c r="R377" t="str">
        <f>LEFT(Sheet1[[#This Row],[Product_Name]],8)&amp;RIGHT(Sheet1[[#This Row],[Order_ID]],4)</f>
        <v>Product_0375</v>
      </c>
      <c r="S377">
        <f t="shared" si="5"/>
        <v>2021</v>
      </c>
      <c r="T377" t="str">
        <f>TEXT(Sheet1[[#This Row],[Order_Date]],"MMM")</f>
        <v>Jan</v>
      </c>
    </row>
    <row r="378" spans="1:20">
      <c r="A378" t="s">
        <v>1155</v>
      </c>
      <c r="B378" t="s">
        <v>1156</v>
      </c>
      <c r="C378" t="s">
        <v>16</v>
      </c>
      <c r="D378" t="s">
        <v>17</v>
      </c>
      <c r="E378" t="s">
        <v>126</v>
      </c>
      <c r="F378" t="s">
        <v>1157</v>
      </c>
      <c r="G378">
        <v>1</v>
      </c>
      <c r="H378">
        <v>1411.41</v>
      </c>
      <c r="I378">
        <v>0.04</v>
      </c>
      <c r="J378" s="2">
        <v>44212</v>
      </c>
      <c r="K378" t="s">
        <v>20</v>
      </c>
      <c r="L378" t="s">
        <v>36</v>
      </c>
      <c r="M378">
        <v>1354.9536000000001</v>
      </c>
      <c r="N378">
        <v>144.25</v>
      </c>
      <c r="O378" s="3">
        <v>0.10646121018461401</v>
      </c>
      <c r="P378" t="str">
        <f>IF(Sheet1[[#This Row],[Profit]]&gt;1000,"High",IF(Sheet1[[#This Row],[Profit]]&gt;500,"Medium","Low"))</f>
        <v>Low</v>
      </c>
      <c r="Q378" t="str">
        <f>IF(Sheet1[[#This Row],[Discount]]&gt;0.2,"High","Normal")</f>
        <v>Normal</v>
      </c>
      <c r="R378" t="str">
        <f>LEFT(Sheet1[[#This Row],[Product_Name]],8)&amp;RIGHT(Sheet1[[#This Row],[Order_ID]],4)</f>
        <v>Product_0376</v>
      </c>
      <c r="S378">
        <f t="shared" si="5"/>
        <v>2021</v>
      </c>
      <c r="T378" t="str">
        <f>TEXT(Sheet1[[#This Row],[Order_Date]],"MMM")</f>
        <v>Jan</v>
      </c>
    </row>
    <row r="379" spans="1:20">
      <c r="A379" t="s">
        <v>1158</v>
      </c>
      <c r="B379" t="s">
        <v>864</v>
      </c>
      <c r="C379" t="s">
        <v>49</v>
      </c>
      <c r="D379" t="s">
        <v>17</v>
      </c>
      <c r="E379" t="s">
        <v>126</v>
      </c>
      <c r="F379" t="s">
        <v>1159</v>
      </c>
      <c r="G379">
        <v>7</v>
      </c>
      <c r="H379">
        <v>1188.94</v>
      </c>
      <c r="I379">
        <v>0.08</v>
      </c>
      <c r="J379" s="2">
        <v>44212</v>
      </c>
      <c r="K379" t="s">
        <v>28</v>
      </c>
      <c r="L379" t="s">
        <v>73</v>
      </c>
      <c r="M379">
        <v>7656.7736000000004</v>
      </c>
      <c r="N379">
        <v>1860.58</v>
      </c>
      <c r="O379" s="3">
        <v>0.24299791233216</v>
      </c>
      <c r="P379" t="str">
        <f>IF(Sheet1[[#This Row],[Profit]]&gt;1000,"High",IF(Sheet1[[#This Row],[Profit]]&gt;500,"Medium","Low"))</f>
        <v>High</v>
      </c>
      <c r="Q379" t="str">
        <f>IF(Sheet1[[#This Row],[Discount]]&gt;0.2,"High","Normal")</f>
        <v>Normal</v>
      </c>
      <c r="R379" t="str">
        <f>LEFT(Sheet1[[#This Row],[Product_Name]],8)&amp;RIGHT(Sheet1[[#This Row],[Order_ID]],4)</f>
        <v>Product_0377</v>
      </c>
      <c r="S379">
        <f t="shared" si="5"/>
        <v>2021</v>
      </c>
      <c r="T379" t="str">
        <f>TEXT(Sheet1[[#This Row],[Order_Date]],"MMM")</f>
        <v>Jan</v>
      </c>
    </row>
    <row r="380" spans="1:20">
      <c r="A380" t="s">
        <v>1160</v>
      </c>
      <c r="B380" t="s">
        <v>1161</v>
      </c>
      <c r="C380" t="s">
        <v>49</v>
      </c>
      <c r="D380" t="s">
        <v>33</v>
      </c>
      <c r="E380" t="s">
        <v>34</v>
      </c>
      <c r="F380" t="s">
        <v>1162</v>
      </c>
      <c r="G380">
        <v>1</v>
      </c>
      <c r="H380">
        <v>924.68</v>
      </c>
      <c r="I380">
        <v>0.19</v>
      </c>
      <c r="J380" s="2">
        <v>44212</v>
      </c>
      <c r="K380" t="s">
        <v>20</v>
      </c>
      <c r="L380" t="s">
        <v>21</v>
      </c>
      <c r="M380">
        <v>748.99080000000004</v>
      </c>
      <c r="N380">
        <v>130.72999999999999</v>
      </c>
      <c r="O380" s="3">
        <v>0.17454152974909701</v>
      </c>
      <c r="P380" t="str">
        <f>IF(Sheet1[[#This Row],[Profit]]&gt;1000,"High",IF(Sheet1[[#This Row],[Profit]]&gt;500,"Medium","Low"))</f>
        <v>Low</v>
      </c>
      <c r="Q380" t="str">
        <f>IF(Sheet1[[#This Row],[Discount]]&gt;0.2,"High","Normal")</f>
        <v>Normal</v>
      </c>
      <c r="R380" t="str">
        <f>LEFT(Sheet1[[#This Row],[Product_Name]],8)&amp;RIGHT(Sheet1[[#This Row],[Order_ID]],4)</f>
        <v>Product_0378</v>
      </c>
      <c r="S380">
        <f t="shared" si="5"/>
        <v>2021</v>
      </c>
      <c r="T380" t="str">
        <f>TEXT(Sheet1[[#This Row],[Order_Date]],"MMM")</f>
        <v>Jan</v>
      </c>
    </row>
    <row r="381" spans="1:20">
      <c r="A381" t="s">
        <v>1163</v>
      </c>
      <c r="B381" t="s">
        <v>1164</v>
      </c>
      <c r="C381" t="s">
        <v>24</v>
      </c>
      <c r="D381" t="s">
        <v>39</v>
      </c>
      <c r="E381" t="s">
        <v>93</v>
      </c>
      <c r="F381" t="s">
        <v>1165</v>
      </c>
      <c r="G381">
        <v>7</v>
      </c>
      <c r="H381">
        <v>485.68</v>
      </c>
      <c r="I381">
        <v>0</v>
      </c>
      <c r="J381" s="2">
        <v>44212</v>
      </c>
      <c r="K381" t="s">
        <v>28</v>
      </c>
      <c r="L381" t="s">
        <v>36</v>
      </c>
      <c r="M381">
        <v>3399.76</v>
      </c>
      <c r="N381">
        <v>767.1</v>
      </c>
      <c r="O381" s="3">
        <v>0.22563357413464499</v>
      </c>
      <c r="P381" t="str">
        <f>IF(Sheet1[[#This Row],[Profit]]&gt;1000,"High",IF(Sheet1[[#This Row],[Profit]]&gt;500,"Medium","Low"))</f>
        <v>Medium</v>
      </c>
      <c r="Q381" t="str">
        <f>IF(Sheet1[[#This Row],[Discount]]&gt;0.2,"High","Normal")</f>
        <v>Normal</v>
      </c>
      <c r="R381" t="str">
        <f>LEFT(Sheet1[[#This Row],[Product_Name]],8)&amp;RIGHT(Sheet1[[#This Row],[Order_ID]],4)</f>
        <v>Product_0379</v>
      </c>
      <c r="S381">
        <f t="shared" si="5"/>
        <v>2021</v>
      </c>
      <c r="T381" t="str">
        <f>TEXT(Sheet1[[#This Row],[Order_Date]],"MMM")</f>
        <v>Jan</v>
      </c>
    </row>
    <row r="382" spans="1:20">
      <c r="A382" t="s">
        <v>1166</v>
      </c>
      <c r="B382" t="s">
        <v>1167</v>
      </c>
      <c r="C382" t="s">
        <v>49</v>
      </c>
      <c r="D382" t="s">
        <v>17</v>
      </c>
      <c r="E382" t="s">
        <v>145</v>
      </c>
      <c r="F382" t="s">
        <v>1168</v>
      </c>
      <c r="G382">
        <v>2</v>
      </c>
      <c r="H382">
        <v>653.86</v>
      </c>
      <c r="I382">
        <v>0.05</v>
      </c>
      <c r="J382" s="2">
        <v>44212</v>
      </c>
      <c r="K382" t="s">
        <v>28</v>
      </c>
      <c r="L382" t="s">
        <v>36</v>
      </c>
      <c r="M382">
        <v>1242.3340000000001</v>
      </c>
      <c r="N382">
        <v>87.94</v>
      </c>
      <c r="O382" s="3">
        <v>7.0786117098944404E-2</v>
      </c>
      <c r="P382" t="str">
        <f>IF(Sheet1[[#This Row],[Profit]]&gt;1000,"High",IF(Sheet1[[#This Row],[Profit]]&gt;500,"Medium","Low"))</f>
        <v>Low</v>
      </c>
      <c r="Q382" t="str">
        <f>IF(Sheet1[[#This Row],[Discount]]&gt;0.2,"High","Normal")</f>
        <v>Normal</v>
      </c>
      <c r="R382" t="str">
        <f>LEFT(Sheet1[[#This Row],[Product_Name]],8)&amp;RIGHT(Sheet1[[#This Row],[Order_ID]],4)</f>
        <v>Product_0380</v>
      </c>
      <c r="S382">
        <f t="shared" si="5"/>
        <v>2021</v>
      </c>
      <c r="T382" t="str">
        <f>TEXT(Sheet1[[#This Row],[Order_Date]],"MMM")</f>
        <v>Jan</v>
      </c>
    </row>
    <row r="383" spans="1:20">
      <c r="A383" t="s">
        <v>1169</v>
      </c>
      <c r="B383" t="s">
        <v>1170</v>
      </c>
      <c r="C383" t="s">
        <v>24</v>
      </c>
      <c r="D383" t="s">
        <v>25</v>
      </c>
      <c r="E383" t="s">
        <v>34</v>
      </c>
      <c r="F383" t="s">
        <v>1171</v>
      </c>
      <c r="G383">
        <v>8</v>
      </c>
      <c r="H383">
        <v>1416.22</v>
      </c>
      <c r="I383">
        <v>0.28000000000000003</v>
      </c>
      <c r="J383" s="2">
        <v>44212</v>
      </c>
      <c r="K383" t="s">
        <v>28</v>
      </c>
      <c r="L383" t="s">
        <v>36</v>
      </c>
      <c r="M383">
        <v>8157.4272000000001</v>
      </c>
      <c r="N383">
        <v>818.19</v>
      </c>
      <c r="O383" s="3">
        <v>0.100300006354945</v>
      </c>
      <c r="P383" t="str">
        <f>IF(Sheet1[[#This Row],[Profit]]&gt;1000,"High",IF(Sheet1[[#This Row],[Profit]]&gt;500,"Medium","Low"))</f>
        <v>Medium</v>
      </c>
      <c r="Q383" t="str">
        <f>IF(Sheet1[[#This Row],[Discount]]&gt;0.2,"High","Normal")</f>
        <v>High</v>
      </c>
      <c r="R383" t="str">
        <f>LEFT(Sheet1[[#This Row],[Product_Name]],8)&amp;RIGHT(Sheet1[[#This Row],[Order_ID]],4)</f>
        <v>Product_0381</v>
      </c>
      <c r="S383">
        <f t="shared" si="5"/>
        <v>2021</v>
      </c>
      <c r="T383" t="str">
        <f>TEXT(Sheet1[[#This Row],[Order_Date]],"MMM")</f>
        <v>Jan</v>
      </c>
    </row>
    <row r="384" spans="1:20">
      <c r="A384" t="s">
        <v>1172</v>
      </c>
      <c r="B384" t="s">
        <v>1173</v>
      </c>
      <c r="C384" t="s">
        <v>97</v>
      </c>
      <c r="D384" t="s">
        <v>45</v>
      </c>
      <c r="E384" t="s">
        <v>26</v>
      </c>
      <c r="F384" t="s">
        <v>1174</v>
      </c>
      <c r="G384">
        <v>2</v>
      </c>
      <c r="H384">
        <v>487.17</v>
      </c>
      <c r="I384">
        <v>0.2</v>
      </c>
      <c r="J384" s="2">
        <v>44212</v>
      </c>
      <c r="K384" t="s">
        <v>28</v>
      </c>
      <c r="L384" t="s">
        <v>105</v>
      </c>
      <c r="M384">
        <v>779.47199999999998</v>
      </c>
      <c r="N384">
        <v>89.02</v>
      </c>
      <c r="O384" s="3">
        <v>0.114205513475789</v>
      </c>
      <c r="P384" t="str">
        <f>IF(Sheet1[[#This Row],[Profit]]&gt;1000,"High",IF(Sheet1[[#This Row],[Profit]]&gt;500,"Medium","Low"))</f>
        <v>Low</v>
      </c>
      <c r="Q384" t="str">
        <f>IF(Sheet1[[#This Row],[Discount]]&gt;0.2,"High","Normal")</f>
        <v>Normal</v>
      </c>
      <c r="R384" t="str">
        <f>LEFT(Sheet1[[#This Row],[Product_Name]],8)&amp;RIGHT(Sheet1[[#This Row],[Order_ID]],4)</f>
        <v>Product_0382</v>
      </c>
      <c r="S384">
        <f t="shared" si="5"/>
        <v>2021</v>
      </c>
      <c r="T384" t="str">
        <f>TEXT(Sheet1[[#This Row],[Order_Date]],"MMM")</f>
        <v>Jan</v>
      </c>
    </row>
    <row r="385" spans="1:20">
      <c r="A385" t="s">
        <v>1175</v>
      </c>
      <c r="B385" t="s">
        <v>1176</v>
      </c>
      <c r="C385" t="s">
        <v>16</v>
      </c>
      <c r="D385" t="s">
        <v>25</v>
      </c>
      <c r="E385" t="s">
        <v>80</v>
      </c>
      <c r="F385" t="s">
        <v>1177</v>
      </c>
      <c r="G385">
        <v>3</v>
      </c>
      <c r="H385">
        <v>1262.3699999999999</v>
      </c>
      <c r="I385">
        <v>0.09</v>
      </c>
      <c r="J385" s="2">
        <v>44212</v>
      </c>
      <c r="K385" t="s">
        <v>28</v>
      </c>
      <c r="L385" t="s">
        <v>21</v>
      </c>
      <c r="M385">
        <v>3446.2700999999902</v>
      </c>
      <c r="N385">
        <v>381.03</v>
      </c>
      <c r="O385" s="3">
        <v>0.110563011297345</v>
      </c>
      <c r="P385" t="str">
        <f>IF(Sheet1[[#This Row],[Profit]]&gt;1000,"High",IF(Sheet1[[#This Row],[Profit]]&gt;500,"Medium","Low"))</f>
        <v>Low</v>
      </c>
      <c r="Q385" t="str">
        <f>IF(Sheet1[[#This Row],[Discount]]&gt;0.2,"High","Normal")</f>
        <v>Normal</v>
      </c>
      <c r="R385" t="str">
        <f>LEFT(Sheet1[[#This Row],[Product_Name]],8)&amp;RIGHT(Sheet1[[#This Row],[Order_ID]],4)</f>
        <v>Product_0383</v>
      </c>
      <c r="S385">
        <f t="shared" si="5"/>
        <v>2021</v>
      </c>
      <c r="T385" t="str">
        <f>TEXT(Sheet1[[#This Row],[Order_Date]],"MMM")</f>
        <v>Jan</v>
      </c>
    </row>
    <row r="386" spans="1:20">
      <c r="A386" t="s">
        <v>1178</v>
      </c>
      <c r="B386" t="s">
        <v>1179</v>
      </c>
      <c r="C386" t="s">
        <v>24</v>
      </c>
      <c r="D386" t="s">
        <v>45</v>
      </c>
      <c r="E386" t="s">
        <v>53</v>
      </c>
      <c r="F386" t="s">
        <v>1180</v>
      </c>
      <c r="G386">
        <v>3</v>
      </c>
      <c r="H386">
        <v>1199.99</v>
      </c>
      <c r="I386">
        <v>0.01</v>
      </c>
      <c r="J386" s="2">
        <v>44213</v>
      </c>
      <c r="K386" t="s">
        <v>28</v>
      </c>
      <c r="L386" t="s">
        <v>105</v>
      </c>
      <c r="M386">
        <v>3563.9703</v>
      </c>
      <c r="N386">
        <v>300.7</v>
      </c>
      <c r="O386" s="3">
        <v>8.43721958064578E-2</v>
      </c>
      <c r="P386" t="str">
        <f>IF(Sheet1[[#This Row],[Profit]]&gt;1000,"High",IF(Sheet1[[#This Row],[Profit]]&gt;500,"Medium","Low"))</f>
        <v>Low</v>
      </c>
      <c r="Q386" t="str">
        <f>IF(Sheet1[[#This Row],[Discount]]&gt;0.2,"High","Normal")</f>
        <v>Normal</v>
      </c>
      <c r="R386" t="str">
        <f>LEFT(Sheet1[[#This Row],[Product_Name]],8)&amp;RIGHT(Sheet1[[#This Row],[Order_ID]],4)</f>
        <v>Product_0384</v>
      </c>
      <c r="S386">
        <f t="shared" ref="S386:S449" si="6">YEAR(J386)</f>
        <v>2021</v>
      </c>
      <c r="T386" t="str">
        <f>TEXT(Sheet1[[#This Row],[Order_Date]],"MMM")</f>
        <v>Jan</v>
      </c>
    </row>
    <row r="387" spans="1:20">
      <c r="A387" t="s">
        <v>1181</v>
      </c>
      <c r="B387" t="s">
        <v>1182</v>
      </c>
      <c r="C387" t="s">
        <v>97</v>
      </c>
      <c r="D387" t="s">
        <v>39</v>
      </c>
      <c r="E387" t="s">
        <v>61</v>
      </c>
      <c r="F387" t="s">
        <v>1183</v>
      </c>
      <c r="G387">
        <v>1</v>
      </c>
      <c r="H387">
        <v>1942.31</v>
      </c>
      <c r="I387">
        <v>0.18</v>
      </c>
      <c r="J387" s="2">
        <v>44213</v>
      </c>
      <c r="K387" t="s">
        <v>20</v>
      </c>
      <c r="L387" t="s">
        <v>36</v>
      </c>
      <c r="M387">
        <v>1592.6941999999999</v>
      </c>
      <c r="N387">
        <v>356.19</v>
      </c>
      <c r="O387" s="3">
        <v>0.22363991781975501</v>
      </c>
      <c r="P387" t="str">
        <f>IF(Sheet1[[#This Row],[Profit]]&gt;1000,"High",IF(Sheet1[[#This Row],[Profit]]&gt;500,"Medium","Low"))</f>
        <v>Low</v>
      </c>
      <c r="Q387" t="str">
        <f>IF(Sheet1[[#This Row],[Discount]]&gt;0.2,"High","Normal")</f>
        <v>Normal</v>
      </c>
      <c r="R387" t="str">
        <f>LEFT(Sheet1[[#This Row],[Product_Name]],8)&amp;RIGHT(Sheet1[[#This Row],[Order_ID]],4)</f>
        <v>Product_0385</v>
      </c>
      <c r="S387">
        <f t="shared" si="6"/>
        <v>2021</v>
      </c>
      <c r="T387" t="str">
        <f>TEXT(Sheet1[[#This Row],[Order_Date]],"MMM")</f>
        <v>Jan</v>
      </c>
    </row>
    <row r="388" spans="1:20">
      <c r="A388" t="s">
        <v>1184</v>
      </c>
      <c r="B388" t="s">
        <v>1185</v>
      </c>
      <c r="C388" t="s">
        <v>49</v>
      </c>
      <c r="D388" t="s">
        <v>33</v>
      </c>
      <c r="E388" t="s">
        <v>53</v>
      </c>
      <c r="F388" t="s">
        <v>1186</v>
      </c>
      <c r="G388">
        <v>5</v>
      </c>
      <c r="H388">
        <v>168.52</v>
      </c>
      <c r="I388">
        <v>7.0000000000000007E-2</v>
      </c>
      <c r="J388" s="2">
        <v>44213</v>
      </c>
      <c r="K388" t="s">
        <v>42</v>
      </c>
      <c r="L388" t="s">
        <v>36</v>
      </c>
      <c r="M388">
        <v>783.61799999999903</v>
      </c>
      <c r="N388">
        <v>104.79</v>
      </c>
      <c r="O388" s="3">
        <v>0.13372587153434501</v>
      </c>
      <c r="P388" t="str">
        <f>IF(Sheet1[[#This Row],[Profit]]&gt;1000,"High",IF(Sheet1[[#This Row],[Profit]]&gt;500,"Medium","Low"))</f>
        <v>Low</v>
      </c>
      <c r="Q388" t="str">
        <f>IF(Sheet1[[#This Row],[Discount]]&gt;0.2,"High","Normal")</f>
        <v>Normal</v>
      </c>
      <c r="R388" t="str">
        <f>LEFT(Sheet1[[#This Row],[Product_Name]],8)&amp;RIGHT(Sheet1[[#This Row],[Order_ID]],4)</f>
        <v>Product_0386</v>
      </c>
      <c r="S388">
        <f t="shared" si="6"/>
        <v>2021</v>
      </c>
      <c r="T388" t="str">
        <f>TEXT(Sheet1[[#This Row],[Order_Date]],"MMM")</f>
        <v>Jan</v>
      </c>
    </row>
    <row r="389" spans="1:20">
      <c r="A389" t="s">
        <v>1187</v>
      </c>
      <c r="B389" t="s">
        <v>1188</v>
      </c>
      <c r="C389" t="s">
        <v>49</v>
      </c>
      <c r="D389" t="s">
        <v>17</v>
      </c>
      <c r="E389" t="s">
        <v>26</v>
      </c>
      <c r="F389" t="s">
        <v>1189</v>
      </c>
      <c r="G389">
        <v>5</v>
      </c>
      <c r="H389">
        <v>260.83999999999997</v>
      </c>
      <c r="I389">
        <v>0.28999999999999998</v>
      </c>
      <c r="J389" s="2">
        <v>44213</v>
      </c>
      <c r="K389" t="s">
        <v>42</v>
      </c>
      <c r="L389" t="s">
        <v>21</v>
      </c>
      <c r="M389">
        <v>925.98199999999895</v>
      </c>
      <c r="N389">
        <v>224.67</v>
      </c>
      <c r="O389" s="3">
        <v>0.24262890639342899</v>
      </c>
      <c r="P389" t="str">
        <f>IF(Sheet1[[#This Row],[Profit]]&gt;1000,"High",IF(Sheet1[[#This Row],[Profit]]&gt;500,"Medium","Low"))</f>
        <v>Low</v>
      </c>
      <c r="Q389" t="str">
        <f>IF(Sheet1[[#This Row],[Discount]]&gt;0.2,"High","Normal")</f>
        <v>High</v>
      </c>
      <c r="R389" t="str">
        <f>LEFT(Sheet1[[#This Row],[Product_Name]],8)&amp;RIGHT(Sheet1[[#This Row],[Order_ID]],4)</f>
        <v>Product_0387</v>
      </c>
      <c r="S389">
        <f t="shared" si="6"/>
        <v>2021</v>
      </c>
      <c r="T389" t="str">
        <f>TEXT(Sheet1[[#This Row],[Order_Date]],"MMM")</f>
        <v>Jan</v>
      </c>
    </row>
    <row r="390" spans="1:20">
      <c r="A390" t="s">
        <v>1190</v>
      </c>
      <c r="B390" t="s">
        <v>1191</v>
      </c>
      <c r="C390" t="s">
        <v>97</v>
      </c>
      <c r="D390" t="s">
        <v>17</v>
      </c>
      <c r="E390" t="s">
        <v>26</v>
      </c>
      <c r="F390" t="s">
        <v>1192</v>
      </c>
      <c r="G390">
        <v>5</v>
      </c>
      <c r="H390">
        <v>1036.8599999999999</v>
      </c>
      <c r="I390">
        <v>0.21</v>
      </c>
      <c r="J390" s="2">
        <v>44213</v>
      </c>
      <c r="K390" t="s">
        <v>20</v>
      </c>
      <c r="L390" t="s">
        <v>73</v>
      </c>
      <c r="M390">
        <v>4095.5969999999902</v>
      </c>
      <c r="N390">
        <v>682.71</v>
      </c>
      <c r="O390" s="3">
        <v>0.16669364686027499</v>
      </c>
      <c r="P390" t="str">
        <f>IF(Sheet1[[#This Row],[Profit]]&gt;1000,"High",IF(Sheet1[[#This Row],[Profit]]&gt;500,"Medium","Low"))</f>
        <v>Medium</v>
      </c>
      <c r="Q390" t="str">
        <f>IF(Sheet1[[#This Row],[Discount]]&gt;0.2,"High","Normal")</f>
        <v>High</v>
      </c>
      <c r="R390" t="str">
        <f>LEFT(Sheet1[[#This Row],[Product_Name]],8)&amp;RIGHT(Sheet1[[#This Row],[Order_ID]],4)</f>
        <v>Product_0388</v>
      </c>
      <c r="S390">
        <f t="shared" si="6"/>
        <v>2021</v>
      </c>
      <c r="T390" t="str">
        <f>TEXT(Sheet1[[#This Row],[Order_Date]],"MMM")</f>
        <v>Jan</v>
      </c>
    </row>
    <row r="391" spans="1:20">
      <c r="A391" t="s">
        <v>1193</v>
      </c>
      <c r="B391" t="s">
        <v>1194</v>
      </c>
      <c r="C391" t="s">
        <v>49</v>
      </c>
      <c r="D391" t="s">
        <v>17</v>
      </c>
      <c r="E391" t="s">
        <v>40</v>
      </c>
      <c r="F391" t="s">
        <v>1195</v>
      </c>
      <c r="G391">
        <v>9</v>
      </c>
      <c r="H391">
        <v>1077.8599999999999</v>
      </c>
      <c r="I391">
        <v>0.28999999999999998</v>
      </c>
      <c r="J391" s="2">
        <v>44213</v>
      </c>
      <c r="K391" t="s">
        <v>20</v>
      </c>
      <c r="L391" t="s">
        <v>105</v>
      </c>
      <c r="M391">
        <v>6887.5253999999904</v>
      </c>
      <c r="N391">
        <v>535.02</v>
      </c>
      <c r="O391" s="3">
        <v>7.7679568339595606E-2</v>
      </c>
      <c r="P391" t="str">
        <f>IF(Sheet1[[#This Row],[Profit]]&gt;1000,"High",IF(Sheet1[[#This Row],[Profit]]&gt;500,"Medium","Low"))</f>
        <v>Medium</v>
      </c>
      <c r="Q391" t="str">
        <f>IF(Sheet1[[#This Row],[Discount]]&gt;0.2,"High","Normal")</f>
        <v>High</v>
      </c>
      <c r="R391" t="str">
        <f>LEFT(Sheet1[[#This Row],[Product_Name]],8)&amp;RIGHT(Sheet1[[#This Row],[Order_ID]],4)</f>
        <v>Product_0389</v>
      </c>
      <c r="S391">
        <f t="shared" si="6"/>
        <v>2021</v>
      </c>
      <c r="T391" t="str">
        <f>TEXT(Sheet1[[#This Row],[Order_Date]],"MMM")</f>
        <v>Jan</v>
      </c>
    </row>
    <row r="392" spans="1:20">
      <c r="A392" t="s">
        <v>1196</v>
      </c>
      <c r="B392" t="s">
        <v>1197</v>
      </c>
      <c r="C392" t="s">
        <v>97</v>
      </c>
      <c r="D392" t="s">
        <v>39</v>
      </c>
      <c r="E392" t="s">
        <v>40</v>
      </c>
      <c r="F392" t="s">
        <v>1198</v>
      </c>
      <c r="G392">
        <v>6</v>
      </c>
      <c r="H392">
        <v>127.86</v>
      </c>
      <c r="I392">
        <v>0.25</v>
      </c>
      <c r="J392" s="2">
        <v>44213</v>
      </c>
      <c r="K392" t="s">
        <v>20</v>
      </c>
      <c r="L392" t="s">
        <v>73</v>
      </c>
      <c r="M392">
        <v>575.37</v>
      </c>
      <c r="N392">
        <v>91.59</v>
      </c>
      <c r="O392" s="3">
        <v>0.15918452474060199</v>
      </c>
      <c r="P392" t="str">
        <f>IF(Sheet1[[#This Row],[Profit]]&gt;1000,"High",IF(Sheet1[[#This Row],[Profit]]&gt;500,"Medium","Low"))</f>
        <v>Low</v>
      </c>
      <c r="Q392" t="str">
        <f>IF(Sheet1[[#This Row],[Discount]]&gt;0.2,"High","Normal")</f>
        <v>High</v>
      </c>
      <c r="R392" t="str">
        <f>LEFT(Sheet1[[#This Row],[Product_Name]],8)&amp;RIGHT(Sheet1[[#This Row],[Order_ID]],4)</f>
        <v>Product_0390</v>
      </c>
      <c r="S392">
        <f t="shared" si="6"/>
        <v>2021</v>
      </c>
      <c r="T392" t="str">
        <f>TEXT(Sheet1[[#This Row],[Order_Date]],"MMM")</f>
        <v>Jan</v>
      </c>
    </row>
    <row r="393" spans="1:20">
      <c r="A393" t="s">
        <v>1199</v>
      </c>
      <c r="B393" t="s">
        <v>1200</v>
      </c>
      <c r="C393" t="s">
        <v>24</v>
      </c>
      <c r="D393" t="s">
        <v>45</v>
      </c>
      <c r="E393" t="s">
        <v>40</v>
      </c>
      <c r="F393" t="s">
        <v>1201</v>
      </c>
      <c r="G393">
        <v>6</v>
      </c>
      <c r="H393">
        <v>1660.42</v>
      </c>
      <c r="I393">
        <v>0.14000000000000001</v>
      </c>
      <c r="J393" s="2">
        <v>44213</v>
      </c>
      <c r="K393" t="s">
        <v>28</v>
      </c>
      <c r="L393" t="s">
        <v>36</v>
      </c>
      <c r="M393">
        <v>8567.7672000000002</v>
      </c>
      <c r="N393">
        <v>2130.88</v>
      </c>
      <c r="O393" s="3">
        <v>0.248708905162596</v>
      </c>
      <c r="P393" t="str">
        <f>IF(Sheet1[[#This Row],[Profit]]&gt;1000,"High",IF(Sheet1[[#This Row],[Profit]]&gt;500,"Medium","Low"))</f>
        <v>High</v>
      </c>
      <c r="Q393" t="str">
        <f>IF(Sheet1[[#This Row],[Discount]]&gt;0.2,"High","Normal")</f>
        <v>Normal</v>
      </c>
      <c r="R393" t="str">
        <f>LEFT(Sheet1[[#This Row],[Product_Name]],8)&amp;RIGHT(Sheet1[[#This Row],[Order_ID]],4)</f>
        <v>Product_0391</v>
      </c>
      <c r="S393">
        <f t="shared" si="6"/>
        <v>2021</v>
      </c>
      <c r="T393" t="str">
        <f>TEXT(Sheet1[[#This Row],[Order_Date]],"MMM")</f>
        <v>Jan</v>
      </c>
    </row>
    <row r="394" spans="1:20">
      <c r="A394" t="s">
        <v>1202</v>
      </c>
      <c r="B394" t="s">
        <v>1203</v>
      </c>
      <c r="C394" t="s">
        <v>24</v>
      </c>
      <c r="D394" t="s">
        <v>17</v>
      </c>
      <c r="E394" t="s">
        <v>40</v>
      </c>
      <c r="F394" t="s">
        <v>1204</v>
      </c>
      <c r="G394">
        <v>3</v>
      </c>
      <c r="H394">
        <v>1014.71</v>
      </c>
      <c r="I394">
        <v>0.2</v>
      </c>
      <c r="J394" s="2">
        <v>44213</v>
      </c>
      <c r="K394" t="s">
        <v>28</v>
      </c>
      <c r="L394" t="s">
        <v>36</v>
      </c>
      <c r="M394">
        <v>2435.3040000000001</v>
      </c>
      <c r="N394">
        <v>397.04</v>
      </c>
      <c r="O394" s="3">
        <v>0.16303508720061199</v>
      </c>
      <c r="P394" t="str">
        <f>IF(Sheet1[[#This Row],[Profit]]&gt;1000,"High",IF(Sheet1[[#This Row],[Profit]]&gt;500,"Medium","Low"))</f>
        <v>Low</v>
      </c>
      <c r="Q394" t="str">
        <f>IF(Sheet1[[#This Row],[Discount]]&gt;0.2,"High","Normal")</f>
        <v>Normal</v>
      </c>
      <c r="R394" t="str">
        <f>LEFT(Sheet1[[#This Row],[Product_Name]],8)&amp;RIGHT(Sheet1[[#This Row],[Order_ID]],4)</f>
        <v>Product_0392</v>
      </c>
      <c r="S394">
        <f t="shared" si="6"/>
        <v>2021</v>
      </c>
      <c r="T394" t="str">
        <f>TEXT(Sheet1[[#This Row],[Order_Date]],"MMM")</f>
        <v>Jan</v>
      </c>
    </row>
    <row r="395" spans="1:20">
      <c r="A395" t="s">
        <v>1205</v>
      </c>
      <c r="B395" t="s">
        <v>1206</v>
      </c>
      <c r="C395" t="s">
        <v>97</v>
      </c>
      <c r="D395" t="s">
        <v>25</v>
      </c>
      <c r="E395" t="s">
        <v>93</v>
      </c>
      <c r="F395" t="s">
        <v>1207</v>
      </c>
      <c r="G395">
        <v>5</v>
      </c>
      <c r="H395">
        <v>725.96</v>
      </c>
      <c r="I395">
        <v>0.24</v>
      </c>
      <c r="J395" s="2">
        <v>44213</v>
      </c>
      <c r="K395" t="s">
        <v>42</v>
      </c>
      <c r="L395" t="s">
        <v>29</v>
      </c>
      <c r="M395">
        <v>2758.6480000000001</v>
      </c>
      <c r="N395">
        <v>138.96</v>
      </c>
      <c r="O395" s="3">
        <v>5.0372501312237E-2</v>
      </c>
      <c r="P395" t="str">
        <f>IF(Sheet1[[#This Row],[Profit]]&gt;1000,"High",IF(Sheet1[[#This Row],[Profit]]&gt;500,"Medium","Low"))</f>
        <v>Low</v>
      </c>
      <c r="Q395" t="str">
        <f>IF(Sheet1[[#This Row],[Discount]]&gt;0.2,"High","Normal")</f>
        <v>High</v>
      </c>
      <c r="R395" t="str">
        <f>LEFT(Sheet1[[#This Row],[Product_Name]],8)&amp;RIGHT(Sheet1[[#This Row],[Order_ID]],4)</f>
        <v>Product_0393</v>
      </c>
      <c r="S395">
        <f t="shared" si="6"/>
        <v>2021</v>
      </c>
      <c r="T395" t="str">
        <f>TEXT(Sheet1[[#This Row],[Order_Date]],"MMM")</f>
        <v>Jan</v>
      </c>
    </row>
    <row r="396" spans="1:20">
      <c r="A396" t="s">
        <v>1208</v>
      </c>
      <c r="B396" t="s">
        <v>251</v>
      </c>
      <c r="C396" t="s">
        <v>24</v>
      </c>
      <c r="D396" t="s">
        <v>17</v>
      </c>
      <c r="E396" t="s">
        <v>145</v>
      </c>
      <c r="F396" t="s">
        <v>1209</v>
      </c>
      <c r="G396">
        <v>7</v>
      </c>
      <c r="H396">
        <v>671.76</v>
      </c>
      <c r="I396">
        <v>0.17</v>
      </c>
      <c r="J396" s="2">
        <v>44213</v>
      </c>
      <c r="K396" t="s">
        <v>20</v>
      </c>
      <c r="L396" t="s">
        <v>29</v>
      </c>
      <c r="M396">
        <v>3902.92559999999</v>
      </c>
      <c r="N396">
        <v>923.49</v>
      </c>
      <c r="O396" s="3">
        <v>0.236614810182393</v>
      </c>
      <c r="P396" t="str">
        <f>IF(Sheet1[[#This Row],[Profit]]&gt;1000,"High",IF(Sheet1[[#This Row],[Profit]]&gt;500,"Medium","Low"))</f>
        <v>Medium</v>
      </c>
      <c r="Q396" t="str">
        <f>IF(Sheet1[[#This Row],[Discount]]&gt;0.2,"High","Normal")</f>
        <v>Normal</v>
      </c>
      <c r="R396" t="str">
        <f>LEFT(Sheet1[[#This Row],[Product_Name]],8)&amp;RIGHT(Sheet1[[#This Row],[Order_ID]],4)</f>
        <v>Product_0394</v>
      </c>
      <c r="S396">
        <f t="shared" si="6"/>
        <v>2021</v>
      </c>
      <c r="T396" t="str">
        <f>TEXT(Sheet1[[#This Row],[Order_Date]],"MMM")</f>
        <v>Jan</v>
      </c>
    </row>
    <row r="397" spans="1:20">
      <c r="A397" t="s">
        <v>1210</v>
      </c>
      <c r="B397" t="s">
        <v>1176</v>
      </c>
      <c r="C397" t="s">
        <v>24</v>
      </c>
      <c r="D397" t="s">
        <v>39</v>
      </c>
      <c r="E397" t="s">
        <v>18</v>
      </c>
      <c r="F397" t="s">
        <v>1211</v>
      </c>
      <c r="G397">
        <v>3</v>
      </c>
      <c r="H397">
        <v>1729.74</v>
      </c>
      <c r="I397">
        <v>0.02</v>
      </c>
      <c r="J397" s="2">
        <v>44213</v>
      </c>
      <c r="K397" t="s">
        <v>42</v>
      </c>
      <c r="L397" t="s">
        <v>73</v>
      </c>
      <c r="M397">
        <v>5085.4355999999998</v>
      </c>
      <c r="N397">
        <v>493.18</v>
      </c>
      <c r="O397" s="3">
        <v>9.6978909731941204E-2</v>
      </c>
      <c r="P397" t="str">
        <f>IF(Sheet1[[#This Row],[Profit]]&gt;1000,"High",IF(Sheet1[[#This Row],[Profit]]&gt;500,"Medium","Low"))</f>
        <v>Low</v>
      </c>
      <c r="Q397" t="str">
        <f>IF(Sheet1[[#This Row],[Discount]]&gt;0.2,"High","Normal")</f>
        <v>Normal</v>
      </c>
      <c r="R397" t="str">
        <f>LEFT(Sheet1[[#This Row],[Product_Name]],8)&amp;RIGHT(Sheet1[[#This Row],[Order_ID]],4)</f>
        <v>Product_0395</v>
      </c>
      <c r="S397">
        <f t="shared" si="6"/>
        <v>2021</v>
      </c>
      <c r="T397" t="str">
        <f>TEXT(Sheet1[[#This Row],[Order_Date]],"MMM")</f>
        <v>Jan</v>
      </c>
    </row>
    <row r="398" spans="1:20">
      <c r="A398" t="s">
        <v>1212</v>
      </c>
      <c r="B398" t="s">
        <v>1213</v>
      </c>
      <c r="C398" t="s">
        <v>24</v>
      </c>
      <c r="D398" t="s">
        <v>33</v>
      </c>
      <c r="E398" t="s">
        <v>126</v>
      </c>
      <c r="F398" t="s">
        <v>1214</v>
      </c>
      <c r="G398">
        <v>2</v>
      </c>
      <c r="H398">
        <v>433.63</v>
      </c>
      <c r="I398">
        <v>0.14000000000000001</v>
      </c>
      <c r="J398" s="2">
        <v>44213</v>
      </c>
      <c r="K398" t="s">
        <v>42</v>
      </c>
      <c r="L398" t="s">
        <v>29</v>
      </c>
      <c r="M398">
        <v>745.84359999999901</v>
      </c>
      <c r="N398">
        <v>140</v>
      </c>
      <c r="O398" s="3">
        <v>0.18770691335288001</v>
      </c>
      <c r="P398" t="str">
        <f>IF(Sheet1[[#This Row],[Profit]]&gt;1000,"High",IF(Sheet1[[#This Row],[Profit]]&gt;500,"Medium","Low"))</f>
        <v>Low</v>
      </c>
      <c r="Q398" t="str">
        <f>IF(Sheet1[[#This Row],[Discount]]&gt;0.2,"High","Normal")</f>
        <v>Normal</v>
      </c>
      <c r="R398" t="str">
        <f>LEFT(Sheet1[[#This Row],[Product_Name]],8)&amp;RIGHT(Sheet1[[#This Row],[Order_ID]],4)</f>
        <v>Product_0396</v>
      </c>
      <c r="S398">
        <f t="shared" si="6"/>
        <v>2021</v>
      </c>
      <c r="T398" t="str">
        <f>TEXT(Sheet1[[#This Row],[Order_Date]],"MMM")</f>
        <v>Jan</v>
      </c>
    </row>
    <row r="399" spans="1:20">
      <c r="A399" t="s">
        <v>1215</v>
      </c>
      <c r="B399" t="s">
        <v>1216</v>
      </c>
      <c r="C399" t="s">
        <v>32</v>
      </c>
      <c r="D399" t="s">
        <v>25</v>
      </c>
      <c r="E399" t="s">
        <v>145</v>
      </c>
      <c r="F399" t="s">
        <v>1217</v>
      </c>
      <c r="G399">
        <v>5</v>
      </c>
      <c r="H399">
        <v>362.81</v>
      </c>
      <c r="I399">
        <v>0.04</v>
      </c>
      <c r="J399" s="2">
        <v>44213</v>
      </c>
      <c r="K399" t="s">
        <v>28</v>
      </c>
      <c r="L399" t="s">
        <v>21</v>
      </c>
      <c r="M399">
        <v>1741.4879999999901</v>
      </c>
      <c r="N399">
        <v>266.48</v>
      </c>
      <c r="O399" s="3">
        <v>0.15301856802918101</v>
      </c>
      <c r="P399" t="str">
        <f>IF(Sheet1[[#This Row],[Profit]]&gt;1000,"High",IF(Sheet1[[#This Row],[Profit]]&gt;500,"Medium","Low"))</f>
        <v>Low</v>
      </c>
      <c r="Q399" t="str">
        <f>IF(Sheet1[[#This Row],[Discount]]&gt;0.2,"High","Normal")</f>
        <v>Normal</v>
      </c>
      <c r="R399" t="str">
        <f>LEFT(Sheet1[[#This Row],[Product_Name]],8)&amp;RIGHT(Sheet1[[#This Row],[Order_ID]],4)</f>
        <v>Product_0397</v>
      </c>
      <c r="S399">
        <f t="shared" si="6"/>
        <v>2021</v>
      </c>
      <c r="T399" t="str">
        <f>TEXT(Sheet1[[#This Row],[Order_Date]],"MMM")</f>
        <v>Jan</v>
      </c>
    </row>
    <row r="400" spans="1:20">
      <c r="A400" t="s">
        <v>1218</v>
      </c>
      <c r="B400" t="s">
        <v>1219</v>
      </c>
      <c r="C400" t="s">
        <v>16</v>
      </c>
      <c r="D400" t="s">
        <v>17</v>
      </c>
      <c r="E400" t="s">
        <v>145</v>
      </c>
      <c r="F400" t="s">
        <v>1220</v>
      </c>
      <c r="G400">
        <v>3</v>
      </c>
      <c r="H400">
        <v>465.7</v>
      </c>
      <c r="I400">
        <v>0.21</v>
      </c>
      <c r="J400" s="2">
        <v>44213</v>
      </c>
      <c r="K400" t="s">
        <v>28</v>
      </c>
      <c r="L400" t="s">
        <v>73</v>
      </c>
      <c r="M400">
        <v>1103.7090000000001</v>
      </c>
      <c r="N400">
        <v>127.02</v>
      </c>
      <c r="O400" s="3">
        <v>0.115084682647328</v>
      </c>
      <c r="P400" t="str">
        <f>IF(Sheet1[[#This Row],[Profit]]&gt;1000,"High",IF(Sheet1[[#This Row],[Profit]]&gt;500,"Medium","Low"))</f>
        <v>Low</v>
      </c>
      <c r="Q400" t="str">
        <f>IF(Sheet1[[#This Row],[Discount]]&gt;0.2,"High","Normal")</f>
        <v>High</v>
      </c>
      <c r="R400" t="str">
        <f>LEFT(Sheet1[[#This Row],[Product_Name]],8)&amp;RIGHT(Sheet1[[#This Row],[Order_ID]],4)</f>
        <v>Product_0398</v>
      </c>
      <c r="S400">
        <f t="shared" si="6"/>
        <v>2021</v>
      </c>
      <c r="T400" t="str">
        <f>TEXT(Sheet1[[#This Row],[Order_Date]],"MMM")</f>
        <v>Jan</v>
      </c>
    </row>
    <row r="401" spans="1:20">
      <c r="A401" t="s">
        <v>1221</v>
      </c>
      <c r="B401" t="s">
        <v>1222</v>
      </c>
      <c r="C401" t="s">
        <v>49</v>
      </c>
      <c r="D401" t="s">
        <v>17</v>
      </c>
      <c r="E401" t="s">
        <v>126</v>
      </c>
      <c r="F401" t="s">
        <v>1223</v>
      </c>
      <c r="G401">
        <v>5</v>
      </c>
      <c r="H401">
        <v>1268.79</v>
      </c>
      <c r="I401">
        <v>0.2</v>
      </c>
      <c r="J401" s="2">
        <v>44213</v>
      </c>
      <c r="K401" t="s">
        <v>42</v>
      </c>
      <c r="L401" t="s">
        <v>29</v>
      </c>
      <c r="M401">
        <v>5075.16</v>
      </c>
      <c r="N401">
        <v>540.65</v>
      </c>
      <c r="O401" s="3">
        <v>0.106528661165362</v>
      </c>
      <c r="P401" t="str">
        <f>IF(Sheet1[[#This Row],[Profit]]&gt;1000,"High",IF(Sheet1[[#This Row],[Profit]]&gt;500,"Medium","Low"))</f>
        <v>Medium</v>
      </c>
      <c r="Q401" t="str">
        <f>IF(Sheet1[[#This Row],[Discount]]&gt;0.2,"High","Normal")</f>
        <v>Normal</v>
      </c>
      <c r="R401" t="str">
        <f>LEFT(Sheet1[[#This Row],[Product_Name]],8)&amp;RIGHT(Sheet1[[#This Row],[Order_ID]],4)</f>
        <v>Product_0399</v>
      </c>
      <c r="S401">
        <f t="shared" si="6"/>
        <v>2021</v>
      </c>
      <c r="T401" t="str">
        <f>TEXT(Sheet1[[#This Row],[Order_Date]],"MMM")</f>
        <v>Jan</v>
      </c>
    </row>
    <row r="402" spans="1:20">
      <c r="A402" t="s">
        <v>1224</v>
      </c>
      <c r="B402" t="s">
        <v>1225</v>
      </c>
      <c r="C402" t="s">
        <v>32</v>
      </c>
      <c r="D402" t="s">
        <v>60</v>
      </c>
      <c r="E402" t="s">
        <v>40</v>
      </c>
      <c r="F402" t="s">
        <v>1226</v>
      </c>
      <c r="G402">
        <v>9</v>
      </c>
      <c r="H402">
        <v>1631.32</v>
      </c>
      <c r="I402">
        <v>0.3</v>
      </c>
      <c r="J402" s="2">
        <v>44213</v>
      </c>
      <c r="K402" t="s">
        <v>28</v>
      </c>
      <c r="L402" t="s">
        <v>29</v>
      </c>
      <c r="M402">
        <v>10277.315999999901</v>
      </c>
      <c r="N402">
        <v>2422.9</v>
      </c>
      <c r="O402" s="3">
        <v>0.23575221390487799</v>
      </c>
      <c r="P402" t="str">
        <f>IF(Sheet1[[#This Row],[Profit]]&gt;1000,"High",IF(Sheet1[[#This Row],[Profit]]&gt;500,"Medium","Low"))</f>
        <v>High</v>
      </c>
      <c r="Q402" t="str">
        <f>IF(Sheet1[[#This Row],[Discount]]&gt;0.2,"High","Normal")</f>
        <v>High</v>
      </c>
      <c r="R402" t="str">
        <f>LEFT(Sheet1[[#This Row],[Product_Name]],8)&amp;RIGHT(Sheet1[[#This Row],[Order_ID]],4)</f>
        <v>Product_0400</v>
      </c>
      <c r="S402">
        <f t="shared" si="6"/>
        <v>2021</v>
      </c>
      <c r="T402" t="str">
        <f>TEXT(Sheet1[[#This Row],[Order_Date]],"MMM")</f>
        <v>Jan</v>
      </c>
    </row>
    <row r="403" spans="1:20">
      <c r="A403" t="s">
        <v>1227</v>
      </c>
      <c r="B403" t="s">
        <v>1228</v>
      </c>
      <c r="C403" t="s">
        <v>24</v>
      </c>
      <c r="D403" t="s">
        <v>45</v>
      </c>
      <c r="E403" t="s">
        <v>145</v>
      </c>
      <c r="F403" t="s">
        <v>1229</v>
      </c>
      <c r="G403">
        <v>1</v>
      </c>
      <c r="H403">
        <v>695.41</v>
      </c>
      <c r="I403">
        <v>0.19</v>
      </c>
      <c r="J403" s="2">
        <v>44213</v>
      </c>
      <c r="K403" t="s">
        <v>28</v>
      </c>
      <c r="L403" t="s">
        <v>21</v>
      </c>
      <c r="M403">
        <v>563.28210000000001</v>
      </c>
      <c r="N403">
        <v>130.9</v>
      </c>
      <c r="O403" s="3">
        <v>0.232387998837527</v>
      </c>
      <c r="P403" t="str">
        <f>IF(Sheet1[[#This Row],[Profit]]&gt;1000,"High",IF(Sheet1[[#This Row],[Profit]]&gt;500,"Medium","Low"))</f>
        <v>Low</v>
      </c>
      <c r="Q403" t="str">
        <f>IF(Sheet1[[#This Row],[Discount]]&gt;0.2,"High","Normal")</f>
        <v>Normal</v>
      </c>
      <c r="R403" t="str">
        <f>LEFT(Sheet1[[#This Row],[Product_Name]],8)&amp;RIGHT(Sheet1[[#This Row],[Order_ID]],4)</f>
        <v>Product_0401</v>
      </c>
      <c r="S403">
        <f t="shared" si="6"/>
        <v>2021</v>
      </c>
      <c r="T403" t="str">
        <f>TEXT(Sheet1[[#This Row],[Order_Date]],"MMM")</f>
        <v>Jan</v>
      </c>
    </row>
    <row r="404" spans="1:20">
      <c r="A404" t="s">
        <v>1230</v>
      </c>
      <c r="B404" t="s">
        <v>1231</v>
      </c>
      <c r="C404" t="s">
        <v>97</v>
      </c>
      <c r="D404" t="s">
        <v>25</v>
      </c>
      <c r="E404" t="s">
        <v>53</v>
      </c>
      <c r="F404" t="s">
        <v>1232</v>
      </c>
      <c r="G404">
        <v>4</v>
      </c>
      <c r="H404">
        <v>388.25</v>
      </c>
      <c r="I404">
        <v>0.24</v>
      </c>
      <c r="J404" s="2">
        <v>44213</v>
      </c>
      <c r="K404" t="s">
        <v>28</v>
      </c>
      <c r="L404" t="s">
        <v>21</v>
      </c>
      <c r="M404">
        <v>1180.28</v>
      </c>
      <c r="N404">
        <v>180.14</v>
      </c>
      <c r="O404" s="3">
        <v>0.15262480089470301</v>
      </c>
      <c r="P404" t="str">
        <f>IF(Sheet1[[#This Row],[Profit]]&gt;1000,"High",IF(Sheet1[[#This Row],[Profit]]&gt;500,"Medium","Low"))</f>
        <v>Low</v>
      </c>
      <c r="Q404" t="str">
        <f>IF(Sheet1[[#This Row],[Discount]]&gt;0.2,"High","Normal")</f>
        <v>High</v>
      </c>
      <c r="R404" t="str">
        <f>LEFT(Sheet1[[#This Row],[Product_Name]],8)&amp;RIGHT(Sheet1[[#This Row],[Order_ID]],4)</f>
        <v>Product_0402</v>
      </c>
      <c r="S404">
        <f t="shared" si="6"/>
        <v>2021</v>
      </c>
      <c r="T404" t="str">
        <f>TEXT(Sheet1[[#This Row],[Order_Date]],"MMM")</f>
        <v>Jan</v>
      </c>
    </row>
    <row r="405" spans="1:20">
      <c r="A405" t="s">
        <v>1233</v>
      </c>
      <c r="B405" t="s">
        <v>1234</v>
      </c>
      <c r="C405" t="s">
        <v>24</v>
      </c>
      <c r="D405" t="s">
        <v>60</v>
      </c>
      <c r="E405" t="s">
        <v>93</v>
      </c>
      <c r="F405" t="s">
        <v>1235</v>
      </c>
      <c r="G405">
        <v>5</v>
      </c>
      <c r="H405">
        <v>457.93</v>
      </c>
      <c r="I405">
        <v>0.08</v>
      </c>
      <c r="J405" s="2">
        <v>44213</v>
      </c>
      <c r="K405" t="s">
        <v>42</v>
      </c>
      <c r="L405" t="s">
        <v>73</v>
      </c>
      <c r="M405">
        <v>2106.4780000000001</v>
      </c>
      <c r="N405">
        <v>214.23</v>
      </c>
      <c r="O405" s="3">
        <v>0.10170056368972299</v>
      </c>
      <c r="P405" t="str">
        <f>IF(Sheet1[[#This Row],[Profit]]&gt;1000,"High",IF(Sheet1[[#This Row],[Profit]]&gt;500,"Medium","Low"))</f>
        <v>Low</v>
      </c>
      <c r="Q405" t="str">
        <f>IF(Sheet1[[#This Row],[Discount]]&gt;0.2,"High","Normal")</f>
        <v>Normal</v>
      </c>
      <c r="R405" t="str">
        <f>LEFT(Sheet1[[#This Row],[Product_Name]],8)&amp;RIGHT(Sheet1[[#This Row],[Order_ID]],4)</f>
        <v>Product_0403</v>
      </c>
      <c r="S405">
        <f t="shared" si="6"/>
        <v>2021</v>
      </c>
      <c r="T405" t="str">
        <f>TEXT(Sheet1[[#This Row],[Order_Date]],"MMM")</f>
        <v>Jan</v>
      </c>
    </row>
    <row r="406" spans="1:20">
      <c r="A406" t="s">
        <v>1236</v>
      </c>
      <c r="B406" t="s">
        <v>1237</v>
      </c>
      <c r="C406" t="s">
        <v>16</v>
      </c>
      <c r="D406" t="s">
        <v>33</v>
      </c>
      <c r="E406" t="s">
        <v>40</v>
      </c>
      <c r="F406" t="s">
        <v>1238</v>
      </c>
      <c r="G406">
        <v>2</v>
      </c>
      <c r="H406">
        <v>1257.4100000000001</v>
      </c>
      <c r="I406">
        <v>0.1</v>
      </c>
      <c r="J406" s="2">
        <v>44213</v>
      </c>
      <c r="K406" t="s">
        <v>42</v>
      </c>
      <c r="L406" t="s">
        <v>105</v>
      </c>
      <c r="M406">
        <v>2263.3380000000002</v>
      </c>
      <c r="N406">
        <v>159.49</v>
      </c>
      <c r="O406" s="3">
        <v>7.0466717741671805E-2</v>
      </c>
      <c r="P406" t="str">
        <f>IF(Sheet1[[#This Row],[Profit]]&gt;1000,"High",IF(Sheet1[[#This Row],[Profit]]&gt;500,"Medium","Low"))</f>
        <v>Low</v>
      </c>
      <c r="Q406" t="str">
        <f>IF(Sheet1[[#This Row],[Discount]]&gt;0.2,"High","Normal")</f>
        <v>Normal</v>
      </c>
      <c r="R406" t="str">
        <f>LEFT(Sheet1[[#This Row],[Product_Name]],8)&amp;RIGHT(Sheet1[[#This Row],[Order_ID]],4)</f>
        <v>Product_0404</v>
      </c>
      <c r="S406">
        <f t="shared" si="6"/>
        <v>2021</v>
      </c>
      <c r="T406" t="str">
        <f>TEXT(Sheet1[[#This Row],[Order_Date]],"MMM")</f>
        <v>Jan</v>
      </c>
    </row>
    <row r="407" spans="1:20">
      <c r="A407" t="s">
        <v>1239</v>
      </c>
      <c r="B407" t="s">
        <v>1240</v>
      </c>
      <c r="C407" t="s">
        <v>24</v>
      </c>
      <c r="D407" t="s">
        <v>45</v>
      </c>
      <c r="E407" t="s">
        <v>93</v>
      </c>
      <c r="F407" t="s">
        <v>1241</v>
      </c>
      <c r="G407">
        <v>2</v>
      </c>
      <c r="H407">
        <v>529.77</v>
      </c>
      <c r="I407">
        <v>0.28000000000000003</v>
      </c>
      <c r="J407" s="2">
        <v>44213</v>
      </c>
      <c r="K407" t="s">
        <v>42</v>
      </c>
      <c r="L407" t="s">
        <v>21</v>
      </c>
      <c r="M407">
        <v>762.86879999999996</v>
      </c>
      <c r="N407">
        <v>62.03</v>
      </c>
      <c r="O407" s="3">
        <v>8.1311491569716801E-2</v>
      </c>
      <c r="P407" t="str">
        <f>IF(Sheet1[[#This Row],[Profit]]&gt;1000,"High",IF(Sheet1[[#This Row],[Profit]]&gt;500,"Medium","Low"))</f>
        <v>Low</v>
      </c>
      <c r="Q407" t="str">
        <f>IF(Sheet1[[#This Row],[Discount]]&gt;0.2,"High","Normal")</f>
        <v>High</v>
      </c>
      <c r="R407" t="str">
        <f>LEFT(Sheet1[[#This Row],[Product_Name]],8)&amp;RIGHT(Sheet1[[#This Row],[Order_ID]],4)</f>
        <v>Product_0405</v>
      </c>
      <c r="S407">
        <f t="shared" si="6"/>
        <v>2021</v>
      </c>
      <c r="T407" t="str">
        <f>TEXT(Sheet1[[#This Row],[Order_Date]],"MMM")</f>
        <v>Jan</v>
      </c>
    </row>
    <row r="408" spans="1:20">
      <c r="A408" t="s">
        <v>1242</v>
      </c>
      <c r="B408" t="s">
        <v>1243</v>
      </c>
      <c r="C408" t="s">
        <v>97</v>
      </c>
      <c r="D408" t="s">
        <v>25</v>
      </c>
      <c r="E408" t="s">
        <v>34</v>
      </c>
      <c r="F408" t="s">
        <v>1244</v>
      </c>
      <c r="G408">
        <v>1</v>
      </c>
      <c r="H408">
        <v>1760.7</v>
      </c>
      <c r="I408">
        <v>0.23</v>
      </c>
      <c r="J408" s="2">
        <v>44213</v>
      </c>
      <c r="K408" t="s">
        <v>20</v>
      </c>
      <c r="L408" t="s">
        <v>29</v>
      </c>
      <c r="M408">
        <v>1355.739</v>
      </c>
      <c r="N408">
        <v>209.39</v>
      </c>
      <c r="O408" s="3">
        <v>0.15444713178569</v>
      </c>
      <c r="P408" t="str">
        <f>IF(Sheet1[[#This Row],[Profit]]&gt;1000,"High",IF(Sheet1[[#This Row],[Profit]]&gt;500,"Medium","Low"))</f>
        <v>Low</v>
      </c>
      <c r="Q408" t="str">
        <f>IF(Sheet1[[#This Row],[Discount]]&gt;0.2,"High","Normal")</f>
        <v>High</v>
      </c>
      <c r="R408" t="str">
        <f>LEFT(Sheet1[[#This Row],[Product_Name]],8)&amp;RIGHT(Sheet1[[#This Row],[Order_ID]],4)</f>
        <v>Product_0406</v>
      </c>
      <c r="S408">
        <f t="shared" si="6"/>
        <v>2021</v>
      </c>
      <c r="T408" t="str">
        <f>TEXT(Sheet1[[#This Row],[Order_Date]],"MMM")</f>
        <v>Jan</v>
      </c>
    </row>
    <row r="409" spans="1:20">
      <c r="A409" t="s">
        <v>1245</v>
      </c>
      <c r="B409" t="s">
        <v>1246</v>
      </c>
      <c r="C409" t="s">
        <v>16</v>
      </c>
      <c r="D409" t="s">
        <v>17</v>
      </c>
      <c r="E409" t="s">
        <v>18</v>
      </c>
      <c r="F409" t="s">
        <v>1247</v>
      </c>
      <c r="G409">
        <v>8</v>
      </c>
      <c r="H409">
        <v>252.59</v>
      </c>
      <c r="I409">
        <v>0.2</v>
      </c>
      <c r="J409" s="2">
        <v>44213</v>
      </c>
      <c r="K409" t="s">
        <v>42</v>
      </c>
      <c r="L409" t="s">
        <v>73</v>
      </c>
      <c r="M409">
        <v>1616.576</v>
      </c>
      <c r="N409">
        <v>180.35</v>
      </c>
      <c r="O409" s="3">
        <v>0.111562957757631</v>
      </c>
      <c r="P409" t="str">
        <f>IF(Sheet1[[#This Row],[Profit]]&gt;1000,"High",IF(Sheet1[[#This Row],[Profit]]&gt;500,"Medium","Low"))</f>
        <v>Low</v>
      </c>
      <c r="Q409" t="str">
        <f>IF(Sheet1[[#This Row],[Discount]]&gt;0.2,"High","Normal")</f>
        <v>Normal</v>
      </c>
      <c r="R409" t="str">
        <f>LEFT(Sheet1[[#This Row],[Product_Name]],8)&amp;RIGHT(Sheet1[[#This Row],[Order_ID]],4)</f>
        <v>Product_0407</v>
      </c>
      <c r="S409">
        <f t="shared" si="6"/>
        <v>2021</v>
      </c>
      <c r="T409" t="str">
        <f>TEXT(Sheet1[[#This Row],[Order_Date]],"MMM")</f>
        <v>Jan</v>
      </c>
    </row>
    <row r="410" spans="1:20">
      <c r="A410" t="s">
        <v>1248</v>
      </c>
      <c r="B410" t="s">
        <v>1249</v>
      </c>
      <c r="C410" t="s">
        <v>24</v>
      </c>
      <c r="D410" t="s">
        <v>25</v>
      </c>
      <c r="E410" t="s">
        <v>145</v>
      </c>
      <c r="F410" t="s">
        <v>1250</v>
      </c>
      <c r="G410">
        <v>2</v>
      </c>
      <c r="H410">
        <v>113.12</v>
      </c>
      <c r="I410">
        <v>0.08</v>
      </c>
      <c r="J410" s="2">
        <v>44214</v>
      </c>
      <c r="K410" t="s">
        <v>28</v>
      </c>
      <c r="L410" t="s">
        <v>105</v>
      </c>
      <c r="M410">
        <v>208.14080000000001</v>
      </c>
      <c r="N410">
        <v>12.16</v>
      </c>
      <c r="O410" s="3">
        <v>5.8421991267449701E-2</v>
      </c>
      <c r="P410" t="str">
        <f>IF(Sheet1[[#This Row],[Profit]]&gt;1000,"High",IF(Sheet1[[#This Row],[Profit]]&gt;500,"Medium","Low"))</f>
        <v>Low</v>
      </c>
      <c r="Q410" t="str">
        <f>IF(Sheet1[[#This Row],[Discount]]&gt;0.2,"High","Normal")</f>
        <v>Normal</v>
      </c>
      <c r="R410" t="str">
        <f>LEFT(Sheet1[[#This Row],[Product_Name]],8)&amp;RIGHT(Sheet1[[#This Row],[Order_ID]],4)</f>
        <v>Product_0408</v>
      </c>
      <c r="S410">
        <f t="shared" si="6"/>
        <v>2021</v>
      </c>
      <c r="T410" t="str">
        <f>TEXT(Sheet1[[#This Row],[Order_Date]],"MMM")</f>
        <v>Jan</v>
      </c>
    </row>
    <row r="411" spans="1:20">
      <c r="A411" t="s">
        <v>1251</v>
      </c>
      <c r="B411" t="s">
        <v>688</v>
      </c>
      <c r="C411" t="s">
        <v>16</v>
      </c>
      <c r="D411" t="s">
        <v>17</v>
      </c>
      <c r="E411" t="s">
        <v>53</v>
      </c>
      <c r="F411" t="s">
        <v>1252</v>
      </c>
      <c r="G411">
        <v>3</v>
      </c>
      <c r="H411">
        <v>222.34</v>
      </c>
      <c r="I411">
        <v>0.21</v>
      </c>
      <c r="J411" s="2">
        <v>44214</v>
      </c>
      <c r="K411" t="s">
        <v>42</v>
      </c>
      <c r="L411" t="s">
        <v>73</v>
      </c>
      <c r="M411">
        <v>526.94579999999996</v>
      </c>
      <c r="N411">
        <v>74.319999999999993</v>
      </c>
      <c r="O411" s="3">
        <v>0.14103917328879001</v>
      </c>
      <c r="P411" t="str">
        <f>IF(Sheet1[[#This Row],[Profit]]&gt;1000,"High",IF(Sheet1[[#This Row],[Profit]]&gt;500,"Medium","Low"))</f>
        <v>Low</v>
      </c>
      <c r="Q411" t="str">
        <f>IF(Sheet1[[#This Row],[Discount]]&gt;0.2,"High","Normal")</f>
        <v>High</v>
      </c>
      <c r="R411" t="str">
        <f>LEFT(Sheet1[[#This Row],[Product_Name]],8)&amp;RIGHT(Sheet1[[#This Row],[Order_ID]],4)</f>
        <v>Product_0409</v>
      </c>
      <c r="S411">
        <f t="shared" si="6"/>
        <v>2021</v>
      </c>
      <c r="T411" t="str">
        <f>TEXT(Sheet1[[#This Row],[Order_Date]],"MMM")</f>
        <v>Jan</v>
      </c>
    </row>
    <row r="412" spans="1:20">
      <c r="A412" t="s">
        <v>1253</v>
      </c>
      <c r="B412" t="s">
        <v>1254</v>
      </c>
      <c r="C412" t="s">
        <v>49</v>
      </c>
      <c r="D412" t="s">
        <v>45</v>
      </c>
      <c r="E412" t="s">
        <v>18</v>
      </c>
      <c r="F412" t="s">
        <v>1255</v>
      </c>
      <c r="G412">
        <v>2</v>
      </c>
      <c r="H412">
        <v>1699</v>
      </c>
      <c r="I412">
        <v>0.27</v>
      </c>
      <c r="J412" s="2">
        <v>44214</v>
      </c>
      <c r="K412" t="s">
        <v>20</v>
      </c>
      <c r="L412" t="s">
        <v>29</v>
      </c>
      <c r="M412">
        <v>2480.54</v>
      </c>
      <c r="N412">
        <v>494.22</v>
      </c>
      <c r="O412" s="3">
        <v>0.199238875406162</v>
      </c>
      <c r="P412" t="str">
        <f>IF(Sheet1[[#This Row],[Profit]]&gt;1000,"High",IF(Sheet1[[#This Row],[Profit]]&gt;500,"Medium","Low"))</f>
        <v>Low</v>
      </c>
      <c r="Q412" t="str">
        <f>IF(Sheet1[[#This Row],[Discount]]&gt;0.2,"High","Normal")</f>
        <v>High</v>
      </c>
      <c r="R412" t="str">
        <f>LEFT(Sheet1[[#This Row],[Product_Name]],8)&amp;RIGHT(Sheet1[[#This Row],[Order_ID]],4)</f>
        <v>Product_0410</v>
      </c>
      <c r="S412">
        <f t="shared" si="6"/>
        <v>2021</v>
      </c>
      <c r="T412" t="str">
        <f>TEXT(Sheet1[[#This Row],[Order_Date]],"MMM")</f>
        <v>Jan</v>
      </c>
    </row>
    <row r="413" spans="1:20">
      <c r="A413" t="s">
        <v>1256</v>
      </c>
      <c r="B413" t="s">
        <v>1257</v>
      </c>
      <c r="C413" t="s">
        <v>49</v>
      </c>
      <c r="D413" t="s">
        <v>17</v>
      </c>
      <c r="E413" t="s">
        <v>76</v>
      </c>
      <c r="F413" t="s">
        <v>1258</v>
      </c>
      <c r="G413">
        <v>4</v>
      </c>
      <c r="H413">
        <v>1319.9</v>
      </c>
      <c r="I413">
        <v>7.0000000000000007E-2</v>
      </c>
      <c r="J413" s="2">
        <v>44214</v>
      </c>
      <c r="K413" t="s">
        <v>28</v>
      </c>
      <c r="L413" t="s">
        <v>105</v>
      </c>
      <c r="M413">
        <v>4910.0280000000002</v>
      </c>
      <c r="N413">
        <v>1121.1500000000001</v>
      </c>
      <c r="O413" s="3">
        <v>0.228338820063755</v>
      </c>
      <c r="P413" t="str">
        <f>IF(Sheet1[[#This Row],[Profit]]&gt;1000,"High",IF(Sheet1[[#This Row],[Profit]]&gt;500,"Medium","Low"))</f>
        <v>High</v>
      </c>
      <c r="Q413" t="str">
        <f>IF(Sheet1[[#This Row],[Discount]]&gt;0.2,"High","Normal")</f>
        <v>Normal</v>
      </c>
      <c r="R413" t="str">
        <f>LEFT(Sheet1[[#This Row],[Product_Name]],8)&amp;RIGHT(Sheet1[[#This Row],[Order_ID]],4)</f>
        <v>Product_0411</v>
      </c>
      <c r="S413">
        <f t="shared" si="6"/>
        <v>2021</v>
      </c>
      <c r="T413" t="str">
        <f>TEXT(Sheet1[[#This Row],[Order_Date]],"MMM")</f>
        <v>Jan</v>
      </c>
    </row>
    <row r="414" spans="1:20">
      <c r="A414" t="s">
        <v>1259</v>
      </c>
      <c r="B414" t="s">
        <v>1023</v>
      </c>
      <c r="C414" t="s">
        <v>24</v>
      </c>
      <c r="D414" t="s">
        <v>33</v>
      </c>
      <c r="E414" t="s">
        <v>93</v>
      </c>
      <c r="F414" t="s">
        <v>1260</v>
      </c>
      <c r="G414">
        <v>1</v>
      </c>
      <c r="H414">
        <v>1917.6</v>
      </c>
      <c r="I414">
        <v>0.21</v>
      </c>
      <c r="J414" s="2">
        <v>44214</v>
      </c>
      <c r="K414" t="s">
        <v>42</v>
      </c>
      <c r="L414" t="s">
        <v>105</v>
      </c>
      <c r="M414">
        <v>1514.904</v>
      </c>
      <c r="N414">
        <v>253.08</v>
      </c>
      <c r="O414" s="3">
        <v>0.16706009093645499</v>
      </c>
      <c r="P414" t="str">
        <f>IF(Sheet1[[#This Row],[Profit]]&gt;1000,"High",IF(Sheet1[[#This Row],[Profit]]&gt;500,"Medium","Low"))</f>
        <v>Low</v>
      </c>
      <c r="Q414" t="str">
        <f>IF(Sheet1[[#This Row],[Discount]]&gt;0.2,"High","Normal")</f>
        <v>High</v>
      </c>
      <c r="R414" t="str">
        <f>LEFT(Sheet1[[#This Row],[Product_Name]],8)&amp;RIGHT(Sheet1[[#This Row],[Order_ID]],4)</f>
        <v>Product_0412</v>
      </c>
      <c r="S414">
        <f t="shared" si="6"/>
        <v>2021</v>
      </c>
      <c r="T414" t="str">
        <f>TEXT(Sheet1[[#This Row],[Order_Date]],"MMM")</f>
        <v>Jan</v>
      </c>
    </row>
    <row r="415" spans="1:20">
      <c r="A415" t="s">
        <v>1261</v>
      </c>
      <c r="B415" t="s">
        <v>1262</v>
      </c>
      <c r="C415" t="s">
        <v>16</v>
      </c>
      <c r="D415" t="s">
        <v>39</v>
      </c>
      <c r="E415" t="s">
        <v>34</v>
      </c>
      <c r="F415" t="s">
        <v>1263</v>
      </c>
      <c r="G415">
        <v>3</v>
      </c>
      <c r="H415">
        <v>705.78</v>
      </c>
      <c r="I415">
        <v>0.12</v>
      </c>
      <c r="J415" s="2">
        <v>44214</v>
      </c>
      <c r="K415" t="s">
        <v>42</v>
      </c>
      <c r="L415" t="s">
        <v>21</v>
      </c>
      <c r="M415">
        <v>1863.2592</v>
      </c>
      <c r="N415">
        <v>362.7</v>
      </c>
      <c r="O415" s="3">
        <v>0.194658907359749</v>
      </c>
      <c r="P415" t="str">
        <f>IF(Sheet1[[#This Row],[Profit]]&gt;1000,"High",IF(Sheet1[[#This Row],[Profit]]&gt;500,"Medium","Low"))</f>
        <v>Low</v>
      </c>
      <c r="Q415" t="str">
        <f>IF(Sheet1[[#This Row],[Discount]]&gt;0.2,"High","Normal")</f>
        <v>Normal</v>
      </c>
      <c r="R415" t="str">
        <f>LEFT(Sheet1[[#This Row],[Product_Name]],8)&amp;RIGHT(Sheet1[[#This Row],[Order_ID]],4)</f>
        <v>Product_0413</v>
      </c>
      <c r="S415">
        <f t="shared" si="6"/>
        <v>2021</v>
      </c>
      <c r="T415" t="str">
        <f>TEXT(Sheet1[[#This Row],[Order_Date]],"MMM")</f>
        <v>Jan</v>
      </c>
    </row>
    <row r="416" spans="1:20">
      <c r="A416" t="s">
        <v>1264</v>
      </c>
      <c r="B416" t="s">
        <v>1265</v>
      </c>
      <c r="C416" t="s">
        <v>97</v>
      </c>
      <c r="D416" t="s">
        <v>17</v>
      </c>
      <c r="E416" t="s">
        <v>71</v>
      </c>
      <c r="F416" t="s">
        <v>1266</v>
      </c>
      <c r="G416">
        <v>5</v>
      </c>
      <c r="H416">
        <v>464.72</v>
      </c>
      <c r="I416">
        <v>0.04</v>
      </c>
      <c r="J416" s="2">
        <v>44214</v>
      </c>
      <c r="K416" t="s">
        <v>28</v>
      </c>
      <c r="L416" t="s">
        <v>36</v>
      </c>
      <c r="M416">
        <v>2230.6559999999999</v>
      </c>
      <c r="N416">
        <v>273.95999999999998</v>
      </c>
      <c r="O416" s="3">
        <v>0.122815889137545</v>
      </c>
      <c r="P416" t="str">
        <f>IF(Sheet1[[#This Row],[Profit]]&gt;1000,"High",IF(Sheet1[[#This Row],[Profit]]&gt;500,"Medium","Low"))</f>
        <v>Low</v>
      </c>
      <c r="Q416" t="str">
        <f>IF(Sheet1[[#This Row],[Discount]]&gt;0.2,"High","Normal")</f>
        <v>Normal</v>
      </c>
      <c r="R416" t="str">
        <f>LEFT(Sheet1[[#This Row],[Product_Name]],8)&amp;RIGHT(Sheet1[[#This Row],[Order_ID]],4)</f>
        <v>Product_0414</v>
      </c>
      <c r="S416">
        <f t="shared" si="6"/>
        <v>2021</v>
      </c>
      <c r="T416" t="str">
        <f>TEXT(Sheet1[[#This Row],[Order_Date]],"MMM")</f>
        <v>Jan</v>
      </c>
    </row>
    <row r="417" spans="1:20">
      <c r="A417" t="s">
        <v>1267</v>
      </c>
      <c r="B417" t="s">
        <v>1268</v>
      </c>
      <c r="C417" t="s">
        <v>24</v>
      </c>
      <c r="D417" t="s">
        <v>33</v>
      </c>
      <c r="E417" t="s">
        <v>71</v>
      </c>
      <c r="F417" t="s">
        <v>1269</v>
      </c>
      <c r="G417">
        <v>1</v>
      </c>
      <c r="H417">
        <v>1145.8499999999999</v>
      </c>
      <c r="I417">
        <v>0.23</v>
      </c>
      <c r="J417" s="2">
        <v>44214</v>
      </c>
      <c r="K417" t="s">
        <v>42</v>
      </c>
      <c r="L417" t="s">
        <v>29</v>
      </c>
      <c r="M417">
        <v>882.30449999999996</v>
      </c>
      <c r="N417">
        <v>131.68</v>
      </c>
      <c r="O417" s="3">
        <v>0.149245526912761</v>
      </c>
      <c r="P417" t="str">
        <f>IF(Sheet1[[#This Row],[Profit]]&gt;1000,"High",IF(Sheet1[[#This Row],[Profit]]&gt;500,"Medium","Low"))</f>
        <v>Low</v>
      </c>
      <c r="Q417" t="str">
        <f>IF(Sheet1[[#This Row],[Discount]]&gt;0.2,"High","Normal")</f>
        <v>High</v>
      </c>
      <c r="R417" t="str">
        <f>LEFT(Sheet1[[#This Row],[Product_Name]],8)&amp;RIGHT(Sheet1[[#This Row],[Order_ID]],4)</f>
        <v>Product_0415</v>
      </c>
      <c r="S417">
        <f t="shared" si="6"/>
        <v>2021</v>
      </c>
      <c r="T417" t="str">
        <f>TEXT(Sheet1[[#This Row],[Order_Date]],"MMM")</f>
        <v>Jan</v>
      </c>
    </row>
    <row r="418" spans="1:20">
      <c r="A418" t="s">
        <v>1270</v>
      </c>
      <c r="B418" t="s">
        <v>1271</v>
      </c>
      <c r="C418" t="s">
        <v>49</v>
      </c>
      <c r="D418" t="s">
        <v>39</v>
      </c>
      <c r="E418" t="s">
        <v>34</v>
      </c>
      <c r="F418" t="s">
        <v>1272</v>
      </c>
      <c r="G418">
        <v>4</v>
      </c>
      <c r="H418">
        <v>1098.77</v>
      </c>
      <c r="I418">
        <v>0.05</v>
      </c>
      <c r="J418" s="2">
        <v>44214</v>
      </c>
      <c r="K418" t="s">
        <v>20</v>
      </c>
      <c r="L418" t="s">
        <v>36</v>
      </c>
      <c r="M418">
        <v>4175.326</v>
      </c>
      <c r="N418">
        <v>818.05</v>
      </c>
      <c r="O418" s="3">
        <v>0.19592482119959001</v>
      </c>
      <c r="P418" t="str">
        <f>IF(Sheet1[[#This Row],[Profit]]&gt;1000,"High",IF(Sheet1[[#This Row],[Profit]]&gt;500,"Medium","Low"))</f>
        <v>Medium</v>
      </c>
      <c r="Q418" t="str">
        <f>IF(Sheet1[[#This Row],[Discount]]&gt;0.2,"High","Normal")</f>
        <v>Normal</v>
      </c>
      <c r="R418" t="str">
        <f>LEFT(Sheet1[[#This Row],[Product_Name]],8)&amp;RIGHT(Sheet1[[#This Row],[Order_ID]],4)</f>
        <v>Product_0416</v>
      </c>
      <c r="S418">
        <f t="shared" si="6"/>
        <v>2021</v>
      </c>
      <c r="T418" t="str">
        <f>TEXT(Sheet1[[#This Row],[Order_Date]],"MMM")</f>
        <v>Jan</v>
      </c>
    </row>
    <row r="419" spans="1:20">
      <c r="A419" t="s">
        <v>1273</v>
      </c>
      <c r="B419" t="s">
        <v>1274</v>
      </c>
      <c r="C419" t="s">
        <v>49</v>
      </c>
      <c r="D419" t="s">
        <v>45</v>
      </c>
      <c r="E419" t="s">
        <v>80</v>
      </c>
      <c r="F419" t="s">
        <v>1275</v>
      </c>
      <c r="G419">
        <v>6</v>
      </c>
      <c r="H419">
        <v>1202.5</v>
      </c>
      <c r="I419">
        <v>0.08</v>
      </c>
      <c r="J419" s="2">
        <v>44214</v>
      </c>
      <c r="K419" t="s">
        <v>28</v>
      </c>
      <c r="L419" t="s">
        <v>29</v>
      </c>
      <c r="M419">
        <v>6637.8</v>
      </c>
      <c r="N419">
        <v>1297.9000000000001</v>
      </c>
      <c r="O419" s="3">
        <v>0.19553165205339099</v>
      </c>
      <c r="P419" t="str">
        <f>IF(Sheet1[[#This Row],[Profit]]&gt;1000,"High",IF(Sheet1[[#This Row],[Profit]]&gt;500,"Medium","Low"))</f>
        <v>High</v>
      </c>
      <c r="Q419" t="str">
        <f>IF(Sheet1[[#This Row],[Discount]]&gt;0.2,"High","Normal")</f>
        <v>Normal</v>
      </c>
      <c r="R419" t="str">
        <f>LEFT(Sheet1[[#This Row],[Product_Name]],8)&amp;RIGHT(Sheet1[[#This Row],[Order_ID]],4)</f>
        <v>Product_0417</v>
      </c>
      <c r="S419">
        <f t="shared" si="6"/>
        <v>2021</v>
      </c>
      <c r="T419" t="str">
        <f>TEXT(Sheet1[[#This Row],[Order_Date]],"MMM")</f>
        <v>Jan</v>
      </c>
    </row>
    <row r="420" spans="1:20">
      <c r="A420" t="s">
        <v>1276</v>
      </c>
      <c r="B420" t="s">
        <v>1277</v>
      </c>
      <c r="C420" t="s">
        <v>24</v>
      </c>
      <c r="D420" t="s">
        <v>45</v>
      </c>
      <c r="E420" t="s">
        <v>80</v>
      </c>
      <c r="F420" t="s">
        <v>1278</v>
      </c>
      <c r="G420">
        <v>4</v>
      </c>
      <c r="H420">
        <v>727.69</v>
      </c>
      <c r="I420">
        <v>0.23</v>
      </c>
      <c r="J420" s="2">
        <v>44214</v>
      </c>
      <c r="K420" t="s">
        <v>42</v>
      </c>
      <c r="L420" t="s">
        <v>73</v>
      </c>
      <c r="M420">
        <v>2241.2851999999998</v>
      </c>
      <c r="N420">
        <v>302.36</v>
      </c>
      <c r="O420" s="3">
        <v>0.13490474126184401</v>
      </c>
      <c r="P420" t="str">
        <f>IF(Sheet1[[#This Row],[Profit]]&gt;1000,"High",IF(Sheet1[[#This Row],[Profit]]&gt;500,"Medium","Low"))</f>
        <v>Low</v>
      </c>
      <c r="Q420" t="str">
        <f>IF(Sheet1[[#This Row],[Discount]]&gt;0.2,"High","Normal")</f>
        <v>High</v>
      </c>
      <c r="R420" t="str">
        <f>LEFT(Sheet1[[#This Row],[Product_Name]],8)&amp;RIGHT(Sheet1[[#This Row],[Order_ID]],4)</f>
        <v>Product_0418</v>
      </c>
      <c r="S420">
        <f t="shared" si="6"/>
        <v>2021</v>
      </c>
      <c r="T420" t="str">
        <f>TEXT(Sheet1[[#This Row],[Order_Date]],"MMM")</f>
        <v>Jan</v>
      </c>
    </row>
    <row r="421" spans="1:20">
      <c r="A421" t="s">
        <v>1279</v>
      </c>
      <c r="B421" t="s">
        <v>1280</v>
      </c>
      <c r="C421" t="s">
        <v>16</v>
      </c>
      <c r="D421" t="s">
        <v>25</v>
      </c>
      <c r="E421" t="s">
        <v>40</v>
      </c>
      <c r="F421" t="s">
        <v>1281</v>
      </c>
      <c r="G421">
        <v>7</v>
      </c>
      <c r="H421">
        <v>61.5</v>
      </c>
      <c r="I421">
        <v>0.22</v>
      </c>
      <c r="J421" s="2">
        <v>44214</v>
      </c>
      <c r="K421" t="s">
        <v>28</v>
      </c>
      <c r="L421" t="s">
        <v>36</v>
      </c>
      <c r="M421">
        <v>335.79</v>
      </c>
      <c r="N421">
        <v>53.3</v>
      </c>
      <c r="O421" s="3">
        <v>0.158730158730159</v>
      </c>
      <c r="P421" t="str">
        <f>IF(Sheet1[[#This Row],[Profit]]&gt;1000,"High",IF(Sheet1[[#This Row],[Profit]]&gt;500,"Medium","Low"))</f>
        <v>Low</v>
      </c>
      <c r="Q421" t="str">
        <f>IF(Sheet1[[#This Row],[Discount]]&gt;0.2,"High","Normal")</f>
        <v>High</v>
      </c>
      <c r="R421" t="str">
        <f>LEFT(Sheet1[[#This Row],[Product_Name]],8)&amp;RIGHT(Sheet1[[#This Row],[Order_ID]],4)</f>
        <v>Product_0419</v>
      </c>
      <c r="S421">
        <f t="shared" si="6"/>
        <v>2021</v>
      </c>
      <c r="T421" t="str">
        <f>TEXT(Sheet1[[#This Row],[Order_Date]],"MMM")</f>
        <v>Jan</v>
      </c>
    </row>
    <row r="422" spans="1:20">
      <c r="A422" t="s">
        <v>1282</v>
      </c>
      <c r="B422" t="s">
        <v>1283</v>
      </c>
      <c r="C422" t="s">
        <v>49</v>
      </c>
      <c r="D422" t="s">
        <v>33</v>
      </c>
      <c r="E422" t="s">
        <v>80</v>
      </c>
      <c r="F422" t="s">
        <v>1284</v>
      </c>
      <c r="G422">
        <v>7</v>
      </c>
      <c r="H422">
        <v>118.31</v>
      </c>
      <c r="I422">
        <v>0.08</v>
      </c>
      <c r="J422" s="2">
        <v>44214</v>
      </c>
      <c r="K422" t="s">
        <v>42</v>
      </c>
      <c r="L422" t="s">
        <v>105</v>
      </c>
      <c r="M422">
        <v>761.91639999999995</v>
      </c>
      <c r="N422">
        <v>178.88</v>
      </c>
      <c r="O422" s="3">
        <v>0.234776413790279</v>
      </c>
      <c r="P422" t="str">
        <f>IF(Sheet1[[#This Row],[Profit]]&gt;1000,"High",IF(Sheet1[[#This Row],[Profit]]&gt;500,"Medium","Low"))</f>
        <v>Low</v>
      </c>
      <c r="Q422" t="str">
        <f>IF(Sheet1[[#This Row],[Discount]]&gt;0.2,"High","Normal")</f>
        <v>Normal</v>
      </c>
      <c r="R422" t="str">
        <f>LEFT(Sheet1[[#This Row],[Product_Name]],8)&amp;RIGHT(Sheet1[[#This Row],[Order_ID]],4)</f>
        <v>Product_0420</v>
      </c>
      <c r="S422">
        <f t="shared" si="6"/>
        <v>2021</v>
      </c>
      <c r="T422" t="str">
        <f>TEXT(Sheet1[[#This Row],[Order_Date]],"MMM")</f>
        <v>Jan</v>
      </c>
    </row>
    <row r="423" spans="1:20">
      <c r="A423" t="s">
        <v>1285</v>
      </c>
      <c r="B423" t="s">
        <v>966</v>
      </c>
      <c r="C423" t="s">
        <v>16</v>
      </c>
      <c r="D423" t="s">
        <v>33</v>
      </c>
      <c r="E423" t="s">
        <v>71</v>
      </c>
      <c r="F423" t="s">
        <v>1286</v>
      </c>
      <c r="G423">
        <v>6</v>
      </c>
      <c r="H423">
        <v>1344.46</v>
      </c>
      <c r="I423">
        <v>0.28000000000000003</v>
      </c>
      <c r="J423" s="2">
        <v>44214</v>
      </c>
      <c r="K423" t="s">
        <v>42</v>
      </c>
      <c r="L423" t="s">
        <v>21</v>
      </c>
      <c r="M423">
        <v>5808.0671999999904</v>
      </c>
      <c r="N423">
        <v>1024.54</v>
      </c>
      <c r="O423" s="3">
        <v>0.17639947416586399</v>
      </c>
      <c r="P423" t="str">
        <f>IF(Sheet1[[#This Row],[Profit]]&gt;1000,"High",IF(Sheet1[[#This Row],[Profit]]&gt;500,"Medium","Low"))</f>
        <v>High</v>
      </c>
      <c r="Q423" t="str">
        <f>IF(Sheet1[[#This Row],[Discount]]&gt;0.2,"High","Normal")</f>
        <v>High</v>
      </c>
      <c r="R423" t="str">
        <f>LEFT(Sheet1[[#This Row],[Product_Name]],8)&amp;RIGHT(Sheet1[[#This Row],[Order_ID]],4)</f>
        <v>Product_0421</v>
      </c>
      <c r="S423">
        <f t="shared" si="6"/>
        <v>2021</v>
      </c>
      <c r="T423" t="str">
        <f>TEXT(Sheet1[[#This Row],[Order_Date]],"MMM")</f>
        <v>Jan</v>
      </c>
    </row>
    <row r="424" spans="1:20">
      <c r="A424" t="s">
        <v>1287</v>
      </c>
      <c r="B424" t="s">
        <v>649</v>
      </c>
      <c r="C424" t="s">
        <v>49</v>
      </c>
      <c r="D424" t="s">
        <v>60</v>
      </c>
      <c r="E424" t="s">
        <v>53</v>
      </c>
      <c r="F424" t="s">
        <v>1288</v>
      </c>
      <c r="G424">
        <v>9</v>
      </c>
      <c r="H424">
        <v>1070.3499999999999</v>
      </c>
      <c r="I424">
        <v>0.06</v>
      </c>
      <c r="J424" s="2">
        <v>44214</v>
      </c>
      <c r="K424" t="s">
        <v>28</v>
      </c>
      <c r="L424" t="s">
        <v>29</v>
      </c>
      <c r="M424">
        <v>9055.1609999999891</v>
      </c>
      <c r="N424">
        <v>1616.48</v>
      </c>
      <c r="O424" s="3">
        <v>0.17851477185220699</v>
      </c>
      <c r="P424" t="str">
        <f>IF(Sheet1[[#This Row],[Profit]]&gt;1000,"High",IF(Sheet1[[#This Row],[Profit]]&gt;500,"Medium","Low"))</f>
        <v>High</v>
      </c>
      <c r="Q424" t="str">
        <f>IF(Sheet1[[#This Row],[Discount]]&gt;0.2,"High","Normal")</f>
        <v>Normal</v>
      </c>
      <c r="R424" t="str">
        <f>LEFT(Sheet1[[#This Row],[Product_Name]],8)&amp;RIGHT(Sheet1[[#This Row],[Order_ID]],4)</f>
        <v>Product_0422</v>
      </c>
      <c r="S424">
        <f t="shared" si="6"/>
        <v>2021</v>
      </c>
      <c r="T424" t="str">
        <f>TEXT(Sheet1[[#This Row],[Order_Date]],"MMM")</f>
        <v>Jan</v>
      </c>
    </row>
    <row r="425" spans="1:20">
      <c r="A425" t="s">
        <v>1289</v>
      </c>
      <c r="B425" t="s">
        <v>1290</v>
      </c>
      <c r="C425" t="s">
        <v>49</v>
      </c>
      <c r="D425" t="s">
        <v>60</v>
      </c>
      <c r="E425" t="s">
        <v>80</v>
      </c>
      <c r="F425" t="s">
        <v>1291</v>
      </c>
      <c r="G425">
        <v>2</v>
      </c>
      <c r="H425">
        <v>1650.97</v>
      </c>
      <c r="I425">
        <v>0.3</v>
      </c>
      <c r="J425" s="2">
        <v>44214</v>
      </c>
      <c r="K425" t="s">
        <v>42</v>
      </c>
      <c r="L425" t="s">
        <v>21</v>
      </c>
      <c r="M425">
        <v>2311.3579999999902</v>
      </c>
      <c r="N425">
        <v>478.28</v>
      </c>
      <c r="O425" s="3">
        <v>0.20692597165822099</v>
      </c>
      <c r="P425" t="str">
        <f>IF(Sheet1[[#This Row],[Profit]]&gt;1000,"High",IF(Sheet1[[#This Row],[Profit]]&gt;500,"Medium","Low"))</f>
        <v>Low</v>
      </c>
      <c r="Q425" t="str">
        <f>IF(Sheet1[[#This Row],[Discount]]&gt;0.2,"High","Normal")</f>
        <v>High</v>
      </c>
      <c r="R425" t="str">
        <f>LEFT(Sheet1[[#This Row],[Product_Name]],8)&amp;RIGHT(Sheet1[[#This Row],[Order_ID]],4)</f>
        <v>Product_0423</v>
      </c>
      <c r="S425">
        <f t="shared" si="6"/>
        <v>2021</v>
      </c>
      <c r="T425" t="str">
        <f>TEXT(Sheet1[[#This Row],[Order_Date]],"MMM")</f>
        <v>Jan</v>
      </c>
    </row>
    <row r="426" spans="1:20">
      <c r="A426" t="s">
        <v>1292</v>
      </c>
      <c r="B426" t="s">
        <v>1293</v>
      </c>
      <c r="C426" t="s">
        <v>32</v>
      </c>
      <c r="D426" t="s">
        <v>39</v>
      </c>
      <c r="E426" t="s">
        <v>76</v>
      </c>
      <c r="F426" t="s">
        <v>1294</v>
      </c>
      <c r="G426">
        <v>8</v>
      </c>
      <c r="H426">
        <v>635.79999999999995</v>
      </c>
      <c r="I426">
        <v>0.22</v>
      </c>
      <c r="J426" s="2">
        <v>44214</v>
      </c>
      <c r="K426" t="s">
        <v>42</v>
      </c>
      <c r="L426" t="s">
        <v>29</v>
      </c>
      <c r="M426">
        <v>3967.3919999999998</v>
      </c>
      <c r="N426">
        <v>289.8</v>
      </c>
      <c r="O426" s="3">
        <v>7.3045466644082596E-2</v>
      </c>
      <c r="P426" t="str">
        <f>IF(Sheet1[[#This Row],[Profit]]&gt;1000,"High",IF(Sheet1[[#This Row],[Profit]]&gt;500,"Medium","Low"))</f>
        <v>Low</v>
      </c>
      <c r="Q426" t="str">
        <f>IF(Sheet1[[#This Row],[Discount]]&gt;0.2,"High","Normal")</f>
        <v>High</v>
      </c>
      <c r="R426" t="str">
        <f>LEFT(Sheet1[[#This Row],[Product_Name]],8)&amp;RIGHT(Sheet1[[#This Row],[Order_ID]],4)</f>
        <v>Product_0424</v>
      </c>
      <c r="S426">
        <f t="shared" si="6"/>
        <v>2021</v>
      </c>
      <c r="T426" t="str">
        <f>TEXT(Sheet1[[#This Row],[Order_Date]],"MMM")</f>
        <v>Jan</v>
      </c>
    </row>
    <row r="427" spans="1:20">
      <c r="A427" t="s">
        <v>1295</v>
      </c>
      <c r="B427" t="s">
        <v>706</v>
      </c>
      <c r="C427" t="s">
        <v>49</v>
      </c>
      <c r="D427" t="s">
        <v>39</v>
      </c>
      <c r="E427" t="s">
        <v>71</v>
      </c>
      <c r="F427" t="s">
        <v>1296</v>
      </c>
      <c r="G427">
        <v>8</v>
      </c>
      <c r="H427">
        <v>1640.17</v>
      </c>
      <c r="I427">
        <v>0.12</v>
      </c>
      <c r="J427" s="2">
        <v>44214</v>
      </c>
      <c r="K427" t="s">
        <v>28</v>
      </c>
      <c r="L427" t="s">
        <v>105</v>
      </c>
      <c r="M427">
        <v>11546.7968</v>
      </c>
      <c r="N427">
        <v>1784.87</v>
      </c>
      <c r="O427" s="3">
        <v>0.15457706850786501</v>
      </c>
      <c r="P427" t="str">
        <f>IF(Sheet1[[#This Row],[Profit]]&gt;1000,"High",IF(Sheet1[[#This Row],[Profit]]&gt;500,"Medium","Low"))</f>
        <v>High</v>
      </c>
      <c r="Q427" t="str">
        <f>IF(Sheet1[[#This Row],[Discount]]&gt;0.2,"High","Normal")</f>
        <v>Normal</v>
      </c>
      <c r="R427" t="str">
        <f>LEFT(Sheet1[[#This Row],[Product_Name]],8)&amp;RIGHT(Sheet1[[#This Row],[Order_ID]],4)</f>
        <v>Product_0425</v>
      </c>
      <c r="S427">
        <f t="shared" si="6"/>
        <v>2021</v>
      </c>
      <c r="T427" t="str">
        <f>TEXT(Sheet1[[#This Row],[Order_Date]],"MMM")</f>
        <v>Jan</v>
      </c>
    </row>
    <row r="428" spans="1:20">
      <c r="A428" t="s">
        <v>1297</v>
      </c>
      <c r="B428" t="s">
        <v>64</v>
      </c>
      <c r="C428" t="s">
        <v>97</v>
      </c>
      <c r="D428" t="s">
        <v>60</v>
      </c>
      <c r="E428" t="s">
        <v>93</v>
      </c>
      <c r="F428" t="s">
        <v>1298</v>
      </c>
      <c r="G428">
        <v>4</v>
      </c>
      <c r="H428">
        <v>879.71</v>
      </c>
      <c r="I428">
        <v>0.04</v>
      </c>
      <c r="J428" s="2">
        <v>44214</v>
      </c>
      <c r="K428" t="s">
        <v>42</v>
      </c>
      <c r="L428" t="s">
        <v>105</v>
      </c>
      <c r="M428">
        <v>3378.0864000000001</v>
      </c>
      <c r="N428">
        <v>817.11</v>
      </c>
      <c r="O428" s="3">
        <v>0.24188546509645201</v>
      </c>
      <c r="P428" t="str">
        <f>IF(Sheet1[[#This Row],[Profit]]&gt;1000,"High",IF(Sheet1[[#This Row],[Profit]]&gt;500,"Medium","Low"))</f>
        <v>Medium</v>
      </c>
      <c r="Q428" t="str">
        <f>IF(Sheet1[[#This Row],[Discount]]&gt;0.2,"High","Normal")</f>
        <v>Normal</v>
      </c>
      <c r="R428" t="str">
        <f>LEFT(Sheet1[[#This Row],[Product_Name]],8)&amp;RIGHT(Sheet1[[#This Row],[Order_ID]],4)</f>
        <v>Product_0426</v>
      </c>
      <c r="S428">
        <f t="shared" si="6"/>
        <v>2021</v>
      </c>
      <c r="T428" t="str">
        <f>TEXT(Sheet1[[#This Row],[Order_Date]],"MMM")</f>
        <v>Jan</v>
      </c>
    </row>
    <row r="429" spans="1:20">
      <c r="A429" t="s">
        <v>1299</v>
      </c>
      <c r="B429" t="s">
        <v>335</v>
      </c>
      <c r="C429" t="s">
        <v>24</v>
      </c>
      <c r="D429" t="s">
        <v>39</v>
      </c>
      <c r="E429" t="s">
        <v>26</v>
      </c>
      <c r="F429" t="s">
        <v>1300</v>
      </c>
      <c r="G429">
        <v>6</v>
      </c>
      <c r="H429">
        <v>238.56</v>
      </c>
      <c r="I429">
        <v>0.1</v>
      </c>
      <c r="J429" s="2">
        <v>44214</v>
      </c>
      <c r="K429" t="s">
        <v>42</v>
      </c>
      <c r="L429" t="s">
        <v>105</v>
      </c>
      <c r="M429">
        <v>1288.2239999999999</v>
      </c>
      <c r="N429">
        <v>157.59</v>
      </c>
      <c r="O429" s="3">
        <v>0.12233120947909699</v>
      </c>
      <c r="P429" t="str">
        <f>IF(Sheet1[[#This Row],[Profit]]&gt;1000,"High",IF(Sheet1[[#This Row],[Profit]]&gt;500,"Medium","Low"))</f>
        <v>Low</v>
      </c>
      <c r="Q429" t="str">
        <f>IF(Sheet1[[#This Row],[Discount]]&gt;0.2,"High","Normal")</f>
        <v>Normal</v>
      </c>
      <c r="R429" t="str">
        <f>LEFT(Sheet1[[#This Row],[Product_Name]],8)&amp;RIGHT(Sheet1[[#This Row],[Order_ID]],4)</f>
        <v>Product_0427</v>
      </c>
      <c r="S429">
        <f t="shared" si="6"/>
        <v>2021</v>
      </c>
      <c r="T429" t="str">
        <f>TEXT(Sheet1[[#This Row],[Order_Date]],"MMM")</f>
        <v>Jan</v>
      </c>
    </row>
    <row r="430" spans="1:20">
      <c r="A430" t="s">
        <v>1301</v>
      </c>
      <c r="B430" t="s">
        <v>1302</v>
      </c>
      <c r="C430" t="s">
        <v>24</v>
      </c>
      <c r="D430" t="s">
        <v>17</v>
      </c>
      <c r="E430" t="s">
        <v>80</v>
      </c>
      <c r="F430" t="s">
        <v>1303</v>
      </c>
      <c r="G430">
        <v>6</v>
      </c>
      <c r="H430">
        <v>1956.93</v>
      </c>
      <c r="I430">
        <v>0.06</v>
      </c>
      <c r="J430" s="2">
        <v>44214</v>
      </c>
      <c r="K430" t="s">
        <v>28</v>
      </c>
      <c r="L430" t="s">
        <v>105</v>
      </c>
      <c r="M430">
        <v>11037.0852</v>
      </c>
      <c r="N430">
        <v>1202.8800000000001</v>
      </c>
      <c r="O430" s="3">
        <v>0.10898529622658</v>
      </c>
      <c r="P430" t="str">
        <f>IF(Sheet1[[#This Row],[Profit]]&gt;1000,"High",IF(Sheet1[[#This Row],[Profit]]&gt;500,"Medium","Low"))</f>
        <v>High</v>
      </c>
      <c r="Q430" t="str">
        <f>IF(Sheet1[[#This Row],[Discount]]&gt;0.2,"High","Normal")</f>
        <v>Normal</v>
      </c>
      <c r="R430" t="str">
        <f>LEFT(Sheet1[[#This Row],[Product_Name]],8)&amp;RIGHT(Sheet1[[#This Row],[Order_ID]],4)</f>
        <v>Product_0428</v>
      </c>
      <c r="S430">
        <f t="shared" si="6"/>
        <v>2021</v>
      </c>
      <c r="T430" t="str">
        <f>TEXT(Sheet1[[#This Row],[Order_Date]],"MMM")</f>
        <v>Jan</v>
      </c>
    </row>
    <row r="431" spans="1:20">
      <c r="A431" t="s">
        <v>1304</v>
      </c>
      <c r="B431" t="s">
        <v>1305</v>
      </c>
      <c r="C431" t="s">
        <v>16</v>
      </c>
      <c r="D431" t="s">
        <v>60</v>
      </c>
      <c r="E431" t="s">
        <v>80</v>
      </c>
      <c r="F431" t="s">
        <v>1306</v>
      </c>
      <c r="G431">
        <v>5</v>
      </c>
      <c r="H431">
        <v>1048.28</v>
      </c>
      <c r="I431">
        <v>0.19</v>
      </c>
      <c r="J431" s="2">
        <v>44214</v>
      </c>
      <c r="K431" t="s">
        <v>20</v>
      </c>
      <c r="L431" t="s">
        <v>105</v>
      </c>
      <c r="M431">
        <v>4245.5339999999997</v>
      </c>
      <c r="N431">
        <v>722.77</v>
      </c>
      <c r="O431" s="3">
        <v>0.17024242415677299</v>
      </c>
      <c r="P431" t="str">
        <f>IF(Sheet1[[#This Row],[Profit]]&gt;1000,"High",IF(Sheet1[[#This Row],[Profit]]&gt;500,"Medium","Low"))</f>
        <v>Medium</v>
      </c>
      <c r="Q431" t="str">
        <f>IF(Sheet1[[#This Row],[Discount]]&gt;0.2,"High","Normal")</f>
        <v>Normal</v>
      </c>
      <c r="R431" t="str">
        <f>LEFT(Sheet1[[#This Row],[Product_Name]],8)&amp;RIGHT(Sheet1[[#This Row],[Order_ID]],4)</f>
        <v>Product_0429</v>
      </c>
      <c r="S431">
        <f t="shared" si="6"/>
        <v>2021</v>
      </c>
      <c r="T431" t="str">
        <f>TEXT(Sheet1[[#This Row],[Order_Date]],"MMM")</f>
        <v>Jan</v>
      </c>
    </row>
    <row r="432" spans="1:20">
      <c r="A432" t="s">
        <v>1307</v>
      </c>
      <c r="B432" t="s">
        <v>1308</v>
      </c>
      <c r="C432" t="s">
        <v>49</v>
      </c>
      <c r="D432" t="s">
        <v>33</v>
      </c>
      <c r="E432" t="s">
        <v>145</v>
      </c>
      <c r="F432" t="s">
        <v>1309</v>
      </c>
      <c r="G432">
        <v>1</v>
      </c>
      <c r="H432">
        <v>1277.48</v>
      </c>
      <c r="I432">
        <v>0.11</v>
      </c>
      <c r="J432" s="2">
        <v>44214</v>
      </c>
      <c r="K432" t="s">
        <v>20</v>
      </c>
      <c r="L432" t="s">
        <v>21</v>
      </c>
      <c r="M432">
        <v>1136.9572000000001</v>
      </c>
      <c r="N432">
        <v>107.13</v>
      </c>
      <c r="O432" s="3">
        <v>9.4225182794919607E-2</v>
      </c>
      <c r="P432" t="str">
        <f>IF(Sheet1[[#This Row],[Profit]]&gt;1000,"High",IF(Sheet1[[#This Row],[Profit]]&gt;500,"Medium","Low"))</f>
        <v>Low</v>
      </c>
      <c r="Q432" t="str">
        <f>IF(Sheet1[[#This Row],[Discount]]&gt;0.2,"High","Normal")</f>
        <v>Normal</v>
      </c>
      <c r="R432" t="str">
        <f>LEFT(Sheet1[[#This Row],[Product_Name]],8)&amp;RIGHT(Sheet1[[#This Row],[Order_ID]],4)</f>
        <v>Product_0430</v>
      </c>
      <c r="S432">
        <f t="shared" si="6"/>
        <v>2021</v>
      </c>
      <c r="T432" t="str">
        <f>TEXT(Sheet1[[#This Row],[Order_Date]],"MMM")</f>
        <v>Jan</v>
      </c>
    </row>
    <row r="433" spans="1:20">
      <c r="A433" t="s">
        <v>1310</v>
      </c>
      <c r="B433" t="s">
        <v>510</v>
      </c>
      <c r="C433" t="s">
        <v>97</v>
      </c>
      <c r="D433" t="s">
        <v>17</v>
      </c>
      <c r="E433" t="s">
        <v>126</v>
      </c>
      <c r="F433" t="s">
        <v>1311</v>
      </c>
      <c r="G433">
        <v>3</v>
      </c>
      <c r="H433">
        <v>1358.05</v>
      </c>
      <c r="I433">
        <v>0.09</v>
      </c>
      <c r="J433" s="2">
        <v>44214</v>
      </c>
      <c r="K433" t="s">
        <v>20</v>
      </c>
      <c r="L433" t="s">
        <v>73</v>
      </c>
      <c r="M433">
        <v>3707.4764999999902</v>
      </c>
      <c r="N433">
        <v>597.6</v>
      </c>
      <c r="O433" s="3">
        <v>0.161187805236258</v>
      </c>
      <c r="P433" t="str">
        <f>IF(Sheet1[[#This Row],[Profit]]&gt;1000,"High",IF(Sheet1[[#This Row],[Profit]]&gt;500,"Medium","Low"))</f>
        <v>Medium</v>
      </c>
      <c r="Q433" t="str">
        <f>IF(Sheet1[[#This Row],[Discount]]&gt;0.2,"High","Normal")</f>
        <v>Normal</v>
      </c>
      <c r="R433" t="str">
        <f>LEFT(Sheet1[[#This Row],[Product_Name]],8)&amp;RIGHT(Sheet1[[#This Row],[Order_ID]],4)</f>
        <v>Product_0431</v>
      </c>
      <c r="S433">
        <f t="shared" si="6"/>
        <v>2021</v>
      </c>
      <c r="T433" t="str">
        <f>TEXT(Sheet1[[#This Row],[Order_Date]],"MMM")</f>
        <v>Jan</v>
      </c>
    </row>
    <row r="434" spans="1:20">
      <c r="A434" t="s">
        <v>1312</v>
      </c>
      <c r="B434" t="s">
        <v>1313</v>
      </c>
      <c r="C434" t="s">
        <v>16</v>
      </c>
      <c r="D434" t="s">
        <v>39</v>
      </c>
      <c r="E434" t="s">
        <v>76</v>
      </c>
      <c r="F434" t="s">
        <v>1314</v>
      </c>
      <c r="G434">
        <v>7</v>
      </c>
      <c r="H434">
        <v>756.7</v>
      </c>
      <c r="I434">
        <v>0.23</v>
      </c>
      <c r="J434" s="2">
        <v>44215</v>
      </c>
      <c r="K434" t="s">
        <v>20</v>
      </c>
      <c r="L434" t="s">
        <v>36</v>
      </c>
      <c r="M434">
        <v>4078.6129999999998</v>
      </c>
      <c r="N434">
        <v>330.9</v>
      </c>
      <c r="O434" s="3">
        <v>8.1130521576820394E-2</v>
      </c>
      <c r="P434" t="str">
        <f>IF(Sheet1[[#This Row],[Profit]]&gt;1000,"High",IF(Sheet1[[#This Row],[Profit]]&gt;500,"Medium","Low"))</f>
        <v>Low</v>
      </c>
      <c r="Q434" t="str">
        <f>IF(Sheet1[[#This Row],[Discount]]&gt;0.2,"High","Normal")</f>
        <v>High</v>
      </c>
      <c r="R434" t="str">
        <f>LEFT(Sheet1[[#This Row],[Product_Name]],8)&amp;RIGHT(Sheet1[[#This Row],[Order_ID]],4)</f>
        <v>Product_0432</v>
      </c>
      <c r="S434">
        <f t="shared" si="6"/>
        <v>2021</v>
      </c>
      <c r="T434" t="str">
        <f>TEXT(Sheet1[[#This Row],[Order_Date]],"MMM")</f>
        <v>Jan</v>
      </c>
    </row>
    <row r="435" spans="1:20">
      <c r="A435" t="s">
        <v>1315</v>
      </c>
      <c r="B435" t="s">
        <v>1316</v>
      </c>
      <c r="C435" t="s">
        <v>32</v>
      </c>
      <c r="D435" t="s">
        <v>45</v>
      </c>
      <c r="E435" t="s">
        <v>71</v>
      </c>
      <c r="F435" t="s">
        <v>1317</v>
      </c>
      <c r="G435">
        <v>8</v>
      </c>
      <c r="H435">
        <v>1507.68</v>
      </c>
      <c r="I435">
        <v>7.0000000000000007E-2</v>
      </c>
      <c r="J435" s="2">
        <v>44215</v>
      </c>
      <c r="K435" t="s">
        <v>20</v>
      </c>
      <c r="L435" t="s">
        <v>21</v>
      </c>
      <c r="M435">
        <v>11217.1392</v>
      </c>
      <c r="N435">
        <v>1861.58</v>
      </c>
      <c r="O435" s="3">
        <v>0.16595853602315999</v>
      </c>
      <c r="P435" t="str">
        <f>IF(Sheet1[[#This Row],[Profit]]&gt;1000,"High",IF(Sheet1[[#This Row],[Profit]]&gt;500,"Medium","Low"))</f>
        <v>High</v>
      </c>
      <c r="Q435" t="str">
        <f>IF(Sheet1[[#This Row],[Discount]]&gt;0.2,"High","Normal")</f>
        <v>Normal</v>
      </c>
      <c r="R435" t="str">
        <f>LEFT(Sheet1[[#This Row],[Product_Name]],8)&amp;RIGHT(Sheet1[[#This Row],[Order_ID]],4)</f>
        <v>Product_0433</v>
      </c>
      <c r="S435">
        <f t="shared" si="6"/>
        <v>2021</v>
      </c>
      <c r="T435" t="str">
        <f>TEXT(Sheet1[[#This Row],[Order_Date]],"MMM")</f>
        <v>Jan</v>
      </c>
    </row>
    <row r="436" spans="1:20">
      <c r="A436" t="s">
        <v>1318</v>
      </c>
      <c r="B436" t="s">
        <v>1319</v>
      </c>
      <c r="C436" t="s">
        <v>16</v>
      </c>
      <c r="D436" t="s">
        <v>25</v>
      </c>
      <c r="E436" t="s">
        <v>71</v>
      </c>
      <c r="F436" t="s">
        <v>1320</v>
      </c>
      <c r="G436">
        <v>2</v>
      </c>
      <c r="H436">
        <v>1747.02</v>
      </c>
      <c r="I436">
        <v>0.18</v>
      </c>
      <c r="J436" s="2">
        <v>44215</v>
      </c>
      <c r="K436" t="s">
        <v>20</v>
      </c>
      <c r="L436" t="s">
        <v>36</v>
      </c>
      <c r="M436">
        <v>2865.1127999999999</v>
      </c>
      <c r="N436">
        <v>488.43</v>
      </c>
      <c r="O436" s="3">
        <v>0.17047496349881899</v>
      </c>
      <c r="P436" t="str">
        <f>IF(Sheet1[[#This Row],[Profit]]&gt;1000,"High",IF(Sheet1[[#This Row],[Profit]]&gt;500,"Medium","Low"))</f>
        <v>Low</v>
      </c>
      <c r="Q436" t="str">
        <f>IF(Sheet1[[#This Row],[Discount]]&gt;0.2,"High","Normal")</f>
        <v>Normal</v>
      </c>
      <c r="R436" t="str">
        <f>LEFT(Sheet1[[#This Row],[Product_Name]],8)&amp;RIGHT(Sheet1[[#This Row],[Order_ID]],4)</f>
        <v>Product_0434</v>
      </c>
      <c r="S436">
        <f t="shared" si="6"/>
        <v>2021</v>
      </c>
      <c r="T436" t="str">
        <f>TEXT(Sheet1[[#This Row],[Order_Date]],"MMM")</f>
        <v>Jan</v>
      </c>
    </row>
    <row r="437" spans="1:20">
      <c r="A437" t="s">
        <v>1321</v>
      </c>
      <c r="B437" t="s">
        <v>1322</v>
      </c>
      <c r="C437" t="s">
        <v>16</v>
      </c>
      <c r="D437" t="s">
        <v>60</v>
      </c>
      <c r="E437" t="s">
        <v>18</v>
      </c>
      <c r="F437" t="s">
        <v>1323</v>
      </c>
      <c r="G437">
        <v>3</v>
      </c>
      <c r="H437">
        <v>805.01</v>
      </c>
      <c r="I437">
        <v>0.06</v>
      </c>
      <c r="J437" s="2">
        <v>44215</v>
      </c>
      <c r="K437" t="s">
        <v>28</v>
      </c>
      <c r="L437" t="s">
        <v>73</v>
      </c>
      <c r="M437">
        <v>2270.1281999999901</v>
      </c>
      <c r="N437">
        <v>303.47000000000003</v>
      </c>
      <c r="O437" s="3">
        <v>0.13367967500690101</v>
      </c>
      <c r="P437" t="str">
        <f>IF(Sheet1[[#This Row],[Profit]]&gt;1000,"High",IF(Sheet1[[#This Row],[Profit]]&gt;500,"Medium","Low"))</f>
        <v>Low</v>
      </c>
      <c r="Q437" t="str">
        <f>IF(Sheet1[[#This Row],[Discount]]&gt;0.2,"High","Normal")</f>
        <v>Normal</v>
      </c>
      <c r="R437" t="str">
        <f>LEFT(Sheet1[[#This Row],[Product_Name]],8)&amp;RIGHT(Sheet1[[#This Row],[Order_ID]],4)</f>
        <v>Product_0435</v>
      </c>
      <c r="S437">
        <f t="shared" si="6"/>
        <v>2021</v>
      </c>
      <c r="T437" t="str">
        <f>TEXT(Sheet1[[#This Row],[Order_Date]],"MMM")</f>
        <v>Jan</v>
      </c>
    </row>
    <row r="438" spans="1:20">
      <c r="A438" t="s">
        <v>1324</v>
      </c>
      <c r="B438" t="s">
        <v>1325</v>
      </c>
      <c r="C438" t="s">
        <v>49</v>
      </c>
      <c r="D438" t="s">
        <v>45</v>
      </c>
      <c r="E438" t="s">
        <v>61</v>
      </c>
      <c r="F438" t="s">
        <v>1326</v>
      </c>
      <c r="G438">
        <v>4</v>
      </c>
      <c r="H438">
        <v>1331.15</v>
      </c>
      <c r="I438">
        <v>0.21</v>
      </c>
      <c r="J438" s="2">
        <v>44215</v>
      </c>
      <c r="K438" t="s">
        <v>28</v>
      </c>
      <c r="L438" t="s">
        <v>29</v>
      </c>
      <c r="M438">
        <v>4206.4340000000002</v>
      </c>
      <c r="N438">
        <v>532.32000000000005</v>
      </c>
      <c r="O438" s="3">
        <v>0.126548996133067</v>
      </c>
      <c r="P438" t="str">
        <f>IF(Sheet1[[#This Row],[Profit]]&gt;1000,"High",IF(Sheet1[[#This Row],[Profit]]&gt;500,"Medium","Low"))</f>
        <v>Medium</v>
      </c>
      <c r="Q438" t="str">
        <f>IF(Sheet1[[#This Row],[Discount]]&gt;0.2,"High","Normal")</f>
        <v>High</v>
      </c>
      <c r="R438" t="str">
        <f>LEFT(Sheet1[[#This Row],[Product_Name]],8)&amp;RIGHT(Sheet1[[#This Row],[Order_ID]],4)</f>
        <v>Product_0436</v>
      </c>
      <c r="S438">
        <f t="shared" si="6"/>
        <v>2021</v>
      </c>
      <c r="T438" t="str">
        <f>TEXT(Sheet1[[#This Row],[Order_Date]],"MMM")</f>
        <v>Jan</v>
      </c>
    </row>
    <row r="439" spans="1:20">
      <c r="A439" t="s">
        <v>1327</v>
      </c>
      <c r="B439" t="s">
        <v>1328</v>
      </c>
      <c r="C439" t="s">
        <v>32</v>
      </c>
      <c r="D439" t="s">
        <v>39</v>
      </c>
      <c r="E439" t="s">
        <v>126</v>
      </c>
      <c r="F439" t="s">
        <v>1329</v>
      </c>
      <c r="G439">
        <v>5</v>
      </c>
      <c r="H439">
        <v>1526.39</v>
      </c>
      <c r="I439">
        <v>0.19</v>
      </c>
      <c r="J439" s="2">
        <v>44215</v>
      </c>
      <c r="K439" t="s">
        <v>28</v>
      </c>
      <c r="L439" t="s">
        <v>73</v>
      </c>
      <c r="M439">
        <v>6181.8795</v>
      </c>
      <c r="N439">
        <v>612.57000000000005</v>
      </c>
      <c r="O439" s="3">
        <v>9.9091222984854399E-2</v>
      </c>
      <c r="P439" t="str">
        <f>IF(Sheet1[[#This Row],[Profit]]&gt;1000,"High",IF(Sheet1[[#This Row],[Profit]]&gt;500,"Medium","Low"))</f>
        <v>Medium</v>
      </c>
      <c r="Q439" t="str">
        <f>IF(Sheet1[[#This Row],[Discount]]&gt;0.2,"High","Normal")</f>
        <v>Normal</v>
      </c>
      <c r="R439" t="str">
        <f>LEFT(Sheet1[[#This Row],[Product_Name]],8)&amp;RIGHT(Sheet1[[#This Row],[Order_ID]],4)</f>
        <v>Product_0437</v>
      </c>
      <c r="S439">
        <f t="shared" si="6"/>
        <v>2021</v>
      </c>
      <c r="T439" t="str">
        <f>TEXT(Sheet1[[#This Row],[Order_Date]],"MMM")</f>
        <v>Jan</v>
      </c>
    </row>
    <row r="440" spans="1:20">
      <c r="A440" t="s">
        <v>1330</v>
      </c>
      <c r="B440" t="s">
        <v>1331</v>
      </c>
      <c r="C440" t="s">
        <v>16</v>
      </c>
      <c r="D440" t="s">
        <v>33</v>
      </c>
      <c r="E440" t="s">
        <v>80</v>
      </c>
      <c r="F440" t="s">
        <v>1332</v>
      </c>
      <c r="G440">
        <v>3</v>
      </c>
      <c r="H440">
        <v>420.75</v>
      </c>
      <c r="I440">
        <v>0.24</v>
      </c>
      <c r="J440" s="2">
        <v>44215</v>
      </c>
      <c r="K440" t="s">
        <v>42</v>
      </c>
      <c r="L440" t="s">
        <v>73</v>
      </c>
      <c r="M440">
        <v>959.31</v>
      </c>
      <c r="N440">
        <v>111.46</v>
      </c>
      <c r="O440" s="3">
        <v>0.116187676559194</v>
      </c>
      <c r="P440" t="str">
        <f>IF(Sheet1[[#This Row],[Profit]]&gt;1000,"High",IF(Sheet1[[#This Row],[Profit]]&gt;500,"Medium","Low"))</f>
        <v>Low</v>
      </c>
      <c r="Q440" t="str">
        <f>IF(Sheet1[[#This Row],[Discount]]&gt;0.2,"High","Normal")</f>
        <v>High</v>
      </c>
      <c r="R440" t="str">
        <f>LEFT(Sheet1[[#This Row],[Product_Name]],8)&amp;RIGHT(Sheet1[[#This Row],[Order_ID]],4)</f>
        <v>Product_0438</v>
      </c>
      <c r="S440">
        <f t="shared" si="6"/>
        <v>2021</v>
      </c>
      <c r="T440" t="str">
        <f>TEXT(Sheet1[[#This Row],[Order_Date]],"MMM")</f>
        <v>Jan</v>
      </c>
    </row>
    <row r="441" spans="1:20">
      <c r="A441" t="s">
        <v>1333</v>
      </c>
      <c r="B441" t="s">
        <v>1334</v>
      </c>
      <c r="C441" t="s">
        <v>97</v>
      </c>
      <c r="D441" t="s">
        <v>25</v>
      </c>
      <c r="E441" t="s">
        <v>34</v>
      </c>
      <c r="F441" t="s">
        <v>1335</v>
      </c>
      <c r="G441">
        <v>5</v>
      </c>
      <c r="H441">
        <v>698.56</v>
      </c>
      <c r="I441">
        <v>0.02</v>
      </c>
      <c r="J441" s="2">
        <v>44215</v>
      </c>
      <c r="K441" t="s">
        <v>20</v>
      </c>
      <c r="L441" t="s">
        <v>29</v>
      </c>
      <c r="M441">
        <v>3422.94399999999</v>
      </c>
      <c r="N441">
        <v>512.30999999999995</v>
      </c>
      <c r="O441" s="3">
        <v>0.14966940738732501</v>
      </c>
      <c r="P441" t="str">
        <f>IF(Sheet1[[#This Row],[Profit]]&gt;1000,"High",IF(Sheet1[[#This Row],[Profit]]&gt;500,"Medium","Low"))</f>
        <v>Medium</v>
      </c>
      <c r="Q441" t="str">
        <f>IF(Sheet1[[#This Row],[Discount]]&gt;0.2,"High","Normal")</f>
        <v>Normal</v>
      </c>
      <c r="R441" t="str">
        <f>LEFT(Sheet1[[#This Row],[Product_Name]],8)&amp;RIGHT(Sheet1[[#This Row],[Order_ID]],4)</f>
        <v>Product_0439</v>
      </c>
      <c r="S441">
        <f t="shared" si="6"/>
        <v>2021</v>
      </c>
      <c r="T441" t="str">
        <f>TEXT(Sheet1[[#This Row],[Order_Date]],"MMM")</f>
        <v>Jan</v>
      </c>
    </row>
    <row r="442" spans="1:20">
      <c r="A442" t="s">
        <v>1336</v>
      </c>
      <c r="B442" t="s">
        <v>1337</v>
      </c>
      <c r="C442" t="s">
        <v>97</v>
      </c>
      <c r="D442" t="s">
        <v>45</v>
      </c>
      <c r="E442" t="s">
        <v>145</v>
      </c>
      <c r="F442" t="s">
        <v>1338</v>
      </c>
      <c r="G442">
        <v>8</v>
      </c>
      <c r="H442">
        <v>262.14999999999998</v>
      </c>
      <c r="I442">
        <v>0.06</v>
      </c>
      <c r="J442" s="2">
        <v>44215</v>
      </c>
      <c r="K442" t="s">
        <v>20</v>
      </c>
      <c r="L442" t="s">
        <v>36</v>
      </c>
      <c r="M442">
        <v>1971.3679999999899</v>
      </c>
      <c r="N442">
        <v>196.21</v>
      </c>
      <c r="O442" s="3">
        <v>9.9529869613385696E-2</v>
      </c>
      <c r="P442" t="str">
        <f>IF(Sheet1[[#This Row],[Profit]]&gt;1000,"High",IF(Sheet1[[#This Row],[Profit]]&gt;500,"Medium","Low"))</f>
        <v>Low</v>
      </c>
      <c r="Q442" t="str">
        <f>IF(Sheet1[[#This Row],[Discount]]&gt;0.2,"High","Normal")</f>
        <v>Normal</v>
      </c>
      <c r="R442" t="str">
        <f>LEFT(Sheet1[[#This Row],[Product_Name]],8)&amp;RIGHT(Sheet1[[#This Row],[Order_ID]],4)</f>
        <v>Product_0440</v>
      </c>
      <c r="S442">
        <f t="shared" si="6"/>
        <v>2021</v>
      </c>
      <c r="T442" t="str">
        <f>TEXT(Sheet1[[#This Row],[Order_Date]],"MMM")</f>
        <v>Jan</v>
      </c>
    </row>
    <row r="443" spans="1:20">
      <c r="A443" t="s">
        <v>1339</v>
      </c>
      <c r="B443" t="s">
        <v>1340</v>
      </c>
      <c r="C443" t="s">
        <v>24</v>
      </c>
      <c r="D443" t="s">
        <v>25</v>
      </c>
      <c r="E443" t="s">
        <v>18</v>
      </c>
      <c r="F443" t="s">
        <v>1341</v>
      </c>
      <c r="G443">
        <v>8</v>
      </c>
      <c r="H443">
        <v>1224.31</v>
      </c>
      <c r="I443">
        <v>0.05</v>
      </c>
      <c r="J443" s="2">
        <v>44215</v>
      </c>
      <c r="K443" t="s">
        <v>28</v>
      </c>
      <c r="L443" t="s">
        <v>105</v>
      </c>
      <c r="M443">
        <v>9304.7559999999994</v>
      </c>
      <c r="N443">
        <v>1922.05</v>
      </c>
      <c r="O443" s="3">
        <v>0.206566405395262</v>
      </c>
      <c r="P443" t="str">
        <f>IF(Sheet1[[#This Row],[Profit]]&gt;1000,"High",IF(Sheet1[[#This Row],[Profit]]&gt;500,"Medium","Low"))</f>
        <v>High</v>
      </c>
      <c r="Q443" t="str">
        <f>IF(Sheet1[[#This Row],[Discount]]&gt;0.2,"High","Normal")</f>
        <v>Normal</v>
      </c>
      <c r="R443" t="str">
        <f>LEFT(Sheet1[[#This Row],[Product_Name]],8)&amp;RIGHT(Sheet1[[#This Row],[Order_ID]],4)</f>
        <v>Product_0441</v>
      </c>
      <c r="S443">
        <f t="shared" si="6"/>
        <v>2021</v>
      </c>
      <c r="T443" t="str">
        <f>TEXT(Sheet1[[#This Row],[Order_Date]],"MMM")</f>
        <v>Jan</v>
      </c>
    </row>
    <row r="444" spans="1:20">
      <c r="A444" t="s">
        <v>1342</v>
      </c>
      <c r="B444" t="s">
        <v>1343</v>
      </c>
      <c r="C444" t="s">
        <v>32</v>
      </c>
      <c r="D444" t="s">
        <v>60</v>
      </c>
      <c r="E444" t="s">
        <v>53</v>
      </c>
      <c r="F444" t="s">
        <v>1344</v>
      </c>
      <c r="G444">
        <v>2</v>
      </c>
      <c r="H444">
        <v>1611.83</v>
      </c>
      <c r="I444">
        <v>0.06</v>
      </c>
      <c r="J444" s="2">
        <v>44215</v>
      </c>
      <c r="K444" t="s">
        <v>42</v>
      </c>
      <c r="L444" t="s">
        <v>29</v>
      </c>
      <c r="M444">
        <v>3030.2403999999901</v>
      </c>
      <c r="N444">
        <v>581.22</v>
      </c>
      <c r="O444" s="3">
        <v>0.19180656425807099</v>
      </c>
      <c r="P444" t="str">
        <f>IF(Sheet1[[#This Row],[Profit]]&gt;1000,"High",IF(Sheet1[[#This Row],[Profit]]&gt;500,"Medium","Low"))</f>
        <v>Medium</v>
      </c>
      <c r="Q444" t="str">
        <f>IF(Sheet1[[#This Row],[Discount]]&gt;0.2,"High","Normal")</f>
        <v>Normal</v>
      </c>
      <c r="R444" t="str">
        <f>LEFT(Sheet1[[#This Row],[Product_Name]],8)&amp;RIGHT(Sheet1[[#This Row],[Order_ID]],4)</f>
        <v>Product_0442</v>
      </c>
      <c r="S444">
        <f t="shared" si="6"/>
        <v>2021</v>
      </c>
      <c r="T444" t="str">
        <f>TEXT(Sheet1[[#This Row],[Order_Date]],"MMM")</f>
        <v>Jan</v>
      </c>
    </row>
    <row r="445" spans="1:20">
      <c r="A445" t="s">
        <v>1345</v>
      </c>
      <c r="B445" t="s">
        <v>1346</v>
      </c>
      <c r="C445" t="s">
        <v>32</v>
      </c>
      <c r="D445" t="s">
        <v>39</v>
      </c>
      <c r="E445" t="s">
        <v>18</v>
      </c>
      <c r="F445" t="s">
        <v>1347</v>
      </c>
      <c r="G445">
        <v>6</v>
      </c>
      <c r="H445">
        <v>1241.1400000000001</v>
      </c>
      <c r="I445">
        <v>0.03</v>
      </c>
      <c r="J445" s="2">
        <v>44215</v>
      </c>
      <c r="K445" t="s">
        <v>42</v>
      </c>
      <c r="L445" t="s">
        <v>29</v>
      </c>
      <c r="M445">
        <v>7223.4348</v>
      </c>
      <c r="N445">
        <v>750.23</v>
      </c>
      <c r="O445" s="3">
        <v>0.10386056229094801</v>
      </c>
      <c r="P445" t="str">
        <f>IF(Sheet1[[#This Row],[Profit]]&gt;1000,"High",IF(Sheet1[[#This Row],[Profit]]&gt;500,"Medium","Low"))</f>
        <v>Medium</v>
      </c>
      <c r="Q445" t="str">
        <f>IF(Sheet1[[#This Row],[Discount]]&gt;0.2,"High","Normal")</f>
        <v>Normal</v>
      </c>
      <c r="R445" t="str">
        <f>LEFT(Sheet1[[#This Row],[Product_Name]],8)&amp;RIGHT(Sheet1[[#This Row],[Order_ID]],4)</f>
        <v>Product_0443</v>
      </c>
      <c r="S445">
        <f t="shared" si="6"/>
        <v>2021</v>
      </c>
      <c r="T445" t="str">
        <f>TEXT(Sheet1[[#This Row],[Order_Date]],"MMM")</f>
        <v>Jan</v>
      </c>
    </row>
    <row r="446" spans="1:20">
      <c r="A446" t="s">
        <v>1348</v>
      </c>
      <c r="B446" t="s">
        <v>852</v>
      </c>
      <c r="C446" t="s">
        <v>24</v>
      </c>
      <c r="D446" t="s">
        <v>33</v>
      </c>
      <c r="E446" t="s">
        <v>93</v>
      </c>
      <c r="F446" t="s">
        <v>1349</v>
      </c>
      <c r="G446">
        <v>4</v>
      </c>
      <c r="H446">
        <v>400.58</v>
      </c>
      <c r="I446">
        <v>0.17</v>
      </c>
      <c r="J446" s="2">
        <v>44215</v>
      </c>
      <c r="K446" t="s">
        <v>28</v>
      </c>
      <c r="L446" t="s">
        <v>73</v>
      </c>
      <c r="M446">
        <v>1329.92559999999</v>
      </c>
      <c r="N446">
        <v>92.41</v>
      </c>
      <c r="O446" s="3">
        <v>6.9485089993004595E-2</v>
      </c>
      <c r="P446" t="str">
        <f>IF(Sheet1[[#This Row],[Profit]]&gt;1000,"High",IF(Sheet1[[#This Row],[Profit]]&gt;500,"Medium","Low"))</f>
        <v>Low</v>
      </c>
      <c r="Q446" t="str">
        <f>IF(Sheet1[[#This Row],[Discount]]&gt;0.2,"High","Normal")</f>
        <v>Normal</v>
      </c>
      <c r="R446" t="str">
        <f>LEFT(Sheet1[[#This Row],[Product_Name]],8)&amp;RIGHT(Sheet1[[#This Row],[Order_ID]],4)</f>
        <v>Product_0444</v>
      </c>
      <c r="S446">
        <f t="shared" si="6"/>
        <v>2021</v>
      </c>
      <c r="T446" t="str">
        <f>TEXT(Sheet1[[#This Row],[Order_Date]],"MMM")</f>
        <v>Jan</v>
      </c>
    </row>
    <row r="447" spans="1:20">
      <c r="A447" t="s">
        <v>1350</v>
      </c>
      <c r="B447" t="s">
        <v>1351</v>
      </c>
      <c r="C447" t="s">
        <v>16</v>
      </c>
      <c r="D447" t="s">
        <v>39</v>
      </c>
      <c r="E447" t="s">
        <v>145</v>
      </c>
      <c r="F447" t="s">
        <v>1352</v>
      </c>
      <c r="G447">
        <v>9</v>
      </c>
      <c r="H447">
        <v>1115.42</v>
      </c>
      <c r="I447">
        <v>0.18</v>
      </c>
      <c r="J447" s="2">
        <v>44215</v>
      </c>
      <c r="K447" t="s">
        <v>20</v>
      </c>
      <c r="L447" t="s">
        <v>29</v>
      </c>
      <c r="M447">
        <v>8231.7996000000003</v>
      </c>
      <c r="N447">
        <v>411.89</v>
      </c>
      <c r="O447" s="3">
        <v>5.0036446465484899E-2</v>
      </c>
      <c r="P447" t="str">
        <f>IF(Sheet1[[#This Row],[Profit]]&gt;1000,"High",IF(Sheet1[[#This Row],[Profit]]&gt;500,"Medium","Low"))</f>
        <v>Low</v>
      </c>
      <c r="Q447" t="str">
        <f>IF(Sheet1[[#This Row],[Discount]]&gt;0.2,"High","Normal")</f>
        <v>Normal</v>
      </c>
      <c r="R447" t="str">
        <f>LEFT(Sheet1[[#This Row],[Product_Name]],8)&amp;RIGHT(Sheet1[[#This Row],[Order_ID]],4)</f>
        <v>Product_0445</v>
      </c>
      <c r="S447">
        <f t="shared" si="6"/>
        <v>2021</v>
      </c>
      <c r="T447" t="str">
        <f>TEXT(Sheet1[[#This Row],[Order_Date]],"MMM")</f>
        <v>Jan</v>
      </c>
    </row>
    <row r="448" spans="1:20">
      <c r="A448" t="s">
        <v>1353</v>
      </c>
      <c r="B448" t="s">
        <v>1354</v>
      </c>
      <c r="C448" t="s">
        <v>32</v>
      </c>
      <c r="D448" t="s">
        <v>25</v>
      </c>
      <c r="E448" t="s">
        <v>80</v>
      </c>
      <c r="F448" t="s">
        <v>1355</v>
      </c>
      <c r="G448">
        <v>2</v>
      </c>
      <c r="H448">
        <v>1678.12</v>
      </c>
      <c r="I448">
        <v>0.25</v>
      </c>
      <c r="J448" s="2">
        <v>44215</v>
      </c>
      <c r="K448" t="s">
        <v>42</v>
      </c>
      <c r="L448" t="s">
        <v>21</v>
      </c>
      <c r="M448">
        <v>2517.1799999999998</v>
      </c>
      <c r="N448">
        <v>426.27</v>
      </c>
      <c r="O448" s="3">
        <v>0.169344266202655</v>
      </c>
      <c r="P448" t="str">
        <f>IF(Sheet1[[#This Row],[Profit]]&gt;1000,"High",IF(Sheet1[[#This Row],[Profit]]&gt;500,"Medium","Low"))</f>
        <v>Low</v>
      </c>
      <c r="Q448" t="str">
        <f>IF(Sheet1[[#This Row],[Discount]]&gt;0.2,"High","Normal")</f>
        <v>High</v>
      </c>
      <c r="R448" t="str">
        <f>LEFT(Sheet1[[#This Row],[Product_Name]],8)&amp;RIGHT(Sheet1[[#This Row],[Order_ID]],4)</f>
        <v>Product_0446</v>
      </c>
      <c r="S448">
        <f t="shared" si="6"/>
        <v>2021</v>
      </c>
      <c r="T448" t="str">
        <f>TEXT(Sheet1[[#This Row],[Order_Date]],"MMM")</f>
        <v>Jan</v>
      </c>
    </row>
    <row r="449" spans="1:20">
      <c r="A449" t="s">
        <v>1356</v>
      </c>
      <c r="B449" t="s">
        <v>807</v>
      </c>
      <c r="C449" t="s">
        <v>97</v>
      </c>
      <c r="D449" t="s">
        <v>45</v>
      </c>
      <c r="E449" t="s">
        <v>61</v>
      </c>
      <c r="F449" t="s">
        <v>1357</v>
      </c>
      <c r="G449">
        <v>8</v>
      </c>
      <c r="H449">
        <v>640.30999999999995</v>
      </c>
      <c r="I449">
        <v>0.13</v>
      </c>
      <c r="J449" s="2">
        <v>44215</v>
      </c>
      <c r="K449" t="s">
        <v>20</v>
      </c>
      <c r="L449" t="s">
        <v>105</v>
      </c>
      <c r="M449">
        <v>4456.5575999999901</v>
      </c>
      <c r="N449">
        <v>411.22</v>
      </c>
      <c r="O449" s="3">
        <v>9.2273013592374706E-2</v>
      </c>
      <c r="P449" t="str">
        <f>IF(Sheet1[[#This Row],[Profit]]&gt;1000,"High",IF(Sheet1[[#This Row],[Profit]]&gt;500,"Medium","Low"))</f>
        <v>Low</v>
      </c>
      <c r="Q449" t="str">
        <f>IF(Sheet1[[#This Row],[Discount]]&gt;0.2,"High","Normal")</f>
        <v>Normal</v>
      </c>
      <c r="R449" t="str">
        <f>LEFT(Sheet1[[#This Row],[Product_Name]],8)&amp;RIGHT(Sheet1[[#This Row],[Order_ID]],4)</f>
        <v>Product_0447</v>
      </c>
      <c r="S449">
        <f t="shared" si="6"/>
        <v>2021</v>
      </c>
      <c r="T449" t="str">
        <f>TEXT(Sheet1[[#This Row],[Order_Date]],"MMM")</f>
        <v>Jan</v>
      </c>
    </row>
    <row r="450" spans="1:20">
      <c r="A450" t="s">
        <v>1358</v>
      </c>
      <c r="B450" t="s">
        <v>1359</v>
      </c>
      <c r="C450" t="s">
        <v>97</v>
      </c>
      <c r="D450" t="s">
        <v>60</v>
      </c>
      <c r="E450" t="s">
        <v>26</v>
      </c>
      <c r="F450" t="s">
        <v>1360</v>
      </c>
      <c r="G450">
        <v>1</v>
      </c>
      <c r="H450">
        <v>1673.67</v>
      </c>
      <c r="I450">
        <v>0.16</v>
      </c>
      <c r="J450" s="2">
        <v>44215</v>
      </c>
      <c r="K450" t="s">
        <v>42</v>
      </c>
      <c r="L450" t="s">
        <v>73</v>
      </c>
      <c r="M450">
        <v>1405.8828000000001</v>
      </c>
      <c r="N450">
        <v>73.83</v>
      </c>
      <c r="O450" s="3">
        <v>5.2515046062161098E-2</v>
      </c>
      <c r="P450" t="str">
        <f>IF(Sheet1[[#This Row],[Profit]]&gt;1000,"High",IF(Sheet1[[#This Row],[Profit]]&gt;500,"Medium","Low"))</f>
        <v>Low</v>
      </c>
      <c r="Q450" t="str">
        <f>IF(Sheet1[[#This Row],[Discount]]&gt;0.2,"High","Normal")</f>
        <v>Normal</v>
      </c>
      <c r="R450" t="str">
        <f>LEFT(Sheet1[[#This Row],[Product_Name]],8)&amp;RIGHT(Sheet1[[#This Row],[Order_ID]],4)</f>
        <v>Product_0448</v>
      </c>
      <c r="S450">
        <f t="shared" ref="S450:S513" si="7">YEAR(J450)</f>
        <v>2021</v>
      </c>
      <c r="T450" t="str">
        <f>TEXT(Sheet1[[#This Row],[Order_Date]],"MMM")</f>
        <v>Jan</v>
      </c>
    </row>
    <row r="451" spans="1:20">
      <c r="A451" t="s">
        <v>1361</v>
      </c>
      <c r="B451" t="s">
        <v>1254</v>
      </c>
      <c r="C451" t="s">
        <v>49</v>
      </c>
      <c r="D451" t="s">
        <v>60</v>
      </c>
      <c r="E451" t="s">
        <v>53</v>
      </c>
      <c r="F451" t="s">
        <v>1362</v>
      </c>
      <c r="G451">
        <v>6</v>
      </c>
      <c r="H451">
        <v>1580.02</v>
      </c>
      <c r="I451">
        <v>0.3</v>
      </c>
      <c r="J451" s="2">
        <v>44215</v>
      </c>
      <c r="K451" t="s">
        <v>20</v>
      </c>
      <c r="L451" t="s">
        <v>36</v>
      </c>
      <c r="M451">
        <v>6636.0839999999898</v>
      </c>
      <c r="N451">
        <v>808.39</v>
      </c>
      <c r="O451" s="3">
        <v>0.121817324795768</v>
      </c>
      <c r="P451" t="str">
        <f>IF(Sheet1[[#This Row],[Profit]]&gt;1000,"High",IF(Sheet1[[#This Row],[Profit]]&gt;500,"Medium","Low"))</f>
        <v>Medium</v>
      </c>
      <c r="Q451" t="str">
        <f>IF(Sheet1[[#This Row],[Discount]]&gt;0.2,"High","Normal")</f>
        <v>High</v>
      </c>
      <c r="R451" t="str">
        <f>LEFT(Sheet1[[#This Row],[Product_Name]],8)&amp;RIGHT(Sheet1[[#This Row],[Order_ID]],4)</f>
        <v>Product_0449</v>
      </c>
      <c r="S451">
        <f t="shared" si="7"/>
        <v>2021</v>
      </c>
      <c r="T451" t="str">
        <f>TEXT(Sheet1[[#This Row],[Order_Date]],"MMM")</f>
        <v>Jan</v>
      </c>
    </row>
    <row r="452" spans="1:20">
      <c r="A452" t="s">
        <v>1363</v>
      </c>
      <c r="B452" t="s">
        <v>1364</v>
      </c>
      <c r="C452" t="s">
        <v>32</v>
      </c>
      <c r="D452" t="s">
        <v>39</v>
      </c>
      <c r="E452" t="s">
        <v>71</v>
      </c>
      <c r="F452" t="s">
        <v>1365</v>
      </c>
      <c r="G452">
        <v>1</v>
      </c>
      <c r="H452">
        <v>92.39</v>
      </c>
      <c r="I452">
        <v>0.16</v>
      </c>
      <c r="J452" s="2">
        <v>44215</v>
      </c>
      <c r="K452" t="s">
        <v>42</v>
      </c>
      <c r="L452" t="s">
        <v>36</v>
      </c>
      <c r="M452">
        <v>77.607599999999906</v>
      </c>
      <c r="N452">
        <v>18.809999999999999</v>
      </c>
      <c r="O452" s="3">
        <v>0.24237316963802499</v>
      </c>
      <c r="P452" t="str">
        <f>IF(Sheet1[[#This Row],[Profit]]&gt;1000,"High",IF(Sheet1[[#This Row],[Profit]]&gt;500,"Medium","Low"))</f>
        <v>Low</v>
      </c>
      <c r="Q452" t="str">
        <f>IF(Sheet1[[#This Row],[Discount]]&gt;0.2,"High","Normal")</f>
        <v>Normal</v>
      </c>
      <c r="R452" t="str">
        <f>LEFT(Sheet1[[#This Row],[Product_Name]],8)&amp;RIGHT(Sheet1[[#This Row],[Order_ID]],4)</f>
        <v>Product_0450</v>
      </c>
      <c r="S452">
        <f t="shared" si="7"/>
        <v>2021</v>
      </c>
      <c r="T452" t="str">
        <f>TEXT(Sheet1[[#This Row],[Order_Date]],"MMM")</f>
        <v>Jan</v>
      </c>
    </row>
    <row r="453" spans="1:20">
      <c r="A453" t="s">
        <v>1366</v>
      </c>
      <c r="B453" t="s">
        <v>1367</v>
      </c>
      <c r="C453" t="s">
        <v>16</v>
      </c>
      <c r="D453" t="s">
        <v>45</v>
      </c>
      <c r="E453" t="s">
        <v>93</v>
      </c>
      <c r="F453" t="s">
        <v>1368</v>
      </c>
      <c r="G453">
        <v>2</v>
      </c>
      <c r="H453">
        <v>516.94000000000005</v>
      </c>
      <c r="I453">
        <v>0.17</v>
      </c>
      <c r="J453" s="2">
        <v>44215</v>
      </c>
      <c r="K453" t="s">
        <v>20</v>
      </c>
      <c r="L453" t="s">
        <v>36</v>
      </c>
      <c r="M453">
        <v>858.12040000000002</v>
      </c>
      <c r="N453">
        <v>161.32</v>
      </c>
      <c r="O453" s="3">
        <v>0.18799226775170499</v>
      </c>
      <c r="P453" t="str">
        <f>IF(Sheet1[[#This Row],[Profit]]&gt;1000,"High",IF(Sheet1[[#This Row],[Profit]]&gt;500,"Medium","Low"))</f>
        <v>Low</v>
      </c>
      <c r="Q453" t="str">
        <f>IF(Sheet1[[#This Row],[Discount]]&gt;0.2,"High","Normal")</f>
        <v>Normal</v>
      </c>
      <c r="R453" t="str">
        <f>LEFT(Sheet1[[#This Row],[Product_Name]],8)&amp;RIGHT(Sheet1[[#This Row],[Order_ID]],4)</f>
        <v>Product_0451</v>
      </c>
      <c r="S453">
        <f t="shared" si="7"/>
        <v>2021</v>
      </c>
      <c r="T453" t="str">
        <f>TEXT(Sheet1[[#This Row],[Order_Date]],"MMM")</f>
        <v>Jan</v>
      </c>
    </row>
    <row r="454" spans="1:20">
      <c r="A454" t="s">
        <v>1369</v>
      </c>
      <c r="B454" t="s">
        <v>1277</v>
      </c>
      <c r="C454" t="s">
        <v>24</v>
      </c>
      <c r="D454" t="s">
        <v>45</v>
      </c>
      <c r="E454" t="s">
        <v>126</v>
      </c>
      <c r="F454" t="s">
        <v>1370</v>
      </c>
      <c r="G454">
        <v>3</v>
      </c>
      <c r="H454">
        <v>1108.74</v>
      </c>
      <c r="I454">
        <v>0.3</v>
      </c>
      <c r="J454" s="2">
        <v>44215</v>
      </c>
      <c r="K454" t="s">
        <v>20</v>
      </c>
      <c r="L454" t="s">
        <v>36</v>
      </c>
      <c r="M454">
        <v>2328.3539999999998</v>
      </c>
      <c r="N454">
        <v>515.85</v>
      </c>
      <c r="O454" s="3">
        <v>0.22155136203515399</v>
      </c>
      <c r="P454" t="str">
        <f>IF(Sheet1[[#This Row],[Profit]]&gt;1000,"High",IF(Sheet1[[#This Row],[Profit]]&gt;500,"Medium","Low"))</f>
        <v>Medium</v>
      </c>
      <c r="Q454" t="str">
        <f>IF(Sheet1[[#This Row],[Discount]]&gt;0.2,"High","Normal")</f>
        <v>High</v>
      </c>
      <c r="R454" t="str">
        <f>LEFT(Sheet1[[#This Row],[Product_Name]],8)&amp;RIGHT(Sheet1[[#This Row],[Order_ID]],4)</f>
        <v>Product_0452</v>
      </c>
      <c r="S454">
        <f t="shared" si="7"/>
        <v>2021</v>
      </c>
      <c r="T454" t="str">
        <f>TEXT(Sheet1[[#This Row],[Order_Date]],"MMM")</f>
        <v>Jan</v>
      </c>
    </row>
    <row r="455" spans="1:20">
      <c r="A455" t="s">
        <v>1371</v>
      </c>
      <c r="B455" t="s">
        <v>1372</v>
      </c>
      <c r="C455" t="s">
        <v>24</v>
      </c>
      <c r="D455" t="s">
        <v>25</v>
      </c>
      <c r="E455" t="s">
        <v>53</v>
      </c>
      <c r="F455" t="s">
        <v>1373</v>
      </c>
      <c r="G455">
        <v>9</v>
      </c>
      <c r="H455">
        <v>1449.35</v>
      </c>
      <c r="I455">
        <v>0.3</v>
      </c>
      <c r="J455" s="2">
        <v>44215</v>
      </c>
      <c r="K455" t="s">
        <v>20</v>
      </c>
      <c r="L455" t="s">
        <v>36</v>
      </c>
      <c r="M455">
        <v>9130.9049999999897</v>
      </c>
      <c r="N455">
        <v>720.87</v>
      </c>
      <c r="O455" s="3">
        <v>7.8948362730747998E-2</v>
      </c>
      <c r="P455" t="str">
        <f>IF(Sheet1[[#This Row],[Profit]]&gt;1000,"High",IF(Sheet1[[#This Row],[Profit]]&gt;500,"Medium","Low"))</f>
        <v>Medium</v>
      </c>
      <c r="Q455" t="str">
        <f>IF(Sheet1[[#This Row],[Discount]]&gt;0.2,"High","Normal")</f>
        <v>High</v>
      </c>
      <c r="R455" t="str">
        <f>LEFT(Sheet1[[#This Row],[Product_Name]],8)&amp;RIGHT(Sheet1[[#This Row],[Order_ID]],4)</f>
        <v>Product_0453</v>
      </c>
      <c r="S455">
        <f t="shared" si="7"/>
        <v>2021</v>
      </c>
      <c r="T455" t="str">
        <f>TEXT(Sheet1[[#This Row],[Order_Date]],"MMM")</f>
        <v>Jan</v>
      </c>
    </row>
    <row r="456" spans="1:20">
      <c r="A456" t="s">
        <v>1374</v>
      </c>
      <c r="B456" t="s">
        <v>1375</v>
      </c>
      <c r="C456" t="s">
        <v>16</v>
      </c>
      <c r="D456" t="s">
        <v>39</v>
      </c>
      <c r="E456" t="s">
        <v>80</v>
      </c>
      <c r="F456" t="s">
        <v>1376</v>
      </c>
      <c r="G456">
        <v>5</v>
      </c>
      <c r="H456">
        <v>1767.03</v>
      </c>
      <c r="I456">
        <v>0.13</v>
      </c>
      <c r="J456" s="2">
        <v>44215</v>
      </c>
      <c r="K456" t="s">
        <v>28</v>
      </c>
      <c r="L456" t="s">
        <v>73</v>
      </c>
      <c r="M456">
        <v>7686.5805</v>
      </c>
      <c r="N456">
        <v>497</v>
      </c>
      <c r="O456" s="3">
        <v>6.4658140248449902E-2</v>
      </c>
      <c r="P456" t="str">
        <f>IF(Sheet1[[#This Row],[Profit]]&gt;1000,"High",IF(Sheet1[[#This Row],[Profit]]&gt;500,"Medium","Low"))</f>
        <v>Low</v>
      </c>
      <c r="Q456" t="str">
        <f>IF(Sheet1[[#This Row],[Discount]]&gt;0.2,"High","Normal")</f>
        <v>Normal</v>
      </c>
      <c r="R456" t="str">
        <f>LEFT(Sheet1[[#This Row],[Product_Name]],8)&amp;RIGHT(Sheet1[[#This Row],[Order_ID]],4)</f>
        <v>Product_0454</v>
      </c>
      <c r="S456">
        <f t="shared" si="7"/>
        <v>2021</v>
      </c>
      <c r="T456" t="str">
        <f>TEXT(Sheet1[[#This Row],[Order_Date]],"MMM")</f>
        <v>Jan</v>
      </c>
    </row>
    <row r="457" spans="1:20">
      <c r="A457" t="s">
        <v>1377</v>
      </c>
      <c r="B457" t="s">
        <v>539</v>
      </c>
      <c r="C457" t="s">
        <v>49</v>
      </c>
      <c r="D457" t="s">
        <v>39</v>
      </c>
      <c r="E457" t="s">
        <v>18</v>
      </c>
      <c r="F457" t="s">
        <v>1378</v>
      </c>
      <c r="G457">
        <v>2</v>
      </c>
      <c r="H457">
        <v>1300.03</v>
      </c>
      <c r="I457">
        <v>0.19</v>
      </c>
      <c r="J457" s="2">
        <v>44215</v>
      </c>
      <c r="K457" t="s">
        <v>20</v>
      </c>
      <c r="L457" t="s">
        <v>21</v>
      </c>
      <c r="M457">
        <v>2106.0486000000001</v>
      </c>
      <c r="N457">
        <v>110.16</v>
      </c>
      <c r="O457" s="3">
        <v>5.2306485234956103E-2</v>
      </c>
      <c r="P457" t="str">
        <f>IF(Sheet1[[#This Row],[Profit]]&gt;1000,"High",IF(Sheet1[[#This Row],[Profit]]&gt;500,"Medium","Low"))</f>
        <v>Low</v>
      </c>
      <c r="Q457" t="str">
        <f>IF(Sheet1[[#This Row],[Discount]]&gt;0.2,"High","Normal")</f>
        <v>Normal</v>
      </c>
      <c r="R457" t="str">
        <f>LEFT(Sheet1[[#This Row],[Product_Name]],8)&amp;RIGHT(Sheet1[[#This Row],[Order_ID]],4)</f>
        <v>Product_0455</v>
      </c>
      <c r="S457">
        <f t="shared" si="7"/>
        <v>2021</v>
      </c>
      <c r="T457" t="str">
        <f>TEXT(Sheet1[[#This Row],[Order_Date]],"MMM")</f>
        <v>Jan</v>
      </c>
    </row>
    <row r="458" spans="1:20">
      <c r="A458" t="s">
        <v>1379</v>
      </c>
      <c r="B458" t="s">
        <v>1380</v>
      </c>
      <c r="C458" t="s">
        <v>24</v>
      </c>
      <c r="D458" t="s">
        <v>17</v>
      </c>
      <c r="E458" t="s">
        <v>76</v>
      </c>
      <c r="F458" t="s">
        <v>1381</v>
      </c>
      <c r="G458">
        <v>5</v>
      </c>
      <c r="H458">
        <v>791.67</v>
      </c>
      <c r="I458">
        <v>0.14000000000000001</v>
      </c>
      <c r="J458" s="2">
        <v>44216</v>
      </c>
      <c r="K458" t="s">
        <v>20</v>
      </c>
      <c r="L458" t="s">
        <v>21</v>
      </c>
      <c r="M458">
        <v>3404.181</v>
      </c>
      <c r="N458">
        <v>820.86</v>
      </c>
      <c r="O458" s="3">
        <v>0.24113288923238799</v>
      </c>
      <c r="P458" t="str">
        <f>IF(Sheet1[[#This Row],[Profit]]&gt;1000,"High",IF(Sheet1[[#This Row],[Profit]]&gt;500,"Medium","Low"))</f>
        <v>Medium</v>
      </c>
      <c r="Q458" t="str">
        <f>IF(Sheet1[[#This Row],[Discount]]&gt;0.2,"High","Normal")</f>
        <v>Normal</v>
      </c>
      <c r="R458" t="str">
        <f>LEFT(Sheet1[[#This Row],[Product_Name]],8)&amp;RIGHT(Sheet1[[#This Row],[Order_ID]],4)</f>
        <v>Product_0456</v>
      </c>
      <c r="S458">
        <f t="shared" si="7"/>
        <v>2021</v>
      </c>
      <c r="T458" t="str">
        <f>TEXT(Sheet1[[#This Row],[Order_Date]],"MMM")</f>
        <v>Jan</v>
      </c>
    </row>
    <row r="459" spans="1:20">
      <c r="A459" t="s">
        <v>1382</v>
      </c>
      <c r="B459" t="s">
        <v>1383</v>
      </c>
      <c r="C459" t="s">
        <v>32</v>
      </c>
      <c r="D459" t="s">
        <v>39</v>
      </c>
      <c r="E459" t="s">
        <v>34</v>
      </c>
      <c r="F459" t="s">
        <v>1384</v>
      </c>
      <c r="G459">
        <v>5</v>
      </c>
      <c r="H459">
        <v>410.02</v>
      </c>
      <c r="I459">
        <v>0.22</v>
      </c>
      <c r="J459" s="2">
        <v>44216</v>
      </c>
      <c r="K459" t="s">
        <v>42</v>
      </c>
      <c r="L459" t="s">
        <v>36</v>
      </c>
      <c r="M459">
        <v>1599.078</v>
      </c>
      <c r="N459">
        <v>175.96</v>
      </c>
      <c r="O459" s="3">
        <v>0.11003840963355099</v>
      </c>
      <c r="P459" t="str">
        <f>IF(Sheet1[[#This Row],[Profit]]&gt;1000,"High",IF(Sheet1[[#This Row],[Profit]]&gt;500,"Medium","Low"))</f>
        <v>Low</v>
      </c>
      <c r="Q459" t="str">
        <f>IF(Sheet1[[#This Row],[Discount]]&gt;0.2,"High","Normal")</f>
        <v>High</v>
      </c>
      <c r="R459" t="str">
        <f>LEFT(Sheet1[[#This Row],[Product_Name]],8)&amp;RIGHT(Sheet1[[#This Row],[Order_ID]],4)</f>
        <v>Product_0457</v>
      </c>
      <c r="S459">
        <f t="shared" si="7"/>
        <v>2021</v>
      </c>
      <c r="T459" t="str">
        <f>TEXT(Sheet1[[#This Row],[Order_Date]],"MMM")</f>
        <v>Jan</v>
      </c>
    </row>
    <row r="460" spans="1:20">
      <c r="A460" t="s">
        <v>1385</v>
      </c>
      <c r="B460" t="s">
        <v>466</v>
      </c>
      <c r="C460" t="s">
        <v>49</v>
      </c>
      <c r="D460" t="s">
        <v>60</v>
      </c>
      <c r="E460" t="s">
        <v>145</v>
      </c>
      <c r="F460" t="s">
        <v>1386</v>
      </c>
      <c r="G460">
        <v>1</v>
      </c>
      <c r="H460">
        <v>1532.07</v>
      </c>
      <c r="I460">
        <v>0.28000000000000003</v>
      </c>
      <c r="J460" s="2">
        <v>44216</v>
      </c>
      <c r="K460" t="s">
        <v>42</v>
      </c>
      <c r="L460" t="s">
        <v>21</v>
      </c>
      <c r="M460">
        <v>1103.09039999999</v>
      </c>
      <c r="N460">
        <v>156.53</v>
      </c>
      <c r="O460" s="3">
        <v>0.141901334650362</v>
      </c>
      <c r="P460" t="str">
        <f>IF(Sheet1[[#This Row],[Profit]]&gt;1000,"High",IF(Sheet1[[#This Row],[Profit]]&gt;500,"Medium","Low"))</f>
        <v>Low</v>
      </c>
      <c r="Q460" t="str">
        <f>IF(Sheet1[[#This Row],[Discount]]&gt;0.2,"High","Normal")</f>
        <v>High</v>
      </c>
      <c r="R460" t="str">
        <f>LEFT(Sheet1[[#This Row],[Product_Name]],8)&amp;RIGHT(Sheet1[[#This Row],[Order_ID]],4)</f>
        <v>Product_0458</v>
      </c>
      <c r="S460">
        <f t="shared" si="7"/>
        <v>2021</v>
      </c>
      <c r="T460" t="str">
        <f>TEXT(Sheet1[[#This Row],[Order_Date]],"MMM")</f>
        <v>Jan</v>
      </c>
    </row>
    <row r="461" spans="1:20">
      <c r="A461" t="s">
        <v>1387</v>
      </c>
      <c r="B461" t="s">
        <v>1388</v>
      </c>
      <c r="C461" t="s">
        <v>32</v>
      </c>
      <c r="D461" t="s">
        <v>25</v>
      </c>
      <c r="E461" t="s">
        <v>61</v>
      </c>
      <c r="F461" t="s">
        <v>1389</v>
      </c>
      <c r="G461">
        <v>3</v>
      </c>
      <c r="H461">
        <v>453.22</v>
      </c>
      <c r="I461">
        <v>0.09</v>
      </c>
      <c r="J461" s="2">
        <v>44216</v>
      </c>
      <c r="K461" t="s">
        <v>28</v>
      </c>
      <c r="L461" t="s">
        <v>105</v>
      </c>
      <c r="M461">
        <v>1237.2906</v>
      </c>
      <c r="N461">
        <v>159.49</v>
      </c>
      <c r="O461" s="3">
        <v>0.12890261996656199</v>
      </c>
      <c r="P461" t="str">
        <f>IF(Sheet1[[#This Row],[Profit]]&gt;1000,"High",IF(Sheet1[[#This Row],[Profit]]&gt;500,"Medium","Low"))</f>
        <v>Low</v>
      </c>
      <c r="Q461" t="str">
        <f>IF(Sheet1[[#This Row],[Discount]]&gt;0.2,"High","Normal")</f>
        <v>Normal</v>
      </c>
      <c r="R461" t="str">
        <f>LEFT(Sheet1[[#This Row],[Product_Name]],8)&amp;RIGHT(Sheet1[[#This Row],[Order_ID]],4)</f>
        <v>Product_0459</v>
      </c>
      <c r="S461">
        <f t="shared" si="7"/>
        <v>2021</v>
      </c>
      <c r="T461" t="str">
        <f>TEXT(Sheet1[[#This Row],[Order_Date]],"MMM")</f>
        <v>Jan</v>
      </c>
    </row>
    <row r="462" spans="1:20">
      <c r="A462" t="s">
        <v>1390</v>
      </c>
      <c r="B462" t="s">
        <v>1391</v>
      </c>
      <c r="C462" t="s">
        <v>97</v>
      </c>
      <c r="D462" t="s">
        <v>45</v>
      </c>
      <c r="E462" t="s">
        <v>53</v>
      </c>
      <c r="F462" t="s">
        <v>1392</v>
      </c>
      <c r="G462">
        <v>5</v>
      </c>
      <c r="H462">
        <v>1406.09</v>
      </c>
      <c r="I462">
        <v>0.25</v>
      </c>
      <c r="J462" s="2">
        <v>44216</v>
      </c>
      <c r="K462" t="s">
        <v>42</v>
      </c>
      <c r="L462" t="s">
        <v>21</v>
      </c>
      <c r="M462">
        <v>5272.8374999999996</v>
      </c>
      <c r="N462">
        <v>1033.96</v>
      </c>
      <c r="O462" s="3">
        <v>0.19609176273685699</v>
      </c>
      <c r="P462" t="str">
        <f>IF(Sheet1[[#This Row],[Profit]]&gt;1000,"High",IF(Sheet1[[#This Row],[Profit]]&gt;500,"Medium","Low"))</f>
        <v>High</v>
      </c>
      <c r="Q462" t="str">
        <f>IF(Sheet1[[#This Row],[Discount]]&gt;0.2,"High","Normal")</f>
        <v>High</v>
      </c>
      <c r="R462" t="str">
        <f>LEFT(Sheet1[[#This Row],[Product_Name]],8)&amp;RIGHT(Sheet1[[#This Row],[Order_ID]],4)</f>
        <v>Product_0460</v>
      </c>
      <c r="S462">
        <f t="shared" si="7"/>
        <v>2021</v>
      </c>
      <c r="T462" t="str">
        <f>TEXT(Sheet1[[#This Row],[Order_Date]],"MMM")</f>
        <v>Jan</v>
      </c>
    </row>
    <row r="463" spans="1:20">
      <c r="A463" t="s">
        <v>1393</v>
      </c>
      <c r="B463" t="s">
        <v>1394</v>
      </c>
      <c r="C463" t="s">
        <v>49</v>
      </c>
      <c r="D463" t="s">
        <v>39</v>
      </c>
      <c r="E463" t="s">
        <v>26</v>
      </c>
      <c r="F463" t="s">
        <v>1395</v>
      </c>
      <c r="G463">
        <v>9</v>
      </c>
      <c r="H463">
        <v>403.36</v>
      </c>
      <c r="I463">
        <v>0.2</v>
      </c>
      <c r="J463" s="2">
        <v>44216</v>
      </c>
      <c r="K463" t="s">
        <v>20</v>
      </c>
      <c r="L463" t="s">
        <v>29</v>
      </c>
      <c r="M463">
        <v>2904.192</v>
      </c>
      <c r="N463">
        <v>325.25</v>
      </c>
      <c r="O463" s="3">
        <v>0.111993284190577</v>
      </c>
      <c r="P463" t="str">
        <f>IF(Sheet1[[#This Row],[Profit]]&gt;1000,"High",IF(Sheet1[[#This Row],[Profit]]&gt;500,"Medium","Low"))</f>
        <v>Low</v>
      </c>
      <c r="Q463" t="str">
        <f>IF(Sheet1[[#This Row],[Discount]]&gt;0.2,"High","Normal")</f>
        <v>Normal</v>
      </c>
      <c r="R463" t="str">
        <f>LEFT(Sheet1[[#This Row],[Product_Name]],8)&amp;RIGHT(Sheet1[[#This Row],[Order_ID]],4)</f>
        <v>Product_0461</v>
      </c>
      <c r="S463">
        <f t="shared" si="7"/>
        <v>2021</v>
      </c>
      <c r="T463" t="str">
        <f>TEXT(Sheet1[[#This Row],[Order_Date]],"MMM")</f>
        <v>Jan</v>
      </c>
    </row>
    <row r="464" spans="1:20">
      <c r="A464" t="s">
        <v>1396</v>
      </c>
      <c r="B464" t="s">
        <v>1397</v>
      </c>
      <c r="C464" t="s">
        <v>24</v>
      </c>
      <c r="D464" t="s">
        <v>25</v>
      </c>
      <c r="E464" t="s">
        <v>40</v>
      </c>
      <c r="F464" t="s">
        <v>1398</v>
      </c>
      <c r="G464">
        <v>1</v>
      </c>
      <c r="H464">
        <v>227.56</v>
      </c>
      <c r="I464">
        <v>0.08</v>
      </c>
      <c r="J464" s="2">
        <v>44216</v>
      </c>
      <c r="K464" t="s">
        <v>28</v>
      </c>
      <c r="L464" t="s">
        <v>36</v>
      </c>
      <c r="M464">
        <v>209.3552</v>
      </c>
      <c r="N464">
        <v>32.89</v>
      </c>
      <c r="O464" s="3">
        <v>0.157101423800316</v>
      </c>
      <c r="P464" t="str">
        <f>IF(Sheet1[[#This Row],[Profit]]&gt;1000,"High",IF(Sheet1[[#This Row],[Profit]]&gt;500,"Medium","Low"))</f>
        <v>Low</v>
      </c>
      <c r="Q464" t="str">
        <f>IF(Sheet1[[#This Row],[Discount]]&gt;0.2,"High","Normal")</f>
        <v>Normal</v>
      </c>
      <c r="R464" t="str">
        <f>LEFT(Sheet1[[#This Row],[Product_Name]],8)&amp;RIGHT(Sheet1[[#This Row],[Order_ID]],4)</f>
        <v>Product_0462</v>
      </c>
      <c r="S464">
        <f t="shared" si="7"/>
        <v>2021</v>
      </c>
      <c r="T464" t="str">
        <f>TEXT(Sheet1[[#This Row],[Order_Date]],"MMM")</f>
        <v>Jan</v>
      </c>
    </row>
    <row r="465" spans="1:20">
      <c r="A465" t="s">
        <v>1399</v>
      </c>
      <c r="B465" t="s">
        <v>1400</v>
      </c>
      <c r="C465" t="s">
        <v>49</v>
      </c>
      <c r="D465" t="s">
        <v>39</v>
      </c>
      <c r="E465" t="s">
        <v>18</v>
      </c>
      <c r="F465" t="s">
        <v>1401</v>
      </c>
      <c r="G465">
        <v>8</v>
      </c>
      <c r="H465">
        <v>539.65</v>
      </c>
      <c r="I465">
        <v>0.24</v>
      </c>
      <c r="J465" s="2">
        <v>44216</v>
      </c>
      <c r="K465" t="s">
        <v>28</v>
      </c>
      <c r="L465" t="s">
        <v>29</v>
      </c>
      <c r="M465">
        <v>3281.0720000000001</v>
      </c>
      <c r="N465">
        <v>817.37</v>
      </c>
      <c r="O465" s="3">
        <v>0.249116752085904</v>
      </c>
      <c r="P465" t="str">
        <f>IF(Sheet1[[#This Row],[Profit]]&gt;1000,"High",IF(Sheet1[[#This Row],[Profit]]&gt;500,"Medium","Low"))</f>
        <v>Medium</v>
      </c>
      <c r="Q465" t="str">
        <f>IF(Sheet1[[#This Row],[Discount]]&gt;0.2,"High","Normal")</f>
        <v>High</v>
      </c>
      <c r="R465" t="str">
        <f>LEFT(Sheet1[[#This Row],[Product_Name]],8)&amp;RIGHT(Sheet1[[#This Row],[Order_ID]],4)</f>
        <v>Product_0463</v>
      </c>
      <c r="S465">
        <f t="shared" si="7"/>
        <v>2021</v>
      </c>
      <c r="T465" t="str">
        <f>TEXT(Sheet1[[#This Row],[Order_Date]],"MMM")</f>
        <v>Jan</v>
      </c>
    </row>
    <row r="466" spans="1:20">
      <c r="A466" t="s">
        <v>1402</v>
      </c>
      <c r="B466" t="s">
        <v>1403</v>
      </c>
      <c r="C466" t="s">
        <v>49</v>
      </c>
      <c r="D466" t="s">
        <v>45</v>
      </c>
      <c r="E466" t="s">
        <v>34</v>
      </c>
      <c r="F466" t="s">
        <v>1404</v>
      </c>
      <c r="G466">
        <v>1</v>
      </c>
      <c r="H466">
        <v>605.61</v>
      </c>
      <c r="I466">
        <v>0.13</v>
      </c>
      <c r="J466" s="2">
        <v>44216</v>
      </c>
      <c r="K466" t="s">
        <v>28</v>
      </c>
      <c r="L466" t="s">
        <v>29</v>
      </c>
      <c r="M466">
        <v>526.88070000000005</v>
      </c>
      <c r="N466">
        <v>73.14</v>
      </c>
      <c r="O466" s="3">
        <v>0.13881700354558399</v>
      </c>
      <c r="P466" t="str">
        <f>IF(Sheet1[[#This Row],[Profit]]&gt;1000,"High",IF(Sheet1[[#This Row],[Profit]]&gt;500,"Medium","Low"))</f>
        <v>Low</v>
      </c>
      <c r="Q466" t="str">
        <f>IF(Sheet1[[#This Row],[Discount]]&gt;0.2,"High","Normal")</f>
        <v>Normal</v>
      </c>
      <c r="R466" t="str">
        <f>LEFT(Sheet1[[#This Row],[Product_Name]],8)&amp;RIGHT(Sheet1[[#This Row],[Order_ID]],4)</f>
        <v>Product_0464</v>
      </c>
      <c r="S466">
        <f t="shared" si="7"/>
        <v>2021</v>
      </c>
      <c r="T466" t="str">
        <f>TEXT(Sheet1[[#This Row],[Order_Date]],"MMM")</f>
        <v>Jan</v>
      </c>
    </row>
    <row r="467" spans="1:20">
      <c r="A467" t="s">
        <v>1405</v>
      </c>
      <c r="B467" t="s">
        <v>1406</v>
      </c>
      <c r="C467" t="s">
        <v>49</v>
      </c>
      <c r="D467" t="s">
        <v>33</v>
      </c>
      <c r="E467" t="s">
        <v>80</v>
      </c>
      <c r="F467" t="s">
        <v>1407</v>
      </c>
      <c r="G467">
        <v>9</v>
      </c>
      <c r="H467">
        <v>1312.06</v>
      </c>
      <c r="I467">
        <v>0.04</v>
      </c>
      <c r="J467" s="2">
        <v>44216</v>
      </c>
      <c r="K467" t="s">
        <v>20</v>
      </c>
      <c r="L467" t="s">
        <v>36</v>
      </c>
      <c r="M467">
        <v>11336.198399999999</v>
      </c>
      <c r="N467">
        <v>1816.67</v>
      </c>
      <c r="O467" s="3">
        <v>0.160253899578892</v>
      </c>
      <c r="P467" t="str">
        <f>IF(Sheet1[[#This Row],[Profit]]&gt;1000,"High",IF(Sheet1[[#This Row],[Profit]]&gt;500,"Medium","Low"))</f>
        <v>High</v>
      </c>
      <c r="Q467" t="str">
        <f>IF(Sheet1[[#This Row],[Discount]]&gt;0.2,"High","Normal")</f>
        <v>Normal</v>
      </c>
      <c r="R467" t="str">
        <f>LEFT(Sheet1[[#This Row],[Product_Name]],8)&amp;RIGHT(Sheet1[[#This Row],[Order_ID]],4)</f>
        <v>Product_0465</v>
      </c>
      <c r="S467">
        <f t="shared" si="7"/>
        <v>2021</v>
      </c>
      <c r="T467" t="str">
        <f>TEXT(Sheet1[[#This Row],[Order_Date]],"MMM")</f>
        <v>Jan</v>
      </c>
    </row>
    <row r="468" spans="1:20">
      <c r="A468" t="s">
        <v>1408</v>
      </c>
      <c r="B468" t="s">
        <v>1409</v>
      </c>
      <c r="C468" t="s">
        <v>49</v>
      </c>
      <c r="D468" t="s">
        <v>45</v>
      </c>
      <c r="E468" t="s">
        <v>26</v>
      </c>
      <c r="F468" t="s">
        <v>1410</v>
      </c>
      <c r="G468">
        <v>6</v>
      </c>
      <c r="H468">
        <v>363.72</v>
      </c>
      <c r="I468">
        <v>0.3</v>
      </c>
      <c r="J468" s="2">
        <v>44216</v>
      </c>
      <c r="K468" t="s">
        <v>20</v>
      </c>
      <c r="L468" t="s">
        <v>73</v>
      </c>
      <c r="M468">
        <v>1527.624</v>
      </c>
      <c r="N468">
        <v>229.92</v>
      </c>
      <c r="O468" s="3">
        <v>0.15050824024760001</v>
      </c>
      <c r="P468" t="str">
        <f>IF(Sheet1[[#This Row],[Profit]]&gt;1000,"High",IF(Sheet1[[#This Row],[Profit]]&gt;500,"Medium","Low"))</f>
        <v>Low</v>
      </c>
      <c r="Q468" t="str">
        <f>IF(Sheet1[[#This Row],[Discount]]&gt;0.2,"High","Normal")</f>
        <v>High</v>
      </c>
      <c r="R468" t="str">
        <f>LEFT(Sheet1[[#This Row],[Product_Name]],8)&amp;RIGHT(Sheet1[[#This Row],[Order_ID]],4)</f>
        <v>Product_0466</v>
      </c>
      <c r="S468">
        <f t="shared" si="7"/>
        <v>2021</v>
      </c>
      <c r="T468" t="str">
        <f>TEXT(Sheet1[[#This Row],[Order_Date]],"MMM")</f>
        <v>Jan</v>
      </c>
    </row>
    <row r="469" spans="1:20">
      <c r="A469" t="s">
        <v>1411</v>
      </c>
      <c r="B469" t="s">
        <v>1412</v>
      </c>
      <c r="C469" t="s">
        <v>32</v>
      </c>
      <c r="D469" t="s">
        <v>45</v>
      </c>
      <c r="E469" t="s">
        <v>18</v>
      </c>
      <c r="F469" t="s">
        <v>1413</v>
      </c>
      <c r="G469">
        <v>1</v>
      </c>
      <c r="H469">
        <v>1864.1</v>
      </c>
      <c r="I469">
        <v>0.13</v>
      </c>
      <c r="J469" s="2">
        <v>44216</v>
      </c>
      <c r="K469" t="s">
        <v>42</v>
      </c>
      <c r="L469" t="s">
        <v>21</v>
      </c>
      <c r="M469">
        <v>1621.76699999999</v>
      </c>
      <c r="N469">
        <v>341.6</v>
      </c>
      <c r="O469" s="3">
        <v>0.210634449954896</v>
      </c>
      <c r="P469" t="str">
        <f>IF(Sheet1[[#This Row],[Profit]]&gt;1000,"High",IF(Sheet1[[#This Row],[Profit]]&gt;500,"Medium","Low"))</f>
        <v>Low</v>
      </c>
      <c r="Q469" t="str">
        <f>IF(Sheet1[[#This Row],[Discount]]&gt;0.2,"High","Normal")</f>
        <v>Normal</v>
      </c>
      <c r="R469" t="str">
        <f>LEFT(Sheet1[[#This Row],[Product_Name]],8)&amp;RIGHT(Sheet1[[#This Row],[Order_ID]],4)</f>
        <v>Product_0467</v>
      </c>
      <c r="S469">
        <f t="shared" si="7"/>
        <v>2021</v>
      </c>
      <c r="T469" t="str">
        <f>TEXT(Sheet1[[#This Row],[Order_Date]],"MMM")</f>
        <v>Jan</v>
      </c>
    </row>
    <row r="470" spans="1:20">
      <c r="A470" t="s">
        <v>1414</v>
      </c>
      <c r="B470" t="s">
        <v>801</v>
      </c>
      <c r="C470" t="s">
        <v>97</v>
      </c>
      <c r="D470" t="s">
        <v>45</v>
      </c>
      <c r="E470" t="s">
        <v>34</v>
      </c>
      <c r="F470" t="s">
        <v>1415</v>
      </c>
      <c r="G470">
        <v>8</v>
      </c>
      <c r="H470">
        <v>1131.01</v>
      </c>
      <c r="I470">
        <v>0.16</v>
      </c>
      <c r="J470" s="2">
        <v>44216</v>
      </c>
      <c r="K470" t="s">
        <v>42</v>
      </c>
      <c r="L470" t="s">
        <v>105</v>
      </c>
      <c r="M470">
        <v>7600.3871999999901</v>
      </c>
      <c r="N470">
        <v>785.64</v>
      </c>
      <c r="O470" s="3">
        <v>0.103368417861659</v>
      </c>
      <c r="P470" t="str">
        <f>IF(Sheet1[[#This Row],[Profit]]&gt;1000,"High",IF(Sheet1[[#This Row],[Profit]]&gt;500,"Medium","Low"))</f>
        <v>Medium</v>
      </c>
      <c r="Q470" t="str">
        <f>IF(Sheet1[[#This Row],[Discount]]&gt;0.2,"High","Normal")</f>
        <v>Normal</v>
      </c>
      <c r="R470" t="str">
        <f>LEFT(Sheet1[[#This Row],[Product_Name]],8)&amp;RIGHT(Sheet1[[#This Row],[Order_ID]],4)</f>
        <v>Product_0468</v>
      </c>
      <c r="S470">
        <f t="shared" si="7"/>
        <v>2021</v>
      </c>
      <c r="T470" t="str">
        <f>TEXT(Sheet1[[#This Row],[Order_Date]],"MMM")</f>
        <v>Jan</v>
      </c>
    </row>
    <row r="471" spans="1:20">
      <c r="A471" t="s">
        <v>1416</v>
      </c>
      <c r="B471" t="s">
        <v>1417</v>
      </c>
      <c r="C471" t="s">
        <v>16</v>
      </c>
      <c r="D471" t="s">
        <v>39</v>
      </c>
      <c r="E471" t="s">
        <v>34</v>
      </c>
      <c r="F471" t="s">
        <v>1418</v>
      </c>
      <c r="G471">
        <v>5</v>
      </c>
      <c r="H471">
        <v>1007.32</v>
      </c>
      <c r="I471">
        <v>0.24</v>
      </c>
      <c r="J471" s="2">
        <v>44216</v>
      </c>
      <c r="K471" t="s">
        <v>42</v>
      </c>
      <c r="L471" t="s">
        <v>73</v>
      </c>
      <c r="M471">
        <v>3827.8159999999998</v>
      </c>
      <c r="N471">
        <v>321.87</v>
      </c>
      <c r="O471" s="3">
        <v>8.4087113905161603E-2</v>
      </c>
      <c r="P471" t="str">
        <f>IF(Sheet1[[#This Row],[Profit]]&gt;1000,"High",IF(Sheet1[[#This Row],[Profit]]&gt;500,"Medium","Low"))</f>
        <v>Low</v>
      </c>
      <c r="Q471" t="str">
        <f>IF(Sheet1[[#This Row],[Discount]]&gt;0.2,"High","Normal")</f>
        <v>High</v>
      </c>
      <c r="R471" t="str">
        <f>LEFT(Sheet1[[#This Row],[Product_Name]],8)&amp;RIGHT(Sheet1[[#This Row],[Order_ID]],4)</f>
        <v>Product_0469</v>
      </c>
      <c r="S471">
        <f t="shared" si="7"/>
        <v>2021</v>
      </c>
      <c r="T471" t="str">
        <f>TEXT(Sheet1[[#This Row],[Order_Date]],"MMM")</f>
        <v>Jan</v>
      </c>
    </row>
    <row r="472" spans="1:20">
      <c r="A472" t="s">
        <v>1419</v>
      </c>
      <c r="B472" t="s">
        <v>1420</v>
      </c>
      <c r="C472" t="s">
        <v>49</v>
      </c>
      <c r="D472" t="s">
        <v>17</v>
      </c>
      <c r="E472" t="s">
        <v>71</v>
      </c>
      <c r="F472" t="s">
        <v>1421</v>
      </c>
      <c r="G472">
        <v>7</v>
      </c>
      <c r="H472">
        <v>897.65</v>
      </c>
      <c r="I472">
        <v>0.28999999999999998</v>
      </c>
      <c r="J472" s="2">
        <v>44216</v>
      </c>
      <c r="K472" t="s">
        <v>28</v>
      </c>
      <c r="L472" t="s">
        <v>105</v>
      </c>
      <c r="M472">
        <v>4461.3204999999998</v>
      </c>
      <c r="N472">
        <v>895.92</v>
      </c>
      <c r="O472" s="3">
        <v>0.20081946589580399</v>
      </c>
      <c r="P472" t="str">
        <f>IF(Sheet1[[#This Row],[Profit]]&gt;1000,"High",IF(Sheet1[[#This Row],[Profit]]&gt;500,"Medium","Low"))</f>
        <v>Medium</v>
      </c>
      <c r="Q472" t="str">
        <f>IF(Sheet1[[#This Row],[Discount]]&gt;0.2,"High","Normal")</f>
        <v>High</v>
      </c>
      <c r="R472" t="str">
        <f>LEFT(Sheet1[[#This Row],[Product_Name]],8)&amp;RIGHT(Sheet1[[#This Row],[Order_ID]],4)</f>
        <v>Product_0470</v>
      </c>
      <c r="S472">
        <f t="shared" si="7"/>
        <v>2021</v>
      </c>
      <c r="T472" t="str">
        <f>TEXT(Sheet1[[#This Row],[Order_Date]],"MMM")</f>
        <v>Jan</v>
      </c>
    </row>
    <row r="473" spans="1:20">
      <c r="A473" t="s">
        <v>1422</v>
      </c>
      <c r="B473" t="s">
        <v>1423</v>
      </c>
      <c r="C473" t="s">
        <v>24</v>
      </c>
      <c r="D473" t="s">
        <v>45</v>
      </c>
      <c r="E473" t="s">
        <v>34</v>
      </c>
      <c r="F473" t="s">
        <v>1424</v>
      </c>
      <c r="G473">
        <v>7</v>
      </c>
      <c r="H473">
        <v>1154.8699999999999</v>
      </c>
      <c r="I473">
        <v>0.26</v>
      </c>
      <c r="J473" s="2">
        <v>44216</v>
      </c>
      <c r="K473" t="s">
        <v>20</v>
      </c>
      <c r="L473" t="s">
        <v>36</v>
      </c>
      <c r="M473">
        <v>5982.22659999999</v>
      </c>
      <c r="N473">
        <v>796.38</v>
      </c>
      <c r="O473" s="3">
        <v>0.133124345373343</v>
      </c>
      <c r="P473" t="str">
        <f>IF(Sheet1[[#This Row],[Profit]]&gt;1000,"High",IF(Sheet1[[#This Row],[Profit]]&gt;500,"Medium","Low"))</f>
        <v>Medium</v>
      </c>
      <c r="Q473" t="str">
        <f>IF(Sheet1[[#This Row],[Discount]]&gt;0.2,"High","Normal")</f>
        <v>High</v>
      </c>
      <c r="R473" t="str">
        <f>LEFT(Sheet1[[#This Row],[Product_Name]],8)&amp;RIGHT(Sheet1[[#This Row],[Order_ID]],4)</f>
        <v>Product_0471</v>
      </c>
      <c r="S473">
        <f t="shared" si="7"/>
        <v>2021</v>
      </c>
      <c r="T473" t="str">
        <f>TEXT(Sheet1[[#This Row],[Order_Date]],"MMM")</f>
        <v>Jan</v>
      </c>
    </row>
    <row r="474" spans="1:20">
      <c r="A474" t="s">
        <v>1425</v>
      </c>
      <c r="B474" t="s">
        <v>1426</v>
      </c>
      <c r="C474" t="s">
        <v>49</v>
      </c>
      <c r="D474" t="s">
        <v>60</v>
      </c>
      <c r="E474" t="s">
        <v>76</v>
      </c>
      <c r="F474" t="s">
        <v>1427</v>
      </c>
      <c r="G474">
        <v>7</v>
      </c>
      <c r="H474">
        <v>93.77</v>
      </c>
      <c r="I474">
        <v>0.16</v>
      </c>
      <c r="J474" s="2">
        <v>44216</v>
      </c>
      <c r="K474" t="s">
        <v>42</v>
      </c>
      <c r="L474" t="s">
        <v>21</v>
      </c>
      <c r="M474">
        <v>551.36759999999902</v>
      </c>
      <c r="N474">
        <v>128.33000000000001</v>
      </c>
      <c r="O474" s="3">
        <v>0.23274853292068701</v>
      </c>
      <c r="P474" t="str">
        <f>IF(Sheet1[[#This Row],[Profit]]&gt;1000,"High",IF(Sheet1[[#This Row],[Profit]]&gt;500,"Medium","Low"))</f>
        <v>Low</v>
      </c>
      <c r="Q474" t="str">
        <f>IF(Sheet1[[#This Row],[Discount]]&gt;0.2,"High","Normal")</f>
        <v>Normal</v>
      </c>
      <c r="R474" t="str">
        <f>LEFT(Sheet1[[#This Row],[Product_Name]],8)&amp;RIGHT(Sheet1[[#This Row],[Order_ID]],4)</f>
        <v>Product_0472</v>
      </c>
      <c r="S474">
        <f t="shared" si="7"/>
        <v>2021</v>
      </c>
      <c r="T474" t="str">
        <f>TEXT(Sheet1[[#This Row],[Order_Date]],"MMM")</f>
        <v>Jan</v>
      </c>
    </row>
    <row r="475" spans="1:20">
      <c r="A475" t="s">
        <v>1428</v>
      </c>
      <c r="B475" t="s">
        <v>1429</v>
      </c>
      <c r="C475" t="s">
        <v>24</v>
      </c>
      <c r="D475" t="s">
        <v>60</v>
      </c>
      <c r="E475" t="s">
        <v>26</v>
      </c>
      <c r="F475" t="s">
        <v>1430</v>
      </c>
      <c r="G475">
        <v>6</v>
      </c>
      <c r="H475">
        <v>1980.67</v>
      </c>
      <c r="I475">
        <v>0.16</v>
      </c>
      <c r="J475" s="2">
        <v>44216</v>
      </c>
      <c r="K475" t="s">
        <v>20</v>
      </c>
      <c r="L475" t="s">
        <v>73</v>
      </c>
      <c r="M475">
        <v>9982.5768000000007</v>
      </c>
      <c r="N475">
        <v>1785.2</v>
      </c>
      <c r="O475" s="3">
        <v>0.178831581841674</v>
      </c>
      <c r="P475" t="str">
        <f>IF(Sheet1[[#This Row],[Profit]]&gt;1000,"High",IF(Sheet1[[#This Row],[Profit]]&gt;500,"Medium","Low"))</f>
        <v>High</v>
      </c>
      <c r="Q475" t="str">
        <f>IF(Sheet1[[#This Row],[Discount]]&gt;0.2,"High","Normal")</f>
        <v>Normal</v>
      </c>
      <c r="R475" t="str">
        <f>LEFT(Sheet1[[#This Row],[Product_Name]],8)&amp;RIGHT(Sheet1[[#This Row],[Order_ID]],4)</f>
        <v>Product_0473</v>
      </c>
      <c r="S475">
        <f t="shared" si="7"/>
        <v>2021</v>
      </c>
      <c r="T475" t="str">
        <f>TEXT(Sheet1[[#This Row],[Order_Date]],"MMM")</f>
        <v>Jan</v>
      </c>
    </row>
    <row r="476" spans="1:20">
      <c r="A476" t="s">
        <v>1431</v>
      </c>
      <c r="B476" t="s">
        <v>1432</v>
      </c>
      <c r="C476" t="s">
        <v>32</v>
      </c>
      <c r="D476" t="s">
        <v>25</v>
      </c>
      <c r="E476" t="s">
        <v>80</v>
      </c>
      <c r="F476" t="s">
        <v>1433</v>
      </c>
      <c r="G476">
        <v>8</v>
      </c>
      <c r="H476">
        <v>1137.17</v>
      </c>
      <c r="I476">
        <v>0.08</v>
      </c>
      <c r="J476" s="2">
        <v>44216</v>
      </c>
      <c r="K476" t="s">
        <v>28</v>
      </c>
      <c r="L476" t="s">
        <v>36</v>
      </c>
      <c r="M476">
        <v>8369.5712000000003</v>
      </c>
      <c r="N476">
        <v>1363.14</v>
      </c>
      <c r="O476" s="3">
        <v>0.16286855890538299</v>
      </c>
      <c r="P476" t="str">
        <f>IF(Sheet1[[#This Row],[Profit]]&gt;1000,"High",IF(Sheet1[[#This Row],[Profit]]&gt;500,"Medium","Low"))</f>
        <v>High</v>
      </c>
      <c r="Q476" t="str">
        <f>IF(Sheet1[[#This Row],[Discount]]&gt;0.2,"High","Normal")</f>
        <v>Normal</v>
      </c>
      <c r="R476" t="str">
        <f>LEFT(Sheet1[[#This Row],[Product_Name]],8)&amp;RIGHT(Sheet1[[#This Row],[Order_ID]],4)</f>
        <v>Product_0474</v>
      </c>
      <c r="S476">
        <f t="shared" si="7"/>
        <v>2021</v>
      </c>
      <c r="T476" t="str">
        <f>TEXT(Sheet1[[#This Row],[Order_Date]],"MMM")</f>
        <v>Jan</v>
      </c>
    </row>
    <row r="477" spans="1:20">
      <c r="A477" t="s">
        <v>1434</v>
      </c>
      <c r="B477" t="s">
        <v>1435</v>
      </c>
      <c r="C477" t="s">
        <v>24</v>
      </c>
      <c r="D477" t="s">
        <v>17</v>
      </c>
      <c r="E477" t="s">
        <v>80</v>
      </c>
      <c r="F477" t="s">
        <v>1436</v>
      </c>
      <c r="G477">
        <v>9</v>
      </c>
      <c r="H477">
        <v>118.63</v>
      </c>
      <c r="I477">
        <v>0.14000000000000001</v>
      </c>
      <c r="J477" s="2">
        <v>44216</v>
      </c>
      <c r="K477" t="s">
        <v>20</v>
      </c>
      <c r="L477" t="s">
        <v>73</v>
      </c>
      <c r="M477">
        <v>918.19619999999998</v>
      </c>
      <c r="N477">
        <v>58.85</v>
      </c>
      <c r="O477" s="3">
        <v>6.4093055492932802E-2</v>
      </c>
      <c r="P477" t="str">
        <f>IF(Sheet1[[#This Row],[Profit]]&gt;1000,"High",IF(Sheet1[[#This Row],[Profit]]&gt;500,"Medium","Low"))</f>
        <v>Low</v>
      </c>
      <c r="Q477" t="str">
        <f>IF(Sheet1[[#This Row],[Discount]]&gt;0.2,"High","Normal")</f>
        <v>Normal</v>
      </c>
      <c r="R477" t="str">
        <f>LEFT(Sheet1[[#This Row],[Product_Name]],8)&amp;RIGHT(Sheet1[[#This Row],[Order_ID]],4)</f>
        <v>Product_0475</v>
      </c>
      <c r="S477">
        <f t="shared" si="7"/>
        <v>2021</v>
      </c>
      <c r="T477" t="str">
        <f>TEXT(Sheet1[[#This Row],[Order_Date]],"MMM")</f>
        <v>Jan</v>
      </c>
    </row>
    <row r="478" spans="1:20">
      <c r="A478" t="s">
        <v>1437</v>
      </c>
      <c r="B478" t="s">
        <v>1018</v>
      </c>
      <c r="C478" t="s">
        <v>16</v>
      </c>
      <c r="D478" t="s">
        <v>25</v>
      </c>
      <c r="E478" t="s">
        <v>76</v>
      </c>
      <c r="F478" t="s">
        <v>1438</v>
      </c>
      <c r="G478">
        <v>2</v>
      </c>
      <c r="H478">
        <v>1200.46</v>
      </c>
      <c r="I478">
        <v>0.28000000000000003</v>
      </c>
      <c r="J478" s="2">
        <v>44216</v>
      </c>
      <c r="K478" t="s">
        <v>20</v>
      </c>
      <c r="L478" t="s">
        <v>29</v>
      </c>
      <c r="M478">
        <v>1728.6623999999999</v>
      </c>
      <c r="N478">
        <v>338.96</v>
      </c>
      <c r="O478" s="3">
        <v>0.19608224254776399</v>
      </c>
      <c r="P478" t="str">
        <f>IF(Sheet1[[#This Row],[Profit]]&gt;1000,"High",IF(Sheet1[[#This Row],[Profit]]&gt;500,"Medium","Low"))</f>
        <v>Low</v>
      </c>
      <c r="Q478" t="str">
        <f>IF(Sheet1[[#This Row],[Discount]]&gt;0.2,"High","Normal")</f>
        <v>High</v>
      </c>
      <c r="R478" t="str">
        <f>LEFT(Sheet1[[#This Row],[Product_Name]],8)&amp;RIGHT(Sheet1[[#This Row],[Order_ID]],4)</f>
        <v>Product_0476</v>
      </c>
      <c r="S478">
        <f t="shared" si="7"/>
        <v>2021</v>
      </c>
      <c r="T478" t="str">
        <f>TEXT(Sheet1[[#This Row],[Order_Date]],"MMM")</f>
        <v>Jan</v>
      </c>
    </row>
    <row r="479" spans="1:20">
      <c r="A479" t="s">
        <v>1439</v>
      </c>
      <c r="B479" t="s">
        <v>1440</v>
      </c>
      <c r="C479" t="s">
        <v>97</v>
      </c>
      <c r="D479" t="s">
        <v>60</v>
      </c>
      <c r="E479" t="s">
        <v>126</v>
      </c>
      <c r="F479" t="s">
        <v>1441</v>
      </c>
      <c r="G479">
        <v>7</v>
      </c>
      <c r="H479">
        <v>902.3</v>
      </c>
      <c r="I479">
        <v>0.22</v>
      </c>
      <c r="J479" s="2">
        <v>44216</v>
      </c>
      <c r="K479" t="s">
        <v>28</v>
      </c>
      <c r="L479" t="s">
        <v>21</v>
      </c>
      <c r="M479">
        <v>4926.558</v>
      </c>
      <c r="N479">
        <v>922.29</v>
      </c>
      <c r="O479" s="3">
        <v>0.18720778279683301</v>
      </c>
      <c r="P479" t="str">
        <f>IF(Sheet1[[#This Row],[Profit]]&gt;1000,"High",IF(Sheet1[[#This Row],[Profit]]&gt;500,"Medium","Low"))</f>
        <v>Medium</v>
      </c>
      <c r="Q479" t="str">
        <f>IF(Sheet1[[#This Row],[Discount]]&gt;0.2,"High","Normal")</f>
        <v>High</v>
      </c>
      <c r="R479" t="str">
        <f>LEFT(Sheet1[[#This Row],[Product_Name]],8)&amp;RIGHT(Sheet1[[#This Row],[Order_ID]],4)</f>
        <v>Product_0477</v>
      </c>
      <c r="S479">
        <f t="shared" si="7"/>
        <v>2021</v>
      </c>
      <c r="T479" t="str">
        <f>TEXT(Sheet1[[#This Row],[Order_Date]],"MMM")</f>
        <v>Jan</v>
      </c>
    </row>
    <row r="480" spans="1:20">
      <c r="A480" t="s">
        <v>1442</v>
      </c>
      <c r="B480" t="s">
        <v>1249</v>
      </c>
      <c r="C480" t="s">
        <v>24</v>
      </c>
      <c r="D480" t="s">
        <v>60</v>
      </c>
      <c r="E480" t="s">
        <v>53</v>
      </c>
      <c r="F480" t="s">
        <v>1443</v>
      </c>
      <c r="G480">
        <v>2</v>
      </c>
      <c r="H480">
        <v>96.87</v>
      </c>
      <c r="I480">
        <v>0</v>
      </c>
      <c r="J480" s="2">
        <v>44216</v>
      </c>
      <c r="K480" t="s">
        <v>42</v>
      </c>
      <c r="L480" t="s">
        <v>21</v>
      </c>
      <c r="M480">
        <v>193.74</v>
      </c>
      <c r="N480">
        <v>34.49</v>
      </c>
      <c r="O480" s="3">
        <v>0.178022091462785</v>
      </c>
      <c r="P480" t="str">
        <f>IF(Sheet1[[#This Row],[Profit]]&gt;1000,"High",IF(Sheet1[[#This Row],[Profit]]&gt;500,"Medium","Low"))</f>
        <v>Low</v>
      </c>
      <c r="Q480" t="str">
        <f>IF(Sheet1[[#This Row],[Discount]]&gt;0.2,"High","Normal")</f>
        <v>Normal</v>
      </c>
      <c r="R480" t="str">
        <f>LEFT(Sheet1[[#This Row],[Product_Name]],8)&amp;RIGHT(Sheet1[[#This Row],[Order_ID]],4)</f>
        <v>Product_0478</v>
      </c>
      <c r="S480">
        <f t="shared" si="7"/>
        <v>2021</v>
      </c>
      <c r="T480" t="str">
        <f>TEXT(Sheet1[[#This Row],[Order_Date]],"MMM")</f>
        <v>Jan</v>
      </c>
    </row>
    <row r="481" spans="1:20">
      <c r="A481" t="s">
        <v>1444</v>
      </c>
      <c r="B481" t="s">
        <v>1445</v>
      </c>
      <c r="C481" t="s">
        <v>24</v>
      </c>
      <c r="D481" t="s">
        <v>33</v>
      </c>
      <c r="E481" t="s">
        <v>26</v>
      </c>
      <c r="F481" t="s">
        <v>1446</v>
      </c>
      <c r="G481">
        <v>6</v>
      </c>
      <c r="H481">
        <v>1852.64</v>
      </c>
      <c r="I481">
        <v>0.03</v>
      </c>
      <c r="J481" s="2">
        <v>44216</v>
      </c>
      <c r="K481" t="s">
        <v>20</v>
      </c>
      <c r="L481" t="s">
        <v>36</v>
      </c>
      <c r="M481">
        <v>10782.364799999999</v>
      </c>
      <c r="N481">
        <v>1116.8599999999999</v>
      </c>
      <c r="O481" s="3">
        <v>0.10358210102481399</v>
      </c>
      <c r="P481" t="str">
        <f>IF(Sheet1[[#This Row],[Profit]]&gt;1000,"High",IF(Sheet1[[#This Row],[Profit]]&gt;500,"Medium","Low"))</f>
        <v>High</v>
      </c>
      <c r="Q481" t="str">
        <f>IF(Sheet1[[#This Row],[Discount]]&gt;0.2,"High","Normal")</f>
        <v>Normal</v>
      </c>
      <c r="R481" t="str">
        <f>LEFT(Sheet1[[#This Row],[Product_Name]],8)&amp;RIGHT(Sheet1[[#This Row],[Order_ID]],4)</f>
        <v>Product_0479</v>
      </c>
      <c r="S481">
        <f t="shared" si="7"/>
        <v>2021</v>
      </c>
      <c r="T481" t="str">
        <f>TEXT(Sheet1[[#This Row],[Order_Date]],"MMM")</f>
        <v>Jan</v>
      </c>
    </row>
    <row r="482" spans="1:20">
      <c r="A482" t="s">
        <v>1447</v>
      </c>
      <c r="B482" t="s">
        <v>1448</v>
      </c>
      <c r="C482" t="s">
        <v>97</v>
      </c>
      <c r="D482" t="s">
        <v>45</v>
      </c>
      <c r="E482" t="s">
        <v>34</v>
      </c>
      <c r="F482" t="s">
        <v>1449</v>
      </c>
      <c r="G482">
        <v>2</v>
      </c>
      <c r="H482">
        <v>70.61</v>
      </c>
      <c r="I482">
        <v>0.28000000000000003</v>
      </c>
      <c r="J482" s="2">
        <v>44217</v>
      </c>
      <c r="K482" t="s">
        <v>20</v>
      </c>
      <c r="L482" t="s">
        <v>36</v>
      </c>
      <c r="M482">
        <v>101.6784</v>
      </c>
      <c r="N482">
        <v>24.34</v>
      </c>
      <c r="O482" s="3">
        <v>0.239382209004076</v>
      </c>
      <c r="P482" t="str">
        <f>IF(Sheet1[[#This Row],[Profit]]&gt;1000,"High",IF(Sheet1[[#This Row],[Profit]]&gt;500,"Medium","Low"))</f>
        <v>Low</v>
      </c>
      <c r="Q482" t="str">
        <f>IF(Sheet1[[#This Row],[Discount]]&gt;0.2,"High","Normal")</f>
        <v>High</v>
      </c>
      <c r="R482" t="str">
        <f>LEFT(Sheet1[[#This Row],[Product_Name]],8)&amp;RIGHT(Sheet1[[#This Row],[Order_ID]],4)</f>
        <v>Product_0480</v>
      </c>
      <c r="S482">
        <f t="shared" si="7"/>
        <v>2021</v>
      </c>
      <c r="T482" t="str">
        <f>TEXT(Sheet1[[#This Row],[Order_Date]],"MMM")</f>
        <v>Jan</v>
      </c>
    </row>
    <row r="483" spans="1:20">
      <c r="A483" t="s">
        <v>1450</v>
      </c>
      <c r="B483" t="s">
        <v>70</v>
      </c>
      <c r="C483" t="s">
        <v>16</v>
      </c>
      <c r="D483" t="s">
        <v>60</v>
      </c>
      <c r="E483" t="s">
        <v>53</v>
      </c>
      <c r="F483" t="s">
        <v>1451</v>
      </c>
      <c r="G483">
        <v>6</v>
      </c>
      <c r="H483">
        <v>1176.8499999999999</v>
      </c>
      <c r="I483">
        <v>0.25</v>
      </c>
      <c r="J483" s="2">
        <v>44217</v>
      </c>
      <c r="K483" t="s">
        <v>28</v>
      </c>
      <c r="L483" t="s">
        <v>36</v>
      </c>
      <c r="M483">
        <v>5295.8249999999998</v>
      </c>
      <c r="N483">
        <v>605.48</v>
      </c>
      <c r="O483" s="3">
        <v>0.11433157251230899</v>
      </c>
      <c r="P483" t="str">
        <f>IF(Sheet1[[#This Row],[Profit]]&gt;1000,"High",IF(Sheet1[[#This Row],[Profit]]&gt;500,"Medium","Low"))</f>
        <v>Medium</v>
      </c>
      <c r="Q483" t="str">
        <f>IF(Sheet1[[#This Row],[Discount]]&gt;0.2,"High","Normal")</f>
        <v>High</v>
      </c>
      <c r="R483" t="str">
        <f>LEFT(Sheet1[[#This Row],[Product_Name]],8)&amp;RIGHT(Sheet1[[#This Row],[Order_ID]],4)</f>
        <v>Product_0481</v>
      </c>
      <c r="S483">
        <f t="shared" si="7"/>
        <v>2021</v>
      </c>
      <c r="T483" t="str">
        <f>TEXT(Sheet1[[#This Row],[Order_Date]],"MMM")</f>
        <v>Jan</v>
      </c>
    </row>
    <row r="484" spans="1:20">
      <c r="A484" t="s">
        <v>1452</v>
      </c>
      <c r="B484" t="s">
        <v>187</v>
      </c>
      <c r="C484" t="s">
        <v>49</v>
      </c>
      <c r="D484" t="s">
        <v>39</v>
      </c>
      <c r="E484" t="s">
        <v>61</v>
      </c>
      <c r="F484" t="s">
        <v>1453</v>
      </c>
      <c r="G484">
        <v>2</v>
      </c>
      <c r="H484">
        <v>1925.49</v>
      </c>
      <c r="I484">
        <v>0.15</v>
      </c>
      <c r="J484" s="2">
        <v>44217</v>
      </c>
      <c r="K484" t="s">
        <v>20</v>
      </c>
      <c r="L484" t="s">
        <v>21</v>
      </c>
      <c r="M484">
        <v>3273.3330000000001</v>
      </c>
      <c r="N484">
        <v>263.33</v>
      </c>
      <c r="O484" s="3">
        <v>8.0447055035341594E-2</v>
      </c>
      <c r="P484" t="str">
        <f>IF(Sheet1[[#This Row],[Profit]]&gt;1000,"High",IF(Sheet1[[#This Row],[Profit]]&gt;500,"Medium","Low"))</f>
        <v>Low</v>
      </c>
      <c r="Q484" t="str">
        <f>IF(Sheet1[[#This Row],[Discount]]&gt;0.2,"High","Normal")</f>
        <v>Normal</v>
      </c>
      <c r="R484" t="str">
        <f>LEFT(Sheet1[[#This Row],[Product_Name]],8)&amp;RIGHT(Sheet1[[#This Row],[Order_ID]],4)</f>
        <v>Product_0482</v>
      </c>
      <c r="S484">
        <f t="shared" si="7"/>
        <v>2021</v>
      </c>
      <c r="T484" t="str">
        <f>TEXT(Sheet1[[#This Row],[Order_Date]],"MMM")</f>
        <v>Jan</v>
      </c>
    </row>
    <row r="485" spans="1:20">
      <c r="A485" t="s">
        <v>1454</v>
      </c>
      <c r="B485" t="s">
        <v>1455</v>
      </c>
      <c r="C485" t="s">
        <v>24</v>
      </c>
      <c r="D485" t="s">
        <v>39</v>
      </c>
      <c r="E485" t="s">
        <v>93</v>
      </c>
      <c r="F485" t="s">
        <v>1456</v>
      </c>
      <c r="G485">
        <v>1</v>
      </c>
      <c r="H485">
        <v>513.33000000000004</v>
      </c>
      <c r="I485">
        <v>0.19</v>
      </c>
      <c r="J485" s="2">
        <v>44217</v>
      </c>
      <c r="K485" t="s">
        <v>20</v>
      </c>
      <c r="L485" t="s">
        <v>29</v>
      </c>
      <c r="M485">
        <v>415.79730000000001</v>
      </c>
      <c r="N485">
        <v>102.88</v>
      </c>
      <c r="O485" s="3">
        <v>0.24742825410362199</v>
      </c>
      <c r="P485" t="str">
        <f>IF(Sheet1[[#This Row],[Profit]]&gt;1000,"High",IF(Sheet1[[#This Row],[Profit]]&gt;500,"Medium","Low"))</f>
        <v>Low</v>
      </c>
      <c r="Q485" t="str">
        <f>IF(Sheet1[[#This Row],[Discount]]&gt;0.2,"High","Normal")</f>
        <v>Normal</v>
      </c>
      <c r="R485" t="str">
        <f>LEFT(Sheet1[[#This Row],[Product_Name]],8)&amp;RIGHT(Sheet1[[#This Row],[Order_ID]],4)</f>
        <v>Product_0483</v>
      </c>
      <c r="S485">
        <f t="shared" si="7"/>
        <v>2021</v>
      </c>
      <c r="T485" t="str">
        <f>TEXT(Sheet1[[#This Row],[Order_Date]],"MMM")</f>
        <v>Jan</v>
      </c>
    </row>
    <row r="486" spans="1:20">
      <c r="A486" t="s">
        <v>1457</v>
      </c>
      <c r="B486" t="s">
        <v>1458</v>
      </c>
      <c r="C486" t="s">
        <v>97</v>
      </c>
      <c r="D486" t="s">
        <v>25</v>
      </c>
      <c r="E486" t="s">
        <v>26</v>
      </c>
      <c r="F486" t="s">
        <v>1459</v>
      </c>
      <c r="G486">
        <v>7</v>
      </c>
      <c r="H486">
        <v>545.65</v>
      </c>
      <c r="I486">
        <v>0.09</v>
      </c>
      <c r="J486" s="2">
        <v>44217</v>
      </c>
      <c r="K486" t="s">
        <v>20</v>
      </c>
      <c r="L486" t="s">
        <v>21</v>
      </c>
      <c r="M486">
        <v>3475.7905000000001</v>
      </c>
      <c r="N486">
        <v>692.55</v>
      </c>
      <c r="O486" s="3">
        <v>0.19924963831968601</v>
      </c>
      <c r="P486" t="str">
        <f>IF(Sheet1[[#This Row],[Profit]]&gt;1000,"High",IF(Sheet1[[#This Row],[Profit]]&gt;500,"Medium","Low"))</f>
        <v>Medium</v>
      </c>
      <c r="Q486" t="str">
        <f>IF(Sheet1[[#This Row],[Discount]]&gt;0.2,"High","Normal")</f>
        <v>Normal</v>
      </c>
      <c r="R486" t="str">
        <f>LEFT(Sheet1[[#This Row],[Product_Name]],8)&amp;RIGHT(Sheet1[[#This Row],[Order_ID]],4)</f>
        <v>Product_0484</v>
      </c>
      <c r="S486">
        <f t="shared" si="7"/>
        <v>2021</v>
      </c>
      <c r="T486" t="str">
        <f>TEXT(Sheet1[[#This Row],[Order_Date]],"MMM")</f>
        <v>Jan</v>
      </c>
    </row>
    <row r="487" spans="1:20">
      <c r="A487" t="s">
        <v>1460</v>
      </c>
      <c r="B487" t="s">
        <v>1461</v>
      </c>
      <c r="C487" t="s">
        <v>32</v>
      </c>
      <c r="D487" t="s">
        <v>25</v>
      </c>
      <c r="E487" t="s">
        <v>40</v>
      </c>
      <c r="F487" t="s">
        <v>1462</v>
      </c>
      <c r="G487">
        <v>3</v>
      </c>
      <c r="H487">
        <v>50.83</v>
      </c>
      <c r="I487">
        <v>0.24</v>
      </c>
      <c r="J487" s="2">
        <v>44217</v>
      </c>
      <c r="K487" t="s">
        <v>28</v>
      </c>
      <c r="L487" t="s">
        <v>36</v>
      </c>
      <c r="M487">
        <v>115.89239999999999</v>
      </c>
      <c r="N487">
        <v>15.41</v>
      </c>
      <c r="O487" s="3">
        <v>0.132968167023895</v>
      </c>
      <c r="P487" t="str">
        <f>IF(Sheet1[[#This Row],[Profit]]&gt;1000,"High",IF(Sheet1[[#This Row],[Profit]]&gt;500,"Medium","Low"))</f>
        <v>Low</v>
      </c>
      <c r="Q487" t="str">
        <f>IF(Sheet1[[#This Row],[Discount]]&gt;0.2,"High","Normal")</f>
        <v>High</v>
      </c>
      <c r="R487" t="str">
        <f>LEFT(Sheet1[[#This Row],[Product_Name]],8)&amp;RIGHT(Sheet1[[#This Row],[Order_ID]],4)</f>
        <v>Product_0485</v>
      </c>
      <c r="S487">
        <f t="shared" si="7"/>
        <v>2021</v>
      </c>
      <c r="T487" t="str">
        <f>TEXT(Sheet1[[#This Row],[Order_Date]],"MMM")</f>
        <v>Jan</v>
      </c>
    </row>
    <row r="488" spans="1:20">
      <c r="A488" t="s">
        <v>1463</v>
      </c>
      <c r="B488" t="s">
        <v>1464</v>
      </c>
      <c r="C488" t="s">
        <v>97</v>
      </c>
      <c r="D488" t="s">
        <v>45</v>
      </c>
      <c r="E488" t="s">
        <v>61</v>
      </c>
      <c r="F488" t="s">
        <v>1465</v>
      </c>
      <c r="G488">
        <v>4</v>
      </c>
      <c r="H488">
        <v>179.38</v>
      </c>
      <c r="I488">
        <v>0.18</v>
      </c>
      <c r="J488" s="2">
        <v>44217</v>
      </c>
      <c r="K488" t="s">
        <v>20</v>
      </c>
      <c r="L488" t="s">
        <v>105</v>
      </c>
      <c r="M488">
        <v>588.3664</v>
      </c>
      <c r="N488">
        <v>139.55000000000001</v>
      </c>
      <c r="O488" s="3">
        <v>0.23718213684534001</v>
      </c>
      <c r="P488" t="str">
        <f>IF(Sheet1[[#This Row],[Profit]]&gt;1000,"High",IF(Sheet1[[#This Row],[Profit]]&gt;500,"Medium","Low"))</f>
        <v>Low</v>
      </c>
      <c r="Q488" t="str">
        <f>IF(Sheet1[[#This Row],[Discount]]&gt;0.2,"High","Normal")</f>
        <v>Normal</v>
      </c>
      <c r="R488" t="str">
        <f>LEFT(Sheet1[[#This Row],[Product_Name]],8)&amp;RIGHT(Sheet1[[#This Row],[Order_ID]],4)</f>
        <v>Product_0486</v>
      </c>
      <c r="S488">
        <f t="shared" si="7"/>
        <v>2021</v>
      </c>
      <c r="T488" t="str">
        <f>TEXT(Sheet1[[#This Row],[Order_Date]],"MMM")</f>
        <v>Jan</v>
      </c>
    </row>
    <row r="489" spans="1:20">
      <c r="A489" t="s">
        <v>1466</v>
      </c>
      <c r="B489" t="s">
        <v>1467</v>
      </c>
      <c r="C489" t="s">
        <v>32</v>
      </c>
      <c r="D489" t="s">
        <v>45</v>
      </c>
      <c r="E489" t="s">
        <v>76</v>
      </c>
      <c r="F489" t="s">
        <v>1468</v>
      </c>
      <c r="G489">
        <v>6</v>
      </c>
      <c r="H489">
        <v>137.53</v>
      </c>
      <c r="I489">
        <v>0.21</v>
      </c>
      <c r="J489" s="2">
        <v>44217</v>
      </c>
      <c r="K489" t="s">
        <v>28</v>
      </c>
      <c r="L489" t="s">
        <v>29</v>
      </c>
      <c r="M489">
        <v>651.8922</v>
      </c>
      <c r="N489">
        <v>44.47</v>
      </c>
      <c r="O489" s="3">
        <v>6.8216800262374699E-2</v>
      </c>
      <c r="P489" t="str">
        <f>IF(Sheet1[[#This Row],[Profit]]&gt;1000,"High",IF(Sheet1[[#This Row],[Profit]]&gt;500,"Medium","Low"))</f>
        <v>Low</v>
      </c>
      <c r="Q489" t="str">
        <f>IF(Sheet1[[#This Row],[Discount]]&gt;0.2,"High","Normal")</f>
        <v>High</v>
      </c>
      <c r="R489" t="str">
        <f>LEFT(Sheet1[[#This Row],[Product_Name]],8)&amp;RIGHT(Sheet1[[#This Row],[Order_ID]],4)</f>
        <v>Product_0487</v>
      </c>
      <c r="S489">
        <f t="shared" si="7"/>
        <v>2021</v>
      </c>
      <c r="T489" t="str">
        <f>TEXT(Sheet1[[#This Row],[Order_Date]],"MMM")</f>
        <v>Jan</v>
      </c>
    </row>
    <row r="490" spans="1:20">
      <c r="A490" t="s">
        <v>1469</v>
      </c>
      <c r="B490" t="s">
        <v>1470</v>
      </c>
      <c r="C490" t="s">
        <v>16</v>
      </c>
      <c r="D490" t="s">
        <v>33</v>
      </c>
      <c r="E490" t="s">
        <v>34</v>
      </c>
      <c r="F490" t="s">
        <v>1471</v>
      </c>
      <c r="G490">
        <v>5</v>
      </c>
      <c r="H490">
        <v>1654.18</v>
      </c>
      <c r="I490">
        <v>0.11</v>
      </c>
      <c r="J490" s="2">
        <v>44217</v>
      </c>
      <c r="K490" t="s">
        <v>42</v>
      </c>
      <c r="L490" t="s">
        <v>21</v>
      </c>
      <c r="M490">
        <v>7361.1009999999997</v>
      </c>
      <c r="N490">
        <v>497.11</v>
      </c>
      <c r="O490" s="3">
        <v>6.7532017289261503E-2</v>
      </c>
      <c r="P490" t="str">
        <f>IF(Sheet1[[#This Row],[Profit]]&gt;1000,"High",IF(Sheet1[[#This Row],[Profit]]&gt;500,"Medium","Low"))</f>
        <v>Low</v>
      </c>
      <c r="Q490" t="str">
        <f>IF(Sheet1[[#This Row],[Discount]]&gt;0.2,"High","Normal")</f>
        <v>Normal</v>
      </c>
      <c r="R490" t="str">
        <f>LEFT(Sheet1[[#This Row],[Product_Name]],8)&amp;RIGHT(Sheet1[[#This Row],[Order_ID]],4)</f>
        <v>Product_0488</v>
      </c>
      <c r="S490">
        <f t="shared" si="7"/>
        <v>2021</v>
      </c>
      <c r="T490" t="str">
        <f>TEXT(Sheet1[[#This Row],[Order_Date]],"MMM")</f>
        <v>Jan</v>
      </c>
    </row>
    <row r="491" spans="1:20">
      <c r="A491" t="s">
        <v>1472</v>
      </c>
      <c r="B491" t="s">
        <v>539</v>
      </c>
      <c r="C491" t="s">
        <v>49</v>
      </c>
      <c r="D491" t="s">
        <v>17</v>
      </c>
      <c r="E491" t="s">
        <v>126</v>
      </c>
      <c r="F491" t="s">
        <v>1473</v>
      </c>
      <c r="G491">
        <v>4</v>
      </c>
      <c r="H491">
        <v>1681.64</v>
      </c>
      <c r="I491">
        <v>0.13</v>
      </c>
      <c r="J491" s="2">
        <v>44217</v>
      </c>
      <c r="K491" t="s">
        <v>20</v>
      </c>
      <c r="L491" t="s">
        <v>105</v>
      </c>
      <c r="M491">
        <v>5852.1072000000004</v>
      </c>
      <c r="N491">
        <v>1091.3599999999999</v>
      </c>
      <c r="O491" s="3">
        <v>0.18649009027039001</v>
      </c>
      <c r="P491" t="str">
        <f>IF(Sheet1[[#This Row],[Profit]]&gt;1000,"High",IF(Sheet1[[#This Row],[Profit]]&gt;500,"Medium","Low"))</f>
        <v>High</v>
      </c>
      <c r="Q491" t="str">
        <f>IF(Sheet1[[#This Row],[Discount]]&gt;0.2,"High","Normal")</f>
        <v>Normal</v>
      </c>
      <c r="R491" t="str">
        <f>LEFT(Sheet1[[#This Row],[Product_Name]],8)&amp;RIGHT(Sheet1[[#This Row],[Order_ID]],4)</f>
        <v>Product_0489</v>
      </c>
      <c r="S491">
        <f t="shared" si="7"/>
        <v>2021</v>
      </c>
      <c r="T491" t="str">
        <f>TEXT(Sheet1[[#This Row],[Order_Date]],"MMM")</f>
        <v>Jan</v>
      </c>
    </row>
    <row r="492" spans="1:20">
      <c r="A492" t="s">
        <v>1474</v>
      </c>
      <c r="B492" t="s">
        <v>1475</v>
      </c>
      <c r="C492" t="s">
        <v>97</v>
      </c>
      <c r="D492" t="s">
        <v>25</v>
      </c>
      <c r="E492" t="s">
        <v>40</v>
      </c>
      <c r="F492" t="s">
        <v>1476</v>
      </c>
      <c r="G492">
        <v>9</v>
      </c>
      <c r="H492">
        <v>1467.07</v>
      </c>
      <c r="I492">
        <v>0.06</v>
      </c>
      <c r="J492" s="2">
        <v>44217</v>
      </c>
      <c r="K492" t="s">
        <v>28</v>
      </c>
      <c r="L492" t="s">
        <v>29</v>
      </c>
      <c r="M492">
        <v>12411.412199999901</v>
      </c>
      <c r="N492">
        <v>1062.3499999999999</v>
      </c>
      <c r="O492" s="3">
        <v>8.5594611062873902E-2</v>
      </c>
      <c r="P492" t="str">
        <f>IF(Sheet1[[#This Row],[Profit]]&gt;1000,"High",IF(Sheet1[[#This Row],[Profit]]&gt;500,"Medium","Low"))</f>
        <v>High</v>
      </c>
      <c r="Q492" t="str">
        <f>IF(Sheet1[[#This Row],[Discount]]&gt;0.2,"High","Normal")</f>
        <v>Normal</v>
      </c>
      <c r="R492" t="str">
        <f>LEFT(Sheet1[[#This Row],[Product_Name]],8)&amp;RIGHT(Sheet1[[#This Row],[Order_ID]],4)</f>
        <v>Product_0490</v>
      </c>
      <c r="S492">
        <f t="shared" si="7"/>
        <v>2021</v>
      </c>
      <c r="T492" t="str">
        <f>TEXT(Sheet1[[#This Row],[Order_Date]],"MMM")</f>
        <v>Jan</v>
      </c>
    </row>
    <row r="493" spans="1:20">
      <c r="A493" t="s">
        <v>1477</v>
      </c>
      <c r="B493" t="s">
        <v>1478</v>
      </c>
      <c r="C493" t="s">
        <v>24</v>
      </c>
      <c r="D493" t="s">
        <v>45</v>
      </c>
      <c r="E493" t="s">
        <v>126</v>
      </c>
      <c r="F493" t="s">
        <v>1479</v>
      </c>
      <c r="G493">
        <v>6</v>
      </c>
      <c r="H493">
        <v>737.85</v>
      </c>
      <c r="I493">
        <v>0.28000000000000003</v>
      </c>
      <c r="J493" s="2">
        <v>44217</v>
      </c>
      <c r="K493" t="s">
        <v>28</v>
      </c>
      <c r="L493" t="s">
        <v>21</v>
      </c>
      <c r="M493">
        <v>3187.5120000000002</v>
      </c>
      <c r="N493">
        <v>744.05</v>
      </c>
      <c r="O493" s="3">
        <v>0.233426572198003</v>
      </c>
      <c r="P493" t="str">
        <f>IF(Sheet1[[#This Row],[Profit]]&gt;1000,"High",IF(Sheet1[[#This Row],[Profit]]&gt;500,"Medium","Low"))</f>
        <v>Medium</v>
      </c>
      <c r="Q493" t="str">
        <f>IF(Sheet1[[#This Row],[Discount]]&gt;0.2,"High","Normal")</f>
        <v>High</v>
      </c>
      <c r="R493" t="str">
        <f>LEFT(Sheet1[[#This Row],[Product_Name]],8)&amp;RIGHT(Sheet1[[#This Row],[Order_ID]],4)</f>
        <v>Product_0491</v>
      </c>
      <c r="S493">
        <f t="shared" si="7"/>
        <v>2021</v>
      </c>
      <c r="T493" t="str">
        <f>TEXT(Sheet1[[#This Row],[Order_Date]],"MMM")</f>
        <v>Jan</v>
      </c>
    </row>
    <row r="494" spans="1:20">
      <c r="A494" t="s">
        <v>1480</v>
      </c>
      <c r="B494" t="s">
        <v>1481</v>
      </c>
      <c r="C494" t="s">
        <v>16</v>
      </c>
      <c r="D494" t="s">
        <v>25</v>
      </c>
      <c r="E494" t="s">
        <v>126</v>
      </c>
      <c r="F494" t="s">
        <v>1482</v>
      </c>
      <c r="G494">
        <v>6</v>
      </c>
      <c r="H494">
        <v>1651.45</v>
      </c>
      <c r="I494">
        <v>0.28000000000000003</v>
      </c>
      <c r="J494" s="2">
        <v>44217</v>
      </c>
      <c r="K494" t="s">
        <v>20</v>
      </c>
      <c r="L494" t="s">
        <v>36</v>
      </c>
      <c r="M494">
        <v>7134.2640000000001</v>
      </c>
      <c r="N494">
        <v>1555.78</v>
      </c>
      <c r="O494" s="3">
        <v>0.218071548796064</v>
      </c>
      <c r="P494" t="str">
        <f>IF(Sheet1[[#This Row],[Profit]]&gt;1000,"High",IF(Sheet1[[#This Row],[Profit]]&gt;500,"Medium","Low"))</f>
        <v>High</v>
      </c>
      <c r="Q494" t="str">
        <f>IF(Sheet1[[#This Row],[Discount]]&gt;0.2,"High","Normal")</f>
        <v>High</v>
      </c>
      <c r="R494" t="str">
        <f>LEFT(Sheet1[[#This Row],[Product_Name]],8)&amp;RIGHT(Sheet1[[#This Row],[Order_ID]],4)</f>
        <v>Product_0492</v>
      </c>
      <c r="S494">
        <f t="shared" si="7"/>
        <v>2021</v>
      </c>
      <c r="T494" t="str">
        <f>TEXT(Sheet1[[#This Row],[Order_Date]],"MMM")</f>
        <v>Jan</v>
      </c>
    </row>
    <row r="495" spans="1:20">
      <c r="A495" t="s">
        <v>1483</v>
      </c>
      <c r="B495" t="s">
        <v>1484</v>
      </c>
      <c r="C495" t="s">
        <v>97</v>
      </c>
      <c r="D495" t="s">
        <v>45</v>
      </c>
      <c r="E495" t="s">
        <v>145</v>
      </c>
      <c r="F495" t="s">
        <v>1485</v>
      </c>
      <c r="G495">
        <v>2</v>
      </c>
      <c r="H495">
        <v>1102.56</v>
      </c>
      <c r="I495">
        <v>0.25</v>
      </c>
      <c r="J495" s="2">
        <v>44217</v>
      </c>
      <c r="K495" t="s">
        <v>28</v>
      </c>
      <c r="L495" t="s">
        <v>21</v>
      </c>
      <c r="M495">
        <v>1653.84</v>
      </c>
      <c r="N495">
        <v>184.03</v>
      </c>
      <c r="O495" s="3">
        <v>0.11127436753253001</v>
      </c>
      <c r="P495" t="str">
        <f>IF(Sheet1[[#This Row],[Profit]]&gt;1000,"High",IF(Sheet1[[#This Row],[Profit]]&gt;500,"Medium","Low"))</f>
        <v>Low</v>
      </c>
      <c r="Q495" t="str">
        <f>IF(Sheet1[[#This Row],[Discount]]&gt;0.2,"High","Normal")</f>
        <v>High</v>
      </c>
      <c r="R495" t="str">
        <f>LEFT(Sheet1[[#This Row],[Product_Name]],8)&amp;RIGHT(Sheet1[[#This Row],[Order_ID]],4)</f>
        <v>Product_0493</v>
      </c>
      <c r="S495">
        <f t="shared" si="7"/>
        <v>2021</v>
      </c>
      <c r="T495" t="str">
        <f>TEXT(Sheet1[[#This Row],[Order_Date]],"MMM")</f>
        <v>Jan</v>
      </c>
    </row>
    <row r="496" spans="1:20">
      <c r="A496" t="s">
        <v>1486</v>
      </c>
      <c r="B496" t="s">
        <v>67</v>
      </c>
      <c r="C496" t="s">
        <v>24</v>
      </c>
      <c r="D496" t="s">
        <v>60</v>
      </c>
      <c r="E496" t="s">
        <v>18</v>
      </c>
      <c r="F496" t="s">
        <v>1487</v>
      </c>
      <c r="G496">
        <v>6</v>
      </c>
      <c r="H496">
        <v>643.41</v>
      </c>
      <c r="I496">
        <v>0.28000000000000003</v>
      </c>
      <c r="J496" s="2">
        <v>44217</v>
      </c>
      <c r="K496" t="s">
        <v>42</v>
      </c>
      <c r="L496" t="s">
        <v>29</v>
      </c>
      <c r="M496">
        <v>2779.5311999999999</v>
      </c>
      <c r="N496">
        <v>633.09</v>
      </c>
      <c r="O496" s="3">
        <v>0.22776862515520599</v>
      </c>
      <c r="P496" t="str">
        <f>IF(Sheet1[[#This Row],[Profit]]&gt;1000,"High",IF(Sheet1[[#This Row],[Profit]]&gt;500,"Medium","Low"))</f>
        <v>Medium</v>
      </c>
      <c r="Q496" t="str">
        <f>IF(Sheet1[[#This Row],[Discount]]&gt;0.2,"High","Normal")</f>
        <v>High</v>
      </c>
      <c r="R496" t="str">
        <f>LEFT(Sheet1[[#This Row],[Product_Name]],8)&amp;RIGHT(Sheet1[[#This Row],[Order_ID]],4)</f>
        <v>Product_0494</v>
      </c>
      <c r="S496">
        <f t="shared" si="7"/>
        <v>2021</v>
      </c>
      <c r="T496" t="str">
        <f>TEXT(Sheet1[[#This Row],[Order_Date]],"MMM")</f>
        <v>Jan</v>
      </c>
    </row>
    <row r="497" spans="1:20">
      <c r="A497" t="s">
        <v>1488</v>
      </c>
      <c r="B497" t="s">
        <v>849</v>
      </c>
      <c r="C497" t="s">
        <v>97</v>
      </c>
      <c r="D497" t="s">
        <v>25</v>
      </c>
      <c r="E497" t="s">
        <v>18</v>
      </c>
      <c r="F497" t="s">
        <v>1489</v>
      </c>
      <c r="G497">
        <v>7</v>
      </c>
      <c r="H497">
        <v>902.69</v>
      </c>
      <c r="I497">
        <v>0.2</v>
      </c>
      <c r="J497" s="2">
        <v>44217</v>
      </c>
      <c r="K497" t="s">
        <v>42</v>
      </c>
      <c r="L497" t="s">
        <v>36</v>
      </c>
      <c r="M497">
        <v>5055.0640000000003</v>
      </c>
      <c r="N497">
        <v>296.11</v>
      </c>
      <c r="O497" s="3">
        <v>5.8576904268670002E-2</v>
      </c>
      <c r="P497" t="str">
        <f>IF(Sheet1[[#This Row],[Profit]]&gt;1000,"High",IF(Sheet1[[#This Row],[Profit]]&gt;500,"Medium","Low"))</f>
        <v>Low</v>
      </c>
      <c r="Q497" t="str">
        <f>IF(Sheet1[[#This Row],[Discount]]&gt;0.2,"High","Normal")</f>
        <v>Normal</v>
      </c>
      <c r="R497" t="str">
        <f>LEFT(Sheet1[[#This Row],[Product_Name]],8)&amp;RIGHT(Sheet1[[#This Row],[Order_ID]],4)</f>
        <v>Product_0495</v>
      </c>
      <c r="S497">
        <f t="shared" si="7"/>
        <v>2021</v>
      </c>
      <c r="T497" t="str">
        <f>TEXT(Sheet1[[#This Row],[Order_Date]],"MMM")</f>
        <v>Jan</v>
      </c>
    </row>
    <row r="498" spans="1:20">
      <c r="A498" t="s">
        <v>1490</v>
      </c>
      <c r="B498" t="s">
        <v>1491</v>
      </c>
      <c r="C498" t="s">
        <v>32</v>
      </c>
      <c r="D498" t="s">
        <v>60</v>
      </c>
      <c r="E498" t="s">
        <v>71</v>
      </c>
      <c r="F498" t="s">
        <v>1492</v>
      </c>
      <c r="G498">
        <v>8</v>
      </c>
      <c r="H498">
        <v>178.25</v>
      </c>
      <c r="I498">
        <v>7.0000000000000007E-2</v>
      </c>
      <c r="J498" s="2">
        <v>44217</v>
      </c>
      <c r="K498" t="s">
        <v>42</v>
      </c>
      <c r="L498" t="s">
        <v>73</v>
      </c>
      <c r="M498">
        <v>1326.1799999999901</v>
      </c>
      <c r="N498">
        <v>211.83</v>
      </c>
      <c r="O498" s="3">
        <v>0.159729448491156</v>
      </c>
      <c r="P498" t="str">
        <f>IF(Sheet1[[#This Row],[Profit]]&gt;1000,"High",IF(Sheet1[[#This Row],[Profit]]&gt;500,"Medium","Low"))</f>
        <v>Low</v>
      </c>
      <c r="Q498" t="str">
        <f>IF(Sheet1[[#This Row],[Discount]]&gt;0.2,"High","Normal")</f>
        <v>Normal</v>
      </c>
      <c r="R498" t="str">
        <f>LEFT(Sheet1[[#This Row],[Product_Name]],8)&amp;RIGHT(Sheet1[[#This Row],[Order_ID]],4)</f>
        <v>Product_0496</v>
      </c>
      <c r="S498">
        <f t="shared" si="7"/>
        <v>2021</v>
      </c>
      <c r="T498" t="str">
        <f>TEXT(Sheet1[[#This Row],[Order_Date]],"MMM")</f>
        <v>Jan</v>
      </c>
    </row>
    <row r="499" spans="1:20">
      <c r="A499" t="s">
        <v>1493</v>
      </c>
      <c r="B499" t="s">
        <v>1494</v>
      </c>
      <c r="C499" t="s">
        <v>97</v>
      </c>
      <c r="D499" t="s">
        <v>25</v>
      </c>
      <c r="E499" t="s">
        <v>40</v>
      </c>
      <c r="F499" t="s">
        <v>1495</v>
      </c>
      <c r="G499">
        <v>8</v>
      </c>
      <c r="H499">
        <v>1892.57</v>
      </c>
      <c r="I499">
        <v>0.23</v>
      </c>
      <c r="J499" s="2">
        <v>44217</v>
      </c>
      <c r="K499" t="s">
        <v>42</v>
      </c>
      <c r="L499" t="s">
        <v>105</v>
      </c>
      <c r="M499">
        <v>11658.2312</v>
      </c>
      <c r="N499">
        <v>2764.31</v>
      </c>
      <c r="O499" s="3">
        <v>0.23711229881939599</v>
      </c>
      <c r="P499" t="str">
        <f>IF(Sheet1[[#This Row],[Profit]]&gt;1000,"High",IF(Sheet1[[#This Row],[Profit]]&gt;500,"Medium","Low"))</f>
        <v>High</v>
      </c>
      <c r="Q499" t="str">
        <f>IF(Sheet1[[#This Row],[Discount]]&gt;0.2,"High","Normal")</f>
        <v>High</v>
      </c>
      <c r="R499" t="str">
        <f>LEFT(Sheet1[[#This Row],[Product_Name]],8)&amp;RIGHT(Sheet1[[#This Row],[Order_ID]],4)</f>
        <v>Product_0497</v>
      </c>
      <c r="S499">
        <f t="shared" si="7"/>
        <v>2021</v>
      </c>
      <c r="T499" t="str">
        <f>TEXT(Sheet1[[#This Row],[Order_Date]],"MMM")</f>
        <v>Jan</v>
      </c>
    </row>
    <row r="500" spans="1:20">
      <c r="A500" t="s">
        <v>1496</v>
      </c>
      <c r="B500" t="s">
        <v>1497</v>
      </c>
      <c r="C500" t="s">
        <v>97</v>
      </c>
      <c r="D500" t="s">
        <v>17</v>
      </c>
      <c r="E500" t="s">
        <v>93</v>
      </c>
      <c r="F500" t="s">
        <v>1498</v>
      </c>
      <c r="G500">
        <v>9</v>
      </c>
      <c r="H500">
        <v>1257.28</v>
      </c>
      <c r="I500">
        <v>0.1</v>
      </c>
      <c r="J500" s="2">
        <v>44217</v>
      </c>
      <c r="K500" t="s">
        <v>28</v>
      </c>
      <c r="L500" t="s">
        <v>36</v>
      </c>
      <c r="M500">
        <v>10183.968000000001</v>
      </c>
      <c r="N500">
        <v>2251.44</v>
      </c>
      <c r="O500" s="3">
        <v>0.22107689262181501</v>
      </c>
      <c r="P500" t="str">
        <f>IF(Sheet1[[#This Row],[Profit]]&gt;1000,"High",IF(Sheet1[[#This Row],[Profit]]&gt;500,"Medium","Low"))</f>
        <v>High</v>
      </c>
      <c r="Q500" t="str">
        <f>IF(Sheet1[[#This Row],[Discount]]&gt;0.2,"High","Normal")</f>
        <v>Normal</v>
      </c>
      <c r="R500" t="str">
        <f>LEFT(Sheet1[[#This Row],[Product_Name]],8)&amp;RIGHT(Sheet1[[#This Row],[Order_ID]],4)</f>
        <v>Product_0498</v>
      </c>
      <c r="S500">
        <f t="shared" si="7"/>
        <v>2021</v>
      </c>
      <c r="T500" t="str">
        <f>TEXT(Sheet1[[#This Row],[Order_Date]],"MMM")</f>
        <v>Jan</v>
      </c>
    </row>
    <row r="501" spans="1:20">
      <c r="A501" t="s">
        <v>1499</v>
      </c>
      <c r="B501" t="s">
        <v>1500</v>
      </c>
      <c r="C501" t="s">
        <v>97</v>
      </c>
      <c r="D501" t="s">
        <v>33</v>
      </c>
      <c r="E501" t="s">
        <v>71</v>
      </c>
      <c r="F501" t="s">
        <v>1501</v>
      </c>
      <c r="G501">
        <v>3</v>
      </c>
      <c r="H501">
        <v>1475.91</v>
      </c>
      <c r="I501">
        <v>0.13</v>
      </c>
      <c r="J501" s="2">
        <v>44217</v>
      </c>
      <c r="K501" t="s">
        <v>28</v>
      </c>
      <c r="L501" t="s">
        <v>36</v>
      </c>
      <c r="M501">
        <v>3852.1251000000002</v>
      </c>
      <c r="N501">
        <v>466.93</v>
      </c>
      <c r="O501" s="3">
        <v>0.121213612714706</v>
      </c>
      <c r="P501" t="str">
        <f>IF(Sheet1[[#This Row],[Profit]]&gt;1000,"High",IF(Sheet1[[#This Row],[Profit]]&gt;500,"Medium","Low"))</f>
        <v>Low</v>
      </c>
      <c r="Q501" t="str">
        <f>IF(Sheet1[[#This Row],[Discount]]&gt;0.2,"High","Normal")</f>
        <v>Normal</v>
      </c>
      <c r="R501" t="str">
        <f>LEFT(Sheet1[[#This Row],[Product_Name]],8)&amp;RIGHT(Sheet1[[#This Row],[Order_ID]],4)</f>
        <v>Product_0499</v>
      </c>
      <c r="S501">
        <f t="shared" si="7"/>
        <v>2021</v>
      </c>
      <c r="T501" t="str">
        <f>TEXT(Sheet1[[#This Row],[Order_Date]],"MMM")</f>
        <v>Jan</v>
      </c>
    </row>
    <row r="502" spans="1:20">
      <c r="A502" t="s">
        <v>1502</v>
      </c>
      <c r="B502" t="s">
        <v>1503</v>
      </c>
      <c r="C502" t="s">
        <v>16</v>
      </c>
      <c r="D502" t="s">
        <v>39</v>
      </c>
      <c r="E502" t="s">
        <v>40</v>
      </c>
      <c r="F502" t="s">
        <v>1504</v>
      </c>
      <c r="G502">
        <v>7</v>
      </c>
      <c r="H502">
        <v>1369.34</v>
      </c>
      <c r="I502">
        <v>0.08</v>
      </c>
      <c r="J502" s="2">
        <v>44217</v>
      </c>
      <c r="K502" t="s">
        <v>42</v>
      </c>
      <c r="L502" t="s">
        <v>29</v>
      </c>
      <c r="M502">
        <v>8818.5496000000003</v>
      </c>
      <c r="N502">
        <v>763.46</v>
      </c>
      <c r="O502" s="3">
        <v>8.6574327370115403E-2</v>
      </c>
      <c r="P502" t="str">
        <f>IF(Sheet1[[#This Row],[Profit]]&gt;1000,"High",IF(Sheet1[[#This Row],[Profit]]&gt;500,"Medium","Low"))</f>
        <v>Medium</v>
      </c>
      <c r="Q502" t="str">
        <f>IF(Sheet1[[#This Row],[Discount]]&gt;0.2,"High","Normal")</f>
        <v>Normal</v>
      </c>
      <c r="R502" t="str">
        <f>LEFT(Sheet1[[#This Row],[Product_Name]],8)&amp;RIGHT(Sheet1[[#This Row],[Order_ID]],4)</f>
        <v>Product_0500</v>
      </c>
      <c r="S502">
        <f t="shared" si="7"/>
        <v>2021</v>
      </c>
      <c r="T502" t="str">
        <f>TEXT(Sheet1[[#This Row],[Order_Date]],"MMM")</f>
        <v>Jan</v>
      </c>
    </row>
    <row r="503" spans="1:20">
      <c r="A503" t="s">
        <v>1505</v>
      </c>
      <c r="B503" t="s">
        <v>305</v>
      </c>
      <c r="C503" t="s">
        <v>97</v>
      </c>
      <c r="D503" t="s">
        <v>39</v>
      </c>
      <c r="E503" t="s">
        <v>126</v>
      </c>
      <c r="F503" t="s">
        <v>1506</v>
      </c>
      <c r="G503">
        <v>7</v>
      </c>
      <c r="H503">
        <v>1352.11</v>
      </c>
      <c r="I503">
        <v>0.13</v>
      </c>
      <c r="J503" s="2">
        <v>44217</v>
      </c>
      <c r="K503" t="s">
        <v>42</v>
      </c>
      <c r="L503" t="s">
        <v>29</v>
      </c>
      <c r="M503">
        <v>8234.3498999999993</v>
      </c>
      <c r="N503">
        <v>758.45</v>
      </c>
      <c r="O503" s="3">
        <v>9.2108060649693804E-2</v>
      </c>
      <c r="P503" t="str">
        <f>IF(Sheet1[[#This Row],[Profit]]&gt;1000,"High",IF(Sheet1[[#This Row],[Profit]]&gt;500,"Medium","Low"))</f>
        <v>Medium</v>
      </c>
      <c r="Q503" t="str">
        <f>IF(Sheet1[[#This Row],[Discount]]&gt;0.2,"High","Normal")</f>
        <v>Normal</v>
      </c>
      <c r="R503" t="str">
        <f>LEFT(Sheet1[[#This Row],[Product_Name]],8)&amp;RIGHT(Sheet1[[#This Row],[Order_ID]],4)</f>
        <v>Product_0501</v>
      </c>
      <c r="S503">
        <f t="shared" si="7"/>
        <v>2021</v>
      </c>
      <c r="T503" t="str">
        <f>TEXT(Sheet1[[#This Row],[Order_Date]],"MMM")</f>
        <v>Jan</v>
      </c>
    </row>
    <row r="504" spans="1:20">
      <c r="A504" t="s">
        <v>1507</v>
      </c>
      <c r="B504" t="s">
        <v>1508</v>
      </c>
      <c r="C504" t="s">
        <v>24</v>
      </c>
      <c r="D504" t="s">
        <v>39</v>
      </c>
      <c r="E504" t="s">
        <v>71</v>
      </c>
      <c r="F504" t="s">
        <v>1509</v>
      </c>
      <c r="G504">
        <v>1</v>
      </c>
      <c r="H504">
        <v>83.66</v>
      </c>
      <c r="I504">
        <v>0.2</v>
      </c>
      <c r="J504" s="2">
        <v>44217</v>
      </c>
      <c r="K504" t="s">
        <v>42</v>
      </c>
      <c r="L504" t="s">
        <v>105</v>
      </c>
      <c r="M504">
        <v>66.927999999999997</v>
      </c>
      <c r="N504">
        <v>10.23</v>
      </c>
      <c r="O504" s="3">
        <v>0.152850824766914</v>
      </c>
      <c r="P504" t="str">
        <f>IF(Sheet1[[#This Row],[Profit]]&gt;1000,"High",IF(Sheet1[[#This Row],[Profit]]&gt;500,"Medium","Low"))</f>
        <v>Low</v>
      </c>
      <c r="Q504" t="str">
        <f>IF(Sheet1[[#This Row],[Discount]]&gt;0.2,"High","Normal")</f>
        <v>Normal</v>
      </c>
      <c r="R504" t="str">
        <f>LEFT(Sheet1[[#This Row],[Product_Name]],8)&amp;RIGHT(Sheet1[[#This Row],[Order_ID]],4)</f>
        <v>Product_0502</v>
      </c>
      <c r="S504">
        <f t="shared" si="7"/>
        <v>2021</v>
      </c>
      <c r="T504" t="str">
        <f>TEXT(Sheet1[[#This Row],[Order_Date]],"MMM")</f>
        <v>Jan</v>
      </c>
    </row>
    <row r="505" spans="1:20">
      <c r="A505" t="s">
        <v>1510</v>
      </c>
      <c r="B505" t="s">
        <v>1511</v>
      </c>
      <c r="C505" t="s">
        <v>32</v>
      </c>
      <c r="D505" t="s">
        <v>60</v>
      </c>
      <c r="E505" t="s">
        <v>40</v>
      </c>
      <c r="F505" t="s">
        <v>1512</v>
      </c>
      <c r="G505">
        <v>8</v>
      </c>
      <c r="H505">
        <v>1074.47</v>
      </c>
      <c r="I505">
        <v>0.03</v>
      </c>
      <c r="J505" s="2">
        <v>44217</v>
      </c>
      <c r="K505" t="s">
        <v>42</v>
      </c>
      <c r="L505" t="s">
        <v>29</v>
      </c>
      <c r="M505">
        <v>8337.8871999999992</v>
      </c>
      <c r="N505">
        <v>1412.06</v>
      </c>
      <c r="O505" s="3">
        <v>0.169354653778478</v>
      </c>
      <c r="P505" t="str">
        <f>IF(Sheet1[[#This Row],[Profit]]&gt;1000,"High",IF(Sheet1[[#This Row],[Profit]]&gt;500,"Medium","Low"))</f>
        <v>High</v>
      </c>
      <c r="Q505" t="str">
        <f>IF(Sheet1[[#This Row],[Discount]]&gt;0.2,"High","Normal")</f>
        <v>Normal</v>
      </c>
      <c r="R505" t="str">
        <f>LEFT(Sheet1[[#This Row],[Product_Name]],8)&amp;RIGHT(Sheet1[[#This Row],[Order_ID]],4)</f>
        <v>Product_0503</v>
      </c>
      <c r="S505">
        <f t="shared" si="7"/>
        <v>2021</v>
      </c>
      <c r="T505" t="str">
        <f>TEXT(Sheet1[[#This Row],[Order_Date]],"MMM")</f>
        <v>Jan</v>
      </c>
    </row>
    <row r="506" spans="1:20">
      <c r="A506" t="s">
        <v>1513</v>
      </c>
      <c r="B506" t="s">
        <v>1514</v>
      </c>
      <c r="C506" t="s">
        <v>32</v>
      </c>
      <c r="D506" t="s">
        <v>45</v>
      </c>
      <c r="E506" t="s">
        <v>93</v>
      </c>
      <c r="F506" t="s">
        <v>1515</v>
      </c>
      <c r="G506">
        <v>4</v>
      </c>
      <c r="H506">
        <v>1652.33</v>
      </c>
      <c r="I506">
        <v>0.03</v>
      </c>
      <c r="J506" s="2">
        <v>44218</v>
      </c>
      <c r="K506" t="s">
        <v>42</v>
      </c>
      <c r="L506" t="s">
        <v>36</v>
      </c>
      <c r="M506">
        <v>6411.0403999999999</v>
      </c>
      <c r="N506">
        <v>362.63</v>
      </c>
      <c r="O506" s="3">
        <v>5.6563362165055101E-2</v>
      </c>
      <c r="P506" t="str">
        <f>IF(Sheet1[[#This Row],[Profit]]&gt;1000,"High",IF(Sheet1[[#This Row],[Profit]]&gt;500,"Medium","Low"))</f>
        <v>Low</v>
      </c>
      <c r="Q506" t="str">
        <f>IF(Sheet1[[#This Row],[Discount]]&gt;0.2,"High","Normal")</f>
        <v>Normal</v>
      </c>
      <c r="R506" t="str">
        <f>LEFT(Sheet1[[#This Row],[Product_Name]],8)&amp;RIGHT(Sheet1[[#This Row],[Order_ID]],4)</f>
        <v>Product_0504</v>
      </c>
      <c r="S506">
        <f t="shared" si="7"/>
        <v>2021</v>
      </c>
      <c r="T506" t="str">
        <f>TEXT(Sheet1[[#This Row],[Order_Date]],"MMM")</f>
        <v>Jan</v>
      </c>
    </row>
    <row r="507" spans="1:20">
      <c r="A507" t="s">
        <v>1516</v>
      </c>
      <c r="B507" t="s">
        <v>1517</v>
      </c>
      <c r="C507" t="s">
        <v>97</v>
      </c>
      <c r="D507" t="s">
        <v>39</v>
      </c>
      <c r="E507" t="s">
        <v>53</v>
      </c>
      <c r="F507" t="s">
        <v>1518</v>
      </c>
      <c r="G507">
        <v>5</v>
      </c>
      <c r="H507">
        <v>136.81</v>
      </c>
      <c r="I507">
        <v>0.21</v>
      </c>
      <c r="J507" s="2">
        <v>44218</v>
      </c>
      <c r="K507" t="s">
        <v>28</v>
      </c>
      <c r="L507" t="s">
        <v>105</v>
      </c>
      <c r="M507">
        <v>540.39949999999999</v>
      </c>
      <c r="N507">
        <v>71.72</v>
      </c>
      <c r="O507" s="3">
        <v>0.13271662908644399</v>
      </c>
      <c r="P507" t="str">
        <f>IF(Sheet1[[#This Row],[Profit]]&gt;1000,"High",IF(Sheet1[[#This Row],[Profit]]&gt;500,"Medium","Low"))</f>
        <v>Low</v>
      </c>
      <c r="Q507" t="str">
        <f>IF(Sheet1[[#This Row],[Discount]]&gt;0.2,"High","Normal")</f>
        <v>High</v>
      </c>
      <c r="R507" t="str">
        <f>LEFT(Sheet1[[#This Row],[Product_Name]],8)&amp;RIGHT(Sheet1[[#This Row],[Order_ID]],4)</f>
        <v>Product_0505</v>
      </c>
      <c r="S507">
        <f t="shared" si="7"/>
        <v>2021</v>
      </c>
      <c r="T507" t="str">
        <f>TEXT(Sheet1[[#This Row],[Order_Date]],"MMM")</f>
        <v>Jan</v>
      </c>
    </row>
    <row r="508" spans="1:20">
      <c r="A508" t="s">
        <v>1519</v>
      </c>
      <c r="B508" t="s">
        <v>1023</v>
      </c>
      <c r="C508" t="s">
        <v>16</v>
      </c>
      <c r="D508" t="s">
        <v>17</v>
      </c>
      <c r="E508" t="s">
        <v>61</v>
      </c>
      <c r="F508" t="s">
        <v>1520</v>
      </c>
      <c r="G508">
        <v>6</v>
      </c>
      <c r="H508">
        <v>1914.52</v>
      </c>
      <c r="I508">
        <v>0.23</v>
      </c>
      <c r="J508" s="2">
        <v>44218</v>
      </c>
      <c r="K508" t="s">
        <v>42</v>
      </c>
      <c r="L508" t="s">
        <v>105</v>
      </c>
      <c r="M508">
        <v>8845.0823999999993</v>
      </c>
      <c r="N508">
        <v>1911.22</v>
      </c>
      <c r="O508" s="3">
        <v>0.216077127783456</v>
      </c>
      <c r="P508" t="str">
        <f>IF(Sheet1[[#This Row],[Profit]]&gt;1000,"High",IF(Sheet1[[#This Row],[Profit]]&gt;500,"Medium","Low"))</f>
        <v>High</v>
      </c>
      <c r="Q508" t="str">
        <f>IF(Sheet1[[#This Row],[Discount]]&gt;0.2,"High","Normal")</f>
        <v>High</v>
      </c>
      <c r="R508" t="str">
        <f>LEFT(Sheet1[[#This Row],[Product_Name]],8)&amp;RIGHT(Sheet1[[#This Row],[Order_ID]],4)</f>
        <v>Product_0506</v>
      </c>
      <c r="S508">
        <f t="shared" si="7"/>
        <v>2021</v>
      </c>
      <c r="T508" t="str">
        <f>TEXT(Sheet1[[#This Row],[Order_Date]],"MMM")</f>
        <v>Jan</v>
      </c>
    </row>
    <row r="509" spans="1:20">
      <c r="A509" t="s">
        <v>1521</v>
      </c>
      <c r="B509" t="s">
        <v>718</v>
      </c>
      <c r="C509" t="s">
        <v>16</v>
      </c>
      <c r="D509" t="s">
        <v>39</v>
      </c>
      <c r="E509" t="s">
        <v>53</v>
      </c>
      <c r="F509" t="s">
        <v>1522</v>
      </c>
      <c r="G509">
        <v>3</v>
      </c>
      <c r="H509">
        <v>877.11</v>
      </c>
      <c r="I509">
        <v>0.17</v>
      </c>
      <c r="J509" s="2">
        <v>44218</v>
      </c>
      <c r="K509" t="s">
        <v>42</v>
      </c>
      <c r="L509" t="s">
        <v>21</v>
      </c>
      <c r="M509">
        <v>2184.0038999999902</v>
      </c>
      <c r="N509">
        <v>303.27999999999997</v>
      </c>
      <c r="O509" s="3">
        <v>0.138864220892646</v>
      </c>
      <c r="P509" t="str">
        <f>IF(Sheet1[[#This Row],[Profit]]&gt;1000,"High",IF(Sheet1[[#This Row],[Profit]]&gt;500,"Medium","Low"))</f>
        <v>Low</v>
      </c>
      <c r="Q509" t="str">
        <f>IF(Sheet1[[#This Row],[Discount]]&gt;0.2,"High","Normal")</f>
        <v>Normal</v>
      </c>
      <c r="R509" t="str">
        <f>LEFT(Sheet1[[#This Row],[Product_Name]],8)&amp;RIGHT(Sheet1[[#This Row],[Order_ID]],4)</f>
        <v>Product_0507</v>
      </c>
      <c r="S509">
        <f t="shared" si="7"/>
        <v>2021</v>
      </c>
      <c r="T509" t="str">
        <f>TEXT(Sheet1[[#This Row],[Order_Date]],"MMM")</f>
        <v>Jan</v>
      </c>
    </row>
    <row r="510" spans="1:20">
      <c r="A510" t="s">
        <v>1523</v>
      </c>
      <c r="B510" t="s">
        <v>736</v>
      </c>
      <c r="C510" t="s">
        <v>24</v>
      </c>
      <c r="D510" t="s">
        <v>25</v>
      </c>
      <c r="E510" t="s">
        <v>26</v>
      </c>
      <c r="F510" t="s">
        <v>1524</v>
      </c>
      <c r="G510">
        <v>5</v>
      </c>
      <c r="H510">
        <v>615.29999999999995</v>
      </c>
      <c r="I510">
        <v>0.05</v>
      </c>
      <c r="J510" s="2">
        <v>44218</v>
      </c>
      <c r="K510" t="s">
        <v>20</v>
      </c>
      <c r="L510" t="s">
        <v>36</v>
      </c>
      <c r="M510">
        <v>2922.6749999999902</v>
      </c>
      <c r="N510">
        <v>245.02</v>
      </c>
      <c r="O510" s="3">
        <v>8.3834158775779294E-2</v>
      </c>
      <c r="P510" t="str">
        <f>IF(Sheet1[[#This Row],[Profit]]&gt;1000,"High",IF(Sheet1[[#This Row],[Profit]]&gt;500,"Medium","Low"))</f>
        <v>Low</v>
      </c>
      <c r="Q510" t="str">
        <f>IF(Sheet1[[#This Row],[Discount]]&gt;0.2,"High","Normal")</f>
        <v>Normal</v>
      </c>
      <c r="R510" t="str">
        <f>LEFT(Sheet1[[#This Row],[Product_Name]],8)&amp;RIGHT(Sheet1[[#This Row],[Order_ID]],4)</f>
        <v>Product_0508</v>
      </c>
      <c r="S510">
        <f t="shared" si="7"/>
        <v>2021</v>
      </c>
      <c r="T510" t="str">
        <f>TEXT(Sheet1[[#This Row],[Order_Date]],"MMM")</f>
        <v>Jan</v>
      </c>
    </row>
    <row r="511" spans="1:20">
      <c r="A511" t="s">
        <v>1525</v>
      </c>
      <c r="B511" t="s">
        <v>135</v>
      </c>
      <c r="C511" t="s">
        <v>97</v>
      </c>
      <c r="D511" t="s">
        <v>60</v>
      </c>
      <c r="E511" t="s">
        <v>53</v>
      </c>
      <c r="F511" t="s">
        <v>1526</v>
      </c>
      <c r="G511">
        <v>5</v>
      </c>
      <c r="H511">
        <v>1087.05</v>
      </c>
      <c r="I511">
        <v>0.13</v>
      </c>
      <c r="J511" s="2">
        <v>44218</v>
      </c>
      <c r="K511" t="s">
        <v>28</v>
      </c>
      <c r="L511" t="s">
        <v>36</v>
      </c>
      <c r="M511">
        <v>4728.6674999999996</v>
      </c>
      <c r="N511">
        <v>1139.48</v>
      </c>
      <c r="O511" s="3">
        <v>0.24097274760807399</v>
      </c>
      <c r="P511" t="str">
        <f>IF(Sheet1[[#This Row],[Profit]]&gt;1000,"High",IF(Sheet1[[#This Row],[Profit]]&gt;500,"Medium","Low"))</f>
        <v>High</v>
      </c>
      <c r="Q511" t="str">
        <f>IF(Sheet1[[#This Row],[Discount]]&gt;0.2,"High","Normal")</f>
        <v>Normal</v>
      </c>
      <c r="R511" t="str">
        <f>LEFT(Sheet1[[#This Row],[Product_Name]],8)&amp;RIGHT(Sheet1[[#This Row],[Order_ID]],4)</f>
        <v>Product_0509</v>
      </c>
      <c r="S511">
        <f t="shared" si="7"/>
        <v>2021</v>
      </c>
      <c r="T511" t="str">
        <f>TEXT(Sheet1[[#This Row],[Order_Date]],"MMM")</f>
        <v>Jan</v>
      </c>
    </row>
    <row r="512" spans="1:20">
      <c r="A512" t="s">
        <v>1527</v>
      </c>
      <c r="B512" t="s">
        <v>522</v>
      </c>
      <c r="C512" t="s">
        <v>32</v>
      </c>
      <c r="D512" t="s">
        <v>25</v>
      </c>
      <c r="E512" t="s">
        <v>53</v>
      </c>
      <c r="F512" t="s">
        <v>1528</v>
      </c>
      <c r="G512">
        <v>1</v>
      </c>
      <c r="H512">
        <v>1612.37</v>
      </c>
      <c r="I512">
        <v>0.23</v>
      </c>
      <c r="J512" s="2">
        <v>44218</v>
      </c>
      <c r="K512" t="s">
        <v>42</v>
      </c>
      <c r="L512" t="s">
        <v>29</v>
      </c>
      <c r="M512">
        <v>1241.5248999999999</v>
      </c>
      <c r="N512">
        <v>128.19</v>
      </c>
      <c r="O512" s="3">
        <v>0.103252057208035</v>
      </c>
      <c r="P512" t="str">
        <f>IF(Sheet1[[#This Row],[Profit]]&gt;1000,"High",IF(Sheet1[[#This Row],[Profit]]&gt;500,"Medium","Low"))</f>
        <v>Low</v>
      </c>
      <c r="Q512" t="str">
        <f>IF(Sheet1[[#This Row],[Discount]]&gt;0.2,"High","Normal")</f>
        <v>High</v>
      </c>
      <c r="R512" t="str">
        <f>LEFT(Sheet1[[#This Row],[Product_Name]],8)&amp;RIGHT(Sheet1[[#This Row],[Order_ID]],4)</f>
        <v>Product_0510</v>
      </c>
      <c r="S512">
        <f t="shared" si="7"/>
        <v>2021</v>
      </c>
      <c r="T512" t="str">
        <f>TEXT(Sheet1[[#This Row],[Order_Date]],"MMM")</f>
        <v>Jan</v>
      </c>
    </row>
    <row r="513" spans="1:20">
      <c r="A513" t="s">
        <v>1529</v>
      </c>
      <c r="B513" t="s">
        <v>1530</v>
      </c>
      <c r="C513" t="s">
        <v>16</v>
      </c>
      <c r="D513" t="s">
        <v>25</v>
      </c>
      <c r="E513" t="s">
        <v>34</v>
      </c>
      <c r="F513" t="s">
        <v>1531</v>
      </c>
      <c r="G513">
        <v>3</v>
      </c>
      <c r="H513">
        <v>975.77</v>
      </c>
      <c r="I513">
        <v>0.21</v>
      </c>
      <c r="J513" s="2">
        <v>44218</v>
      </c>
      <c r="K513" t="s">
        <v>28</v>
      </c>
      <c r="L513" t="s">
        <v>36</v>
      </c>
      <c r="M513">
        <v>2312.5749000000001</v>
      </c>
      <c r="N513">
        <v>484.91</v>
      </c>
      <c r="O513" s="3">
        <v>0.20968401931543901</v>
      </c>
      <c r="P513" t="str">
        <f>IF(Sheet1[[#This Row],[Profit]]&gt;1000,"High",IF(Sheet1[[#This Row],[Profit]]&gt;500,"Medium","Low"))</f>
        <v>Low</v>
      </c>
      <c r="Q513" t="str">
        <f>IF(Sheet1[[#This Row],[Discount]]&gt;0.2,"High","Normal")</f>
        <v>High</v>
      </c>
      <c r="R513" t="str">
        <f>LEFT(Sheet1[[#This Row],[Product_Name]],8)&amp;RIGHT(Sheet1[[#This Row],[Order_ID]],4)</f>
        <v>Product_0511</v>
      </c>
      <c r="S513">
        <f t="shared" si="7"/>
        <v>2021</v>
      </c>
      <c r="T513" t="str">
        <f>TEXT(Sheet1[[#This Row],[Order_Date]],"MMM")</f>
        <v>Jan</v>
      </c>
    </row>
    <row r="514" spans="1:20">
      <c r="A514" t="s">
        <v>1532</v>
      </c>
      <c r="B514" t="s">
        <v>1533</v>
      </c>
      <c r="C514" t="s">
        <v>97</v>
      </c>
      <c r="D514" t="s">
        <v>25</v>
      </c>
      <c r="E514" t="s">
        <v>53</v>
      </c>
      <c r="F514" t="s">
        <v>1534</v>
      </c>
      <c r="G514">
        <v>3</v>
      </c>
      <c r="H514">
        <v>1307.96</v>
      </c>
      <c r="I514">
        <v>0.03</v>
      </c>
      <c r="J514" s="2">
        <v>44218</v>
      </c>
      <c r="K514" t="s">
        <v>20</v>
      </c>
      <c r="L514" t="s">
        <v>29</v>
      </c>
      <c r="M514">
        <v>3806.1635999999999</v>
      </c>
      <c r="N514">
        <v>337.83</v>
      </c>
      <c r="O514" s="3">
        <v>8.8758665024277997E-2</v>
      </c>
      <c r="P514" t="str">
        <f>IF(Sheet1[[#This Row],[Profit]]&gt;1000,"High",IF(Sheet1[[#This Row],[Profit]]&gt;500,"Medium","Low"))</f>
        <v>Low</v>
      </c>
      <c r="Q514" t="str">
        <f>IF(Sheet1[[#This Row],[Discount]]&gt;0.2,"High","Normal")</f>
        <v>Normal</v>
      </c>
      <c r="R514" t="str">
        <f>LEFT(Sheet1[[#This Row],[Product_Name]],8)&amp;RIGHT(Sheet1[[#This Row],[Order_ID]],4)</f>
        <v>Product_0512</v>
      </c>
      <c r="S514">
        <f t="shared" ref="S514:S577" si="8">YEAR(J514)</f>
        <v>2021</v>
      </c>
      <c r="T514" t="str">
        <f>TEXT(Sheet1[[#This Row],[Order_Date]],"MMM")</f>
        <v>Jan</v>
      </c>
    </row>
    <row r="515" spans="1:20">
      <c r="A515" t="s">
        <v>1535</v>
      </c>
      <c r="B515" t="s">
        <v>1536</v>
      </c>
      <c r="C515" t="s">
        <v>16</v>
      </c>
      <c r="D515" t="s">
        <v>33</v>
      </c>
      <c r="E515" t="s">
        <v>40</v>
      </c>
      <c r="F515" t="s">
        <v>1537</v>
      </c>
      <c r="G515">
        <v>1</v>
      </c>
      <c r="H515">
        <v>1024.83</v>
      </c>
      <c r="I515">
        <v>0.28999999999999998</v>
      </c>
      <c r="J515" s="2">
        <v>44218</v>
      </c>
      <c r="K515" t="s">
        <v>20</v>
      </c>
      <c r="L515" t="s">
        <v>36</v>
      </c>
      <c r="M515">
        <v>727.62929999999994</v>
      </c>
      <c r="N515">
        <v>97.96</v>
      </c>
      <c r="O515" s="3">
        <v>0.134628993087552</v>
      </c>
      <c r="P515" t="str">
        <f>IF(Sheet1[[#This Row],[Profit]]&gt;1000,"High",IF(Sheet1[[#This Row],[Profit]]&gt;500,"Medium","Low"))</f>
        <v>Low</v>
      </c>
      <c r="Q515" t="str">
        <f>IF(Sheet1[[#This Row],[Discount]]&gt;0.2,"High","Normal")</f>
        <v>High</v>
      </c>
      <c r="R515" t="str">
        <f>LEFT(Sheet1[[#This Row],[Product_Name]],8)&amp;RIGHT(Sheet1[[#This Row],[Order_ID]],4)</f>
        <v>Product_0513</v>
      </c>
      <c r="S515">
        <f t="shared" si="8"/>
        <v>2021</v>
      </c>
      <c r="T515" t="str">
        <f>TEXT(Sheet1[[#This Row],[Order_Date]],"MMM")</f>
        <v>Jan</v>
      </c>
    </row>
    <row r="516" spans="1:20">
      <c r="A516" t="s">
        <v>1538</v>
      </c>
      <c r="B516" t="s">
        <v>1539</v>
      </c>
      <c r="C516" t="s">
        <v>16</v>
      </c>
      <c r="D516" t="s">
        <v>33</v>
      </c>
      <c r="E516" t="s">
        <v>93</v>
      </c>
      <c r="F516" t="s">
        <v>1540</v>
      </c>
      <c r="G516">
        <v>7</v>
      </c>
      <c r="H516">
        <v>1280.98</v>
      </c>
      <c r="I516">
        <v>7.0000000000000007E-2</v>
      </c>
      <c r="J516" s="2">
        <v>44218</v>
      </c>
      <c r="K516" t="s">
        <v>42</v>
      </c>
      <c r="L516" t="s">
        <v>21</v>
      </c>
      <c r="M516">
        <v>8339.1797999999999</v>
      </c>
      <c r="N516">
        <v>1234.9000000000001</v>
      </c>
      <c r="O516" s="3">
        <v>0.148084107744025</v>
      </c>
      <c r="P516" t="str">
        <f>IF(Sheet1[[#This Row],[Profit]]&gt;1000,"High",IF(Sheet1[[#This Row],[Profit]]&gt;500,"Medium","Low"))</f>
        <v>High</v>
      </c>
      <c r="Q516" t="str">
        <f>IF(Sheet1[[#This Row],[Discount]]&gt;0.2,"High","Normal")</f>
        <v>Normal</v>
      </c>
      <c r="R516" t="str">
        <f>LEFT(Sheet1[[#This Row],[Product_Name]],8)&amp;RIGHT(Sheet1[[#This Row],[Order_ID]],4)</f>
        <v>Product_0514</v>
      </c>
      <c r="S516">
        <f t="shared" si="8"/>
        <v>2021</v>
      </c>
      <c r="T516" t="str">
        <f>TEXT(Sheet1[[#This Row],[Order_Date]],"MMM")</f>
        <v>Jan</v>
      </c>
    </row>
    <row r="517" spans="1:20">
      <c r="A517" t="s">
        <v>1541</v>
      </c>
      <c r="B517" t="s">
        <v>516</v>
      </c>
      <c r="C517" t="s">
        <v>32</v>
      </c>
      <c r="D517" t="s">
        <v>45</v>
      </c>
      <c r="E517" t="s">
        <v>26</v>
      </c>
      <c r="F517" t="s">
        <v>1542</v>
      </c>
      <c r="G517">
        <v>1</v>
      </c>
      <c r="H517">
        <v>319.16000000000003</v>
      </c>
      <c r="I517">
        <v>7.0000000000000007E-2</v>
      </c>
      <c r="J517" s="2">
        <v>44218</v>
      </c>
      <c r="K517" t="s">
        <v>42</v>
      </c>
      <c r="L517" t="s">
        <v>36</v>
      </c>
      <c r="M517">
        <v>296.81880000000001</v>
      </c>
      <c r="N517">
        <v>44.56</v>
      </c>
      <c r="O517" s="3">
        <v>0.15012526160741799</v>
      </c>
      <c r="P517" t="str">
        <f>IF(Sheet1[[#This Row],[Profit]]&gt;1000,"High",IF(Sheet1[[#This Row],[Profit]]&gt;500,"Medium","Low"))</f>
        <v>Low</v>
      </c>
      <c r="Q517" t="str">
        <f>IF(Sheet1[[#This Row],[Discount]]&gt;0.2,"High","Normal")</f>
        <v>Normal</v>
      </c>
      <c r="R517" t="str">
        <f>LEFT(Sheet1[[#This Row],[Product_Name]],8)&amp;RIGHT(Sheet1[[#This Row],[Order_ID]],4)</f>
        <v>Product_0515</v>
      </c>
      <c r="S517">
        <f t="shared" si="8"/>
        <v>2021</v>
      </c>
      <c r="T517" t="str">
        <f>TEXT(Sheet1[[#This Row],[Order_Date]],"MMM")</f>
        <v>Jan</v>
      </c>
    </row>
    <row r="518" spans="1:20">
      <c r="A518" t="s">
        <v>1543</v>
      </c>
      <c r="B518" t="s">
        <v>1544</v>
      </c>
      <c r="C518" t="s">
        <v>49</v>
      </c>
      <c r="D518" t="s">
        <v>60</v>
      </c>
      <c r="E518" t="s">
        <v>71</v>
      </c>
      <c r="F518" t="s">
        <v>1545</v>
      </c>
      <c r="G518">
        <v>7</v>
      </c>
      <c r="H518">
        <v>125.39</v>
      </c>
      <c r="I518">
        <v>0.14000000000000001</v>
      </c>
      <c r="J518" s="2">
        <v>44218</v>
      </c>
      <c r="K518" t="s">
        <v>42</v>
      </c>
      <c r="L518" t="s">
        <v>21</v>
      </c>
      <c r="M518">
        <v>754.84780000000001</v>
      </c>
      <c r="N518">
        <v>115.71</v>
      </c>
      <c r="O518" s="3">
        <v>0.15328917962005101</v>
      </c>
      <c r="P518" t="str">
        <f>IF(Sheet1[[#This Row],[Profit]]&gt;1000,"High",IF(Sheet1[[#This Row],[Profit]]&gt;500,"Medium","Low"))</f>
        <v>Low</v>
      </c>
      <c r="Q518" t="str">
        <f>IF(Sheet1[[#This Row],[Discount]]&gt;0.2,"High","Normal")</f>
        <v>Normal</v>
      </c>
      <c r="R518" t="str">
        <f>LEFT(Sheet1[[#This Row],[Product_Name]],8)&amp;RIGHT(Sheet1[[#This Row],[Order_ID]],4)</f>
        <v>Product_0516</v>
      </c>
      <c r="S518">
        <f t="shared" si="8"/>
        <v>2021</v>
      </c>
      <c r="T518" t="str">
        <f>TEXT(Sheet1[[#This Row],[Order_Date]],"MMM")</f>
        <v>Jan</v>
      </c>
    </row>
    <row r="519" spans="1:20">
      <c r="A519" t="s">
        <v>1546</v>
      </c>
      <c r="B519" t="s">
        <v>1547</v>
      </c>
      <c r="C519" t="s">
        <v>24</v>
      </c>
      <c r="D519" t="s">
        <v>17</v>
      </c>
      <c r="E519" t="s">
        <v>40</v>
      </c>
      <c r="F519" t="s">
        <v>1548</v>
      </c>
      <c r="G519">
        <v>4</v>
      </c>
      <c r="H519">
        <v>316.95999999999998</v>
      </c>
      <c r="I519">
        <v>0.1</v>
      </c>
      <c r="J519" s="2">
        <v>44218</v>
      </c>
      <c r="K519" t="s">
        <v>42</v>
      </c>
      <c r="L519" t="s">
        <v>36</v>
      </c>
      <c r="M519">
        <v>1141.056</v>
      </c>
      <c r="N519">
        <v>108.39</v>
      </c>
      <c r="O519" s="3">
        <v>9.4990955746256101E-2</v>
      </c>
      <c r="P519" t="str">
        <f>IF(Sheet1[[#This Row],[Profit]]&gt;1000,"High",IF(Sheet1[[#This Row],[Profit]]&gt;500,"Medium","Low"))</f>
        <v>Low</v>
      </c>
      <c r="Q519" t="str">
        <f>IF(Sheet1[[#This Row],[Discount]]&gt;0.2,"High","Normal")</f>
        <v>Normal</v>
      </c>
      <c r="R519" t="str">
        <f>LEFT(Sheet1[[#This Row],[Product_Name]],8)&amp;RIGHT(Sheet1[[#This Row],[Order_ID]],4)</f>
        <v>Product_0517</v>
      </c>
      <c r="S519">
        <f t="shared" si="8"/>
        <v>2021</v>
      </c>
      <c r="T519" t="str">
        <f>TEXT(Sheet1[[#This Row],[Order_Date]],"MMM")</f>
        <v>Jan</v>
      </c>
    </row>
    <row r="520" spans="1:20">
      <c r="A520" t="s">
        <v>1549</v>
      </c>
      <c r="B520" t="s">
        <v>1550</v>
      </c>
      <c r="C520" t="s">
        <v>24</v>
      </c>
      <c r="D520" t="s">
        <v>17</v>
      </c>
      <c r="E520" t="s">
        <v>40</v>
      </c>
      <c r="F520" t="s">
        <v>1551</v>
      </c>
      <c r="G520">
        <v>9</v>
      </c>
      <c r="H520">
        <v>607.38</v>
      </c>
      <c r="I520">
        <v>0.3</v>
      </c>
      <c r="J520" s="2">
        <v>44218</v>
      </c>
      <c r="K520" t="s">
        <v>20</v>
      </c>
      <c r="L520" t="s">
        <v>36</v>
      </c>
      <c r="M520">
        <v>3826.4939999999901</v>
      </c>
      <c r="N520">
        <v>586.15</v>
      </c>
      <c r="O520" s="3">
        <v>0.1531819989787</v>
      </c>
      <c r="P520" t="str">
        <f>IF(Sheet1[[#This Row],[Profit]]&gt;1000,"High",IF(Sheet1[[#This Row],[Profit]]&gt;500,"Medium","Low"))</f>
        <v>Medium</v>
      </c>
      <c r="Q520" t="str">
        <f>IF(Sheet1[[#This Row],[Discount]]&gt;0.2,"High","Normal")</f>
        <v>High</v>
      </c>
      <c r="R520" t="str">
        <f>LEFT(Sheet1[[#This Row],[Product_Name]],8)&amp;RIGHT(Sheet1[[#This Row],[Order_ID]],4)</f>
        <v>Product_0518</v>
      </c>
      <c r="S520">
        <f t="shared" si="8"/>
        <v>2021</v>
      </c>
      <c r="T520" t="str">
        <f>TEXT(Sheet1[[#This Row],[Order_Date]],"MMM")</f>
        <v>Jan</v>
      </c>
    </row>
    <row r="521" spans="1:20">
      <c r="A521" t="s">
        <v>1552</v>
      </c>
      <c r="B521" t="s">
        <v>1553</v>
      </c>
      <c r="C521" t="s">
        <v>32</v>
      </c>
      <c r="D521" t="s">
        <v>17</v>
      </c>
      <c r="E521" t="s">
        <v>76</v>
      </c>
      <c r="F521" t="s">
        <v>1554</v>
      </c>
      <c r="G521">
        <v>7</v>
      </c>
      <c r="H521">
        <v>544.04</v>
      </c>
      <c r="I521">
        <v>0.02</v>
      </c>
      <c r="J521" s="2">
        <v>44218</v>
      </c>
      <c r="K521" t="s">
        <v>28</v>
      </c>
      <c r="L521" t="s">
        <v>73</v>
      </c>
      <c r="M521">
        <v>3732.1143999999899</v>
      </c>
      <c r="N521">
        <v>546.16999999999996</v>
      </c>
      <c r="O521" s="3">
        <v>0.14634331680722401</v>
      </c>
      <c r="P521" t="str">
        <f>IF(Sheet1[[#This Row],[Profit]]&gt;1000,"High",IF(Sheet1[[#This Row],[Profit]]&gt;500,"Medium","Low"))</f>
        <v>Medium</v>
      </c>
      <c r="Q521" t="str">
        <f>IF(Sheet1[[#This Row],[Discount]]&gt;0.2,"High","Normal")</f>
        <v>Normal</v>
      </c>
      <c r="R521" t="str">
        <f>LEFT(Sheet1[[#This Row],[Product_Name]],8)&amp;RIGHT(Sheet1[[#This Row],[Order_ID]],4)</f>
        <v>Product_0519</v>
      </c>
      <c r="S521">
        <f t="shared" si="8"/>
        <v>2021</v>
      </c>
      <c r="T521" t="str">
        <f>TEXT(Sheet1[[#This Row],[Order_Date]],"MMM")</f>
        <v>Jan</v>
      </c>
    </row>
    <row r="522" spans="1:20">
      <c r="A522" t="s">
        <v>1555</v>
      </c>
      <c r="B522" t="s">
        <v>1556</v>
      </c>
      <c r="C522" t="s">
        <v>16</v>
      </c>
      <c r="D522" t="s">
        <v>25</v>
      </c>
      <c r="E522" t="s">
        <v>40</v>
      </c>
      <c r="F522" t="s">
        <v>1557</v>
      </c>
      <c r="G522">
        <v>5</v>
      </c>
      <c r="H522">
        <v>1249.5899999999999</v>
      </c>
      <c r="I522">
        <v>0.09</v>
      </c>
      <c r="J522" s="2">
        <v>44218</v>
      </c>
      <c r="K522" t="s">
        <v>42</v>
      </c>
      <c r="L522" t="s">
        <v>36</v>
      </c>
      <c r="M522">
        <v>5685.6345000000001</v>
      </c>
      <c r="N522">
        <v>521.62</v>
      </c>
      <c r="O522" s="3">
        <v>9.1743498460901796E-2</v>
      </c>
      <c r="P522" t="str">
        <f>IF(Sheet1[[#This Row],[Profit]]&gt;1000,"High",IF(Sheet1[[#This Row],[Profit]]&gt;500,"Medium","Low"))</f>
        <v>Medium</v>
      </c>
      <c r="Q522" t="str">
        <f>IF(Sheet1[[#This Row],[Discount]]&gt;0.2,"High","Normal")</f>
        <v>Normal</v>
      </c>
      <c r="R522" t="str">
        <f>LEFT(Sheet1[[#This Row],[Product_Name]],8)&amp;RIGHT(Sheet1[[#This Row],[Order_ID]],4)</f>
        <v>Product_0520</v>
      </c>
      <c r="S522">
        <f t="shared" si="8"/>
        <v>2021</v>
      </c>
      <c r="T522" t="str">
        <f>TEXT(Sheet1[[#This Row],[Order_Date]],"MMM")</f>
        <v>Jan</v>
      </c>
    </row>
    <row r="523" spans="1:20">
      <c r="A523" t="s">
        <v>1558</v>
      </c>
      <c r="B523" t="s">
        <v>1559</v>
      </c>
      <c r="C523" t="s">
        <v>97</v>
      </c>
      <c r="D523" t="s">
        <v>33</v>
      </c>
      <c r="E523" t="s">
        <v>34</v>
      </c>
      <c r="F523" t="s">
        <v>1560</v>
      </c>
      <c r="G523">
        <v>7</v>
      </c>
      <c r="H523">
        <v>938.98</v>
      </c>
      <c r="I523">
        <v>0.11</v>
      </c>
      <c r="J523" s="2">
        <v>44218</v>
      </c>
      <c r="K523" t="s">
        <v>28</v>
      </c>
      <c r="L523" t="s">
        <v>21</v>
      </c>
      <c r="M523">
        <v>5849.8454000000002</v>
      </c>
      <c r="N523">
        <v>1448.65</v>
      </c>
      <c r="O523" s="3">
        <v>0.247639023075721</v>
      </c>
      <c r="P523" t="str">
        <f>IF(Sheet1[[#This Row],[Profit]]&gt;1000,"High",IF(Sheet1[[#This Row],[Profit]]&gt;500,"Medium","Low"))</f>
        <v>High</v>
      </c>
      <c r="Q523" t="str">
        <f>IF(Sheet1[[#This Row],[Discount]]&gt;0.2,"High","Normal")</f>
        <v>Normal</v>
      </c>
      <c r="R523" t="str">
        <f>LEFT(Sheet1[[#This Row],[Product_Name]],8)&amp;RIGHT(Sheet1[[#This Row],[Order_ID]],4)</f>
        <v>Product_0521</v>
      </c>
      <c r="S523">
        <f t="shared" si="8"/>
        <v>2021</v>
      </c>
      <c r="T523" t="str">
        <f>TEXT(Sheet1[[#This Row],[Order_Date]],"MMM")</f>
        <v>Jan</v>
      </c>
    </row>
    <row r="524" spans="1:20">
      <c r="A524" t="s">
        <v>1561</v>
      </c>
      <c r="B524" t="s">
        <v>1562</v>
      </c>
      <c r="C524" t="s">
        <v>16</v>
      </c>
      <c r="D524" t="s">
        <v>60</v>
      </c>
      <c r="E524" t="s">
        <v>18</v>
      </c>
      <c r="F524" t="s">
        <v>1563</v>
      </c>
      <c r="G524">
        <v>9</v>
      </c>
      <c r="H524">
        <v>125.68</v>
      </c>
      <c r="I524">
        <v>0.15</v>
      </c>
      <c r="J524" s="2">
        <v>44218</v>
      </c>
      <c r="K524" t="s">
        <v>42</v>
      </c>
      <c r="L524" t="s">
        <v>105</v>
      </c>
      <c r="M524">
        <v>961.452</v>
      </c>
      <c r="N524">
        <v>214.51</v>
      </c>
      <c r="O524" s="3">
        <v>0.22311046209275101</v>
      </c>
      <c r="P524" t="str">
        <f>IF(Sheet1[[#This Row],[Profit]]&gt;1000,"High",IF(Sheet1[[#This Row],[Profit]]&gt;500,"Medium","Low"))</f>
        <v>Low</v>
      </c>
      <c r="Q524" t="str">
        <f>IF(Sheet1[[#This Row],[Discount]]&gt;0.2,"High","Normal")</f>
        <v>Normal</v>
      </c>
      <c r="R524" t="str">
        <f>LEFT(Sheet1[[#This Row],[Product_Name]],8)&amp;RIGHT(Sheet1[[#This Row],[Order_ID]],4)</f>
        <v>Product_0522</v>
      </c>
      <c r="S524">
        <f t="shared" si="8"/>
        <v>2021</v>
      </c>
      <c r="T524" t="str">
        <f>TEXT(Sheet1[[#This Row],[Order_Date]],"MMM")</f>
        <v>Jan</v>
      </c>
    </row>
    <row r="525" spans="1:20">
      <c r="A525" t="s">
        <v>1564</v>
      </c>
      <c r="B525" t="s">
        <v>1565</v>
      </c>
      <c r="C525" t="s">
        <v>32</v>
      </c>
      <c r="D525" t="s">
        <v>25</v>
      </c>
      <c r="E525" t="s">
        <v>76</v>
      </c>
      <c r="F525" t="s">
        <v>1566</v>
      </c>
      <c r="G525">
        <v>6</v>
      </c>
      <c r="H525">
        <v>117.99</v>
      </c>
      <c r="I525">
        <v>0</v>
      </c>
      <c r="J525" s="2">
        <v>44218</v>
      </c>
      <c r="K525" t="s">
        <v>42</v>
      </c>
      <c r="L525" t="s">
        <v>21</v>
      </c>
      <c r="M525">
        <v>707.93999999999903</v>
      </c>
      <c r="N525">
        <v>161.07</v>
      </c>
      <c r="O525" s="3">
        <v>0.22751928129502499</v>
      </c>
      <c r="P525" t="str">
        <f>IF(Sheet1[[#This Row],[Profit]]&gt;1000,"High",IF(Sheet1[[#This Row],[Profit]]&gt;500,"Medium","Low"))</f>
        <v>Low</v>
      </c>
      <c r="Q525" t="str">
        <f>IF(Sheet1[[#This Row],[Discount]]&gt;0.2,"High","Normal")</f>
        <v>Normal</v>
      </c>
      <c r="R525" t="str">
        <f>LEFT(Sheet1[[#This Row],[Product_Name]],8)&amp;RIGHT(Sheet1[[#This Row],[Order_ID]],4)</f>
        <v>Product_0523</v>
      </c>
      <c r="S525">
        <f t="shared" si="8"/>
        <v>2021</v>
      </c>
      <c r="T525" t="str">
        <f>TEXT(Sheet1[[#This Row],[Order_Date]],"MMM")</f>
        <v>Jan</v>
      </c>
    </row>
    <row r="526" spans="1:20">
      <c r="A526" t="s">
        <v>1567</v>
      </c>
      <c r="B526" t="s">
        <v>1568</v>
      </c>
      <c r="C526" t="s">
        <v>24</v>
      </c>
      <c r="D526" t="s">
        <v>33</v>
      </c>
      <c r="E526" t="s">
        <v>26</v>
      </c>
      <c r="F526" t="s">
        <v>1569</v>
      </c>
      <c r="G526">
        <v>1</v>
      </c>
      <c r="H526">
        <v>226.65</v>
      </c>
      <c r="I526">
        <v>0.02</v>
      </c>
      <c r="J526" s="2">
        <v>44218</v>
      </c>
      <c r="K526" t="s">
        <v>20</v>
      </c>
      <c r="L526" t="s">
        <v>36</v>
      </c>
      <c r="M526">
        <v>222.11699999999999</v>
      </c>
      <c r="N526">
        <v>41.56</v>
      </c>
      <c r="O526" s="3">
        <v>0.18710859592016801</v>
      </c>
      <c r="P526" t="str">
        <f>IF(Sheet1[[#This Row],[Profit]]&gt;1000,"High",IF(Sheet1[[#This Row],[Profit]]&gt;500,"Medium","Low"))</f>
        <v>Low</v>
      </c>
      <c r="Q526" t="str">
        <f>IF(Sheet1[[#This Row],[Discount]]&gt;0.2,"High","Normal")</f>
        <v>Normal</v>
      </c>
      <c r="R526" t="str">
        <f>LEFT(Sheet1[[#This Row],[Product_Name]],8)&amp;RIGHT(Sheet1[[#This Row],[Order_ID]],4)</f>
        <v>Product_0524</v>
      </c>
      <c r="S526">
        <f t="shared" si="8"/>
        <v>2021</v>
      </c>
      <c r="T526" t="str">
        <f>TEXT(Sheet1[[#This Row],[Order_Date]],"MMM")</f>
        <v>Jan</v>
      </c>
    </row>
    <row r="527" spans="1:20">
      <c r="A527" t="s">
        <v>1570</v>
      </c>
      <c r="B527" t="s">
        <v>1571</v>
      </c>
      <c r="C527" t="s">
        <v>16</v>
      </c>
      <c r="D527" t="s">
        <v>33</v>
      </c>
      <c r="E527" t="s">
        <v>71</v>
      </c>
      <c r="F527" t="s">
        <v>1572</v>
      </c>
      <c r="G527">
        <v>6</v>
      </c>
      <c r="H527">
        <v>738.51</v>
      </c>
      <c r="I527">
        <v>0.08</v>
      </c>
      <c r="J527" s="2">
        <v>44218</v>
      </c>
      <c r="K527" t="s">
        <v>42</v>
      </c>
      <c r="L527" t="s">
        <v>29</v>
      </c>
      <c r="M527">
        <v>4076.5751999999902</v>
      </c>
      <c r="N527">
        <v>334.2</v>
      </c>
      <c r="O527" s="3">
        <v>8.1980580169354098E-2</v>
      </c>
      <c r="P527" t="str">
        <f>IF(Sheet1[[#This Row],[Profit]]&gt;1000,"High",IF(Sheet1[[#This Row],[Profit]]&gt;500,"Medium","Low"))</f>
        <v>Low</v>
      </c>
      <c r="Q527" t="str">
        <f>IF(Sheet1[[#This Row],[Discount]]&gt;0.2,"High","Normal")</f>
        <v>Normal</v>
      </c>
      <c r="R527" t="str">
        <f>LEFT(Sheet1[[#This Row],[Product_Name]],8)&amp;RIGHT(Sheet1[[#This Row],[Order_ID]],4)</f>
        <v>Product_0525</v>
      </c>
      <c r="S527">
        <f t="shared" si="8"/>
        <v>2021</v>
      </c>
      <c r="T527" t="str">
        <f>TEXT(Sheet1[[#This Row],[Order_Date]],"MMM")</f>
        <v>Jan</v>
      </c>
    </row>
    <row r="528" spans="1:20">
      <c r="A528" t="s">
        <v>1573</v>
      </c>
      <c r="B528" t="s">
        <v>1574</v>
      </c>
      <c r="C528" t="s">
        <v>24</v>
      </c>
      <c r="D528" t="s">
        <v>39</v>
      </c>
      <c r="E528" t="s">
        <v>18</v>
      </c>
      <c r="F528" t="s">
        <v>1575</v>
      </c>
      <c r="G528">
        <v>1</v>
      </c>
      <c r="H528">
        <v>62.06</v>
      </c>
      <c r="I528">
        <v>0.17</v>
      </c>
      <c r="J528" s="2">
        <v>44218</v>
      </c>
      <c r="K528" t="s">
        <v>42</v>
      </c>
      <c r="L528" t="s">
        <v>73</v>
      </c>
      <c r="M528">
        <v>51.509799999999998</v>
      </c>
      <c r="N528">
        <v>8.43</v>
      </c>
      <c r="O528" s="3">
        <v>0.16365817766716201</v>
      </c>
      <c r="P528" t="str">
        <f>IF(Sheet1[[#This Row],[Profit]]&gt;1000,"High",IF(Sheet1[[#This Row],[Profit]]&gt;500,"Medium","Low"))</f>
        <v>Low</v>
      </c>
      <c r="Q528" t="str">
        <f>IF(Sheet1[[#This Row],[Discount]]&gt;0.2,"High","Normal")</f>
        <v>Normal</v>
      </c>
      <c r="R528" t="str">
        <f>LEFT(Sheet1[[#This Row],[Product_Name]],8)&amp;RIGHT(Sheet1[[#This Row],[Order_ID]],4)</f>
        <v>Product_0526</v>
      </c>
      <c r="S528">
        <f t="shared" si="8"/>
        <v>2021</v>
      </c>
      <c r="T528" t="str">
        <f>TEXT(Sheet1[[#This Row],[Order_Date]],"MMM")</f>
        <v>Jan</v>
      </c>
    </row>
    <row r="529" spans="1:20">
      <c r="A529" t="s">
        <v>1576</v>
      </c>
      <c r="B529" t="s">
        <v>23</v>
      </c>
      <c r="C529" t="s">
        <v>97</v>
      </c>
      <c r="D529" t="s">
        <v>39</v>
      </c>
      <c r="E529" t="s">
        <v>71</v>
      </c>
      <c r="F529" t="s">
        <v>1577</v>
      </c>
      <c r="G529">
        <v>4</v>
      </c>
      <c r="H529">
        <v>1013.28</v>
      </c>
      <c r="I529">
        <v>0.23</v>
      </c>
      <c r="J529" s="2">
        <v>44218</v>
      </c>
      <c r="K529" t="s">
        <v>42</v>
      </c>
      <c r="L529" t="s">
        <v>29</v>
      </c>
      <c r="M529">
        <v>3120.9023999999999</v>
      </c>
      <c r="N529">
        <v>668.77</v>
      </c>
      <c r="O529" s="3">
        <v>0.214287380470469</v>
      </c>
      <c r="P529" t="str">
        <f>IF(Sheet1[[#This Row],[Profit]]&gt;1000,"High",IF(Sheet1[[#This Row],[Profit]]&gt;500,"Medium","Low"))</f>
        <v>Medium</v>
      </c>
      <c r="Q529" t="str">
        <f>IF(Sheet1[[#This Row],[Discount]]&gt;0.2,"High","Normal")</f>
        <v>High</v>
      </c>
      <c r="R529" t="str">
        <f>LEFT(Sheet1[[#This Row],[Product_Name]],8)&amp;RIGHT(Sheet1[[#This Row],[Order_ID]],4)</f>
        <v>Product_0527</v>
      </c>
      <c r="S529">
        <f t="shared" si="8"/>
        <v>2021</v>
      </c>
      <c r="T529" t="str">
        <f>TEXT(Sheet1[[#This Row],[Order_Date]],"MMM")</f>
        <v>Jan</v>
      </c>
    </row>
    <row r="530" spans="1:20">
      <c r="A530" t="s">
        <v>1578</v>
      </c>
      <c r="B530" t="s">
        <v>1579</v>
      </c>
      <c r="C530" t="s">
        <v>24</v>
      </c>
      <c r="D530" t="s">
        <v>60</v>
      </c>
      <c r="E530" t="s">
        <v>80</v>
      </c>
      <c r="F530" t="s">
        <v>1580</v>
      </c>
      <c r="G530">
        <v>8</v>
      </c>
      <c r="H530">
        <v>753.31</v>
      </c>
      <c r="I530">
        <v>0.21</v>
      </c>
      <c r="J530" s="2">
        <v>44219</v>
      </c>
      <c r="K530" t="s">
        <v>20</v>
      </c>
      <c r="L530" t="s">
        <v>73</v>
      </c>
      <c r="M530">
        <v>4760.9192000000003</v>
      </c>
      <c r="N530">
        <v>274.93</v>
      </c>
      <c r="O530" s="3">
        <v>5.7747251833217397E-2</v>
      </c>
      <c r="P530" t="str">
        <f>IF(Sheet1[[#This Row],[Profit]]&gt;1000,"High",IF(Sheet1[[#This Row],[Profit]]&gt;500,"Medium","Low"))</f>
        <v>Low</v>
      </c>
      <c r="Q530" t="str">
        <f>IF(Sheet1[[#This Row],[Discount]]&gt;0.2,"High","Normal")</f>
        <v>High</v>
      </c>
      <c r="R530" t="str">
        <f>LEFT(Sheet1[[#This Row],[Product_Name]],8)&amp;RIGHT(Sheet1[[#This Row],[Order_ID]],4)</f>
        <v>Product_0528</v>
      </c>
      <c r="S530">
        <f t="shared" si="8"/>
        <v>2021</v>
      </c>
      <c r="T530" t="str">
        <f>TEXT(Sheet1[[#This Row],[Order_Date]],"MMM")</f>
        <v>Jan</v>
      </c>
    </row>
    <row r="531" spans="1:20">
      <c r="A531" t="s">
        <v>1581</v>
      </c>
      <c r="B531" t="s">
        <v>1582</v>
      </c>
      <c r="C531" t="s">
        <v>24</v>
      </c>
      <c r="D531" t="s">
        <v>60</v>
      </c>
      <c r="E531" t="s">
        <v>80</v>
      </c>
      <c r="F531" t="s">
        <v>1583</v>
      </c>
      <c r="G531">
        <v>5</v>
      </c>
      <c r="H531">
        <v>1133.1099999999999</v>
      </c>
      <c r="I531">
        <v>0.17</v>
      </c>
      <c r="J531" s="2">
        <v>44219</v>
      </c>
      <c r="K531" t="s">
        <v>28</v>
      </c>
      <c r="L531" t="s">
        <v>73</v>
      </c>
      <c r="M531">
        <v>4702.40649999999</v>
      </c>
      <c r="N531">
        <v>701.45</v>
      </c>
      <c r="O531" s="3">
        <v>0.14916830350587501</v>
      </c>
      <c r="P531" t="str">
        <f>IF(Sheet1[[#This Row],[Profit]]&gt;1000,"High",IF(Sheet1[[#This Row],[Profit]]&gt;500,"Medium","Low"))</f>
        <v>Medium</v>
      </c>
      <c r="Q531" t="str">
        <f>IF(Sheet1[[#This Row],[Discount]]&gt;0.2,"High","Normal")</f>
        <v>Normal</v>
      </c>
      <c r="R531" t="str">
        <f>LEFT(Sheet1[[#This Row],[Product_Name]],8)&amp;RIGHT(Sheet1[[#This Row],[Order_ID]],4)</f>
        <v>Product_0529</v>
      </c>
      <c r="S531">
        <f t="shared" si="8"/>
        <v>2021</v>
      </c>
      <c r="T531" t="str">
        <f>TEXT(Sheet1[[#This Row],[Order_Date]],"MMM")</f>
        <v>Jan</v>
      </c>
    </row>
    <row r="532" spans="1:20">
      <c r="A532" t="s">
        <v>1584</v>
      </c>
      <c r="B532" t="s">
        <v>1585</v>
      </c>
      <c r="C532" t="s">
        <v>49</v>
      </c>
      <c r="D532" t="s">
        <v>60</v>
      </c>
      <c r="E532" t="s">
        <v>26</v>
      </c>
      <c r="F532" t="s">
        <v>1586</v>
      </c>
      <c r="G532">
        <v>5</v>
      </c>
      <c r="H532">
        <v>1455.61</v>
      </c>
      <c r="I532">
        <v>0.12</v>
      </c>
      <c r="J532" s="2">
        <v>44219</v>
      </c>
      <c r="K532" t="s">
        <v>20</v>
      </c>
      <c r="L532" t="s">
        <v>29</v>
      </c>
      <c r="M532">
        <v>6404.6839999999902</v>
      </c>
      <c r="N532">
        <v>827.64</v>
      </c>
      <c r="O532" s="3">
        <v>0.129224174057612</v>
      </c>
      <c r="P532" t="str">
        <f>IF(Sheet1[[#This Row],[Profit]]&gt;1000,"High",IF(Sheet1[[#This Row],[Profit]]&gt;500,"Medium","Low"))</f>
        <v>Medium</v>
      </c>
      <c r="Q532" t="str">
        <f>IF(Sheet1[[#This Row],[Discount]]&gt;0.2,"High","Normal")</f>
        <v>Normal</v>
      </c>
      <c r="R532" t="str">
        <f>LEFT(Sheet1[[#This Row],[Product_Name]],8)&amp;RIGHT(Sheet1[[#This Row],[Order_ID]],4)</f>
        <v>Product_0530</v>
      </c>
      <c r="S532">
        <f t="shared" si="8"/>
        <v>2021</v>
      </c>
      <c r="T532" t="str">
        <f>TEXT(Sheet1[[#This Row],[Order_Date]],"MMM")</f>
        <v>Jan</v>
      </c>
    </row>
    <row r="533" spans="1:20">
      <c r="A533" t="s">
        <v>1587</v>
      </c>
      <c r="B533" t="s">
        <v>1588</v>
      </c>
      <c r="C533" t="s">
        <v>49</v>
      </c>
      <c r="D533" t="s">
        <v>25</v>
      </c>
      <c r="E533" t="s">
        <v>145</v>
      </c>
      <c r="F533" t="s">
        <v>1589</v>
      </c>
      <c r="G533">
        <v>8</v>
      </c>
      <c r="H533">
        <v>539.4</v>
      </c>
      <c r="I533">
        <v>0.26</v>
      </c>
      <c r="J533" s="2">
        <v>44219</v>
      </c>
      <c r="K533" t="s">
        <v>42</v>
      </c>
      <c r="L533" t="s">
        <v>36</v>
      </c>
      <c r="M533">
        <v>3193.248</v>
      </c>
      <c r="N533">
        <v>295.14</v>
      </c>
      <c r="O533" s="3">
        <v>9.2426269428494107E-2</v>
      </c>
      <c r="P533" t="str">
        <f>IF(Sheet1[[#This Row],[Profit]]&gt;1000,"High",IF(Sheet1[[#This Row],[Profit]]&gt;500,"Medium","Low"))</f>
        <v>Low</v>
      </c>
      <c r="Q533" t="str">
        <f>IF(Sheet1[[#This Row],[Discount]]&gt;0.2,"High","Normal")</f>
        <v>High</v>
      </c>
      <c r="R533" t="str">
        <f>LEFT(Sheet1[[#This Row],[Product_Name]],8)&amp;RIGHT(Sheet1[[#This Row],[Order_ID]],4)</f>
        <v>Product_0531</v>
      </c>
      <c r="S533">
        <f t="shared" si="8"/>
        <v>2021</v>
      </c>
      <c r="T533" t="str">
        <f>TEXT(Sheet1[[#This Row],[Order_Date]],"MMM")</f>
        <v>Jan</v>
      </c>
    </row>
    <row r="534" spans="1:20">
      <c r="A534" t="s">
        <v>1590</v>
      </c>
      <c r="B534" t="s">
        <v>1591</v>
      </c>
      <c r="C534" t="s">
        <v>49</v>
      </c>
      <c r="D534" t="s">
        <v>45</v>
      </c>
      <c r="E534" t="s">
        <v>93</v>
      </c>
      <c r="F534" t="s">
        <v>1592</v>
      </c>
      <c r="G534">
        <v>8</v>
      </c>
      <c r="H534">
        <v>356.31</v>
      </c>
      <c r="I534">
        <v>0.14000000000000001</v>
      </c>
      <c r="J534" s="2">
        <v>44219</v>
      </c>
      <c r="K534" t="s">
        <v>42</v>
      </c>
      <c r="L534" t="s">
        <v>21</v>
      </c>
      <c r="M534">
        <v>2451.4128000000001</v>
      </c>
      <c r="N534">
        <v>308.02</v>
      </c>
      <c r="O534" s="3">
        <v>0.12564999252675799</v>
      </c>
      <c r="P534" t="str">
        <f>IF(Sheet1[[#This Row],[Profit]]&gt;1000,"High",IF(Sheet1[[#This Row],[Profit]]&gt;500,"Medium","Low"))</f>
        <v>Low</v>
      </c>
      <c r="Q534" t="str">
        <f>IF(Sheet1[[#This Row],[Discount]]&gt;0.2,"High","Normal")</f>
        <v>Normal</v>
      </c>
      <c r="R534" t="str">
        <f>LEFT(Sheet1[[#This Row],[Product_Name]],8)&amp;RIGHT(Sheet1[[#This Row],[Order_ID]],4)</f>
        <v>Product_0532</v>
      </c>
      <c r="S534">
        <f t="shared" si="8"/>
        <v>2021</v>
      </c>
      <c r="T534" t="str">
        <f>TEXT(Sheet1[[#This Row],[Order_Date]],"MMM")</f>
        <v>Jan</v>
      </c>
    </row>
    <row r="535" spans="1:20">
      <c r="A535" t="s">
        <v>1593</v>
      </c>
      <c r="B535" t="s">
        <v>1594</v>
      </c>
      <c r="C535" t="s">
        <v>24</v>
      </c>
      <c r="D535" t="s">
        <v>60</v>
      </c>
      <c r="E535" t="s">
        <v>145</v>
      </c>
      <c r="F535" t="s">
        <v>1595</v>
      </c>
      <c r="G535">
        <v>1</v>
      </c>
      <c r="H535">
        <v>592.20000000000005</v>
      </c>
      <c r="I535">
        <v>0.09</v>
      </c>
      <c r="J535" s="2">
        <v>44219</v>
      </c>
      <c r="K535" t="s">
        <v>42</v>
      </c>
      <c r="L535" t="s">
        <v>29</v>
      </c>
      <c r="M535">
        <v>538.90200000000004</v>
      </c>
      <c r="N535">
        <v>132.94999999999999</v>
      </c>
      <c r="O535" s="3">
        <v>0.246705337890748</v>
      </c>
      <c r="P535" t="str">
        <f>IF(Sheet1[[#This Row],[Profit]]&gt;1000,"High",IF(Sheet1[[#This Row],[Profit]]&gt;500,"Medium","Low"))</f>
        <v>Low</v>
      </c>
      <c r="Q535" t="str">
        <f>IF(Sheet1[[#This Row],[Discount]]&gt;0.2,"High","Normal")</f>
        <v>Normal</v>
      </c>
      <c r="R535" t="str">
        <f>LEFT(Sheet1[[#This Row],[Product_Name]],8)&amp;RIGHT(Sheet1[[#This Row],[Order_ID]],4)</f>
        <v>Product_0533</v>
      </c>
      <c r="S535">
        <f t="shared" si="8"/>
        <v>2021</v>
      </c>
      <c r="T535" t="str">
        <f>TEXT(Sheet1[[#This Row],[Order_Date]],"MMM")</f>
        <v>Jan</v>
      </c>
    </row>
    <row r="536" spans="1:20">
      <c r="A536" t="s">
        <v>1596</v>
      </c>
      <c r="B536" t="s">
        <v>169</v>
      </c>
      <c r="C536" t="s">
        <v>32</v>
      </c>
      <c r="D536" t="s">
        <v>39</v>
      </c>
      <c r="E536" t="s">
        <v>93</v>
      </c>
      <c r="F536" t="s">
        <v>1597</v>
      </c>
      <c r="G536">
        <v>5</v>
      </c>
      <c r="H536">
        <v>53.44</v>
      </c>
      <c r="I536">
        <v>0.19</v>
      </c>
      <c r="J536" s="2">
        <v>44219</v>
      </c>
      <c r="K536" t="s">
        <v>28</v>
      </c>
      <c r="L536" t="s">
        <v>105</v>
      </c>
      <c r="M536">
        <v>216.43199999999999</v>
      </c>
      <c r="N536">
        <v>42.13</v>
      </c>
      <c r="O536" s="3">
        <v>0.19465698233163301</v>
      </c>
      <c r="P536" t="str">
        <f>IF(Sheet1[[#This Row],[Profit]]&gt;1000,"High",IF(Sheet1[[#This Row],[Profit]]&gt;500,"Medium","Low"))</f>
        <v>Low</v>
      </c>
      <c r="Q536" t="str">
        <f>IF(Sheet1[[#This Row],[Discount]]&gt;0.2,"High","Normal")</f>
        <v>Normal</v>
      </c>
      <c r="R536" t="str">
        <f>LEFT(Sheet1[[#This Row],[Product_Name]],8)&amp;RIGHT(Sheet1[[#This Row],[Order_ID]],4)</f>
        <v>Product_0534</v>
      </c>
      <c r="S536">
        <f t="shared" si="8"/>
        <v>2021</v>
      </c>
      <c r="T536" t="str">
        <f>TEXT(Sheet1[[#This Row],[Order_Date]],"MMM")</f>
        <v>Jan</v>
      </c>
    </row>
    <row r="537" spans="1:20">
      <c r="A537" t="s">
        <v>1598</v>
      </c>
      <c r="B537" t="s">
        <v>15</v>
      </c>
      <c r="C537" t="s">
        <v>24</v>
      </c>
      <c r="D537" t="s">
        <v>45</v>
      </c>
      <c r="E537" t="s">
        <v>76</v>
      </c>
      <c r="F537" t="s">
        <v>1599</v>
      </c>
      <c r="G537">
        <v>5</v>
      </c>
      <c r="H537">
        <v>284.02999999999997</v>
      </c>
      <c r="I537">
        <v>0.21</v>
      </c>
      <c r="J537" s="2">
        <v>44219</v>
      </c>
      <c r="K537" t="s">
        <v>28</v>
      </c>
      <c r="L537" t="s">
        <v>73</v>
      </c>
      <c r="M537">
        <v>1121.9185</v>
      </c>
      <c r="N537">
        <v>123.31</v>
      </c>
      <c r="O537" s="3">
        <v>0.109909944438923</v>
      </c>
      <c r="P537" t="str">
        <f>IF(Sheet1[[#This Row],[Profit]]&gt;1000,"High",IF(Sheet1[[#This Row],[Profit]]&gt;500,"Medium","Low"))</f>
        <v>Low</v>
      </c>
      <c r="Q537" t="str">
        <f>IF(Sheet1[[#This Row],[Discount]]&gt;0.2,"High","Normal")</f>
        <v>High</v>
      </c>
      <c r="R537" t="str">
        <f>LEFT(Sheet1[[#This Row],[Product_Name]],8)&amp;RIGHT(Sheet1[[#This Row],[Order_ID]],4)</f>
        <v>Product_0535</v>
      </c>
      <c r="S537">
        <f t="shared" si="8"/>
        <v>2021</v>
      </c>
      <c r="T537" t="str">
        <f>TEXT(Sheet1[[#This Row],[Order_Date]],"MMM")</f>
        <v>Jan</v>
      </c>
    </row>
    <row r="538" spans="1:20">
      <c r="A538" t="s">
        <v>1600</v>
      </c>
      <c r="B538" t="s">
        <v>1601</v>
      </c>
      <c r="C538" t="s">
        <v>32</v>
      </c>
      <c r="D538" t="s">
        <v>25</v>
      </c>
      <c r="E538" t="s">
        <v>26</v>
      </c>
      <c r="F538" t="s">
        <v>1602</v>
      </c>
      <c r="G538">
        <v>8</v>
      </c>
      <c r="H538">
        <v>1514.12</v>
      </c>
      <c r="I538">
        <v>0.12</v>
      </c>
      <c r="J538" s="2">
        <v>44219</v>
      </c>
      <c r="K538" t="s">
        <v>42</v>
      </c>
      <c r="L538" t="s">
        <v>21</v>
      </c>
      <c r="M538">
        <v>10659.4047999999</v>
      </c>
      <c r="N538">
        <v>1823.52</v>
      </c>
      <c r="O538" s="3">
        <v>0.17107146545368199</v>
      </c>
      <c r="P538" t="str">
        <f>IF(Sheet1[[#This Row],[Profit]]&gt;1000,"High",IF(Sheet1[[#This Row],[Profit]]&gt;500,"Medium","Low"))</f>
        <v>High</v>
      </c>
      <c r="Q538" t="str">
        <f>IF(Sheet1[[#This Row],[Discount]]&gt;0.2,"High","Normal")</f>
        <v>Normal</v>
      </c>
      <c r="R538" t="str">
        <f>LEFT(Sheet1[[#This Row],[Product_Name]],8)&amp;RIGHT(Sheet1[[#This Row],[Order_ID]],4)</f>
        <v>Product_0536</v>
      </c>
      <c r="S538">
        <f t="shared" si="8"/>
        <v>2021</v>
      </c>
      <c r="T538" t="str">
        <f>TEXT(Sheet1[[#This Row],[Order_Date]],"MMM")</f>
        <v>Jan</v>
      </c>
    </row>
    <row r="539" spans="1:20">
      <c r="A539" t="s">
        <v>1603</v>
      </c>
      <c r="B539" t="s">
        <v>1604</v>
      </c>
      <c r="C539" t="s">
        <v>32</v>
      </c>
      <c r="D539" t="s">
        <v>45</v>
      </c>
      <c r="E539" t="s">
        <v>93</v>
      </c>
      <c r="F539" t="s">
        <v>1605</v>
      </c>
      <c r="G539">
        <v>1</v>
      </c>
      <c r="H539">
        <v>484.47</v>
      </c>
      <c r="I539">
        <v>0.01</v>
      </c>
      <c r="J539" s="2">
        <v>44219</v>
      </c>
      <c r="K539" t="s">
        <v>42</v>
      </c>
      <c r="L539" t="s">
        <v>105</v>
      </c>
      <c r="M539">
        <v>479.62529999999998</v>
      </c>
      <c r="N539">
        <v>47.64</v>
      </c>
      <c r="O539" s="3">
        <v>9.9327537559007001E-2</v>
      </c>
      <c r="P539" t="str">
        <f>IF(Sheet1[[#This Row],[Profit]]&gt;1000,"High",IF(Sheet1[[#This Row],[Profit]]&gt;500,"Medium","Low"))</f>
        <v>Low</v>
      </c>
      <c r="Q539" t="str">
        <f>IF(Sheet1[[#This Row],[Discount]]&gt;0.2,"High","Normal")</f>
        <v>Normal</v>
      </c>
      <c r="R539" t="str">
        <f>LEFT(Sheet1[[#This Row],[Product_Name]],8)&amp;RIGHT(Sheet1[[#This Row],[Order_ID]],4)</f>
        <v>Product_0537</v>
      </c>
      <c r="S539">
        <f t="shared" si="8"/>
        <v>2021</v>
      </c>
      <c r="T539" t="str">
        <f>TEXT(Sheet1[[#This Row],[Order_Date]],"MMM")</f>
        <v>Jan</v>
      </c>
    </row>
    <row r="540" spans="1:20">
      <c r="A540" t="s">
        <v>1606</v>
      </c>
      <c r="B540" t="s">
        <v>1607</v>
      </c>
      <c r="C540" t="s">
        <v>49</v>
      </c>
      <c r="D540" t="s">
        <v>17</v>
      </c>
      <c r="E540" t="s">
        <v>80</v>
      </c>
      <c r="F540" t="s">
        <v>1608</v>
      </c>
      <c r="G540">
        <v>7</v>
      </c>
      <c r="H540">
        <v>1988.88</v>
      </c>
      <c r="I540">
        <v>0.03</v>
      </c>
      <c r="J540" s="2">
        <v>44219</v>
      </c>
      <c r="K540" t="s">
        <v>28</v>
      </c>
      <c r="L540" t="s">
        <v>21</v>
      </c>
      <c r="M540">
        <v>13504.495199999999</v>
      </c>
      <c r="N540">
        <v>2325.0500000000002</v>
      </c>
      <c r="O540" s="3">
        <v>0.172168597608891</v>
      </c>
      <c r="P540" t="str">
        <f>IF(Sheet1[[#This Row],[Profit]]&gt;1000,"High",IF(Sheet1[[#This Row],[Profit]]&gt;500,"Medium","Low"))</f>
        <v>High</v>
      </c>
      <c r="Q540" t="str">
        <f>IF(Sheet1[[#This Row],[Discount]]&gt;0.2,"High","Normal")</f>
        <v>Normal</v>
      </c>
      <c r="R540" t="str">
        <f>LEFT(Sheet1[[#This Row],[Product_Name]],8)&amp;RIGHT(Sheet1[[#This Row],[Order_ID]],4)</f>
        <v>Product_0538</v>
      </c>
      <c r="S540">
        <f t="shared" si="8"/>
        <v>2021</v>
      </c>
      <c r="T540" t="str">
        <f>TEXT(Sheet1[[#This Row],[Order_Date]],"MMM")</f>
        <v>Jan</v>
      </c>
    </row>
    <row r="541" spans="1:20">
      <c r="A541" t="s">
        <v>1609</v>
      </c>
      <c r="B541" t="s">
        <v>1254</v>
      </c>
      <c r="C541" t="s">
        <v>16</v>
      </c>
      <c r="D541" t="s">
        <v>45</v>
      </c>
      <c r="E541" t="s">
        <v>80</v>
      </c>
      <c r="F541" t="s">
        <v>1610</v>
      </c>
      <c r="G541">
        <v>7</v>
      </c>
      <c r="H541">
        <v>377.27</v>
      </c>
      <c r="I541">
        <v>0.25</v>
      </c>
      <c r="J541" s="2">
        <v>44219</v>
      </c>
      <c r="K541" t="s">
        <v>20</v>
      </c>
      <c r="L541" t="s">
        <v>36</v>
      </c>
      <c r="M541">
        <v>1980.6675</v>
      </c>
      <c r="N541">
        <v>454.04</v>
      </c>
      <c r="O541" s="3">
        <v>0.229235851045165</v>
      </c>
      <c r="P541" t="str">
        <f>IF(Sheet1[[#This Row],[Profit]]&gt;1000,"High",IF(Sheet1[[#This Row],[Profit]]&gt;500,"Medium","Low"))</f>
        <v>Low</v>
      </c>
      <c r="Q541" t="str">
        <f>IF(Sheet1[[#This Row],[Discount]]&gt;0.2,"High","Normal")</f>
        <v>High</v>
      </c>
      <c r="R541" t="str">
        <f>LEFT(Sheet1[[#This Row],[Product_Name]],8)&amp;RIGHT(Sheet1[[#This Row],[Order_ID]],4)</f>
        <v>Product_0539</v>
      </c>
      <c r="S541">
        <f t="shared" si="8"/>
        <v>2021</v>
      </c>
      <c r="T541" t="str">
        <f>TEXT(Sheet1[[#This Row],[Order_Date]],"MMM")</f>
        <v>Jan</v>
      </c>
    </row>
    <row r="542" spans="1:20">
      <c r="A542" t="s">
        <v>1611</v>
      </c>
      <c r="B542" t="s">
        <v>1612</v>
      </c>
      <c r="C542" t="s">
        <v>97</v>
      </c>
      <c r="D542" t="s">
        <v>60</v>
      </c>
      <c r="E542" t="s">
        <v>126</v>
      </c>
      <c r="F542" t="s">
        <v>1613</v>
      </c>
      <c r="G542">
        <v>9</v>
      </c>
      <c r="H542">
        <v>1588.1</v>
      </c>
      <c r="I542">
        <v>0.02</v>
      </c>
      <c r="J542" s="2">
        <v>44219</v>
      </c>
      <c r="K542" t="s">
        <v>20</v>
      </c>
      <c r="L542" t="s">
        <v>105</v>
      </c>
      <c r="M542">
        <v>14007.041999999999</v>
      </c>
      <c r="N542">
        <v>2260.39</v>
      </c>
      <c r="O542" s="3">
        <v>0.16137525681725001</v>
      </c>
      <c r="P542" t="str">
        <f>IF(Sheet1[[#This Row],[Profit]]&gt;1000,"High",IF(Sheet1[[#This Row],[Profit]]&gt;500,"Medium","Low"))</f>
        <v>High</v>
      </c>
      <c r="Q542" t="str">
        <f>IF(Sheet1[[#This Row],[Discount]]&gt;0.2,"High","Normal")</f>
        <v>Normal</v>
      </c>
      <c r="R542" t="str">
        <f>LEFT(Sheet1[[#This Row],[Product_Name]],8)&amp;RIGHT(Sheet1[[#This Row],[Order_ID]],4)</f>
        <v>Product_0540</v>
      </c>
      <c r="S542">
        <f t="shared" si="8"/>
        <v>2021</v>
      </c>
      <c r="T542" t="str">
        <f>TEXT(Sheet1[[#This Row],[Order_Date]],"MMM")</f>
        <v>Jan</v>
      </c>
    </row>
    <row r="543" spans="1:20">
      <c r="A543" t="s">
        <v>1614</v>
      </c>
      <c r="B543" t="s">
        <v>1615</v>
      </c>
      <c r="C543" t="s">
        <v>49</v>
      </c>
      <c r="D543" t="s">
        <v>25</v>
      </c>
      <c r="E543" t="s">
        <v>93</v>
      </c>
      <c r="F543" t="s">
        <v>1616</v>
      </c>
      <c r="G543">
        <v>2</v>
      </c>
      <c r="H543">
        <v>1424.84</v>
      </c>
      <c r="I543">
        <v>0.18</v>
      </c>
      <c r="J543" s="2">
        <v>44219</v>
      </c>
      <c r="K543" t="s">
        <v>28</v>
      </c>
      <c r="L543" t="s">
        <v>29</v>
      </c>
      <c r="M543">
        <v>2336.7375999999999</v>
      </c>
      <c r="N543">
        <v>459.56</v>
      </c>
      <c r="O543" s="3">
        <v>0.196667353664357</v>
      </c>
      <c r="P543" t="str">
        <f>IF(Sheet1[[#This Row],[Profit]]&gt;1000,"High",IF(Sheet1[[#This Row],[Profit]]&gt;500,"Medium","Low"))</f>
        <v>Low</v>
      </c>
      <c r="Q543" t="str">
        <f>IF(Sheet1[[#This Row],[Discount]]&gt;0.2,"High","Normal")</f>
        <v>Normal</v>
      </c>
      <c r="R543" t="str">
        <f>LEFT(Sheet1[[#This Row],[Product_Name]],8)&amp;RIGHT(Sheet1[[#This Row],[Order_ID]],4)</f>
        <v>Product_0541</v>
      </c>
      <c r="S543">
        <f t="shared" si="8"/>
        <v>2021</v>
      </c>
      <c r="T543" t="str">
        <f>TEXT(Sheet1[[#This Row],[Order_Date]],"MMM")</f>
        <v>Jan</v>
      </c>
    </row>
    <row r="544" spans="1:20">
      <c r="A544" t="s">
        <v>1617</v>
      </c>
      <c r="B544" t="s">
        <v>1618</v>
      </c>
      <c r="C544" t="s">
        <v>49</v>
      </c>
      <c r="D544" t="s">
        <v>60</v>
      </c>
      <c r="E544" t="s">
        <v>53</v>
      </c>
      <c r="F544" t="s">
        <v>1619</v>
      </c>
      <c r="G544">
        <v>3</v>
      </c>
      <c r="H544">
        <v>678.16</v>
      </c>
      <c r="I544">
        <v>0.06</v>
      </c>
      <c r="J544" s="2">
        <v>44219</v>
      </c>
      <c r="K544" t="s">
        <v>28</v>
      </c>
      <c r="L544" t="s">
        <v>21</v>
      </c>
      <c r="M544">
        <v>1912.4112</v>
      </c>
      <c r="N544">
        <v>269.01</v>
      </c>
      <c r="O544" s="3">
        <v>0.140665354814906</v>
      </c>
      <c r="P544" t="str">
        <f>IF(Sheet1[[#This Row],[Profit]]&gt;1000,"High",IF(Sheet1[[#This Row],[Profit]]&gt;500,"Medium","Low"))</f>
        <v>Low</v>
      </c>
      <c r="Q544" t="str">
        <f>IF(Sheet1[[#This Row],[Discount]]&gt;0.2,"High","Normal")</f>
        <v>Normal</v>
      </c>
      <c r="R544" t="str">
        <f>LEFT(Sheet1[[#This Row],[Product_Name]],8)&amp;RIGHT(Sheet1[[#This Row],[Order_ID]],4)</f>
        <v>Product_0542</v>
      </c>
      <c r="S544">
        <f t="shared" si="8"/>
        <v>2021</v>
      </c>
      <c r="T544" t="str">
        <f>TEXT(Sheet1[[#This Row],[Order_Date]],"MMM")</f>
        <v>Jan</v>
      </c>
    </row>
    <row r="545" spans="1:20">
      <c r="A545" t="s">
        <v>1620</v>
      </c>
      <c r="B545" t="s">
        <v>1621</v>
      </c>
      <c r="C545" t="s">
        <v>16</v>
      </c>
      <c r="D545" t="s">
        <v>39</v>
      </c>
      <c r="E545" t="s">
        <v>26</v>
      </c>
      <c r="F545" t="s">
        <v>1622</v>
      </c>
      <c r="G545">
        <v>4</v>
      </c>
      <c r="H545">
        <v>694.94</v>
      </c>
      <c r="I545">
        <v>7.0000000000000007E-2</v>
      </c>
      <c r="J545" s="2">
        <v>44219</v>
      </c>
      <c r="K545" t="s">
        <v>42</v>
      </c>
      <c r="L545" t="s">
        <v>29</v>
      </c>
      <c r="M545">
        <v>2585.1768000000002</v>
      </c>
      <c r="N545">
        <v>400.25</v>
      </c>
      <c r="O545" s="3">
        <v>0.15482500075043201</v>
      </c>
      <c r="P545" t="str">
        <f>IF(Sheet1[[#This Row],[Profit]]&gt;1000,"High",IF(Sheet1[[#This Row],[Profit]]&gt;500,"Medium","Low"))</f>
        <v>Low</v>
      </c>
      <c r="Q545" t="str">
        <f>IF(Sheet1[[#This Row],[Discount]]&gt;0.2,"High","Normal")</f>
        <v>Normal</v>
      </c>
      <c r="R545" t="str">
        <f>LEFT(Sheet1[[#This Row],[Product_Name]],8)&amp;RIGHT(Sheet1[[#This Row],[Order_ID]],4)</f>
        <v>Product_0543</v>
      </c>
      <c r="S545">
        <f t="shared" si="8"/>
        <v>2021</v>
      </c>
      <c r="T545" t="str">
        <f>TEXT(Sheet1[[#This Row],[Order_Date]],"MMM")</f>
        <v>Jan</v>
      </c>
    </row>
    <row r="546" spans="1:20">
      <c r="A546" t="s">
        <v>1623</v>
      </c>
      <c r="B546" t="s">
        <v>1624</v>
      </c>
      <c r="C546" t="s">
        <v>97</v>
      </c>
      <c r="D546" t="s">
        <v>17</v>
      </c>
      <c r="E546" t="s">
        <v>18</v>
      </c>
      <c r="F546" t="s">
        <v>1625</v>
      </c>
      <c r="G546">
        <v>1</v>
      </c>
      <c r="H546">
        <v>1148.93</v>
      </c>
      <c r="I546">
        <v>0.08</v>
      </c>
      <c r="J546" s="2">
        <v>44219</v>
      </c>
      <c r="K546" t="s">
        <v>28</v>
      </c>
      <c r="L546" t="s">
        <v>29</v>
      </c>
      <c r="M546">
        <v>1057.0155999999999</v>
      </c>
      <c r="N546">
        <v>199.79</v>
      </c>
      <c r="O546" s="3">
        <v>0.18901329365432301</v>
      </c>
      <c r="P546" t="str">
        <f>IF(Sheet1[[#This Row],[Profit]]&gt;1000,"High",IF(Sheet1[[#This Row],[Profit]]&gt;500,"Medium","Low"))</f>
        <v>Low</v>
      </c>
      <c r="Q546" t="str">
        <f>IF(Sheet1[[#This Row],[Discount]]&gt;0.2,"High","Normal")</f>
        <v>Normal</v>
      </c>
      <c r="R546" t="str">
        <f>LEFT(Sheet1[[#This Row],[Product_Name]],8)&amp;RIGHT(Sheet1[[#This Row],[Order_ID]],4)</f>
        <v>Product_0544</v>
      </c>
      <c r="S546">
        <f t="shared" si="8"/>
        <v>2021</v>
      </c>
      <c r="T546" t="str">
        <f>TEXT(Sheet1[[#This Row],[Order_Date]],"MMM")</f>
        <v>Jan</v>
      </c>
    </row>
    <row r="547" spans="1:20">
      <c r="A547" t="s">
        <v>1626</v>
      </c>
      <c r="B547" t="s">
        <v>1627</v>
      </c>
      <c r="C547" t="s">
        <v>24</v>
      </c>
      <c r="D547" t="s">
        <v>39</v>
      </c>
      <c r="E547" t="s">
        <v>61</v>
      </c>
      <c r="F547" t="s">
        <v>1628</v>
      </c>
      <c r="G547">
        <v>7</v>
      </c>
      <c r="H547">
        <v>1712.13</v>
      </c>
      <c r="I547">
        <v>0.01</v>
      </c>
      <c r="J547" s="2">
        <v>44219</v>
      </c>
      <c r="K547" t="s">
        <v>28</v>
      </c>
      <c r="L547" t="s">
        <v>21</v>
      </c>
      <c r="M547">
        <v>11865.0609</v>
      </c>
      <c r="N547">
        <v>2521.1</v>
      </c>
      <c r="O547" s="3">
        <v>0.21248099957076499</v>
      </c>
      <c r="P547" t="str">
        <f>IF(Sheet1[[#This Row],[Profit]]&gt;1000,"High",IF(Sheet1[[#This Row],[Profit]]&gt;500,"Medium","Low"))</f>
        <v>High</v>
      </c>
      <c r="Q547" t="str">
        <f>IF(Sheet1[[#This Row],[Discount]]&gt;0.2,"High","Normal")</f>
        <v>Normal</v>
      </c>
      <c r="R547" t="str">
        <f>LEFT(Sheet1[[#This Row],[Product_Name]],8)&amp;RIGHT(Sheet1[[#This Row],[Order_ID]],4)</f>
        <v>Product_0545</v>
      </c>
      <c r="S547">
        <f t="shared" si="8"/>
        <v>2021</v>
      </c>
      <c r="T547" t="str">
        <f>TEXT(Sheet1[[#This Row],[Order_Date]],"MMM")</f>
        <v>Jan</v>
      </c>
    </row>
    <row r="548" spans="1:20">
      <c r="A548" t="s">
        <v>1629</v>
      </c>
      <c r="B548" t="s">
        <v>766</v>
      </c>
      <c r="C548" t="s">
        <v>24</v>
      </c>
      <c r="D548" t="s">
        <v>60</v>
      </c>
      <c r="E548" t="s">
        <v>76</v>
      </c>
      <c r="F548" t="s">
        <v>1630</v>
      </c>
      <c r="G548">
        <v>3</v>
      </c>
      <c r="H548">
        <v>803.06</v>
      </c>
      <c r="I548">
        <v>0.05</v>
      </c>
      <c r="J548" s="2">
        <v>44219</v>
      </c>
      <c r="K548" t="s">
        <v>42</v>
      </c>
      <c r="L548" t="s">
        <v>21</v>
      </c>
      <c r="M548">
        <v>2288.72099999999</v>
      </c>
      <c r="N548">
        <v>416.3</v>
      </c>
      <c r="O548" s="3">
        <v>0.18189198246531699</v>
      </c>
      <c r="P548" t="str">
        <f>IF(Sheet1[[#This Row],[Profit]]&gt;1000,"High",IF(Sheet1[[#This Row],[Profit]]&gt;500,"Medium","Low"))</f>
        <v>Low</v>
      </c>
      <c r="Q548" t="str">
        <f>IF(Sheet1[[#This Row],[Discount]]&gt;0.2,"High","Normal")</f>
        <v>Normal</v>
      </c>
      <c r="R548" t="str">
        <f>LEFT(Sheet1[[#This Row],[Product_Name]],8)&amp;RIGHT(Sheet1[[#This Row],[Order_ID]],4)</f>
        <v>Product_0546</v>
      </c>
      <c r="S548">
        <f t="shared" si="8"/>
        <v>2021</v>
      </c>
      <c r="T548" t="str">
        <f>TEXT(Sheet1[[#This Row],[Order_Date]],"MMM")</f>
        <v>Jan</v>
      </c>
    </row>
    <row r="549" spans="1:20">
      <c r="A549" t="s">
        <v>1631</v>
      </c>
      <c r="B549" t="s">
        <v>1632</v>
      </c>
      <c r="C549" t="s">
        <v>49</v>
      </c>
      <c r="D549" t="s">
        <v>60</v>
      </c>
      <c r="E549" t="s">
        <v>40</v>
      </c>
      <c r="F549" t="s">
        <v>1633</v>
      </c>
      <c r="G549">
        <v>3</v>
      </c>
      <c r="H549">
        <v>169.3</v>
      </c>
      <c r="I549">
        <v>0.2</v>
      </c>
      <c r="J549" s="2">
        <v>44219</v>
      </c>
      <c r="K549" t="s">
        <v>28</v>
      </c>
      <c r="L549" t="s">
        <v>73</v>
      </c>
      <c r="M549">
        <v>406.32</v>
      </c>
      <c r="N549">
        <v>99.75</v>
      </c>
      <c r="O549" s="3">
        <v>0.245496160661548</v>
      </c>
      <c r="P549" t="str">
        <f>IF(Sheet1[[#This Row],[Profit]]&gt;1000,"High",IF(Sheet1[[#This Row],[Profit]]&gt;500,"Medium","Low"))</f>
        <v>Low</v>
      </c>
      <c r="Q549" t="str">
        <f>IF(Sheet1[[#This Row],[Discount]]&gt;0.2,"High","Normal")</f>
        <v>Normal</v>
      </c>
      <c r="R549" t="str">
        <f>LEFT(Sheet1[[#This Row],[Product_Name]],8)&amp;RIGHT(Sheet1[[#This Row],[Order_ID]],4)</f>
        <v>Product_0547</v>
      </c>
      <c r="S549">
        <f t="shared" si="8"/>
        <v>2021</v>
      </c>
      <c r="T549" t="str">
        <f>TEXT(Sheet1[[#This Row],[Order_Date]],"MMM")</f>
        <v>Jan</v>
      </c>
    </row>
    <row r="550" spans="1:20">
      <c r="A550" t="s">
        <v>1634</v>
      </c>
      <c r="B550" t="s">
        <v>1635</v>
      </c>
      <c r="C550" t="s">
        <v>97</v>
      </c>
      <c r="D550" t="s">
        <v>60</v>
      </c>
      <c r="E550" t="s">
        <v>53</v>
      </c>
      <c r="F550" t="s">
        <v>1636</v>
      </c>
      <c r="G550">
        <v>3</v>
      </c>
      <c r="H550">
        <v>780.12</v>
      </c>
      <c r="I550">
        <v>0.15</v>
      </c>
      <c r="J550" s="2">
        <v>44219</v>
      </c>
      <c r="K550" t="s">
        <v>42</v>
      </c>
      <c r="L550" t="s">
        <v>73</v>
      </c>
      <c r="M550">
        <v>1989.306</v>
      </c>
      <c r="N550">
        <v>425.64</v>
      </c>
      <c r="O550" s="3">
        <v>0.21396406586015401</v>
      </c>
      <c r="P550" t="str">
        <f>IF(Sheet1[[#This Row],[Profit]]&gt;1000,"High",IF(Sheet1[[#This Row],[Profit]]&gt;500,"Medium","Low"))</f>
        <v>Low</v>
      </c>
      <c r="Q550" t="str">
        <f>IF(Sheet1[[#This Row],[Discount]]&gt;0.2,"High","Normal")</f>
        <v>Normal</v>
      </c>
      <c r="R550" t="str">
        <f>LEFT(Sheet1[[#This Row],[Product_Name]],8)&amp;RIGHT(Sheet1[[#This Row],[Order_ID]],4)</f>
        <v>Product_0548</v>
      </c>
      <c r="S550">
        <f t="shared" si="8"/>
        <v>2021</v>
      </c>
      <c r="T550" t="str">
        <f>TEXT(Sheet1[[#This Row],[Order_Date]],"MMM")</f>
        <v>Jan</v>
      </c>
    </row>
    <row r="551" spans="1:20">
      <c r="A551" t="s">
        <v>1637</v>
      </c>
      <c r="B551" t="s">
        <v>1429</v>
      </c>
      <c r="C551" t="s">
        <v>49</v>
      </c>
      <c r="D551" t="s">
        <v>33</v>
      </c>
      <c r="E551" t="s">
        <v>40</v>
      </c>
      <c r="F551" t="s">
        <v>1638</v>
      </c>
      <c r="G551">
        <v>8</v>
      </c>
      <c r="H551">
        <v>454.26</v>
      </c>
      <c r="I551">
        <v>0.24</v>
      </c>
      <c r="J551" s="2">
        <v>44219</v>
      </c>
      <c r="K551" t="s">
        <v>20</v>
      </c>
      <c r="L551" t="s">
        <v>105</v>
      </c>
      <c r="M551">
        <v>2761.9007999999999</v>
      </c>
      <c r="N551">
        <v>567.38</v>
      </c>
      <c r="O551" s="3">
        <v>0.205430984342378</v>
      </c>
      <c r="P551" t="str">
        <f>IF(Sheet1[[#This Row],[Profit]]&gt;1000,"High",IF(Sheet1[[#This Row],[Profit]]&gt;500,"Medium","Low"))</f>
        <v>Medium</v>
      </c>
      <c r="Q551" t="str">
        <f>IF(Sheet1[[#This Row],[Discount]]&gt;0.2,"High","Normal")</f>
        <v>High</v>
      </c>
      <c r="R551" t="str">
        <f>LEFT(Sheet1[[#This Row],[Product_Name]],8)&amp;RIGHT(Sheet1[[#This Row],[Order_ID]],4)</f>
        <v>Product_0549</v>
      </c>
      <c r="S551">
        <f t="shared" si="8"/>
        <v>2021</v>
      </c>
      <c r="T551" t="str">
        <f>TEXT(Sheet1[[#This Row],[Order_Date]],"MMM")</f>
        <v>Jan</v>
      </c>
    </row>
    <row r="552" spans="1:20">
      <c r="A552" t="s">
        <v>1639</v>
      </c>
      <c r="B552" t="s">
        <v>1640</v>
      </c>
      <c r="C552" t="s">
        <v>32</v>
      </c>
      <c r="D552" t="s">
        <v>17</v>
      </c>
      <c r="E552" t="s">
        <v>93</v>
      </c>
      <c r="F552" t="s">
        <v>1641</v>
      </c>
      <c r="G552">
        <v>9</v>
      </c>
      <c r="H552">
        <v>1881.45</v>
      </c>
      <c r="I552">
        <v>0.02</v>
      </c>
      <c r="J552" s="2">
        <v>44219</v>
      </c>
      <c r="K552" t="s">
        <v>20</v>
      </c>
      <c r="L552" t="s">
        <v>105</v>
      </c>
      <c r="M552">
        <v>16594.388999999999</v>
      </c>
      <c r="N552">
        <v>3634.51</v>
      </c>
      <c r="O552" s="3">
        <v>0.219020417081943</v>
      </c>
      <c r="P552" t="str">
        <f>IF(Sheet1[[#This Row],[Profit]]&gt;1000,"High",IF(Sheet1[[#This Row],[Profit]]&gt;500,"Medium","Low"))</f>
        <v>High</v>
      </c>
      <c r="Q552" t="str">
        <f>IF(Sheet1[[#This Row],[Discount]]&gt;0.2,"High","Normal")</f>
        <v>Normal</v>
      </c>
      <c r="R552" t="str">
        <f>LEFT(Sheet1[[#This Row],[Product_Name]],8)&amp;RIGHT(Sheet1[[#This Row],[Order_ID]],4)</f>
        <v>Product_0550</v>
      </c>
      <c r="S552">
        <f t="shared" si="8"/>
        <v>2021</v>
      </c>
      <c r="T552" t="str">
        <f>TEXT(Sheet1[[#This Row],[Order_Date]],"MMM")</f>
        <v>Jan</v>
      </c>
    </row>
    <row r="553" spans="1:20">
      <c r="A553" t="s">
        <v>1642</v>
      </c>
      <c r="B553" t="s">
        <v>1072</v>
      </c>
      <c r="C553" t="s">
        <v>49</v>
      </c>
      <c r="D553" t="s">
        <v>60</v>
      </c>
      <c r="E553" t="s">
        <v>18</v>
      </c>
      <c r="F553" t="s">
        <v>1643</v>
      </c>
      <c r="G553">
        <v>2</v>
      </c>
      <c r="H553">
        <v>1409.68</v>
      </c>
      <c r="I553">
        <v>0.27</v>
      </c>
      <c r="J553" s="2">
        <v>44219</v>
      </c>
      <c r="K553" t="s">
        <v>20</v>
      </c>
      <c r="L553" t="s">
        <v>105</v>
      </c>
      <c r="M553">
        <v>2058.1327999999999</v>
      </c>
      <c r="N553">
        <v>218.66</v>
      </c>
      <c r="O553" s="3">
        <v>0.106241929578111</v>
      </c>
      <c r="P553" t="str">
        <f>IF(Sheet1[[#This Row],[Profit]]&gt;1000,"High",IF(Sheet1[[#This Row],[Profit]]&gt;500,"Medium","Low"))</f>
        <v>Low</v>
      </c>
      <c r="Q553" t="str">
        <f>IF(Sheet1[[#This Row],[Discount]]&gt;0.2,"High","Normal")</f>
        <v>High</v>
      </c>
      <c r="R553" t="str">
        <f>LEFT(Sheet1[[#This Row],[Product_Name]],8)&amp;RIGHT(Sheet1[[#This Row],[Order_ID]],4)</f>
        <v>Product_0551</v>
      </c>
      <c r="S553">
        <f t="shared" si="8"/>
        <v>2021</v>
      </c>
      <c r="T553" t="str">
        <f>TEXT(Sheet1[[#This Row],[Order_Date]],"MMM")</f>
        <v>Jan</v>
      </c>
    </row>
    <row r="554" spans="1:20">
      <c r="A554" t="s">
        <v>1644</v>
      </c>
      <c r="B554" t="s">
        <v>1645</v>
      </c>
      <c r="C554" t="s">
        <v>49</v>
      </c>
      <c r="D554" t="s">
        <v>60</v>
      </c>
      <c r="E554" t="s">
        <v>53</v>
      </c>
      <c r="F554" t="s">
        <v>1646</v>
      </c>
      <c r="G554">
        <v>1</v>
      </c>
      <c r="H554">
        <v>149.12</v>
      </c>
      <c r="I554">
        <v>0.3</v>
      </c>
      <c r="J554" s="2">
        <v>44220</v>
      </c>
      <c r="K554" t="s">
        <v>42</v>
      </c>
      <c r="L554" t="s">
        <v>73</v>
      </c>
      <c r="M554">
        <v>104.384</v>
      </c>
      <c r="N554">
        <v>14.24</v>
      </c>
      <c r="O554" s="3">
        <v>0.13641937461680001</v>
      </c>
      <c r="P554" t="str">
        <f>IF(Sheet1[[#This Row],[Profit]]&gt;1000,"High",IF(Sheet1[[#This Row],[Profit]]&gt;500,"Medium","Low"))</f>
        <v>Low</v>
      </c>
      <c r="Q554" t="str">
        <f>IF(Sheet1[[#This Row],[Discount]]&gt;0.2,"High","Normal")</f>
        <v>High</v>
      </c>
      <c r="R554" t="str">
        <f>LEFT(Sheet1[[#This Row],[Product_Name]],8)&amp;RIGHT(Sheet1[[#This Row],[Order_ID]],4)</f>
        <v>Product_0552</v>
      </c>
      <c r="S554">
        <f t="shared" si="8"/>
        <v>2021</v>
      </c>
      <c r="T554" t="str">
        <f>TEXT(Sheet1[[#This Row],[Order_Date]],"MMM")</f>
        <v>Jan</v>
      </c>
    </row>
    <row r="555" spans="1:20">
      <c r="A555" t="s">
        <v>1647</v>
      </c>
      <c r="B555" t="s">
        <v>1648</v>
      </c>
      <c r="C555" t="s">
        <v>24</v>
      </c>
      <c r="D555" t="s">
        <v>39</v>
      </c>
      <c r="E555" t="s">
        <v>145</v>
      </c>
      <c r="F555" t="s">
        <v>1649</v>
      </c>
      <c r="G555">
        <v>9</v>
      </c>
      <c r="H555">
        <v>621.33000000000004</v>
      </c>
      <c r="I555">
        <v>0</v>
      </c>
      <c r="J555" s="2">
        <v>44220</v>
      </c>
      <c r="K555" t="s">
        <v>20</v>
      </c>
      <c r="L555" t="s">
        <v>29</v>
      </c>
      <c r="M555">
        <v>5591.97</v>
      </c>
      <c r="N555">
        <v>910.89</v>
      </c>
      <c r="O555" s="3">
        <v>0.16289250478811601</v>
      </c>
      <c r="P555" t="str">
        <f>IF(Sheet1[[#This Row],[Profit]]&gt;1000,"High",IF(Sheet1[[#This Row],[Profit]]&gt;500,"Medium","Low"))</f>
        <v>Medium</v>
      </c>
      <c r="Q555" t="str">
        <f>IF(Sheet1[[#This Row],[Discount]]&gt;0.2,"High","Normal")</f>
        <v>Normal</v>
      </c>
      <c r="R555" t="str">
        <f>LEFT(Sheet1[[#This Row],[Product_Name]],8)&amp;RIGHT(Sheet1[[#This Row],[Order_ID]],4)</f>
        <v>Product_0553</v>
      </c>
      <c r="S555">
        <f t="shared" si="8"/>
        <v>2021</v>
      </c>
      <c r="T555" t="str">
        <f>TEXT(Sheet1[[#This Row],[Order_Date]],"MMM")</f>
        <v>Jan</v>
      </c>
    </row>
    <row r="556" spans="1:20">
      <c r="A556" t="s">
        <v>1650</v>
      </c>
      <c r="B556" t="s">
        <v>1651</v>
      </c>
      <c r="C556" t="s">
        <v>24</v>
      </c>
      <c r="D556" t="s">
        <v>39</v>
      </c>
      <c r="E556" t="s">
        <v>76</v>
      </c>
      <c r="F556" t="s">
        <v>1652</v>
      </c>
      <c r="G556">
        <v>6</v>
      </c>
      <c r="H556">
        <v>147.91999999999999</v>
      </c>
      <c r="I556">
        <v>0.28999999999999998</v>
      </c>
      <c r="J556" s="2">
        <v>44220</v>
      </c>
      <c r="K556" t="s">
        <v>20</v>
      </c>
      <c r="L556" t="s">
        <v>36</v>
      </c>
      <c r="M556">
        <v>630.13919999999996</v>
      </c>
      <c r="N556">
        <v>89.78</v>
      </c>
      <c r="O556" s="3">
        <v>0.14247645599575501</v>
      </c>
      <c r="P556" t="str">
        <f>IF(Sheet1[[#This Row],[Profit]]&gt;1000,"High",IF(Sheet1[[#This Row],[Profit]]&gt;500,"Medium","Low"))</f>
        <v>Low</v>
      </c>
      <c r="Q556" t="str">
        <f>IF(Sheet1[[#This Row],[Discount]]&gt;0.2,"High","Normal")</f>
        <v>High</v>
      </c>
      <c r="R556" t="str">
        <f>LEFT(Sheet1[[#This Row],[Product_Name]],8)&amp;RIGHT(Sheet1[[#This Row],[Order_ID]],4)</f>
        <v>Product_0554</v>
      </c>
      <c r="S556">
        <f t="shared" si="8"/>
        <v>2021</v>
      </c>
      <c r="T556" t="str">
        <f>TEXT(Sheet1[[#This Row],[Order_Date]],"MMM")</f>
        <v>Jan</v>
      </c>
    </row>
    <row r="557" spans="1:20">
      <c r="A557" t="s">
        <v>1653</v>
      </c>
      <c r="B557" t="s">
        <v>1654</v>
      </c>
      <c r="C557" t="s">
        <v>24</v>
      </c>
      <c r="D557" t="s">
        <v>60</v>
      </c>
      <c r="E557" t="s">
        <v>53</v>
      </c>
      <c r="F557" t="s">
        <v>1655</v>
      </c>
      <c r="G557">
        <v>9</v>
      </c>
      <c r="H557">
        <v>1668.53</v>
      </c>
      <c r="I557">
        <v>7.0000000000000007E-2</v>
      </c>
      <c r="J557" s="2">
        <v>44220</v>
      </c>
      <c r="K557" t="s">
        <v>42</v>
      </c>
      <c r="L557" t="s">
        <v>36</v>
      </c>
      <c r="M557">
        <v>13965.596099999901</v>
      </c>
      <c r="N557">
        <v>3065.33</v>
      </c>
      <c r="O557" s="3">
        <v>0.21949152603661701</v>
      </c>
      <c r="P557" t="str">
        <f>IF(Sheet1[[#This Row],[Profit]]&gt;1000,"High",IF(Sheet1[[#This Row],[Profit]]&gt;500,"Medium","Low"))</f>
        <v>High</v>
      </c>
      <c r="Q557" t="str">
        <f>IF(Sheet1[[#This Row],[Discount]]&gt;0.2,"High","Normal")</f>
        <v>Normal</v>
      </c>
      <c r="R557" t="str">
        <f>LEFT(Sheet1[[#This Row],[Product_Name]],8)&amp;RIGHT(Sheet1[[#This Row],[Order_ID]],4)</f>
        <v>Product_0555</v>
      </c>
      <c r="S557">
        <f t="shared" si="8"/>
        <v>2021</v>
      </c>
      <c r="T557" t="str">
        <f>TEXT(Sheet1[[#This Row],[Order_Date]],"MMM")</f>
        <v>Jan</v>
      </c>
    </row>
    <row r="558" spans="1:20">
      <c r="A558" t="s">
        <v>1656</v>
      </c>
      <c r="B558" t="s">
        <v>587</v>
      </c>
      <c r="C558" t="s">
        <v>32</v>
      </c>
      <c r="D558" t="s">
        <v>25</v>
      </c>
      <c r="E558" t="s">
        <v>71</v>
      </c>
      <c r="F558" t="s">
        <v>1657</v>
      </c>
      <c r="G558">
        <v>6</v>
      </c>
      <c r="H558">
        <v>1817.28</v>
      </c>
      <c r="I558">
        <v>0.21</v>
      </c>
      <c r="J558" s="2">
        <v>44220</v>
      </c>
      <c r="K558" t="s">
        <v>42</v>
      </c>
      <c r="L558" t="s">
        <v>21</v>
      </c>
      <c r="M558">
        <v>8613.9071999999996</v>
      </c>
      <c r="N558">
        <v>477.33</v>
      </c>
      <c r="O558" s="3">
        <v>5.5413877688396701E-2</v>
      </c>
      <c r="P558" t="str">
        <f>IF(Sheet1[[#This Row],[Profit]]&gt;1000,"High",IF(Sheet1[[#This Row],[Profit]]&gt;500,"Medium","Low"))</f>
        <v>Low</v>
      </c>
      <c r="Q558" t="str">
        <f>IF(Sheet1[[#This Row],[Discount]]&gt;0.2,"High","Normal")</f>
        <v>High</v>
      </c>
      <c r="R558" t="str">
        <f>LEFT(Sheet1[[#This Row],[Product_Name]],8)&amp;RIGHT(Sheet1[[#This Row],[Order_ID]],4)</f>
        <v>Product_0556</v>
      </c>
      <c r="S558">
        <f t="shared" si="8"/>
        <v>2021</v>
      </c>
      <c r="T558" t="str">
        <f>TEXT(Sheet1[[#This Row],[Order_Date]],"MMM")</f>
        <v>Jan</v>
      </c>
    </row>
    <row r="559" spans="1:20">
      <c r="A559" t="s">
        <v>1658</v>
      </c>
      <c r="B559" t="s">
        <v>1659</v>
      </c>
      <c r="C559" t="s">
        <v>24</v>
      </c>
      <c r="D559" t="s">
        <v>33</v>
      </c>
      <c r="E559" t="s">
        <v>18</v>
      </c>
      <c r="F559" t="s">
        <v>1660</v>
      </c>
      <c r="G559">
        <v>2</v>
      </c>
      <c r="H559">
        <v>268.95</v>
      </c>
      <c r="I559">
        <v>0.09</v>
      </c>
      <c r="J559" s="2">
        <v>44220</v>
      </c>
      <c r="K559" t="s">
        <v>20</v>
      </c>
      <c r="L559" t="s">
        <v>73</v>
      </c>
      <c r="M559">
        <v>489.48899999999998</v>
      </c>
      <c r="N559">
        <v>44.95</v>
      </c>
      <c r="O559" s="3">
        <v>9.1830459928619407E-2</v>
      </c>
      <c r="P559" t="str">
        <f>IF(Sheet1[[#This Row],[Profit]]&gt;1000,"High",IF(Sheet1[[#This Row],[Profit]]&gt;500,"Medium","Low"))</f>
        <v>Low</v>
      </c>
      <c r="Q559" t="str">
        <f>IF(Sheet1[[#This Row],[Discount]]&gt;0.2,"High","Normal")</f>
        <v>Normal</v>
      </c>
      <c r="R559" t="str">
        <f>LEFT(Sheet1[[#This Row],[Product_Name]],8)&amp;RIGHT(Sheet1[[#This Row],[Order_ID]],4)</f>
        <v>Product_0557</v>
      </c>
      <c r="S559">
        <f t="shared" si="8"/>
        <v>2021</v>
      </c>
      <c r="T559" t="str">
        <f>TEXT(Sheet1[[#This Row],[Order_Date]],"MMM")</f>
        <v>Jan</v>
      </c>
    </row>
    <row r="560" spans="1:20">
      <c r="A560" t="s">
        <v>1661</v>
      </c>
      <c r="B560" t="s">
        <v>1662</v>
      </c>
      <c r="C560" t="s">
        <v>97</v>
      </c>
      <c r="D560" t="s">
        <v>39</v>
      </c>
      <c r="E560" t="s">
        <v>34</v>
      </c>
      <c r="F560" t="s">
        <v>1663</v>
      </c>
      <c r="G560">
        <v>1</v>
      </c>
      <c r="H560">
        <v>908.57</v>
      </c>
      <c r="I560">
        <v>0.16</v>
      </c>
      <c r="J560" s="2">
        <v>44220</v>
      </c>
      <c r="K560" t="s">
        <v>20</v>
      </c>
      <c r="L560" t="s">
        <v>21</v>
      </c>
      <c r="M560">
        <v>763.19880000000001</v>
      </c>
      <c r="N560">
        <v>172.74</v>
      </c>
      <c r="O560" s="3">
        <v>0.22633683386294601</v>
      </c>
      <c r="P560" t="str">
        <f>IF(Sheet1[[#This Row],[Profit]]&gt;1000,"High",IF(Sheet1[[#This Row],[Profit]]&gt;500,"Medium","Low"))</f>
        <v>Low</v>
      </c>
      <c r="Q560" t="str">
        <f>IF(Sheet1[[#This Row],[Discount]]&gt;0.2,"High","Normal")</f>
        <v>Normal</v>
      </c>
      <c r="R560" t="str">
        <f>LEFT(Sheet1[[#This Row],[Product_Name]],8)&amp;RIGHT(Sheet1[[#This Row],[Order_ID]],4)</f>
        <v>Product_0558</v>
      </c>
      <c r="S560">
        <f t="shared" si="8"/>
        <v>2021</v>
      </c>
      <c r="T560" t="str">
        <f>TEXT(Sheet1[[#This Row],[Order_Date]],"MMM")</f>
        <v>Jan</v>
      </c>
    </row>
    <row r="561" spans="1:20">
      <c r="A561" t="s">
        <v>1664</v>
      </c>
      <c r="B561" t="s">
        <v>1665</v>
      </c>
      <c r="C561" t="s">
        <v>16</v>
      </c>
      <c r="D561" t="s">
        <v>25</v>
      </c>
      <c r="E561" t="s">
        <v>40</v>
      </c>
      <c r="F561" t="s">
        <v>1666</v>
      </c>
      <c r="G561">
        <v>8</v>
      </c>
      <c r="H561">
        <v>1867.17</v>
      </c>
      <c r="I561">
        <v>0.15</v>
      </c>
      <c r="J561" s="2">
        <v>44220</v>
      </c>
      <c r="K561" t="s">
        <v>20</v>
      </c>
      <c r="L561" t="s">
        <v>36</v>
      </c>
      <c r="M561">
        <v>12696.755999999999</v>
      </c>
      <c r="N561">
        <v>784.91</v>
      </c>
      <c r="O561" s="3">
        <v>6.1819727810788802E-2</v>
      </c>
      <c r="P561" t="str">
        <f>IF(Sheet1[[#This Row],[Profit]]&gt;1000,"High",IF(Sheet1[[#This Row],[Profit]]&gt;500,"Medium","Low"))</f>
        <v>Medium</v>
      </c>
      <c r="Q561" t="str">
        <f>IF(Sheet1[[#This Row],[Discount]]&gt;0.2,"High","Normal")</f>
        <v>Normal</v>
      </c>
      <c r="R561" t="str">
        <f>LEFT(Sheet1[[#This Row],[Product_Name]],8)&amp;RIGHT(Sheet1[[#This Row],[Order_ID]],4)</f>
        <v>Product_0559</v>
      </c>
      <c r="S561">
        <f t="shared" si="8"/>
        <v>2021</v>
      </c>
      <c r="T561" t="str">
        <f>TEXT(Sheet1[[#This Row],[Order_Date]],"MMM")</f>
        <v>Jan</v>
      </c>
    </row>
    <row r="562" spans="1:20">
      <c r="A562" t="s">
        <v>1667</v>
      </c>
      <c r="B562" t="s">
        <v>1668</v>
      </c>
      <c r="C562" t="s">
        <v>97</v>
      </c>
      <c r="D562" t="s">
        <v>33</v>
      </c>
      <c r="E562" t="s">
        <v>80</v>
      </c>
      <c r="F562" t="s">
        <v>1669</v>
      </c>
      <c r="G562">
        <v>3</v>
      </c>
      <c r="H562">
        <v>333.16</v>
      </c>
      <c r="I562">
        <v>0.11</v>
      </c>
      <c r="J562" s="2">
        <v>44220</v>
      </c>
      <c r="K562" t="s">
        <v>28</v>
      </c>
      <c r="L562" t="s">
        <v>21</v>
      </c>
      <c r="M562">
        <v>889.53719999999998</v>
      </c>
      <c r="N562">
        <v>84.86</v>
      </c>
      <c r="O562" s="3">
        <v>9.5397921525935098E-2</v>
      </c>
      <c r="P562" t="str">
        <f>IF(Sheet1[[#This Row],[Profit]]&gt;1000,"High",IF(Sheet1[[#This Row],[Profit]]&gt;500,"Medium","Low"))</f>
        <v>Low</v>
      </c>
      <c r="Q562" t="str">
        <f>IF(Sheet1[[#This Row],[Discount]]&gt;0.2,"High","Normal")</f>
        <v>Normal</v>
      </c>
      <c r="R562" t="str">
        <f>LEFT(Sheet1[[#This Row],[Product_Name]],8)&amp;RIGHT(Sheet1[[#This Row],[Order_ID]],4)</f>
        <v>Product_0560</v>
      </c>
      <c r="S562">
        <f t="shared" si="8"/>
        <v>2021</v>
      </c>
      <c r="T562" t="str">
        <f>TEXT(Sheet1[[#This Row],[Order_Date]],"MMM")</f>
        <v>Jan</v>
      </c>
    </row>
    <row r="563" spans="1:20">
      <c r="A563" t="s">
        <v>1670</v>
      </c>
      <c r="B563" t="s">
        <v>1671</v>
      </c>
      <c r="C563" t="s">
        <v>97</v>
      </c>
      <c r="D563" t="s">
        <v>60</v>
      </c>
      <c r="E563" t="s">
        <v>76</v>
      </c>
      <c r="F563" t="s">
        <v>1672</v>
      </c>
      <c r="G563">
        <v>1</v>
      </c>
      <c r="H563">
        <v>619.21</v>
      </c>
      <c r="I563">
        <v>0.22</v>
      </c>
      <c r="J563" s="2">
        <v>44220</v>
      </c>
      <c r="K563" t="s">
        <v>42</v>
      </c>
      <c r="L563" t="s">
        <v>73</v>
      </c>
      <c r="M563">
        <v>482.98379999999997</v>
      </c>
      <c r="N563">
        <v>58.08</v>
      </c>
      <c r="O563" s="3">
        <v>0.12025248051798</v>
      </c>
      <c r="P563" t="str">
        <f>IF(Sheet1[[#This Row],[Profit]]&gt;1000,"High",IF(Sheet1[[#This Row],[Profit]]&gt;500,"Medium","Low"))</f>
        <v>Low</v>
      </c>
      <c r="Q563" t="str">
        <f>IF(Sheet1[[#This Row],[Discount]]&gt;0.2,"High","Normal")</f>
        <v>High</v>
      </c>
      <c r="R563" t="str">
        <f>LEFT(Sheet1[[#This Row],[Product_Name]],8)&amp;RIGHT(Sheet1[[#This Row],[Order_ID]],4)</f>
        <v>Product_0561</v>
      </c>
      <c r="S563">
        <f t="shared" si="8"/>
        <v>2021</v>
      </c>
      <c r="T563" t="str">
        <f>TEXT(Sheet1[[#This Row],[Order_Date]],"MMM")</f>
        <v>Jan</v>
      </c>
    </row>
    <row r="564" spans="1:20">
      <c r="A564" t="s">
        <v>1673</v>
      </c>
      <c r="B564" t="s">
        <v>380</v>
      </c>
      <c r="C564" t="s">
        <v>24</v>
      </c>
      <c r="D564" t="s">
        <v>17</v>
      </c>
      <c r="E564" t="s">
        <v>53</v>
      </c>
      <c r="F564" t="s">
        <v>1674</v>
      </c>
      <c r="G564">
        <v>8</v>
      </c>
      <c r="H564">
        <v>643.34</v>
      </c>
      <c r="I564">
        <v>0.18</v>
      </c>
      <c r="J564" s="2">
        <v>44220</v>
      </c>
      <c r="K564" t="s">
        <v>42</v>
      </c>
      <c r="L564" t="s">
        <v>73</v>
      </c>
      <c r="M564">
        <v>4220.3104000000003</v>
      </c>
      <c r="N564">
        <v>844.69</v>
      </c>
      <c r="O564" s="3">
        <v>0.200148785264705</v>
      </c>
      <c r="P564" t="str">
        <f>IF(Sheet1[[#This Row],[Profit]]&gt;1000,"High",IF(Sheet1[[#This Row],[Profit]]&gt;500,"Medium","Low"))</f>
        <v>Medium</v>
      </c>
      <c r="Q564" t="str">
        <f>IF(Sheet1[[#This Row],[Discount]]&gt;0.2,"High","Normal")</f>
        <v>Normal</v>
      </c>
      <c r="R564" t="str">
        <f>LEFT(Sheet1[[#This Row],[Product_Name]],8)&amp;RIGHT(Sheet1[[#This Row],[Order_ID]],4)</f>
        <v>Product_0562</v>
      </c>
      <c r="S564">
        <f t="shared" si="8"/>
        <v>2021</v>
      </c>
      <c r="T564" t="str">
        <f>TEXT(Sheet1[[#This Row],[Order_Date]],"MMM")</f>
        <v>Jan</v>
      </c>
    </row>
    <row r="565" spans="1:20">
      <c r="A565" t="s">
        <v>1675</v>
      </c>
      <c r="B565" t="s">
        <v>1676</v>
      </c>
      <c r="C565" t="s">
        <v>16</v>
      </c>
      <c r="D565" t="s">
        <v>45</v>
      </c>
      <c r="E565" t="s">
        <v>145</v>
      </c>
      <c r="F565" t="s">
        <v>1677</v>
      </c>
      <c r="G565">
        <v>1</v>
      </c>
      <c r="H565">
        <v>108.61</v>
      </c>
      <c r="I565">
        <v>0.15</v>
      </c>
      <c r="J565" s="2">
        <v>44220</v>
      </c>
      <c r="K565" t="s">
        <v>42</v>
      </c>
      <c r="L565" t="s">
        <v>73</v>
      </c>
      <c r="M565">
        <v>92.3185</v>
      </c>
      <c r="N565">
        <v>14.96</v>
      </c>
      <c r="O565" s="3">
        <v>0.16204769358254301</v>
      </c>
      <c r="P565" t="str">
        <f>IF(Sheet1[[#This Row],[Profit]]&gt;1000,"High",IF(Sheet1[[#This Row],[Profit]]&gt;500,"Medium","Low"))</f>
        <v>Low</v>
      </c>
      <c r="Q565" t="str">
        <f>IF(Sheet1[[#This Row],[Discount]]&gt;0.2,"High","Normal")</f>
        <v>Normal</v>
      </c>
      <c r="R565" t="str">
        <f>LEFT(Sheet1[[#This Row],[Product_Name]],8)&amp;RIGHT(Sheet1[[#This Row],[Order_ID]],4)</f>
        <v>Product_0563</v>
      </c>
      <c r="S565">
        <f t="shared" si="8"/>
        <v>2021</v>
      </c>
      <c r="T565" t="str">
        <f>TEXT(Sheet1[[#This Row],[Order_Date]],"MMM")</f>
        <v>Jan</v>
      </c>
    </row>
    <row r="566" spans="1:20">
      <c r="A566" t="s">
        <v>1678</v>
      </c>
      <c r="B566" t="s">
        <v>1679</v>
      </c>
      <c r="C566" t="s">
        <v>16</v>
      </c>
      <c r="D566" t="s">
        <v>45</v>
      </c>
      <c r="E566" t="s">
        <v>26</v>
      </c>
      <c r="F566" t="s">
        <v>1680</v>
      </c>
      <c r="G566">
        <v>8</v>
      </c>
      <c r="H566">
        <v>120.73</v>
      </c>
      <c r="I566">
        <v>0.28999999999999998</v>
      </c>
      <c r="J566" s="2">
        <v>44220</v>
      </c>
      <c r="K566" t="s">
        <v>42</v>
      </c>
      <c r="L566" t="s">
        <v>36</v>
      </c>
      <c r="M566">
        <v>685.74639999999999</v>
      </c>
      <c r="N566">
        <v>165.21</v>
      </c>
      <c r="O566" s="3">
        <v>0.24091996691488299</v>
      </c>
      <c r="P566" t="str">
        <f>IF(Sheet1[[#This Row],[Profit]]&gt;1000,"High",IF(Sheet1[[#This Row],[Profit]]&gt;500,"Medium","Low"))</f>
        <v>Low</v>
      </c>
      <c r="Q566" t="str">
        <f>IF(Sheet1[[#This Row],[Discount]]&gt;0.2,"High","Normal")</f>
        <v>High</v>
      </c>
      <c r="R566" t="str">
        <f>LEFT(Sheet1[[#This Row],[Product_Name]],8)&amp;RIGHT(Sheet1[[#This Row],[Order_ID]],4)</f>
        <v>Product_0564</v>
      </c>
      <c r="S566">
        <f t="shared" si="8"/>
        <v>2021</v>
      </c>
      <c r="T566" t="str">
        <f>TEXT(Sheet1[[#This Row],[Order_Date]],"MMM")</f>
        <v>Jan</v>
      </c>
    </row>
    <row r="567" spans="1:20">
      <c r="A567" t="s">
        <v>1681</v>
      </c>
      <c r="B567" t="s">
        <v>1530</v>
      </c>
      <c r="C567" t="s">
        <v>16</v>
      </c>
      <c r="D567" t="s">
        <v>60</v>
      </c>
      <c r="E567" t="s">
        <v>18</v>
      </c>
      <c r="F567" t="s">
        <v>1682</v>
      </c>
      <c r="G567">
        <v>1</v>
      </c>
      <c r="H567">
        <v>1907.95</v>
      </c>
      <c r="I567">
        <v>0.28000000000000003</v>
      </c>
      <c r="J567" s="2">
        <v>44220</v>
      </c>
      <c r="K567" t="s">
        <v>20</v>
      </c>
      <c r="L567" t="s">
        <v>73</v>
      </c>
      <c r="M567">
        <v>1373.7239999999999</v>
      </c>
      <c r="N567">
        <v>131.29</v>
      </c>
      <c r="O567" s="3">
        <v>9.5572327483541095E-2</v>
      </c>
      <c r="P567" t="str">
        <f>IF(Sheet1[[#This Row],[Profit]]&gt;1000,"High",IF(Sheet1[[#This Row],[Profit]]&gt;500,"Medium","Low"))</f>
        <v>Low</v>
      </c>
      <c r="Q567" t="str">
        <f>IF(Sheet1[[#This Row],[Discount]]&gt;0.2,"High","Normal")</f>
        <v>High</v>
      </c>
      <c r="R567" t="str">
        <f>LEFT(Sheet1[[#This Row],[Product_Name]],8)&amp;RIGHT(Sheet1[[#This Row],[Order_ID]],4)</f>
        <v>Product_0565</v>
      </c>
      <c r="S567">
        <f t="shared" si="8"/>
        <v>2021</v>
      </c>
      <c r="T567" t="str">
        <f>TEXT(Sheet1[[#This Row],[Order_Date]],"MMM")</f>
        <v>Jan</v>
      </c>
    </row>
    <row r="568" spans="1:20">
      <c r="A568" t="s">
        <v>1683</v>
      </c>
      <c r="B568" t="s">
        <v>1684</v>
      </c>
      <c r="C568" t="s">
        <v>32</v>
      </c>
      <c r="D568" t="s">
        <v>39</v>
      </c>
      <c r="E568" t="s">
        <v>145</v>
      </c>
      <c r="F568" t="s">
        <v>1685</v>
      </c>
      <c r="G568">
        <v>9</v>
      </c>
      <c r="H568">
        <v>1163.6300000000001</v>
      </c>
      <c r="I568">
        <v>0.28999999999999998</v>
      </c>
      <c r="J568" s="2">
        <v>44220</v>
      </c>
      <c r="K568" t="s">
        <v>42</v>
      </c>
      <c r="L568" t="s">
        <v>105</v>
      </c>
      <c r="M568">
        <v>7435.5956999999999</v>
      </c>
      <c r="N568">
        <v>1668.73</v>
      </c>
      <c r="O568" s="3">
        <v>0.22442452055320899</v>
      </c>
      <c r="P568" t="str">
        <f>IF(Sheet1[[#This Row],[Profit]]&gt;1000,"High",IF(Sheet1[[#This Row],[Profit]]&gt;500,"Medium","Low"))</f>
        <v>High</v>
      </c>
      <c r="Q568" t="str">
        <f>IF(Sheet1[[#This Row],[Discount]]&gt;0.2,"High","Normal")</f>
        <v>High</v>
      </c>
      <c r="R568" t="str">
        <f>LEFT(Sheet1[[#This Row],[Product_Name]],8)&amp;RIGHT(Sheet1[[#This Row],[Order_ID]],4)</f>
        <v>Product_0566</v>
      </c>
      <c r="S568">
        <f t="shared" si="8"/>
        <v>2021</v>
      </c>
      <c r="T568" t="str">
        <f>TEXT(Sheet1[[#This Row],[Order_Date]],"MMM")</f>
        <v>Jan</v>
      </c>
    </row>
    <row r="569" spans="1:20">
      <c r="A569" t="s">
        <v>1686</v>
      </c>
      <c r="B569" t="s">
        <v>1687</v>
      </c>
      <c r="C569" t="s">
        <v>24</v>
      </c>
      <c r="D569" t="s">
        <v>25</v>
      </c>
      <c r="E569" t="s">
        <v>76</v>
      </c>
      <c r="F569" t="s">
        <v>1688</v>
      </c>
      <c r="G569">
        <v>9</v>
      </c>
      <c r="H569">
        <v>647.96</v>
      </c>
      <c r="I569">
        <v>0.26</v>
      </c>
      <c r="J569" s="2">
        <v>44220</v>
      </c>
      <c r="K569" t="s">
        <v>28</v>
      </c>
      <c r="L569" t="s">
        <v>105</v>
      </c>
      <c r="M569">
        <v>4315.4135999999999</v>
      </c>
      <c r="N569">
        <v>459.95</v>
      </c>
      <c r="O569" s="3">
        <v>0.106583063092724</v>
      </c>
      <c r="P569" t="str">
        <f>IF(Sheet1[[#This Row],[Profit]]&gt;1000,"High",IF(Sheet1[[#This Row],[Profit]]&gt;500,"Medium","Low"))</f>
        <v>Low</v>
      </c>
      <c r="Q569" t="str">
        <f>IF(Sheet1[[#This Row],[Discount]]&gt;0.2,"High","Normal")</f>
        <v>High</v>
      </c>
      <c r="R569" t="str">
        <f>LEFT(Sheet1[[#This Row],[Product_Name]],8)&amp;RIGHT(Sheet1[[#This Row],[Order_ID]],4)</f>
        <v>Product_0567</v>
      </c>
      <c r="S569">
        <f t="shared" si="8"/>
        <v>2021</v>
      </c>
      <c r="T569" t="str">
        <f>TEXT(Sheet1[[#This Row],[Order_Date]],"MMM")</f>
        <v>Jan</v>
      </c>
    </row>
    <row r="570" spans="1:20">
      <c r="A570" t="s">
        <v>1689</v>
      </c>
      <c r="B570" t="s">
        <v>1690</v>
      </c>
      <c r="C570" t="s">
        <v>16</v>
      </c>
      <c r="D570" t="s">
        <v>17</v>
      </c>
      <c r="E570" t="s">
        <v>71</v>
      </c>
      <c r="F570" t="s">
        <v>1691</v>
      </c>
      <c r="G570">
        <v>9</v>
      </c>
      <c r="H570">
        <v>788.42</v>
      </c>
      <c r="I570">
        <v>0.08</v>
      </c>
      <c r="J570" s="2">
        <v>44220</v>
      </c>
      <c r="K570" t="s">
        <v>28</v>
      </c>
      <c r="L570" t="s">
        <v>73</v>
      </c>
      <c r="M570">
        <v>6528.1175999999996</v>
      </c>
      <c r="N570">
        <v>646.92999999999995</v>
      </c>
      <c r="O570" s="3">
        <v>9.9099011329085093E-2</v>
      </c>
      <c r="P570" t="str">
        <f>IF(Sheet1[[#This Row],[Profit]]&gt;1000,"High",IF(Sheet1[[#This Row],[Profit]]&gt;500,"Medium","Low"))</f>
        <v>Medium</v>
      </c>
      <c r="Q570" t="str">
        <f>IF(Sheet1[[#This Row],[Discount]]&gt;0.2,"High","Normal")</f>
        <v>Normal</v>
      </c>
      <c r="R570" t="str">
        <f>LEFT(Sheet1[[#This Row],[Product_Name]],8)&amp;RIGHT(Sheet1[[#This Row],[Order_ID]],4)</f>
        <v>Product_0568</v>
      </c>
      <c r="S570">
        <f t="shared" si="8"/>
        <v>2021</v>
      </c>
      <c r="T570" t="str">
        <f>TEXT(Sheet1[[#This Row],[Order_Date]],"MMM")</f>
        <v>Jan</v>
      </c>
    </row>
    <row r="571" spans="1:20">
      <c r="A571" t="s">
        <v>1692</v>
      </c>
      <c r="B571" t="s">
        <v>1293</v>
      </c>
      <c r="C571" t="s">
        <v>32</v>
      </c>
      <c r="D571" t="s">
        <v>33</v>
      </c>
      <c r="E571" t="s">
        <v>40</v>
      </c>
      <c r="F571" t="s">
        <v>1693</v>
      </c>
      <c r="G571">
        <v>3</v>
      </c>
      <c r="H571">
        <v>1443.94</v>
      </c>
      <c r="I571">
        <v>0.1</v>
      </c>
      <c r="J571" s="2">
        <v>44220</v>
      </c>
      <c r="K571" t="s">
        <v>20</v>
      </c>
      <c r="L571" t="s">
        <v>105</v>
      </c>
      <c r="M571">
        <v>3898.6379999999999</v>
      </c>
      <c r="N571">
        <v>583.53</v>
      </c>
      <c r="O571" s="3">
        <v>0.14967534816004999</v>
      </c>
      <c r="P571" t="str">
        <f>IF(Sheet1[[#This Row],[Profit]]&gt;1000,"High",IF(Sheet1[[#This Row],[Profit]]&gt;500,"Medium","Low"))</f>
        <v>Medium</v>
      </c>
      <c r="Q571" t="str">
        <f>IF(Sheet1[[#This Row],[Discount]]&gt;0.2,"High","Normal")</f>
        <v>Normal</v>
      </c>
      <c r="R571" t="str">
        <f>LEFT(Sheet1[[#This Row],[Product_Name]],8)&amp;RIGHT(Sheet1[[#This Row],[Order_ID]],4)</f>
        <v>Product_0569</v>
      </c>
      <c r="S571">
        <f t="shared" si="8"/>
        <v>2021</v>
      </c>
      <c r="T571" t="str">
        <f>TEXT(Sheet1[[#This Row],[Order_Date]],"MMM")</f>
        <v>Jan</v>
      </c>
    </row>
    <row r="572" spans="1:20">
      <c r="A572" t="s">
        <v>1694</v>
      </c>
      <c r="B572" t="s">
        <v>1219</v>
      </c>
      <c r="C572" t="s">
        <v>49</v>
      </c>
      <c r="D572" t="s">
        <v>60</v>
      </c>
      <c r="E572" t="s">
        <v>18</v>
      </c>
      <c r="F572" t="s">
        <v>1695</v>
      </c>
      <c r="G572">
        <v>4</v>
      </c>
      <c r="H572">
        <v>764.71</v>
      </c>
      <c r="I572">
        <v>7.0000000000000007E-2</v>
      </c>
      <c r="J572" s="2">
        <v>44220</v>
      </c>
      <c r="K572" t="s">
        <v>20</v>
      </c>
      <c r="L572" t="s">
        <v>73</v>
      </c>
      <c r="M572">
        <v>2844.7212</v>
      </c>
      <c r="N572">
        <v>182.75</v>
      </c>
      <c r="O572" s="3">
        <v>6.4241796348970898E-2</v>
      </c>
      <c r="P572" t="str">
        <f>IF(Sheet1[[#This Row],[Profit]]&gt;1000,"High",IF(Sheet1[[#This Row],[Profit]]&gt;500,"Medium","Low"))</f>
        <v>Low</v>
      </c>
      <c r="Q572" t="str">
        <f>IF(Sheet1[[#This Row],[Discount]]&gt;0.2,"High","Normal")</f>
        <v>Normal</v>
      </c>
      <c r="R572" t="str">
        <f>LEFT(Sheet1[[#This Row],[Product_Name]],8)&amp;RIGHT(Sheet1[[#This Row],[Order_ID]],4)</f>
        <v>Product_0570</v>
      </c>
      <c r="S572">
        <f t="shared" si="8"/>
        <v>2021</v>
      </c>
      <c r="T572" t="str">
        <f>TEXT(Sheet1[[#This Row],[Order_Date]],"MMM")</f>
        <v>Jan</v>
      </c>
    </row>
    <row r="573" spans="1:20">
      <c r="A573" t="s">
        <v>1696</v>
      </c>
      <c r="B573" t="s">
        <v>1697</v>
      </c>
      <c r="C573" t="s">
        <v>49</v>
      </c>
      <c r="D573" t="s">
        <v>17</v>
      </c>
      <c r="E573" t="s">
        <v>80</v>
      </c>
      <c r="F573" t="s">
        <v>1698</v>
      </c>
      <c r="G573">
        <v>5</v>
      </c>
      <c r="H573">
        <v>494.13</v>
      </c>
      <c r="I573">
        <v>0.3</v>
      </c>
      <c r="J573" s="2">
        <v>44220</v>
      </c>
      <c r="K573" t="s">
        <v>42</v>
      </c>
      <c r="L573" t="s">
        <v>36</v>
      </c>
      <c r="M573">
        <v>1729.4549999999999</v>
      </c>
      <c r="N573">
        <v>219.4</v>
      </c>
      <c r="O573" s="3">
        <v>0.12686077405887999</v>
      </c>
      <c r="P573" t="str">
        <f>IF(Sheet1[[#This Row],[Profit]]&gt;1000,"High",IF(Sheet1[[#This Row],[Profit]]&gt;500,"Medium","Low"))</f>
        <v>Low</v>
      </c>
      <c r="Q573" t="str">
        <f>IF(Sheet1[[#This Row],[Discount]]&gt;0.2,"High","Normal")</f>
        <v>High</v>
      </c>
      <c r="R573" t="str">
        <f>LEFT(Sheet1[[#This Row],[Product_Name]],8)&amp;RIGHT(Sheet1[[#This Row],[Order_ID]],4)</f>
        <v>Product_0571</v>
      </c>
      <c r="S573">
        <f t="shared" si="8"/>
        <v>2021</v>
      </c>
      <c r="T573" t="str">
        <f>TEXT(Sheet1[[#This Row],[Order_Date]],"MMM")</f>
        <v>Jan</v>
      </c>
    </row>
    <row r="574" spans="1:20">
      <c r="A574" t="s">
        <v>1699</v>
      </c>
      <c r="B574" t="s">
        <v>83</v>
      </c>
      <c r="C574" t="s">
        <v>32</v>
      </c>
      <c r="D574" t="s">
        <v>17</v>
      </c>
      <c r="E574" t="s">
        <v>61</v>
      </c>
      <c r="F574" t="s">
        <v>1700</v>
      </c>
      <c r="G574">
        <v>6</v>
      </c>
      <c r="H574">
        <v>248.58</v>
      </c>
      <c r="I574">
        <v>0.05</v>
      </c>
      <c r="J574" s="2">
        <v>44220</v>
      </c>
      <c r="K574" t="s">
        <v>20</v>
      </c>
      <c r="L574" t="s">
        <v>105</v>
      </c>
      <c r="M574">
        <v>1416.9059999999999</v>
      </c>
      <c r="N574">
        <v>171.64</v>
      </c>
      <c r="O574" s="3">
        <v>0.121137182000782</v>
      </c>
      <c r="P574" t="str">
        <f>IF(Sheet1[[#This Row],[Profit]]&gt;1000,"High",IF(Sheet1[[#This Row],[Profit]]&gt;500,"Medium","Low"))</f>
        <v>Low</v>
      </c>
      <c r="Q574" t="str">
        <f>IF(Sheet1[[#This Row],[Discount]]&gt;0.2,"High","Normal")</f>
        <v>Normal</v>
      </c>
      <c r="R574" t="str">
        <f>LEFT(Sheet1[[#This Row],[Product_Name]],8)&amp;RIGHT(Sheet1[[#This Row],[Order_ID]],4)</f>
        <v>Product_0572</v>
      </c>
      <c r="S574">
        <f t="shared" si="8"/>
        <v>2021</v>
      </c>
      <c r="T574" t="str">
        <f>TEXT(Sheet1[[#This Row],[Order_Date]],"MMM")</f>
        <v>Jan</v>
      </c>
    </row>
    <row r="575" spans="1:20">
      <c r="A575" t="s">
        <v>1701</v>
      </c>
      <c r="B575" t="s">
        <v>1702</v>
      </c>
      <c r="C575" t="s">
        <v>32</v>
      </c>
      <c r="D575" t="s">
        <v>39</v>
      </c>
      <c r="E575" t="s">
        <v>26</v>
      </c>
      <c r="F575" t="s">
        <v>1703</v>
      </c>
      <c r="G575">
        <v>9</v>
      </c>
      <c r="H575">
        <v>1471.42</v>
      </c>
      <c r="I575">
        <v>0.11</v>
      </c>
      <c r="J575" s="2">
        <v>44220</v>
      </c>
      <c r="K575" t="s">
        <v>20</v>
      </c>
      <c r="L575" t="s">
        <v>36</v>
      </c>
      <c r="M575">
        <v>11786.074199999999</v>
      </c>
      <c r="N575">
        <v>966.7</v>
      </c>
      <c r="O575" s="3">
        <v>8.2020525545308406E-2</v>
      </c>
      <c r="P575" t="str">
        <f>IF(Sheet1[[#This Row],[Profit]]&gt;1000,"High",IF(Sheet1[[#This Row],[Profit]]&gt;500,"Medium","Low"))</f>
        <v>Medium</v>
      </c>
      <c r="Q575" t="str">
        <f>IF(Sheet1[[#This Row],[Discount]]&gt;0.2,"High","Normal")</f>
        <v>Normal</v>
      </c>
      <c r="R575" t="str">
        <f>LEFT(Sheet1[[#This Row],[Product_Name]],8)&amp;RIGHT(Sheet1[[#This Row],[Order_ID]],4)</f>
        <v>Product_0573</v>
      </c>
      <c r="S575">
        <f t="shared" si="8"/>
        <v>2021</v>
      </c>
      <c r="T575" t="str">
        <f>TEXT(Sheet1[[#This Row],[Order_Date]],"MMM")</f>
        <v>Jan</v>
      </c>
    </row>
    <row r="576" spans="1:20">
      <c r="A576" t="s">
        <v>1704</v>
      </c>
      <c r="B576" t="s">
        <v>1705</v>
      </c>
      <c r="C576" t="s">
        <v>24</v>
      </c>
      <c r="D576" t="s">
        <v>33</v>
      </c>
      <c r="E576" t="s">
        <v>18</v>
      </c>
      <c r="F576" t="s">
        <v>1706</v>
      </c>
      <c r="G576">
        <v>4</v>
      </c>
      <c r="H576">
        <v>402.1</v>
      </c>
      <c r="I576">
        <v>0.06</v>
      </c>
      <c r="J576" s="2">
        <v>44220</v>
      </c>
      <c r="K576" t="s">
        <v>20</v>
      </c>
      <c r="L576" t="s">
        <v>105</v>
      </c>
      <c r="M576">
        <v>1511.896</v>
      </c>
      <c r="N576">
        <v>335.88</v>
      </c>
      <c r="O576" s="3">
        <v>0.22215813786133401</v>
      </c>
      <c r="P576" t="str">
        <f>IF(Sheet1[[#This Row],[Profit]]&gt;1000,"High",IF(Sheet1[[#This Row],[Profit]]&gt;500,"Medium","Low"))</f>
        <v>Low</v>
      </c>
      <c r="Q576" t="str">
        <f>IF(Sheet1[[#This Row],[Discount]]&gt;0.2,"High","Normal")</f>
        <v>Normal</v>
      </c>
      <c r="R576" t="str">
        <f>LEFT(Sheet1[[#This Row],[Product_Name]],8)&amp;RIGHT(Sheet1[[#This Row],[Order_ID]],4)</f>
        <v>Product_0574</v>
      </c>
      <c r="S576">
        <f t="shared" si="8"/>
        <v>2021</v>
      </c>
      <c r="T576" t="str">
        <f>TEXT(Sheet1[[#This Row],[Order_Date]],"MMM")</f>
        <v>Jan</v>
      </c>
    </row>
    <row r="577" spans="1:20">
      <c r="A577" t="s">
        <v>1707</v>
      </c>
      <c r="B577" t="s">
        <v>1455</v>
      </c>
      <c r="C577" t="s">
        <v>24</v>
      </c>
      <c r="D577" t="s">
        <v>17</v>
      </c>
      <c r="E577" t="s">
        <v>80</v>
      </c>
      <c r="F577" t="s">
        <v>1708</v>
      </c>
      <c r="G577">
        <v>6</v>
      </c>
      <c r="H577">
        <v>185.81</v>
      </c>
      <c r="I577">
        <v>7.0000000000000007E-2</v>
      </c>
      <c r="J577" s="2">
        <v>44220</v>
      </c>
      <c r="K577" t="s">
        <v>28</v>
      </c>
      <c r="L577" t="s">
        <v>29</v>
      </c>
      <c r="M577">
        <v>1036.8198</v>
      </c>
      <c r="N577">
        <v>131.86000000000001</v>
      </c>
      <c r="O577" s="3">
        <v>0.127177355216403</v>
      </c>
      <c r="P577" t="str">
        <f>IF(Sheet1[[#This Row],[Profit]]&gt;1000,"High",IF(Sheet1[[#This Row],[Profit]]&gt;500,"Medium","Low"))</f>
        <v>Low</v>
      </c>
      <c r="Q577" t="str">
        <f>IF(Sheet1[[#This Row],[Discount]]&gt;0.2,"High","Normal")</f>
        <v>Normal</v>
      </c>
      <c r="R577" t="str">
        <f>LEFT(Sheet1[[#This Row],[Product_Name]],8)&amp;RIGHT(Sheet1[[#This Row],[Order_ID]],4)</f>
        <v>Product_0575</v>
      </c>
      <c r="S577">
        <f t="shared" si="8"/>
        <v>2021</v>
      </c>
      <c r="T577" t="str">
        <f>TEXT(Sheet1[[#This Row],[Order_Date]],"MMM")</f>
        <v>Jan</v>
      </c>
    </row>
    <row r="578" spans="1:20">
      <c r="A578" t="s">
        <v>1709</v>
      </c>
      <c r="B578" t="s">
        <v>1710</v>
      </c>
      <c r="C578" t="s">
        <v>49</v>
      </c>
      <c r="D578" t="s">
        <v>39</v>
      </c>
      <c r="E578" t="s">
        <v>71</v>
      </c>
      <c r="F578" t="s">
        <v>1711</v>
      </c>
      <c r="G578">
        <v>1</v>
      </c>
      <c r="H578">
        <v>882.56</v>
      </c>
      <c r="I578">
        <v>7.0000000000000007E-2</v>
      </c>
      <c r="J578" s="2">
        <v>44221</v>
      </c>
      <c r="K578" t="s">
        <v>42</v>
      </c>
      <c r="L578" t="s">
        <v>29</v>
      </c>
      <c r="M578">
        <v>820.78079999999898</v>
      </c>
      <c r="N578">
        <v>202.23</v>
      </c>
      <c r="O578" s="3">
        <v>0.246387342393974</v>
      </c>
      <c r="P578" t="str">
        <f>IF(Sheet1[[#This Row],[Profit]]&gt;1000,"High",IF(Sheet1[[#This Row],[Profit]]&gt;500,"Medium","Low"))</f>
        <v>Low</v>
      </c>
      <c r="Q578" t="str">
        <f>IF(Sheet1[[#This Row],[Discount]]&gt;0.2,"High","Normal")</f>
        <v>Normal</v>
      </c>
      <c r="R578" t="str">
        <f>LEFT(Sheet1[[#This Row],[Product_Name]],8)&amp;RIGHT(Sheet1[[#This Row],[Order_ID]],4)</f>
        <v>Product_0576</v>
      </c>
      <c r="S578">
        <f t="shared" ref="S578:S641" si="9">YEAR(J578)</f>
        <v>2021</v>
      </c>
      <c r="T578" t="str">
        <f>TEXT(Sheet1[[#This Row],[Order_Date]],"MMM")</f>
        <v>Jan</v>
      </c>
    </row>
    <row r="579" spans="1:20">
      <c r="A579" t="s">
        <v>1712</v>
      </c>
      <c r="B579" t="s">
        <v>1713</v>
      </c>
      <c r="C579" t="s">
        <v>16</v>
      </c>
      <c r="D579" t="s">
        <v>25</v>
      </c>
      <c r="E579" t="s">
        <v>34</v>
      </c>
      <c r="F579" t="s">
        <v>1714</v>
      </c>
      <c r="G579">
        <v>2</v>
      </c>
      <c r="H579">
        <v>127.16</v>
      </c>
      <c r="I579">
        <v>0.19</v>
      </c>
      <c r="J579" s="2">
        <v>44221</v>
      </c>
      <c r="K579" t="s">
        <v>20</v>
      </c>
      <c r="L579" t="s">
        <v>36</v>
      </c>
      <c r="M579">
        <v>205.9992</v>
      </c>
      <c r="N579">
        <v>47.37</v>
      </c>
      <c r="O579" s="3">
        <v>0.229952349329512</v>
      </c>
      <c r="P579" t="str">
        <f>IF(Sheet1[[#This Row],[Profit]]&gt;1000,"High",IF(Sheet1[[#This Row],[Profit]]&gt;500,"Medium","Low"))</f>
        <v>Low</v>
      </c>
      <c r="Q579" t="str">
        <f>IF(Sheet1[[#This Row],[Discount]]&gt;0.2,"High","Normal")</f>
        <v>Normal</v>
      </c>
      <c r="R579" t="str">
        <f>LEFT(Sheet1[[#This Row],[Product_Name]],8)&amp;RIGHT(Sheet1[[#This Row],[Order_ID]],4)</f>
        <v>Product_0577</v>
      </c>
      <c r="S579">
        <f t="shared" si="9"/>
        <v>2021</v>
      </c>
      <c r="T579" t="str">
        <f>TEXT(Sheet1[[#This Row],[Order_Date]],"MMM")</f>
        <v>Jan</v>
      </c>
    </row>
    <row r="580" spans="1:20">
      <c r="A580" t="s">
        <v>1715</v>
      </c>
      <c r="B580" t="s">
        <v>1716</v>
      </c>
      <c r="C580" t="s">
        <v>49</v>
      </c>
      <c r="D580" t="s">
        <v>39</v>
      </c>
      <c r="E580" t="s">
        <v>71</v>
      </c>
      <c r="F580" t="s">
        <v>1717</v>
      </c>
      <c r="G580">
        <v>8</v>
      </c>
      <c r="H580">
        <v>1931.75</v>
      </c>
      <c r="I580">
        <v>0.02</v>
      </c>
      <c r="J580" s="2">
        <v>44221</v>
      </c>
      <c r="K580" t="s">
        <v>42</v>
      </c>
      <c r="L580" t="s">
        <v>105</v>
      </c>
      <c r="M580">
        <v>15144.92</v>
      </c>
      <c r="N580">
        <v>1347.32</v>
      </c>
      <c r="O580" s="3">
        <v>8.8961843311156502E-2</v>
      </c>
      <c r="P580" t="str">
        <f>IF(Sheet1[[#This Row],[Profit]]&gt;1000,"High",IF(Sheet1[[#This Row],[Profit]]&gt;500,"Medium","Low"))</f>
        <v>High</v>
      </c>
      <c r="Q580" t="str">
        <f>IF(Sheet1[[#This Row],[Discount]]&gt;0.2,"High","Normal")</f>
        <v>Normal</v>
      </c>
      <c r="R580" t="str">
        <f>LEFT(Sheet1[[#This Row],[Product_Name]],8)&amp;RIGHT(Sheet1[[#This Row],[Order_ID]],4)</f>
        <v>Product_0578</v>
      </c>
      <c r="S580">
        <f t="shared" si="9"/>
        <v>2021</v>
      </c>
      <c r="T580" t="str">
        <f>TEXT(Sheet1[[#This Row],[Order_Date]],"MMM")</f>
        <v>Jan</v>
      </c>
    </row>
    <row r="581" spans="1:20">
      <c r="A581" t="s">
        <v>1718</v>
      </c>
      <c r="B581" t="s">
        <v>1719</v>
      </c>
      <c r="C581" t="s">
        <v>16</v>
      </c>
      <c r="D581" t="s">
        <v>25</v>
      </c>
      <c r="E581" t="s">
        <v>71</v>
      </c>
      <c r="F581" t="s">
        <v>1720</v>
      </c>
      <c r="G581">
        <v>4</v>
      </c>
      <c r="H581">
        <v>1273.22</v>
      </c>
      <c r="I581">
        <v>0.17</v>
      </c>
      <c r="J581" s="2">
        <v>44221</v>
      </c>
      <c r="K581" t="s">
        <v>42</v>
      </c>
      <c r="L581" t="s">
        <v>29</v>
      </c>
      <c r="M581">
        <v>4227.0904</v>
      </c>
      <c r="N581">
        <v>638.39</v>
      </c>
      <c r="O581" s="3">
        <v>0.151023503069629</v>
      </c>
      <c r="P581" t="str">
        <f>IF(Sheet1[[#This Row],[Profit]]&gt;1000,"High",IF(Sheet1[[#This Row],[Profit]]&gt;500,"Medium","Low"))</f>
        <v>Medium</v>
      </c>
      <c r="Q581" t="str">
        <f>IF(Sheet1[[#This Row],[Discount]]&gt;0.2,"High","Normal")</f>
        <v>Normal</v>
      </c>
      <c r="R581" t="str">
        <f>LEFT(Sheet1[[#This Row],[Product_Name]],8)&amp;RIGHT(Sheet1[[#This Row],[Order_ID]],4)</f>
        <v>Product_0579</v>
      </c>
      <c r="S581">
        <f t="shared" si="9"/>
        <v>2021</v>
      </c>
      <c r="T581" t="str">
        <f>TEXT(Sheet1[[#This Row],[Order_Date]],"MMM")</f>
        <v>Jan</v>
      </c>
    </row>
    <row r="582" spans="1:20">
      <c r="A582" t="s">
        <v>1721</v>
      </c>
      <c r="B582" t="s">
        <v>1722</v>
      </c>
      <c r="C582" t="s">
        <v>16</v>
      </c>
      <c r="D582" t="s">
        <v>25</v>
      </c>
      <c r="E582" t="s">
        <v>53</v>
      </c>
      <c r="F582" t="s">
        <v>1723</v>
      </c>
      <c r="G582">
        <v>7</v>
      </c>
      <c r="H582">
        <v>347.76</v>
      </c>
      <c r="I582">
        <v>0.25</v>
      </c>
      <c r="J582" s="2">
        <v>44221</v>
      </c>
      <c r="K582" t="s">
        <v>42</v>
      </c>
      <c r="L582" t="s">
        <v>73</v>
      </c>
      <c r="M582">
        <v>1825.73999999999</v>
      </c>
      <c r="N582">
        <v>311.02999999999997</v>
      </c>
      <c r="O582" s="3">
        <v>0.17035832046184099</v>
      </c>
      <c r="P582" t="str">
        <f>IF(Sheet1[[#This Row],[Profit]]&gt;1000,"High",IF(Sheet1[[#This Row],[Profit]]&gt;500,"Medium","Low"))</f>
        <v>Low</v>
      </c>
      <c r="Q582" t="str">
        <f>IF(Sheet1[[#This Row],[Discount]]&gt;0.2,"High","Normal")</f>
        <v>High</v>
      </c>
      <c r="R582" t="str">
        <f>LEFT(Sheet1[[#This Row],[Product_Name]],8)&amp;RIGHT(Sheet1[[#This Row],[Order_ID]],4)</f>
        <v>Product_0580</v>
      </c>
      <c r="S582">
        <f t="shared" si="9"/>
        <v>2021</v>
      </c>
      <c r="T582" t="str">
        <f>TEXT(Sheet1[[#This Row],[Order_Date]],"MMM")</f>
        <v>Jan</v>
      </c>
    </row>
    <row r="583" spans="1:20">
      <c r="A583" t="s">
        <v>1724</v>
      </c>
      <c r="B583" t="s">
        <v>1725</v>
      </c>
      <c r="C583" t="s">
        <v>24</v>
      </c>
      <c r="D583" t="s">
        <v>17</v>
      </c>
      <c r="E583" t="s">
        <v>40</v>
      </c>
      <c r="F583" t="s">
        <v>1726</v>
      </c>
      <c r="G583">
        <v>4</v>
      </c>
      <c r="H583">
        <v>386.29</v>
      </c>
      <c r="I583">
        <v>0.23</v>
      </c>
      <c r="J583" s="2">
        <v>44221</v>
      </c>
      <c r="K583" t="s">
        <v>28</v>
      </c>
      <c r="L583" t="s">
        <v>21</v>
      </c>
      <c r="M583">
        <v>1189.7732000000001</v>
      </c>
      <c r="N583">
        <v>254.36</v>
      </c>
      <c r="O583" s="3">
        <v>0.21378864476019499</v>
      </c>
      <c r="P583" t="str">
        <f>IF(Sheet1[[#This Row],[Profit]]&gt;1000,"High",IF(Sheet1[[#This Row],[Profit]]&gt;500,"Medium","Low"))</f>
        <v>Low</v>
      </c>
      <c r="Q583" t="str">
        <f>IF(Sheet1[[#This Row],[Discount]]&gt;0.2,"High","Normal")</f>
        <v>High</v>
      </c>
      <c r="R583" t="str">
        <f>LEFT(Sheet1[[#This Row],[Product_Name]],8)&amp;RIGHT(Sheet1[[#This Row],[Order_ID]],4)</f>
        <v>Product_0581</v>
      </c>
      <c r="S583">
        <f t="shared" si="9"/>
        <v>2021</v>
      </c>
      <c r="T583" t="str">
        <f>TEXT(Sheet1[[#This Row],[Order_Date]],"MMM")</f>
        <v>Jan</v>
      </c>
    </row>
    <row r="584" spans="1:20">
      <c r="A584" t="s">
        <v>1727</v>
      </c>
      <c r="B584" t="s">
        <v>1728</v>
      </c>
      <c r="C584" t="s">
        <v>97</v>
      </c>
      <c r="D584" t="s">
        <v>39</v>
      </c>
      <c r="E584" t="s">
        <v>76</v>
      </c>
      <c r="F584" t="s">
        <v>1729</v>
      </c>
      <c r="G584">
        <v>9</v>
      </c>
      <c r="H584">
        <v>1161.17</v>
      </c>
      <c r="I584">
        <v>0.05</v>
      </c>
      <c r="J584" s="2">
        <v>44221</v>
      </c>
      <c r="K584" t="s">
        <v>42</v>
      </c>
      <c r="L584" t="s">
        <v>29</v>
      </c>
      <c r="M584">
        <v>9928.0035000000007</v>
      </c>
      <c r="N584">
        <v>2254.9299999999998</v>
      </c>
      <c r="O584" s="3">
        <v>0.22712824386091299</v>
      </c>
      <c r="P584" t="str">
        <f>IF(Sheet1[[#This Row],[Profit]]&gt;1000,"High",IF(Sheet1[[#This Row],[Profit]]&gt;500,"Medium","Low"))</f>
        <v>High</v>
      </c>
      <c r="Q584" t="str">
        <f>IF(Sheet1[[#This Row],[Discount]]&gt;0.2,"High","Normal")</f>
        <v>Normal</v>
      </c>
      <c r="R584" t="str">
        <f>LEFT(Sheet1[[#This Row],[Product_Name]],8)&amp;RIGHT(Sheet1[[#This Row],[Order_ID]],4)</f>
        <v>Product_0582</v>
      </c>
      <c r="S584">
        <f t="shared" si="9"/>
        <v>2021</v>
      </c>
      <c r="T584" t="str">
        <f>TEXT(Sheet1[[#This Row],[Order_Date]],"MMM")</f>
        <v>Jan</v>
      </c>
    </row>
    <row r="585" spans="1:20">
      <c r="A585" t="s">
        <v>1730</v>
      </c>
      <c r="B585" t="s">
        <v>1731</v>
      </c>
      <c r="C585" t="s">
        <v>97</v>
      </c>
      <c r="D585" t="s">
        <v>25</v>
      </c>
      <c r="E585" t="s">
        <v>18</v>
      </c>
      <c r="F585" t="s">
        <v>1732</v>
      </c>
      <c r="G585">
        <v>9</v>
      </c>
      <c r="H585">
        <v>745.3</v>
      </c>
      <c r="I585">
        <v>0.27</v>
      </c>
      <c r="J585" s="2">
        <v>44221</v>
      </c>
      <c r="K585" t="s">
        <v>42</v>
      </c>
      <c r="L585" t="s">
        <v>29</v>
      </c>
      <c r="M585">
        <v>4896.6210000000001</v>
      </c>
      <c r="N585">
        <v>855.95</v>
      </c>
      <c r="O585" s="3">
        <v>0.17480421703047899</v>
      </c>
      <c r="P585" t="str">
        <f>IF(Sheet1[[#This Row],[Profit]]&gt;1000,"High",IF(Sheet1[[#This Row],[Profit]]&gt;500,"Medium","Low"))</f>
        <v>Medium</v>
      </c>
      <c r="Q585" t="str">
        <f>IF(Sheet1[[#This Row],[Discount]]&gt;0.2,"High","Normal")</f>
        <v>High</v>
      </c>
      <c r="R585" t="str">
        <f>LEFT(Sheet1[[#This Row],[Product_Name]],8)&amp;RIGHT(Sheet1[[#This Row],[Order_ID]],4)</f>
        <v>Product_0583</v>
      </c>
      <c r="S585">
        <f t="shared" si="9"/>
        <v>2021</v>
      </c>
      <c r="T585" t="str">
        <f>TEXT(Sheet1[[#This Row],[Order_Date]],"MMM")</f>
        <v>Jan</v>
      </c>
    </row>
    <row r="586" spans="1:20">
      <c r="A586" t="s">
        <v>1733</v>
      </c>
      <c r="B586" t="s">
        <v>1734</v>
      </c>
      <c r="C586" t="s">
        <v>32</v>
      </c>
      <c r="D586" t="s">
        <v>33</v>
      </c>
      <c r="E586" t="s">
        <v>76</v>
      </c>
      <c r="F586" t="s">
        <v>1735</v>
      </c>
      <c r="G586">
        <v>4</v>
      </c>
      <c r="H586">
        <v>1559.82</v>
      </c>
      <c r="I586">
        <v>0.23</v>
      </c>
      <c r="J586" s="2">
        <v>44221</v>
      </c>
      <c r="K586" t="s">
        <v>20</v>
      </c>
      <c r="L586" t="s">
        <v>73</v>
      </c>
      <c r="M586">
        <v>4804.2456000000002</v>
      </c>
      <c r="N586">
        <v>273.97000000000003</v>
      </c>
      <c r="O586" s="3">
        <v>5.7026643267363397E-2</v>
      </c>
      <c r="P586" t="str">
        <f>IF(Sheet1[[#This Row],[Profit]]&gt;1000,"High",IF(Sheet1[[#This Row],[Profit]]&gt;500,"Medium","Low"))</f>
        <v>Low</v>
      </c>
      <c r="Q586" t="str">
        <f>IF(Sheet1[[#This Row],[Discount]]&gt;0.2,"High","Normal")</f>
        <v>High</v>
      </c>
      <c r="R586" t="str">
        <f>LEFT(Sheet1[[#This Row],[Product_Name]],8)&amp;RIGHT(Sheet1[[#This Row],[Order_ID]],4)</f>
        <v>Product_0584</v>
      </c>
      <c r="S586">
        <f t="shared" si="9"/>
        <v>2021</v>
      </c>
      <c r="T586" t="str">
        <f>TEXT(Sheet1[[#This Row],[Order_Date]],"MMM")</f>
        <v>Jan</v>
      </c>
    </row>
    <row r="587" spans="1:20">
      <c r="A587" t="s">
        <v>1736</v>
      </c>
      <c r="B587" t="s">
        <v>1737</v>
      </c>
      <c r="C587" t="s">
        <v>24</v>
      </c>
      <c r="D587" t="s">
        <v>17</v>
      </c>
      <c r="E587" t="s">
        <v>18</v>
      </c>
      <c r="F587" t="s">
        <v>1738</v>
      </c>
      <c r="G587">
        <v>8</v>
      </c>
      <c r="H587">
        <v>1114.32</v>
      </c>
      <c r="I587">
        <v>0</v>
      </c>
      <c r="J587" s="2">
        <v>44221</v>
      </c>
      <c r="K587" t="s">
        <v>20</v>
      </c>
      <c r="L587" t="s">
        <v>29</v>
      </c>
      <c r="M587">
        <v>8914.56</v>
      </c>
      <c r="N587">
        <v>1303.8</v>
      </c>
      <c r="O587" s="3">
        <v>0.14625511522722401</v>
      </c>
      <c r="P587" t="str">
        <f>IF(Sheet1[[#This Row],[Profit]]&gt;1000,"High",IF(Sheet1[[#This Row],[Profit]]&gt;500,"Medium","Low"))</f>
        <v>High</v>
      </c>
      <c r="Q587" t="str">
        <f>IF(Sheet1[[#This Row],[Discount]]&gt;0.2,"High","Normal")</f>
        <v>Normal</v>
      </c>
      <c r="R587" t="str">
        <f>LEFT(Sheet1[[#This Row],[Product_Name]],8)&amp;RIGHT(Sheet1[[#This Row],[Order_ID]],4)</f>
        <v>Product_0585</v>
      </c>
      <c r="S587">
        <f t="shared" si="9"/>
        <v>2021</v>
      </c>
      <c r="T587" t="str">
        <f>TEXT(Sheet1[[#This Row],[Order_Date]],"MMM")</f>
        <v>Jan</v>
      </c>
    </row>
    <row r="588" spans="1:20">
      <c r="A588" t="s">
        <v>1739</v>
      </c>
      <c r="B588" t="s">
        <v>1740</v>
      </c>
      <c r="C588" t="s">
        <v>16</v>
      </c>
      <c r="D588" t="s">
        <v>39</v>
      </c>
      <c r="E588" t="s">
        <v>80</v>
      </c>
      <c r="F588" t="s">
        <v>1741</v>
      </c>
      <c r="G588">
        <v>6</v>
      </c>
      <c r="H588">
        <v>895</v>
      </c>
      <c r="I588">
        <v>0.22</v>
      </c>
      <c r="J588" s="2">
        <v>44221</v>
      </c>
      <c r="K588" t="s">
        <v>28</v>
      </c>
      <c r="L588" t="s">
        <v>29</v>
      </c>
      <c r="M588">
        <v>4188.6000000000004</v>
      </c>
      <c r="N588">
        <v>950.65</v>
      </c>
      <c r="O588" s="3">
        <v>0.22696127584395701</v>
      </c>
      <c r="P588" t="str">
        <f>IF(Sheet1[[#This Row],[Profit]]&gt;1000,"High",IF(Sheet1[[#This Row],[Profit]]&gt;500,"Medium","Low"))</f>
        <v>Medium</v>
      </c>
      <c r="Q588" t="str">
        <f>IF(Sheet1[[#This Row],[Discount]]&gt;0.2,"High","Normal")</f>
        <v>High</v>
      </c>
      <c r="R588" t="str">
        <f>LEFT(Sheet1[[#This Row],[Product_Name]],8)&amp;RIGHT(Sheet1[[#This Row],[Order_ID]],4)</f>
        <v>Product_0586</v>
      </c>
      <c r="S588">
        <f t="shared" si="9"/>
        <v>2021</v>
      </c>
      <c r="T588" t="str">
        <f>TEXT(Sheet1[[#This Row],[Order_Date]],"MMM")</f>
        <v>Jan</v>
      </c>
    </row>
    <row r="589" spans="1:20">
      <c r="A589" t="s">
        <v>1742</v>
      </c>
      <c r="B589" t="s">
        <v>1743</v>
      </c>
      <c r="C589" t="s">
        <v>97</v>
      </c>
      <c r="D589" t="s">
        <v>39</v>
      </c>
      <c r="E589" t="s">
        <v>34</v>
      </c>
      <c r="F589" t="s">
        <v>1744</v>
      </c>
      <c r="G589">
        <v>1</v>
      </c>
      <c r="H589">
        <v>1927.81</v>
      </c>
      <c r="I589">
        <v>0.22</v>
      </c>
      <c r="J589" s="2">
        <v>44221</v>
      </c>
      <c r="K589" t="s">
        <v>42</v>
      </c>
      <c r="L589" t="s">
        <v>29</v>
      </c>
      <c r="M589">
        <v>1503.6918000000001</v>
      </c>
      <c r="N589">
        <v>289.94</v>
      </c>
      <c r="O589" s="3">
        <v>0.192818767782068</v>
      </c>
      <c r="P589" t="str">
        <f>IF(Sheet1[[#This Row],[Profit]]&gt;1000,"High",IF(Sheet1[[#This Row],[Profit]]&gt;500,"Medium","Low"))</f>
        <v>Low</v>
      </c>
      <c r="Q589" t="str">
        <f>IF(Sheet1[[#This Row],[Discount]]&gt;0.2,"High","Normal")</f>
        <v>High</v>
      </c>
      <c r="R589" t="str">
        <f>LEFT(Sheet1[[#This Row],[Product_Name]],8)&amp;RIGHT(Sheet1[[#This Row],[Order_ID]],4)</f>
        <v>Product_0587</v>
      </c>
      <c r="S589">
        <f t="shared" si="9"/>
        <v>2021</v>
      </c>
      <c r="T589" t="str">
        <f>TEXT(Sheet1[[#This Row],[Order_Date]],"MMM")</f>
        <v>Jan</v>
      </c>
    </row>
    <row r="590" spans="1:20">
      <c r="A590" t="s">
        <v>1745</v>
      </c>
      <c r="B590" t="s">
        <v>1746</v>
      </c>
      <c r="C590" t="s">
        <v>16</v>
      </c>
      <c r="D590" t="s">
        <v>45</v>
      </c>
      <c r="E590" t="s">
        <v>53</v>
      </c>
      <c r="F590" t="s">
        <v>1747</v>
      </c>
      <c r="G590">
        <v>7</v>
      </c>
      <c r="H590">
        <v>811.92</v>
      </c>
      <c r="I590">
        <v>0.15</v>
      </c>
      <c r="J590" s="2">
        <v>44221</v>
      </c>
      <c r="K590" t="s">
        <v>28</v>
      </c>
      <c r="L590" t="s">
        <v>105</v>
      </c>
      <c r="M590">
        <v>4830.924</v>
      </c>
      <c r="N590">
        <v>1082.26</v>
      </c>
      <c r="O590" s="3">
        <v>0.224027535933084</v>
      </c>
      <c r="P590" t="str">
        <f>IF(Sheet1[[#This Row],[Profit]]&gt;1000,"High",IF(Sheet1[[#This Row],[Profit]]&gt;500,"Medium","Low"))</f>
        <v>High</v>
      </c>
      <c r="Q590" t="str">
        <f>IF(Sheet1[[#This Row],[Discount]]&gt;0.2,"High","Normal")</f>
        <v>Normal</v>
      </c>
      <c r="R590" t="str">
        <f>LEFT(Sheet1[[#This Row],[Product_Name]],8)&amp;RIGHT(Sheet1[[#This Row],[Order_ID]],4)</f>
        <v>Product_0588</v>
      </c>
      <c r="S590">
        <f t="shared" si="9"/>
        <v>2021</v>
      </c>
      <c r="T590" t="str">
        <f>TEXT(Sheet1[[#This Row],[Order_Date]],"MMM")</f>
        <v>Jan</v>
      </c>
    </row>
    <row r="591" spans="1:20">
      <c r="A591" t="s">
        <v>1748</v>
      </c>
      <c r="B591" t="s">
        <v>1749</v>
      </c>
      <c r="C591" t="s">
        <v>97</v>
      </c>
      <c r="D591" t="s">
        <v>39</v>
      </c>
      <c r="E591" t="s">
        <v>34</v>
      </c>
      <c r="F591" t="s">
        <v>1750</v>
      </c>
      <c r="G591">
        <v>1</v>
      </c>
      <c r="H591">
        <v>831.19</v>
      </c>
      <c r="I591">
        <v>0.01</v>
      </c>
      <c r="J591" s="2">
        <v>44221</v>
      </c>
      <c r="K591" t="s">
        <v>42</v>
      </c>
      <c r="L591" t="s">
        <v>29</v>
      </c>
      <c r="M591">
        <v>822.87810000000002</v>
      </c>
      <c r="N591">
        <v>152.08000000000001</v>
      </c>
      <c r="O591" s="3">
        <v>0.18481473744410001</v>
      </c>
      <c r="P591" t="str">
        <f>IF(Sheet1[[#This Row],[Profit]]&gt;1000,"High",IF(Sheet1[[#This Row],[Profit]]&gt;500,"Medium","Low"))</f>
        <v>Low</v>
      </c>
      <c r="Q591" t="str">
        <f>IF(Sheet1[[#This Row],[Discount]]&gt;0.2,"High","Normal")</f>
        <v>Normal</v>
      </c>
      <c r="R591" t="str">
        <f>LEFT(Sheet1[[#This Row],[Product_Name]],8)&amp;RIGHT(Sheet1[[#This Row],[Order_ID]],4)</f>
        <v>Product_0589</v>
      </c>
      <c r="S591">
        <f t="shared" si="9"/>
        <v>2021</v>
      </c>
      <c r="T591" t="str">
        <f>TEXT(Sheet1[[#This Row],[Order_Date]],"MMM")</f>
        <v>Jan</v>
      </c>
    </row>
    <row r="592" spans="1:20">
      <c r="A592" t="s">
        <v>1751</v>
      </c>
      <c r="B592" t="s">
        <v>1213</v>
      </c>
      <c r="C592" t="s">
        <v>97</v>
      </c>
      <c r="D592" t="s">
        <v>17</v>
      </c>
      <c r="E592" t="s">
        <v>145</v>
      </c>
      <c r="F592" t="s">
        <v>1752</v>
      </c>
      <c r="G592">
        <v>3</v>
      </c>
      <c r="H592">
        <v>1348.26</v>
      </c>
      <c r="I592">
        <v>0.17</v>
      </c>
      <c r="J592" s="2">
        <v>44221</v>
      </c>
      <c r="K592" t="s">
        <v>28</v>
      </c>
      <c r="L592" t="s">
        <v>21</v>
      </c>
      <c r="M592">
        <v>3357.1673999999998</v>
      </c>
      <c r="N592">
        <v>197.42</v>
      </c>
      <c r="O592" s="3">
        <v>5.8805527540866702E-2</v>
      </c>
      <c r="P592" t="str">
        <f>IF(Sheet1[[#This Row],[Profit]]&gt;1000,"High",IF(Sheet1[[#This Row],[Profit]]&gt;500,"Medium","Low"))</f>
        <v>Low</v>
      </c>
      <c r="Q592" t="str">
        <f>IF(Sheet1[[#This Row],[Discount]]&gt;0.2,"High","Normal")</f>
        <v>Normal</v>
      </c>
      <c r="R592" t="str">
        <f>LEFT(Sheet1[[#This Row],[Product_Name]],8)&amp;RIGHT(Sheet1[[#This Row],[Order_ID]],4)</f>
        <v>Product_0590</v>
      </c>
      <c r="S592">
        <f t="shared" si="9"/>
        <v>2021</v>
      </c>
      <c r="T592" t="str">
        <f>TEXT(Sheet1[[#This Row],[Order_Date]],"MMM")</f>
        <v>Jan</v>
      </c>
    </row>
    <row r="593" spans="1:20">
      <c r="A593" t="s">
        <v>1753</v>
      </c>
      <c r="B593" t="s">
        <v>1754</v>
      </c>
      <c r="C593" t="s">
        <v>97</v>
      </c>
      <c r="D593" t="s">
        <v>33</v>
      </c>
      <c r="E593" t="s">
        <v>53</v>
      </c>
      <c r="F593" t="s">
        <v>1755</v>
      </c>
      <c r="G593">
        <v>8</v>
      </c>
      <c r="H593">
        <v>1628.48</v>
      </c>
      <c r="I593">
        <v>0.23</v>
      </c>
      <c r="J593" s="2">
        <v>44221</v>
      </c>
      <c r="K593" t="s">
        <v>42</v>
      </c>
      <c r="L593" t="s">
        <v>105</v>
      </c>
      <c r="M593">
        <v>10031.436799999999</v>
      </c>
      <c r="N593">
        <v>2443.67</v>
      </c>
      <c r="O593" s="3">
        <v>0.24360119579281</v>
      </c>
      <c r="P593" t="str">
        <f>IF(Sheet1[[#This Row],[Profit]]&gt;1000,"High",IF(Sheet1[[#This Row],[Profit]]&gt;500,"Medium","Low"))</f>
        <v>High</v>
      </c>
      <c r="Q593" t="str">
        <f>IF(Sheet1[[#This Row],[Discount]]&gt;0.2,"High","Normal")</f>
        <v>High</v>
      </c>
      <c r="R593" t="str">
        <f>LEFT(Sheet1[[#This Row],[Product_Name]],8)&amp;RIGHT(Sheet1[[#This Row],[Order_ID]],4)</f>
        <v>Product_0591</v>
      </c>
      <c r="S593">
        <f t="shared" si="9"/>
        <v>2021</v>
      </c>
      <c r="T593" t="str">
        <f>TEXT(Sheet1[[#This Row],[Order_Date]],"MMM")</f>
        <v>Jan</v>
      </c>
    </row>
    <row r="594" spans="1:20">
      <c r="A594" t="s">
        <v>1756</v>
      </c>
      <c r="B594" t="s">
        <v>897</v>
      </c>
      <c r="C594" t="s">
        <v>24</v>
      </c>
      <c r="D594" t="s">
        <v>39</v>
      </c>
      <c r="E594" t="s">
        <v>61</v>
      </c>
      <c r="F594" t="s">
        <v>1757</v>
      </c>
      <c r="G594">
        <v>9</v>
      </c>
      <c r="H594">
        <v>1271.1199999999999</v>
      </c>
      <c r="I594">
        <v>0.08</v>
      </c>
      <c r="J594" s="2">
        <v>44221</v>
      </c>
      <c r="K594" t="s">
        <v>20</v>
      </c>
      <c r="L594" t="s">
        <v>105</v>
      </c>
      <c r="M594">
        <v>10524.873599999901</v>
      </c>
      <c r="N594">
        <v>2458.65</v>
      </c>
      <c r="O594" s="3">
        <v>0.23360375558334701</v>
      </c>
      <c r="P594" t="str">
        <f>IF(Sheet1[[#This Row],[Profit]]&gt;1000,"High",IF(Sheet1[[#This Row],[Profit]]&gt;500,"Medium","Low"))</f>
        <v>High</v>
      </c>
      <c r="Q594" t="str">
        <f>IF(Sheet1[[#This Row],[Discount]]&gt;0.2,"High","Normal")</f>
        <v>Normal</v>
      </c>
      <c r="R594" t="str">
        <f>LEFT(Sheet1[[#This Row],[Product_Name]],8)&amp;RIGHT(Sheet1[[#This Row],[Order_ID]],4)</f>
        <v>Product_0592</v>
      </c>
      <c r="S594">
        <f t="shared" si="9"/>
        <v>2021</v>
      </c>
      <c r="T594" t="str">
        <f>TEXT(Sheet1[[#This Row],[Order_Date]],"MMM")</f>
        <v>Jan</v>
      </c>
    </row>
    <row r="595" spans="1:20">
      <c r="A595" t="s">
        <v>1758</v>
      </c>
      <c r="B595" t="s">
        <v>1759</v>
      </c>
      <c r="C595" t="s">
        <v>49</v>
      </c>
      <c r="D595" t="s">
        <v>45</v>
      </c>
      <c r="E595" t="s">
        <v>71</v>
      </c>
      <c r="F595" t="s">
        <v>1760</v>
      </c>
      <c r="G595">
        <v>3</v>
      </c>
      <c r="H595">
        <v>1412.29</v>
      </c>
      <c r="I595">
        <v>0.2</v>
      </c>
      <c r="J595" s="2">
        <v>44221</v>
      </c>
      <c r="K595" t="s">
        <v>28</v>
      </c>
      <c r="L595" t="s">
        <v>36</v>
      </c>
      <c r="M595">
        <v>3389.4960000000001</v>
      </c>
      <c r="N595">
        <v>255.28</v>
      </c>
      <c r="O595" s="3">
        <v>7.5315032087366396E-2</v>
      </c>
      <c r="P595" t="str">
        <f>IF(Sheet1[[#This Row],[Profit]]&gt;1000,"High",IF(Sheet1[[#This Row],[Profit]]&gt;500,"Medium","Low"))</f>
        <v>Low</v>
      </c>
      <c r="Q595" t="str">
        <f>IF(Sheet1[[#This Row],[Discount]]&gt;0.2,"High","Normal")</f>
        <v>Normal</v>
      </c>
      <c r="R595" t="str">
        <f>LEFT(Sheet1[[#This Row],[Product_Name]],8)&amp;RIGHT(Sheet1[[#This Row],[Order_ID]],4)</f>
        <v>Product_0593</v>
      </c>
      <c r="S595">
        <f t="shared" si="9"/>
        <v>2021</v>
      </c>
      <c r="T595" t="str">
        <f>TEXT(Sheet1[[#This Row],[Order_Date]],"MMM")</f>
        <v>Jan</v>
      </c>
    </row>
    <row r="596" spans="1:20">
      <c r="A596" t="s">
        <v>1761</v>
      </c>
      <c r="B596" t="s">
        <v>1762</v>
      </c>
      <c r="C596" t="s">
        <v>16</v>
      </c>
      <c r="D596" t="s">
        <v>17</v>
      </c>
      <c r="E596" t="s">
        <v>61</v>
      </c>
      <c r="F596" t="s">
        <v>1763</v>
      </c>
      <c r="G596">
        <v>1</v>
      </c>
      <c r="H596">
        <v>777.22</v>
      </c>
      <c r="I596">
        <v>0.11</v>
      </c>
      <c r="J596" s="2">
        <v>44221</v>
      </c>
      <c r="K596" t="s">
        <v>20</v>
      </c>
      <c r="L596" t="s">
        <v>29</v>
      </c>
      <c r="M596">
        <v>691.72580000000005</v>
      </c>
      <c r="N596">
        <v>50.18</v>
      </c>
      <c r="O596" s="3">
        <v>7.2543195584146195E-2</v>
      </c>
      <c r="P596" t="str">
        <f>IF(Sheet1[[#This Row],[Profit]]&gt;1000,"High",IF(Sheet1[[#This Row],[Profit]]&gt;500,"Medium","Low"))</f>
        <v>Low</v>
      </c>
      <c r="Q596" t="str">
        <f>IF(Sheet1[[#This Row],[Discount]]&gt;0.2,"High","Normal")</f>
        <v>Normal</v>
      </c>
      <c r="R596" t="str">
        <f>LEFT(Sheet1[[#This Row],[Product_Name]],8)&amp;RIGHT(Sheet1[[#This Row],[Order_ID]],4)</f>
        <v>Product_0594</v>
      </c>
      <c r="S596">
        <f t="shared" si="9"/>
        <v>2021</v>
      </c>
      <c r="T596" t="str">
        <f>TEXT(Sheet1[[#This Row],[Order_Date]],"MMM")</f>
        <v>Jan</v>
      </c>
    </row>
    <row r="597" spans="1:20">
      <c r="A597" t="s">
        <v>1764</v>
      </c>
      <c r="B597" t="s">
        <v>1765</v>
      </c>
      <c r="C597" t="s">
        <v>24</v>
      </c>
      <c r="D597" t="s">
        <v>25</v>
      </c>
      <c r="E597" t="s">
        <v>126</v>
      </c>
      <c r="F597" t="s">
        <v>1766</v>
      </c>
      <c r="G597">
        <v>1</v>
      </c>
      <c r="H597">
        <v>985.02</v>
      </c>
      <c r="I597">
        <v>0.17</v>
      </c>
      <c r="J597" s="2">
        <v>44221</v>
      </c>
      <c r="K597" t="s">
        <v>42</v>
      </c>
      <c r="L597" t="s">
        <v>21</v>
      </c>
      <c r="M597">
        <v>817.56659999999999</v>
      </c>
      <c r="N597">
        <v>129.02000000000001</v>
      </c>
      <c r="O597" s="3">
        <v>0.15780977354016201</v>
      </c>
      <c r="P597" t="str">
        <f>IF(Sheet1[[#This Row],[Profit]]&gt;1000,"High",IF(Sheet1[[#This Row],[Profit]]&gt;500,"Medium","Low"))</f>
        <v>Low</v>
      </c>
      <c r="Q597" t="str">
        <f>IF(Sheet1[[#This Row],[Discount]]&gt;0.2,"High","Normal")</f>
        <v>Normal</v>
      </c>
      <c r="R597" t="str">
        <f>LEFT(Sheet1[[#This Row],[Product_Name]],8)&amp;RIGHT(Sheet1[[#This Row],[Order_ID]],4)</f>
        <v>Product_0595</v>
      </c>
      <c r="S597">
        <f t="shared" si="9"/>
        <v>2021</v>
      </c>
      <c r="T597" t="str">
        <f>TEXT(Sheet1[[#This Row],[Order_Date]],"MMM")</f>
        <v>Jan</v>
      </c>
    </row>
    <row r="598" spans="1:20">
      <c r="A598" t="s">
        <v>1767</v>
      </c>
      <c r="B598" t="s">
        <v>1768</v>
      </c>
      <c r="C598" t="s">
        <v>24</v>
      </c>
      <c r="D598" t="s">
        <v>60</v>
      </c>
      <c r="E598" t="s">
        <v>93</v>
      </c>
      <c r="F598" t="s">
        <v>1769</v>
      </c>
      <c r="G598">
        <v>7</v>
      </c>
      <c r="H598">
        <v>434.22</v>
      </c>
      <c r="I598">
        <v>0.12</v>
      </c>
      <c r="J598" s="2">
        <v>44221</v>
      </c>
      <c r="K598" t="s">
        <v>28</v>
      </c>
      <c r="L598" t="s">
        <v>21</v>
      </c>
      <c r="M598">
        <v>2674.7952</v>
      </c>
      <c r="N598">
        <v>538.73</v>
      </c>
      <c r="O598" s="3">
        <v>0.20140981260920501</v>
      </c>
      <c r="P598" t="str">
        <f>IF(Sheet1[[#This Row],[Profit]]&gt;1000,"High",IF(Sheet1[[#This Row],[Profit]]&gt;500,"Medium","Low"))</f>
        <v>Medium</v>
      </c>
      <c r="Q598" t="str">
        <f>IF(Sheet1[[#This Row],[Discount]]&gt;0.2,"High","Normal")</f>
        <v>Normal</v>
      </c>
      <c r="R598" t="str">
        <f>LEFT(Sheet1[[#This Row],[Product_Name]],8)&amp;RIGHT(Sheet1[[#This Row],[Order_ID]],4)</f>
        <v>Product_0596</v>
      </c>
      <c r="S598">
        <f t="shared" si="9"/>
        <v>2021</v>
      </c>
      <c r="T598" t="str">
        <f>TEXT(Sheet1[[#This Row],[Order_Date]],"MMM")</f>
        <v>Jan</v>
      </c>
    </row>
    <row r="599" spans="1:20">
      <c r="A599" t="s">
        <v>1770</v>
      </c>
      <c r="B599" t="s">
        <v>1771</v>
      </c>
      <c r="C599" t="s">
        <v>24</v>
      </c>
      <c r="D599" t="s">
        <v>60</v>
      </c>
      <c r="E599" t="s">
        <v>71</v>
      </c>
      <c r="F599" t="s">
        <v>1772</v>
      </c>
      <c r="G599">
        <v>5</v>
      </c>
      <c r="H599">
        <v>1376.48</v>
      </c>
      <c r="I599">
        <v>0.09</v>
      </c>
      <c r="J599" s="2">
        <v>44221</v>
      </c>
      <c r="K599" t="s">
        <v>20</v>
      </c>
      <c r="L599" t="s">
        <v>36</v>
      </c>
      <c r="M599">
        <v>6262.9839999999904</v>
      </c>
      <c r="N599">
        <v>791.86</v>
      </c>
      <c r="O599" s="3">
        <v>0.12643493900032299</v>
      </c>
      <c r="P599" t="str">
        <f>IF(Sheet1[[#This Row],[Profit]]&gt;1000,"High",IF(Sheet1[[#This Row],[Profit]]&gt;500,"Medium","Low"))</f>
        <v>Medium</v>
      </c>
      <c r="Q599" t="str">
        <f>IF(Sheet1[[#This Row],[Discount]]&gt;0.2,"High","Normal")</f>
        <v>Normal</v>
      </c>
      <c r="R599" t="str">
        <f>LEFT(Sheet1[[#This Row],[Product_Name]],8)&amp;RIGHT(Sheet1[[#This Row],[Order_ID]],4)</f>
        <v>Product_0597</v>
      </c>
      <c r="S599">
        <f t="shared" si="9"/>
        <v>2021</v>
      </c>
      <c r="T599" t="str">
        <f>TEXT(Sheet1[[#This Row],[Order_Date]],"MMM")</f>
        <v>Jan</v>
      </c>
    </row>
    <row r="600" spans="1:20">
      <c r="A600" t="s">
        <v>1773</v>
      </c>
      <c r="B600" t="s">
        <v>492</v>
      </c>
      <c r="C600" t="s">
        <v>24</v>
      </c>
      <c r="D600" t="s">
        <v>25</v>
      </c>
      <c r="E600" t="s">
        <v>61</v>
      </c>
      <c r="F600" t="s">
        <v>1774</v>
      </c>
      <c r="G600">
        <v>1</v>
      </c>
      <c r="H600">
        <v>481.83</v>
      </c>
      <c r="I600">
        <v>0.26</v>
      </c>
      <c r="J600" s="2">
        <v>44221</v>
      </c>
      <c r="K600" t="s">
        <v>20</v>
      </c>
      <c r="L600" t="s">
        <v>21</v>
      </c>
      <c r="M600">
        <v>356.55419999999998</v>
      </c>
      <c r="N600">
        <v>27.55</v>
      </c>
      <c r="O600" s="3">
        <v>7.7267355145444902E-2</v>
      </c>
      <c r="P600" t="str">
        <f>IF(Sheet1[[#This Row],[Profit]]&gt;1000,"High",IF(Sheet1[[#This Row],[Profit]]&gt;500,"Medium","Low"))</f>
        <v>Low</v>
      </c>
      <c r="Q600" t="str">
        <f>IF(Sheet1[[#This Row],[Discount]]&gt;0.2,"High","Normal")</f>
        <v>High</v>
      </c>
      <c r="R600" t="str">
        <f>LEFT(Sheet1[[#This Row],[Product_Name]],8)&amp;RIGHT(Sheet1[[#This Row],[Order_ID]],4)</f>
        <v>Product_0598</v>
      </c>
      <c r="S600">
        <f t="shared" si="9"/>
        <v>2021</v>
      </c>
      <c r="T600" t="str">
        <f>TEXT(Sheet1[[#This Row],[Order_Date]],"MMM")</f>
        <v>Jan</v>
      </c>
    </row>
    <row r="601" spans="1:20">
      <c r="A601" t="s">
        <v>1775</v>
      </c>
      <c r="B601" t="s">
        <v>1776</v>
      </c>
      <c r="C601" t="s">
        <v>24</v>
      </c>
      <c r="D601" t="s">
        <v>39</v>
      </c>
      <c r="E601" t="s">
        <v>40</v>
      </c>
      <c r="F601" t="s">
        <v>1777</v>
      </c>
      <c r="G601">
        <v>6</v>
      </c>
      <c r="H601">
        <v>52.45</v>
      </c>
      <c r="I601">
        <v>0.23</v>
      </c>
      <c r="J601" s="2">
        <v>44221</v>
      </c>
      <c r="K601" t="s">
        <v>20</v>
      </c>
      <c r="L601" t="s">
        <v>105</v>
      </c>
      <c r="M601">
        <v>242.31899999999999</v>
      </c>
      <c r="N601">
        <v>36.86</v>
      </c>
      <c r="O601" s="3">
        <v>0.152113536288941</v>
      </c>
      <c r="P601" t="str">
        <f>IF(Sheet1[[#This Row],[Profit]]&gt;1000,"High",IF(Sheet1[[#This Row],[Profit]]&gt;500,"Medium","Low"))</f>
        <v>Low</v>
      </c>
      <c r="Q601" t="str">
        <f>IF(Sheet1[[#This Row],[Discount]]&gt;0.2,"High","Normal")</f>
        <v>High</v>
      </c>
      <c r="R601" t="str">
        <f>LEFT(Sheet1[[#This Row],[Product_Name]],8)&amp;RIGHT(Sheet1[[#This Row],[Order_ID]],4)</f>
        <v>Product_0599</v>
      </c>
      <c r="S601">
        <f t="shared" si="9"/>
        <v>2021</v>
      </c>
      <c r="T601" t="str">
        <f>TEXT(Sheet1[[#This Row],[Order_Date]],"MMM")</f>
        <v>Jan</v>
      </c>
    </row>
    <row r="602" spans="1:20">
      <c r="A602" t="s">
        <v>1778</v>
      </c>
      <c r="B602" t="s">
        <v>1779</v>
      </c>
      <c r="C602" t="s">
        <v>32</v>
      </c>
      <c r="D602" t="s">
        <v>60</v>
      </c>
      <c r="E602" t="s">
        <v>93</v>
      </c>
      <c r="F602" t="s">
        <v>1780</v>
      </c>
      <c r="G602">
        <v>6</v>
      </c>
      <c r="H602">
        <v>1870.84</v>
      </c>
      <c r="I602">
        <v>0.1</v>
      </c>
      <c r="J602" s="2">
        <v>44222</v>
      </c>
      <c r="K602" t="s">
        <v>42</v>
      </c>
      <c r="L602" t="s">
        <v>73</v>
      </c>
      <c r="M602">
        <v>10102.536</v>
      </c>
      <c r="N602">
        <v>1187.18</v>
      </c>
      <c r="O602" s="3">
        <v>0.11751306800589501</v>
      </c>
      <c r="P602" t="str">
        <f>IF(Sheet1[[#This Row],[Profit]]&gt;1000,"High",IF(Sheet1[[#This Row],[Profit]]&gt;500,"Medium","Low"))</f>
        <v>High</v>
      </c>
      <c r="Q602" t="str">
        <f>IF(Sheet1[[#This Row],[Discount]]&gt;0.2,"High","Normal")</f>
        <v>Normal</v>
      </c>
      <c r="R602" t="str">
        <f>LEFT(Sheet1[[#This Row],[Product_Name]],8)&amp;RIGHT(Sheet1[[#This Row],[Order_ID]],4)</f>
        <v>Product_0600</v>
      </c>
      <c r="S602">
        <f t="shared" si="9"/>
        <v>2021</v>
      </c>
      <c r="T602" t="str">
        <f>TEXT(Sheet1[[#This Row],[Order_Date]],"MMM")</f>
        <v>Jan</v>
      </c>
    </row>
    <row r="603" spans="1:20">
      <c r="A603" t="s">
        <v>1781</v>
      </c>
      <c r="B603" t="s">
        <v>1782</v>
      </c>
      <c r="C603" t="s">
        <v>16</v>
      </c>
      <c r="D603" t="s">
        <v>60</v>
      </c>
      <c r="E603" t="s">
        <v>34</v>
      </c>
      <c r="F603" t="s">
        <v>1783</v>
      </c>
      <c r="G603">
        <v>4</v>
      </c>
      <c r="H603">
        <v>646.73</v>
      </c>
      <c r="I603">
        <v>0.13</v>
      </c>
      <c r="J603" s="2">
        <v>44222</v>
      </c>
      <c r="K603" t="s">
        <v>28</v>
      </c>
      <c r="L603" t="s">
        <v>105</v>
      </c>
      <c r="M603">
        <v>2250.6203999999998</v>
      </c>
      <c r="N603">
        <v>270.87</v>
      </c>
      <c r="O603" s="3">
        <v>0.120353481200117</v>
      </c>
      <c r="P603" t="str">
        <f>IF(Sheet1[[#This Row],[Profit]]&gt;1000,"High",IF(Sheet1[[#This Row],[Profit]]&gt;500,"Medium","Low"))</f>
        <v>Low</v>
      </c>
      <c r="Q603" t="str">
        <f>IF(Sheet1[[#This Row],[Discount]]&gt;0.2,"High","Normal")</f>
        <v>Normal</v>
      </c>
      <c r="R603" t="str">
        <f>LEFT(Sheet1[[#This Row],[Product_Name]],8)&amp;RIGHT(Sheet1[[#This Row],[Order_ID]],4)</f>
        <v>Product_0601</v>
      </c>
      <c r="S603">
        <f t="shared" si="9"/>
        <v>2021</v>
      </c>
      <c r="T603" t="str">
        <f>TEXT(Sheet1[[#This Row],[Order_Date]],"MMM")</f>
        <v>Jan</v>
      </c>
    </row>
    <row r="604" spans="1:20">
      <c r="A604" t="s">
        <v>1784</v>
      </c>
      <c r="B604" t="s">
        <v>1785</v>
      </c>
      <c r="C604" t="s">
        <v>24</v>
      </c>
      <c r="D604" t="s">
        <v>25</v>
      </c>
      <c r="E604" t="s">
        <v>71</v>
      </c>
      <c r="F604" t="s">
        <v>1786</v>
      </c>
      <c r="G604">
        <v>7</v>
      </c>
      <c r="H604">
        <v>433.43</v>
      </c>
      <c r="I604">
        <v>0.21</v>
      </c>
      <c r="J604" s="2">
        <v>44222</v>
      </c>
      <c r="K604" t="s">
        <v>20</v>
      </c>
      <c r="L604" t="s">
        <v>73</v>
      </c>
      <c r="M604">
        <v>2396.8679000000002</v>
      </c>
      <c r="N604">
        <v>429.03</v>
      </c>
      <c r="O604" s="3">
        <v>0.178996097365232</v>
      </c>
      <c r="P604" t="str">
        <f>IF(Sheet1[[#This Row],[Profit]]&gt;1000,"High",IF(Sheet1[[#This Row],[Profit]]&gt;500,"Medium","Low"))</f>
        <v>Low</v>
      </c>
      <c r="Q604" t="str">
        <f>IF(Sheet1[[#This Row],[Discount]]&gt;0.2,"High","Normal")</f>
        <v>High</v>
      </c>
      <c r="R604" t="str">
        <f>LEFT(Sheet1[[#This Row],[Product_Name]],8)&amp;RIGHT(Sheet1[[#This Row],[Order_ID]],4)</f>
        <v>Product_0602</v>
      </c>
      <c r="S604">
        <f t="shared" si="9"/>
        <v>2021</v>
      </c>
      <c r="T604" t="str">
        <f>TEXT(Sheet1[[#This Row],[Order_Date]],"MMM")</f>
        <v>Jan</v>
      </c>
    </row>
    <row r="605" spans="1:20">
      <c r="A605" t="s">
        <v>1787</v>
      </c>
      <c r="B605" t="s">
        <v>924</v>
      </c>
      <c r="C605" t="s">
        <v>16</v>
      </c>
      <c r="D605" t="s">
        <v>39</v>
      </c>
      <c r="E605" t="s">
        <v>71</v>
      </c>
      <c r="F605" t="s">
        <v>1788</v>
      </c>
      <c r="G605">
        <v>7</v>
      </c>
      <c r="H605">
        <v>572.89</v>
      </c>
      <c r="I605">
        <v>0.24</v>
      </c>
      <c r="J605" s="2">
        <v>44222</v>
      </c>
      <c r="K605" t="s">
        <v>42</v>
      </c>
      <c r="L605" t="s">
        <v>21</v>
      </c>
      <c r="M605">
        <v>3047.7748000000001</v>
      </c>
      <c r="N605">
        <v>692.22</v>
      </c>
      <c r="O605" s="3">
        <v>0.227123080091088</v>
      </c>
      <c r="P605" t="str">
        <f>IF(Sheet1[[#This Row],[Profit]]&gt;1000,"High",IF(Sheet1[[#This Row],[Profit]]&gt;500,"Medium","Low"))</f>
        <v>Medium</v>
      </c>
      <c r="Q605" t="str">
        <f>IF(Sheet1[[#This Row],[Discount]]&gt;0.2,"High","Normal")</f>
        <v>High</v>
      </c>
      <c r="R605" t="str">
        <f>LEFT(Sheet1[[#This Row],[Product_Name]],8)&amp;RIGHT(Sheet1[[#This Row],[Order_ID]],4)</f>
        <v>Product_0603</v>
      </c>
      <c r="S605">
        <f t="shared" si="9"/>
        <v>2021</v>
      </c>
      <c r="T605" t="str">
        <f>TEXT(Sheet1[[#This Row],[Order_Date]],"MMM")</f>
        <v>Jan</v>
      </c>
    </row>
    <row r="606" spans="1:20">
      <c r="A606" t="s">
        <v>1789</v>
      </c>
      <c r="B606" t="s">
        <v>1790</v>
      </c>
      <c r="C606" t="s">
        <v>32</v>
      </c>
      <c r="D606" t="s">
        <v>39</v>
      </c>
      <c r="E606" t="s">
        <v>34</v>
      </c>
      <c r="F606" t="s">
        <v>1791</v>
      </c>
      <c r="G606">
        <v>9</v>
      </c>
      <c r="H606">
        <v>694.37</v>
      </c>
      <c r="I606">
        <v>0.21</v>
      </c>
      <c r="J606" s="2">
        <v>44222</v>
      </c>
      <c r="K606" t="s">
        <v>42</v>
      </c>
      <c r="L606" t="s">
        <v>29</v>
      </c>
      <c r="M606">
        <v>4936.9706999999999</v>
      </c>
      <c r="N606">
        <v>798.4</v>
      </c>
      <c r="O606" s="3">
        <v>0.16171860205692501</v>
      </c>
      <c r="P606" t="str">
        <f>IF(Sheet1[[#This Row],[Profit]]&gt;1000,"High",IF(Sheet1[[#This Row],[Profit]]&gt;500,"Medium","Low"))</f>
        <v>Medium</v>
      </c>
      <c r="Q606" t="str">
        <f>IF(Sheet1[[#This Row],[Discount]]&gt;0.2,"High","Normal")</f>
        <v>High</v>
      </c>
      <c r="R606" t="str">
        <f>LEFT(Sheet1[[#This Row],[Product_Name]],8)&amp;RIGHT(Sheet1[[#This Row],[Order_ID]],4)</f>
        <v>Product_0604</v>
      </c>
      <c r="S606">
        <f t="shared" si="9"/>
        <v>2021</v>
      </c>
      <c r="T606" t="str">
        <f>TEXT(Sheet1[[#This Row],[Order_Date]],"MMM")</f>
        <v>Jan</v>
      </c>
    </row>
    <row r="607" spans="1:20">
      <c r="A607" t="s">
        <v>1792</v>
      </c>
      <c r="B607" t="s">
        <v>1793</v>
      </c>
      <c r="C607" t="s">
        <v>32</v>
      </c>
      <c r="D607" t="s">
        <v>25</v>
      </c>
      <c r="E607" t="s">
        <v>145</v>
      </c>
      <c r="F607" t="s">
        <v>1794</v>
      </c>
      <c r="G607">
        <v>1</v>
      </c>
      <c r="H607">
        <v>975.37</v>
      </c>
      <c r="I607">
        <v>0.16</v>
      </c>
      <c r="J607" s="2">
        <v>44222</v>
      </c>
      <c r="K607" t="s">
        <v>42</v>
      </c>
      <c r="L607" t="s">
        <v>73</v>
      </c>
      <c r="M607">
        <v>819.31079999999997</v>
      </c>
      <c r="N607">
        <v>153.63999999999999</v>
      </c>
      <c r="O607" s="3">
        <v>0.18752346484386601</v>
      </c>
      <c r="P607" t="str">
        <f>IF(Sheet1[[#This Row],[Profit]]&gt;1000,"High",IF(Sheet1[[#This Row],[Profit]]&gt;500,"Medium","Low"))</f>
        <v>Low</v>
      </c>
      <c r="Q607" t="str">
        <f>IF(Sheet1[[#This Row],[Discount]]&gt;0.2,"High","Normal")</f>
        <v>Normal</v>
      </c>
      <c r="R607" t="str">
        <f>LEFT(Sheet1[[#This Row],[Product_Name]],8)&amp;RIGHT(Sheet1[[#This Row],[Order_ID]],4)</f>
        <v>Product_0605</v>
      </c>
      <c r="S607">
        <f t="shared" si="9"/>
        <v>2021</v>
      </c>
      <c r="T607" t="str">
        <f>TEXT(Sheet1[[#This Row],[Order_Date]],"MMM")</f>
        <v>Jan</v>
      </c>
    </row>
    <row r="608" spans="1:20">
      <c r="A608" t="s">
        <v>1795</v>
      </c>
      <c r="B608" t="s">
        <v>843</v>
      </c>
      <c r="C608" t="s">
        <v>16</v>
      </c>
      <c r="D608" t="s">
        <v>39</v>
      </c>
      <c r="E608" t="s">
        <v>40</v>
      </c>
      <c r="F608" t="s">
        <v>1796</v>
      </c>
      <c r="G608">
        <v>5</v>
      </c>
      <c r="H608">
        <v>185.24</v>
      </c>
      <c r="I608">
        <v>0.28999999999999998</v>
      </c>
      <c r="J608" s="2">
        <v>44222</v>
      </c>
      <c r="K608" t="s">
        <v>28</v>
      </c>
      <c r="L608" t="s">
        <v>105</v>
      </c>
      <c r="M608">
        <v>657.60199999999998</v>
      </c>
      <c r="N608">
        <v>119.68</v>
      </c>
      <c r="O608" s="3">
        <v>0.181994580308454</v>
      </c>
      <c r="P608" t="str">
        <f>IF(Sheet1[[#This Row],[Profit]]&gt;1000,"High",IF(Sheet1[[#This Row],[Profit]]&gt;500,"Medium","Low"))</f>
        <v>Low</v>
      </c>
      <c r="Q608" t="str">
        <f>IF(Sheet1[[#This Row],[Discount]]&gt;0.2,"High","Normal")</f>
        <v>High</v>
      </c>
      <c r="R608" t="str">
        <f>LEFT(Sheet1[[#This Row],[Product_Name]],8)&amp;RIGHT(Sheet1[[#This Row],[Order_ID]],4)</f>
        <v>Product_0606</v>
      </c>
      <c r="S608">
        <f t="shared" si="9"/>
        <v>2021</v>
      </c>
      <c r="T608" t="str">
        <f>TEXT(Sheet1[[#This Row],[Order_Date]],"MMM")</f>
        <v>Jan</v>
      </c>
    </row>
    <row r="609" spans="1:20">
      <c r="A609" t="s">
        <v>1797</v>
      </c>
      <c r="B609" t="s">
        <v>1798</v>
      </c>
      <c r="C609" t="s">
        <v>97</v>
      </c>
      <c r="D609" t="s">
        <v>39</v>
      </c>
      <c r="E609" t="s">
        <v>71</v>
      </c>
      <c r="F609" t="s">
        <v>1799</v>
      </c>
      <c r="G609">
        <v>3</v>
      </c>
      <c r="H609">
        <v>152.71</v>
      </c>
      <c r="I609">
        <v>0.23</v>
      </c>
      <c r="J609" s="2">
        <v>44222</v>
      </c>
      <c r="K609" t="s">
        <v>42</v>
      </c>
      <c r="L609" t="s">
        <v>105</v>
      </c>
      <c r="M609">
        <v>352.76010000000002</v>
      </c>
      <c r="N609">
        <v>56.52</v>
      </c>
      <c r="O609" s="3">
        <v>0.160222202000736</v>
      </c>
      <c r="P609" t="str">
        <f>IF(Sheet1[[#This Row],[Profit]]&gt;1000,"High",IF(Sheet1[[#This Row],[Profit]]&gt;500,"Medium","Low"))</f>
        <v>Low</v>
      </c>
      <c r="Q609" t="str">
        <f>IF(Sheet1[[#This Row],[Discount]]&gt;0.2,"High","Normal")</f>
        <v>High</v>
      </c>
      <c r="R609" t="str">
        <f>LEFT(Sheet1[[#This Row],[Product_Name]],8)&amp;RIGHT(Sheet1[[#This Row],[Order_ID]],4)</f>
        <v>Product_0607</v>
      </c>
      <c r="S609">
        <f t="shared" si="9"/>
        <v>2021</v>
      </c>
      <c r="T609" t="str">
        <f>TEXT(Sheet1[[#This Row],[Order_Date]],"MMM")</f>
        <v>Jan</v>
      </c>
    </row>
    <row r="610" spans="1:20">
      <c r="A610" t="s">
        <v>1800</v>
      </c>
      <c r="B610" t="s">
        <v>1801</v>
      </c>
      <c r="C610" t="s">
        <v>49</v>
      </c>
      <c r="D610" t="s">
        <v>17</v>
      </c>
      <c r="E610" t="s">
        <v>61</v>
      </c>
      <c r="F610" t="s">
        <v>1802</v>
      </c>
      <c r="G610">
        <v>7</v>
      </c>
      <c r="H610">
        <v>621.17999999999995</v>
      </c>
      <c r="I610">
        <v>0.03</v>
      </c>
      <c r="J610" s="2">
        <v>44222</v>
      </c>
      <c r="K610" t="s">
        <v>42</v>
      </c>
      <c r="L610" t="s">
        <v>105</v>
      </c>
      <c r="M610">
        <v>4217.8121999999903</v>
      </c>
      <c r="N610">
        <v>473.03</v>
      </c>
      <c r="O610" s="3">
        <v>0.112150559951437</v>
      </c>
      <c r="P610" t="str">
        <f>IF(Sheet1[[#This Row],[Profit]]&gt;1000,"High",IF(Sheet1[[#This Row],[Profit]]&gt;500,"Medium","Low"))</f>
        <v>Low</v>
      </c>
      <c r="Q610" t="str">
        <f>IF(Sheet1[[#This Row],[Discount]]&gt;0.2,"High","Normal")</f>
        <v>Normal</v>
      </c>
      <c r="R610" t="str">
        <f>LEFT(Sheet1[[#This Row],[Product_Name]],8)&amp;RIGHT(Sheet1[[#This Row],[Order_ID]],4)</f>
        <v>Product_0608</v>
      </c>
      <c r="S610">
        <f t="shared" si="9"/>
        <v>2021</v>
      </c>
      <c r="T610" t="str">
        <f>TEXT(Sheet1[[#This Row],[Order_Date]],"MMM")</f>
        <v>Jan</v>
      </c>
    </row>
    <row r="611" spans="1:20">
      <c r="A611" t="s">
        <v>1803</v>
      </c>
      <c r="B611" t="s">
        <v>1804</v>
      </c>
      <c r="C611" t="s">
        <v>97</v>
      </c>
      <c r="D611" t="s">
        <v>17</v>
      </c>
      <c r="E611" t="s">
        <v>71</v>
      </c>
      <c r="F611" t="s">
        <v>1805</v>
      </c>
      <c r="G611">
        <v>4</v>
      </c>
      <c r="H611">
        <v>626.74</v>
      </c>
      <c r="I611">
        <v>0.17</v>
      </c>
      <c r="J611" s="2">
        <v>44222</v>
      </c>
      <c r="K611" t="s">
        <v>28</v>
      </c>
      <c r="L611" t="s">
        <v>105</v>
      </c>
      <c r="M611">
        <v>2080.7768000000001</v>
      </c>
      <c r="N611">
        <v>261.26</v>
      </c>
      <c r="O611" s="3">
        <v>0.125558877819091</v>
      </c>
      <c r="P611" t="str">
        <f>IF(Sheet1[[#This Row],[Profit]]&gt;1000,"High",IF(Sheet1[[#This Row],[Profit]]&gt;500,"Medium","Low"))</f>
        <v>Low</v>
      </c>
      <c r="Q611" t="str">
        <f>IF(Sheet1[[#This Row],[Discount]]&gt;0.2,"High","Normal")</f>
        <v>Normal</v>
      </c>
      <c r="R611" t="str">
        <f>LEFT(Sheet1[[#This Row],[Product_Name]],8)&amp;RIGHT(Sheet1[[#This Row],[Order_ID]],4)</f>
        <v>Product_0609</v>
      </c>
      <c r="S611">
        <f t="shared" si="9"/>
        <v>2021</v>
      </c>
      <c r="T611" t="str">
        <f>TEXT(Sheet1[[#This Row],[Order_Date]],"MMM")</f>
        <v>Jan</v>
      </c>
    </row>
    <row r="612" spans="1:20">
      <c r="A612" t="s">
        <v>1806</v>
      </c>
      <c r="B612" t="s">
        <v>1807</v>
      </c>
      <c r="C612" t="s">
        <v>97</v>
      </c>
      <c r="D612" t="s">
        <v>25</v>
      </c>
      <c r="E612" t="s">
        <v>93</v>
      </c>
      <c r="F612" t="s">
        <v>1808</v>
      </c>
      <c r="G612">
        <v>4</v>
      </c>
      <c r="H612">
        <v>279.41000000000003</v>
      </c>
      <c r="I612">
        <v>0.12</v>
      </c>
      <c r="J612" s="2">
        <v>44222</v>
      </c>
      <c r="K612" t="s">
        <v>28</v>
      </c>
      <c r="L612" t="s">
        <v>36</v>
      </c>
      <c r="M612">
        <v>983.52319999999997</v>
      </c>
      <c r="N612">
        <v>111.28</v>
      </c>
      <c r="O612" s="3">
        <v>0.113144255265153</v>
      </c>
      <c r="P612" t="str">
        <f>IF(Sheet1[[#This Row],[Profit]]&gt;1000,"High",IF(Sheet1[[#This Row],[Profit]]&gt;500,"Medium","Low"))</f>
        <v>Low</v>
      </c>
      <c r="Q612" t="str">
        <f>IF(Sheet1[[#This Row],[Discount]]&gt;0.2,"High","Normal")</f>
        <v>Normal</v>
      </c>
      <c r="R612" t="str">
        <f>LEFT(Sheet1[[#This Row],[Product_Name]],8)&amp;RIGHT(Sheet1[[#This Row],[Order_ID]],4)</f>
        <v>Product_0610</v>
      </c>
      <c r="S612">
        <f t="shared" si="9"/>
        <v>2021</v>
      </c>
      <c r="T612" t="str">
        <f>TEXT(Sheet1[[#This Row],[Order_Date]],"MMM")</f>
        <v>Jan</v>
      </c>
    </row>
    <row r="613" spans="1:20">
      <c r="A613" t="s">
        <v>1809</v>
      </c>
      <c r="B613" t="s">
        <v>998</v>
      </c>
      <c r="C613" t="s">
        <v>97</v>
      </c>
      <c r="D613" t="s">
        <v>33</v>
      </c>
      <c r="E613" t="s">
        <v>71</v>
      </c>
      <c r="F613" t="s">
        <v>1810</v>
      </c>
      <c r="G613">
        <v>1</v>
      </c>
      <c r="H613">
        <v>839.34</v>
      </c>
      <c r="I613">
        <v>0.24</v>
      </c>
      <c r="J613" s="2">
        <v>44222</v>
      </c>
      <c r="K613" t="s">
        <v>42</v>
      </c>
      <c r="L613" t="s">
        <v>21</v>
      </c>
      <c r="M613">
        <v>637.89840000000004</v>
      </c>
      <c r="N613">
        <v>148.94999999999999</v>
      </c>
      <c r="O613" s="3">
        <v>0.23350113434992201</v>
      </c>
      <c r="P613" t="str">
        <f>IF(Sheet1[[#This Row],[Profit]]&gt;1000,"High",IF(Sheet1[[#This Row],[Profit]]&gt;500,"Medium","Low"))</f>
        <v>Low</v>
      </c>
      <c r="Q613" t="str">
        <f>IF(Sheet1[[#This Row],[Discount]]&gt;0.2,"High","Normal")</f>
        <v>High</v>
      </c>
      <c r="R613" t="str">
        <f>LEFT(Sheet1[[#This Row],[Product_Name]],8)&amp;RIGHT(Sheet1[[#This Row],[Order_ID]],4)</f>
        <v>Product_0611</v>
      </c>
      <c r="S613">
        <f t="shared" si="9"/>
        <v>2021</v>
      </c>
      <c r="T613" t="str">
        <f>TEXT(Sheet1[[#This Row],[Order_Date]],"MMM")</f>
        <v>Jan</v>
      </c>
    </row>
    <row r="614" spans="1:20">
      <c r="A614" t="s">
        <v>1811</v>
      </c>
      <c r="B614" t="s">
        <v>1812</v>
      </c>
      <c r="C614" t="s">
        <v>24</v>
      </c>
      <c r="D614" t="s">
        <v>60</v>
      </c>
      <c r="E614" t="s">
        <v>61</v>
      </c>
      <c r="F614" t="s">
        <v>1813</v>
      </c>
      <c r="G614">
        <v>1</v>
      </c>
      <c r="H614">
        <v>603.86</v>
      </c>
      <c r="I614">
        <v>0.01</v>
      </c>
      <c r="J614" s="2">
        <v>44222</v>
      </c>
      <c r="K614" t="s">
        <v>42</v>
      </c>
      <c r="L614" t="s">
        <v>29</v>
      </c>
      <c r="M614">
        <v>597.82140000000004</v>
      </c>
      <c r="N614">
        <v>128.72999999999999</v>
      </c>
      <c r="O614" s="3">
        <v>0.215331870020043</v>
      </c>
      <c r="P614" t="str">
        <f>IF(Sheet1[[#This Row],[Profit]]&gt;1000,"High",IF(Sheet1[[#This Row],[Profit]]&gt;500,"Medium","Low"))</f>
        <v>Low</v>
      </c>
      <c r="Q614" t="str">
        <f>IF(Sheet1[[#This Row],[Discount]]&gt;0.2,"High","Normal")</f>
        <v>Normal</v>
      </c>
      <c r="R614" t="str">
        <f>LEFT(Sheet1[[#This Row],[Product_Name]],8)&amp;RIGHT(Sheet1[[#This Row],[Order_ID]],4)</f>
        <v>Product_0612</v>
      </c>
      <c r="S614">
        <f t="shared" si="9"/>
        <v>2021</v>
      </c>
      <c r="T614" t="str">
        <f>TEXT(Sheet1[[#This Row],[Order_Date]],"MMM")</f>
        <v>Jan</v>
      </c>
    </row>
    <row r="615" spans="1:20">
      <c r="A615" t="s">
        <v>1814</v>
      </c>
      <c r="B615" t="s">
        <v>1815</v>
      </c>
      <c r="C615" t="s">
        <v>32</v>
      </c>
      <c r="D615" t="s">
        <v>17</v>
      </c>
      <c r="E615" t="s">
        <v>26</v>
      </c>
      <c r="F615" t="s">
        <v>1816</v>
      </c>
      <c r="G615">
        <v>2</v>
      </c>
      <c r="H615">
        <v>100.81</v>
      </c>
      <c r="I615">
        <v>0.12</v>
      </c>
      <c r="J615" s="2">
        <v>44222</v>
      </c>
      <c r="K615" t="s">
        <v>20</v>
      </c>
      <c r="L615" t="s">
        <v>36</v>
      </c>
      <c r="M615">
        <v>177.4256</v>
      </c>
      <c r="N615">
        <v>29.43</v>
      </c>
      <c r="O615" s="3">
        <v>0.16587234311170401</v>
      </c>
      <c r="P615" t="str">
        <f>IF(Sheet1[[#This Row],[Profit]]&gt;1000,"High",IF(Sheet1[[#This Row],[Profit]]&gt;500,"Medium","Low"))</f>
        <v>Low</v>
      </c>
      <c r="Q615" t="str">
        <f>IF(Sheet1[[#This Row],[Discount]]&gt;0.2,"High","Normal")</f>
        <v>Normal</v>
      </c>
      <c r="R615" t="str">
        <f>LEFT(Sheet1[[#This Row],[Product_Name]],8)&amp;RIGHT(Sheet1[[#This Row],[Order_ID]],4)</f>
        <v>Product_0613</v>
      </c>
      <c r="S615">
        <f t="shared" si="9"/>
        <v>2021</v>
      </c>
      <c r="T615" t="str">
        <f>TEXT(Sheet1[[#This Row],[Order_Date]],"MMM")</f>
        <v>Jan</v>
      </c>
    </row>
    <row r="616" spans="1:20">
      <c r="A616" t="s">
        <v>1817</v>
      </c>
      <c r="B616" t="s">
        <v>1818</v>
      </c>
      <c r="C616" t="s">
        <v>97</v>
      </c>
      <c r="D616" t="s">
        <v>60</v>
      </c>
      <c r="E616" t="s">
        <v>93</v>
      </c>
      <c r="F616" t="s">
        <v>1819</v>
      </c>
      <c r="G616">
        <v>2</v>
      </c>
      <c r="H616">
        <v>1777.16</v>
      </c>
      <c r="I616">
        <v>0.1</v>
      </c>
      <c r="J616" s="2">
        <v>44222</v>
      </c>
      <c r="K616" t="s">
        <v>28</v>
      </c>
      <c r="L616" t="s">
        <v>21</v>
      </c>
      <c r="M616">
        <v>3198.8879999999999</v>
      </c>
      <c r="N616">
        <v>743.58</v>
      </c>
      <c r="O616" s="3">
        <v>0.232449526210358</v>
      </c>
      <c r="P616" t="str">
        <f>IF(Sheet1[[#This Row],[Profit]]&gt;1000,"High",IF(Sheet1[[#This Row],[Profit]]&gt;500,"Medium","Low"))</f>
        <v>Medium</v>
      </c>
      <c r="Q616" t="str">
        <f>IF(Sheet1[[#This Row],[Discount]]&gt;0.2,"High","Normal")</f>
        <v>Normal</v>
      </c>
      <c r="R616" t="str">
        <f>LEFT(Sheet1[[#This Row],[Product_Name]],8)&amp;RIGHT(Sheet1[[#This Row],[Order_ID]],4)</f>
        <v>Product_0614</v>
      </c>
      <c r="S616">
        <f t="shared" si="9"/>
        <v>2021</v>
      </c>
      <c r="T616" t="str">
        <f>TEXT(Sheet1[[#This Row],[Order_Date]],"MMM")</f>
        <v>Jan</v>
      </c>
    </row>
    <row r="617" spans="1:20">
      <c r="A617" t="s">
        <v>1820</v>
      </c>
      <c r="B617" t="s">
        <v>451</v>
      </c>
      <c r="C617" t="s">
        <v>32</v>
      </c>
      <c r="D617" t="s">
        <v>45</v>
      </c>
      <c r="E617" t="s">
        <v>18</v>
      </c>
      <c r="F617" t="s">
        <v>1821</v>
      </c>
      <c r="G617">
        <v>1</v>
      </c>
      <c r="H617">
        <v>1777.74</v>
      </c>
      <c r="I617">
        <v>0.04</v>
      </c>
      <c r="J617" s="2">
        <v>44222</v>
      </c>
      <c r="K617" t="s">
        <v>28</v>
      </c>
      <c r="L617" t="s">
        <v>73</v>
      </c>
      <c r="M617">
        <v>1706.6304</v>
      </c>
      <c r="N617">
        <v>387.89</v>
      </c>
      <c r="O617" s="3">
        <v>0.22728412666269199</v>
      </c>
      <c r="P617" t="str">
        <f>IF(Sheet1[[#This Row],[Profit]]&gt;1000,"High",IF(Sheet1[[#This Row],[Profit]]&gt;500,"Medium","Low"))</f>
        <v>Low</v>
      </c>
      <c r="Q617" t="str">
        <f>IF(Sheet1[[#This Row],[Discount]]&gt;0.2,"High","Normal")</f>
        <v>Normal</v>
      </c>
      <c r="R617" t="str">
        <f>LEFT(Sheet1[[#This Row],[Product_Name]],8)&amp;RIGHT(Sheet1[[#This Row],[Order_ID]],4)</f>
        <v>Product_0615</v>
      </c>
      <c r="S617">
        <f t="shared" si="9"/>
        <v>2021</v>
      </c>
      <c r="T617" t="str">
        <f>TEXT(Sheet1[[#This Row],[Order_Date]],"MMM")</f>
        <v>Jan</v>
      </c>
    </row>
    <row r="618" spans="1:20">
      <c r="A618" t="s">
        <v>1822</v>
      </c>
      <c r="B618" t="s">
        <v>1823</v>
      </c>
      <c r="C618" t="s">
        <v>16</v>
      </c>
      <c r="D618" t="s">
        <v>25</v>
      </c>
      <c r="E618" t="s">
        <v>80</v>
      </c>
      <c r="F618" t="s">
        <v>1824</v>
      </c>
      <c r="G618">
        <v>8</v>
      </c>
      <c r="H618">
        <v>457.91</v>
      </c>
      <c r="I618">
        <v>0.11</v>
      </c>
      <c r="J618" s="2">
        <v>44222</v>
      </c>
      <c r="K618" t="s">
        <v>20</v>
      </c>
      <c r="L618" t="s">
        <v>36</v>
      </c>
      <c r="M618">
        <v>3260.3191999999999</v>
      </c>
      <c r="N618">
        <v>767.93</v>
      </c>
      <c r="O618" s="3">
        <v>0.235538287171391</v>
      </c>
      <c r="P618" t="str">
        <f>IF(Sheet1[[#This Row],[Profit]]&gt;1000,"High",IF(Sheet1[[#This Row],[Profit]]&gt;500,"Medium","Low"))</f>
        <v>Medium</v>
      </c>
      <c r="Q618" t="str">
        <f>IF(Sheet1[[#This Row],[Discount]]&gt;0.2,"High","Normal")</f>
        <v>Normal</v>
      </c>
      <c r="R618" t="str">
        <f>LEFT(Sheet1[[#This Row],[Product_Name]],8)&amp;RIGHT(Sheet1[[#This Row],[Order_ID]],4)</f>
        <v>Product_0616</v>
      </c>
      <c r="S618">
        <f t="shared" si="9"/>
        <v>2021</v>
      </c>
      <c r="T618" t="str">
        <f>TEXT(Sheet1[[#This Row],[Order_Date]],"MMM")</f>
        <v>Jan</v>
      </c>
    </row>
    <row r="619" spans="1:20">
      <c r="A619" t="s">
        <v>1825</v>
      </c>
      <c r="B619" t="s">
        <v>1826</v>
      </c>
      <c r="C619" t="s">
        <v>49</v>
      </c>
      <c r="D619" t="s">
        <v>33</v>
      </c>
      <c r="E619" t="s">
        <v>80</v>
      </c>
      <c r="F619" t="s">
        <v>1827</v>
      </c>
      <c r="G619">
        <v>6</v>
      </c>
      <c r="H619">
        <v>367.6</v>
      </c>
      <c r="I619">
        <v>0.2</v>
      </c>
      <c r="J619" s="2">
        <v>44222</v>
      </c>
      <c r="K619" t="s">
        <v>42</v>
      </c>
      <c r="L619" t="s">
        <v>36</v>
      </c>
      <c r="M619">
        <v>1764.48</v>
      </c>
      <c r="N619">
        <v>166.49</v>
      </c>
      <c r="O619" s="3">
        <v>9.4356410953935405E-2</v>
      </c>
      <c r="P619" t="str">
        <f>IF(Sheet1[[#This Row],[Profit]]&gt;1000,"High",IF(Sheet1[[#This Row],[Profit]]&gt;500,"Medium","Low"))</f>
        <v>Low</v>
      </c>
      <c r="Q619" t="str">
        <f>IF(Sheet1[[#This Row],[Discount]]&gt;0.2,"High","Normal")</f>
        <v>Normal</v>
      </c>
      <c r="R619" t="str">
        <f>LEFT(Sheet1[[#This Row],[Product_Name]],8)&amp;RIGHT(Sheet1[[#This Row],[Order_ID]],4)</f>
        <v>Product_0617</v>
      </c>
      <c r="S619">
        <f t="shared" si="9"/>
        <v>2021</v>
      </c>
      <c r="T619" t="str">
        <f>TEXT(Sheet1[[#This Row],[Order_Date]],"MMM")</f>
        <v>Jan</v>
      </c>
    </row>
    <row r="620" spans="1:20">
      <c r="A620" t="s">
        <v>1828</v>
      </c>
      <c r="B620" t="s">
        <v>1829</v>
      </c>
      <c r="C620" t="s">
        <v>16</v>
      </c>
      <c r="D620" t="s">
        <v>45</v>
      </c>
      <c r="E620" t="s">
        <v>93</v>
      </c>
      <c r="F620" t="s">
        <v>1830</v>
      </c>
      <c r="G620">
        <v>6</v>
      </c>
      <c r="H620">
        <v>1117.22</v>
      </c>
      <c r="I620">
        <v>0.11</v>
      </c>
      <c r="J620" s="2">
        <v>44222</v>
      </c>
      <c r="K620" t="s">
        <v>42</v>
      </c>
      <c r="L620" t="s">
        <v>36</v>
      </c>
      <c r="M620">
        <v>5965.9547999999904</v>
      </c>
      <c r="N620">
        <v>1154.42</v>
      </c>
      <c r="O620" s="3">
        <v>0.193501298400719</v>
      </c>
      <c r="P620" t="str">
        <f>IF(Sheet1[[#This Row],[Profit]]&gt;1000,"High",IF(Sheet1[[#This Row],[Profit]]&gt;500,"Medium","Low"))</f>
        <v>High</v>
      </c>
      <c r="Q620" t="str">
        <f>IF(Sheet1[[#This Row],[Discount]]&gt;0.2,"High","Normal")</f>
        <v>Normal</v>
      </c>
      <c r="R620" t="str">
        <f>LEFT(Sheet1[[#This Row],[Product_Name]],8)&amp;RIGHT(Sheet1[[#This Row],[Order_ID]],4)</f>
        <v>Product_0618</v>
      </c>
      <c r="S620">
        <f t="shared" si="9"/>
        <v>2021</v>
      </c>
      <c r="T620" t="str">
        <f>TEXT(Sheet1[[#This Row],[Order_Date]],"MMM")</f>
        <v>Jan</v>
      </c>
    </row>
    <row r="621" spans="1:20">
      <c r="A621" t="s">
        <v>1831</v>
      </c>
      <c r="B621" t="s">
        <v>1832</v>
      </c>
      <c r="C621" t="s">
        <v>16</v>
      </c>
      <c r="D621" t="s">
        <v>45</v>
      </c>
      <c r="E621" t="s">
        <v>18</v>
      </c>
      <c r="F621" t="s">
        <v>1833</v>
      </c>
      <c r="G621">
        <v>9</v>
      </c>
      <c r="H621">
        <v>1279.97</v>
      </c>
      <c r="I621">
        <v>0.17</v>
      </c>
      <c r="J621" s="2">
        <v>44222</v>
      </c>
      <c r="K621" t="s">
        <v>42</v>
      </c>
      <c r="L621" t="s">
        <v>36</v>
      </c>
      <c r="M621">
        <v>9561.3758999999991</v>
      </c>
      <c r="N621">
        <v>1643.07</v>
      </c>
      <c r="O621" s="3">
        <v>0.171844514553601</v>
      </c>
      <c r="P621" t="str">
        <f>IF(Sheet1[[#This Row],[Profit]]&gt;1000,"High",IF(Sheet1[[#This Row],[Profit]]&gt;500,"Medium","Low"))</f>
        <v>High</v>
      </c>
      <c r="Q621" t="str">
        <f>IF(Sheet1[[#This Row],[Discount]]&gt;0.2,"High","Normal")</f>
        <v>Normal</v>
      </c>
      <c r="R621" t="str">
        <f>LEFT(Sheet1[[#This Row],[Product_Name]],8)&amp;RIGHT(Sheet1[[#This Row],[Order_ID]],4)</f>
        <v>Product_0619</v>
      </c>
      <c r="S621">
        <f t="shared" si="9"/>
        <v>2021</v>
      </c>
      <c r="T621" t="str">
        <f>TEXT(Sheet1[[#This Row],[Order_Date]],"MMM")</f>
        <v>Jan</v>
      </c>
    </row>
    <row r="622" spans="1:20">
      <c r="A622" t="s">
        <v>1834</v>
      </c>
      <c r="B622" t="s">
        <v>1835</v>
      </c>
      <c r="C622" t="s">
        <v>24</v>
      </c>
      <c r="D622" t="s">
        <v>39</v>
      </c>
      <c r="E622" t="s">
        <v>40</v>
      </c>
      <c r="F622" t="s">
        <v>1836</v>
      </c>
      <c r="G622">
        <v>5</v>
      </c>
      <c r="H622">
        <v>1917.21</v>
      </c>
      <c r="I622">
        <v>0.18</v>
      </c>
      <c r="J622" s="2">
        <v>44222</v>
      </c>
      <c r="K622" t="s">
        <v>42</v>
      </c>
      <c r="L622" t="s">
        <v>73</v>
      </c>
      <c r="M622">
        <v>7860.5609999999997</v>
      </c>
      <c r="N622">
        <v>1546.69</v>
      </c>
      <c r="O622" s="3">
        <v>0.19676585424373699</v>
      </c>
      <c r="P622" t="str">
        <f>IF(Sheet1[[#This Row],[Profit]]&gt;1000,"High",IF(Sheet1[[#This Row],[Profit]]&gt;500,"Medium","Low"))</f>
        <v>High</v>
      </c>
      <c r="Q622" t="str">
        <f>IF(Sheet1[[#This Row],[Discount]]&gt;0.2,"High","Normal")</f>
        <v>Normal</v>
      </c>
      <c r="R622" t="str">
        <f>LEFT(Sheet1[[#This Row],[Product_Name]],8)&amp;RIGHT(Sheet1[[#This Row],[Order_ID]],4)</f>
        <v>Product_0620</v>
      </c>
      <c r="S622">
        <f t="shared" si="9"/>
        <v>2021</v>
      </c>
      <c r="T622" t="str">
        <f>TEXT(Sheet1[[#This Row],[Order_Date]],"MMM")</f>
        <v>Jan</v>
      </c>
    </row>
    <row r="623" spans="1:20">
      <c r="A623" t="s">
        <v>1837</v>
      </c>
      <c r="B623" t="s">
        <v>1838</v>
      </c>
      <c r="C623" t="s">
        <v>49</v>
      </c>
      <c r="D623" t="s">
        <v>45</v>
      </c>
      <c r="E623" t="s">
        <v>26</v>
      </c>
      <c r="F623" t="s">
        <v>1839</v>
      </c>
      <c r="G623">
        <v>4</v>
      </c>
      <c r="H623">
        <v>785.83</v>
      </c>
      <c r="I623">
        <v>0.18</v>
      </c>
      <c r="J623" s="2">
        <v>44222</v>
      </c>
      <c r="K623" t="s">
        <v>20</v>
      </c>
      <c r="L623" t="s">
        <v>105</v>
      </c>
      <c r="M623">
        <v>2577.5223999999998</v>
      </c>
      <c r="N623">
        <v>264.64999999999998</v>
      </c>
      <c r="O623" s="3">
        <v>0.10267612029288301</v>
      </c>
      <c r="P623" t="str">
        <f>IF(Sheet1[[#This Row],[Profit]]&gt;1000,"High",IF(Sheet1[[#This Row],[Profit]]&gt;500,"Medium","Low"))</f>
        <v>Low</v>
      </c>
      <c r="Q623" t="str">
        <f>IF(Sheet1[[#This Row],[Discount]]&gt;0.2,"High","Normal")</f>
        <v>Normal</v>
      </c>
      <c r="R623" t="str">
        <f>LEFT(Sheet1[[#This Row],[Product_Name]],8)&amp;RIGHT(Sheet1[[#This Row],[Order_ID]],4)</f>
        <v>Product_0621</v>
      </c>
      <c r="S623">
        <f t="shared" si="9"/>
        <v>2021</v>
      </c>
      <c r="T623" t="str">
        <f>TEXT(Sheet1[[#This Row],[Order_Date]],"MMM")</f>
        <v>Jan</v>
      </c>
    </row>
    <row r="624" spans="1:20">
      <c r="A624" t="s">
        <v>1840</v>
      </c>
      <c r="B624" t="s">
        <v>804</v>
      </c>
      <c r="C624" t="s">
        <v>16</v>
      </c>
      <c r="D624" t="s">
        <v>25</v>
      </c>
      <c r="E624" t="s">
        <v>93</v>
      </c>
      <c r="F624" t="s">
        <v>1841</v>
      </c>
      <c r="G624">
        <v>6</v>
      </c>
      <c r="H624">
        <v>1255.49</v>
      </c>
      <c r="I624">
        <v>0.16</v>
      </c>
      <c r="J624" s="2">
        <v>44222</v>
      </c>
      <c r="K624" t="s">
        <v>28</v>
      </c>
      <c r="L624" t="s">
        <v>36</v>
      </c>
      <c r="M624">
        <v>6327.6696000000002</v>
      </c>
      <c r="N624">
        <v>1195.69</v>
      </c>
      <c r="O624" s="3">
        <v>0.18896214176543</v>
      </c>
      <c r="P624" t="str">
        <f>IF(Sheet1[[#This Row],[Profit]]&gt;1000,"High",IF(Sheet1[[#This Row],[Profit]]&gt;500,"Medium","Low"))</f>
        <v>High</v>
      </c>
      <c r="Q624" t="str">
        <f>IF(Sheet1[[#This Row],[Discount]]&gt;0.2,"High","Normal")</f>
        <v>Normal</v>
      </c>
      <c r="R624" t="str">
        <f>LEFT(Sheet1[[#This Row],[Product_Name]],8)&amp;RIGHT(Sheet1[[#This Row],[Order_ID]],4)</f>
        <v>Product_0622</v>
      </c>
      <c r="S624">
        <f t="shared" si="9"/>
        <v>2021</v>
      </c>
      <c r="T624" t="str">
        <f>TEXT(Sheet1[[#This Row],[Order_Date]],"MMM")</f>
        <v>Jan</v>
      </c>
    </row>
    <row r="625" spans="1:20">
      <c r="A625" t="s">
        <v>1842</v>
      </c>
      <c r="B625" t="s">
        <v>1843</v>
      </c>
      <c r="C625" t="s">
        <v>16</v>
      </c>
      <c r="D625" t="s">
        <v>17</v>
      </c>
      <c r="E625" t="s">
        <v>61</v>
      </c>
      <c r="F625" t="s">
        <v>1844</v>
      </c>
      <c r="G625">
        <v>8</v>
      </c>
      <c r="H625">
        <v>1762.45</v>
      </c>
      <c r="I625">
        <v>0.04</v>
      </c>
      <c r="J625" s="2">
        <v>44222</v>
      </c>
      <c r="K625" t="s">
        <v>28</v>
      </c>
      <c r="L625" t="s">
        <v>21</v>
      </c>
      <c r="M625">
        <v>13535.616</v>
      </c>
      <c r="N625">
        <v>1786.24</v>
      </c>
      <c r="O625" s="3">
        <v>0.13196591865490301</v>
      </c>
      <c r="P625" t="str">
        <f>IF(Sheet1[[#This Row],[Profit]]&gt;1000,"High",IF(Sheet1[[#This Row],[Profit]]&gt;500,"Medium","Low"))</f>
        <v>High</v>
      </c>
      <c r="Q625" t="str">
        <f>IF(Sheet1[[#This Row],[Discount]]&gt;0.2,"High","Normal")</f>
        <v>Normal</v>
      </c>
      <c r="R625" t="str">
        <f>LEFT(Sheet1[[#This Row],[Product_Name]],8)&amp;RIGHT(Sheet1[[#This Row],[Order_ID]],4)</f>
        <v>Product_0623</v>
      </c>
      <c r="S625">
        <f t="shared" si="9"/>
        <v>2021</v>
      </c>
      <c r="T625" t="str">
        <f>TEXT(Sheet1[[#This Row],[Order_Date]],"MMM")</f>
        <v>Jan</v>
      </c>
    </row>
    <row r="626" spans="1:20">
      <c r="A626" t="s">
        <v>1845</v>
      </c>
      <c r="B626" t="s">
        <v>1846</v>
      </c>
      <c r="C626" t="s">
        <v>49</v>
      </c>
      <c r="D626" t="s">
        <v>25</v>
      </c>
      <c r="E626" t="s">
        <v>53</v>
      </c>
      <c r="F626" t="s">
        <v>1847</v>
      </c>
      <c r="G626">
        <v>1</v>
      </c>
      <c r="H626">
        <v>927.41</v>
      </c>
      <c r="I626">
        <v>7.0000000000000007E-2</v>
      </c>
      <c r="J626" s="2">
        <v>44223</v>
      </c>
      <c r="K626" t="s">
        <v>42</v>
      </c>
      <c r="L626" t="s">
        <v>105</v>
      </c>
      <c r="M626">
        <v>862.491299999999</v>
      </c>
      <c r="N626">
        <v>187</v>
      </c>
      <c r="O626" s="3">
        <v>0.21681378119408301</v>
      </c>
      <c r="P626" t="str">
        <f>IF(Sheet1[[#This Row],[Profit]]&gt;1000,"High",IF(Sheet1[[#This Row],[Profit]]&gt;500,"Medium","Low"))</f>
        <v>Low</v>
      </c>
      <c r="Q626" t="str">
        <f>IF(Sheet1[[#This Row],[Discount]]&gt;0.2,"High","Normal")</f>
        <v>Normal</v>
      </c>
      <c r="R626" t="str">
        <f>LEFT(Sheet1[[#This Row],[Product_Name]],8)&amp;RIGHT(Sheet1[[#This Row],[Order_ID]],4)</f>
        <v>Product_0624</v>
      </c>
      <c r="S626">
        <f t="shared" si="9"/>
        <v>2021</v>
      </c>
      <c r="T626" t="str">
        <f>TEXT(Sheet1[[#This Row],[Order_Date]],"MMM")</f>
        <v>Jan</v>
      </c>
    </row>
    <row r="627" spans="1:20">
      <c r="A627" t="s">
        <v>1848</v>
      </c>
      <c r="B627" t="s">
        <v>1849</v>
      </c>
      <c r="C627" t="s">
        <v>49</v>
      </c>
      <c r="D627" t="s">
        <v>17</v>
      </c>
      <c r="E627" t="s">
        <v>126</v>
      </c>
      <c r="F627" t="s">
        <v>1850</v>
      </c>
      <c r="G627">
        <v>7</v>
      </c>
      <c r="H627">
        <v>288.57</v>
      </c>
      <c r="I627">
        <v>0.24</v>
      </c>
      <c r="J627" s="2">
        <v>44223</v>
      </c>
      <c r="K627" t="s">
        <v>20</v>
      </c>
      <c r="L627" t="s">
        <v>73</v>
      </c>
      <c r="M627">
        <v>1535.1923999999999</v>
      </c>
      <c r="N627">
        <v>320.97000000000003</v>
      </c>
      <c r="O627" s="3">
        <v>0.20907477134462099</v>
      </c>
      <c r="P627" t="str">
        <f>IF(Sheet1[[#This Row],[Profit]]&gt;1000,"High",IF(Sheet1[[#This Row],[Profit]]&gt;500,"Medium","Low"))</f>
        <v>Low</v>
      </c>
      <c r="Q627" t="str">
        <f>IF(Sheet1[[#This Row],[Discount]]&gt;0.2,"High","Normal")</f>
        <v>High</v>
      </c>
      <c r="R627" t="str">
        <f>LEFT(Sheet1[[#This Row],[Product_Name]],8)&amp;RIGHT(Sheet1[[#This Row],[Order_ID]],4)</f>
        <v>Product_0625</v>
      </c>
      <c r="S627">
        <f t="shared" si="9"/>
        <v>2021</v>
      </c>
      <c r="T627" t="str">
        <f>TEXT(Sheet1[[#This Row],[Order_Date]],"MMM")</f>
        <v>Jan</v>
      </c>
    </row>
    <row r="628" spans="1:20">
      <c r="A628" t="s">
        <v>1851</v>
      </c>
      <c r="B628" t="s">
        <v>1852</v>
      </c>
      <c r="C628" t="s">
        <v>16</v>
      </c>
      <c r="D628" t="s">
        <v>45</v>
      </c>
      <c r="E628" t="s">
        <v>53</v>
      </c>
      <c r="F628" t="s">
        <v>1853</v>
      </c>
      <c r="G628">
        <v>8</v>
      </c>
      <c r="H628">
        <v>786.02</v>
      </c>
      <c r="I628">
        <v>0.15</v>
      </c>
      <c r="J628" s="2">
        <v>44223</v>
      </c>
      <c r="K628" t="s">
        <v>42</v>
      </c>
      <c r="L628" t="s">
        <v>29</v>
      </c>
      <c r="M628">
        <v>5344.9359999999997</v>
      </c>
      <c r="N628">
        <v>493.19</v>
      </c>
      <c r="O628" s="3">
        <v>9.2272386423336003E-2</v>
      </c>
      <c r="P628" t="str">
        <f>IF(Sheet1[[#This Row],[Profit]]&gt;1000,"High",IF(Sheet1[[#This Row],[Profit]]&gt;500,"Medium","Low"))</f>
        <v>Low</v>
      </c>
      <c r="Q628" t="str">
        <f>IF(Sheet1[[#This Row],[Discount]]&gt;0.2,"High","Normal")</f>
        <v>Normal</v>
      </c>
      <c r="R628" t="str">
        <f>LEFT(Sheet1[[#This Row],[Product_Name]],8)&amp;RIGHT(Sheet1[[#This Row],[Order_ID]],4)</f>
        <v>Product_0626</v>
      </c>
      <c r="S628">
        <f t="shared" si="9"/>
        <v>2021</v>
      </c>
      <c r="T628" t="str">
        <f>TEXT(Sheet1[[#This Row],[Order_Date]],"MMM")</f>
        <v>Jan</v>
      </c>
    </row>
    <row r="629" spans="1:20">
      <c r="A629" t="s">
        <v>1854</v>
      </c>
      <c r="B629" t="s">
        <v>1855</v>
      </c>
      <c r="C629" t="s">
        <v>49</v>
      </c>
      <c r="D629" t="s">
        <v>45</v>
      </c>
      <c r="E629" t="s">
        <v>76</v>
      </c>
      <c r="F629" t="s">
        <v>1856</v>
      </c>
      <c r="G629">
        <v>9</v>
      </c>
      <c r="H629">
        <v>316.31</v>
      </c>
      <c r="I629">
        <v>0.21</v>
      </c>
      <c r="J629" s="2">
        <v>44223</v>
      </c>
      <c r="K629" t="s">
        <v>42</v>
      </c>
      <c r="L629" t="s">
        <v>73</v>
      </c>
      <c r="M629">
        <v>2248.9641000000001</v>
      </c>
      <c r="N629">
        <v>195.14</v>
      </c>
      <c r="O629" s="3">
        <v>8.6768837261564105E-2</v>
      </c>
      <c r="P629" t="str">
        <f>IF(Sheet1[[#This Row],[Profit]]&gt;1000,"High",IF(Sheet1[[#This Row],[Profit]]&gt;500,"Medium","Low"))</f>
        <v>Low</v>
      </c>
      <c r="Q629" t="str">
        <f>IF(Sheet1[[#This Row],[Discount]]&gt;0.2,"High","Normal")</f>
        <v>High</v>
      </c>
      <c r="R629" t="str">
        <f>LEFT(Sheet1[[#This Row],[Product_Name]],8)&amp;RIGHT(Sheet1[[#This Row],[Order_ID]],4)</f>
        <v>Product_0627</v>
      </c>
      <c r="S629">
        <f t="shared" si="9"/>
        <v>2021</v>
      </c>
      <c r="T629" t="str">
        <f>TEXT(Sheet1[[#This Row],[Order_Date]],"MMM")</f>
        <v>Jan</v>
      </c>
    </row>
    <row r="630" spans="1:20">
      <c r="A630" t="s">
        <v>1857</v>
      </c>
      <c r="B630" t="s">
        <v>1858</v>
      </c>
      <c r="C630" t="s">
        <v>16</v>
      </c>
      <c r="D630" t="s">
        <v>33</v>
      </c>
      <c r="E630" t="s">
        <v>71</v>
      </c>
      <c r="F630" t="s">
        <v>1859</v>
      </c>
      <c r="G630">
        <v>8</v>
      </c>
      <c r="H630">
        <v>82.45</v>
      </c>
      <c r="I630">
        <v>0.17</v>
      </c>
      <c r="J630" s="2">
        <v>44223</v>
      </c>
      <c r="K630" t="s">
        <v>20</v>
      </c>
      <c r="L630" t="s">
        <v>29</v>
      </c>
      <c r="M630">
        <v>547.46799999999996</v>
      </c>
      <c r="N630">
        <v>105.96</v>
      </c>
      <c r="O630" s="3">
        <v>0.193545558827183</v>
      </c>
      <c r="P630" t="str">
        <f>IF(Sheet1[[#This Row],[Profit]]&gt;1000,"High",IF(Sheet1[[#This Row],[Profit]]&gt;500,"Medium","Low"))</f>
        <v>Low</v>
      </c>
      <c r="Q630" t="str">
        <f>IF(Sheet1[[#This Row],[Discount]]&gt;0.2,"High","Normal")</f>
        <v>Normal</v>
      </c>
      <c r="R630" t="str">
        <f>LEFT(Sheet1[[#This Row],[Product_Name]],8)&amp;RIGHT(Sheet1[[#This Row],[Order_ID]],4)</f>
        <v>Product_0628</v>
      </c>
      <c r="S630">
        <f t="shared" si="9"/>
        <v>2021</v>
      </c>
      <c r="T630" t="str">
        <f>TEXT(Sheet1[[#This Row],[Order_Date]],"MMM")</f>
        <v>Jan</v>
      </c>
    </row>
    <row r="631" spans="1:20">
      <c r="A631" t="s">
        <v>1860</v>
      </c>
      <c r="B631" t="s">
        <v>1861</v>
      </c>
      <c r="C631" t="s">
        <v>16</v>
      </c>
      <c r="D631" t="s">
        <v>17</v>
      </c>
      <c r="E631" t="s">
        <v>18</v>
      </c>
      <c r="F631" t="s">
        <v>1862</v>
      </c>
      <c r="G631">
        <v>7</v>
      </c>
      <c r="H631">
        <v>1515.53</v>
      </c>
      <c r="I631">
        <v>0.01</v>
      </c>
      <c r="J631" s="2">
        <v>44223</v>
      </c>
      <c r="K631" t="s">
        <v>20</v>
      </c>
      <c r="L631" t="s">
        <v>21</v>
      </c>
      <c r="M631">
        <v>10502.6228999999</v>
      </c>
      <c r="N631">
        <v>1681.42</v>
      </c>
      <c r="O631" s="3">
        <v>0.16009524630271299</v>
      </c>
      <c r="P631" t="str">
        <f>IF(Sheet1[[#This Row],[Profit]]&gt;1000,"High",IF(Sheet1[[#This Row],[Profit]]&gt;500,"Medium","Low"))</f>
        <v>High</v>
      </c>
      <c r="Q631" t="str">
        <f>IF(Sheet1[[#This Row],[Discount]]&gt;0.2,"High","Normal")</f>
        <v>Normal</v>
      </c>
      <c r="R631" t="str">
        <f>LEFT(Sheet1[[#This Row],[Product_Name]],8)&amp;RIGHT(Sheet1[[#This Row],[Order_ID]],4)</f>
        <v>Product_0629</v>
      </c>
      <c r="S631">
        <f t="shared" si="9"/>
        <v>2021</v>
      </c>
      <c r="T631" t="str">
        <f>TEXT(Sheet1[[#This Row],[Order_Date]],"MMM")</f>
        <v>Jan</v>
      </c>
    </row>
    <row r="632" spans="1:20">
      <c r="A632" t="s">
        <v>1863</v>
      </c>
      <c r="B632" t="s">
        <v>1864</v>
      </c>
      <c r="C632" t="s">
        <v>24</v>
      </c>
      <c r="D632" t="s">
        <v>45</v>
      </c>
      <c r="E632" t="s">
        <v>145</v>
      </c>
      <c r="F632" t="s">
        <v>1865</v>
      </c>
      <c r="G632">
        <v>3</v>
      </c>
      <c r="H632">
        <v>514.92999999999995</v>
      </c>
      <c r="I632">
        <v>0.24</v>
      </c>
      <c r="J632" s="2">
        <v>44223</v>
      </c>
      <c r="K632" t="s">
        <v>28</v>
      </c>
      <c r="L632" t="s">
        <v>29</v>
      </c>
      <c r="M632">
        <v>1174.0404000000001</v>
      </c>
      <c r="N632">
        <v>189.54</v>
      </c>
      <c r="O632" s="3">
        <v>0.161442485284152</v>
      </c>
      <c r="P632" t="str">
        <f>IF(Sheet1[[#This Row],[Profit]]&gt;1000,"High",IF(Sheet1[[#This Row],[Profit]]&gt;500,"Medium","Low"))</f>
        <v>Low</v>
      </c>
      <c r="Q632" t="str">
        <f>IF(Sheet1[[#This Row],[Discount]]&gt;0.2,"High","Normal")</f>
        <v>High</v>
      </c>
      <c r="R632" t="str">
        <f>LEFT(Sheet1[[#This Row],[Product_Name]],8)&amp;RIGHT(Sheet1[[#This Row],[Order_ID]],4)</f>
        <v>Product_0630</v>
      </c>
      <c r="S632">
        <f t="shared" si="9"/>
        <v>2021</v>
      </c>
      <c r="T632" t="str">
        <f>TEXT(Sheet1[[#This Row],[Order_Date]],"MMM")</f>
        <v>Jan</v>
      </c>
    </row>
    <row r="633" spans="1:20">
      <c r="A633" t="s">
        <v>1866</v>
      </c>
      <c r="B633" t="s">
        <v>1867</v>
      </c>
      <c r="C633" t="s">
        <v>97</v>
      </c>
      <c r="D633" t="s">
        <v>39</v>
      </c>
      <c r="E633" t="s">
        <v>26</v>
      </c>
      <c r="F633" t="s">
        <v>1868</v>
      </c>
      <c r="G633">
        <v>2</v>
      </c>
      <c r="H633">
        <v>53.91</v>
      </c>
      <c r="I633">
        <v>0.02</v>
      </c>
      <c r="J633" s="2">
        <v>44223</v>
      </c>
      <c r="K633" t="s">
        <v>28</v>
      </c>
      <c r="L633" t="s">
        <v>36</v>
      </c>
      <c r="M633">
        <v>105.66359999999899</v>
      </c>
      <c r="N633">
        <v>21.19</v>
      </c>
      <c r="O633" s="3">
        <v>0.20054209775173501</v>
      </c>
      <c r="P633" t="str">
        <f>IF(Sheet1[[#This Row],[Profit]]&gt;1000,"High",IF(Sheet1[[#This Row],[Profit]]&gt;500,"Medium","Low"))</f>
        <v>Low</v>
      </c>
      <c r="Q633" t="str">
        <f>IF(Sheet1[[#This Row],[Discount]]&gt;0.2,"High","Normal")</f>
        <v>Normal</v>
      </c>
      <c r="R633" t="str">
        <f>LEFT(Sheet1[[#This Row],[Product_Name]],8)&amp;RIGHT(Sheet1[[#This Row],[Order_ID]],4)</f>
        <v>Product_0631</v>
      </c>
      <c r="S633">
        <f t="shared" si="9"/>
        <v>2021</v>
      </c>
      <c r="T633" t="str">
        <f>TEXT(Sheet1[[#This Row],[Order_Date]],"MMM")</f>
        <v>Jan</v>
      </c>
    </row>
    <row r="634" spans="1:20">
      <c r="A634" t="s">
        <v>1869</v>
      </c>
      <c r="B634" t="s">
        <v>1870</v>
      </c>
      <c r="C634" t="s">
        <v>16</v>
      </c>
      <c r="D634" t="s">
        <v>60</v>
      </c>
      <c r="E634" t="s">
        <v>61</v>
      </c>
      <c r="F634" t="s">
        <v>1871</v>
      </c>
      <c r="G634">
        <v>3</v>
      </c>
      <c r="H634">
        <v>1751.24</v>
      </c>
      <c r="I634">
        <v>0.28000000000000003</v>
      </c>
      <c r="J634" s="2">
        <v>44223</v>
      </c>
      <c r="K634" t="s">
        <v>42</v>
      </c>
      <c r="L634" t="s">
        <v>105</v>
      </c>
      <c r="M634">
        <v>3782.6783999999998</v>
      </c>
      <c r="N634">
        <v>835.95</v>
      </c>
      <c r="O634" s="3">
        <v>0.22099420347233301</v>
      </c>
      <c r="P634" t="str">
        <f>IF(Sheet1[[#This Row],[Profit]]&gt;1000,"High",IF(Sheet1[[#This Row],[Profit]]&gt;500,"Medium","Low"))</f>
        <v>Medium</v>
      </c>
      <c r="Q634" t="str">
        <f>IF(Sheet1[[#This Row],[Discount]]&gt;0.2,"High","Normal")</f>
        <v>High</v>
      </c>
      <c r="R634" t="str">
        <f>LEFT(Sheet1[[#This Row],[Product_Name]],8)&amp;RIGHT(Sheet1[[#This Row],[Order_ID]],4)</f>
        <v>Product_0632</v>
      </c>
      <c r="S634">
        <f t="shared" si="9"/>
        <v>2021</v>
      </c>
      <c r="T634" t="str">
        <f>TEXT(Sheet1[[#This Row],[Order_Date]],"MMM")</f>
        <v>Jan</v>
      </c>
    </row>
    <row r="635" spans="1:20">
      <c r="A635" t="s">
        <v>1872</v>
      </c>
      <c r="B635" t="s">
        <v>1873</v>
      </c>
      <c r="C635" t="s">
        <v>32</v>
      </c>
      <c r="D635" t="s">
        <v>33</v>
      </c>
      <c r="E635" t="s">
        <v>145</v>
      </c>
      <c r="F635" t="s">
        <v>1874</v>
      </c>
      <c r="G635">
        <v>4</v>
      </c>
      <c r="H635">
        <v>915.39</v>
      </c>
      <c r="I635">
        <v>0.06</v>
      </c>
      <c r="J635" s="2">
        <v>44223</v>
      </c>
      <c r="K635" t="s">
        <v>42</v>
      </c>
      <c r="L635" t="s">
        <v>105</v>
      </c>
      <c r="M635">
        <v>3441.8663999999999</v>
      </c>
      <c r="N635">
        <v>336.59</v>
      </c>
      <c r="O635" s="3">
        <v>9.7792871913912796E-2</v>
      </c>
      <c r="P635" t="str">
        <f>IF(Sheet1[[#This Row],[Profit]]&gt;1000,"High",IF(Sheet1[[#This Row],[Profit]]&gt;500,"Medium","Low"))</f>
        <v>Low</v>
      </c>
      <c r="Q635" t="str">
        <f>IF(Sheet1[[#This Row],[Discount]]&gt;0.2,"High","Normal")</f>
        <v>Normal</v>
      </c>
      <c r="R635" t="str">
        <f>LEFT(Sheet1[[#This Row],[Product_Name]],8)&amp;RIGHT(Sheet1[[#This Row],[Order_ID]],4)</f>
        <v>Product_0633</v>
      </c>
      <c r="S635">
        <f t="shared" si="9"/>
        <v>2021</v>
      </c>
      <c r="T635" t="str">
        <f>TEXT(Sheet1[[#This Row],[Order_Date]],"MMM")</f>
        <v>Jan</v>
      </c>
    </row>
    <row r="636" spans="1:20">
      <c r="A636" t="s">
        <v>1875</v>
      </c>
      <c r="B636" t="s">
        <v>909</v>
      </c>
      <c r="C636" t="s">
        <v>97</v>
      </c>
      <c r="D636" t="s">
        <v>25</v>
      </c>
      <c r="E636" t="s">
        <v>80</v>
      </c>
      <c r="F636" t="s">
        <v>1876</v>
      </c>
      <c r="G636">
        <v>4</v>
      </c>
      <c r="H636">
        <v>515.78</v>
      </c>
      <c r="I636">
        <v>0.15</v>
      </c>
      <c r="J636" s="2">
        <v>44223</v>
      </c>
      <c r="K636" t="s">
        <v>28</v>
      </c>
      <c r="L636" t="s">
        <v>36</v>
      </c>
      <c r="M636">
        <v>1753.65199999999</v>
      </c>
      <c r="N636">
        <v>282.52999999999997</v>
      </c>
      <c r="O636" s="3">
        <v>0.16110950177116201</v>
      </c>
      <c r="P636" t="str">
        <f>IF(Sheet1[[#This Row],[Profit]]&gt;1000,"High",IF(Sheet1[[#This Row],[Profit]]&gt;500,"Medium","Low"))</f>
        <v>Low</v>
      </c>
      <c r="Q636" t="str">
        <f>IF(Sheet1[[#This Row],[Discount]]&gt;0.2,"High","Normal")</f>
        <v>Normal</v>
      </c>
      <c r="R636" t="str">
        <f>LEFT(Sheet1[[#This Row],[Product_Name]],8)&amp;RIGHT(Sheet1[[#This Row],[Order_ID]],4)</f>
        <v>Product_0634</v>
      </c>
      <c r="S636">
        <f t="shared" si="9"/>
        <v>2021</v>
      </c>
      <c r="T636" t="str">
        <f>TEXT(Sheet1[[#This Row],[Order_Date]],"MMM")</f>
        <v>Jan</v>
      </c>
    </row>
    <row r="637" spans="1:20">
      <c r="A637" t="s">
        <v>1877</v>
      </c>
      <c r="B637" t="s">
        <v>1878</v>
      </c>
      <c r="C637" t="s">
        <v>97</v>
      </c>
      <c r="D637" t="s">
        <v>33</v>
      </c>
      <c r="E637" t="s">
        <v>93</v>
      </c>
      <c r="F637" t="s">
        <v>1879</v>
      </c>
      <c r="G637">
        <v>6</v>
      </c>
      <c r="H637">
        <v>562.44000000000005</v>
      </c>
      <c r="I637">
        <v>0.02</v>
      </c>
      <c r="J637" s="2">
        <v>44223</v>
      </c>
      <c r="K637" t="s">
        <v>20</v>
      </c>
      <c r="L637" t="s">
        <v>105</v>
      </c>
      <c r="M637">
        <v>3307.1471999999999</v>
      </c>
      <c r="N637">
        <v>713.65</v>
      </c>
      <c r="O637" s="3">
        <v>0.21579021338995699</v>
      </c>
      <c r="P637" t="str">
        <f>IF(Sheet1[[#This Row],[Profit]]&gt;1000,"High",IF(Sheet1[[#This Row],[Profit]]&gt;500,"Medium","Low"))</f>
        <v>Medium</v>
      </c>
      <c r="Q637" t="str">
        <f>IF(Sheet1[[#This Row],[Discount]]&gt;0.2,"High","Normal")</f>
        <v>Normal</v>
      </c>
      <c r="R637" t="str">
        <f>LEFT(Sheet1[[#This Row],[Product_Name]],8)&amp;RIGHT(Sheet1[[#This Row],[Order_ID]],4)</f>
        <v>Product_0635</v>
      </c>
      <c r="S637">
        <f t="shared" si="9"/>
        <v>2021</v>
      </c>
      <c r="T637" t="str">
        <f>TEXT(Sheet1[[#This Row],[Order_Date]],"MMM")</f>
        <v>Jan</v>
      </c>
    </row>
    <row r="638" spans="1:20">
      <c r="A638" t="s">
        <v>1880</v>
      </c>
      <c r="B638" t="s">
        <v>1881</v>
      </c>
      <c r="C638" t="s">
        <v>97</v>
      </c>
      <c r="D638" t="s">
        <v>60</v>
      </c>
      <c r="E638" t="s">
        <v>26</v>
      </c>
      <c r="F638" t="s">
        <v>1882</v>
      </c>
      <c r="G638">
        <v>7</v>
      </c>
      <c r="H638">
        <v>519.04999999999995</v>
      </c>
      <c r="I638">
        <v>0.27</v>
      </c>
      <c r="J638" s="2">
        <v>44223</v>
      </c>
      <c r="K638" t="s">
        <v>42</v>
      </c>
      <c r="L638" t="s">
        <v>73</v>
      </c>
      <c r="M638">
        <v>2652.3454999999899</v>
      </c>
      <c r="N638">
        <v>595.61</v>
      </c>
      <c r="O638" s="3">
        <v>0.22455973401655299</v>
      </c>
      <c r="P638" t="str">
        <f>IF(Sheet1[[#This Row],[Profit]]&gt;1000,"High",IF(Sheet1[[#This Row],[Profit]]&gt;500,"Medium","Low"))</f>
        <v>Medium</v>
      </c>
      <c r="Q638" t="str">
        <f>IF(Sheet1[[#This Row],[Discount]]&gt;0.2,"High","Normal")</f>
        <v>High</v>
      </c>
      <c r="R638" t="str">
        <f>LEFT(Sheet1[[#This Row],[Product_Name]],8)&amp;RIGHT(Sheet1[[#This Row],[Order_ID]],4)</f>
        <v>Product_0636</v>
      </c>
      <c r="S638">
        <f t="shared" si="9"/>
        <v>2021</v>
      </c>
      <c r="T638" t="str">
        <f>TEXT(Sheet1[[#This Row],[Order_Date]],"MMM")</f>
        <v>Jan</v>
      </c>
    </row>
    <row r="639" spans="1:20">
      <c r="A639" t="s">
        <v>1883</v>
      </c>
      <c r="B639" t="s">
        <v>395</v>
      </c>
      <c r="C639" t="s">
        <v>24</v>
      </c>
      <c r="D639" t="s">
        <v>17</v>
      </c>
      <c r="E639" t="s">
        <v>53</v>
      </c>
      <c r="F639" t="s">
        <v>1884</v>
      </c>
      <c r="G639">
        <v>4</v>
      </c>
      <c r="H639">
        <v>429.38</v>
      </c>
      <c r="I639">
        <v>0.28999999999999998</v>
      </c>
      <c r="J639" s="2">
        <v>44223</v>
      </c>
      <c r="K639" t="s">
        <v>42</v>
      </c>
      <c r="L639" t="s">
        <v>36</v>
      </c>
      <c r="M639">
        <v>1219.4392</v>
      </c>
      <c r="N639">
        <v>131.07</v>
      </c>
      <c r="O639" s="3">
        <v>0.10748383355234099</v>
      </c>
      <c r="P639" t="str">
        <f>IF(Sheet1[[#This Row],[Profit]]&gt;1000,"High",IF(Sheet1[[#This Row],[Profit]]&gt;500,"Medium","Low"))</f>
        <v>Low</v>
      </c>
      <c r="Q639" t="str">
        <f>IF(Sheet1[[#This Row],[Discount]]&gt;0.2,"High","Normal")</f>
        <v>High</v>
      </c>
      <c r="R639" t="str">
        <f>LEFT(Sheet1[[#This Row],[Product_Name]],8)&amp;RIGHT(Sheet1[[#This Row],[Order_ID]],4)</f>
        <v>Product_0637</v>
      </c>
      <c r="S639">
        <f t="shared" si="9"/>
        <v>2021</v>
      </c>
      <c r="T639" t="str">
        <f>TEXT(Sheet1[[#This Row],[Order_Date]],"MMM")</f>
        <v>Jan</v>
      </c>
    </row>
    <row r="640" spans="1:20">
      <c r="A640" t="s">
        <v>1885</v>
      </c>
      <c r="B640" t="s">
        <v>676</v>
      </c>
      <c r="C640" t="s">
        <v>16</v>
      </c>
      <c r="D640" t="s">
        <v>25</v>
      </c>
      <c r="E640" t="s">
        <v>34</v>
      </c>
      <c r="F640" t="s">
        <v>1886</v>
      </c>
      <c r="G640">
        <v>6</v>
      </c>
      <c r="H640">
        <v>1690.39</v>
      </c>
      <c r="I640">
        <v>0.04</v>
      </c>
      <c r="J640" s="2">
        <v>44223</v>
      </c>
      <c r="K640" t="s">
        <v>20</v>
      </c>
      <c r="L640" t="s">
        <v>36</v>
      </c>
      <c r="M640">
        <v>9736.6463999999996</v>
      </c>
      <c r="N640">
        <v>689.65</v>
      </c>
      <c r="O640" s="3">
        <v>7.0830342570517901E-2</v>
      </c>
      <c r="P640" t="str">
        <f>IF(Sheet1[[#This Row],[Profit]]&gt;1000,"High",IF(Sheet1[[#This Row],[Profit]]&gt;500,"Medium","Low"))</f>
        <v>Medium</v>
      </c>
      <c r="Q640" t="str">
        <f>IF(Sheet1[[#This Row],[Discount]]&gt;0.2,"High","Normal")</f>
        <v>Normal</v>
      </c>
      <c r="R640" t="str">
        <f>LEFT(Sheet1[[#This Row],[Product_Name]],8)&amp;RIGHT(Sheet1[[#This Row],[Order_ID]],4)</f>
        <v>Product_0638</v>
      </c>
      <c r="S640">
        <f t="shared" si="9"/>
        <v>2021</v>
      </c>
      <c r="T640" t="str">
        <f>TEXT(Sheet1[[#This Row],[Order_Date]],"MMM")</f>
        <v>Jan</v>
      </c>
    </row>
    <row r="641" spans="1:20">
      <c r="A641" t="s">
        <v>1887</v>
      </c>
      <c r="B641" t="s">
        <v>1888</v>
      </c>
      <c r="C641" t="s">
        <v>24</v>
      </c>
      <c r="D641" t="s">
        <v>25</v>
      </c>
      <c r="E641" t="s">
        <v>71</v>
      </c>
      <c r="F641" t="s">
        <v>1889</v>
      </c>
      <c r="G641">
        <v>9</v>
      </c>
      <c r="H641">
        <v>382.15</v>
      </c>
      <c r="I641">
        <v>0.09</v>
      </c>
      <c r="J641" s="2">
        <v>44223</v>
      </c>
      <c r="K641" t="s">
        <v>42</v>
      </c>
      <c r="L641" t="s">
        <v>105</v>
      </c>
      <c r="M641">
        <v>3129.8085000000001</v>
      </c>
      <c r="N641">
        <v>302.23</v>
      </c>
      <c r="O641" s="3">
        <v>9.6565013482454304E-2</v>
      </c>
      <c r="P641" t="str">
        <f>IF(Sheet1[[#This Row],[Profit]]&gt;1000,"High",IF(Sheet1[[#This Row],[Profit]]&gt;500,"Medium","Low"))</f>
        <v>Low</v>
      </c>
      <c r="Q641" t="str">
        <f>IF(Sheet1[[#This Row],[Discount]]&gt;0.2,"High","Normal")</f>
        <v>Normal</v>
      </c>
      <c r="R641" t="str">
        <f>LEFT(Sheet1[[#This Row],[Product_Name]],8)&amp;RIGHT(Sheet1[[#This Row],[Order_ID]],4)</f>
        <v>Product_0639</v>
      </c>
      <c r="S641">
        <f t="shared" si="9"/>
        <v>2021</v>
      </c>
      <c r="T641" t="str">
        <f>TEXT(Sheet1[[#This Row],[Order_Date]],"MMM")</f>
        <v>Jan</v>
      </c>
    </row>
    <row r="642" spans="1:20">
      <c r="A642" t="s">
        <v>1890</v>
      </c>
      <c r="B642" t="s">
        <v>1891</v>
      </c>
      <c r="C642" t="s">
        <v>16</v>
      </c>
      <c r="D642" t="s">
        <v>17</v>
      </c>
      <c r="E642" t="s">
        <v>76</v>
      </c>
      <c r="F642" t="s">
        <v>1892</v>
      </c>
      <c r="G642">
        <v>6</v>
      </c>
      <c r="H642">
        <v>1145.6199999999999</v>
      </c>
      <c r="I642">
        <v>0</v>
      </c>
      <c r="J642" s="2">
        <v>44223</v>
      </c>
      <c r="K642" t="s">
        <v>20</v>
      </c>
      <c r="L642" t="s">
        <v>29</v>
      </c>
      <c r="M642">
        <v>6873.7199999999903</v>
      </c>
      <c r="N642">
        <v>1643.51</v>
      </c>
      <c r="O642" s="3">
        <v>0.23910051616882899</v>
      </c>
      <c r="P642" t="str">
        <f>IF(Sheet1[[#This Row],[Profit]]&gt;1000,"High",IF(Sheet1[[#This Row],[Profit]]&gt;500,"Medium","Low"))</f>
        <v>High</v>
      </c>
      <c r="Q642" t="str">
        <f>IF(Sheet1[[#This Row],[Discount]]&gt;0.2,"High","Normal")</f>
        <v>Normal</v>
      </c>
      <c r="R642" t="str">
        <f>LEFT(Sheet1[[#This Row],[Product_Name]],8)&amp;RIGHT(Sheet1[[#This Row],[Order_ID]],4)</f>
        <v>Product_0640</v>
      </c>
      <c r="S642">
        <f t="shared" ref="S642:S705" si="10">YEAR(J642)</f>
        <v>2021</v>
      </c>
      <c r="T642" t="str">
        <f>TEXT(Sheet1[[#This Row],[Order_Date]],"MMM")</f>
        <v>Jan</v>
      </c>
    </row>
    <row r="643" spans="1:20">
      <c r="A643" t="s">
        <v>1893</v>
      </c>
      <c r="B643" t="s">
        <v>553</v>
      </c>
      <c r="C643" t="s">
        <v>24</v>
      </c>
      <c r="D643" t="s">
        <v>33</v>
      </c>
      <c r="E643" t="s">
        <v>18</v>
      </c>
      <c r="F643" t="s">
        <v>1894</v>
      </c>
      <c r="G643">
        <v>3</v>
      </c>
      <c r="H643">
        <v>200.77</v>
      </c>
      <c r="I643">
        <v>0.24</v>
      </c>
      <c r="J643" s="2">
        <v>44223</v>
      </c>
      <c r="K643" t="s">
        <v>28</v>
      </c>
      <c r="L643" t="s">
        <v>21</v>
      </c>
      <c r="M643">
        <v>457.75560000000002</v>
      </c>
      <c r="N643">
        <v>65.23</v>
      </c>
      <c r="O643" s="3">
        <v>0.14249962206906899</v>
      </c>
      <c r="P643" t="str">
        <f>IF(Sheet1[[#This Row],[Profit]]&gt;1000,"High",IF(Sheet1[[#This Row],[Profit]]&gt;500,"Medium","Low"))</f>
        <v>Low</v>
      </c>
      <c r="Q643" t="str">
        <f>IF(Sheet1[[#This Row],[Discount]]&gt;0.2,"High","Normal")</f>
        <v>High</v>
      </c>
      <c r="R643" t="str">
        <f>LEFT(Sheet1[[#This Row],[Product_Name]],8)&amp;RIGHT(Sheet1[[#This Row],[Order_ID]],4)</f>
        <v>Product_0641</v>
      </c>
      <c r="S643">
        <f t="shared" si="10"/>
        <v>2021</v>
      </c>
      <c r="T643" t="str">
        <f>TEXT(Sheet1[[#This Row],[Order_Date]],"MMM")</f>
        <v>Jan</v>
      </c>
    </row>
    <row r="644" spans="1:20">
      <c r="A644" t="s">
        <v>1895</v>
      </c>
      <c r="B644" t="s">
        <v>1896</v>
      </c>
      <c r="C644" t="s">
        <v>24</v>
      </c>
      <c r="D644" t="s">
        <v>45</v>
      </c>
      <c r="E644" t="s">
        <v>53</v>
      </c>
      <c r="F644" t="s">
        <v>1897</v>
      </c>
      <c r="G644">
        <v>1</v>
      </c>
      <c r="H644">
        <v>1901.57</v>
      </c>
      <c r="I644">
        <v>0.09</v>
      </c>
      <c r="J644" s="2">
        <v>44223</v>
      </c>
      <c r="K644" t="s">
        <v>28</v>
      </c>
      <c r="L644" t="s">
        <v>29</v>
      </c>
      <c r="M644">
        <v>1730.4286999999999</v>
      </c>
      <c r="N644">
        <v>231.38</v>
      </c>
      <c r="O644" s="3">
        <v>0.13371253031113001</v>
      </c>
      <c r="P644" t="str">
        <f>IF(Sheet1[[#This Row],[Profit]]&gt;1000,"High",IF(Sheet1[[#This Row],[Profit]]&gt;500,"Medium","Low"))</f>
        <v>Low</v>
      </c>
      <c r="Q644" t="str">
        <f>IF(Sheet1[[#This Row],[Discount]]&gt;0.2,"High","Normal")</f>
        <v>Normal</v>
      </c>
      <c r="R644" t="str">
        <f>LEFT(Sheet1[[#This Row],[Product_Name]],8)&amp;RIGHT(Sheet1[[#This Row],[Order_ID]],4)</f>
        <v>Product_0642</v>
      </c>
      <c r="S644">
        <f t="shared" si="10"/>
        <v>2021</v>
      </c>
      <c r="T644" t="str">
        <f>TEXT(Sheet1[[#This Row],[Order_Date]],"MMM")</f>
        <v>Jan</v>
      </c>
    </row>
    <row r="645" spans="1:20">
      <c r="A645" t="s">
        <v>1898</v>
      </c>
      <c r="B645" t="s">
        <v>1899</v>
      </c>
      <c r="C645" t="s">
        <v>32</v>
      </c>
      <c r="D645" t="s">
        <v>33</v>
      </c>
      <c r="E645" t="s">
        <v>80</v>
      </c>
      <c r="F645" t="s">
        <v>1900</v>
      </c>
      <c r="G645">
        <v>5</v>
      </c>
      <c r="H645">
        <v>1226.46</v>
      </c>
      <c r="I645">
        <v>0.18</v>
      </c>
      <c r="J645" s="2">
        <v>44223</v>
      </c>
      <c r="K645" t="s">
        <v>28</v>
      </c>
      <c r="L645" t="s">
        <v>73</v>
      </c>
      <c r="M645">
        <v>5028.4859999999999</v>
      </c>
      <c r="N645">
        <v>264.58</v>
      </c>
      <c r="O645" s="3">
        <v>5.26162347871705E-2</v>
      </c>
      <c r="P645" t="str">
        <f>IF(Sheet1[[#This Row],[Profit]]&gt;1000,"High",IF(Sheet1[[#This Row],[Profit]]&gt;500,"Medium","Low"))</f>
        <v>Low</v>
      </c>
      <c r="Q645" t="str">
        <f>IF(Sheet1[[#This Row],[Discount]]&gt;0.2,"High","Normal")</f>
        <v>Normal</v>
      </c>
      <c r="R645" t="str">
        <f>LEFT(Sheet1[[#This Row],[Product_Name]],8)&amp;RIGHT(Sheet1[[#This Row],[Order_ID]],4)</f>
        <v>Product_0643</v>
      </c>
      <c r="S645">
        <f t="shared" si="10"/>
        <v>2021</v>
      </c>
      <c r="T645" t="str">
        <f>TEXT(Sheet1[[#This Row],[Order_Date]],"MMM")</f>
        <v>Jan</v>
      </c>
    </row>
    <row r="646" spans="1:20">
      <c r="A646" t="s">
        <v>1901</v>
      </c>
      <c r="B646" t="s">
        <v>1902</v>
      </c>
      <c r="C646" t="s">
        <v>24</v>
      </c>
      <c r="D646" t="s">
        <v>60</v>
      </c>
      <c r="E646" t="s">
        <v>93</v>
      </c>
      <c r="F646" t="s">
        <v>1903</v>
      </c>
      <c r="G646">
        <v>3</v>
      </c>
      <c r="H646">
        <v>1811.15</v>
      </c>
      <c r="I646">
        <v>0.01</v>
      </c>
      <c r="J646" s="2">
        <v>44223</v>
      </c>
      <c r="K646" t="s">
        <v>28</v>
      </c>
      <c r="L646" t="s">
        <v>36</v>
      </c>
      <c r="M646">
        <v>5379.1154999999999</v>
      </c>
      <c r="N646">
        <v>323.83999999999997</v>
      </c>
      <c r="O646" s="3">
        <v>6.0203206270621999E-2</v>
      </c>
      <c r="P646" t="str">
        <f>IF(Sheet1[[#This Row],[Profit]]&gt;1000,"High",IF(Sheet1[[#This Row],[Profit]]&gt;500,"Medium","Low"))</f>
        <v>Low</v>
      </c>
      <c r="Q646" t="str">
        <f>IF(Sheet1[[#This Row],[Discount]]&gt;0.2,"High","Normal")</f>
        <v>Normal</v>
      </c>
      <c r="R646" t="str">
        <f>LEFT(Sheet1[[#This Row],[Product_Name]],8)&amp;RIGHT(Sheet1[[#This Row],[Order_ID]],4)</f>
        <v>Product_0644</v>
      </c>
      <c r="S646">
        <f t="shared" si="10"/>
        <v>2021</v>
      </c>
      <c r="T646" t="str">
        <f>TEXT(Sheet1[[#This Row],[Order_Date]],"MMM")</f>
        <v>Jan</v>
      </c>
    </row>
    <row r="647" spans="1:20">
      <c r="A647" t="s">
        <v>1904</v>
      </c>
      <c r="B647" t="s">
        <v>1508</v>
      </c>
      <c r="C647" t="s">
        <v>49</v>
      </c>
      <c r="D647" t="s">
        <v>39</v>
      </c>
      <c r="E647" t="s">
        <v>71</v>
      </c>
      <c r="F647" t="s">
        <v>1905</v>
      </c>
      <c r="G647">
        <v>8</v>
      </c>
      <c r="H647">
        <v>825.86</v>
      </c>
      <c r="I647">
        <v>0.21</v>
      </c>
      <c r="J647" s="2">
        <v>44223</v>
      </c>
      <c r="K647" t="s">
        <v>28</v>
      </c>
      <c r="L647" t="s">
        <v>36</v>
      </c>
      <c r="M647">
        <v>5219.4351999999999</v>
      </c>
      <c r="N647">
        <v>959.01</v>
      </c>
      <c r="O647" s="3">
        <v>0.18373827114474001</v>
      </c>
      <c r="P647" t="str">
        <f>IF(Sheet1[[#This Row],[Profit]]&gt;1000,"High",IF(Sheet1[[#This Row],[Profit]]&gt;500,"Medium","Low"))</f>
        <v>Medium</v>
      </c>
      <c r="Q647" t="str">
        <f>IF(Sheet1[[#This Row],[Discount]]&gt;0.2,"High","Normal")</f>
        <v>High</v>
      </c>
      <c r="R647" t="str">
        <f>LEFT(Sheet1[[#This Row],[Product_Name]],8)&amp;RIGHT(Sheet1[[#This Row],[Order_ID]],4)</f>
        <v>Product_0645</v>
      </c>
      <c r="S647">
        <f t="shared" si="10"/>
        <v>2021</v>
      </c>
      <c r="T647" t="str">
        <f>TEXT(Sheet1[[#This Row],[Order_Date]],"MMM")</f>
        <v>Jan</v>
      </c>
    </row>
    <row r="648" spans="1:20">
      <c r="A648" t="s">
        <v>1906</v>
      </c>
      <c r="B648" t="s">
        <v>1907</v>
      </c>
      <c r="C648" t="s">
        <v>32</v>
      </c>
      <c r="D648" t="s">
        <v>45</v>
      </c>
      <c r="E648" t="s">
        <v>80</v>
      </c>
      <c r="F648" t="s">
        <v>1908</v>
      </c>
      <c r="G648">
        <v>1</v>
      </c>
      <c r="H648">
        <v>1630.81</v>
      </c>
      <c r="I648">
        <v>0.16</v>
      </c>
      <c r="J648" s="2">
        <v>44223</v>
      </c>
      <c r="K648" t="s">
        <v>42</v>
      </c>
      <c r="L648" t="s">
        <v>73</v>
      </c>
      <c r="M648">
        <v>1369.8804</v>
      </c>
      <c r="N648">
        <v>230.09</v>
      </c>
      <c r="O648" s="3">
        <v>0.16796356820639199</v>
      </c>
      <c r="P648" t="str">
        <f>IF(Sheet1[[#This Row],[Profit]]&gt;1000,"High",IF(Sheet1[[#This Row],[Profit]]&gt;500,"Medium","Low"))</f>
        <v>Low</v>
      </c>
      <c r="Q648" t="str">
        <f>IF(Sheet1[[#This Row],[Discount]]&gt;0.2,"High","Normal")</f>
        <v>Normal</v>
      </c>
      <c r="R648" t="str">
        <f>LEFT(Sheet1[[#This Row],[Product_Name]],8)&amp;RIGHT(Sheet1[[#This Row],[Order_ID]],4)</f>
        <v>Product_0646</v>
      </c>
      <c r="S648">
        <f t="shared" si="10"/>
        <v>2021</v>
      </c>
      <c r="T648" t="str">
        <f>TEXT(Sheet1[[#This Row],[Order_Date]],"MMM")</f>
        <v>Jan</v>
      </c>
    </row>
    <row r="649" spans="1:20">
      <c r="A649" t="s">
        <v>1909</v>
      </c>
      <c r="B649" t="s">
        <v>1910</v>
      </c>
      <c r="C649" t="s">
        <v>24</v>
      </c>
      <c r="D649" t="s">
        <v>33</v>
      </c>
      <c r="E649" t="s">
        <v>34</v>
      </c>
      <c r="F649" t="s">
        <v>1911</v>
      </c>
      <c r="G649">
        <v>2</v>
      </c>
      <c r="H649">
        <v>1714.63</v>
      </c>
      <c r="I649">
        <v>0.22</v>
      </c>
      <c r="J649" s="2">
        <v>44223</v>
      </c>
      <c r="K649" t="s">
        <v>28</v>
      </c>
      <c r="L649" t="s">
        <v>21</v>
      </c>
      <c r="M649">
        <v>2674.8227999999999</v>
      </c>
      <c r="N649">
        <v>441.63</v>
      </c>
      <c r="O649" s="3">
        <v>0.16510626423552199</v>
      </c>
      <c r="P649" t="str">
        <f>IF(Sheet1[[#This Row],[Profit]]&gt;1000,"High",IF(Sheet1[[#This Row],[Profit]]&gt;500,"Medium","Low"))</f>
        <v>Low</v>
      </c>
      <c r="Q649" t="str">
        <f>IF(Sheet1[[#This Row],[Discount]]&gt;0.2,"High","Normal")</f>
        <v>High</v>
      </c>
      <c r="R649" t="str">
        <f>LEFT(Sheet1[[#This Row],[Product_Name]],8)&amp;RIGHT(Sheet1[[#This Row],[Order_ID]],4)</f>
        <v>Product_0647</v>
      </c>
      <c r="S649">
        <f t="shared" si="10"/>
        <v>2021</v>
      </c>
      <c r="T649" t="str">
        <f>TEXT(Sheet1[[#This Row],[Order_Date]],"MMM")</f>
        <v>Jan</v>
      </c>
    </row>
    <row r="650" spans="1:20">
      <c r="A650" t="s">
        <v>1912</v>
      </c>
      <c r="B650" t="s">
        <v>1913</v>
      </c>
      <c r="C650" t="s">
        <v>97</v>
      </c>
      <c r="D650" t="s">
        <v>39</v>
      </c>
      <c r="E650" t="s">
        <v>145</v>
      </c>
      <c r="F650" t="s">
        <v>1914</v>
      </c>
      <c r="G650">
        <v>3</v>
      </c>
      <c r="H650">
        <v>1420.75</v>
      </c>
      <c r="I650">
        <v>0.24</v>
      </c>
      <c r="J650" s="2">
        <v>44224</v>
      </c>
      <c r="K650" t="s">
        <v>42</v>
      </c>
      <c r="L650" t="s">
        <v>36</v>
      </c>
      <c r="M650">
        <v>3239.31</v>
      </c>
      <c r="N650">
        <v>233.44</v>
      </c>
      <c r="O650" s="3">
        <v>7.2064729834439997E-2</v>
      </c>
      <c r="P650" t="str">
        <f>IF(Sheet1[[#This Row],[Profit]]&gt;1000,"High",IF(Sheet1[[#This Row],[Profit]]&gt;500,"Medium","Low"))</f>
        <v>Low</v>
      </c>
      <c r="Q650" t="str">
        <f>IF(Sheet1[[#This Row],[Discount]]&gt;0.2,"High","Normal")</f>
        <v>High</v>
      </c>
      <c r="R650" t="str">
        <f>LEFT(Sheet1[[#This Row],[Product_Name]],8)&amp;RIGHT(Sheet1[[#This Row],[Order_ID]],4)</f>
        <v>Product_0648</v>
      </c>
      <c r="S650">
        <f t="shared" si="10"/>
        <v>2021</v>
      </c>
      <c r="T650" t="str">
        <f>TEXT(Sheet1[[#This Row],[Order_Date]],"MMM")</f>
        <v>Jan</v>
      </c>
    </row>
    <row r="651" spans="1:20">
      <c r="A651" t="s">
        <v>1915</v>
      </c>
      <c r="B651" t="s">
        <v>329</v>
      </c>
      <c r="C651" t="s">
        <v>49</v>
      </c>
      <c r="D651" t="s">
        <v>39</v>
      </c>
      <c r="E651" t="s">
        <v>53</v>
      </c>
      <c r="F651" t="s">
        <v>1916</v>
      </c>
      <c r="G651">
        <v>3</v>
      </c>
      <c r="H651">
        <v>231.25</v>
      </c>
      <c r="I651">
        <v>0.03</v>
      </c>
      <c r="J651" s="2">
        <v>44224</v>
      </c>
      <c r="K651" t="s">
        <v>42</v>
      </c>
      <c r="L651" t="s">
        <v>29</v>
      </c>
      <c r="M651">
        <v>672.9375</v>
      </c>
      <c r="N651">
        <v>81.03</v>
      </c>
      <c r="O651" s="3">
        <v>0.12041237113402101</v>
      </c>
      <c r="P651" t="str">
        <f>IF(Sheet1[[#This Row],[Profit]]&gt;1000,"High",IF(Sheet1[[#This Row],[Profit]]&gt;500,"Medium","Low"))</f>
        <v>Low</v>
      </c>
      <c r="Q651" t="str">
        <f>IF(Sheet1[[#This Row],[Discount]]&gt;0.2,"High","Normal")</f>
        <v>Normal</v>
      </c>
      <c r="R651" t="str">
        <f>LEFT(Sheet1[[#This Row],[Product_Name]],8)&amp;RIGHT(Sheet1[[#This Row],[Order_ID]],4)</f>
        <v>Product_0649</v>
      </c>
      <c r="S651">
        <f t="shared" si="10"/>
        <v>2021</v>
      </c>
      <c r="T651" t="str">
        <f>TEXT(Sheet1[[#This Row],[Order_Date]],"MMM")</f>
        <v>Jan</v>
      </c>
    </row>
    <row r="652" spans="1:20">
      <c r="A652" t="s">
        <v>1917</v>
      </c>
      <c r="B652" t="s">
        <v>1918</v>
      </c>
      <c r="C652" t="s">
        <v>49</v>
      </c>
      <c r="D652" t="s">
        <v>17</v>
      </c>
      <c r="E652" t="s">
        <v>76</v>
      </c>
      <c r="F652" t="s">
        <v>1919</v>
      </c>
      <c r="G652">
        <v>8</v>
      </c>
      <c r="H652">
        <v>81.36</v>
      </c>
      <c r="I652">
        <v>0.17</v>
      </c>
      <c r="J652" s="2">
        <v>44224</v>
      </c>
      <c r="K652" t="s">
        <v>20</v>
      </c>
      <c r="L652" t="s">
        <v>73</v>
      </c>
      <c r="M652">
        <v>540.23039999999901</v>
      </c>
      <c r="N652">
        <v>114.78</v>
      </c>
      <c r="O652" s="3">
        <v>0.21246490386324099</v>
      </c>
      <c r="P652" t="str">
        <f>IF(Sheet1[[#This Row],[Profit]]&gt;1000,"High",IF(Sheet1[[#This Row],[Profit]]&gt;500,"Medium","Low"))</f>
        <v>Low</v>
      </c>
      <c r="Q652" t="str">
        <f>IF(Sheet1[[#This Row],[Discount]]&gt;0.2,"High","Normal")</f>
        <v>Normal</v>
      </c>
      <c r="R652" t="str">
        <f>LEFT(Sheet1[[#This Row],[Product_Name]],8)&amp;RIGHT(Sheet1[[#This Row],[Order_ID]],4)</f>
        <v>Product_0650</v>
      </c>
      <c r="S652">
        <f t="shared" si="10"/>
        <v>2021</v>
      </c>
      <c r="T652" t="str">
        <f>TEXT(Sheet1[[#This Row],[Order_Date]],"MMM")</f>
        <v>Jan</v>
      </c>
    </row>
    <row r="653" spans="1:20">
      <c r="A653" t="s">
        <v>1920</v>
      </c>
      <c r="B653" t="s">
        <v>1921</v>
      </c>
      <c r="C653" t="s">
        <v>49</v>
      </c>
      <c r="D653" t="s">
        <v>60</v>
      </c>
      <c r="E653" t="s">
        <v>76</v>
      </c>
      <c r="F653" t="s">
        <v>1922</v>
      </c>
      <c r="G653">
        <v>5</v>
      </c>
      <c r="H653">
        <v>378.69</v>
      </c>
      <c r="I653">
        <v>0.19</v>
      </c>
      <c r="J653" s="2">
        <v>44224</v>
      </c>
      <c r="K653" t="s">
        <v>42</v>
      </c>
      <c r="L653" t="s">
        <v>36</v>
      </c>
      <c r="M653">
        <v>1533.6945000000001</v>
      </c>
      <c r="N653">
        <v>130.34</v>
      </c>
      <c r="O653" s="3">
        <v>8.4984330321325394E-2</v>
      </c>
      <c r="P653" t="str">
        <f>IF(Sheet1[[#This Row],[Profit]]&gt;1000,"High",IF(Sheet1[[#This Row],[Profit]]&gt;500,"Medium","Low"))</f>
        <v>Low</v>
      </c>
      <c r="Q653" t="str">
        <f>IF(Sheet1[[#This Row],[Discount]]&gt;0.2,"High","Normal")</f>
        <v>Normal</v>
      </c>
      <c r="R653" t="str">
        <f>LEFT(Sheet1[[#This Row],[Product_Name]],8)&amp;RIGHT(Sheet1[[#This Row],[Order_ID]],4)</f>
        <v>Product_0651</v>
      </c>
      <c r="S653">
        <f t="shared" si="10"/>
        <v>2021</v>
      </c>
      <c r="T653" t="str">
        <f>TEXT(Sheet1[[#This Row],[Order_Date]],"MMM")</f>
        <v>Jan</v>
      </c>
    </row>
    <row r="654" spans="1:20">
      <c r="A654" t="s">
        <v>1923</v>
      </c>
      <c r="B654" t="s">
        <v>1924</v>
      </c>
      <c r="C654" t="s">
        <v>32</v>
      </c>
      <c r="D654" t="s">
        <v>60</v>
      </c>
      <c r="E654" t="s">
        <v>71</v>
      </c>
      <c r="F654" t="s">
        <v>1925</v>
      </c>
      <c r="G654">
        <v>8</v>
      </c>
      <c r="H654">
        <v>280.29000000000002</v>
      </c>
      <c r="I654">
        <v>0.16</v>
      </c>
      <c r="J654" s="2">
        <v>44224</v>
      </c>
      <c r="K654" t="s">
        <v>42</v>
      </c>
      <c r="L654" t="s">
        <v>29</v>
      </c>
      <c r="M654">
        <v>1883.5488</v>
      </c>
      <c r="N654">
        <v>426.69</v>
      </c>
      <c r="O654" s="3">
        <v>0.22653514472255801</v>
      </c>
      <c r="P654" t="str">
        <f>IF(Sheet1[[#This Row],[Profit]]&gt;1000,"High",IF(Sheet1[[#This Row],[Profit]]&gt;500,"Medium","Low"))</f>
        <v>Low</v>
      </c>
      <c r="Q654" t="str">
        <f>IF(Sheet1[[#This Row],[Discount]]&gt;0.2,"High","Normal")</f>
        <v>Normal</v>
      </c>
      <c r="R654" t="str">
        <f>LEFT(Sheet1[[#This Row],[Product_Name]],8)&amp;RIGHT(Sheet1[[#This Row],[Order_ID]],4)</f>
        <v>Product_0652</v>
      </c>
      <c r="S654">
        <f t="shared" si="10"/>
        <v>2021</v>
      </c>
      <c r="T654" t="str">
        <f>TEXT(Sheet1[[#This Row],[Order_Date]],"MMM")</f>
        <v>Jan</v>
      </c>
    </row>
    <row r="655" spans="1:20">
      <c r="A655" t="s">
        <v>1926</v>
      </c>
      <c r="B655" t="s">
        <v>1927</v>
      </c>
      <c r="C655" t="s">
        <v>24</v>
      </c>
      <c r="D655" t="s">
        <v>60</v>
      </c>
      <c r="E655" t="s">
        <v>61</v>
      </c>
      <c r="F655" t="s">
        <v>1928</v>
      </c>
      <c r="G655">
        <v>6</v>
      </c>
      <c r="H655">
        <v>1464.02</v>
      </c>
      <c r="I655">
        <v>0.05</v>
      </c>
      <c r="J655" s="2">
        <v>44224</v>
      </c>
      <c r="K655" t="s">
        <v>28</v>
      </c>
      <c r="L655" t="s">
        <v>73</v>
      </c>
      <c r="M655">
        <v>8344.9139999999898</v>
      </c>
      <c r="N655">
        <v>619.99</v>
      </c>
      <c r="O655" s="3">
        <v>7.4295552955968194E-2</v>
      </c>
      <c r="P655" t="str">
        <f>IF(Sheet1[[#This Row],[Profit]]&gt;1000,"High",IF(Sheet1[[#This Row],[Profit]]&gt;500,"Medium","Low"))</f>
        <v>Medium</v>
      </c>
      <c r="Q655" t="str">
        <f>IF(Sheet1[[#This Row],[Discount]]&gt;0.2,"High","Normal")</f>
        <v>Normal</v>
      </c>
      <c r="R655" t="str">
        <f>LEFT(Sheet1[[#This Row],[Product_Name]],8)&amp;RIGHT(Sheet1[[#This Row],[Order_ID]],4)</f>
        <v>Product_0653</v>
      </c>
      <c r="S655">
        <f t="shared" si="10"/>
        <v>2021</v>
      </c>
      <c r="T655" t="str">
        <f>TEXT(Sheet1[[#This Row],[Order_Date]],"MMM")</f>
        <v>Jan</v>
      </c>
    </row>
    <row r="656" spans="1:20">
      <c r="A656" t="s">
        <v>1929</v>
      </c>
      <c r="B656" t="s">
        <v>1448</v>
      </c>
      <c r="C656" t="s">
        <v>24</v>
      </c>
      <c r="D656" t="s">
        <v>45</v>
      </c>
      <c r="E656" t="s">
        <v>71</v>
      </c>
      <c r="F656" t="s">
        <v>1930</v>
      </c>
      <c r="G656">
        <v>2</v>
      </c>
      <c r="H656">
        <v>1136.1600000000001</v>
      </c>
      <c r="I656">
        <v>0.24</v>
      </c>
      <c r="J656" s="2">
        <v>44224</v>
      </c>
      <c r="K656" t="s">
        <v>28</v>
      </c>
      <c r="L656" t="s">
        <v>73</v>
      </c>
      <c r="M656">
        <v>1726.9631999999999</v>
      </c>
      <c r="N656">
        <v>144.77000000000001</v>
      </c>
      <c r="O656" s="3">
        <v>8.3829232724820096E-2</v>
      </c>
      <c r="P656" t="str">
        <f>IF(Sheet1[[#This Row],[Profit]]&gt;1000,"High",IF(Sheet1[[#This Row],[Profit]]&gt;500,"Medium","Low"))</f>
        <v>Low</v>
      </c>
      <c r="Q656" t="str">
        <f>IF(Sheet1[[#This Row],[Discount]]&gt;0.2,"High","Normal")</f>
        <v>High</v>
      </c>
      <c r="R656" t="str">
        <f>LEFT(Sheet1[[#This Row],[Product_Name]],8)&amp;RIGHT(Sheet1[[#This Row],[Order_ID]],4)</f>
        <v>Product_0654</v>
      </c>
      <c r="S656">
        <f t="shared" si="10"/>
        <v>2021</v>
      </c>
      <c r="T656" t="str">
        <f>TEXT(Sheet1[[#This Row],[Order_Date]],"MMM")</f>
        <v>Jan</v>
      </c>
    </row>
    <row r="657" spans="1:20">
      <c r="A657" t="s">
        <v>1931</v>
      </c>
      <c r="B657" t="s">
        <v>1932</v>
      </c>
      <c r="C657" t="s">
        <v>97</v>
      </c>
      <c r="D657" t="s">
        <v>25</v>
      </c>
      <c r="E657" t="s">
        <v>80</v>
      </c>
      <c r="F657" t="s">
        <v>1933</v>
      </c>
      <c r="G657">
        <v>4</v>
      </c>
      <c r="H657">
        <v>1075.5999999999999</v>
      </c>
      <c r="I657">
        <v>0.3</v>
      </c>
      <c r="J657" s="2">
        <v>44224</v>
      </c>
      <c r="K657" t="s">
        <v>20</v>
      </c>
      <c r="L657" t="s">
        <v>73</v>
      </c>
      <c r="M657">
        <v>3011.6799999999898</v>
      </c>
      <c r="N657">
        <v>438.35</v>
      </c>
      <c r="O657" s="3">
        <v>0.145549992031026</v>
      </c>
      <c r="P657" t="str">
        <f>IF(Sheet1[[#This Row],[Profit]]&gt;1000,"High",IF(Sheet1[[#This Row],[Profit]]&gt;500,"Medium","Low"))</f>
        <v>Low</v>
      </c>
      <c r="Q657" t="str">
        <f>IF(Sheet1[[#This Row],[Discount]]&gt;0.2,"High","Normal")</f>
        <v>High</v>
      </c>
      <c r="R657" t="str">
        <f>LEFT(Sheet1[[#This Row],[Product_Name]],8)&amp;RIGHT(Sheet1[[#This Row],[Order_ID]],4)</f>
        <v>Product_0655</v>
      </c>
      <c r="S657">
        <f t="shared" si="10"/>
        <v>2021</v>
      </c>
      <c r="T657" t="str">
        <f>TEXT(Sheet1[[#This Row],[Order_Date]],"MMM")</f>
        <v>Jan</v>
      </c>
    </row>
    <row r="658" spans="1:20">
      <c r="A658" t="s">
        <v>1934</v>
      </c>
      <c r="B658" t="s">
        <v>1935</v>
      </c>
      <c r="C658" t="s">
        <v>97</v>
      </c>
      <c r="D658" t="s">
        <v>45</v>
      </c>
      <c r="E658" t="s">
        <v>18</v>
      </c>
      <c r="F658" t="s">
        <v>1936</v>
      </c>
      <c r="G658">
        <v>9</v>
      </c>
      <c r="H658">
        <v>543.09</v>
      </c>
      <c r="I658">
        <v>0.28999999999999998</v>
      </c>
      <c r="J658" s="2">
        <v>44224</v>
      </c>
      <c r="K658" t="s">
        <v>20</v>
      </c>
      <c r="L658" t="s">
        <v>21</v>
      </c>
      <c r="M658">
        <v>3470.3451</v>
      </c>
      <c r="N658">
        <v>829.62</v>
      </c>
      <c r="O658" s="3">
        <v>0.23905979840448699</v>
      </c>
      <c r="P658" t="str">
        <f>IF(Sheet1[[#This Row],[Profit]]&gt;1000,"High",IF(Sheet1[[#This Row],[Profit]]&gt;500,"Medium","Low"))</f>
        <v>Medium</v>
      </c>
      <c r="Q658" t="str">
        <f>IF(Sheet1[[#This Row],[Discount]]&gt;0.2,"High","Normal")</f>
        <v>High</v>
      </c>
      <c r="R658" t="str">
        <f>LEFT(Sheet1[[#This Row],[Product_Name]],8)&amp;RIGHT(Sheet1[[#This Row],[Order_ID]],4)</f>
        <v>Product_0656</v>
      </c>
      <c r="S658">
        <f t="shared" si="10"/>
        <v>2021</v>
      </c>
      <c r="T658" t="str">
        <f>TEXT(Sheet1[[#This Row],[Order_Date]],"MMM")</f>
        <v>Jan</v>
      </c>
    </row>
    <row r="659" spans="1:20">
      <c r="A659" t="s">
        <v>1937</v>
      </c>
      <c r="B659" t="s">
        <v>1938</v>
      </c>
      <c r="C659" t="s">
        <v>49</v>
      </c>
      <c r="D659" t="s">
        <v>33</v>
      </c>
      <c r="E659" t="s">
        <v>61</v>
      </c>
      <c r="F659" t="s">
        <v>1939</v>
      </c>
      <c r="G659">
        <v>4</v>
      </c>
      <c r="H659">
        <v>351.48</v>
      </c>
      <c r="I659">
        <v>0.23</v>
      </c>
      <c r="J659" s="2">
        <v>44224</v>
      </c>
      <c r="K659" t="s">
        <v>42</v>
      </c>
      <c r="L659" t="s">
        <v>73</v>
      </c>
      <c r="M659">
        <v>1082.5583999999999</v>
      </c>
      <c r="N659">
        <v>125.48</v>
      </c>
      <c r="O659" s="3">
        <v>0.115910605838909</v>
      </c>
      <c r="P659" t="str">
        <f>IF(Sheet1[[#This Row],[Profit]]&gt;1000,"High",IF(Sheet1[[#This Row],[Profit]]&gt;500,"Medium","Low"))</f>
        <v>Low</v>
      </c>
      <c r="Q659" t="str">
        <f>IF(Sheet1[[#This Row],[Discount]]&gt;0.2,"High","Normal")</f>
        <v>High</v>
      </c>
      <c r="R659" t="str">
        <f>LEFT(Sheet1[[#This Row],[Product_Name]],8)&amp;RIGHT(Sheet1[[#This Row],[Order_ID]],4)</f>
        <v>Product_0657</v>
      </c>
      <c r="S659">
        <f t="shared" si="10"/>
        <v>2021</v>
      </c>
      <c r="T659" t="str">
        <f>TEXT(Sheet1[[#This Row],[Order_Date]],"MMM")</f>
        <v>Jan</v>
      </c>
    </row>
    <row r="660" spans="1:20">
      <c r="A660" t="s">
        <v>1940</v>
      </c>
      <c r="B660" t="s">
        <v>1153</v>
      </c>
      <c r="C660" t="s">
        <v>97</v>
      </c>
      <c r="D660" t="s">
        <v>39</v>
      </c>
      <c r="E660" t="s">
        <v>76</v>
      </c>
      <c r="F660" t="s">
        <v>1941</v>
      </c>
      <c r="G660">
        <v>5</v>
      </c>
      <c r="H660">
        <v>452.77</v>
      </c>
      <c r="I660">
        <v>0.13</v>
      </c>
      <c r="J660" s="2">
        <v>44224</v>
      </c>
      <c r="K660" t="s">
        <v>20</v>
      </c>
      <c r="L660" t="s">
        <v>105</v>
      </c>
      <c r="M660">
        <v>1969.5494999999901</v>
      </c>
      <c r="N660">
        <v>357.76</v>
      </c>
      <c r="O660" s="3">
        <v>0.18164559966632099</v>
      </c>
      <c r="P660" t="str">
        <f>IF(Sheet1[[#This Row],[Profit]]&gt;1000,"High",IF(Sheet1[[#This Row],[Profit]]&gt;500,"Medium","Low"))</f>
        <v>Low</v>
      </c>
      <c r="Q660" t="str">
        <f>IF(Sheet1[[#This Row],[Discount]]&gt;0.2,"High","Normal")</f>
        <v>Normal</v>
      </c>
      <c r="R660" t="str">
        <f>LEFT(Sheet1[[#This Row],[Product_Name]],8)&amp;RIGHT(Sheet1[[#This Row],[Order_ID]],4)</f>
        <v>Product_0658</v>
      </c>
      <c r="S660">
        <f t="shared" si="10"/>
        <v>2021</v>
      </c>
      <c r="T660" t="str">
        <f>TEXT(Sheet1[[#This Row],[Order_Date]],"MMM")</f>
        <v>Jan</v>
      </c>
    </row>
    <row r="661" spans="1:20">
      <c r="A661" t="s">
        <v>1942</v>
      </c>
      <c r="B661" t="s">
        <v>151</v>
      </c>
      <c r="C661" t="s">
        <v>32</v>
      </c>
      <c r="D661" t="s">
        <v>39</v>
      </c>
      <c r="E661" t="s">
        <v>126</v>
      </c>
      <c r="F661" t="s">
        <v>1943</v>
      </c>
      <c r="G661">
        <v>5</v>
      </c>
      <c r="H661">
        <v>830.54</v>
      </c>
      <c r="I661">
        <v>0.1</v>
      </c>
      <c r="J661" s="2">
        <v>44224</v>
      </c>
      <c r="K661" t="s">
        <v>28</v>
      </c>
      <c r="L661" t="s">
        <v>105</v>
      </c>
      <c r="M661">
        <v>3737.43</v>
      </c>
      <c r="N661">
        <v>626.9</v>
      </c>
      <c r="O661" s="3">
        <v>0.16773558300757499</v>
      </c>
      <c r="P661" t="str">
        <f>IF(Sheet1[[#This Row],[Profit]]&gt;1000,"High",IF(Sheet1[[#This Row],[Profit]]&gt;500,"Medium","Low"))</f>
        <v>Medium</v>
      </c>
      <c r="Q661" t="str">
        <f>IF(Sheet1[[#This Row],[Discount]]&gt;0.2,"High","Normal")</f>
        <v>Normal</v>
      </c>
      <c r="R661" t="str">
        <f>LEFT(Sheet1[[#This Row],[Product_Name]],8)&amp;RIGHT(Sheet1[[#This Row],[Order_ID]],4)</f>
        <v>Product_0659</v>
      </c>
      <c r="S661">
        <f t="shared" si="10"/>
        <v>2021</v>
      </c>
      <c r="T661" t="str">
        <f>TEXT(Sheet1[[#This Row],[Order_Date]],"MMM")</f>
        <v>Jan</v>
      </c>
    </row>
    <row r="662" spans="1:20">
      <c r="A662" t="s">
        <v>1944</v>
      </c>
      <c r="B662" t="s">
        <v>900</v>
      </c>
      <c r="C662" t="s">
        <v>24</v>
      </c>
      <c r="D662" t="s">
        <v>25</v>
      </c>
      <c r="E662" t="s">
        <v>76</v>
      </c>
      <c r="F662" t="s">
        <v>1945</v>
      </c>
      <c r="G662">
        <v>8</v>
      </c>
      <c r="H662">
        <v>1493.28</v>
      </c>
      <c r="I662">
        <v>0.02</v>
      </c>
      <c r="J662" s="2">
        <v>44224</v>
      </c>
      <c r="K662" t="s">
        <v>28</v>
      </c>
      <c r="L662" t="s">
        <v>73</v>
      </c>
      <c r="M662">
        <v>11707.315199999999</v>
      </c>
      <c r="N662">
        <v>935.7</v>
      </c>
      <c r="O662" s="3">
        <v>7.9924387787902104E-2</v>
      </c>
      <c r="P662" t="str">
        <f>IF(Sheet1[[#This Row],[Profit]]&gt;1000,"High",IF(Sheet1[[#This Row],[Profit]]&gt;500,"Medium","Low"))</f>
        <v>Medium</v>
      </c>
      <c r="Q662" t="str">
        <f>IF(Sheet1[[#This Row],[Discount]]&gt;0.2,"High","Normal")</f>
        <v>Normal</v>
      </c>
      <c r="R662" t="str">
        <f>LEFT(Sheet1[[#This Row],[Product_Name]],8)&amp;RIGHT(Sheet1[[#This Row],[Order_ID]],4)</f>
        <v>Product_0660</v>
      </c>
      <c r="S662">
        <f t="shared" si="10"/>
        <v>2021</v>
      </c>
      <c r="T662" t="str">
        <f>TEXT(Sheet1[[#This Row],[Order_Date]],"MMM")</f>
        <v>Jan</v>
      </c>
    </row>
    <row r="663" spans="1:20">
      <c r="A663" t="s">
        <v>1946</v>
      </c>
      <c r="B663" t="s">
        <v>1947</v>
      </c>
      <c r="C663" t="s">
        <v>49</v>
      </c>
      <c r="D663" t="s">
        <v>33</v>
      </c>
      <c r="E663" t="s">
        <v>71</v>
      </c>
      <c r="F663" t="s">
        <v>1948</v>
      </c>
      <c r="G663">
        <v>6</v>
      </c>
      <c r="H663">
        <v>546.30999999999995</v>
      </c>
      <c r="I663">
        <v>0.12</v>
      </c>
      <c r="J663" s="2">
        <v>44224</v>
      </c>
      <c r="K663" t="s">
        <v>28</v>
      </c>
      <c r="L663" t="s">
        <v>36</v>
      </c>
      <c r="M663">
        <v>2884.5167999999999</v>
      </c>
      <c r="N663">
        <v>287.39</v>
      </c>
      <c r="O663" s="3">
        <v>9.9631938354458494E-2</v>
      </c>
      <c r="P663" t="str">
        <f>IF(Sheet1[[#This Row],[Profit]]&gt;1000,"High",IF(Sheet1[[#This Row],[Profit]]&gt;500,"Medium","Low"))</f>
        <v>Low</v>
      </c>
      <c r="Q663" t="str">
        <f>IF(Sheet1[[#This Row],[Discount]]&gt;0.2,"High","Normal")</f>
        <v>Normal</v>
      </c>
      <c r="R663" t="str">
        <f>LEFT(Sheet1[[#This Row],[Product_Name]],8)&amp;RIGHT(Sheet1[[#This Row],[Order_ID]],4)</f>
        <v>Product_0661</v>
      </c>
      <c r="S663">
        <f t="shared" si="10"/>
        <v>2021</v>
      </c>
      <c r="T663" t="str">
        <f>TEXT(Sheet1[[#This Row],[Order_Date]],"MMM")</f>
        <v>Jan</v>
      </c>
    </row>
    <row r="664" spans="1:20">
      <c r="A664" t="s">
        <v>1949</v>
      </c>
      <c r="B664" t="s">
        <v>1950</v>
      </c>
      <c r="C664" t="s">
        <v>97</v>
      </c>
      <c r="D664" t="s">
        <v>25</v>
      </c>
      <c r="E664" t="s">
        <v>80</v>
      </c>
      <c r="F664" t="s">
        <v>1951</v>
      </c>
      <c r="G664">
        <v>7</v>
      </c>
      <c r="H664">
        <v>1412.3</v>
      </c>
      <c r="I664">
        <v>0.05</v>
      </c>
      <c r="J664" s="2">
        <v>44224</v>
      </c>
      <c r="K664" t="s">
        <v>42</v>
      </c>
      <c r="L664" t="s">
        <v>105</v>
      </c>
      <c r="M664">
        <v>9391.7950000000001</v>
      </c>
      <c r="N664">
        <v>2216.75</v>
      </c>
      <c r="O664" s="3">
        <v>0.236030492573571</v>
      </c>
      <c r="P664" t="str">
        <f>IF(Sheet1[[#This Row],[Profit]]&gt;1000,"High",IF(Sheet1[[#This Row],[Profit]]&gt;500,"Medium","Low"))</f>
        <v>High</v>
      </c>
      <c r="Q664" t="str">
        <f>IF(Sheet1[[#This Row],[Discount]]&gt;0.2,"High","Normal")</f>
        <v>Normal</v>
      </c>
      <c r="R664" t="str">
        <f>LEFT(Sheet1[[#This Row],[Product_Name]],8)&amp;RIGHT(Sheet1[[#This Row],[Order_ID]],4)</f>
        <v>Product_0662</v>
      </c>
      <c r="S664">
        <f t="shared" si="10"/>
        <v>2021</v>
      </c>
      <c r="T664" t="str">
        <f>TEXT(Sheet1[[#This Row],[Order_Date]],"MMM")</f>
        <v>Jan</v>
      </c>
    </row>
    <row r="665" spans="1:20">
      <c r="A665" t="s">
        <v>1952</v>
      </c>
      <c r="B665" t="s">
        <v>1953</v>
      </c>
      <c r="C665" t="s">
        <v>32</v>
      </c>
      <c r="D665" t="s">
        <v>39</v>
      </c>
      <c r="E665" t="s">
        <v>61</v>
      </c>
      <c r="F665" t="s">
        <v>1954</v>
      </c>
      <c r="G665">
        <v>6</v>
      </c>
      <c r="H665">
        <v>1008.45</v>
      </c>
      <c r="I665">
        <v>0.08</v>
      </c>
      <c r="J665" s="2">
        <v>44224</v>
      </c>
      <c r="K665" t="s">
        <v>42</v>
      </c>
      <c r="L665" t="s">
        <v>29</v>
      </c>
      <c r="M665">
        <v>5566.6440000000002</v>
      </c>
      <c r="N665">
        <v>484.11</v>
      </c>
      <c r="O665" s="3">
        <v>8.6966222377432401E-2</v>
      </c>
      <c r="P665" t="str">
        <f>IF(Sheet1[[#This Row],[Profit]]&gt;1000,"High",IF(Sheet1[[#This Row],[Profit]]&gt;500,"Medium","Low"))</f>
        <v>Low</v>
      </c>
      <c r="Q665" t="str">
        <f>IF(Sheet1[[#This Row],[Discount]]&gt;0.2,"High","Normal")</f>
        <v>Normal</v>
      </c>
      <c r="R665" t="str">
        <f>LEFT(Sheet1[[#This Row],[Product_Name]],8)&amp;RIGHT(Sheet1[[#This Row],[Order_ID]],4)</f>
        <v>Product_0663</v>
      </c>
      <c r="S665">
        <f t="shared" si="10"/>
        <v>2021</v>
      </c>
      <c r="T665" t="str">
        <f>TEXT(Sheet1[[#This Row],[Order_Date]],"MMM")</f>
        <v>Jan</v>
      </c>
    </row>
    <row r="666" spans="1:20">
      <c r="A666" t="s">
        <v>1955</v>
      </c>
      <c r="B666" t="s">
        <v>1956</v>
      </c>
      <c r="C666" t="s">
        <v>32</v>
      </c>
      <c r="D666" t="s">
        <v>45</v>
      </c>
      <c r="E666" t="s">
        <v>93</v>
      </c>
      <c r="F666" t="s">
        <v>1957</v>
      </c>
      <c r="G666">
        <v>5</v>
      </c>
      <c r="H666">
        <v>1776.61</v>
      </c>
      <c r="I666">
        <v>0.27</v>
      </c>
      <c r="J666" s="2">
        <v>44224</v>
      </c>
      <c r="K666" t="s">
        <v>20</v>
      </c>
      <c r="L666" t="s">
        <v>29</v>
      </c>
      <c r="M666">
        <v>6484.6264999999903</v>
      </c>
      <c r="N666">
        <v>1225.6099999999999</v>
      </c>
      <c r="O666" s="3">
        <v>0.18900240437903401</v>
      </c>
      <c r="P666" t="str">
        <f>IF(Sheet1[[#This Row],[Profit]]&gt;1000,"High",IF(Sheet1[[#This Row],[Profit]]&gt;500,"Medium","Low"))</f>
        <v>High</v>
      </c>
      <c r="Q666" t="str">
        <f>IF(Sheet1[[#This Row],[Discount]]&gt;0.2,"High","Normal")</f>
        <v>High</v>
      </c>
      <c r="R666" t="str">
        <f>LEFT(Sheet1[[#This Row],[Product_Name]],8)&amp;RIGHT(Sheet1[[#This Row],[Order_ID]],4)</f>
        <v>Product_0664</v>
      </c>
      <c r="S666">
        <f t="shared" si="10"/>
        <v>2021</v>
      </c>
      <c r="T666" t="str">
        <f>TEXT(Sheet1[[#This Row],[Order_Date]],"MMM")</f>
        <v>Jan</v>
      </c>
    </row>
    <row r="667" spans="1:20">
      <c r="A667" t="s">
        <v>1958</v>
      </c>
      <c r="B667" t="s">
        <v>945</v>
      </c>
      <c r="C667" t="s">
        <v>97</v>
      </c>
      <c r="D667" t="s">
        <v>60</v>
      </c>
      <c r="E667" t="s">
        <v>61</v>
      </c>
      <c r="F667" t="s">
        <v>1959</v>
      </c>
      <c r="G667">
        <v>5</v>
      </c>
      <c r="H667">
        <v>504.18</v>
      </c>
      <c r="I667">
        <v>0.28999999999999998</v>
      </c>
      <c r="J667" s="2">
        <v>44224</v>
      </c>
      <c r="K667" t="s">
        <v>28</v>
      </c>
      <c r="L667" t="s">
        <v>36</v>
      </c>
      <c r="M667">
        <v>1789.8389999999999</v>
      </c>
      <c r="N667">
        <v>434.82</v>
      </c>
      <c r="O667" s="3">
        <v>0.24293805197003801</v>
      </c>
      <c r="P667" t="str">
        <f>IF(Sheet1[[#This Row],[Profit]]&gt;1000,"High",IF(Sheet1[[#This Row],[Profit]]&gt;500,"Medium","Low"))</f>
        <v>Low</v>
      </c>
      <c r="Q667" t="str">
        <f>IF(Sheet1[[#This Row],[Discount]]&gt;0.2,"High","Normal")</f>
        <v>High</v>
      </c>
      <c r="R667" t="str">
        <f>LEFT(Sheet1[[#This Row],[Product_Name]],8)&amp;RIGHT(Sheet1[[#This Row],[Order_ID]],4)</f>
        <v>Product_0665</v>
      </c>
      <c r="S667">
        <f t="shared" si="10"/>
        <v>2021</v>
      </c>
      <c r="T667" t="str">
        <f>TEXT(Sheet1[[#This Row],[Order_Date]],"MMM")</f>
        <v>Jan</v>
      </c>
    </row>
    <row r="668" spans="1:20">
      <c r="A668" t="s">
        <v>1960</v>
      </c>
      <c r="B668" t="s">
        <v>1213</v>
      </c>
      <c r="C668" t="s">
        <v>24</v>
      </c>
      <c r="D668" t="s">
        <v>39</v>
      </c>
      <c r="E668" t="s">
        <v>34</v>
      </c>
      <c r="F668" t="s">
        <v>1961</v>
      </c>
      <c r="G668">
        <v>3</v>
      </c>
      <c r="H668">
        <v>929.17</v>
      </c>
      <c r="I668">
        <v>0.28000000000000003</v>
      </c>
      <c r="J668" s="2">
        <v>44224</v>
      </c>
      <c r="K668" t="s">
        <v>42</v>
      </c>
      <c r="L668" t="s">
        <v>29</v>
      </c>
      <c r="M668">
        <v>2007.00719999999</v>
      </c>
      <c r="N668">
        <v>148.32</v>
      </c>
      <c r="O668" s="3">
        <v>7.3901080175497499E-2</v>
      </c>
      <c r="P668" t="str">
        <f>IF(Sheet1[[#This Row],[Profit]]&gt;1000,"High",IF(Sheet1[[#This Row],[Profit]]&gt;500,"Medium","Low"))</f>
        <v>Low</v>
      </c>
      <c r="Q668" t="str">
        <f>IF(Sheet1[[#This Row],[Discount]]&gt;0.2,"High","Normal")</f>
        <v>High</v>
      </c>
      <c r="R668" t="str">
        <f>LEFT(Sheet1[[#This Row],[Product_Name]],8)&amp;RIGHT(Sheet1[[#This Row],[Order_ID]],4)</f>
        <v>Product_0666</v>
      </c>
      <c r="S668">
        <f t="shared" si="10"/>
        <v>2021</v>
      </c>
      <c r="T668" t="str">
        <f>TEXT(Sheet1[[#This Row],[Order_Date]],"MMM")</f>
        <v>Jan</v>
      </c>
    </row>
    <row r="669" spans="1:20">
      <c r="A669" t="s">
        <v>1962</v>
      </c>
      <c r="B669" t="s">
        <v>1963</v>
      </c>
      <c r="C669" t="s">
        <v>97</v>
      </c>
      <c r="D669" t="s">
        <v>17</v>
      </c>
      <c r="E669" t="s">
        <v>40</v>
      </c>
      <c r="F669" t="s">
        <v>1964</v>
      </c>
      <c r="G669">
        <v>7</v>
      </c>
      <c r="H669">
        <v>238.5</v>
      </c>
      <c r="I669">
        <v>0.06</v>
      </c>
      <c r="J669" s="2">
        <v>44224</v>
      </c>
      <c r="K669" t="s">
        <v>42</v>
      </c>
      <c r="L669" t="s">
        <v>36</v>
      </c>
      <c r="M669">
        <v>1569.33</v>
      </c>
      <c r="N669">
        <v>203.76</v>
      </c>
      <c r="O669" s="3">
        <v>0.12983884842576099</v>
      </c>
      <c r="P669" t="str">
        <f>IF(Sheet1[[#This Row],[Profit]]&gt;1000,"High",IF(Sheet1[[#This Row],[Profit]]&gt;500,"Medium","Low"))</f>
        <v>Low</v>
      </c>
      <c r="Q669" t="str">
        <f>IF(Sheet1[[#This Row],[Discount]]&gt;0.2,"High","Normal")</f>
        <v>Normal</v>
      </c>
      <c r="R669" t="str">
        <f>LEFT(Sheet1[[#This Row],[Product_Name]],8)&amp;RIGHT(Sheet1[[#This Row],[Order_ID]],4)</f>
        <v>Product_0667</v>
      </c>
      <c r="S669">
        <f t="shared" si="10"/>
        <v>2021</v>
      </c>
      <c r="T669" t="str">
        <f>TEXT(Sheet1[[#This Row],[Order_Date]],"MMM")</f>
        <v>Jan</v>
      </c>
    </row>
    <row r="670" spans="1:20">
      <c r="A670" t="s">
        <v>1965</v>
      </c>
      <c r="B670" t="s">
        <v>1966</v>
      </c>
      <c r="C670" t="s">
        <v>49</v>
      </c>
      <c r="D670" t="s">
        <v>60</v>
      </c>
      <c r="E670" t="s">
        <v>53</v>
      </c>
      <c r="F670" t="s">
        <v>1967</v>
      </c>
      <c r="G670">
        <v>5</v>
      </c>
      <c r="H670">
        <v>703.55</v>
      </c>
      <c r="I670">
        <v>0.27</v>
      </c>
      <c r="J670" s="2">
        <v>44224</v>
      </c>
      <c r="K670" t="s">
        <v>20</v>
      </c>
      <c r="L670" t="s">
        <v>29</v>
      </c>
      <c r="M670">
        <v>2567.9575</v>
      </c>
      <c r="N670">
        <v>243.41</v>
      </c>
      <c r="O670" s="3">
        <v>9.4787394261781996E-2</v>
      </c>
      <c r="P670" t="str">
        <f>IF(Sheet1[[#This Row],[Profit]]&gt;1000,"High",IF(Sheet1[[#This Row],[Profit]]&gt;500,"Medium","Low"))</f>
        <v>Low</v>
      </c>
      <c r="Q670" t="str">
        <f>IF(Sheet1[[#This Row],[Discount]]&gt;0.2,"High","Normal")</f>
        <v>High</v>
      </c>
      <c r="R670" t="str">
        <f>LEFT(Sheet1[[#This Row],[Product_Name]],8)&amp;RIGHT(Sheet1[[#This Row],[Order_ID]],4)</f>
        <v>Product_0668</v>
      </c>
      <c r="S670">
        <f t="shared" si="10"/>
        <v>2021</v>
      </c>
      <c r="T670" t="str">
        <f>TEXT(Sheet1[[#This Row],[Order_Date]],"MMM")</f>
        <v>Jan</v>
      </c>
    </row>
    <row r="671" spans="1:20">
      <c r="A671" t="s">
        <v>1968</v>
      </c>
      <c r="B671" t="s">
        <v>1969</v>
      </c>
      <c r="C671" t="s">
        <v>97</v>
      </c>
      <c r="D671" t="s">
        <v>39</v>
      </c>
      <c r="E671" t="s">
        <v>40</v>
      </c>
      <c r="F671" t="s">
        <v>1970</v>
      </c>
      <c r="G671">
        <v>7</v>
      </c>
      <c r="H671">
        <v>1038.42</v>
      </c>
      <c r="I671">
        <v>0.04</v>
      </c>
      <c r="J671" s="2">
        <v>44224</v>
      </c>
      <c r="K671" t="s">
        <v>28</v>
      </c>
      <c r="L671" t="s">
        <v>73</v>
      </c>
      <c r="M671">
        <v>6978.1823999999997</v>
      </c>
      <c r="N671">
        <v>658.13</v>
      </c>
      <c r="O671" s="3">
        <v>9.4312524705573803E-2</v>
      </c>
      <c r="P671" t="str">
        <f>IF(Sheet1[[#This Row],[Profit]]&gt;1000,"High",IF(Sheet1[[#This Row],[Profit]]&gt;500,"Medium","Low"))</f>
        <v>Medium</v>
      </c>
      <c r="Q671" t="str">
        <f>IF(Sheet1[[#This Row],[Discount]]&gt;0.2,"High","Normal")</f>
        <v>Normal</v>
      </c>
      <c r="R671" t="str">
        <f>LEFT(Sheet1[[#This Row],[Product_Name]],8)&amp;RIGHT(Sheet1[[#This Row],[Order_ID]],4)</f>
        <v>Product_0669</v>
      </c>
      <c r="S671">
        <f t="shared" si="10"/>
        <v>2021</v>
      </c>
      <c r="T671" t="str">
        <f>TEXT(Sheet1[[#This Row],[Order_Date]],"MMM")</f>
        <v>Jan</v>
      </c>
    </row>
    <row r="672" spans="1:20">
      <c r="A672" t="s">
        <v>1971</v>
      </c>
      <c r="B672" t="s">
        <v>1972</v>
      </c>
      <c r="C672" t="s">
        <v>32</v>
      </c>
      <c r="D672" t="s">
        <v>45</v>
      </c>
      <c r="E672" t="s">
        <v>26</v>
      </c>
      <c r="F672" t="s">
        <v>1973</v>
      </c>
      <c r="G672">
        <v>2</v>
      </c>
      <c r="H672">
        <v>1478.84</v>
      </c>
      <c r="I672">
        <v>0.15</v>
      </c>
      <c r="J672" s="2">
        <v>44224</v>
      </c>
      <c r="K672" t="s">
        <v>28</v>
      </c>
      <c r="L672" t="s">
        <v>29</v>
      </c>
      <c r="M672">
        <v>2514.0279999999998</v>
      </c>
      <c r="N672">
        <v>185.53</v>
      </c>
      <c r="O672" s="3">
        <v>7.3797905194373306E-2</v>
      </c>
      <c r="P672" t="str">
        <f>IF(Sheet1[[#This Row],[Profit]]&gt;1000,"High",IF(Sheet1[[#This Row],[Profit]]&gt;500,"Medium","Low"))</f>
        <v>Low</v>
      </c>
      <c r="Q672" t="str">
        <f>IF(Sheet1[[#This Row],[Discount]]&gt;0.2,"High","Normal")</f>
        <v>Normal</v>
      </c>
      <c r="R672" t="str">
        <f>LEFT(Sheet1[[#This Row],[Product_Name]],8)&amp;RIGHT(Sheet1[[#This Row],[Order_ID]],4)</f>
        <v>Product_0670</v>
      </c>
      <c r="S672">
        <f t="shared" si="10"/>
        <v>2021</v>
      </c>
      <c r="T672" t="str">
        <f>TEXT(Sheet1[[#This Row],[Order_Date]],"MMM")</f>
        <v>Jan</v>
      </c>
    </row>
    <row r="673" spans="1:20">
      <c r="A673" t="s">
        <v>1974</v>
      </c>
      <c r="B673" t="s">
        <v>1975</v>
      </c>
      <c r="C673" t="s">
        <v>97</v>
      </c>
      <c r="D673" t="s">
        <v>25</v>
      </c>
      <c r="E673" t="s">
        <v>145</v>
      </c>
      <c r="F673" t="s">
        <v>1976</v>
      </c>
      <c r="G673">
        <v>9</v>
      </c>
      <c r="H673">
        <v>436.25</v>
      </c>
      <c r="I673">
        <v>0.19</v>
      </c>
      <c r="J673" s="2">
        <v>44224</v>
      </c>
      <c r="K673" t="s">
        <v>20</v>
      </c>
      <c r="L673" t="s">
        <v>73</v>
      </c>
      <c r="M673">
        <v>3180.2624999999998</v>
      </c>
      <c r="N673">
        <v>572.16</v>
      </c>
      <c r="O673" s="3">
        <v>0.179909677267207</v>
      </c>
      <c r="P673" t="str">
        <f>IF(Sheet1[[#This Row],[Profit]]&gt;1000,"High",IF(Sheet1[[#This Row],[Profit]]&gt;500,"Medium","Low"))</f>
        <v>Medium</v>
      </c>
      <c r="Q673" t="str">
        <f>IF(Sheet1[[#This Row],[Discount]]&gt;0.2,"High","Normal")</f>
        <v>Normal</v>
      </c>
      <c r="R673" t="str">
        <f>LEFT(Sheet1[[#This Row],[Product_Name]],8)&amp;RIGHT(Sheet1[[#This Row],[Order_ID]],4)</f>
        <v>Product_0671</v>
      </c>
      <c r="S673">
        <f t="shared" si="10"/>
        <v>2021</v>
      </c>
      <c r="T673" t="str">
        <f>TEXT(Sheet1[[#This Row],[Order_Date]],"MMM")</f>
        <v>Jan</v>
      </c>
    </row>
    <row r="674" spans="1:20">
      <c r="A674" t="s">
        <v>1977</v>
      </c>
      <c r="B674" t="s">
        <v>1978</v>
      </c>
      <c r="C674" t="s">
        <v>24</v>
      </c>
      <c r="D674" t="s">
        <v>60</v>
      </c>
      <c r="E674" t="s">
        <v>26</v>
      </c>
      <c r="F674" t="s">
        <v>1979</v>
      </c>
      <c r="G674">
        <v>8</v>
      </c>
      <c r="H674">
        <v>475.28</v>
      </c>
      <c r="I674">
        <v>0.14000000000000001</v>
      </c>
      <c r="J674" s="2">
        <v>44225</v>
      </c>
      <c r="K674" t="s">
        <v>20</v>
      </c>
      <c r="L674" t="s">
        <v>29</v>
      </c>
      <c r="M674">
        <v>3269.9263999999998</v>
      </c>
      <c r="N674">
        <v>651.59</v>
      </c>
      <c r="O674" s="3">
        <v>0.19926748198369201</v>
      </c>
      <c r="P674" t="str">
        <f>IF(Sheet1[[#This Row],[Profit]]&gt;1000,"High",IF(Sheet1[[#This Row],[Profit]]&gt;500,"Medium","Low"))</f>
        <v>Medium</v>
      </c>
      <c r="Q674" t="str">
        <f>IF(Sheet1[[#This Row],[Discount]]&gt;0.2,"High","Normal")</f>
        <v>Normal</v>
      </c>
      <c r="R674" t="str">
        <f>LEFT(Sheet1[[#This Row],[Product_Name]],8)&amp;RIGHT(Sheet1[[#This Row],[Order_ID]],4)</f>
        <v>Product_0672</v>
      </c>
      <c r="S674">
        <f t="shared" si="10"/>
        <v>2021</v>
      </c>
      <c r="T674" t="str">
        <f>TEXT(Sheet1[[#This Row],[Order_Date]],"MMM")</f>
        <v>Jan</v>
      </c>
    </row>
    <row r="675" spans="1:20">
      <c r="A675" t="s">
        <v>1980</v>
      </c>
      <c r="B675" t="s">
        <v>1981</v>
      </c>
      <c r="C675" t="s">
        <v>16</v>
      </c>
      <c r="D675" t="s">
        <v>45</v>
      </c>
      <c r="E675" t="s">
        <v>18</v>
      </c>
      <c r="F675" t="s">
        <v>1982</v>
      </c>
      <c r="G675">
        <v>5</v>
      </c>
      <c r="H675">
        <v>1281.58</v>
      </c>
      <c r="I675">
        <v>0.28999999999999998</v>
      </c>
      <c r="J675" s="2">
        <v>44225</v>
      </c>
      <c r="K675" t="s">
        <v>20</v>
      </c>
      <c r="L675" t="s">
        <v>29</v>
      </c>
      <c r="M675">
        <v>4549.6089999999904</v>
      </c>
      <c r="N675">
        <v>843.31</v>
      </c>
      <c r="O675" s="3">
        <v>0.18535878577697601</v>
      </c>
      <c r="P675" t="str">
        <f>IF(Sheet1[[#This Row],[Profit]]&gt;1000,"High",IF(Sheet1[[#This Row],[Profit]]&gt;500,"Medium","Low"))</f>
        <v>Medium</v>
      </c>
      <c r="Q675" t="str">
        <f>IF(Sheet1[[#This Row],[Discount]]&gt;0.2,"High","Normal")</f>
        <v>High</v>
      </c>
      <c r="R675" t="str">
        <f>LEFT(Sheet1[[#This Row],[Product_Name]],8)&amp;RIGHT(Sheet1[[#This Row],[Order_ID]],4)</f>
        <v>Product_0673</v>
      </c>
      <c r="S675">
        <f t="shared" si="10"/>
        <v>2021</v>
      </c>
      <c r="T675" t="str">
        <f>TEXT(Sheet1[[#This Row],[Order_Date]],"MMM")</f>
        <v>Jan</v>
      </c>
    </row>
    <row r="676" spans="1:20">
      <c r="A676" t="s">
        <v>1983</v>
      </c>
      <c r="B676" t="s">
        <v>1984</v>
      </c>
      <c r="C676" t="s">
        <v>97</v>
      </c>
      <c r="D676" t="s">
        <v>33</v>
      </c>
      <c r="E676" t="s">
        <v>18</v>
      </c>
      <c r="F676" t="s">
        <v>1985</v>
      </c>
      <c r="G676">
        <v>2</v>
      </c>
      <c r="H676">
        <v>795.79</v>
      </c>
      <c r="I676">
        <v>0.1</v>
      </c>
      <c r="J676" s="2">
        <v>44225</v>
      </c>
      <c r="K676" t="s">
        <v>20</v>
      </c>
      <c r="L676" t="s">
        <v>29</v>
      </c>
      <c r="M676">
        <v>1432.422</v>
      </c>
      <c r="N676">
        <v>336.52</v>
      </c>
      <c r="O676" s="3">
        <v>0.23493076760898701</v>
      </c>
      <c r="P676" t="str">
        <f>IF(Sheet1[[#This Row],[Profit]]&gt;1000,"High",IF(Sheet1[[#This Row],[Profit]]&gt;500,"Medium","Low"))</f>
        <v>Low</v>
      </c>
      <c r="Q676" t="str">
        <f>IF(Sheet1[[#This Row],[Discount]]&gt;0.2,"High","Normal")</f>
        <v>Normal</v>
      </c>
      <c r="R676" t="str">
        <f>LEFT(Sheet1[[#This Row],[Product_Name]],8)&amp;RIGHT(Sheet1[[#This Row],[Order_ID]],4)</f>
        <v>Product_0674</v>
      </c>
      <c r="S676">
        <f t="shared" si="10"/>
        <v>2021</v>
      </c>
      <c r="T676" t="str">
        <f>TEXT(Sheet1[[#This Row],[Order_Date]],"MMM")</f>
        <v>Jan</v>
      </c>
    </row>
    <row r="677" spans="1:20">
      <c r="A677" t="s">
        <v>1986</v>
      </c>
      <c r="B677" t="s">
        <v>1987</v>
      </c>
      <c r="C677" t="s">
        <v>24</v>
      </c>
      <c r="D677" t="s">
        <v>17</v>
      </c>
      <c r="E677" t="s">
        <v>26</v>
      </c>
      <c r="F677" t="s">
        <v>1988</v>
      </c>
      <c r="G677">
        <v>6</v>
      </c>
      <c r="H677">
        <v>990.08</v>
      </c>
      <c r="I677">
        <v>0.16</v>
      </c>
      <c r="J677" s="2">
        <v>44225</v>
      </c>
      <c r="K677" t="s">
        <v>28</v>
      </c>
      <c r="L677" t="s">
        <v>73</v>
      </c>
      <c r="M677">
        <v>4990.0032000000001</v>
      </c>
      <c r="N677">
        <v>394.89</v>
      </c>
      <c r="O677" s="3">
        <v>7.9136221796410902E-2</v>
      </c>
      <c r="P677" t="str">
        <f>IF(Sheet1[[#This Row],[Profit]]&gt;1000,"High",IF(Sheet1[[#This Row],[Profit]]&gt;500,"Medium","Low"))</f>
        <v>Low</v>
      </c>
      <c r="Q677" t="str">
        <f>IF(Sheet1[[#This Row],[Discount]]&gt;0.2,"High","Normal")</f>
        <v>Normal</v>
      </c>
      <c r="R677" t="str">
        <f>LEFT(Sheet1[[#This Row],[Product_Name]],8)&amp;RIGHT(Sheet1[[#This Row],[Order_ID]],4)</f>
        <v>Product_0675</v>
      </c>
      <c r="S677">
        <f t="shared" si="10"/>
        <v>2021</v>
      </c>
      <c r="T677" t="str">
        <f>TEXT(Sheet1[[#This Row],[Order_Date]],"MMM")</f>
        <v>Jan</v>
      </c>
    </row>
    <row r="678" spans="1:20">
      <c r="A678" t="s">
        <v>1989</v>
      </c>
      <c r="B678" t="s">
        <v>1990</v>
      </c>
      <c r="C678" t="s">
        <v>24</v>
      </c>
      <c r="D678" t="s">
        <v>60</v>
      </c>
      <c r="E678" t="s">
        <v>61</v>
      </c>
      <c r="F678" t="s">
        <v>1991</v>
      </c>
      <c r="G678">
        <v>8</v>
      </c>
      <c r="H678">
        <v>1680.46</v>
      </c>
      <c r="I678">
        <v>0.02</v>
      </c>
      <c r="J678" s="2">
        <v>44225</v>
      </c>
      <c r="K678" t="s">
        <v>28</v>
      </c>
      <c r="L678" t="s">
        <v>29</v>
      </c>
      <c r="M678">
        <v>13174.806399999999</v>
      </c>
      <c r="N678">
        <v>1501.52</v>
      </c>
      <c r="O678" s="3">
        <v>0.113969037146534</v>
      </c>
      <c r="P678" t="str">
        <f>IF(Sheet1[[#This Row],[Profit]]&gt;1000,"High",IF(Sheet1[[#This Row],[Profit]]&gt;500,"Medium","Low"))</f>
        <v>High</v>
      </c>
      <c r="Q678" t="str">
        <f>IF(Sheet1[[#This Row],[Discount]]&gt;0.2,"High","Normal")</f>
        <v>Normal</v>
      </c>
      <c r="R678" t="str">
        <f>LEFT(Sheet1[[#This Row],[Product_Name]],8)&amp;RIGHT(Sheet1[[#This Row],[Order_ID]],4)</f>
        <v>Product_0676</v>
      </c>
      <c r="S678">
        <f t="shared" si="10"/>
        <v>2021</v>
      </c>
      <c r="T678" t="str">
        <f>TEXT(Sheet1[[#This Row],[Order_Date]],"MMM")</f>
        <v>Jan</v>
      </c>
    </row>
    <row r="679" spans="1:20">
      <c r="A679" t="s">
        <v>1992</v>
      </c>
      <c r="B679" t="s">
        <v>129</v>
      </c>
      <c r="C679" t="s">
        <v>32</v>
      </c>
      <c r="D679" t="s">
        <v>25</v>
      </c>
      <c r="E679" t="s">
        <v>80</v>
      </c>
      <c r="F679" t="s">
        <v>1993</v>
      </c>
      <c r="G679">
        <v>7</v>
      </c>
      <c r="H679">
        <v>1023.21</v>
      </c>
      <c r="I679">
        <v>0.26</v>
      </c>
      <c r="J679" s="2">
        <v>44225</v>
      </c>
      <c r="K679" t="s">
        <v>20</v>
      </c>
      <c r="L679" t="s">
        <v>29</v>
      </c>
      <c r="M679">
        <v>5300.2277999999997</v>
      </c>
      <c r="N679">
        <v>630.27</v>
      </c>
      <c r="O679" s="3">
        <v>0.11891375687663799</v>
      </c>
      <c r="P679" t="str">
        <f>IF(Sheet1[[#This Row],[Profit]]&gt;1000,"High",IF(Sheet1[[#This Row],[Profit]]&gt;500,"Medium","Low"))</f>
        <v>Medium</v>
      </c>
      <c r="Q679" t="str">
        <f>IF(Sheet1[[#This Row],[Discount]]&gt;0.2,"High","Normal")</f>
        <v>High</v>
      </c>
      <c r="R679" t="str">
        <f>LEFT(Sheet1[[#This Row],[Product_Name]],8)&amp;RIGHT(Sheet1[[#This Row],[Order_ID]],4)</f>
        <v>Product_0677</v>
      </c>
      <c r="S679">
        <f t="shared" si="10"/>
        <v>2021</v>
      </c>
      <c r="T679" t="str">
        <f>TEXT(Sheet1[[#This Row],[Order_Date]],"MMM")</f>
        <v>Jan</v>
      </c>
    </row>
    <row r="680" spans="1:20">
      <c r="A680" t="s">
        <v>1994</v>
      </c>
      <c r="B680" t="s">
        <v>1995</v>
      </c>
      <c r="C680" t="s">
        <v>24</v>
      </c>
      <c r="D680" t="s">
        <v>33</v>
      </c>
      <c r="E680" t="s">
        <v>53</v>
      </c>
      <c r="F680" t="s">
        <v>1996</v>
      </c>
      <c r="G680">
        <v>8</v>
      </c>
      <c r="H680">
        <v>1322.37</v>
      </c>
      <c r="I680">
        <v>0.12</v>
      </c>
      <c r="J680" s="2">
        <v>44225</v>
      </c>
      <c r="K680" t="s">
        <v>42</v>
      </c>
      <c r="L680" t="s">
        <v>21</v>
      </c>
      <c r="M680">
        <v>9309.4848000000002</v>
      </c>
      <c r="N680">
        <v>897.59</v>
      </c>
      <c r="O680" s="3">
        <v>9.6416721148736395E-2</v>
      </c>
      <c r="P680" t="str">
        <f>IF(Sheet1[[#This Row],[Profit]]&gt;1000,"High",IF(Sheet1[[#This Row],[Profit]]&gt;500,"Medium","Low"))</f>
        <v>Medium</v>
      </c>
      <c r="Q680" t="str">
        <f>IF(Sheet1[[#This Row],[Discount]]&gt;0.2,"High","Normal")</f>
        <v>Normal</v>
      </c>
      <c r="R680" t="str">
        <f>LEFT(Sheet1[[#This Row],[Product_Name]],8)&amp;RIGHT(Sheet1[[#This Row],[Order_ID]],4)</f>
        <v>Product_0678</v>
      </c>
      <c r="S680">
        <f t="shared" si="10"/>
        <v>2021</v>
      </c>
      <c r="T680" t="str">
        <f>TEXT(Sheet1[[#This Row],[Order_Date]],"MMM")</f>
        <v>Jan</v>
      </c>
    </row>
    <row r="681" spans="1:20">
      <c r="A681" t="s">
        <v>1997</v>
      </c>
      <c r="B681" t="s">
        <v>1998</v>
      </c>
      <c r="C681" t="s">
        <v>24</v>
      </c>
      <c r="D681" t="s">
        <v>45</v>
      </c>
      <c r="E681" t="s">
        <v>26</v>
      </c>
      <c r="F681" t="s">
        <v>1999</v>
      </c>
      <c r="G681">
        <v>4</v>
      </c>
      <c r="H681">
        <v>1330.71</v>
      </c>
      <c r="I681">
        <v>0.21</v>
      </c>
      <c r="J681" s="2">
        <v>44225</v>
      </c>
      <c r="K681" t="s">
        <v>42</v>
      </c>
      <c r="L681" t="s">
        <v>73</v>
      </c>
      <c r="M681">
        <v>4205.0436</v>
      </c>
      <c r="N681">
        <v>329.85</v>
      </c>
      <c r="O681" s="3">
        <v>7.8441517229452806E-2</v>
      </c>
      <c r="P681" t="str">
        <f>IF(Sheet1[[#This Row],[Profit]]&gt;1000,"High",IF(Sheet1[[#This Row],[Profit]]&gt;500,"Medium","Low"))</f>
        <v>Low</v>
      </c>
      <c r="Q681" t="str">
        <f>IF(Sheet1[[#This Row],[Discount]]&gt;0.2,"High","Normal")</f>
        <v>High</v>
      </c>
      <c r="R681" t="str">
        <f>LEFT(Sheet1[[#This Row],[Product_Name]],8)&amp;RIGHT(Sheet1[[#This Row],[Order_ID]],4)</f>
        <v>Product_0679</v>
      </c>
      <c r="S681">
        <f t="shared" si="10"/>
        <v>2021</v>
      </c>
      <c r="T681" t="str">
        <f>TEXT(Sheet1[[#This Row],[Order_Date]],"MMM")</f>
        <v>Jan</v>
      </c>
    </row>
    <row r="682" spans="1:20">
      <c r="A682" t="s">
        <v>2000</v>
      </c>
      <c r="B682" t="s">
        <v>2001</v>
      </c>
      <c r="C682" t="s">
        <v>24</v>
      </c>
      <c r="D682" t="s">
        <v>17</v>
      </c>
      <c r="E682" t="s">
        <v>71</v>
      </c>
      <c r="F682" t="s">
        <v>2002</v>
      </c>
      <c r="G682">
        <v>3</v>
      </c>
      <c r="H682">
        <v>1617.04</v>
      </c>
      <c r="I682">
        <v>0.2</v>
      </c>
      <c r="J682" s="2">
        <v>44225</v>
      </c>
      <c r="K682" t="s">
        <v>28</v>
      </c>
      <c r="L682" t="s">
        <v>105</v>
      </c>
      <c r="M682">
        <v>3880.8960000000002</v>
      </c>
      <c r="N682">
        <v>571.80999999999995</v>
      </c>
      <c r="O682" s="3">
        <v>0.14733968650538401</v>
      </c>
      <c r="P682" t="str">
        <f>IF(Sheet1[[#This Row],[Profit]]&gt;1000,"High",IF(Sheet1[[#This Row],[Profit]]&gt;500,"Medium","Low"))</f>
        <v>Medium</v>
      </c>
      <c r="Q682" t="str">
        <f>IF(Sheet1[[#This Row],[Discount]]&gt;0.2,"High","Normal")</f>
        <v>Normal</v>
      </c>
      <c r="R682" t="str">
        <f>LEFT(Sheet1[[#This Row],[Product_Name]],8)&amp;RIGHT(Sheet1[[#This Row],[Order_ID]],4)</f>
        <v>Product_0680</v>
      </c>
      <c r="S682">
        <f t="shared" si="10"/>
        <v>2021</v>
      </c>
      <c r="T682" t="str">
        <f>TEXT(Sheet1[[#This Row],[Order_Date]],"MMM")</f>
        <v>Jan</v>
      </c>
    </row>
    <row r="683" spans="1:20">
      <c r="A683" t="s">
        <v>2003</v>
      </c>
      <c r="B683" t="s">
        <v>2004</v>
      </c>
      <c r="C683" t="s">
        <v>24</v>
      </c>
      <c r="D683" t="s">
        <v>25</v>
      </c>
      <c r="E683" t="s">
        <v>61</v>
      </c>
      <c r="F683" t="s">
        <v>2005</v>
      </c>
      <c r="G683">
        <v>7</v>
      </c>
      <c r="H683">
        <v>1294.3699999999999</v>
      </c>
      <c r="I683">
        <v>0.2</v>
      </c>
      <c r="J683" s="2">
        <v>44225</v>
      </c>
      <c r="K683" t="s">
        <v>28</v>
      </c>
      <c r="L683" t="s">
        <v>36</v>
      </c>
      <c r="M683">
        <v>7248.4719999999998</v>
      </c>
      <c r="N683">
        <v>1572.11</v>
      </c>
      <c r="O683" s="3">
        <v>0.21688846973541501</v>
      </c>
      <c r="P683" t="str">
        <f>IF(Sheet1[[#This Row],[Profit]]&gt;1000,"High",IF(Sheet1[[#This Row],[Profit]]&gt;500,"Medium","Low"))</f>
        <v>High</v>
      </c>
      <c r="Q683" t="str">
        <f>IF(Sheet1[[#This Row],[Discount]]&gt;0.2,"High","Normal")</f>
        <v>Normal</v>
      </c>
      <c r="R683" t="str">
        <f>LEFT(Sheet1[[#This Row],[Product_Name]],8)&amp;RIGHT(Sheet1[[#This Row],[Order_ID]],4)</f>
        <v>Product_0681</v>
      </c>
      <c r="S683">
        <f t="shared" si="10"/>
        <v>2021</v>
      </c>
      <c r="T683" t="str">
        <f>TEXT(Sheet1[[#This Row],[Order_Date]],"MMM")</f>
        <v>Jan</v>
      </c>
    </row>
    <row r="684" spans="1:20">
      <c r="A684" t="s">
        <v>2006</v>
      </c>
      <c r="B684" t="s">
        <v>2007</v>
      </c>
      <c r="C684" t="s">
        <v>49</v>
      </c>
      <c r="D684" t="s">
        <v>45</v>
      </c>
      <c r="E684" t="s">
        <v>80</v>
      </c>
      <c r="F684" t="s">
        <v>2008</v>
      </c>
      <c r="G684">
        <v>2</v>
      </c>
      <c r="H684">
        <v>176.38</v>
      </c>
      <c r="I684">
        <v>0.15</v>
      </c>
      <c r="J684" s="2">
        <v>44225</v>
      </c>
      <c r="K684" t="s">
        <v>20</v>
      </c>
      <c r="L684" t="s">
        <v>21</v>
      </c>
      <c r="M684">
        <v>299.846</v>
      </c>
      <c r="N684">
        <v>72.239999999999995</v>
      </c>
      <c r="O684" s="3">
        <v>0.240923674152732</v>
      </c>
      <c r="P684" t="str">
        <f>IF(Sheet1[[#This Row],[Profit]]&gt;1000,"High",IF(Sheet1[[#This Row],[Profit]]&gt;500,"Medium","Low"))</f>
        <v>Low</v>
      </c>
      <c r="Q684" t="str">
        <f>IF(Sheet1[[#This Row],[Discount]]&gt;0.2,"High","Normal")</f>
        <v>Normal</v>
      </c>
      <c r="R684" t="str">
        <f>LEFT(Sheet1[[#This Row],[Product_Name]],8)&amp;RIGHT(Sheet1[[#This Row],[Order_ID]],4)</f>
        <v>Product_0682</v>
      </c>
      <c r="S684">
        <f t="shared" si="10"/>
        <v>2021</v>
      </c>
      <c r="T684" t="str">
        <f>TEXT(Sheet1[[#This Row],[Order_Date]],"MMM")</f>
        <v>Jan</v>
      </c>
    </row>
    <row r="685" spans="1:20">
      <c r="A685" t="s">
        <v>2009</v>
      </c>
      <c r="B685" t="s">
        <v>2010</v>
      </c>
      <c r="C685" t="s">
        <v>49</v>
      </c>
      <c r="D685" t="s">
        <v>45</v>
      </c>
      <c r="E685" t="s">
        <v>40</v>
      </c>
      <c r="F685" t="s">
        <v>2011</v>
      </c>
      <c r="G685">
        <v>5</v>
      </c>
      <c r="H685">
        <v>717.24</v>
      </c>
      <c r="I685">
        <v>0.08</v>
      </c>
      <c r="J685" s="2">
        <v>44225</v>
      </c>
      <c r="K685" t="s">
        <v>42</v>
      </c>
      <c r="L685" t="s">
        <v>29</v>
      </c>
      <c r="M685">
        <v>3299.3040000000001</v>
      </c>
      <c r="N685">
        <v>250.31</v>
      </c>
      <c r="O685" s="3">
        <v>7.5867516300407598E-2</v>
      </c>
      <c r="P685" t="str">
        <f>IF(Sheet1[[#This Row],[Profit]]&gt;1000,"High",IF(Sheet1[[#This Row],[Profit]]&gt;500,"Medium","Low"))</f>
        <v>Low</v>
      </c>
      <c r="Q685" t="str">
        <f>IF(Sheet1[[#This Row],[Discount]]&gt;0.2,"High","Normal")</f>
        <v>Normal</v>
      </c>
      <c r="R685" t="str">
        <f>LEFT(Sheet1[[#This Row],[Product_Name]],8)&amp;RIGHT(Sheet1[[#This Row],[Order_ID]],4)</f>
        <v>Product_0683</v>
      </c>
      <c r="S685">
        <f t="shared" si="10"/>
        <v>2021</v>
      </c>
      <c r="T685" t="str">
        <f>TEXT(Sheet1[[#This Row],[Order_Date]],"MMM")</f>
        <v>Jan</v>
      </c>
    </row>
    <row r="686" spans="1:20">
      <c r="A686" t="s">
        <v>2012</v>
      </c>
      <c r="B686" t="s">
        <v>2013</v>
      </c>
      <c r="C686" t="s">
        <v>32</v>
      </c>
      <c r="D686" t="s">
        <v>60</v>
      </c>
      <c r="E686" t="s">
        <v>126</v>
      </c>
      <c r="F686" t="s">
        <v>2014</v>
      </c>
      <c r="G686">
        <v>7</v>
      </c>
      <c r="H686">
        <v>1979.17</v>
      </c>
      <c r="I686">
        <v>0.19</v>
      </c>
      <c r="J686" s="2">
        <v>44225</v>
      </c>
      <c r="K686" t="s">
        <v>28</v>
      </c>
      <c r="L686" t="s">
        <v>105</v>
      </c>
      <c r="M686">
        <v>11221.893899999999</v>
      </c>
      <c r="N686">
        <v>2408.5700000000002</v>
      </c>
      <c r="O686" s="3">
        <v>0.21463132885260999</v>
      </c>
      <c r="P686" t="str">
        <f>IF(Sheet1[[#This Row],[Profit]]&gt;1000,"High",IF(Sheet1[[#This Row],[Profit]]&gt;500,"Medium","Low"))</f>
        <v>High</v>
      </c>
      <c r="Q686" t="str">
        <f>IF(Sheet1[[#This Row],[Discount]]&gt;0.2,"High","Normal")</f>
        <v>Normal</v>
      </c>
      <c r="R686" t="str">
        <f>LEFT(Sheet1[[#This Row],[Product_Name]],8)&amp;RIGHT(Sheet1[[#This Row],[Order_ID]],4)</f>
        <v>Product_0684</v>
      </c>
      <c r="S686">
        <f t="shared" si="10"/>
        <v>2021</v>
      </c>
      <c r="T686" t="str">
        <f>TEXT(Sheet1[[#This Row],[Order_Date]],"MMM")</f>
        <v>Jan</v>
      </c>
    </row>
    <row r="687" spans="1:20">
      <c r="A687" t="s">
        <v>2015</v>
      </c>
      <c r="B687" t="s">
        <v>2016</v>
      </c>
      <c r="C687" t="s">
        <v>97</v>
      </c>
      <c r="D687" t="s">
        <v>60</v>
      </c>
      <c r="E687" t="s">
        <v>18</v>
      </c>
      <c r="F687" t="s">
        <v>2017</v>
      </c>
      <c r="G687">
        <v>1</v>
      </c>
      <c r="H687">
        <v>433.2</v>
      </c>
      <c r="I687">
        <v>0.28999999999999998</v>
      </c>
      <c r="J687" s="2">
        <v>44225</v>
      </c>
      <c r="K687" t="s">
        <v>42</v>
      </c>
      <c r="L687" t="s">
        <v>105</v>
      </c>
      <c r="M687">
        <v>307.572</v>
      </c>
      <c r="N687">
        <v>66.099999999999994</v>
      </c>
      <c r="O687" s="3">
        <v>0.21490902943050699</v>
      </c>
      <c r="P687" t="str">
        <f>IF(Sheet1[[#This Row],[Profit]]&gt;1000,"High",IF(Sheet1[[#This Row],[Profit]]&gt;500,"Medium","Low"))</f>
        <v>Low</v>
      </c>
      <c r="Q687" t="str">
        <f>IF(Sheet1[[#This Row],[Discount]]&gt;0.2,"High","Normal")</f>
        <v>High</v>
      </c>
      <c r="R687" t="str">
        <f>LEFT(Sheet1[[#This Row],[Product_Name]],8)&amp;RIGHT(Sheet1[[#This Row],[Order_ID]],4)</f>
        <v>Product_0685</v>
      </c>
      <c r="S687">
        <f t="shared" si="10"/>
        <v>2021</v>
      </c>
      <c r="T687" t="str">
        <f>TEXT(Sheet1[[#This Row],[Order_Date]],"MMM")</f>
        <v>Jan</v>
      </c>
    </row>
    <row r="688" spans="1:20">
      <c r="A688" t="s">
        <v>2018</v>
      </c>
      <c r="B688" t="s">
        <v>2019</v>
      </c>
      <c r="C688" t="s">
        <v>24</v>
      </c>
      <c r="D688" t="s">
        <v>25</v>
      </c>
      <c r="E688" t="s">
        <v>71</v>
      </c>
      <c r="F688" t="s">
        <v>2020</v>
      </c>
      <c r="G688">
        <v>4</v>
      </c>
      <c r="H688">
        <v>1194.1199999999999</v>
      </c>
      <c r="I688">
        <v>0.25</v>
      </c>
      <c r="J688" s="2">
        <v>44225</v>
      </c>
      <c r="K688" t="s">
        <v>20</v>
      </c>
      <c r="L688" t="s">
        <v>29</v>
      </c>
      <c r="M688">
        <v>3582.3599999999901</v>
      </c>
      <c r="N688">
        <v>457.81</v>
      </c>
      <c r="O688" s="3">
        <v>0.127795643095613</v>
      </c>
      <c r="P688" t="str">
        <f>IF(Sheet1[[#This Row],[Profit]]&gt;1000,"High",IF(Sheet1[[#This Row],[Profit]]&gt;500,"Medium","Low"))</f>
        <v>Low</v>
      </c>
      <c r="Q688" t="str">
        <f>IF(Sheet1[[#This Row],[Discount]]&gt;0.2,"High","Normal")</f>
        <v>High</v>
      </c>
      <c r="R688" t="str">
        <f>LEFT(Sheet1[[#This Row],[Product_Name]],8)&amp;RIGHT(Sheet1[[#This Row],[Order_ID]],4)</f>
        <v>Product_0686</v>
      </c>
      <c r="S688">
        <f t="shared" si="10"/>
        <v>2021</v>
      </c>
      <c r="T688" t="str">
        <f>TEXT(Sheet1[[#This Row],[Order_Date]],"MMM")</f>
        <v>Jan</v>
      </c>
    </row>
    <row r="689" spans="1:20">
      <c r="A689" t="s">
        <v>2021</v>
      </c>
      <c r="B689" t="s">
        <v>2022</v>
      </c>
      <c r="C689" t="s">
        <v>97</v>
      </c>
      <c r="D689" t="s">
        <v>39</v>
      </c>
      <c r="E689" t="s">
        <v>93</v>
      </c>
      <c r="F689" t="s">
        <v>2023</v>
      </c>
      <c r="G689">
        <v>2</v>
      </c>
      <c r="H689">
        <v>1693.73</v>
      </c>
      <c r="I689">
        <v>0.03</v>
      </c>
      <c r="J689" s="2">
        <v>44225</v>
      </c>
      <c r="K689" t="s">
        <v>28</v>
      </c>
      <c r="L689" t="s">
        <v>29</v>
      </c>
      <c r="M689">
        <v>3285.8361999999902</v>
      </c>
      <c r="N689">
        <v>236.6</v>
      </c>
      <c r="O689" s="3">
        <v>7.2006023915617196E-2</v>
      </c>
      <c r="P689" t="str">
        <f>IF(Sheet1[[#This Row],[Profit]]&gt;1000,"High",IF(Sheet1[[#This Row],[Profit]]&gt;500,"Medium","Low"))</f>
        <v>Low</v>
      </c>
      <c r="Q689" t="str">
        <f>IF(Sheet1[[#This Row],[Discount]]&gt;0.2,"High","Normal")</f>
        <v>Normal</v>
      </c>
      <c r="R689" t="str">
        <f>LEFT(Sheet1[[#This Row],[Product_Name]],8)&amp;RIGHT(Sheet1[[#This Row],[Order_ID]],4)</f>
        <v>Product_0687</v>
      </c>
      <c r="S689">
        <f t="shared" si="10"/>
        <v>2021</v>
      </c>
      <c r="T689" t="str">
        <f>TEXT(Sheet1[[#This Row],[Order_Date]],"MMM")</f>
        <v>Jan</v>
      </c>
    </row>
    <row r="690" spans="1:20">
      <c r="A690" t="s">
        <v>2024</v>
      </c>
      <c r="B690" t="s">
        <v>2025</v>
      </c>
      <c r="C690" t="s">
        <v>97</v>
      </c>
      <c r="D690" t="s">
        <v>39</v>
      </c>
      <c r="E690" t="s">
        <v>145</v>
      </c>
      <c r="F690" t="s">
        <v>2026</v>
      </c>
      <c r="G690">
        <v>6</v>
      </c>
      <c r="H690">
        <v>1193.79</v>
      </c>
      <c r="I690">
        <v>0.01</v>
      </c>
      <c r="J690" s="2">
        <v>44225</v>
      </c>
      <c r="K690" t="s">
        <v>28</v>
      </c>
      <c r="L690" t="s">
        <v>21</v>
      </c>
      <c r="M690">
        <v>7091.1125999999904</v>
      </c>
      <c r="N690">
        <v>1758.61</v>
      </c>
      <c r="O690" s="3">
        <v>0.24800198490713601</v>
      </c>
      <c r="P690" t="str">
        <f>IF(Sheet1[[#This Row],[Profit]]&gt;1000,"High",IF(Sheet1[[#This Row],[Profit]]&gt;500,"Medium","Low"))</f>
        <v>High</v>
      </c>
      <c r="Q690" t="str">
        <f>IF(Sheet1[[#This Row],[Discount]]&gt;0.2,"High","Normal")</f>
        <v>Normal</v>
      </c>
      <c r="R690" t="str">
        <f>LEFT(Sheet1[[#This Row],[Product_Name]],8)&amp;RIGHT(Sheet1[[#This Row],[Order_ID]],4)</f>
        <v>Product_0688</v>
      </c>
      <c r="S690">
        <f t="shared" si="10"/>
        <v>2021</v>
      </c>
      <c r="T690" t="str">
        <f>TEXT(Sheet1[[#This Row],[Order_Date]],"MMM")</f>
        <v>Jan</v>
      </c>
    </row>
    <row r="691" spans="1:20">
      <c r="A691" t="s">
        <v>2027</v>
      </c>
      <c r="B691" t="s">
        <v>2028</v>
      </c>
      <c r="C691" t="s">
        <v>32</v>
      </c>
      <c r="D691" t="s">
        <v>45</v>
      </c>
      <c r="E691" t="s">
        <v>93</v>
      </c>
      <c r="F691" t="s">
        <v>2029</v>
      </c>
      <c r="G691">
        <v>1</v>
      </c>
      <c r="H691">
        <v>775.93</v>
      </c>
      <c r="I691">
        <v>0.15</v>
      </c>
      <c r="J691" s="2">
        <v>44225</v>
      </c>
      <c r="K691" t="s">
        <v>42</v>
      </c>
      <c r="L691" t="s">
        <v>73</v>
      </c>
      <c r="M691">
        <v>659.54049999999995</v>
      </c>
      <c r="N691">
        <v>119.46</v>
      </c>
      <c r="O691" s="3">
        <v>0.181126102187811</v>
      </c>
      <c r="P691" t="str">
        <f>IF(Sheet1[[#This Row],[Profit]]&gt;1000,"High",IF(Sheet1[[#This Row],[Profit]]&gt;500,"Medium","Low"))</f>
        <v>Low</v>
      </c>
      <c r="Q691" t="str">
        <f>IF(Sheet1[[#This Row],[Discount]]&gt;0.2,"High","Normal")</f>
        <v>Normal</v>
      </c>
      <c r="R691" t="str">
        <f>LEFT(Sheet1[[#This Row],[Product_Name]],8)&amp;RIGHT(Sheet1[[#This Row],[Order_ID]],4)</f>
        <v>Product_0689</v>
      </c>
      <c r="S691">
        <f t="shared" si="10"/>
        <v>2021</v>
      </c>
      <c r="T691" t="str">
        <f>TEXT(Sheet1[[#This Row],[Order_Date]],"MMM")</f>
        <v>Jan</v>
      </c>
    </row>
    <row r="692" spans="1:20">
      <c r="A692" t="s">
        <v>2030</v>
      </c>
      <c r="B692" t="s">
        <v>2031</v>
      </c>
      <c r="C692" t="s">
        <v>24</v>
      </c>
      <c r="D692" t="s">
        <v>60</v>
      </c>
      <c r="E692" t="s">
        <v>80</v>
      </c>
      <c r="F692" t="s">
        <v>2032</v>
      </c>
      <c r="G692">
        <v>7</v>
      </c>
      <c r="H692">
        <v>206.45</v>
      </c>
      <c r="I692">
        <v>0.23</v>
      </c>
      <c r="J692" s="2">
        <v>44225</v>
      </c>
      <c r="K692" t="s">
        <v>42</v>
      </c>
      <c r="L692" t="s">
        <v>21</v>
      </c>
      <c r="M692">
        <v>1112.7655</v>
      </c>
      <c r="N692">
        <v>274.23</v>
      </c>
      <c r="O692" s="3">
        <v>0.24644006306809499</v>
      </c>
      <c r="P692" t="str">
        <f>IF(Sheet1[[#This Row],[Profit]]&gt;1000,"High",IF(Sheet1[[#This Row],[Profit]]&gt;500,"Medium","Low"))</f>
        <v>Low</v>
      </c>
      <c r="Q692" t="str">
        <f>IF(Sheet1[[#This Row],[Discount]]&gt;0.2,"High","Normal")</f>
        <v>High</v>
      </c>
      <c r="R692" t="str">
        <f>LEFT(Sheet1[[#This Row],[Product_Name]],8)&amp;RIGHT(Sheet1[[#This Row],[Order_ID]],4)</f>
        <v>Product_0690</v>
      </c>
      <c r="S692">
        <f t="shared" si="10"/>
        <v>2021</v>
      </c>
      <c r="T692" t="str">
        <f>TEXT(Sheet1[[#This Row],[Order_Date]],"MMM")</f>
        <v>Jan</v>
      </c>
    </row>
    <row r="693" spans="1:20">
      <c r="A693" t="s">
        <v>2033</v>
      </c>
      <c r="B693" t="s">
        <v>2034</v>
      </c>
      <c r="C693" t="s">
        <v>24</v>
      </c>
      <c r="D693" t="s">
        <v>17</v>
      </c>
      <c r="E693" t="s">
        <v>53</v>
      </c>
      <c r="F693" t="s">
        <v>2035</v>
      </c>
      <c r="G693">
        <v>3</v>
      </c>
      <c r="H693">
        <v>755.25</v>
      </c>
      <c r="I693">
        <v>0.09</v>
      </c>
      <c r="J693" s="2">
        <v>44225</v>
      </c>
      <c r="K693" t="s">
        <v>28</v>
      </c>
      <c r="L693" t="s">
        <v>73</v>
      </c>
      <c r="M693">
        <v>2061.8325</v>
      </c>
      <c r="N693">
        <v>302.52999999999997</v>
      </c>
      <c r="O693" s="3">
        <v>0.146728698863753</v>
      </c>
      <c r="P693" t="str">
        <f>IF(Sheet1[[#This Row],[Profit]]&gt;1000,"High",IF(Sheet1[[#This Row],[Profit]]&gt;500,"Medium","Low"))</f>
        <v>Low</v>
      </c>
      <c r="Q693" t="str">
        <f>IF(Sheet1[[#This Row],[Discount]]&gt;0.2,"High","Normal")</f>
        <v>Normal</v>
      </c>
      <c r="R693" t="str">
        <f>LEFT(Sheet1[[#This Row],[Product_Name]],8)&amp;RIGHT(Sheet1[[#This Row],[Order_ID]],4)</f>
        <v>Product_0691</v>
      </c>
      <c r="S693">
        <f t="shared" si="10"/>
        <v>2021</v>
      </c>
      <c r="T693" t="str">
        <f>TEXT(Sheet1[[#This Row],[Order_Date]],"MMM")</f>
        <v>Jan</v>
      </c>
    </row>
    <row r="694" spans="1:20">
      <c r="A694" t="s">
        <v>2036</v>
      </c>
      <c r="B694" t="s">
        <v>2037</v>
      </c>
      <c r="C694" t="s">
        <v>16</v>
      </c>
      <c r="D694" t="s">
        <v>17</v>
      </c>
      <c r="E694" t="s">
        <v>34</v>
      </c>
      <c r="F694" t="s">
        <v>2038</v>
      </c>
      <c r="G694">
        <v>1</v>
      </c>
      <c r="H694">
        <v>405.03</v>
      </c>
      <c r="I694">
        <v>0.21</v>
      </c>
      <c r="J694" s="2">
        <v>44225</v>
      </c>
      <c r="K694" t="s">
        <v>42</v>
      </c>
      <c r="L694" t="s">
        <v>105</v>
      </c>
      <c r="M694">
        <v>319.97370000000001</v>
      </c>
      <c r="N694">
        <v>41.29</v>
      </c>
      <c r="O694" s="3">
        <v>0.129041855627509</v>
      </c>
      <c r="P694" t="str">
        <f>IF(Sheet1[[#This Row],[Profit]]&gt;1000,"High",IF(Sheet1[[#This Row],[Profit]]&gt;500,"Medium","Low"))</f>
        <v>Low</v>
      </c>
      <c r="Q694" t="str">
        <f>IF(Sheet1[[#This Row],[Discount]]&gt;0.2,"High","Normal")</f>
        <v>High</v>
      </c>
      <c r="R694" t="str">
        <f>LEFT(Sheet1[[#This Row],[Product_Name]],8)&amp;RIGHT(Sheet1[[#This Row],[Order_ID]],4)</f>
        <v>Product_0692</v>
      </c>
      <c r="S694">
        <f t="shared" si="10"/>
        <v>2021</v>
      </c>
      <c r="T694" t="str">
        <f>TEXT(Sheet1[[#This Row],[Order_Date]],"MMM")</f>
        <v>Jan</v>
      </c>
    </row>
    <row r="695" spans="1:20">
      <c r="A695" t="s">
        <v>2039</v>
      </c>
      <c r="B695" t="s">
        <v>2040</v>
      </c>
      <c r="C695" t="s">
        <v>97</v>
      </c>
      <c r="D695" t="s">
        <v>45</v>
      </c>
      <c r="E695" t="s">
        <v>80</v>
      </c>
      <c r="F695" t="s">
        <v>2041</v>
      </c>
      <c r="G695">
        <v>8</v>
      </c>
      <c r="H695">
        <v>1923.68</v>
      </c>
      <c r="I695">
        <v>0.28000000000000003</v>
      </c>
      <c r="J695" s="2">
        <v>44225</v>
      </c>
      <c r="K695" t="s">
        <v>42</v>
      </c>
      <c r="L695" t="s">
        <v>36</v>
      </c>
      <c r="M695">
        <v>11080.3968</v>
      </c>
      <c r="N695">
        <v>1101.8</v>
      </c>
      <c r="O695" s="3">
        <v>9.9436872152448494E-2</v>
      </c>
      <c r="P695" t="str">
        <f>IF(Sheet1[[#This Row],[Profit]]&gt;1000,"High",IF(Sheet1[[#This Row],[Profit]]&gt;500,"Medium","Low"))</f>
        <v>High</v>
      </c>
      <c r="Q695" t="str">
        <f>IF(Sheet1[[#This Row],[Discount]]&gt;0.2,"High","Normal")</f>
        <v>High</v>
      </c>
      <c r="R695" t="str">
        <f>LEFT(Sheet1[[#This Row],[Product_Name]],8)&amp;RIGHT(Sheet1[[#This Row],[Order_ID]],4)</f>
        <v>Product_0693</v>
      </c>
      <c r="S695">
        <f t="shared" si="10"/>
        <v>2021</v>
      </c>
      <c r="T695" t="str">
        <f>TEXT(Sheet1[[#This Row],[Order_Date]],"MMM")</f>
        <v>Jan</v>
      </c>
    </row>
    <row r="696" spans="1:20">
      <c r="A696" t="s">
        <v>2042</v>
      </c>
      <c r="B696" t="s">
        <v>2043</v>
      </c>
      <c r="C696" t="s">
        <v>97</v>
      </c>
      <c r="D696" t="s">
        <v>60</v>
      </c>
      <c r="E696" t="s">
        <v>126</v>
      </c>
      <c r="F696" t="s">
        <v>2044</v>
      </c>
      <c r="G696">
        <v>7</v>
      </c>
      <c r="H696">
        <v>1444.31</v>
      </c>
      <c r="I696">
        <v>0.14000000000000001</v>
      </c>
      <c r="J696" s="2">
        <v>44225</v>
      </c>
      <c r="K696" t="s">
        <v>20</v>
      </c>
      <c r="L696" t="s">
        <v>29</v>
      </c>
      <c r="M696">
        <v>8694.7461999999996</v>
      </c>
      <c r="N696">
        <v>2145.12</v>
      </c>
      <c r="O696" s="3">
        <v>0.246714504444074</v>
      </c>
      <c r="P696" t="str">
        <f>IF(Sheet1[[#This Row],[Profit]]&gt;1000,"High",IF(Sheet1[[#This Row],[Profit]]&gt;500,"Medium","Low"))</f>
        <v>High</v>
      </c>
      <c r="Q696" t="str">
        <f>IF(Sheet1[[#This Row],[Discount]]&gt;0.2,"High","Normal")</f>
        <v>Normal</v>
      </c>
      <c r="R696" t="str">
        <f>LEFT(Sheet1[[#This Row],[Product_Name]],8)&amp;RIGHT(Sheet1[[#This Row],[Order_ID]],4)</f>
        <v>Product_0694</v>
      </c>
      <c r="S696">
        <f t="shared" si="10"/>
        <v>2021</v>
      </c>
      <c r="T696" t="str">
        <f>TEXT(Sheet1[[#This Row],[Order_Date]],"MMM")</f>
        <v>Jan</v>
      </c>
    </row>
    <row r="697" spans="1:20">
      <c r="A697" t="s">
        <v>2045</v>
      </c>
      <c r="B697" t="s">
        <v>2046</v>
      </c>
      <c r="C697" t="s">
        <v>49</v>
      </c>
      <c r="D697" t="s">
        <v>25</v>
      </c>
      <c r="E697" t="s">
        <v>40</v>
      </c>
      <c r="F697" t="s">
        <v>2047</v>
      </c>
      <c r="G697">
        <v>2</v>
      </c>
      <c r="H697">
        <v>1511.3</v>
      </c>
      <c r="I697">
        <v>7.0000000000000007E-2</v>
      </c>
      <c r="J697" s="2">
        <v>44225</v>
      </c>
      <c r="K697" t="s">
        <v>42</v>
      </c>
      <c r="L697" t="s">
        <v>21</v>
      </c>
      <c r="M697">
        <v>2811.01799999999</v>
      </c>
      <c r="N697">
        <v>282.93</v>
      </c>
      <c r="O697" s="3">
        <v>0.10065036936796599</v>
      </c>
      <c r="P697" t="str">
        <f>IF(Sheet1[[#This Row],[Profit]]&gt;1000,"High",IF(Sheet1[[#This Row],[Profit]]&gt;500,"Medium","Low"))</f>
        <v>Low</v>
      </c>
      <c r="Q697" t="str">
        <f>IF(Sheet1[[#This Row],[Discount]]&gt;0.2,"High","Normal")</f>
        <v>Normal</v>
      </c>
      <c r="R697" t="str">
        <f>LEFT(Sheet1[[#This Row],[Product_Name]],8)&amp;RIGHT(Sheet1[[#This Row],[Order_ID]],4)</f>
        <v>Product_0695</v>
      </c>
      <c r="S697">
        <f t="shared" si="10"/>
        <v>2021</v>
      </c>
      <c r="T697" t="str">
        <f>TEXT(Sheet1[[#This Row],[Order_Date]],"MMM")</f>
        <v>Jan</v>
      </c>
    </row>
    <row r="698" spans="1:20">
      <c r="A698" t="s">
        <v>2048</v>
      </c>
      <c r="B698" t="s">
        <v>1191</v>
      </c>
      <c r="C698" t="s">
        <v>16</v>
      </c>
      <c r="D698" t="s">
        <v>25</v>
      </c>
      <c r="E698" t="s">
        <v>76</v>
      </c>
      <c r="F698" t="s">
        <v>2049</v>
      </c>
      <c r="G698">
        <v>7</v>
      </c>
      <c r="H698">
        <v>900.14</v>
      </c>
      <c r="I698">
        <v>0.28000000000000003</v>
      </c>
      <c r="J698" s="2">
        <v>44226</v>
      </c>
      <c r="K698" t="s">
        <v>28</v>
      </c>
      <c r="L698" t="s">
        <v>105</v>
      </c>
      <c r="M698">
        <v>4536.7055999999902</v>
      </c>
      <c r="N698">
        <v>248.4</v>
      </c>
      <c r="O698" s="3">
        <v>5.4753387568283199E-2</v>
      </c>
      <c r="P698" t="str">
        <f>IF(Sheet1[[#This Row],[Profit]]&gt;1000,"High",IF(Sheet1[[#This Row],[Profit]]&gt;500,"Medium","Low"))</f>
        <v>Low</v>
      </c>
      <c r="Q698" t="str">
        <f>IF(Sheet1[[#This Row],[Discount]]&gt;0.2,"High","Normal")</f>
        <v>High</v>
      </c>
      <c r="R698" t="str">
        <f>LEFT(Sheet1[[#This Row],[Product_Name]],8)&amp;RIGHT(Sheet1[[#This Row],[Order_ID]],4)</f>
        <v>Product_0696</v>
      </c>
      <c r="S698">
        <f t="shared" si="10"/>
        <v>2021</v>
      </c>
      <c r="T698" t="str">
        <f>TEXT(Sheet1[[#This Row],[Order_Date]],"MMM")</f>
        <v>Jan</v>
      </c>
    </row>
    <row r="699" spans="1:20">
      <c r="A699" t="s">
        <v>2050</v>
      </c>
      <c r="B699" t="s">
        <v>2051</v>
      </c>
      <c r="C699" t="s">
        <v>49</v>
      </c>
      <c r="D699" t="s">
        <v>25</v>
      </c>
      <c r="E699" t="s">
        <v>80</v>
      </c>
      <c r="F699" t="s">
        <v>2052</v>
      </c>
      <c r="G699">
        <v>3</v>
      </c>
      <c r="H699">
        <v>264.43</v>
      </c>
      <c r="I699">
        <v>0.14000000000000001</v>
      </c>
      <c r="J699" s="2">
        <v>44226</v>
      </c>
      <c r="K699" t="s">
        <v>20</v>
      </c>
      <c r="L699" t="s">
        <v>21</v>
      </c>
      <c r="M699">
        <v>682.22939999999903</v>
      </c>
      <c r="N699">
        <v>104.04</v>
      </c>
      <c r="O699" s="3">
        <v>0.152500024185414</v>
      </c>
      <c r="P699" t="str">
        <f>IF(Sheet1[[#This Row],[Profit]]&gt;1000,"High",IF(Sheet1[[#This Row],[Profit]]&gt;500,"Medium","Low"))</f>
        <v>Low</v>
      </c>
      <c r="Q699" t="str">
        <f>IF(Sheet1[[#This Row],[Discount]]&gt;0.2,"High","Normal")</f>
        <v>Normal</v>
      </c>
      <c r="R699" t="str">
        <f>LEFT(Sheet1[[#This Row],[Product_Name]],8)&amp;RIGHT(Sheet1[[#This Row],[Order_ID]],4)</f>
        <v>Product_0697</v>
      </c>
      <c r="S699">
        <f t="shared" si="10"/>
        <v>2021</v>
      </c>
      <c r="T699" t="str">
        <f>TEXT(Sheet1[[#This Row],[Order_Date]],"MMM")</f>
        <v>Jan</v>
      </c>
    </row>
    <row r="700" spans="1:20">
      <c r="A700" t="s">
        <v>2053</v>
      </c>
      <c r="B700" t="s">
        <v>584</v>
      </c>
      <c r="C700" t="s">
        <v>49</v>
      </c>
      <c r="D700" t="s">
        <v>17</v>
      </c>
      <c r="E700" t="s">
        <v>40</v>
      </c>
      <c r="F700" t="s">
        <v>2054</v>
      </c>
      <c r="G700">
        <v>9</v>
      </c>
      <c r="H700">
        <v>570.1</v>
      </c>
      <c r="I700">
        <v>0.12</v>
      </c>
      <c r="J700" s="2">
        <v>44226</v>
      </c>
      <c r="K700" t="s">
        <v>28</v>
      </c>
      <c r="L700" t="s">
        <v>73</v>
      </c>
      <c r="M700">
        <v>4515.192</v>
      </c>
      <c r="N700">
        <v>566.25</v>
      </c>
      <c r="O700" s="3">
        <v>0.12540994934434699</v>
      </c>
      <c r="P700" t="str">
        <f>IF(Sheet1[[#This Row],[Profit]]&gt;1000,"High",IF(Sheet1[[#This Row],[Profit]]&gt;500,"Medium","Low"))</f>
        <v>Medium</v>
      </c>
      <c r="Q700" t="str">
        <f>IF(Sheet1[[#This Row],[Discount]]&gt;0.2,"High","Normal")</f>
        <v>Normal</v>
      </c>
      <c r="R700" t="str">
        <f>LEFT(Sheet1[[#This Row],[Product_Name]],8)&amp;RIGHT(Sheet1[[#This Row],[Order_ID]],4)</f>
        <v>Product_0698</v>
      </c>
      <c r="S700">
        <f t="shared" si="10"/>
        <v>2021</v>
      </c>
      <c r="T700" t="str">
        <f>TEXT(Sheet1[[#This Row],[Order_Date]],"MMM")</f>
        <v>Jan</v>
      </c>
    </row>
    <row r="701" spans="1:20">
      <c r="A701" t="s">
        <v>2055</v>
      </c>
      <c r="B701" t="s">
        <v>2056</v>
      </c>
      <c r="C701" t="s">
        <v>49</v>
      </c>
      <c r="D701" t="s">
        <v>60</v>
      </c>
      <c r="E701" t="s">
        <v>53</v>
      </c>
      <c r="F701" t="s">
        <v>2057</v>
      </c>
      <c r="G701">
        <v>8</v>
      </c>
      <c r="H701">
        <v>556.44000000000005</v>
      </c>
      <c r="I701">
        <v>0.11</v>
      </c>
      <c r="J701" s="2">
        <v>44226</v>
      </c>
      <c r="K701" t="s">
        <v>20</v>
      </c>
      <c r="L701" t="s">
        <v>29</v>
      </c>
      <c r="M701">
        <v>3961.8528000000001</v>
      </c>
      <c r="N701">
        <v>405.2</v>
      </c>
      <c r="O701" s="3">
        <v>0.102275379842482</v>
      </c>
      <c r="P701" t="str">
        <f>IF(Sheet1[[#This Row],[Profit]]&gt;1000,"High",IF(Sheet1[[#This Row],[Profit]]&gt;500,"Medium","Low"))</f>
        <v>Low</v>
      </c>
      <c r="Q701" t="str">
        <f>IF(Sheet1[[#This Row],[Discount]]&gt;0.2,"High","Normal")</f>
        <v>Normal</v>
      </c>
      <c r="R701" t="str">
        <f>LEFT(Sheet1[[#This Row],[Product_Name]],8)&amp;RIGHT(Sheet1[[#This Row],[Order_ID]],4)</f>
        <v>Product_0699</v>
      </c>
      <c r="S701">
        <f t="shared" si="10"/>
        <v>2021</v>
      </c>
      <c r="T701" t="str">
        <f>TEXT(Sheet1[[#This Row],[Order_Date]],"MMM")</f>
        <v>Jan</v>
      </c>
    </row>
    <row r="702" spans="1:20">
      <c r="A702" t="s">
        <v>2058</v>
      </c>
      <c r="B702" t="s">
        <v>2059</v>
      </c>
      <c r="C702" t="s">
        <v>32</v>
      </c>
      <c r="D702" t="s">
        <v>60</v>
      </c>
      <c r="E702" t="s">
        <v>93</v>
      </c>
      <c r="F702" t="s">
        <v>2060</v>
      </c>
      <c r="G702">
        <v>5</v>
      </c>
      <c r="H702">
        <v>999.22</v>
      </c>
      <c r="I702">
        <v>0.13</v>
      </c>
      <c r="J702" s="2">
        <v>44226</v>
      </c>
      <c r="K702" t="s">
        <v>20</v>
      </c>
      <c r="L702" t="s">
        <v>73</v>
      </c>
      <c r="M702">
        <v>4346.607</v>
      </c>
      <c r="N702">
        <v>769.01</v>
      </c>
      <c r="O702" s="3">
        <v>0.176921907133541</v>
      </c>
      <c r="P702" t="str">
        <f>IF(Sheet1[[#This Row],[Profit]]&gt;1000,"High",IF(Sheet1[[#This Row],[Profit]]&gt;500,"Medium","Low"))</f>
        <v>Medium</v>
      </c>
      <c r="Q702" t="str">
        <f>IF(Sheet1[[#This Row],[Discount]]&gt;0.2,"High","Normal")</f>
        <v>Normal</v>
      </c>
      <c r="R702" t="str">
        <f>LEFT(Sheet1[[#This Row],[Product_Name]],8)&amp;RIGHT(Sheet1[[#This Row],[Order_ID]],4)</f>
        <v>Product_0700</v>
      </c>
      <c r="S702">
        <f t="shared" si="10"/>
        <v>2021</v>
      </c>
      <c r="T702" t="str">
        <f>TEXT(Sheet1[[#This Row],[Order_Date]],"MMM")</f>
        <v>Jan</v>
      </c>
    </row>
    <row r="703" spans="1:20">
      <c r="A703" t="s">
        <v>2061</v>
      </c>
      <c r="B703" t="s">
        <v>2062</v>
      </c>
      <c r="C703" t="s">
        <v>32</v>
      </c>
      <c r="D703" t="s">
        <v>17</v>
      </c>
      <c r="E703" t="s">
        <v>80</v>
      </c>
      <c r="F703" t="s">
        <v>2063</v>
      </c>
      <c r="G703">
        <v>7</v>
      </c>
      <c r="H703">
        <v>948.91</v>
      </c>
      <c r="I703">
        <v>0.2</v>
      </c>
      <c r="J703" s="2">
        <v>44226</v>
      </c>
      <c r="K703" t="s">
        <v>42</v>
      </c>
      <c r="L703" t="s">
        <v>73</v>
      </c>
      <c r="M703">
        <v>5313.8959999999997</v>
      </c>
      <c r="N703">
        <v>652.83000000000004</v>
      </c>
      <c r="O703" s="3">
        <v>0.12285336408540901</v>
      </c>
      <c r="P703" t="str">
        <f>IF(Sheet1[[#This Row],[Profit]]&gt;1000,"High",IF(Sheet1[[#This Row],[Profit]]&gt;500,"Medium","Low"))</f>
        <v>Medium</v>
      </c>
      <c r="Q703" t="str">
        <f>IF(Sheet1[[#This Row],[Discount]]&gt;0.2,"High","Normal")</f>
        <v>Normal</v>
      </c>
      <c r="R703" t="str">
        <f>LEFT(Sheet1[[#This Row],[Product_Name]],8)&amp;RIGHT(Sheet1[[#This Row],[Order_ID]],4)</f>
        <v>Product_0701</v>
      </c>
      <c r="S703">
        <f t="shared" si="10"/>
        <v>2021</v>
      </c>
      <c r="T703" t="str">
        <f>TEXT(Sheet1[[#This Row],[Order_Date]],"MMM")</f>
        <v>Jan</v>
      </c>
    </row>
    <row r="704" spans="1:20">
      <c r="A704" t="s">
        <v>2064</v>
      </c>
      <c r="B704" t="s">
        <v>2065</v>
      </c>
      <c r="C704" t="s">
        <v>49</v>
      </c>
      <c r="D704" t="s">
        <v>25</v>
      </c>
      <c r="E704" t="s">
        <v>80</v>
      </c>
      <c r="F704" t="s">
        <v>2066</v>
      </c>
      <c r="G704">
        <v>3</v>
      </c>
      <c r="H704">
        <v>895.15</v>
      </c>
      <c r="I704">
        <v>0.13</v>
      </c>
      <c r="J704" s="2">
        <v>44226</v>
      </c>
      <c r="K704" t="s">
        <v>42</v>
      </c>
      <c r="L704" t="s">
        <v>73</v>
      </c>
      <c r="M704">
        <v>2336.3415</v>
      </c>
      <c r="N704">
        <v>304.77999999999997</v>
      </c>
      <c r="O704" s="3">
        <v>0.130451819650509</v>
      </c>
      <c r="P704" t="str">
        <f>IF(Sheet1[[#This Row],[Profit]]&gt;1000,"High",IF(Sheet1[[#This Row],[Profit]]&gt;500,"Medium","Low"))</f>
        <v>Low</v>
      </c>
      <c r="Q704" t="str">
        <f>IF(Sheet1[[#This Row],[Discount]]&gt;0.2,"High","Normal")</f>
        <v>Normal</v>
      </c>
      <c r="R704" t="str">
        <f>LEFT(Sheet1[[#This Row],[Product_Name]],8)&amp;RIGHT(Sheet1[[#This Row],[Order_ID]],4)</f>
        <v>Product_0702</v>
      </c>
      <c r="S704">
        <f t="shared" si="10"/>
        <v>2021</v>
      </c>
      <c r="T704" t="str">
        <f>TEXT(Sheet1[[#This Row],[Order_Date]],"MMM")</f>
        <v>Jan</v>
      </c>
    </row>
    <row r="705" spans="1:20">
      <c r="A705" t="s">
        <v>2067</v>
      </c>
      <c r="B705" t="s">
        <v>2068</v>
      </c>
      <c r="C705" t="s">
        <v>16</v>
      </c>
      <c r="D705" t="s">
        <v>25</v>
      </c>
      <c r="E705" t="s">
        <v>26</v>
      </c>
      <c r="F705" t="s">
        <v>2069</v>
      </c>
      <c r="G705">
        <v>1</v>
      </c>
      <c r="H705">
        <v>1017.16</v>
      </c>
      <c r="I705">
        <v>0.1</v>
      </c>
      <c r="J705" s="2">
        <v>44226</v>
      </c>
      <c r="K705" t="s">
        <v>28</v>
      </c>
      <c r="L705" t="s">
        <v>105</v>
      </c>
      <c r="M705">
        <v>915.44399999999996</v>
      </c>
      <c r="N705">
        <v>49.99</v>
      </c>
      <c r="O705" s="3">
        <v>5.4607381773216099E-2</v>
      </c>
      <c r="P705" t="str">
        <f>IF(Sheet1[[#This Row],[Profit]]&gt;1000,"High",IF(Sheet1[[#This Row],[Profit]]&gt;500,"Medium","Low"))</f>
        <v>Low</v>
      </c>
      <c r="Q705" t="str">
        <f>IF(Sheet1[[#This Row],[Discount]]&gt;0.2,"High","Normal")</f>
        <v>Normal</v>
      </c>
      <c r="R705" t="str">
        <f>LEFT(Sheet1[[#This Row],[Product_Name]],8)&amp;RIGHT(Sheet1[[#This Row],[Order_ID]],4)</f>
        <v>Product_0703</v>
      </c>
      <c r="S705">
        <f t="shared" si="10"/>
        <v>2021</v>
      </c>
      <c r="T705" t="str">
        <f>TEXT(Sheet1[[#This Row],[Order_Date]],"MMM")</f>
        <v>Jan</v>
      </c>
    </row>
    <row r="706" spans="1:20">
      <c r="A706" t="s">
        <v>2070</v>
      </c>
      <c r="B706" t="s">
        <v>2071</v>
      </c>
      <c r="C706" t="s">
        <v>97</v>
      </c>
      <c r="D706" t="s">
        <v>45</v>
      </c>
      <c r="E706" t="s">
        <v>93</v>
      </c>
      <c r="F706" t="s">
        <v>2072</v>
      </c>
      <c r="G706">
        <v>1</v>
      </c>
      <c r="H706">
        <v>1974.7</v>
      </c>
      <c r="I706">
        <v>0.22</v>
      </c>
      <c r="J706" s="2">
        <v>44226</v>
      </c>
      <c r="K706" t="s">
        <v>42</v>
      </c>
      <c r="L706" t="s">
        <v>29</v>
      </c>
      <c r="M706">
        <v>1540.2660000000001</v>
      </c>
      <c r="N706">
        <v>258.48</v>
      </c>
      <c r="O706" s="3">
        <v>0.16781516958759099</v>
      </c>
      <c r="P706" t="str">
        <f>IF(Sheet1[[#This Row],[Profit]]&gt;1000,"High",IF(Sheet1[[#This Row],[Profit]]&gt;500,"Medium","Low"))</f>
        <v>Low</v>
      </c>
      <c r="Q706" t="str">
        <f>IF(Sheet1[[#This Row],[Discount]]&gt;0.2,"High","Normal")</f>
        <v>High</v>
      </c>
      <c r="R706" t="str">
        <f>LEFT(Sheet1[[#This Row],[Product_Name]],8)&amp;RIGHT(Sheet1[[#This Row],[Order_ID]],4)</f>
        <v>Product_0704</v>
      </c>
      <c r="S706">
        <f t="shared" ref="S706:S769" si="11">YEAR(J706)</f>
        <v>2021</v>
      </c>
      <c r="T706" t="str">
        <f>TEXT(Sheet1[[#This Row],[Order_Date]],"MMM")</f>
        <v>Jan</v>
      </c>
    </row>
    <row r="707" spans="1:20">
      <c r="A707" t="s">
        <v>2073</v>
      </c>
      <c r="B707" t="s">
        <v>2074</v>
      </c>
      <c r="C707" t="s">
        <v>16</v>
      </c>
      <c r="D707" t="s">
        <v>39</v>
      </c>
      <c r="E707" t="s">
        <v>145</v>
      </c>
      <c r="F707" t="s">
        <v>2075</v>
      </c>
      <c r="G707">
        <v>2</v>
      </c>
      <c r="H707">
        <v>631.79</v>
      </c>
      <c r="I707">
        <v>0.06</v>
      </c>
      <c r="J707" s="2">
        <v>44226</v>
      </c>
      <c r="K707" t="s">
        <v>20</v>
      </c>
      <c r="L707" t="s">
        <v>36</v>
      </c>
      <c r="M707">
        <v>1187.76519999999</v>
      </c>
      <c r="N707">
        <v>88.39</v>
      </c>
      <c r="O707" s="3">
        <v>7.4417064921586104E-2</v>
      </c>
      <c r="P707" t="str">
        <f>IF(Sheet1[[#This Row],[Profit]]&gt;1000,"High",IF(Sheet1[[#This Row],[Profit]]&gt;500,"Medium","Low"))</f>
        <v>Low</v>
      </c>
      <c r="Q707" t="str">
        <f>IF(Sheet1[[#This Row],[Discount]]&gt;0.2,"High","Normal")</f>
        <v>Normal</v>
      </c>
      <c r="R707" t="str">
        <f>LEFT(Sheet1[[#This Row],[Product_Name]],8)&amp;RIGHT(Sheet1[[#This Row],[Order_ID]],4)</f>
        <v>Product_0705</v>
      </c>
      <c r="S707">
        <f t="shared" si="11"/>
        <v>2021</v>
      </c>
      <c r="T707" t="str">
        <f>TEXT(Sheet1[[#This Row],[Order_Date]],"MMM")</f>
        <v>Jan</v>
      </c>
    </row>
    <row r="708" spans="1:20">
      <c r="A708" t="s">
        <v>2076</v>
      </c>
      <c r="B708" t="s">
        <v>2077</v>
      </c>
      <c r="C708" t="s">
        <v>24</v>
      </c>
      <c r="D708" t="s">
        <v>33</v>
      </c>
      <c r="E708" t="s">
        <v>145</v>
      </c>
      <c r="F708" t="s">
        <v>2078</v>
      </c>
      <c r="G708">
        <v>8</v>
      </c>
      <c r="H708">
        <v>1249.77</v>
      </c>
      <c r="I708">
        <v>0.06</v>
      </c>
      <c r="J708" s="2">
        <v>44226</v>
      </c>
      <c r="K708" t="s">
        <v>42</v>
      </c>
      <c r="L708" t="s">
        <v>21</v>
      </c>
      <c r="M708">
        <v>9398.2703999999994</v>
      </c>
      <c r="N708">
        <v>871.79</v>
      </c>
      <c r="O708" s="3">
        <v>9.2760684987314296E-2</v>
      </c>
      <c r="P708" t="str">
        <f>IF(Sheet1[[#This Row],[Profit]]&gt;1000,"High",IF(Sheet1[[#This Row],[Profit]]&gt;500,"Medium","Low"))</f>
        <v>Medium</v>
      </c>
      <c r="Q708" t="str">
        <f>IF(Sheet1[[#This Row],[Discount]]&gt;0.2,"High","Normal")</f>
        <v>Normal</v>
      </c>
      <c r="R708" t="str">
        <f>LEFT(Sheet1[[#This Row],[Product_Name]],8)&amp;RIGHT(Sheet1[[#This Row],[Order_ID]],4)</f>
        <v>Product_0706</v>
      </c>
      <c r="S708">
        <f t="shared" si="11"/>
        <v>2021</v>
      </c>
      <c r="T708" t="str">
        <f>TEXT(Sheet1[[#This Row],[Order_Date]],"MMM")</f>
        <v>Jan</v>
      </c>
    </row>
    <row r="709" spans="1:20">
      <c r="A709" t="s">
        <v>2079</v>
      </c>
      <c r="B709" t="s">
        <v>2080</v>
      </c>
      <c r="C709" t="s">
        <v>32</v>
      </c>
      <c r="D709" t="s">
        <v>39</v>
      </c>
      <c r="E709" t="s">
        <v>71</v>
      </c>
      <c r="F709" t="s">
        <v>2081</v>
      </c>
      <c r="G709">
        <v>1</v>
      </c>
      <c r="H709">
        <v>517.04</v>
      </c>
      <c r="I709">
        <v>0.21</v>
      </c>
      <c r="J709" s="2">
        <v>44226</v>
      </c>
      <c r="K709" t="s">
        <v>28</v>
      </c>
      <c r="L709" t="s">
        <v>73</v>
      </c>
      <c r="M709">
        <v>408.46159999999998</v>
      </c>
      <c r="N709">
        <v>79.010000000000005</v>
      </c>
      <c r="O709" s="3">
        <v>0.193433115866951</v>
      </c>
      <c r="P709" t="str">
        <f>IF(Sheet1[[#This Row],[Profit]]&gt;1000,"High",IF(Sheet1[[#This Row],[Profit]]&gt;500,"Medium","Low"))</f>
        <v>Low</v>
      </c>
      <c r="Q709" t="str">
        <f>IF(Sheet1[[#This Row],[Discount]]&gt;0.2,"High","Normal")</f>
        <v>High</v>
      </c>
      <c r="R709" t="str">
        <f>LEFT(Sheet1[[#This Row],[Product_Name]],8)&amp;RIGHT(Sheet1[[#This Row],[Order_ID]],4)</f>
        <v>Product_0707</v>
      </c>
      <c r="S709">
        <f t="shared" si="11"/>
        <v>2021</v>
      </c>
      <c r="T709" t="str">
        <f>TEXT(Sheet1[[#This Row],[Order_Date]],"MMM")</f>
        <v>Jan</v>
      </c>
    </row>
    <row r="710" spans="1:20">
      <c r="A710" t="s">
        <v>2082</v>
      </c>
      <c r="B710" t="s">
        <v>2083</v>
      </c>
      <c r="C710" t="s">
        <v>97</v>
      </c>
      <c r="D710" t="s">
        <v>60</v>
      </c>
      <c r="E710" t="s">
        <v>34</v>
      </c>
      <c r="F710" t="s">
        <v>2084</v>
      </c>
      <c r="G710">
        <v>5</v>
      </c>
      <c r="H710">
        <v>959.88</v>
      </c>
      <c r="I710">
        <v>0.26</v>
      </c>
      <c r="J710" s="2">
        <v>44226</v>
      </c>
      <c r="K710" t="s">
        <v>20</v>
      </c>
      <c r="L710" t="s">
        <v>29</v>
      </c>
      <c r="M710">
        <v>3551.55599999999</v>
      </c>
      <c r="N710">
        <v>400.08</v>
      </c>
      <c r="O710" s="3">
        <v>0.11264921628717101</v>
      </c>
      <c r="P710" t="str">
        <f>IF(Sheet1[[#This Row],[Profit]]&gt;1000,"High",IF(Sheet1[[#This Row],[Profit]]&gt;500,"Medium","Low"))</f>
        <v>Low</v>
      </c>
      <c r="Q710" t="str">
        <f>IF(Sheet1[[#This Row],[Discount]]&gt;0.2,"High","Normal")</f>
        <v>High</v>
      </c>
      <c r="R710" t="str">
        <f>LEFT(Sheet1[[#This Row],[Product_Name]],8)&amp;RIGHT(Sheet1[[#This Row],[Order_ID]],4)</f>
        <v>Product_0708</v>
      </c>
      <c r="S710">
        <f t="shared" si="11"/>
        <v>2021</v>
      </c>
      <c r="T710" t="str">
        <f>TEXT(Sheet1[[#This Row],[Order_Date]],"MMM")</f>
        <v>Jan</v>
      </c>
    </row>
    <row r="711" spans="1:20">
      <c r="A711" t="s">
        <v>2085</v>
      </c>
      <c r="B711" t="s">
        <v>2086</v>
      </c>
      <c r="C711" t="s">
        <v>97</v>
      </c>
      <c r="D711" t="s">
        <v>60</v>
      </c>
      <c r="E711" t="s">
        <v>18</v>
      </c>
      <c r="F711" t="s">
        <v>2087</v>
      </c>
      <c r="G711">
        <v>9</v>
      </c>
      <c r="H711">
        <v>440.1</v>
      </c>
      <c r="I711">
        <v>7.0000000000000007E-2</v>
      </c>
      <c r="J711" s="2">
        <v>44226</v>
      </c>
      <c r="K711" t="s">
        <v>28</v>
      </c>
      <c r="L711" t="s">
        <v>21</v>
      </c>
      <c r="M711">
        <v>3683.6369999999902</v>
      </c>
      <c r="N711">
        <v>304.42</v>
      </c>
      <c r="O711" s="3">
        <v>8.2641150580255604E-2</v>
      </c>
      <c r="P711" t="str">
        <f>IF(Sheet1[[#This Row],[Profit]]&gt;1000,"High",IF(Sheet1[[#This Row],[Profit]]&gt;500,"Medium","Low"))</f>
        <v>Low</v>
      </c>
      <c r="Q711" t="str">
        <f>IF(Sheet1[[#This Row],[Discount]]&gt;0.2,"High","Normal")</f>
        <v>Normal</v>
      </c>
      <c r="R711" t="str">
        <f>LEFT(Sheet1[[#This Row],[Product_Name]],8)&amp;RIGHT(Sheet1[[#This Row],[Order_ID]],4)</f>
        <v>Product_0709</v>
      </c>
      <c r="S711">
        <f t="shared" si="11"/>
        <v>2021</v>
      </c>
      <c r="T711" t="str">
        <f>TEXT(Sheet1[[#This Row],[Order_Date]],"MMM")</f>
        <v>Jan</v>
      </c>
    </row>
    <row r="712" spans="1:20">
      <c r="A712" t="s">
        <v>2088</v>
      </c>
      <c r="B712" t="s">
        <v>2089</v>
      </c>
      <c r="C712" t="s">
        <v>24</v>
      </c>
      <c r="D712" t="s">
        <v>60</v>
      </c>
      <c r="E712" t="s">
        <v>76</v>
      </c>
      <c r="F712" t="s">
        <v>2090</v>
      </c>
      <c r="G712">
        <v>9</v>
      </c>
      <c r="H712">
        <v>1138.47</v>
      </c>
      <c r="I712">
        <v>0.06</v>
      </c>
      <c r="J712" s="2">
        <v>44226</v>
      </c>
      <c r="K712" t="s">
        <v>42</v>
      </c>
      <c r="L712" t="s">
        <v>29</v>
      </c>
      <c r="M712">
        <v>9631.4561999999896</v>
      </c>
      <c r="N712">
        <v>1593.86</v>
      </c>
      <c r="O712" s="3">
        <v>0.16548484122266</v>
      </c>
      <c r="P712" t="str">
        <f>IF(Sheet1[[#This Row],[Profit]]&gt;1000,"High",IF(Sheet1[[#This Row],[Profit]]&gt;500,"Medium","Low"))</f>
        <v>High</v>
      </c>
      <c r="Q712" t="str">
        <f>IF(Sheet1[[#This Row],[Discount]]&gt;0.2,"High","Normal")</f>
        <v>Normal</v>
      </c>
      <c r="R712" t="str">
        <f>LEFT(Sheet1[[#This Row],[Product_Name]],8)&amp;RIGHT(Sheet1[[#This Row],[Order_ID]],4)</f>
        <v>Product_0710</v>
      </c>
      <c r="S712">
        <f t="shared" si="11"/>
        <v>2021</v>
      </c>
      <c r="T712" t="str">
        <f>TEXT(Sheet1[[#This Row],[Order_Date]],"MMM")</f>
        <v>Jan</v>
      </c>
    </row>
    <row r="713" spans="1:20">
      <c r="A713" t="s">
        <v>2091</v>
      </c>
      <c r="B713" t="s">
        <v>2092</v>
      </c>
      <c r="C713" t="s">
        <v>24</v>
      </c>
      <c r="D713" t="s">
        <v>39</v>
      </c>
      <c r="E713" t="s">
        <v>80</v>
      </c>
      <c r="F713" t="s">
        <v>2093</v>
      </c>
      <c r="G713">
        <v>2</v>
      </c>
      <c r="H713">
        <v>566.77</v>
      </c>
      <c r="I713">
        <v>0.2</v>
      </c>
      <c r="J713" s="2">
        <v>44226</v>
      </c>
      <c r="K713" t="s">
        <v>20</v>
      </c>
      <c r="L713" t="s">
        <v>21</v>
      </c>
      <c r="M713">
        <v>906.83199999999999</v>
      </c>
      <c r="N713">
        <v>84.32</v>
      </c>
      <c r="O713" s="3">
        <v>9.2983044268398096E-2</v>
      </c>
      <c r="P713" t="str">
        <f>IF(Sheet1[[#This Row],[Profit]]&gt;1000,"High",IF(Sheet1[[#This Row],[Profit]]&gt;500,"Medium","Low"))</f>
        <v>Low</v>
      </c>
      <c r="Q713" t="str">
        <f>IF(Sheet1[[#This Row],[Discount]]&gt;0.2,"High","Normal")</f>
        <v>Normal</v>
      </c>
      <c r="R713" t="str">
        <f>LEFT(Sheet1[[#This Row],[Product_Name]],8)&amp;RIGHT(Sheet1[[#This Row],[Order_ID]],4)</f>
        <v>Product_0711</v>
      </c>
      <c r="S713">
        <f t="shared" si="11"/>
        <v>2021</v>
      </c>
      <c r="T713" t="str">
        <f>TEXT(Sheet1[[#This Row],[Order_Date]],"MMM")</f>
        <v>Jan</v>
      </c>
    </row>
    <row r="714" spans="1:20">
      <c r="A714" t="s">
        <v>2094</v>
      </c>
      <c r="B714" t="s">
        <v>2095</v>
      </c>
      <c r="C714" t="s">
        <v>49</v>
      </c>
      <c r="D714" t="s">
        <v>33</v>
      </c>
      <c r="E714" t="s">
        <v>80</v>
      </c>
      <c r="F714" t="s">
        <v>2096</v>
      </c>
      <c r="G714">
        <v>7</v>
      </c>
      <c r="H714">
        <v>121.74</v>
      </c>
      <c r="I714">
        <v>0.19</v>
      </c>
      <c r="J714" s="2">
        <v>44226</v>
      </c>
      <c r="K714" t="s">
        <v>28</v>
      </c>
      <c r="L714" t="s">
        <v>29</v>
      </c>
      <c r="M714">
        <v>690.26580000000001</v>
      </c>
      <c r="N714">
        <v>71.92</v>
      </c>
      <c r="O714" s="3">
        <v>0.104191747584771</v>
      </c>
      <c r="P714" t="str">
        <f>IF(Sheet1[[#This Row],[Profit]]&gt;1000,"High",IF(Sheet1[[#This Row],[Profit]]&gt;500,"Medium","Low"))</f>
        <v>Low</v>
      </c>
      <c r="Q714" t="str">
        <f>IF(Sheet1[[#This Row],[Discount]]&gt;0.2,"High","Normal")</f>
        <v>Normal</v>
      </c>
      <c r="R714" t="str">
        <f>LEFT(Sheet1[[#This Row],[Product_Name]],8)&amp;RIGHT(Sheet1[[#This Row],[Order_ID]],4)</f>
        <v>Product_0712</v>
      </c>
      <c r="S714">
        <f t="shared" si="11"/>
        <v>2021</v>
      </c>
      <c r="T714" t="str">
        <f>TEXT(Sheet1[[#This Row],[Order_Date]],"MMM")</f>
        <v>Jan</v>
      </c>
    </row>
    <row r="715" spans="1:20">
      <c r="A715" t="s">
        <v>2097</v>
      </c>
      <c r="B715" t="s">
        <v>2098</v>
      </c>
      <c r="C715" t="s">
        <v>32</v>
      </c>
      <c r="D715" t="s">
        <v>45</v>
      </c>
      <c r="E715" t="s">
        <v>71</v>
      </c>
      <c r="F715" t="s">
        <v>2099</v>
      </c>
      <c r="G715">
        <v>1</v>
      </c>
      <c r="H715">
        <v>1639.78</v>
      </c>
      <c r="I715">
        <v>0.13</v>
      </c>
      <c r="J715" s="2">
        <v>44226</v>
      </c>
      <c r="K715" t="s">
        <v>42</v>
      </c>
      <c r="L715" t="s">
        <v>36</v>
      </c>
      <c r="M715">
        <v>1426.6086</v>
      </c>
      <c r="N715">
        <v>248.61</v>
      </c>
      <c r="O715" s="3">
        <v>0.174266438601309</v>
      </c>
      <c r="P715" t="str">
        <f>IF(Sheet1[[#This Row],[Profit]]&gt;1000,"High",IF(Sheet1[[#This Row],[Profit]]&gt;500,"Medium","Low"))</f>
        <v>Low</v>
      </c>
      <c r="Q715" t="str">
        <f>IF(Sheet1[[#This Row],[Discount]]&gt;0.2,"High","Normal")</f>
        <v>Normal</v>
      </c>
      <c r="R715" t="str">
        <f>LEFT(Sheet1[[#This Row],[Product_Name]],8)&amp;RIGHT(Sheet1[[#This Row],[Order_ID]],4)</f>
        <v>Product_0713</v>
      </c>
      <c r="S715">
        <f t="shared" si="11"/>
        <v>2021</v>
      </c>
      <c r="T715" t="str">
        <f>TEXT(Sheet1[[#This Row],[Order_Date]],"MMM")</f>
        <v>Jan</v>
      </c>
    </row>
    <row r="716" spans="1:20">
      <c r="A716" t="s">
        <v>2100</v>
      </c>
      <c r="B716" t="s">
        <v>2101</v>
      </c>
      <c r="C716" t="s">
        <v>32</v>
      </c>
      <c r="D716" t="s">
        <v>39</v>
      </c>
      <c r="E716" t="s">
        <v>34</v>
      </c>
      <c r="F716" t="s">
        <v>2102</v>
      </c>
      <c r="G716">
        <v>3</v>
      </c>
      <c r="H716">
        <v>300.10000000000002</v>
      </c>
      <c r="I716">
        <v>0.03</v>
      </c>
      <c r="J716" s="2">
        <v>44226</v>
      </c>
      <c r="K716" t="s">
        <v>42</v>
      </c>
      <c r="L716" t="s">
        <v>29</v>
      </c>
      <c r="M716">
        <v>873.29100000000005</v>
      </c>
      <c r="N716">
        <v>172.89</v>
      </c>
      <c r="O716" s="3">
        <v>0.19797524536494701</v>
      </c>
      <c r="P716" t="str">
        <f>IF(Sheet1[[#This Row],[Profit]]&gt;1000,"High",IF(Sheet1[[#This Row],[Profit]]&gt;500,"Medium","Low"))</f>
        <v>Low</v>
      </c>
      <c r="Q716" t="str">
        <f>IF(Sheet1[[#This Row],[Discount]]&gt;0.2,"High","Normal")</f>
        <v>Normal</v>
      </c>
      <c r="R716" t="str">
        <f>LEFT(Sheet1[[#This Row],[Product_Name]],8)&amp;RIGHT(Sheet1[[#This Row],[Order_ID]],4)</f>
        <v>Product_0714</v>
      </c>
      <c r="S716">
        <f t="shared" si="11"/>
        <v>2021</v>
      </c>
      <c r="T716" t="str">
        <f>TEXT(Sheet1[[#This Row],[Order_Date]],"MMM")</f>
        <v>Jan</v>
      </c>
    </row>
    <row r="717" spans="1:20">
      <c r="A717" t="s">
        <v>2103</v>
      </c>
      <c r="B717" t="s">
        <v>1918</v>
      </c>
      <c r="C717" t="s">
        <v>16</v>
      </c>
      <c r="D717" t="s">
        <v>33</v>
      </c>
      <c r="E717" t="s">
        <v>93</v>
      </c>
      <c r="F717" t="s">
        <v>2104</v>
      </c>
      <c r="G717">
        <v>6</v>
      </c>
      <c r="H717">
        <v>767.68</v>
      </c>
      <c r="I717">
        <v>0.03</v>
      </c>
      <c r="J717" s="2">
        <v>44226</v>
      </c>
      <c r="K717" t="s">
        <v>28</v>
      </c>
      <c r="L717" t="s">
        <v>29</v>
      </c>
      <c r="M717">
        <v>4467.8976000000002</v>
      </c>
      <c r="N717">
        <v>884.34</v>
      </c>
      <c r="O717" s="3">
        <v>0.19793202064434101</v>
      </c>
      <c r="P717" t="str">
        <f>IF(Sheet1[[#This Row],[Profit]]&gt;1000,"High",IF(Sheet1[[#This Row],[Profit]]&gt;500,"Medium","Low"))</f>
        <v>Medium</v>
      </c>
      <c r="Q717" t="str">
        <f>IF(Sheet1[[#This Row],[Discount]]&gt;0.2,"High","Normal")</f>
        <v>Normal</v>
      </c>
      <c r="R717" t="str">
        <f>LEFT(Sheet1[[#This Row],[Product_Name]],8)&amp;RIGHT(Sheet1[[#This Row],[Order_ID]],4)</f>
        <v>Product_0715</v>
      </c>
      <c r="S717">
        <f t="shared" si="11"/>
        <v>2021</v>
      </c>
      <c r="T717" t="str">
        <f>TEXT(Sheet1[[#This Row],[Order_Date]],"MMM")</f>
        <v>Jan</v>
      </c>
    </row>
    <row r="718" spans="1:20">
      <c r="A718" t="s">
        <v>2105</v>
      </c>
      <c r="B718" t="s">
        <v>1084</v>
      </c>
      <c r="C718" t="s">
        <v>49</v>
      </c>
      <c r="D718" t="s">
        <v>25</v>
      </c>
      <c r="E718" t="s">
        <v>80</v>
      </c>
      <c r="F718" t="s">
        <v>2106</v>
      </c>
      <c r="G718">
        <v>9</v>
      </c>
      <c r="H718">
        <v>980.5</v>
      </c>
      <c r="I718">
        <v>0.23</v>
      </c>
      <c r="J718" s="2">
        <v>44226</v>
      </c>
      <c r="K718" t="s">
        <v>20</v>
      </c>
      <c r="L718" t="s">
        <v>73</v>
      </c>
      <c r="M718">
        <v>6794.8649999999998</v>
      </c>
      <c r="N718">
        <v>995.1</v>
      </c>
      <c r="O718" s="3">
        <v>0.146448825694109</v>
      </c>
      <c r="P718" t="str">
        <f>IF(Sheet1[[#This Row],[Profit]]&gt;1000,"High",IF(Sheet1[[#This Row],[Profit]]&gt;500,"Medium","Low"))</f>
        <v>Medium</v>
      </c>
      <c r="Q718" t="str">
        <f>IF(Sheet1[[#This Row],[Discount]]&gt;0.2,"High","Normal")</f>
        <v>High</v>
      </c>
      <c r="R718" t="str">
        <f>LEFT(Sheet1[[#This Row],[Product_Name]],8)&amp;RIGHT(Sheet1[[#This Row],[Order_ID]],4)</f>
        <v>Product_0716</v>
      </c>
      <c r="S718">
        <f t="shared" si="11"/>
        <v>2021</v>
      </c>
      <c r="T718" t="str">
        <f>TEXT(Sheet1[[#This Row],[Order_Date]],"MMM")</f>
        <v>Jan</v>
      </c>
    </row>
    <row r="719" spans="1:20">
      <c r="A719" t="s">
        <v>2107</v>
      </c>
      <c r="B719" t="s">
        <v>2108</v>
      </c>
      <c r="C719" t="s">
        <v>49</v>
      </c>
      <c r="D719" t="s">
        <v>25</v>
      </c>
      <c r="E719" t="s">
        <v>40</v>
      </c>
      <c r="F719" t="s">
        <v>2109</v>
      </c>
      <c r="G719">
        <v>2</v>
      </c>
      <c r="H719">
        <v>893.34</v>
      </c>
      <c r="I719">
        <v>0.14000000000000001</v>
      </c>
      <c r="J719" s="2">
        <v>44226</v>
      </c>
      <c r="K719" t="s">
        <v>28</v>
      </c>
      <c r="L719" t="s">
        <v>73</v>
      </c>
      <c r="M719">
        <v>1536.5447999999999</v>
      </c>
      <c r="N719">
        <v>216.44</v>
      </c>
      <c r="O719" s="3">
        <v>0.14086149652128599</v>
      </c>
      <c r="P719" t="str">
        <f>IF(Sheet1[[#This Row],[Profit]]&gt;1000,"High",IF(Sheet1[[#This Row],[Profit]]&gt;500,"Medium","Low"))</f>
        <v>Low</v>
      </c>
      <c r="Q719" t="str">
        <f>IF(Sheet1[[#This Row],[Discount]]&gt;0.2,"High","Normal")</f>
        <v>Normal</v>
      </c>
      <c r="R719" t="str">
        <f>LEFT(Sheet1[[#This Row],[Product_Name]],8)&amp;RIGHT(Sheet1[[#This Row],[Order_ID]],4)</f>
        <v>Product_0717</v>
      </c>
      <c r="S719">
        <f t="shared" si="11"/>
        <v>2021</v>
      </c>
      <c r="T719" t="str">
        <f>TEXT(Sheet1[[#This Row],[Order_Date]],"MMM")</f>
        <v>Jan</v>
      </c>
    </row>
    <row r="720" spans="1:20">
      <c r="A720" t="s">
        <v>2110</v>
      </c>
      <c r="B720" t="s">
        <v>2111</v>
      </c>
      <c r="C720" t="s">
        <v>49</v>
      </c>
      <c r="D720" t="s">
        <v>60</v>
      </c>
      <c r="E720" t="s">
        <v>61</v>
      </c>
      <c r="F720" t="s">
        <v>2112</v>
      </c>
      <c r="G720">
        <v>7</v>
      </c>
      <c r="H720">
        <v>1465.05</v>
      </c>
      <c r="I720">
        <v>0.26</v>
      </c>
      <c r="J720" s="2">
        <v>44226</v>
      </c>
      <c r="K720" t="s">
        <v>42</v>
      </c>
      <c r="L720" t="s">
        <v>73</v>
      </c>
      <c r="M720">
        <v>7588.9589999999998</v>
      </c>
      <c r="N720">
        <v>1574.93</v>
      </c>
      <c r="O720" s="3">
        <v>0.20752912224193101</v>
      </c>
      <c r="P720" t="str">
        <f>IF(Sheet1[[#This Row],[Profit]]&gt;1000,"High",IF(Sheet1[[#This Row],[Profit]]&gt;500,"Medium","Low"))</f>
        <v>High</v>
      </c>
      <c r="Q720" t="str">
        <f>IF(Sheet1[[#This Row],[Discount]]&gt;0.2,"High","Normal")</f>
        <v>High</v>
      </c>
      <c r="R720" t="str">
        <f>LEFT(Sheet1[[#This Row],[Product_Name]],8)&amp;RIGHT(Sheet1[[#This Row],[Order_ID]],4)</f>
        <v>Product_0718</v>
      </c>
      <c r="S720">
        <f t="shared" si="11"/>
        <v>2021</v>
      </c>
      <c r="T720" t="str">
        <f>TEXT(Sheet1[[#This Row],[Order_Date]],"MMM")</f>
        <v>Jan</v>
      </c>
    </row>
    <row r="721" spans="1:20">
      <c r="A721" t="s">
        <v>2113</v>
      </c>
      <c r="B721" t="s">
        <v>2114</v>
      </c>
      <c r="C721" t="s">
        <v>49</v>
      </c>
      <c r="D721" t="s">
        <v>17</v>
      </c>
      <c r="E721" t="s">
        <v>18</v>
      </c>
      <c r="F721" t="s">
        <v>2115</v>
      </c>
      <c r="G721">
        <v>4</v>
      </c>
      <c r="H721">
        <v>1213.71</v>
      </c>
      <c r="I721">
        <v>0.17</v>
      </c>
      <c r="J721" s="2">
        <v>44226</v>
      </c>
      <c r="K721" t="s">
        <v>28</v>
      </c>
      <c r="L721" t="s">
        <v>29</v>
      </c>
      <c r="M721">
        <v>4029.5171999999998</v>
      </c>
      <c r="N721">
        <v>357.04</v>
      </c>
      <c r="O721" s="3">
        <v>8.8606148647287095E-2</v>
      </c>
      <c r="P721" t="str">
        <f>IF(Sheet1[[#This Row],[Profit]]&gt;1000,"High",IF(Sheet1[[#This Row],[Profit]]&gt;500,"Medium","Low"))</f>
        <v>Low</v>
      </c>
      <c r="Q721" t="str">
        <f>IF(Sheet1[[#This Row],[Discount]]&gt;0.2,"High","Normal")</f>
        <v>Normal</v>
      </c>
      <c r="R721" t="str">
        <f>LEFT(Sheet1[[#This Row],[Product_Name]],8)&amp;RIGHT(Sheet1[[#This Row],[Order_ID]],4)</f>
        <v>Product_0719</v>
      </c>
      <c r="S721">
        <f t="shared" si="11"/>
        <v>2021</v>
      </c>
      <c r="T721" t="str">
        <f>TEXT(Sheet1[[#This Row],[Order_Date]],"MMM")</f>
        <v>Jan</v>
      </c>
    </row>
    <row r="722" spans="1:20">
      <c r="A722" t="s">
        <v>2116</v>
      </c>
      <c r="B722" t="s">
        <v>2117</v>
      </c>
      <c r="C722" t="s">
        <v>32</v>
      </c>
      <c r="D722" t="s">
        <v>60</v>
      </c>
      <c r="E722" t="s">
        <v>34</v>
      </c>
      <c r="F722" t="s">
        <v>2118</v>
      </c>
      <c r="G722">
        <v>2</v>
      </c>
      <c r="H722">
        <v>625.97</v>
      </c>
      <c r="I722">
        <v>0.19</v>
      </c>
      <c r="J722" s="2">
        <v>44227</v>
      </c>
      <c r="K722" t="s">
        <v>42</v>
      </c>
      <c r="L722" t="s">
        <v>36</v>
      </c>
      <c r="M722">
        <v>1014.0714</v>
      </c>
      <c r="N722">
        <v>81.569999999999993</v>
      </c>
      <c r="O722" s="3">
        <v>8.0438122996073003E-2</v>
      </c>
      <c r="P722" t="str">
        <f>IF(Sheet1[[#This Row],[Profit]]&gt;1000,"High",IF(Sheet1[[#This Row],[Profit]]&gt;500,"Medium","Low"))</f>
        <v>Low</v>
      </c>
      <c r="Q722" t="str">
        <f>IF(Sheet1[[#This Row],[Discount]]&gt;0.2,"High","Normal")</f>
        <v>Normal</v>
      </c>
      <c r="R722" t="str">
        <f>LEFT(Sheet1[[#This Row],[Product_Name]],8)&amp;RIGHT(Sheet1[[#This Row],[Order_ID]],4)</f>
        <v>Product_0720</v>
      </c>
      <c r="S722">
        <f t="shared" si="11"/>
        <v>2021</v>
      </c>
      <c r="T722" t="str">
        <f>TEXT(Sheet1[[#This Row],[Order_Date]],"MMM")</f>
        <v>Jan</v>
      </c>
    </row>
    <row r="723" spans="1:20">
      <c r="A723" t="s">
        <v>2119</v>
      </c>
      <c r="B723" t="s">
        <v>2120</v>
      </c>
      <c r="C723" t="s">
        <v>32</v>
      </c>
      <c r="D723" t="s">
        <v>17</v>
      </c>
      <c r="E723" t="s">
        <v>80</v>
      </c>
      <c r="F723" t="s">
        <v>2121</v>
      </c>
      <c r="G723">
        <v>3</v>
      </c>
      <c r="H723">
        <v>150.82</v>
      </c>
      <c r="I723">
        <v>0.28000000000000003</v>
      </c>
      <c r="J723" s="2">
        <v>44227</v>
      </c>
      <c r="K723" t="s">
        <v>20</v>
      </c>
      <c r="L723" t="s">
        <v>21</v>
      </c>
      <c r="M723">
        <v>325.771199999999</v>
      </c>
      <c r="N723">
        <v>59.6</v>
      </c>
      <c r="O723" s="3">
        <v>0.18295048794982499</v>
      </c>
      <c r="P723" t="str">
        <f>IF(Sheet1[[#This Row],[Profit]]&gt;1000,"High",IF(Sheet1[[#This Row],[Profit]]&gt;500,"Medium","Low"))</f>
        <v>Low</v>
      </c>
      <c r="Q723" t="str">
        <f>IF(Sheet1[[#This Row],[Discount]]&gt;0.2,"High","Normal")</f>
        <v>High</v>
      </c>
      <c r="R723" t="str">
        <f>LEFT(Sheet1[[#This Row],[Product_Name]],8)&amp;RIGHT(Sheet1[[#This Row],[Order_ID]],4)</f>
        <v>Product_0721</v>
      </c>
      <c r="S723">
        <f t="shared" si="11"/>
        <v>2021</v>
      </c>
      <c r="T723" t="str">
        <f>TEXT(Sheet1[[#This Row],[Order_Date]],"MMM")</f>
        <v>Jan</v>
      </c>
    </row>
    <row r="724" spans="1:20">
      <c r="A724" t="s">
        <v>2122</v>
      </c>
      <c r="B724" t="s">
        <v>2123</v>
      </c>
      <c r="C724" t="s">
        <v>49</v>
      </c>
      <c r="D724" t="s">
        <v>33</v>
      </c>
      <c r="E724" t="s">
        <v>34</v>
      </c>
      <c r="F724" t="s">
        <v>2124</v>
      </c>
      <c r="G724">
        <v>6</v>
      </c>
      <c r="H724">
        <v>1546.81</v>
      </c>
      <c r="I724">
        <v>0.05</v>
      </c>
      <c r="J724" s="2">
        <v>44227</v>
      </c>
      <c r="K724" t="s">
        <v>28</v>
      </c>
      <c r="L724" t="s">
        <v>73</v>
      </c>
      <c r="M724">
        <v>8816.8169999999991</v>
      </c>
      <c r="N724">
        <v>1162.95</v>
      </c>
      <c r="O724" s="3">
        <v>0.13190134262739001</v>
      </c>
      <c r="P724" t="str">
        <f>IF(Sheet1[[#This Row],[Profit]]&gt;1000,"High",IF(Sheet1[[#This Row],[Profit]]&gt;500,"Medium","Low"))</f>
        <v>High</v>
      </c>
      <c r="Q724" t="str">
        <f>IF(Sheet1[[#This Row],[Discount]]&gt;0.2,"High","Normal")</f>
        <v>Normal</v>
      </c>
      <c r="R724" t="str">
        <f>LEFT(Sheet1[[#This Row],[Product_Name]],8)&amp;RIGHT(Sheet1[[#This Row],[Order_ID]],4)</f>
        <v>Product_0722</v>
      </c>
      <c r="S724">
        <f t="shared" si="11"/>
        <v>2021</v>
      </c>
      <c r="T724" t="str">
        <f>TEXT(Sheet1[[#This Row],[Order_Date]],"MMM")</f>
        <v>Jan</v>
      </c>
    </row>
    <row r="725" spans="1:20">
      <c r="A725" t="s">
        <v>2125</v>
      </c>
      <c r="B725" t="s">
        <v>2126</v>
      </c>
      <c r="C725" t="s">
        <v>16</v>
      </c>
      <c r="D725" t="s">
        <v>25</v>
      </c>
      <c r="E725" t="s">
        <v>145</v>
      </c>
      <c r="F725" t="s">
        <v>2127</v>
      </c>
      <c r="G725">
        <v>9</v>
      </c>
      <c r="H725">
        <v>737.43</v>
      </c>
      <c r="I725">
        <v>0.16</v>
      </c>
      <c r="J725" s="2">
        <v>44227</v>
      </c>
      <c r="K725" t="s">
        <v>20</v>
      </c>
      <c r="L725" t="s">
        <v>105</v>
      </c>
      <c r="M725">
        <v>5574.9708000000001</v>
      </c>
      <c r="N725">
        <v>1070.3900000000001</v>
      </c>
      <c r="O725" s="3">
        <v>0.19199921190618599</v>
      </c>
      <c r="P725" t="str">
        <f>IF(Sheet1[[#This Row],[Profit]]&gt;1000,"High",IF(Sheet1[[#This Row],[Profit]]&gt;500,"Medium","Low"))</f>
        <v>High</v>
      </c>
      <c r="Q725" t="str">
        <f>IF(Sheet1[[#This Row],[Discount]]&gt;0.2,"High","Normal")</f>
        <v>Normal</v>
      </c>
      <c r="R725" t="str">
        <f>LEFT(Sheet1[[#This Row],[Product_Name]],8)&amp;RIGHT(Sheet1[[#This Row],[Order_ID]],4)</f>
        <v>Product_0723</v>
      </c>
      <c r="S725">
        <f t="shared" si="11"/>
        <v>2021</v>
      </c>
      <c r="T725" t="str">
        <f>TEXT(Sheet1[[#This Row],[Order_Date]],"MMM")</f>
        <v>Jan</v>
      </c>
    </row>
    <row r="726" spans="1:20">
      <c r="A726" t="s">
        <v>2128</v>
      </c>
      <c r="B726" t="s">
        <v>2129</v>
      </c>
      <c r="C726" t="s">
        <v>97</v>
      </c>
      <c r="D726" t="s">
        <v>39</v>
      </c>
      <c r="E726" t="s">
        <v>53</v>
      </c>
      <c r="F726" t="s">
        <v>2130</v>
      </c>
      <c r="G726">
        <v>8</v>
      </c>
      <c r="H726">
        <v>1784.96</v>
      </c>
      <c r="I726">
        <v>0.02</v>
      </c>
      <c r="J726" s="2">
        <v>44227</v>
      </c>
      <c r="K726" t="s">
        <v>28</v>
      </c>
      <c r="L726" t="s">
        <v>29</v>
      </c>
      <c r="M726">
        <v>13994.0864</v>
      </c>
      <c r="N726">
        <v>1417.88</v>
      </c>
      <c r="O726" s="3">
        <v>0.101319940399968</v>
      </c>
      <c r="P726" t="str">
        <f>IF(Sheet1[[#This Row],[Profit]]&gt;1000,"High",IF(Sheet1[[#This Row],[Profit]]&gt;500,"Medium","Low"))</f>
        <v>High</v>
      </c>
      <c r="Q726" t="str">
        <f>IF(Sheet1[[#This Row],[Discount]]&gt;0.2,"High","Normal")</f>
        <v>Normal</v>
      </c>
      <c r="R726" t="str">
        <f>LEFT(Sheet1[[#This Row],[Product_Name]],8)&amp;RIGHT(Sheet1[[#This Row],[Order_ID]],4)</f>
        <v>Product_0724</v>
      </c>
      <c r="S726">
        <f t="shared" si="11"/>
        <v>2021</v>
      </c>
      <c r="T726" t="str">
        <f>TEXT(Sheet1[[#This Row],[Order_Date]],"MMM")</f>
        <v>Jan</v>
      </c>
    </row>
    <row r="727" spans="1:20">
      <c r="A727" t="s">
        <v>2131</v>
      </c>
      <c r="B727" t="s">
        <v>2132</v>
      </c>
      <c r="C727" t="s">
        <v>97</v>
      </c>
      <c r="D727" t="s">
        <v>17</v>
      </c>
      <c r="E727" t="s">
        <v>76</v>
      </c>
      <c r="F727" t="s">
        <v>2133</v>
      </c>
      <c r="G727">
        <v>9</v>
      </c>
      <c r="H727">
        <v>820.36</v>
      </c>
      <c r="I727">
        <v>0.11</v>
      </c>
      <c r="J727" s="2">
        <v>44227</v>
      </c>
      <c r="K727" t="s">
        <v>42</v>
      </c>
      <c r="L727" t="s">
        <v>36</v>
      </c>
      <c r="M727">
        <v>6571.0835999999999</v>
      </c>
      <c r="N727">
        <v>755.51</v>
      </c>
      <c r="O727" s="3">
        <v>0.114974948728395</v>
      </c>
      <c r="P727" t="str">
        <f>IF(Sheet1[[#This Row],[Profit]]&gt;1000,"High",IF(Sheet1[[#This Row],[Profit]]&gt;500,"Medium","Low"))</f>
        <v>Medium</v>
      </c>
      <c r="Q727" t="str">
        <f>IF(Sheet1[[#This Row],[Discount]]&gt;0.2,"High","Normal")</f>
        <v>Normal</v>
      </c>
      <c r="R727" t="str">
        <f>LEFT(Sheet1[[#This Row],[Product_Name]],8)&amp;RIGHT(Sheet1[[#This Row],[Order_ID]],4)</f>
        <v>Product_0725</v>
      </c>
      <c r="S727">
        <f t="shared" si="11"/>
        <v>2021</v>
      </c>
      <c r="T727" t="str">
        <f>TEXT(Sheet1[[#This Row],[Order_Date]],"MMM")</f>
        <v>Jan</v>
      </c>
    </row>
    <row r="728" spans="1:20">
      <c r="A728" t="s">
        <v>2134</v>
      </c>
      <c r="B728" t="s">
        <v>2123</v>
      </c>
      <c r="C728" t="s">
        <v>16</v>
      </c>
      <c r="D728" t="s">
        <v>33</v>
      </c>
      <c r="E728" t="s">
        <v>80</v>
      </c>
      <c r="F728" t="s">
        <v>2135</v>
      </c>
      <c r="G728">
        <v>4</v>
      </c>
      <c r="H728">
        <v>1449.43</v>
      </c>
      <c r="I728">
        <v>0.04</v>
      </c>
      <c r="J728" s="2">
        <v>44227</v>
      </c>
      <c r="K728" t="s">
        <v>20</v>
      </c>
      <c r="L728" t="s">
        <v>36</v>
      </c>
      <c r="M728">
        <v>5565.8112000000001</v>
      </c>
      <c r="N728">
        <v>1276.44</v>
      </c>
      <c r="O728" s="3">
        <v>0.22933584236561999</v>
      </c>
      <c r="P728" t="str">
        <f>IF(Sheet1[[#This Row],[Profit]]&gt;1000,"High",IF(Sheet1[[#This Row],[Profit]]&gt;500,"Medium","Low"))</f>
        <v>High</v>
      </c>
      <c r="Q728" t="str">
        <f>IF(Sheet1[[#This Row],[Discount]]&gt;0.2,"High","Normal")</f>
        <v>Normal</v>
      </c>
      <c r="R728" t="str">
        <f>LEFT(Sheet1[[#This Row],[Product_Name]],8)&amp;RIGHT(Sheet1[[#This Row],[Order_ID]],4)</f>
        <v>Product_0726</v>
      </c>
      <c r="S728">
        <f t="shared" si="11"/>
        <v>2021</v>
      </c>
      <c r="T728" t="str">
        <f>TEXT(Sheet1[[#This Row],[Order_Date]],"MMM")</f>
        <v>Jan</v>
      </c>
    </row>
    <row r="729" spans="1:20">
      <c r="A729" t="s">
        <v>2136</v>
      </c>
      <c r="B729" t="s">
        <v>1725</v>
      </c>
      <c r="C729" t="s">
        <v>49</v>
      </c>
      <c r="D729" t="s">
        <v>25</v>
      </c>
      <c r="E729" t="s">
        <v>76</v>
      </c>
      <c r="F729" t="s">
        <v>2137</v>
      </c>
      <c r="G729">
        <v>4</v>
      </c>
      <c r="H729">
        <v>1882.15</v>
      </c>
      <c r="I729">
        <v>0.06</v>
      </c>
      <c r="J729" s="2">
        <v>44227</v>
      </c>
      <c r="K729" t="s">
        <v>42</v>
      </c>
      <c r="L729" t="s">
        <v>73</v>
      </c>
      <c r="M729">
        <v>7076.884</v>
      </c>
      <c r="N729">
        <v>950.65</v>
      </c>
      <c r="O729" s="3">
        <v>0.13433172000558399</v>
      </c>
      <c r="P729" t="str">
        <f>IF(Sheet1[[#This Row],[Profit]]&gt;1000,"High",IF(Sheet1[[#This Row],[Profit]]&gt;500,"Medium","Low"))</f>
        <v>Medium</v>
      </c>
      <c r="Q729" t="str">
        <f>IF(Sheet1[[#This Row],[Discount]]&gt;0.2,"High","Normal")</f>
        <v>Normal</v>
      </c>
      <c r="R729" t="str">
        <f>LEFT(Sheet1[[#This Row],[Product_Name]],8)&amp;RIGHT(Sheet1[[#This Row],[Order_ID]],4)</f>
        <v>Product_0727</v>
      </c>
      <c r="S729">
        <f t="shared" si="11"/>
        <v>2021</v>
      </c>
      <c r="T729" t="str">
        <f>TEXT(Sheet1[[#This Row],[Order_Date]],"MMM")</f>
        <v>Jan</v>
      </c>
    </row>
    <row r="730" spans="1:20">
      <c r="A730" t="s">
        <v>2138</v>
      </c>
      <c r="B730" t="s">
        <v>154</v>
      </c>
      <c r="C730" t="s">
        <v>32</v>
      </c>
      <c r="D730" t="s">
        <v>39</v>
      </c>
      <c r="E730" t="s">
        <v>126</v>
      </c>
      <c r="F730" t="s">
        <v>2139</v>
      </c>
      <c r="G730">
        <v>9</v>
      </c>
      <c r="H730">
        <v>1319.75</v>
      </c>
      <c r="I730">
        <v>0.28000000000000003</v>
      </c>
      <c r="J730" s="2">
        <v>44227</v>
      </c>
      <c r="K730" t="s">
        <v>28</v>
      </c>
      <c r="L730" t="s">
        <v>73</v>
      </c>
      <c r="M730">
        <v>8551.98</v>
      </c>
      <c r="N730">
        <v>1438.36</v>
      </c>
      <c r="O730" s="3">
        <v>0.168190290435665</v>
      </c>
      <c r="P730" t="str">
        <f>IF(Sheet1[[#This Row],[Profit]]&gt;1000,"High",IF(Sheet1[[#This Row],[Profit]]&gt;500,"Medium","Low"))</f>
        <v>High</v>
      </c>
      <c r="Q730" t="str">
        <f>IF(Sheet1[[#This Row],[Discount]]&gt;0.2,"High","Normal")</f>
        <v>High</v>
      </c>
      <c r="R730" t="str">
        <f>LEFT(Sheet1[[#This Row],[Product_Name]],8)&amp;RIGHT(Sheet1[[#This Row],[Order_ID]],4)</f>
        <v>Product_0728</v>
      </c>
      <c r="S730">
        <f t="shared" si="11"/>
        <v>2021</v>
      </c>
      <c r="T730" t="str">
        <f>TEXT(Sheet1[[#This Row],[Order_Date]],"MMM")</f>
        <v>Jan</v>
      </c>
    </row>
    <row r="731" spans="1:20">
      <c r="A731" t="s">
        <v>2140</v>
      </c>
      <c r="B731" t="s">
        <v>2141</v>
      </c>
      <c r="C731" t="s">
        <v>97</v>
      </c>
      <c r="D731" t="s">
        <v>17</v>
      </c>
      <c r="E731" t="s">
        <v>53</v>
      </c>
      <c r="F731" t="s">
        <v>2142</v>
      </c>
      <c r="G731">
        <v>8</v>
      </c>
      <c r="H731">
        <v>856.3</v>
      </c>
      <c r="I731">
        <v>0.18</v>
      </c>
      <c r="J731" s="2">
        <v>44227</v>
      </c>
      <c r="K731" t="s">
        <v>42</v>
      </c>
      <c r="L731" t="s">
        <v>105</v>
      </c>
      <c r="M731">
        <v>5617.3280000000004</v>
      </c>
      <c r="N731">
        <v>400.72</v>
      </c>
      <c r="O731" s="3">
        <v>7.1336407630104598E-2</v>
      </c>
      <c r="P731" t="str">
        <f>IF(Sheet1[[#This Row],[Profit]]&gt;1000,"High",IF(Sheet1[[#This Row],[Profit]]&gt;500,"Medium","Low"))</f>
        <v>Low</v>
      </c>
      <c r="Q731" t="str">
        <f>IF(Sheet1[[#This Row],[Discount]]&gt;0.2,"High","Normal")</f>
        <v>Normal</v>
      </c>
      <c r="R731" t="str">
        <f>LEFT(Sheet1[[#This Row],[Product_Name]],8)&amp;RIGHT(Sheet1[[#This Row],[Order_ID]],4)</f>
        <v>Product_0729</v>
      </c>
      <c r="S731">
        <f t="shared" si="11"/>
        <v>2021</v>
      </c>
      <c r="T731" t="str">
        <f>TEXT(Sheet1[[#This Row],[Order_Date]],"MMM")</f>
        <v>Jan</v>
      </c>
    </row>
    <row r="732" spans="1:20">
      <c r="A732" t="s">
        <v>2143</v>
      </c>
      <c r="B732" t="s">
        <v>2144</v>
      </c>
      <c r="C732" t="s">
        <v>24</v>
      </c>
      <c r="D732" t="s">
        <v>60</v>
      </c>
      <c r="E732" t="s">
        <v>61</v>
      </c>
      <c r="F732" t="s">
        <v>2145</v>
      </c>
      <c r="G732">
        <v>2</v>
      </c>
      <c r="H732">
        <v>1156.43</v>
      </c>
      <c r="I732">
        <v>0.27</v>
      </c>
      <c r="J732" s="2">
        <v>44227</v>
      </c>
      <c r="K732" t="s">
        <v>28</v>
      </c>
      <c r="L732" t="s">
        <v>105</v>
      </c>
      <c r="M732">
        <v>1688.3878</v>
      </c>
      <c r="N732">
        <v>144.81</v>
      </c>
      <c r="O732" s="3">
        <v>8.5768210360202796E-2</v>
      </c>
      <c r="P732" t="str">
        <f>IF(Sheet1[[#This Row],[Profit]]&gt;1000,"High",IF(Sheet1[[#This Row],[Profit]]&gt;500,"Medium","Low"))</f>
        <v>Low</v>
      </c>
      <c r="Q732" t="str">
        <f>IF(Sheet1[[#This Row],[Discount]]&gt;0.2,"High","Normal")</f>
        <v>High</v>
      </c>
      <c r="R732" t="str">
        <f>LEFT(Sheet1[[#This Row],[Product_Name]],8)&amp;RIGHT(Sheet1[[#This Row],[Order_ID]],4)</f>
        <v>Product_0730</v>
      </c>
      <c r="S732">
        <f t="shared" si="11"/>
        <v>2021</v>
      </c>
      <c r="T732" t="str">
        <f>TEXT(Sheet1[[#This Row],[Order_Date]],"MMM")</f>
        <v>Jan</v>
      </c>
    </row>
    <row r="733" spans="1:20">
      <c r="A733" t="s">
        <v>2146</v>
      </c>
      <c r="B733" t="s">
        <v>1090</v>
      </c>
      <c r="C733" t="s">
        <v>24</v>
      </c>
      <c r="D733" t="s">
        <v>60</v>
      </c>
      <c r="E733" t="s">
        <v>71</v>
      </c>
      <c r="F733" t="s">
        <v>2147</v>
      </c>
      <c r="G733">
        <v>8</v>
      </c>
      <c r="H733">
        <v>1109.72</v>
      </c>
      <c r="I733">
        <v>0.13</v>
      </c>
      <c r="J733" s="2">
        <v>44227</v>
      </c>
      <c r="K733" t="s">
        <v>20</v>
      </c>
      <c r="L733" t="s">
        <v>73</v>
      </c>
      <c r="M733">
        <v>7723.6512000000002</v>
      </c>
      <c r="N733">
        <v>441.62</v>
      </c>
      <c r="O733" s="3">
        <v>5.7177620864080403E-2</v>
      </c>
      <c r="P733" t="str">
        <f>IF(Sheet1[[#This Row],[Profit]]&gt;1000,"High",IF(Sheet1[[#This Row],[Profit]]&gt;500,"Medium","Low"))</f>
        <v>Low</v>
      </c>
      <c r="Q733" t="str">
        <f>IF(Sheet1[[#This Row],[Discount]]&gt;0.2,"High","Normal")</f>
        <v>Normal</v>
      </c>
      <c r="R733" t="str">
        <f>LEFT(Sheet1[[#This Row],[Product_Name]],8)&amp;RIGHT(Sheet1[[#This Row],[Order_ID]],4)</f>
        <v>Product_0731</v>
      </c>
      <c r="S733">
        <f t="shared" si="11"/>
        <v>2021</v>
      </c>
      <c r="T733" t="str">
        <f>TEXT(Sheet1[[#This Row],[Order_Date]],"MMM")</f>
        <v>Jan</v>
      </c>
    </row>
    <row r="734" spans="1:20">
      <c r="A734" t="s">
        <v>2148</v>
      </c>
      <c r="B734" t="s">
        <v>2149</v>
      </c>
      <c r="C734" t="s">
        <v>16</v>
      </c>
      <c r="D734" t="s">
        <v>60</v>
      </c>
      <c r="E734" t="s">
        <v>76</v>
      </c>
      <c r="F734" t="s">
        <v>2150</v>
      </c>
      <c r="G734">
        <v>1</v>
      </c>
      <c r="H734">
        <v>1190.4000000000001</v>
      </c>
      <c r="I734">
        <v>0.18</v>
      </c>
      <c r="J734" s="2">
        <v>44227</v>
      </c>
      <c r="K734" t="s">
        <v>42</v>
      </c>
      <c r="L734" t="s">
        <v>21</v>
      </c>
      <c r="M734">
        <v>976.12800000000004</v>
      </c>
      <c r="N734">
        <v>131.65</v>
      </c>
      <c r="O734" s="3">
        <v>0.13486960726462099</v>
      </c>
      <c r="P734" t="str">
        <f>IF(Sheet1[[#This Row],[Profit]]&gt;1000,"High",IF(Sheet1[[#This Row],[Profit]]&gt;500,"Medium","Low"))</f>
        <v>Low</v>
      </c>
      <c r="Q734" t="str">
        <f>IF(Sheet1[[#This Row],[Discount]]&gt;0.2,"High","Normal")</f>
        <v>Normal</v>
      </c>
      <c r="R734" t="str">
        <f>LEFT(Sheet1[[#This Row],[Product_Name]],8)&amp;RIGHT(Sheet1[[#This Row],[Order_ID]],4)</f>
        <v>Product_0732</v>
      </c>
      <c r="S734">
        <f t="shared" si="11"/>
        <v>2021</v>
      </c>
      <c r="T734" t="str">
        <f>TEXT(Sheet1[[#This Row],[Order_Date]],"MMM")</f>
        <v>Jan</v>
      </c>
    </row>
    <row r="735" spans="1:20">
      <c r="A735" t="s">
        <v>2151</v>
      </c>
      <c r="B735" t="s">
        <v>2152</v>
      </c>
      <c r="C735" t="s">
        <v>49</v>
      </c>
      <c r="D735" t="s">
        <v>33</v>
      </c>
      <c r="E735" t="s">
        <v>80</v>
      </c>
      <c r="F735" t="s">
        <v>2153</v>
      </c>
      <c r="G735">
        <v>9</v>
      </c>
      <c r="H735">
        <v>336.3</v>
      </c>
      <c r="I735">
        <v>0.01</v>
      </c>
      <c r="J735" s="2">
        <v>44227</v>
      </c>
      <c r="K735" t="s">
        <v>42</v>
      </c>
      <c r="L735" t="s">
        <v>73</v>
      </c>
      <c r="M735">
        <v>2996.433</v>
      </c>
      <c r="N735">
        <v>742.47</v>
      </c>
      <c r="O735" s="3">
        <v>0.24778461590831499</v>
      </c>
      <c r="P735" t="str">
        <f>IF(Sheet1[[#This Row],[Profit]]&gt;1000,"High",IF(Sheet1[[#This Row],[Profit]]&gt;500,"Medium","Low"))</f>
        <v>Medium</v>
      </c>
      <c r="Q735" t="str">
        <f>IF(Sheet1[[#This Row],[Discount]]&gt;0.2,"High","Normal")</f>
        <v>Normal</v>
      </c>
      <c r="R735" t="str">
        <f>LEFT(Sheet1[[#This Row],[Product_Name]],8)&amp;RIGHT(Sheet1[[#This Row],[Order_ID]],4)</f>
        <v>Product_0733</v>
      </c>
      <c r="S735">
        <f t="shared" si="11"/>
        <v>2021</v>
      </c>
      <c r="T735" t="str">
        <f>TEXT(Sheet1[[#This Row],[Order_Date]],"MMM")</f>
        <v>Jan</v>
      </c>
    </row>
    <row r="736" spans="1:20">
      <c r="A736" t="s">
        <v>2154</v>
      </c>
      <c r="B736" t="s">
        <v>2155</v>
      </c>
      <c r="C736" t="s">
        <v>97</v>
      </c>
      <c r="D736" t="s">
        <v>60</v>
      </c>
      <c r="E736" t="s">
        <v>26</v>
      </c>
      <c r="F736" t="s">
        <v>2156</v>
      </c>
      <c r="G736">
        <v>9</v>
      </c>
      <c r="H736">
        <v>1412.09</v>
      </c>
      <c r="I736">
        <v>0.14000000000000001</v>
      </c>
      <c r="J736" s="2">
        <v>44227</v>
      </c>
      <c r="K736" t="s">
        <v>28</v>
      </c>
      <c r="L736" t="s">
        <v>73</v>
      </c>
      <c r="M736">
        <v>10929.5765999999</v>
      </c>
      <c r="N736">
        <v>2456.69</v>
      </c>
      <c r="O736" s="3">
        <v>0.224774489434478</v>
      </c>
      <c r="P736" t="str">
        <f>IF(Sheet1[[#This Row],[Profit]]&gt;1000,"High",IF(Sheet1[[#This Row],[Profit]]&gt;500,"Medium","Low"))</f>
        <v>High</v>
      </c>
      <c r="Q736" t="str">
        <f>IF(Sheet1[[#This Row],[Discount]]&gt;0.2,"High","Normal")</f>
        <v>Normal</v>
      </c>
      <c r="R736" t="str">
        <f>LEFT(Sheet1[[#This Row],[Product_Name]],8)&amp;RIGHT(Sheet1[[#This Row],[Order_ID]],4)</f>
        <v>Product_0734</v>
      </c>
      <c r="S736">
        <f t="shared" si="11"/>
        <v>2021</v>
      </c>
      <c r="T736" t="str">
        <f>TEXT(Sheet1[[#This Row],[Order_Date]],"MMM")</f>
        <v>Jan</v>
      </c>
    </row>
    <row r="737" spans="1:20">
      <c r="A737" t="s">
        <v>2157</v>
      </c>
      <c r="B737" t="s">
        <v>2158</v>
      </c>
      <c r="C737" t="s">
        <v>49</v>
      </c>
      <c r="D737" t="s">
        <v>45</v>
      </c>
      <c r="E737" t="s">
        <v>71</v>
      </c>
      <c r="F737" t="s">
        <v>2159</v>
      </c>
      <c r="G737">
        <v>8</v>
      </c>
      <c r="H737">
        <v>332.83</v>
      </c>
      <c r="I737">
        <v>0.17</v>
      </c>
      <c r="J737" s="2">
        <v>44227</v>
      </c>
      <c r="K737" t="s">
        <v>28</v>
      </c>
      <c r="L737" t="s">
        <v>36</v>
      </c>
      <c r="M737">
        <v>2209.9911999999999</v>
      </c>
      <c r="N737">
        <v>390.24</v>
      </c>
      <c r="O737" s="3">
        <v>0.17657988864390001</v>
      </c>
      <c r="P737" t="str">
        <f>IF(Sheet1[[#This Row],[Profit]]&gt;1000,"High",IF(Sheet1[[#This Row],[Profit]]&gt;500,"Medium","Low"))</f>
        <v>Low</v>
      </c>
      <c r="Q737" t="str">
        <f>IF(Sheet1[[#This Row],[Discount]]&gt;0.2,"High","Normal")</f>
        <v>Normal</v>
      </c>
      <c r="R737" t="str">
        <f>LEFT(Sheet1[[#This Row],[Product_Name]],8)&amp;RIGHT(Sheet1[[#This Row],[Order_ID]],4)</f>
        <v>Product_0735</v>
      </c>
      <c r="S737">
        <f t="shared" si="11"/>
        <v>2021</v>
      </c>
      <c r="T737" t="str">
        <f>TEXT(Sheet1[[#This Row],[Order_Date]],"MMM")</f>
        <v>Jan</v>
      </c>
    </row>
    <row r="738" spans="1:20">
      <c r="A738" t="s">
        <v>2160</v>
      </c>
      <c r="B738" t="s">
        <v>2161</v>
      </c>
      <c r="C738" t="s">
        <v>97</v>
      </c>
      <c r="D738" t="s">
        <v>25</v>
      </c>
      <c r="E738" t="s">
        <v>18</v>
      </c>
      <c r="F738" t="s">
        <v>2162</v>
      </c>
      <c r="G738">
        <v>5</v>
      </c>
      <c r="H738">
        <v>78.5</v>
      </c>
      <c r="I738">
        <v>0.01</v>
      </c>
      <c r="J738" s="2">
        <v>44227</v>
      </c>
      <c r="K738" t="s">
        <v>28</v>
      </c>
      <c r="L738" t="s">
        <v>73</v>
      </c>
      <c r="M738">
        <v>388.57499999999999</v>
      </c>
      <c r="N738">
        <v>86.35</v>
      </c>
      <c r="O738" s="3">
        <v>0.22222222222222199</v>
      </c>
      <c r="P738" t="str">
        <f>IF(Sheet1[[#This Row],[Profit]]&gt;1000,"High",IF(Sheet1[[#This Row],[Profit]]&gt;500,"Medium","Low"))</f>
        <v>Low</v>
      </c>
      <c r="Q738" t="str">
        <f>IF(Sheet1[[#This Row],[Discount]]&gt;0.2,"High","Normal")</f>
        <v>Normal</v>
      </c>
      <c r="R738" t="str">
        <f>LEFT(Sheet1[[#This Row],[Product_Name]],8)&amp;RIGHT(Sheet1[[#This Row],[Order_ID]],4)</f>
        <v>Product_0736</v>
      </c>
      <c r="S738">
        <f t="shared" si="11"/>
        <v>2021</v>
      </c>
      <c r="T738" t="str">
        <f>TEXT(Sheet1[[#This Row],[Order_Date]],"MMM")</f>
        <v>Jan</v>
      </c>
    </row>
    <row r="739" spans="1:20">
      <c r="A739" t="s">
        <v>2163</v>
      </c>
      <c r="B739" t="s">
        <v>2164</v>
      </c>
      <c r="C739" t="s">
        <v>16</v>
      </c>
      <c r="D739" t="s">
        <v>33</v>
      </c>
      <c r="E739" t="s">
        <v>71</v>
      </c>
      <c r="F739" t="s">
        <v>2165</v>
      </c>
      <c r="G739">
        <v>5</v>
      </c>
      <c r="H739">
        <v>1268.32</v>
      </c>
      <c r="I739">
        <v>0.24</v>
      </c>
      <c r="J739" s="2">
        <v>44227</v>
      </c>
      <c r="K739" t="s">
        <v>20</v>
      </c>
      <c r="L739" t="s">
        <v>73</v>
      </c>
      <c r="M739">
        <v>4819.616</v>
      </c>
      <c r="N739">
        <v>813.71</v>
      </c>
      <c r="O739" s="3">
        <v>0.16883295266676801</v>
      </c>
      <c r="P739" t="str">
        <f>IF(Sheet1[[#This Row],[Profit]]&gt;1000,"High",IF(Sheet1[[#This Row],[Profit]]&gt;500,"Medium","Low"))</f>
        <v>Medium</v>
      </c>
      <c r="Q739" t="str">
        <f>IF(Sheet1[[#This Row],[Discount]]&gt;0.2,"High","Normal")</f>
        <v>High</v>
      </c>
      <c r="R739" t="str">
        <f>LEFT(Sheet1[[#This Row],[Product_Name]],8)&amp;RIGHT(Sheet1[[#This Row],[Order_ID]],4)</f>
        <v>Product_0737</v>
      </c>
      <c r="S739">
        <f t="shared" si="11"/>
        <v>2021</v>
      </c>
      <c r="T739" t="str">
        <f>TEXT(Sheet1[[#This Row],[Order_Date]],"MMM")</f>
        <v>Jan</v>
      </c>
    </row>
    <row r="740" spans="1:20">
      <c r="A740" t="s">
        <v>2166</v>
      </c>
      <c r="B740" t="s">
        <v>1562</v>
      </c>
      <c r="C740" t="s">
        <v>16</v>
      </c>
      <c r="D740" t="s">
        <v>39</v>
      </c>
      <c r="E740" t="s">
        <v>93</v>
      </c>
      <c r="F740" t="s">
        <v>2167</v>
      </c>
      <c r="G740">
        <v>3</v>
      </c>
      <c r="H740">
        <v>277.98</v>
      </c>
      <c r="I740">
        <v>0.09</v>
      </c>
      <c r="J740" s="2">
        <v>44227</v>
      </c>
      <c r="K740" t="s">
        <v>42</v>
      </c>
      <c r="L740" t="s">
        <v>73</v>
      </c>
      <c r="M740">
        <v>758.8854</v>
      </c>
      <c r="N740">
        <v>93.91</v>
      </c>
      <c r="O740" s="3">
        <v>0.123747274621438</v>
      </c>
      <c r="P740" t="str">
        <f>IF(Sheet1[[#This Row],[Profit]]&gt;1000,"High",IF(Sheet1[[#This Row],[Profit]]&gt;500,"Medium","Low"))</f>
        <v>Low</v>
      </c>
      <c r="Q740" t="str">
        <f>IF(Sheet1[[#This Row],[Discount]]&gt;0.2,"High","Normal")</f>
        <v>Normal</v>
      </c>
      <c r="R740" t="str">
        <f>LEFT(Sheet1[[#This Row],[Product_Name]],8)&amp;RIGHT(Sheet1[[#This Row],[Order_ID]],4)</f>
        <v>Product_0738</v>
      </c>
      <c r="S740">
        <f t="shared" si="11"/>
        <v>2021</v>
      </c>
      <c r="T740" t="str">
        <f>TEXT(Sheet1[[#This Row],[Order_Date]],"MMM")</f>
        <v>Jan</v>
      </c>
    </row>
    <row r="741" spans="1:20">
      <c r="A741" t="s">
        <v>2168</v>
      </c>
      <c r="B741" t="s">
        <v>2169</v>
      </c>
      <c r="C741" t="s">
        <v>24</v>
      </c>
      <c r="D741" t="s">
        <v>60</v>
      </c>
      <c r="E741" t="s">
        <v>76</v>
      </c>
      <c r="F741" t="s">
        <v>2170</v>
      </c>
      <c r="G741">
        <v>5</v>
      </c>
      <c r="H741">
        <v>1552.3</v>
      </c>
      <c r="I741">
        <v>0.14000000000000001</v>
      </c>
      <c r="J741" s="2">
        <v>44227</v>
      </c>
      <c r="K741" t="s">
        <v>28</v>
      </c>
      <c r="L741" t="s">
        <v>21</v>
      </c>
      <c r="M741">
        <v>6674.89</v>
      </c>
      <c r="N741">
        <v>565.42999999999995</v>
      </c>
      <c r="O741" s="3">
        <v>8.4710010202415295E-2</v>
      </c>
      <c r="P741" t="str">
        <f>IF(Sheet1[[#This Row],[Profit]]&gt;1000,"High",IF(Sheet1[[#This Row],[Profit]]&gt;500,"Medium","Low"))</f>
        <v>Medium</v>
      </c>
      <c r="Q741" t="str">
        <f>IF(Sheet1[[#This Row],[Discount]]&gt;0.2,"High","Normal")</f>
        <v>Normal</v>
      </c>
      <c r="R741" t="str">
        <f>LEFT(Sheet1[[#This Row],[Product_Name]],8)&amp;RIGHT(Sheet1[[#This Row],[Order_ID]],4)</f>
        <v>Product_0739</v>
      </c>
      <c r="S741">
        <f t="shared" si="11"/>
        <v>2021</v>
      </c>
      <c r="T741" t="str">
        <f>TEXT(Sheet1[[#This Row],[Order_Date]],"MMM")</f>
        <v>Jan</v>
      </c>
    </row>
    <row r="742" spans="1:20">
      <c r="A742" t="s">
        <v>2171</v>
      </c>
      <c r="B742" t="s">
        <v>2172</v>
      </c>
      <c r="C742" t="s">
        <v>49</v>
      </c>
      <c r="D742" t="s">
        <v>25</v>
      </c>
      <c r="E742" t="s">
        <v>26</v>
      </c>
      <c r="F742" t="s">
        <v>2173</v>
      </c>
      <c r="G742">
        <v>4</v>
      </c>
      <c r="H742">
        <v>1738.63</v>
      </c>
      <c r="I742">
        <v>0.16</v>
      </c>
      <c r="J742" s="2">
        <v>44227</v>
      </c>
      <c r="K742" t="s">
        <v>28</v>
      </c>
      <c r="L742" t="s">
        <v>36</v>
      </c>
      <c r="M742">
        <v>5841.7968000000001</v>
      </c>
      <c r="N742">
        <v>1055.0899999999999</v>
      </c>
      <c r="O742" s="3">
        <v>0.18061052722682899</v>
      </c>
      <c r="P742" t="str">
        <f>IF(Sheet1[[#This Row],[Profit]]&gt;1000,"High",IF(Sheet1[[#This Row],[Profit]]&gt;500,"Medium","Low"))</f>
        <v>High</v>
      </c>
      <c r="Q742" t="str">
        <f>IF(Sheet1[[#This Row],[Discount]]&gt;0.2,"High","Normal")</f>
        <v>Normal</v>
      </c>
      <c r="R742" t="str">
        <f>LEFT(Sheet1[[#This Row],[Product_Name]],8)&amp;RIGHT(Sheet1[[#This Row],[Order_ID]],4)</f>
        <v>Product_0740</v>
      </c>
      <c r="S742">
        <f t="shared" si="11"/>
        <v>2021</v>
      </c>
      <c r="T742" t="str">
        <f>TEXT(Sheet1[[#This Row],[Order_Date]],"MMM")</f>
        <v>Jan</v>
      </c>
    </row>
    <row r="743" spans="1:20">
      <c r="A743" t="s">
        <v>2174</v>
      </c>
      <c r="B743" t="s">
        <v>998</v>
      </c>
      <c r="C743" t="s">
        <v>24</v>
      </c>
      <c r="D743" t="s">
        <v>17</v>
      </c>
      <c r="E743" t="s">
        <v>76</v>
      </c>
      <c r="F743" t="s">
        <v>2175</v>
      </c>
      <c r="G743">
        <v>1</v>
      </c>
      <c r="H743">
        <v>1892.24</v>
      </c>
      <c r="I743">
        <v>0.3</v>
      </c>
      <c r="J743" s="2">
        <v>44227</v>
      </c>
      <c r="K743" t="s">
        <v>42</v>
      </c>
      <c r="L743" t="s">
        <v>29</v>
      </c>
      <c r="M743">
        <v>1324.568</v>
      </c>
      <c r="N743">
        <v>117.37</v>
      </c>
      <c r="O743" s="3">
        <v>8.8610022286511506E-2</v>
      </c>
      <c r="P743" t="str">
        <f>IF(Sheet1[[#This Row],[Profit]]&gt;1000,"High",IF(Sheet1[[#This Row],[Profit]]&gt;500,"Medium","Low"))</f>
        <v>Low</v>
      </c>
      <c r="Q743" t="str">
        <f>IF(Sheet1[[#This Row],[Discount]]&gt;0.2,"High","Normal")</f>
        <v>High</v>
      </c>
      <c r="R743" t="str">
        <f>LEFT(Sheet1[[#This Row],[Product_Name]],8)&amp;RIGHT(Sheet1[[#This Row],[Order_ID]],4)</f>
        <v>Product_0741</v>
      </c>
      <c r="S743">
        <f t="shared" si="11"/>
        <v>2021</v>
      </c>
      <c r="T743" t="str">
        <f>TEXT(Sheet1[[#This Row],[Order_Date]],"MMM")</f>
        <v>Jan</v>
      </c>
    </row>
    <row r="744" spans="1:20">
      <c r="A744" t="s">
        <v>2176</v>
      </c>
      <c r="B744" t="s">
        <v>2022</v>
      </c>
      <c r="C744" t="s">
        <v>49</v>
      </c>
      <c r="D744" t="s">
        <v>60</v>
      </c>
      <c r="E744" t="s">
        <v>93</v>
      </c>
      <c r="F744" t="s">
        <v>2177</v>
      </c>
      <c r="G744">
        <v>9</v>
      </c>
      <c r="H744">
        <v>1345.73</v>
      </c>
      <c r="I744">
        <v>0.03</v>
      </c>
      <c r="J744" s="2">
        <v>44227</v>
      </c>
      <c r="K744" t="s">
        <v>20</v>
      </c>
      <c r="L744" t="s">
        <v>29</v>
      </c>
      <c r="M744">
        <v>11748.222899999901</v>
      </c>
      <c r="N744">
        <v>1568.22</v>
      </c>
      <c r="O744" s="3">
        <v>0.13348572063609801</v>
      </c>
      <c r="P744" t="str">
        <f>IF(Sheet1[[#This Row],[Profit]]&gt;1000,"High",IF(Sheet1[[#This Row],[Profit]]&gt;500,"Medium","Low"))</f>
        <v>High</v>
      </c>
      <c r="Q744" t="str">
        <f>IF(Sheet1[[#This Row],[Discount]]&gt;0.2,"High","Normal")</f>
        <v>Normal</v>
      </c>
      <c r="R744" t="str">
        <f>LEFT(Sheet1[[#This Row],[Product_Name]],8)&amp;RIGHT(Sheet1[[#This Row],[Order_ID]],4)</f>
        <v>Product_0742</v>
      </c>
      <c r="S744">
        <f t="shared" si="11"/>
        <v>2021</v>
      </c>
      <c r="T744" t="str">
        <f>TEXT(Sheet1[[#This Row],[Order_Date]],"MMM")</f>
        <v>Jan</v>
      </c>
    </row>
    <row r="745" spans="1:20">
      <c r="A745" t="s">
        <v>2178</v>
      </c>
      <c r="B745" t="s">
        <v>2179</v>
      </c>
      <c r="C745" t="s">
        <v>24</v>
      </c>
      <c r="D745" t="s">
        <v>25</v>
      </c>
      <c r="E745" t="s">
        <v>53</v>
      </c>
      <c r="F745" t="s">
        <v>2180</v>
      </c>
      <c r="G745">
        <v>4</v>
      </c>
      <c r="H745">
        <v>989.93</v>
      </c>
      <c r="I745">
        <v>0.17</v>
      </c>
      <c r="J745" s="2">
        <v>44227</v>
      </c>
      <c r="K745" t="s">
        <v>42</v>
      </c>
      <c r="L745" t="s">
        <v>29</v>
      </c>
      <c r="M745">
        <v>3286.5675999999999</v>
      </c>
      <c r="N745">
        <v>707.14</v>
      </c>
      <c r="O745" s="3">
        <v>0.21516064358451001</v>
      </c>
      <c r="P745" t="str">
        <f>IF(Sheet1[[#This Row],[Profit]]&gt;1000,"High",IF(Sheet1[[#This Row],[Profit]]&gt;500,"Medium","Low"))</f>
        <v>Medium</v>
      </c>
      <c r="Q745" t="str">
        <f>IF(Sheet1[[#This Row],[Discount]]&gt;0.2,"High","Normal")</f>
        <v>Normal</v>
      </c>
      <c r="R745" t="str">
        <f>LEFT(Sheet1[[#This Row],[Product_Name]],8)&amp;RIGHT(Sheet1[[#This Row],[Order_ID]],4)</f>
        <v>Product_0743</v>
      </c>
      <c r="S745">
        <f t="shared" si="11"/>
        <v>2021</v>
      </c>
      <c r="T745" t="str">
        <f>TEXT(Sheet1[[#This Row],[Order_Date]],"MMM")</f>
        <v>Jan</v>
      </c>
    </row>
    <row r="746" spans="1:20">
      <c r="A746" t="s">
        <v>2181</v>
      </c>
      <c r="B746" t="s">
        <v>2182</v>
      </c>
      <c r="C746" t="s">
        <v>32</v>
      </c>
      <c r="D746" t="s">
        <v>45</v>
      </c>
      <c r="E746" t="s">
        <v>53</v>
      </c>
      <c r="F746" t="s">
        <v>2183</v>
      </c>
      <c r="G746">
        <v>3</v>
      </c>
      <c r="H746">
        <v>736.95</v>
      </c>
      <c r="I746">
        <v>0.16</v>
      </c>
      <c r="J746" s="2">
        <v>44228</v>
      </c>
      <c r="K746" t="s">
        <v>28</v>
      </c>
      <c r="L746" t="s">
        <v>29</v>
      </c>
      <c r="M746">
        <v>1857.114</v>
      </c>
      <c r="N746">
        <v>140.85</v>
      </c>
      <c r="O746" s="3">
        <v>7.5843486183400699E-2</v>
      </c>
      <c r="P746" t="str">
        <f>IF(Sheet1[[#This Row],[Profit]]&gt;1000,"High",IF(Sheet1[[#This Row],[Profit]]&gt;500,"Medium","Low"))</f>
        <v>Low</v>
      </c>
      <c r="Q746" t="str">
        <f>IF(Sheet1[[#This Row],[Discount]]&gt;0.2,"High","Normal")</f>
        <v>Normal</v>
      </c>
      <c r="R746" t="str">
        <f>LEFT(Sheet1[[#This Row],[Product_Name]],8)&amp;RIGHT(Sheet1[[#This Row],[Order_ID]],4)</f>
        <v>Product_0744</v>
      </c>
      <c r="S746">
        <f t="shared" si="11"/>
        <v>2021</v>
      </c>
      <c r="T746" t="str">
        <f>TEXT(Sheet1[[#This Row],[Order_Date]],"MMM")</f>
        <v>Feb</v>
      </c>
    </row>
    <row r="747" spans="1:20">
      <c r="A747" t="s">
        <v>2184</v>
      </c>
      <c r="B747" t="s">
        <v>2185</v>
      </c>
      <c r="C747" t="s">
        <v>32</v>
      </c>
      <c r="D747" t="s">
        <v>17</v>
      </c>
      <c r="E747" t="s">
        <v>18</v>
      </c>
      <c r="F747" t="s">
        <v>2186</v>
      </c>
      <c r="G747">
        <v>6</v>
      </c>
      <c r="H747">
        <v>1007.3</v>
      </c>
      <c r="I747">
        <v>0.02</v>
      </c>
      <c r="J747" s="2">
        <v>44228</v>
      </c>
      <c r="K747" t="s">
        <v>42</v>
      </c>
      <c r="L747" t="s">
        <v>36</v>
      </c>
      <c r="M747">
        <v>5922.92399999999</v>
      </c>
      <c r="N747">
        <v>448.98</v>
      </c>
      <c r="O747" s="3">
        <v>7.5803775297471399E-2</v>
      </c>
      <c r="P747" t="str">
        <f>IF(Sheet1[[#This Row],[Profit]]&gt;1000,"High",IF(Sheet1[[#This Row],[Profit]]&gt;500,"Medium","Low"))</f>
        <v>Low</v>
      </c>
      <c r="Q747" t="str">
        <f>IF(Sheet1[[#This Row],[Discount]]&gt;0.2,"High","Normal")</f>
        <v>Normal</v>
      </c>
      <c r="R747" t="str">
        <f>LEFT(Sheet1[[#This Row],[Product_Name]],8)&amp;RIGHT(Sheet1[[#This Row],[Order_ID]],4)</f>
        <v>Product_0745</v>
      </c>
      <c r="S747">
        <f t="shared" si="11"/>
        <v>2021</v>
      </c>
      <c r="T747" t="str">
        <f>TEXT(Sheet1[[#This Row],[Order_Date]],"MMM")</f>
        <v>Feb</v>
      </c>
    </row>
    <row r="748" spans="1:20">
      <c r="A748" t="s">
        <v>2187</v>
      </c>
      <c r="B748" t="s">
        <v>2188</v>
      </c>
      <c r="C748" t="s">
        <v>32</v>
      </c>
      <c r="D748" t="s">
        <v>45</v>
      </c>
      <c r="E748" t="s">
        <v>61</v>
      </c>
      <c r="F748" t="s">
        <v>2189</v>
      </c>
      <c r="G748">
        <v>1</v>
      </c>
      <c r="H748">
        <v>421.19</v>
      </c>
      <c r="I748">
        <v>0.19</v>
      </c>
      <c r="J748" s="2">
        <v>44228</v>
      </c>
      <c r="K748" t="s">
        <v>28</v>
      </c>
      <c r="L748" t="s">
        <v>73</v>
      </c>
      <c r="M748">
        <v>341.16390000000001</v>
      </c>
      <c r="N748">
        <v>32.369999999999997</v>
      </c>
      <c r="O748" s="3">
        <v>9.4881082084007098E-2</v>
      </c>
      <c r="P748" t="str">
        <f>IF(Sheet1[[#This Row],[Profit]]&gt;1000,"High",IF(Sheet1[[#This Row],[Profit]]&gt;500,"Medium","Low"))</f>
        <v>Low</v>
      </c>
      <c r="Q748" t="str">
        <f>IF(Sheet1[[#This Row],[Discount]]&gt;0.2,"High","Normal")</f>
        <v>Normal</v>
      </c>
      <c r="R748" t="str">
        <f>LEFT(Sheet1[[#This Row],[Product_Name]],8)&amp;RIGHT(Sheet1[[#This Row],[Order_ID]],4)</f>
        <v>Product_0746</v>
      </c>
      <c r="S748">
        <f t="shared" si="11"/>
        <v>2021</v>
      </c>
      <c r="T748" t="str">
        <f>TEXT(Sheet1[[#This Row],[Order_Date]],"MMM")</f>
        <v>Feb</v>
      </c>
    </row>
    <row r="749" spans="1:20">
      <c r="A749" t="s">
        <v>2190</v>
      </c>
      <c r="B749" t="s">
        <v>2191</v>
      </c>
      <c r="C749" t="s">
        <v>32</v>
      </c>
      <c r="D749" t="s">
        <v>39</v>
      </c>
      <c r="E749" t="s">
        <v>80</v>
      </c>
      <c r="F749" t="s">
        <v>2192</v>
      </c>
      <c r="G749">
        <v>5</v>
      </c>
      <c r="H749">
        <v>729.42</v>
      </c>
      <c r="I749">
        <v>0.09</v>
      </c>
      <c r="J749" s="2">
        <v>44228</v>
      </c>
      <c r="K749" t="s">
        <v>28</v>
      </c>
      <c r="L749" t="s">
        <v>29</v>
      </c>
      <c r="M749">
        <v>3318.8609999999999</v>
      </c>
      <c r="N749">
        <v>532.29</v>
      </c>
      <c r="O749" s="3">
        <v>0.16038333633134999</v>
      </c>
      <c r="P749" t="str">
        <f>IF(Sheet1[[#This Row],[Profit]]&gt;1000,"High",IF(Sheet1[[#This Row],[Profit]]&gt;500,"Medium","Low"))</f>
        <v>Medium</v>
      </c>
      <c r="Q749" t="str">
        <f>IF(Sheet1[[#This Row],[Discount]]&gt;0.2,"High","Normal")</f>
        <v>Normal</v>
      </c>
      <c r="R749" t="str">
        <f>LEFT(Sheet1[[#This Row],[Product_Name]],8)&amp;RIGHT(Sheet1[[#This Row],[Order_ID]],4)</f>
        <v>Product_0747</v>
      </c>
      <c r="S749">
        <f t="shared" si="11"/>
        <v>2021</v>
      </c>
      <c r="T749" t="str">
        <f>TEXT(Sheet1[[#This Row],[Order_Date]],"MMM")</f>
        <v>Feb</v>
      </c>
    </row>
    <row r="750" spans="1:20">
      <c r="A750" t="s">
        <v>2193</v>
      </c>
      <c r="B750" t="s">
        <v>2194</v>
      </c>
      <c r="C750" t="s">
        <v>97</v>
      </c>
      <c r="D750" t="s">
        <v>25</v>
      </c>
      <c r="E750" t="s">
        <v>145</v>
      </c>
      <c r="F750" t="s">
        <v>2195</v>
      </c>
      <c r="G750">
        <v>7</v>
      </c>
      <c r="H750">
        <v>1449.96</v>
      </c>
      <c r="I750">
        <v>0.03</v>
      </c>
      <c r="J750" s="2">
        <v>44228</v>
      </c>
      <c r="K750" t="s">
        <v>42</v>
      </c>
      <c r="L750" t="s">
        <v>73</v>
      </c>
      <c r="M750">
        <v>9845.2284</v>
      </c>
      <c r="N750">
        <v>987.92</v>
      </c>
      <c r="O750" s="3">
        <v>0.10034505649457599</v>
      </c>
      <c r="P750" t="str">
        <f>IF(Sheet1[[#This Row],[Profit]]&gt;1000,"High",IF(Sheet1[[#This Row],[Profit]]&gt;500,"Medium","Low"))</f>
        <v>Medium</v>
      </c>
      <c r="Q750" t="str">
        <f>IF(Sheet1[[#This Row],[Discount]]&gt;0.2,"High","Normal")</f>
        <v>Normal</v>
      </c>
      <c r="R750" t="str">
        <f>LEFT(Sheet1[[#This Row],[Product_Name]],8)&amp;RIGHT(Sheet1[[#This Row],[Order_ID]],4)</f>
        <v>Product_0748</v>
      </c>
      <c r="S750">
        <f t="shared" si="11"/>
        <v>2021</v>
      </c>
      <c r="T750" t="str">
        <f>TEXT(Sheet1[[#This Row],[Order_Date]],"MMM")</f>
        <v>Feb</v>
      </c>
    </row>
    <row r="751" spans="1:20">
      <c r="A751" t="s">
        <v>2196</v>
      </c>
      <c r="B751" t="s">
        <v>2197</v>
      </c>
      <c r="C751" t="s">
        <v>32</v>
      </c>
      <c r="D751" t="s">
        <v>45</v>
      </c>
      <c r="E751" t="s">
        <v>53</v>
      </c>
      <c r="F751" t="s">
        <v>2198</v>
      </c>
      <c r="G751">
        <v>2</v>
      </c>
      <c r="H751">
        <v>473.97</v>
      </c>
      <c r="I751">
        <v>0.05</v>
      </c>
      <c r="J751" s="2">
        <v>44228</v>
      </c>
      <c r="K751" t="s">
        <v>42</v>
      </c>
      <c r="L751" t="s">
        <v>29</v>
      </c>
      <c r="M751">
        <v>900.54300000000001</v>
      </c>
      <c r="N751">
        <v>135.66</v>
      </c>
      <c r="O751" s="3">
        <v>0.15064244572441299</v>
      </c>
      <c r="P751" t="str">
        <f>IF(Sheet1[[#This Row],[Profit]]&gt;1000,"High",IF(Sheet1[[#This Row],[Profit]]&gt;500,"Medium","Low"))</f>
        <v>Low</v>
      </c>
      <c r="Q751" t="str">
        <f>IF(Sheet1[[#This Row],[Discount]]&gt;0.2,"High","Normal")</f>
        <v>Normal</v>
      </c>
      <c r="R751" t="str">
        <f>LEFT(Sheet1[[#This Row],[Product_Name]],8)&amp;RIGHT(Sheet1[[#This Row],[Order_ID]],4)</f>
        <v>Product_0749</v>
      </c>
      <c r="S751">
        <f t="shared" si="11"/>
        <v>2021</v>
      </c>
      <c r="T751" t="str">
        <f>TEXT(Sheet1[[#This Row],[Order_Date]],"MMM")</f>
        <v>Feb</v>
      </c>
    </row>
    <row r="752" spans="1:20">
      <c r="A752" t="s">
        <v>2199</v>
      </c>
      <c r="B752" t="s">
        <v>1662</v>
      </c>
      <c r="C752" t="s">
        <v>16</v>
      </c>
      <c r="D752" t="s">
        <v>39</v>
      </c>
      <c r="E752" t="s">
        <v>145</v>
      </c>
      <c r="F752" t="s">
        <v>2200</v>
      </c>
      <c r="G752">
        <v>9</v>
      </c>
      <c r="H752">
        <v>564.92999999999995</v>
      </c>
      <c r="I752">
        <v>0.25</v>
      </c>
      <c r="J752" s="2">
        <v>44228</v>
      </c>
      <c r="K752" t="s">
        <v>20</v>
      </c>
      <c r="L752" t="s">
        <v>21</v>
      </c>
      <c r="M752">
        <v>3813.2775000000001</v>
      </c>
      <c r="N752">
        <v>420.97</v>
      </c>
      <c r="O752" s="3">
        <v>0.11039584714199301</v>
      </c>
      <c r="P752" t="str">
        <f>IF(Sheet1[[#This Row],[Profit]]&gt;1000,"High",IF(Sheet1[[#This Row],[Profit]]&gt;500,"Medium","Low"))</f>
        <v>Low</v>
      </c>
      <c r="Q752" t="str">
        <f>IF(Sheet1[[#This Row],[Discount]]&gt;0.2,"High","Normal")</f>
        <v>High</v>
      </c>
      <c r="R752" t="str">
        <f>LEFT(Sheet1[[#This Row],[Product_Name]],8)&amp;RIGHT(Sheet1[[#This Row],[Order_ID]],4)</f>
        <v>Product_0750</v>
      </c>
      <c r="S752">
        <f t="shared" si="11"/>
        <v>2021</v>
      </c>
      <c r="T752" t="str">
        <f>TEXT(Sheet1[[#This Row],[Order_Date]],"MMM")</f>
        <v>Feb</v>
      </c>
    </row>
    <row r="753" spans="1:20">
      <c r="A753" t="s">
        <v>2201</v>
      </c>
      <c r="B753" t="s">
        <v>2202</v>
      </c>
      <c r="C753" t="s">
        <v>16</v>
      </c>
      <c r="D753" t="s">
        <v>25</v>
      </c>
      <c r="E753" t="s">
        <v>76</v>
      </c>
      <c r="F753" t="s">
        <v>2203</v>
      </c>
      <c r="G753">
        <v>6</v>
      </c>
      <c r="H753">
        <v>1511.19</v>
      </c>
      <c r="I753">
        <v>0.03</v>
      </c>
      <c r="J753" s="2">
        <v>44228</v>
      </c>
      <c r="K753" t="s">
        <v>28</v>
      </c>
      <c r="L753" t="s">
        <v>73</v>
      </c>
      <c r="M753">
        <v>8795.1257999999998</v>
      </c>
      <c r="N753">
        <v>1330.25</v>
      </c>
      <c r="O753" s="3">
        <v>0.151248547235106</v>
      </c>
      <c r="P753" t="str">
        <f>IF(Sheet1[[#This Row],[Profit]]&gt;1000,"High",IF(Sheet1[[#This Row],[Profit]]&gt;500,"Medium","Low"))</f>
        <v>High</v>
      </c>
      <c r="Q753" t="str">
        <f>IF(Sheet1[[#This Row],[Discount]]&gt;0.2,"High","Normal")</f>
        <v>Normal</v>
      </c>
      <c r="R753" t="str">
        <f>LEFT(Sheet1[[#This Row],[Product_Name]],8)&amp;RIGHT(Sheet1[[#This Row],[Order_ID]],4)</f>
        <v>Product_0751</v>
      </c>
      <c r="S753">
        <f t="shared" si="11"/>
        <v>2021</v>
      </c>
      <c r="T753" t="str">
        <f>TEXT(Sheet1[[#This Row],[Order_Date]],"MMM")</f>
        <v>Feb</v>
      </c>
    </row>
    <row r="754" spans="1:20">
      <c r="A754" t="s">
        <v>2204</v>
      </c>
      <c r="B754" t="s">
        <v>2205</v>
      </c>
      <c r="C754" t="s">
        <v>97</v>
      </c>
      <c r="D754" t="s">
        <v>25</v>
      </c>
      <c r="E754" t="s">
        <v>18</v>
      </c>
      <c r="F754" t="s">
        <v>2206</v>
      </c>
      <c r="G754">
        <v>2</v>
      </c>
      <c r="H754">
        <v>396.78</v>
      </c>
      <c r="I754">
        <v>0.14000000000000001</v>
      </c>
      <c r="J754" s="2">
        <v>44228</v>
      </c>
      <c r="K754" t="s">
        <v>28</v>
      </c>
      <c r="L754" t="s">
        <v>36</v>
      </c>
      <c r="M754">
        <v>682.46159999999998</v>
      </c>
      <c r="N754">
        <v>72.02</v>
      </c>
      <c r="O754" s="3">
        <v>0.105529747021664</v>
      </c>
      <c r="P754" t="str">
        <f>IF(Sheet1[[#This Row],[Profit]]&gt;1000,"High",IF(Sheet1[[#This Row],[Profit]]&gt;500,"Medium","Low"))</f>
        <v>Low</v>
      </c>
      <c r="Q754" t="str">
        <f>IF(Sheet1[[#This Row],[Discount]]&gt;0.2,"High","Normal")</f>
        <v>Normal</v>
      </c>
      <c r="R754" t="str">
        <f>LEFT(Sheet1[[#This Row],[Product_Name]],8)&amp;RIGHT(Sheet1[[#This Row],[Order_ID]],4)</f>
        <v>Product_0752</v>
      </c>
      <c r="S754">
        <f t="shared" si="11"/>
        <v>2021</v>
      </c>
      <c r="T754" t="str">
        <f>TEXT(Sheet1[[#This Row],[Order_Date]],"MMM")</f>
        <v>Feb</v>
      </c>
    </row>
    <row r="755" spans="1:20">
      <c r="A755" t="s">
        <v>2207</v>
      </c>
      <c r="B755" t="s">
        <v>556</v>
      </c>
      <c r="C755" t="s">
        <v>32</v>
      </c>
      <c r="D755" t="s">
        <v>45</v>
      </c>
      <c r="E755" t="s">
        <v>93</v>
      </c>
      <c r="F755" t="s">
        <v>2208</v>
      </c>
      <c r="G755">
        <v>8</v>
      </c>
      <c r="H755">
        <v>529.48</v>
      </c>
      <c r="I755">
        <v>0.06</v>
      </c>
      <c r="J755" s="2">
        <v>44228</v>
      </c>
      <c r="K755" t="s">
        <v>28</v>
      </c>
      <c r="L755" t="s">
        <v>21</v>
      </c>
      <c r="M755">
        <v>3981.6895999999902</v>
      </c>
      <c r="N755">
        <v>979.51</v>
      </c>
      <c r="O755" s="3">
        <v>0.246003606107317</v>
      </c>
      <c r="P755" t="str">
        <f>IF(Sheet1[[#This Row],[Profit]]&gt;1000,"High",IF(Sheet1[[#This Row],[Profit]]&gt;500,"Medium","Low"))</f>
        <v>Medium</v>
      </c>
      <c r="Q755" t="str">
        <f>IF(Sheet1[[#This Row],[Discount]]&gt;0.2,"High","Normal")</f>
        <v>Normal</v>
      </c>
      <c r="R755" t="str">
        <f>LEFT(Sheet1[[#This Row],[Product_Name]],8)&amp;RIGHT(Sheet1[[#This Row],[Order_ID]],4)</f>
        <v>Product_0753</v>
      </c>
      <c r="S755">
        <f t="shared" si="11"/>
        <v>2021</v>
      </c>
      <c r="T755" t="str">
        <f>TEXT(Sheet1[[#This Row],[Order_Date]],"MMM")</f>
        <v>Feb</v>
      </c>
    </row>
    <row r="756" spans="1:20">
      <c r="A756" t="s">
        <v>2209</v>
      </c>
      <c r="B756" t="s">
        <v>2210</v>
      </c>
      <c r="C756" t="s">
        <v>32</v>
      </c>
      <c r="D756" t="s">
        <v>25</v>
      </c>
      <c r="E756" t="s">
        <v>34</v>
      </c>
      <c r="F756" t="s">
        <v>2211</v>
      </c>
      <c r="G756">
        <v>8</v>
      </c>
      <c r="H756">
        <v>84.22</v>
      </c>
      <c r="I756">
        <v>0.05</v>
      </c>
      <c r="J756" s="2">
        <v>44228</v>
      </c>
      <c r="K756" t="s">
        <v>28</v>
      </c>
      <c r="L756" t="s">
        <v>21</v>
      </c>
      <c r="M756">
        <v>640.072</v>
      </c>
      <c r="N756">
        <v>95.08</v>
      </c>
      <c r="O756" s="3">
        <v>0.14854578859878301</v>
      </c>
      <c r="P756" t="str">
        <f>IF(Sheet1[[#This Row],[Profit]]&gt;1000,"High",IF(Sheet1[[#This Row],[Profit]]&gt;500,"Medium","Low"))</f>
        <v>Low</v>
      </c>
      <c r="Q756" t="str">
        <f>IF(Sheet1[[#This Row],[Discount]]&gt;0.2,"High","Normal")</f>
        <v>Normal</v>
      </c>
      <c r="R756" t="str">
        <f>LEFT(Sheet1[[#This Row],[Product_Name]],8)&amp;RIGHT(Sheet1[[#This Row],[Order_ID]],4)</f>
        <v>Product_0754</v>
      </c>
      <c r="S756">
        <f t="shared" si="11"/>
        <v>2021</v>
      </c>
      <c r="T756" t="str">
        <f>TEXT(Sheet1[[#This Row],[Order_Date]],"MMM")</f>
        <v>Feb</v>
      </c>
    </row>
    <row r="757" spans="1:20">
      <c r="A757" t="s">
        <v>2212</v>
      </c>
      <c r="B757" t="s">
        <v>2213</v>
      </c>
      <c r="C757" t="s">
        <v>32</v>
      </c>
      <c r="D757" t="s">
        <v>60</v>
      </c>
      <c r="E757" t="s">
        <v>80</v>
      </c>
      <c r="F757" t="s">
        <v>2214</v>
      </c>
      <c r="G757">
        <v>1</v>
      </c>
      <c r="H757">
        <v>1454.1</v>
      </c>
      <c r="I757">
        <v>0.06</v>
      </c>
      <c r="J757" s="2">
        <v>44228</v>
      </c>
      <c r="K757" t="s">
        <v>28</v>
      </c>
      <c r="L757" t="s">
        <v>36</v>
      </c>
      <c r="M757">
        <v>1366.85399999999</v>
      </c>
      <c r="N757">
        <v>271.63</v>
      </c>
      <c r="O757" s="3">
        <v>0.19872641847629799</v>
      </c>
      <c r="P757" t="str">
        <f>IF(Sheet1[[#This Row],[Profit]]&gt;1000,"High",IF(Sheet1[[#This Row],[Profit]]&gt;500,"Medium","Low"))</f>
        <v>Low</v>
      </c>
      <c r="Q757" t="str">
        <f>IF(Sheet1[[#This Row],[Discount]]&gt;0.2,"High","Normal")</f>
        <v>Normal</v>
      </c>
      <c r="R757" t="str">
        <f>LEFT(Sheet1[[#This Row],[Product_Name]],8)&amp;RIGHT(Sheet1[[#This Row],[Order_ID]],4)</f>
        <v>Product_0755</v>
      </c>
      <c r="S757">
        <f t="shared" si="11"/>
        <v>2021</v>
      </c>
      <c r="T757" t="str">
        <f>TEXT(Sheet1[[#This Row],[Order_Date]],"MMM")</f>
        <v>Feb</v>
      </c>
    </row>
    <row r="758" spans="1:20">
      <c r="A758" t="s">
        <v>2215</v>
      </c>
      <c r="B758" t="s">
        <v>2098</v>
      </c>
      <c r="C758" t="s">
        <v>24</v>
      </c>
      <c r="D758" t="s">
        <v>25</v>
      </c>
      <c r="E758" t="s">
        <v>76</v>
      </c>
      <c r="F758" t="s">
        <v>2216</v>
      </c>
      <c r="G758">
        <v>1</v>
      </c>
      <c r="H758">
        <v>1254.9100000000001</v>
      </c>
      <c r="I758">
        <v>0.15</v>
      </c>
      <c r="J758" s="2">
        <v>44228</v>
      </c>
      <c r="K758" t="s">
        <v>42</v>
      </c>
      <c r="L758" t="s">
        <v>21</v>
      </c>
      <c r="M758">
        <v>1066.6735000000001</v>
      </c>
      <c r="N758">
        <v>202.78</v>
      </c>
      <c r="O758" s="3">
        <v>0.190105032139638</v>
      </c>
      <c r="P758" t="str">
        <f>IF(Sheet1[[#This Row],[Profit]]&gt;1000,"High",IF(Sheet1[[#This Row],[Profit]]&gt;500,"Medium","Low"))</f>
        <v>Low</v>
      </c>
      <c r="Q758" t="str">
        <f>IF(Sheet1[[#This Row],[Discount]]&gt;0.2,"High","Normal")</f>
        <v>Normal</v>
      </c>
      <c r="R758" t="str">
        <f>LEFT(Sheet1[[#This Row],[Product_Name]],8)&amp;RIGHT(Sheet1[[#This Row],[Order_ID]],4)</f>
        <v>Product_0756</v>
      </c>
      <c r="S758">
        <f t="shared" si="11"/>
        <v>2021</v>
      </c>
      <c r="T758" t="str">
        <f>TEXT(Sheet1[[#This Row],[Order_Date]],"MMM")</f>
        <v>Feb</v>
      </c>
    </row>
    <row r="759" spans="1:20">
      <c r="A759" t="s">
        <v>2217</v>
      </c>
      <c r="B759" t="s">
        <v>2218</v>
      </c>
      <c r="C759" t="s">
        <v>49</v>
      </c>
      <c r="D759" t="s">
        <v>33</v>
      </c>
      <c r="E759" t="s">
        <v>34</v>
      </c>
      <c r="F759" t="s">
        <v>2219</v>
      </c>
      <c r="G759">
        <v>1</v>
      </c>
      <c r="H759">
        <v>1404.05</v>
      </c>
      <c r="I759">
        <v>7.0000000000000007E-2</v>
      </c>
      <c r="J759" s="2">
        <v>44228</v>
      </c>
      <c r="K759" t="s">
        <v>28</v>
      </c>
      <c r="L759" t="s">
        <v>73</v>
      </c>
      <c r="M759">
        <v>1305.7665</v>
      </c>
      <c r="N759">
        <v>193.4</v>
      </c>
      <c r="O759" s="3">
        <v>0.14811223905652399</v>
      </c>
      <c r="P759" t="str">
        <f>IF(Sheet1[[#This Row],[Profit]]&gt;1000,"High",IF(Sheet1[[#This Row],[Profit]]&gt;500,"Medium","Low"))</f>
        <v>Low</v>
      </c>
      <c r="Q759" t="str">
        <f>IF(Sheet1[[#This Row],[Discount]]&gt;0.2,"High","Normal")</f>
        <v>Normal</v>
      </c>
      <c r="R759" t="str">
        <f>LEFT(Sheet1[[#This Row],[Product_Name]],8)&amp;RIGHT(Sheet1[[#This Row],[Order_ID]],4)</f>
        <v>Product_0757</v>
      </c>
      <c r="S759">
        <f t="shared" si="11"/>
        <v>2021</v>
      </c>
      <c r="T759" t="str">
        <f>TEXT(Sheet1[[#This Row],[Order_Date]],"MMM")</f>
        <v>Feb</v>
      </c>
    </row>
    <row r="760" spans="1:20">
      <c r="A760" t="s">
        <v>2220</v>
      </c>
      <c r="B760" t="s">
        <v>691</v>
      </c>
      <c r="C760" t="s">
        <v>24</v>
      </c>
      <c r="D760" t="s">
        <v>39</v>
      </c>
      <c r="E760" t="s">
        <v>80</v>
      </c>
      <c r="F760" t="s">
        <v>2221</v>
      </c>
      <c r="G760">
        <v>4</v>
      </c>
      <c r="H760">
        <v>467.94</v>
      </c>
      <c r="I760">
        <v>0.03</v>
      </c>
      <c r="J760" s="2">
        <v>44228</v>
      </c>
      <c r="K760" t="s">
        <v>42</v>
      </c>
      <c r="L760" t="s">
        <v>105</v>
      </c>
      <c r="M760">
        <v>1815.6071999999999</v>
      </c>
      <c r="N760">
        <v>177.52</v>
      </c>
      <c r="O760" s="3">
        <v>9.7774452535768802E-2</v>
      </c>
      <c r="P760" t="str">
        <f>IF(Sheet1[[#This Row],[Profit]]&gt;1000,"High",IF(Sheet1[[#This Row],[Profit]]&gt;500,"Medium","Low"))</f>
        <v>Low</v>
      </c>
      <c r="Q760" t="str">
        <f>IF(Sheet1[[#This Row],[Discount]]&gt;0.2,"High","Normal")</f>
        <v>Normal</v>
      </c>
      <c r="R760" t="str">
        <f>LEFT(Sheet1[[#This Row],[Product_Name]],8)&amp;RIGHT(Sheet1[[#This Row],[Order_ID]],4)</f>
        <v>Product_0758</v>
      </c>
      <c r="S760">
        <f t="shared" si="11"/>
        <v>2021</v>
      </c>
      <c r="T760" t="str">
        <f>TEXT(Sheet1[[#This Row],[Order_Date]],"MMM")</f>
        <v>Feb</v>
      </c>
    </row>
    <row r="761" spans="1:20">
      <c r="A761" t="s">
        <v>2222</v>
      </c>
      <c r="B761" t="s">
        <v>344</v>
      </c>
      <c r="C761" t="s">
        <v>49</v>
      </c>
      <c r="D761" t="s">
        <v>25</v>
      </c>
      <c r="E761" t="s">
        <v>34</v>
      </c>
      <c r="F761" t="s">
        <v>2223</v>
      </c>
      <c r="G761">
        <v>4</v>
      </c>
      <c r="H761">
        <v>1390.38</v>
      </c>
      <c r="I761">
        <v>0.24</v>
      </c>
      <c r="J761" s="2">
        <v>44228</v>
      </c>
      <c r="K761" t="s">
        <v>20</v>
      </c>
      <c r="L761" t="s">
        <v>105</v>
      </c>
      <c r="M761">
        <v>4226.7551999999996</v>
      </c>
      <c r="N761">
        <v>643.07000000000005</v>
      </c>
      <c r="O761" s="3">
        <v>0.15214271221574399</v>
      </c>
      <c r="P761" t="str">
        <f>IF(Sheet1[[#This Row],[Profit]]&gt;1000,"High",IF(Sheet1[[#This Row],[Profit]]&gt;500,"Medium","Low"))</f>
        <v>Medium</v>
      </c>
      <c r="Q761" t="str">
        <f>IF(Sheet1[[#This Row],[Discount]]&gt;0.2,"High","Normal")</f>
        <v>High</v>
      </c>
      <c r="R761" t="str">
        <f>LEFT(Sheet1[[#This Row],[Product_Name]],8)&amp;RIGHT(Sheet1[[#This Row],[Order_ID]],4)</f>
        <v>Product_0759</v>
      </c>
      <c r="S761">
        <f t="shared" si="11"/>
        <v>2021</v>
      </c>
      <c r="T761" t="str">
        <f>TEXT(Sheet1[[#This Row],[Order_Date]],"MMM")</f>
        <v>Feb</v>
      </c>
    </row>
    <row r="762" spans="1:20">
      <c r="A762" t="s">
        <v>2224</v>
      </c>
      <c r="B762" t="s">
        <v>2225</v>
      </c>
      <c r="C762" t="s">
        <v>32</v>
      </c>
      <c r="D762" t="s">
        <v>33</v>
      </c>
      <c r="E762" t="s">
        <v>71</v>
      </c>
      <c r="F762" t="s">
        <v>2226</v>
      </c>
      <c r="G762">
        <v>8</v>
      </c>
      <c r="H762">
        <v>1212.93</v>
      </c>
      <c r="I762">
        <v>0.16</v>
      </c>
      <c r="J762" s="2">
        <v>44228</v>
      </c>
      <c r="K762" t="s">
        <v>28</v>
      </c>
      <c r="L762" t="s">
        <v>29</v>
      </c>
      <c r="M762">
        <v>8150.8896000000004</v>
      </c>
      <c r="N762">
        <v>1517.65</v>
      </c>
      <c r="O762" s="3">
        <v>0.186194400179337</v>
      </c>
      <c r="P762" t="str">
        <f>IF(Sheet1[[#This Row],[Profit]]&gt;1000,"High",IF(Sheet1[[#This Row],[Profit]]&gt;500,"Medium","Low"))</f>
        <v>High</v>
      </c>
      <c r="Q762" t="str">
        <f>IF(Sheet1[[#This Row],[Discount]]&gt;0.2,"High","Normal")</f>
        <v>Normal</v>
      </c>
      <c r="R762" t="str">
        <f>LEFT(Sheet1[[#This Row],[Product_Name]],8)&amp;RIGHT(Sheet1[[#This Row],[Order_ID]],4)</f>
        <v>Product_0760</v>
      </c>
      <c r="S762">
        <f t="shared" si="11"/>
        <v>2021</v>
      </c>
      <c r="T762" t="str">
        <f>TEXT(Sheet1[[#This Row],[Order_Date]],"MMM")</f>
        <v>Feb</v>
      </c>
    </row>
    <row r="763" spans="1:20">
      <c r="A763" t="s">
        <v>2227</v>
      </c>
      <c r="B763" t="s">
        <v>2228</v>
      </c>
      <c r="C763" t="s">
        <v>32</v>
      </c>
      <c r="D763" t="s">
        <v>25</v>
      </c>
      <c r="E763" t="s">
        <v>76</v>
      </c>
      <c r="F763" t="s">
        <v>2229</v>
      </c>
      <c r="G763">
        <v>1</v>
      </c>
      <c r="H763">
        <v>763.94</v>
      </c>
      <c r="I763">
        <v>0.05</v>
      </c>
      <c r="J763" s="2">
        <v>44228</v>
      </c>
      <c r="K763" t="s">
        <v>20</v>
      </c>
      <c r="L763" t="s">
        <v>29</v>
      </c>
      <c r="M763">
        <v>725.74300000000005</v>
      </c>
      <c r="N763">
        <v>103.04</v>
      </c>
      <c r="O763" s="3">
        <v>0.14197863430994201</v>
      </c>
      <c r="P763" t="str">
        <f>IF(Sheet1[[#This Row],[Profit]]&gt;1000,"High",IF(Sheet1[[#This Row],[Profit]]&gt;500,"Medium","Low"))</f>
        <v>Low</v>
      </c>
      <c r="Q763" t="str">
        <f>IF(Sheet1[[#This Row],[Discount]]&gt;0.2,"High","Normal")</f>
        <v>Normal</v>
      </c>
      <c r="R763" t="str">
        <f>LEFT(Sheet1[[#This Row],[Product_Name]],8)&amp;RIGHT(Sheet1[[#This Row],[Order_ID]],4)</f>
        <v>Product_0761</v>
      </c>
      <c r="S763">
        <f t="shared" si="11"/>
        <v>2021</v>
      </c>
      <c r="T763" t="str">
        <f>TEXT(Sheet1[[#This Row],[Order_Date]],"MMM")</f>
        <v>Feb</v>
      </c>
    </row>
    <row r="764" spans="1:20">
      <c r="A764" t="s">
        <v>2230</v>
      </c>
      <c r="B764" t="s">
        <v>2231</v>
      </c>
      <c r="C764" t="s">
        <v>24</v>
      </c>
      <c r="D764" t="s">
        <v>25</v>
      </c>
      <c r="E764" t="s">
        <v>18</v>
      </c>
      <c r="F764" t="s">
        <v>2232</v>
      </c>
      <c r="G764">
        <v>3</v>
      </c>
      <c r="H764">
        <v>903.76</v>
      </c>
      <c r="I764">
        <v>0.14000000000000001</v>
      </c>
      <c r="J764" s="2">
        <v>44228</v>
      </c>
      <c r="K764" t="s">
        <v>42</v>
      </c>
      <c r="L764" t="s">
        <v>73</v>
      </c>
      <c r="M764">
        <v>2331.7007999999901</v>
      </c>
      <c r="N764">
        <v>154.79</v>
      </c>
      <c r="O764" s="3">
        <v>6.6385018180720595E-2</v>
      </c>
      <c r="P764" t="str">
        <f>IF(Sheet1[[#This Row],[Profit]]&gt;1000,"High",IF(Sheet1[[#This Row],[Profit]]&gt;500,"Medium","Low"))</f>
        <v>Low</v>
      </c>
      <c r="Q764" t="str">
        <f>IF(Sheet1[[#This Row],[Discount]]&gt;0.2,"High","Normal")</f>
        <v>Normal</v>
      </c>
      <c r="R764" t="str">
        <f>LEFT(Sheet1[[#This Row],[Product_Name]],8)&amp;RIGHT(Sheet1[[#This Row],[Order_ID]],4)</f>
        <v>Product_0762</v>
      </c>
      <c r="S764">
        <f t="shared" si="11"/>
        <v>2021</v>
      </c>
      <c r="T764" t="str">
        <f>TEXT(Sheet1[[#This Row],[Order_Date]],"MMM")</f>
        <v>Feb</v>
      </c>
    </row>
    <row r="765" spans="1:20">
      <c r="A765" t="s">
        <v>2233</v>
      </c>
      <c r="B765" t="s">
        <v>2234</v>
      </c>
      <c r="C765" t="s">
        <v>24</v>
      </c>
      <c r="D765" t="s">
        <v>45</v>
      </c>
      <c r="E765" t="s">
        <v>18</v>
      </c>
      <c r="F765" t="s">
        <v>2235</v>
      </c>
      <c r="G765">
        <v>1</v>
      </c>
      <c r="H765">
        <v>1157.44</v>
      </c>
      <c r="I765">
        <v>0.02</v>
      </c>
      <c r="J765" s="2">
        <v>44228</v>
      </c>
      <c r="K765" t="s">
        <v>42</v>
      </c>
      <c r="L765" t="s">
        <v>36</v>
      </c>
      <c r="M765">
        <v>1134.2911999999999</v>
      </c>
      <c r="N765">
        <v>60.79</v>
      </c>
      <c r="O765" s="3">
        <v>5.3592939802407001E-2</v>
      </c>
      <c r="P765" t="str">
        <f>IF(Sheet1[[#This Row],[Profit]]&gt;1000,"High",IF(Sheet1[[#This Row],[Profit]]&gt;500,"Medium","Low"))</f>
        <v>Low</v>
      </c>
      <c r="Q765" t="str">
        <f>IF(Sheet1[[#This Row],[Discount]]&gt;0.2,"High","Normal")</f>
        <v>Normal</v>
      </c>
      <c r="R765" t="str">
        <f>LEFT(Sheet1[[#This Row],[Product_Name]],8)&amp;RIGHT(Sheet1[[#This Row],[Order_ID]],4)</f>
        <v>Product_0763</v>
      </c>
      <c r="S765">
        <f t="shared" si="11"/>
        <v>2021</v>
      </c>
      <c r="T765" t="str">
        <f>TEXT(Sheet1[[#This Row],[Order_Date]],"MMM")</f>
        <v>Feb</v>
      </c>
    </row>
    <row r="766" spans="1:20">
      <c r="A766" t="s">
        <v>2236</v>
      </c>
      <c r="B766" t="s">
        <v>1665</v>
      </c>
      <c r="C766" t="s">
        <v>49</v>
      </c>
      <c r="D766" t="s">
        <v>60</v>
      </c>
      <c r="E766" t="s">
        <v>93</v>
      </c>
      <c r="F766" t="s">
        <v>2237</v>
      </c>
      <c r="G766">
        <v>9</v>
      </c>
      <c r="H766">
        <v>1011.92</v>
      </c>
      <c r="I766">
        <v>0.17</v>
      </c>
      <c r="J766" s="2">
        <v>44228</v>
      </c>
      <c r="K766" t="s">
        <v>20</v>
      </c>
      <c r="L766" t="s">
        <v>73</v>
      </c>
      <c r="M766">
        <v>7559.0423999999903</v>
      </c>
      <c r="N766">
        <v>873.64</v>
      </c>
      <c r="O766" s="3">
        <v>0.11557548612242199</v>
      </c>
      <c r="P766" t="str">
        <f>IF(Sheet1[[#This Row],[Profit]]&gt;1000,"High",IF(Sheet1[[#This Row],[Profit]]&gt;500,"Medium","Low"))</f>
        <v>Medium</v>
      </c>
      <c r="Q766" t="str">
        <f>IF(Sheet1[[#This Row],[Discount]]&gt;0.2,"High","Normal")</f>
        <v>Normal</v>
      </c>
      <c r="R766" t="str">
        <f>LEFT(Sheet1[[#This Row],[Product_Name]],8)&amp;RIGHT(Sheet1[[#This Row],[Order_ID]],4)</f>
        <v>Product_0764</v>
      </c>
      <c r="S766">
        <f t="shared" si="11"/>
        <v>2021</v>
      </c>
      <c r="T766" t="str">
        <f>TEXT(Sheet1[[#This Row],[Order_Date]],"MMM")</f>
        <v>Feb</v>
      </c>
    </row>
    <row r="767" spans="1:20">
      <c r="A767" t="s">
        <v>2238</v>
      </c>
      <c r="B767" t="s">
        <v>1147</v>
      </c>
      <c r="C767" t="s">
        <v>16</v>
      </c>
      <c r="D767" t="s">
        <v>39</v>
      </c>
      <c r="E767" t="s">
        <v>80</v>
      </c>
      <c r="F767" t="s">
        <v>2239</v>
      </c>
      <c r="G767">
        <v>9</v>
      </c>
      <c r="H767">
        <v>1301.56</v>
      </c>
      <c r="I767">
        <v>0.1</v>
      </c>
      <c r="J767" s="2">
        <v>44228</v>
      </c>
      <c r="K767" t="s">
        <v>28</v>
      </c>
      <c r="L767" t="s">
        <v>29</v>
      </c>
      <c r="M767">
        <v>10542.6359999999</v>
      </c>
      <c r="N767">
        <v>843.88</v>
      </c>
      <c r="O767" s="3">
        <v>8.0044497410325793E-2</v>
      </c>
      <c r="P767" t="str">
        <f>IF(Sheet1[[#This Row],[Profit]]&gt;1000,"High",IF(Sheet1[[#This Row],[Profit]]&gt;500,"Medium","Low"))</f>
        <v>Medium</v>
      </c>
      <c r="Q767" t="str">
        <f>IF(Sheet1[[#This Row],[Discount]]&gt;0.2,"High","Normal")</f>
        <v>Normal</v>
      </c>
      <c r="R767" t="str">
        <f>LEFT(Sheet1[[#This Row],[Product_Name]],8)&amp;RIGHT(Sheet1[[#This Row],[Order_ID]],4)</f>
        <v>Product_0765</v>
      </c>
      <c r="S767">
        <f t="shared" si="11"/>
        <v>2021</v>
      </c>
      <c r="T767" t="str">
        <f>TEXT(Sheet1[[#This Row],[Order_Date]],"MMM")</f>
        <v>Feb</v>
      </c>
    </row>
    <row r="768" spans="1:20">
      <c r="A768" t="s">
        <v>2240</v>
      </c>
      <c r="B768" t="s">
        <v>2241</v>
      </c>
      <c r="C768" t="s">
        <v>49</v>
      </c>
      <c r="D768" t="s">
        <v>60</v>
      </c>
      <c r="E768" t="s">
        <v>145</v>
      </c>
      <c r="F768" t="s">
        <v>2242</v>
      </c>
      <c r="G768">
        <v>7</v>
      </c>
      <c r="H768">
        <v>402.91</v>
      </c>
      <c r="I768">
        <v>0.03</v>
      </c>
      <c r="J768" s="2">
        <v>44228</v>
      </c>
      <c r="K768" t="s">
        <v>42</v>
      </c>
      <c r="L768" t="s">
        <v>21</v>
      </c>
      <c r="M768">
        <v>2735.7588999999998</v>
      </c>
      <c r="N768">
        <v>632.61</v>
      </c>
      <c r="O768" s="3">
        <v>0.23123748222111201</v>
      </c>
      <c r="P768" t="str">
        <f>IF(Sheet1[[#This Row],[Profit]]&gt;1000,"High",IF(Sheet1[[#This Row],[Profit]]&gt;500,"Medium","Low"))</f>
        <v>Medium</v>
      </c>
      <c r="Q768" t="str">
        <f>IF(Sheet1[[#This Row],[Discount]]&gt;0.2,"High","Normal")</f>
        <v>Normal</v>
      </c>
      <c r="R768" t="str">
        <f>LEFT(Sheet1[[#This Row],[Product_Name]],8)&amp;RIGHT(Sheet1[[#This Row],[Order_ID]],4)</f>
        <v>Product_0766</v>
      </c>
      <c r="S768">
        <f t="shared" si="11"/>
        <v>2021</v>
      </c>
      <c r="T768" t="str">
        <f>TEXT(Sheet1[[#This Row],[Order_Date]],"MMM")</f>
        <v>Feb</v>
      </c>
    </row>
    <row r="769" spans="1:20">
      <c r="A769" t="s">
        <v>2243</v>
      </c>
      <c r="B769" t="s">
        <v>2244</v>
      </c>
      <c r="C769" t="s">
        <v>24</v>
      </c>
      <c r="D769" t="s">
        <v>17</v>
      </c>
      <c r="E769" t="s">
        <v>76</v>
      </c>
      <c r="F769" t="s">
        <v>2245</v>
      </c>
      <c r="G769">
        <v>8</v>
      </c>
      <c r="H769">
        <v>1104.3800000000001</v>
      </c>
      <c r="I769">
        <v>0.06</v>
      </c>
      <c r="J769" s="2">
        <v>44228</v>
      </c>
      <c r="K769" t="s">
        <v>42</v>
      </c>
      <c r="L769" t="s">
        <v>73</v>
      </c>
      <c r="M769">
        <v>8304.9375999999993</v>
      </c>
      <c r="N769">
        <v>707.3</v>
      </c>
      <c r="O769" s="3">
        <v>8.5166202814094594E-2</v>
      </c>
      <c r="P769" t="str">
        <f>IF(Sheet1[[#This Row],[Profit]]&gt;1000,"High",IF(Sheet1[[#This Row],[Profit]]&gt;500,"Medium","Low"))</f>
        <v>Medium</v>
      </c>
      <c r="Q769" t="str">
        <f>IF(Sheet1[[#This Row],[Discount]]&gt;0.2,"High","Normal")</f>
        <v>Normal</v>
      </c>
      <c r="R769" t="str">
        <f>LEFT(Sheet1[[#This Row],[Product_Name]],8)&amp;RIGHT(Sheet1[[#This Row],[Order_ID]],4)</f>
        <v>Product_0767</v>
      </c>
      <c r="S769">
        <f t="shared" si="11"/>
        <v>2021</v>
      </c>
      <c r="T769" t="str">
        <f>TEXT(Sheet1[[#This Row],[Order_Date]],"MMM")</f>
        <v>Feb</v>
      </c>
    </row>
    <row r="770" spans="1:20">
      <c r="A770" t="s">
        <v>2246</v>
      </c>
      <c r="B770" t="s">
        <v>2247</v>
      </c>
      <c r="C770" t="s">
        <v>24</v>
      </c>
      <c r="D770" t="s">
        <v>45</v>
      </c>
      <c r="E770" t="s">
        <v>80</v>
      </c>
      <c r="F770" t="s">
        <v>2248</v>
      </c>
      <c r="G770">
        <v>1</v>
      </c>
      <c r="H770">
        <v>928.04</v>
      </c>
      <c r="I770">
        <v>0.1</v>
      </c>
      <c r="J770" s="2">
        <v>44229</v>
      </c>
      <c r="K770" t="s">
        <v>42</v>
      </c>
      <c r="L770" t="s">
        <v>73</v>
      </c>
      <c r="M770">
        <v>835.23599999999999</v>
      </c>
      <c r="N770">
        <v>107.63</v>
      </c>
      <c r="O770" s="3">
        <v>0.128861782777562</v>
      </c>
      <c r="P770" t="str">
        <f>IF(Sheet1[[#This Row],[Profit]]&gt;1000,"High",IF(Sheet1[[#This Row],[Profit]]&gt;500,"Medium","Low"))</f>
        <v>Low</v>
      </c>
      <c r="Q770" t="str">
        <f>IF(Sheet1[[#This Row],[Discount]]&gt;0.2,"High","Normal")</f>
        <v>Normal</v>
      </c>
      <c r="R770" t="str">
        <f>LEFT(Sheet1[[#This Row],[Product_Name]],8)&amp;RIGHT(Sheet1[[#This Row],[Order_ID]],4)</f>
        <v>Product_0768</v>
      </c>
      <c r="S770">
        <f t="shared" ref="S770:S833" si="12">YEAR(J770)</f>
        <v>2021</v>
      </c>
      <c r="T770" t="str">
        <f>TEXT(Sheet1[[#This Row],[Order_Date]],"MMM")</f>
        <v>Feb</v>
      </c>
    </row>
    <row r="771" spans="1:20">
      <c r="A771" t="s">
        <v>2249</v>
      </c>
      <c r="B771" t="s">
        <v>2250</v>
      </c>
      <c r="C771" t="s">
        <v>97</v>
      </c>
      <c r="D771" t="s">
        <v>45</v>
      </c>
      <c r="E771" t="s">
        <v>80</v>
      </c>
      <c r="F771" t="s">
        <v>2251</v>
      </c>
      <c r="G771">
        <v>5</v>
      </c>
      <c r="H771">
        <v>948.99</v>
      </c>
      <c r="I771">
        <v>0.24</v>
      </c>
      <c r="J771" s="2">
        <v>44229</v>
      </c>
      <c r="K771" t="s">
        <v>42</v>
      </c>
      <c r="L771" t="s">
        <v>36</v>
      </c>
      <c r="M771">
        <v>3606.1619999999998</v>
      </c>
      <c r="N771">
        <v>693.88</v>
      </c>
      <c r="O771" s="3">
        <v>0.19241509394198</v>
      </c>
      <c r="P771" t="str">
        <f>IF(Sheet1[[#This Row],[Profit]]&gt;1000,"High",IF(Sheet1[[#This Row],[Profit]]&gt;500,"Medium","Low"))</f>
        <v>Medium</v>
      </c>
      <c r="Q771" t="str">
        <f>IF(Sheet1[[#This Row],[Discount]]&gt;0.2,"High","Normal")</f>
        <v>High</v>
      </c>
      <c r="R771" t="str">
        <f>LEFT(Sheet1[[#This Row],[Product_Name]],8)&amp;RIGHT(Sheet1[[#This Row],[Order_ID]],4)</f>
        <v>Product_0769</v>
      </c>
      <c r="S771">
        <f t="shared" si="12"/>
        <v>2021</v>
      </c>
      <c r="T771" t="str">
        <f>TEXT(Sheet1[[#This Row],[Order_Date]],"MMM")</f>
        <v>Feb</v>
      </c>
    </row>
    <row r="772" spans="1:20">
      <c r="A772" t="s">
        <v>2252</v>
      </c>
      <c r="B772" t="s">
        <v>2253</v>
      </c>
      <c r="C772" t="s">
        <v>24</v>
      </c>
      <c r="D772" t="s">
        <v>60</v>
      </c>
      <c r="E772" t="s">
        <v>18</v>
      </c>
      <c r="F772" t="s">
        <v>2254</v>
      </c>
      <c r="G772">
        <v>2</v>
      </c>
      <c r="H772">
        <v>965.29</v>
      </c>
      <c r="I772">
        <v>0.05</v>
      </c>
      <c r="J772" s="2">
        <v>44229</v>
      </c>
      <c r="K772" t="s">
        <v>42</v>
      </c>
      <c r="L772" t="s">
        <v>29</v>
      </c>
      <c r="M772">
        <v>1834.0509999999999</v>
      </c>
      <c r="N772">
        <v>390.81</v>
      </c>
      <c r="O772" s="3">
        <v>0.213085677552042</v>
      </c>
      <c r="P772" t="str">
        <f>IF(Sheet1[[#This Row],[Profit]]&gt;1000,"High",IF(Sheet1[[#This Row],[Profit]]&gt;500,"Medium","Low"))</f>
        <v>Low</v>
      </c>
      <c r="Q772" t="str">
        <f>IF(Sheet1[[#This Row],[Discount]]&gt;0.2,"High","Normal")</f>
        <v>Normal</v>
      </c>
      <c r="R772" t="str">
        <f>LEFT(Sheet1[[#This Row],[Product_Name]],8)&amp;RIGHT(Sheet1[[#This Row],[Order_ID]],4)</f>
        <v>Product_0770</v>
      </c>
      <c r="S772">
        <f t="shared" si="12"/>
        <v>2021</v>
      </c>
      <c r="T772" t="str">
        <f>TEXT(Sheet1[[#This Row],[Order_Date]],"MMM")</f>
        <v>Feb</v>
      </c>
    </row>
    <row r="773" spans="1:20">
      <c r="A773" t="s">
        <v>2255</v>
      </c>
      <c r="B773" t="s">
        <v>2256</v>
      </c>
      <c r="C773" t="s">
        <v>97</v>
      </c>
      <c r="D773" t="s">
        <v>45</v>
      </c>
      <c r="E773" t="s">
        <v>34</v>
      </c>
      <c r="F773" t="s">
        <v>2257</v>
      </c>
      <c r="G773">
        <v>1</v>
      </c>
      <c r="H773">
        <v>1768.87</v>
      </c>
      <c r="I773">
        <v>0.03</v>
      </c>
      <c r="J773" s="2">
        <v>44229</v>
      </c>
      <c r="K773" t="s">
        <v>42</v>
      </c>
      <c r="L773" t="s">
        <v>73</v>
      </c>
      <c r="M773">
        <v>1715.8038999999901</v>
      </c>
      <c r="N773">
        <v>249.72</v>
      </c>
      <c r="O773" s="3">
        <v>0.145541107582283</v>
      </c>
      <c r="P773" t="str">
        <f>IF(Sheet1[[#This Row],[Profit]]&gt;1000,"High",IF(Sheet1[[#This Row],[Profit]]&gt;500,"Medium","Low"))</f>
        <v>Low</v>
      </c>
      <c r="Q773" t="str">
        <f>IF(Sheet1[[#This Row],[Discount]]&gt;0.2,"High","Normal")</f>
        <v>Normal</v>
      </c>
      <c r="R773" t="str">
        <f>LEFT(Sheet1[[#This Row],[Product_Name]],8)&amp;RIGHT(Sheet1[[#This Row],[Order_ID]],4)</f>
        <v>Product_0771</v>
      </c>
      <c r="S773">
        <f t="shared" si="12"/>
        <v>2021</v>
      </c>
      <c r="T773" t="str">
        <f>TEXT(Sheet1[[#This Row],[Order_Date]],"MMM")</f>
        <v>Feb</v>
      </c>
    </row>
    <row r="774" spans="1:20">
      <c r="A774" t="s">
        <v>2258</v>
      </c>
      <c r="B774" t="s">
        <v>2259</v>
      </c>
      <c r="C774" t="s">
        <v>16</v>
      </c>
      <c r="D774" t="s">
        <v>60</v>
      </c>
      <c r="E774" t="s">
        <v>53</v>
      </c>
      <c r="F774" t="s">
        <v>2260</v>
      </c>
      <c r="G774">
        <v>3</v>
      </c>
      <c r="H774">
        <v>1646.32</v>
      </c>
      <c r="I774">
        <v>0.15</v>
      </c>
      <c r="J774" s="2">
        <v>44229</v>
      </c>
      <c r="K774" t="s">
        <v>20</v>
      </c>
      <c r="L774" t="s">
        <v>21</v>
      </c>
      <c r="M774">
        <v>4198.116</v>
      </c>
      <c r="N774">
        <v>361.99</v>
      </c>
      <c r="O774" s="3">
        <v>8.6226774105336801E-2</v>
      </c>
      <c r="P774" t="str">
        <f>IF(Sheet1[[#This Row],[Profit]]&gt;1000,"High",IF(Sheet1[[#This Row],[Profit]]&gt;500,"Medium","Low"))</f>
        <v>Low</v>
      </c>
      <c r="Q774" t="str">
        <f>IF(Sheet1[[#This Row],[Discount]]&gt;0.2,"High","Normal")</f>
        <v>Normal</v>
      </c>
      <c r="R774" t="str">
        <f>LEFT(Sheet1[[#This Row],[Product_Name]],8)&amp;RIGHT(Sheet1[[#This Row],[Order_ID]],4)</f>
        <v>Product_0772</v>
      </c>
      <c r="S774">
        <f t="shared" si="12"/>
        <v>2021</v>
      </c>
      <c r="T774" t="str">
        <f>TEXT(Sheet1[[#This Row],[Order_Date]],"MMM")</f>
        <v>Feb</v>
      </c>
    </row>
    <row r="775" spans="1:20">
      <c r="A775" t="s">
        <v>2261</v>
      </c>
      <c r="B775" t="s">
        <v>2262</v>
      </c>
      <c r="C775" t="s">
        <v>49</v>
      </c>
      <c r="D775" t="s">
        <v>45</v>
      </c>
      <c r="E775" t="s">
        <v>34</v>
      </c>
      <c r="F775" t="s">
        <v>2263</v>
      </c>
      <c r="G775">
        <v>7</v>
      </c>
      <c r="H775">
        <v>1277.6600000000001</v>
      </c>
      <c r="I775">
        <v>0.17</v>
      </c>
      <c r="J775" s="2">
        <v>44229</v>
      </c>
      <c r="K775" t="s">
        <v>28</v>
      </c>
      <c r="L775" t="s">
        <v>21</v>
      </c>
      <c r="M775">
        <v>7423.2046</v>
      </c>
      <c r="N775">
        <v>773.34</v>
      </c>
      <c r="O775" s="3">
        <v>0.10417872626062299</v>
      </c>
      <c r="P775" t="str">
        <f>IF(Sheet1[[#This Row],[Profit]]&gt;1000,"High",IF(Sheet1[[#This Row],[Profit]]&gt;500,"Medium","Low"))</f>
        <v>Medium</v>
      </c>
      <c r="Q775" t="str">
        <f>IF(Sheet1[[#This Row],[Discount]]&gt;0.2,"High","Normal")</f>
        <v>Normal</v>
      </c>
      <c r="R775" t="str">
        <f>LEFT(Sheet1[[#This Row],[Product_Name]],8)&amp;RIGHT(Sheet1[[#This Row],[Order_ID]],4)</f>
        <v>Product_0773</v>
      </c>
      <c r="S775">
        <f t="shared" si="12"/>
        <v>2021</v>
      </c>
      <c r="T775" t="str">
        <f>TEXT(Sheet1[[#This Row],[Order_Date]],"MMM")</f>
        <v>Feb</v>
      </c>
    </row>
    <row r="776" spans="1:20">
      <c r="A776" t="s">
        <v>2264</v>
      </c>
      <c r="B776" t="s">
        <v>2265</v>
      </c>
      <c r="C776" t="s">
        <v>49</v>
      </c>
      <c r="D776" t="s">
        <v>25</v>
      </c>
      <c r="E776" t="s">
        <v>26</v>
      </c>
      <c r="F776" t="s">
        <v>2266</v>
      </c>
      <c r="G776">
        <v>1</v>
      </c>
      <c r="H776">
        <v>1447.15</v>
      </c>
      <c r="I776">
        <v>0.03</v>
      </c>
      <c r="J776" s="2">
        <v>44229</v>
      </c>
      <c r="K776" t="s">
        <v>28</v>
      </c>
      <c r="L776" t="s">
        <v>105</v>
      </c>
      <c r="M776">
        <v>1403.7355</v>
      </c>
      <c r="N776">
        <v>187.81</v>
      </c>
      <c r="O776" s="3">
        <v>0.133793011575186</v>
      </c>
      <c r="P776" t="str">
        <f>IF(Sheet1[[#This Row],[Profit]]&gt;1000,"High",IF(Sheet1[[#This Row],[Profit]]&gt;500,"Medium","Low"))</f>
        <v>Low</v>
      </c>
      <c r="Q776" t="str">
        <f>IF(Sheet1[[#This Row],[Discount]]&gt;0.2,"High","Normal")</f>
        <v>Normal</v>
      </c>
      <c r="R776" t="str">
        <f>LEFT(Sheet1[[#This Row],[Product_Name]],8)&amp;RIGHT(Sheet1[[#This Row],[Order_ID]],4)</f>
        <v>Product_0774</v>
      </c>
      <c r="S776">
        <f t="shared" si="12"/>
        <v>2021</v>
      </c>
      <c r="T776" t="str">
        <f>TEXT(Sheet1[[#This Row],[Order_Date]],"MMM")</f>
        <v>Feb</v>
      </c>
    </row>
    <row r="777" spans="1:20">
      <c r="A777" t="s">
        <v>2267</v>
      </c>
      <c r="B777" t="s">
        <v>2268</v>
      </c>
      <c r="C777" t="s">
        <v>97</v>
      </c>
      <c r="D777" t="s">
        <v>60</v>
      </c>
      <c r="E777" t="s">
        <v>76</v>
      </c>
      <c r="F777" t="s">
        <v>2269</v>
      </c>
      <c r="G777">
        <v>2</v>
      </c>
      <c r="H777">
        <v>133.47</v>
      </c>
      <c r="I777">
        <v>0.09</v>
      </c>
      <c r="J777" s="2">
        <v>44229</v>
      </c>
      <c r="K777" t="s">
        <v>28</v>
      </c>
      <c r="L777" t="s">
        <v>29</v>
      </c>
      <c r="M777">
        <v>242.91540000000001</v>
      </c>
      <c r="N777">
        <v>29.86</v>
      </c>
      <c r="O777" s="3">
        <v>0.12292345400909099</v>
      </c>
      <c r="P777" t="str">
        <f>IF(Sheet1[[#This Row],[Profit]]&gt;1000,"High",IF(Sheet1[[#This Row],[Profit]]&gt;500,"Medium","Low"))</f>
        <v>Low</v>
      </c>
      <c r="Q777" t="str">
        <f>IF(Sheet1[[#This Row],[Discount]]&gt;0.2,"High","Normal")</f>
        <v>Normal</v>
      </c>
      <c r="R777" t="str">
        <f>LEFT(Sheet1[[#This Row],[Product_Name]],8)&amp;RIGHT(Sheet1[[#This Row],[Order_ID]],4)</f>
        <v>Product_0775</v>
      </c>
      <c r="S777">
        <f t="shared" si="12"/>
        <v>2021</v>
      </c>
      <c r="T777" t="str">
        <f>TEXT(Sheet1[[#This Row],[Order_Date]],"MMM")</f>
        <v>Feb</v>
      </c>
    </row>
    <row r="778" spans="1:20">
      <c r="A778" t="s">
        <v>2270</v>
      </c>
      <c r="B778" t="s">
        <v>2271</v>
      </c>
      <c r="C778" t="s">
        <v>49</v>
      </c>
      <c r="D778" t="s">
        <v>60</v>
      </c>
      <c r="E778" t="s">
        <v>126</v>
      </c>
      <c r="F778" t="s">
        <v>2272</v>
      </c>
      <c r="G778">
        <v>2</v>
      </c>
      <c r="H778">
        <v>1500.78</v>
      </c>
      <c r="I778">
        <v>0.08</v>
      </c>
      <c r="J778" s="2">
        <v>44229</v>
      </c>
      <c r="K778" t="s">
        <v>28</v>
      </c>
      <c r="L778" t="s">
        <v>21</v>
      </c>
      <c r="M778">
        <v>2761.4351999999999</v>
      </c>
      <c r="N778">
        <v>330.64</v>
      </c>
      <c r="O778" s="3">
        <v>0.119734839332822</v>
      </c>
      <c r="P778" t="str">
        <f>IF(Sheet1[[#This Row],[Profit]]&gt;1000,"High",IF(Sheet1[[#This Row],[Profit]]&gt;500,"Medium","Low"))</f>
        <v>Low</v>
      </c>
      <c r="Q778" t="str">
        <f>IF(Sheet1[[#This Row],[Discount]]&gt;0.2,"High","Normal")</f>
        <v>Normal</v>
      </c>
      <c r="R778" t="str">
        <f>LEFT(Sheet1[[#This Row],[Product_Name]],8)&amp;RIGHT(Sheet1[[#This Row],[Order_ID]],4)</f>
        <v>Product_0776</v>
      </c>
      <c r="S778">
        <f t="shared" si="12"/>
        <v>2021</v>
      </c>
      <c r="T778" t="str">
        <f>TEXT(Sheet1[[#This Row],[Order_Date]],"MMM")</f>
        <v>Feb</v>
      </c>
    </row>
    <row r="779" spans="1:20">
      <c r="A779" t="s">
        <v>2273</v>
      </c>
      <c r="B779" t="s">
        <v>2274</v>
      </c>
      <c r="C779" t="s">
        <v>24</v>
      </c>
      <c r="D779" t="s">
        <v>33</v>
      </c>
      <c r="E779" t="s">
        <v>40</v>
      </c>
      <c r="F779" t="s">
        <v>2275</v>
      </c>
      <c r="G779">
        <v>4</v>
      </c>
      <c r="H779">
        <v>998.02</v>
      </c>
      <c r="I779">
        <v>0.06</v>
      </c>
      <c r="J779" s="2">
        <v>44229</v>
      </c>
      <c r="K779" t="s">
        <v>20</v>
      </c>
      <c r="L779" t="s">
        <v>36</v>
      </c>
      <c r="M779">
        <v>3752.5551999999998</v>
      </c>
      <c r="N779">
        <v>286.58999999999997</v>
      </c>
      <c r="O779" s="3">
        <v>7.6371961163955698E-2</v>
      </c>
      <c r="P779" t="str">
        <f>IF(Sheet1[[#This Row],[Profit]]&gt;1000,"High",IF(Sheet1[[#This Row],[Profit]]&gt;500,"Medium","Low"))</f>
        <v>Low</v>
      </c>
      <c r="Q779" t="str">
        <f>IF(Sheet1[[#This Row],[Discount]]&gt;0.2,"High","Normal")</f>
        <v>Normal</v>
      </c>
      <c r="R779" t="str">
        <f>LEFT(Sheet1[[#This Row],[Product_Name]],8)&amp;RIGHT(Sheet1[[#This Row],[Order_ID]],4)</f>
        <v>Product_0777</v>
      </c>
      <c r="S779">
        <f t="shared" si="12"/>
        <v>2021</v>
      </c>
      <c r="T779" t="str">
        <f>TEXT(Sheet1[[#This Row],[Order_Date]],"MMM")</f>
        <v>Feb</v>
      </c>
    </row>
    <row r="780" spans="1:20">
      <c r="A780" t="s">
        <v>2276</v>
      </c>
      <c r="B780" t="s">
        <v>433</v>
      </c>
      <c r="C780" t="s">
        <v>32</v>
      </c>
      <c r="D780" t="s">
        <v>45</v>
      </c>
      <c r="E780" t="s">
        <v>126</v>
      </c>
      <c r="F780" t="s">
        <v>2277</v>
      </c>
      <c r="G780">
        <v>3</v>
      </c>
      <c r="H780">
        <v>669.61</v>
      </c>
      <c r="I780">
        <v>0.09</v>
      </c>
      <c r="J780" s="2">
        <v>44229</v>
      </c>
      <c r="K780" t="s">
        <v>20</v>
      </c>
      <c r="L780" t="s">
        <v>29</v>
      </c>
      <c r="M780">
        <v>1828.0353</v>
      </c>
      <c r="N780">
        <v>425.31</v>
      </c>
      <c r="O780" s="3">
        <v>0.23265962096027401</v>
      </c>
      <c r="P780" t="str">
        <f>IF(Sheet1[[#This Row],[Profit]]&gt;1000,"High",IF(Sheet1[[#This Row],[Profit]]&gt;500,"Medium","Low"))</f>
        <v>Low</v>
      </c>
      <c r="Q780" t="str">
        <f>IF(Sheet1[[#This Row],[Discount]]&gt;0.2,"High","Normal")</f>
        <v>Normal</v>
      </c>
      <c r="R780" t="str">
        <f>LEFT(Sheet1[[#This Row],[Product_Name]],8)&amp;RIGHT(Sheet1[[#This Row],[Order_ID]],4)</f>
        <v>Product_0778</v>
      </c>
      <c r="S780">
        <f t="shared" si="12"/>
        <v>2021</v>
      </c>
      <c r="T780" t="str">
        <f>TEXT(Sheet1[[#This Row],[Order_Date]],"MMM")</f>
        <v>Feb</v>
      </c>
    </row>
    <row r="781" spans="1:20">
      <c r="A781" t="s">
        <v>2278</v>
      </c>
      <c r="B781" t="s">
        <v>1966</v>
      </c>
      <c r="C781" t="s">
        <v>97</v>
      </c>
      <c r="D781" t="s">
        <v>45</v>
      </c>
      <c r="E781" t="s">
        <v>80</v>
      </c>
      <c r="F781" t="s">
        <v>2279</v>
      </c>
      <c r="G781">
        <v>3</v>
      </c>
      <c r="H781">
        <v>322.57</v>
      </c>
      <c r="I781">
        <v>0.01</v>
      </c>
      <c r="J781" s="2">
        <v>44229</v>
      </c>
      <c r="K781" t="s">
        <v>28</v>
      </c>
      <c r="L781" t="s">
        <v>21</v>
      </c>
      <c r="M781">
        <v>958.03290000000004</v>
      </c>
      <c r="N781">
        <v>53.6</v>
      </c>
      <c r="O781" s="3">
        <v>5.5947974229277497E-2</v>
      </c>
      <c r="P781" t="str">
        <f>IF(Sheet1[[#This Row],[Profit]]&gt;1000,"High",IF(Sheet1[[#This Row],[Profit]]&gt;500,"Medium","Low"))</f>
        <v>Low</v>
      </c>
      <c r="Q781" t="str">
        <f>IF(Sheet1[[#This Row],[Discount]]&gt;0.2,"High","Normal")</f>
        <v>Normal</v>
      </c>
      <c r="R781" t="str">
        <f>LEFT(Sheet1[[#This Row],[Product_Name]],8)&amp;RIGHT(Sheet1[[#This Row],[Order_ID]],4)</f>
        <v>Product_0779</v>
      </c>
      <c r="S781">
        <f t="shared" si="12"/>
        <v>2021</v>
      </c>
      <c r="T781" t="str">
        <f>TEXT(Sheet1[[#This Row],[Order_Date]],"MMM")</f>
        <v>Feb</v>
      </c>
    </row>
    <row r="782" spans="1:20">
      <c r="A782" t="s">
        <v>2280</v>
      </c>
      <c r="B782" t="s">
        <v>2281</v>
      </c>
      <c r="C782" t="s">
        <v>49</v>
      </c>
      <c r="D782" t="s">
        <v>60</v>
      </c>
      <c r="E782" t="s">
        <v>26</v>
      </c>
      <c r="F782" t="s">
        <v>2282</v>
      </c>
      <c r="G782">
        <v>5</v>
      </c>
      <c r="H782">
        <v>196.66</v>
      </c>
      <c r="I782">
        <v>0.2</v>
      </c>
      <c r="J782" s="2">
        <v>44229</v>
      </c>
      <c r="K782" t="s">
        <v>42</v>
      </c>
      <c r="L782" t="s">
        <v>73</v>
      </c>
      <c r="M782">
        <v>786.64</v>
      </c>
      <c r="N782">
        <v>108.56</v>
      </c>
      <c r="O782" s="3">
        <v>0.13800467812468201</v>
      </c>
      <c r="P782" t="str">
        <f>IF(Sheet1[[#This Row],[Profit]]&gt;1000,"High",IF(Sheet1[[#This Row],[Profit]]&gt;500,"Medium","Low"))</f>
        <v>Low</v>
      </c>
      <c r="Q782" t="str">
        <f>IF(Sheet1[[#This Row],[Discount]]&gt;0.2,"High","Normal")</f>
        <v>Normal</v>
      </c>
      <c r="R782" t="str">
        <f>LEFT(Sheet1[[#This Row],[Product_Name]],8)&amp;RIGHT(Sheet1[[#This Row],[Order_ID]],4)</f>
        <v>Product_0780</v>
      </c>
      <c r="S782">
        <f t="shared" si="12"/>
        <v>2021</v>
      </c>
      <c r="T782" t="str">
        <f>TEXT(Sheet1[[#This Row],[Order_Date]],"MMM")</f>
        <v>Feb</v>
      </c>
    </row>
    <row r="783" spans="1:20">
      <c r="A783" t="s">
        <v>2283</v>
      </c>
      <c r="B783" t="s">
        <v>2284</v>
      </c>
      <c r="C783" t="s">
        <v>97</v>
      </c>
      <c r="D783" t="s">
        <v>25</v>
      </c>
      <c r="E783" t="s">
        <v>18</v>
      </c>
      <c r="F783" t="s">
        <v>2285</v>
      </c>
      <c r="G783">
        <v>3</v>
      </c>
      <c r="H783">
        <v>137.53</v>
      </c>
      <c r="I783">
        <v>0.3</v>
      </c>
      <c r="J783" s="2">
        <v>44229</v>
      </c>
      <c r="K783" t="s">
        <v>28</v>
      </c>
      <c r="L783" t="s">
        <v>29</v>
      </c>
      <c r="M783">
        <v>288.81299999999999</v>
      </c>
      <c r="N783">
        <v>71.069999999999993</v>
      </c>
      <c r="O783" s="3">
        <v>0.246076180781336</v>
      </c>
      <c r="P783" t="str">
        <f>IF(Sheet1[[#This Row],[Profit]]&gt;1000,"High",IF(Sheet1[[#This Row],[Profit]]&gt;500,"Medium","Low"))</f>
        <v>Low</v>
      </c>
      <c r="Q783" t="str">
        <f>IF(Sheet1[[#This Row],[Discount]]&gt;0.2,"High","Normal")</f>
        <v>High</v>
      </c>
      <c r="R783" t="str">
        <f>LEFT(Sheet1[[#This Row],[Product_Name]],8)&amp;RIGHT(Sheet1[[#This Row],[Order_ID]],4)</f>
        <v>Product_0781</v>
      </c>
      <c r="S783">
        <f t="shared" si="12"/>
        <v>2021</v>
      </c>
      <c r="T783" t="str">
        <f>TEXT(Sheet1[[#This Row],[Order_Date]],"MMM")</f>
        <v>Feb</v>
      </c>
    </row>
    <row r="784" spans="1:20">
      <c r="A784" t="s">
        <v>2286</v>
      </c>
      <c r="B784" t="s">
        <v>2287</v>
      </c>
      <c r="C784" t="s">
        <v>97</v>
      </c>
      <c r="D784" t="s">
        <v>25</v>
      </c>
      <c r="E784" t="s">
        <v>80</v>
      </c>
      <c r="F784" t="s">
        <v>2288</v>
      </c>
      <c r="G784">
        <v>7</v>
      </c>
      <c r="H784">
        <v>365.5</v>
      </c>
      <c r="I784">
        <v>0.19</v>
      </c>
      <c r="J784" s="2">
        <v>44229</v>
      </c>
      <c r="K784" t="s">
        <v>42</v>
      </c>
      <c r="L784" t="s">
        <v>21</v>
      </c>
      <c r="M784">
        <v>2072.3850000000002</v>
      </c>
      <c r="N784">
        <v>377.06</v>
      </c>
      <c r="O784" s="3">
        <v>0.181944957138756</v>
      </c>
      <c r="P784" t="str">
        <f>IF(Sheet1[[#This Row],[Profit]]&gt;1000,"High",IF(Sheet1[[#This Row],[Profit]]&gt;500,"Medium","Low"))</f>
        <v>Low</v>
      </c>
      <c r="Q784" t="str">
        <f>IF(Sheet1[[#This Row],[Discount]]&gt;0.2,"High","Normal")</f>
        <v>Normal</v>
      </c>
      <c r="R784" t="str">
        <f>LEFT(Sheet1[[#This Row],[Product_Name]],8)&amp;RIGHT(Sheet1[[#This Row],[Order_ID]],4)</f>
        <v>Product_0782</v>
      </c>
      <c r="S784">
        <f t="shared" si="12"/>
        <v>2021</v>
      </c>
      <c r="T784" t="str">
        <f>TEXT(Sheet1[[#This Row],[Order_Date]],"MMM")</f>
        <v>Feb</v>
      </c>
    </row>
    <row r="785" spans="1:20">
      <c r="A785" t="s">
        <v>2289</v>
      </c>
      <c r="B785" t="s">
        <v>2290</v>
      </c>
      <c r="C785" t="s">
        <v>32</v>
      </c>
      <c r="D785" t="s">
        <v>39</v>
      </c>
      <c r="E785" t="s">
        <v>126</v>
      </c>
      <c r="F785" t="s">
        <v>2291</v>
      </c>
      <c r="G785">
        <v>5</v>
      </c>
      <c r="H785">
        <v>108.78</v>
      </c>
      <c r="I785">
        <v>0.11</v>
      </c>
      <c r="J785" s="2">
        <v>44229</v>
      </c>
      <c r="K785" t="s">
        <v>42</v>
      </c>
      <c r="L785" t="s">
        <v>73</v>
      </c>
      <c r="M785">
        <v>484.070999999999</v>
      </c>
      <c r="N785">
        <v>58.61</v>
      </c>
      <c r="O785" s="3">
        <v>0.121077279985787</v>
      </c>
      <c r="P785" t="str">
        <f>IF(Sheet1[[#This Row],[Profit]]&gt;1000,"High",IF(Sheet1[[#This Row],[Profit]]&gt;500,"Medium","Low"))</f>
        <v>Low</v>
      </c>
      <c r="Q785" t="str">
        <f>IF(Sheet1[[#This Row],[Discount]]&gt;0.2,"High","Normal")</f>
        <v>Normal</v>
      </c>
      <c r="R785" t="str">
        <f>LEFT(Sheet1[[#This Row],[Product_Name]],8)&amp;RIGHT(Sheet1[[#This Row],[Order_ID]],4)</f>
        <v>Product_0783</v>
      </c>
      <c r="S785">
        <f t="shared" si="12"/>
        <v>2021</v>
      </c>
      <c r="T785" t="str">
        <f>TEXT(Sheet1[[#This Row],[Order_Date]],"MMM")</f>
        <v>Feb</v>
      </c>
    </row>
    <row r="786" spans="1:20">
      <c r="A786" t="s">
        <v>2292</v>
      </c>
      <c r="B786" t="s">
        <v>2293</v>
      </c>
      <c r="C786" t="s">
        <v>24</v>
      </c>
      <c r="D786" t="s">
        <v>25</v>
      </c>
      <c r="E786" t="s">
        <v>53</v>
      </c>
      <c r="F786" t="s">
        <v>2294</v>
      </c>
      <c r="G786">
        <v>4</v>
      </c>
      <c r="H786">
        <v>1478.65</v>
      </c>
      <c r="I786">
        <v>0.2</v>
      </c>
      <c r="J786" s="2">
        <v>44229</v>
      </c>
      <c r="K786" t="s">
        <v>20</v>
      </c>
      <c r="L786" t="s">
        <v>105</v>
      </c>
      <c r="M786">
        <v>4731.68</v>
      </c>
      <c r="N786">
        <v>374.84</v>
      </c>
      <c r="O786" s="3">
        <v>7.9219220234673496E-2</v>
      </c>
      <c r="P786" t="str">
        <f>IF(Sheet1[[#This Row],[Profit]]&gt;1000,"High",IF(Sheet1[[#This Row],[Profit]]&gt;500,"Medium","Low"))</f>
        <v>Low</v>
      </c>
      <c r="Q786" t="str">
        <f>IF(Sheet1[[#This Row],[Discount]]&gt;0.2,"High","Normal")</f>
        <v>Normal</v>
      </c>
      <c r="R786" t="str">
        <f>LEFT(Sheet1[[#This Row],[Product_Name]],8)&amp;RIGHT(Sheet1[[#This Row],[Order_ID]],4)</f>
        <v>Product_0784</v>
      </c>
      <c r="S786">
        <f t="shared" si="12"/>
        <v>2021</v>
      </c>
      <c r="T786" t="str">
        <f>TEXT(Sheet1[[#This Row],[Order_Date]],"MMM")</f>
        <v>Feb</v>
      </c>
    </row>
    <row r="787" spans="1:20">
      <c r="A787" t="s">
        <v>2295</v>
      </c>
      <c r="B787" t="s">
        <v>2296</v>
      </c>
      <c r="C787" t="s">
        <v>97</v>
      </c>
      <c r="D787" t="s">
        <v>45</v>
      </c>
      <c r="E787" t="s">
        <v>80</v>
      </c>
      <c r="F787" t="s">
        <v>2297</v>
      </c>
      <c r="G787">
        <v>3</v>
      </c>
      <c r="H787">
        <v>534.79999999999995</v>
      </c>
      <c r="I787">
        <v>0.17</v>
      </c>
      <c r="J787" s="2">
        <v>44229</v>
      </c>
      <c r="K787" t="s">
        <v>42</v>
      </c>
      <c r="L787" t="s">
        <v>29</v>
      </c>
      <c r="M787">
        <v>1331.65199999999</v>
      </c>
      <c r="N787">
        <v>323.29000000000002</v>
      </c>
      <c r="O787" s="3">
        <v>0.24277363755696099</v>
      </c>
      <c r="P787" t="str">
        <f>IF(Sheet1[[#This Row],[Profit]]&gt;1000,"High",IF(Sheet1[[#This Row],[Profit]]&gt;500,"Medium","Low"))</f>
        <v>Low</v>
      </c>
      <c r="Q787" t="str">
        <f>IF(Sheet1[[#This Row],[Discount]]&gt;0.2,"High","Normal")</f>
        <v>Normal</v>
      </c>
      <c r="R787" t="str">
        <f>LEFT(Sheet1[[#This Row],[Product_Name]],8)&amp;RIGHT(Sheet1[[#This Row],[Order_ID]],4)</f>
        <v>Product_0785</v>
      </c>
      <c r="S787">
        <f t="shared" si="12"/>
        <v>2021</v>
      </c>
      <c r="T787" t="str">
        <f>TEXT(Sheet1[[#This Row],[Order_Date]],"MMM")</f>
        <v>Feb</v>
      </c>
    </row>
    <row r="788" spans="1:20">
      <c r="A788" t="s">
        <v>2298</v>
      </c>
      <c r="B788" t="s">
        <v>2299</v>
      </c>
      <c r="C788" t="s">
        <v>49</v>
      </c>
      <c r="D788" t="s">
        <v>33</v>
      </c>
      <c r="E788" t="s">
        <v>34</v>
      </c>
      <c r="F788" t="s">
        <v>2300</v>
      </c>
      <c r="G788">
        <v>4</v>
      </c>
      <c r="H788">
        <v>769.04</v>
      </c>
      <c r="I788">
        <v>0.25</v>
      </c>
      <c r="J788" s="2">
        <v>44229</v>
      </c>
      <c r="K788" t="s">
        <v>20</v>
      </c>
      <c r="L788" t="s">
        <v>29</v>
      </c>
      <c r="M788">
        <v>2307.12</v>
      </c>
      <c r="N788">
        <v>121.81</v>
      </c>
      <c r="O788" s="3">
        <v>5.2797427095253001E-2</v>
      </c>
      <c r="P788" t="str">
        <f>IF(Sheet1[[#This Row],[Profit]]&gt;1000,"High",IF(Sheet1[[#This Row],[Profit]]&gt;500,"Medium","Low"))</f>
        <v>Low</v>
      </c>
      <c r="Q788" t="str">
        <f>IF(Sheet1[[#This Row],[Discount]]&gt;0.2,"High","Normal")</f>
        <v>High</v>
      </c>
      <c r="R788" t="str">
        <f>LEFT(Sheet1[[#This Row],[Product_Name]],8)&amp;RIGHT(Sheet1[[#This Row],[Order_ID]],4)</f>
        <v>Product_0786</v>
      </c>
      <c r="S788">
        <f t="shared" si="12"/>
        <v>2021</v>
      </c>
      <c r="T788" t="str">
        <f>TEXT(Sheet1[[#This Row],[Order_Date]],"MMM")</f>
        <v>Feb</v>
      </c>
    </row>
    <row r="789" spans="1:20">
      <c r="A789" t="s">
        <v>2301</v>
      </c>
      <c r="B789" t="s">
        <v>2302</v>
      </c>
      <c r="C789" t="s">
        <v>16</v>
      </c>
      <c r="D789" t="s">
        <v>60</v>
      </c>
      <c r="E789" t="s">
        <v>76</v>
      </c>
      <c r="F789" t="s">
        <v>2303</v>
      </c>
      <c r="G789">
        <v>2</v>
      </c>
      <c r="H789">
        <v>1654.3</v>
      </c>
      <c r="I789">
        <v>0.19</v>
      </c>
      <c r="J789" s="2">
        <v>44229</v>
      </c>
      <c r="K789" t="s">
        <v>28</v>
      </c>
      <c r="L789" t="s">
        <v>21</v>
      </c>
      <c r="M789">
        <v>2679.9659999999999</v>
      </c>
      <c r="N789">
        <v>499.22</v>
      </c>
      <c r="O789" s="3">
        <v>0.18627848263746599</v>
      </c>
      <c r="P789" t="str">
        <f>IF(Sheet1[[#This Row],[Profit]]&gt;1000,"High",IF(Sheet1[[#This Row],[Profit]]&gt;500,"Medium","Low"))</f>
        <v>Low</v>
      </c>
      <c r="Q789" t="str">
        <f>IF(Sheet1[[#This Row],[Discount]]&gt;0.2,"High","Normal")</f>
        <v>Normal</v>
      </c>
      <c r="R789" t="str">
        <f>LEFT(Sheet1[[#This Row],[Product_Name]],8)&amp;RIGHT(Sheet1[[#This Row],[Order_ID]],4)</f>
        <v>Product_0787</v>
      </c>
      <c r="S789">
        <f t="shared" si="12"/>
        <v>2021</v>
      </c>
      <c r="T789" t="str">
        <f>TEXT(Sheet1[[#This Row],[Order_Date]],"MMM")</f>
        <v>Feb</v>
      </c>
    </row>
    <row r="790" spans="1:20">
      <c r="A790" t="s">
        <v>2304</v>
      </c>
      <c r="B790" t="s">
        <v>2305</v>
      </c>
      <c r="C790" t="s">
        <v>97</v>
      </c>
      <c r="D790" t="s">
        <v>17</v>
      </c>
      <c r="E790" t="s">
        <v>53</v>
      </c>
      <c r="F790" t="s">
        <v>2306</v>
      </c>
      <c r="G790">
        <v>1</v>
      </c>
      <c r="H790">
        <v>273.58</v>
      </c>
      <c r="I790">
        <v>0.19</v>
      </c>
      <c r="J790" s="2">
        <v>44229</v>
      </c>
      <c r="K790" t="s">
        <v>20</v>
      </c>
      <c r="L790" t="s">
        <v>105</v>
      </c>
      <c r="M790">
        <v>221.59979999999999</v>
      </c>
      <c r="N790">
        <v>50.09</v>
      </c>
      <c r="O790" s="3">
        <v>0.22603811014269901</v>
      </c>
      <c r="P790" t="str">
        <f>IF(Sheet1[[#This Row],[Profit]]&gt;1000,"High",IF(Sheet1[[#This Row],[Profit]]&gt;500,"Medium","Low"))</f>
        <v>Low</v>
      </c>
      <c r="Q790" t="str">
        <f>IF(Sheet1[[#This Row],[Discount]]&gt;0.2,"High","Normal")</f>
        <v>Normal</v>
      </c>
      <c r="R790" t="str">
        <f>LEFT(Sheet1[[#This Row],[Product_Name]],8)&amp;RIGHT(Sheet1[[#This Row],[Order_ID]],4)</f>
        <v>Product_0788</v>
      </c>
      <c r="S790">
        <f t="shared" si="12"/>
        <v>2021</v>
      </c>
      <c r="T790" t="str">
        <f>TEXT(Sheet1[[#This Row],[Order_Date]],"MMM")</f>
        <v>Feb</v>
      </c>
    </row>
    <row r="791" spans="1:20">
      <c r="A791" t="s">
        <v>2307</v>
      </c>
      <c r="B791" t="s">
        <v>1829</v>
      </c>
      <c r="C791" t="s">
        <v>97</v>
      </c>
      <c r="D791" t="s">
        <v>33</v>
      </c>
      <c r="E791" t="s">
        <v>145</v>
      </c>
      <c r="F791" t="s">
        <v>2308</v>
      </c>
      <c r="G791">
        <v>3</v>
      </c>
      <c r="H791">
        <v>1679.41</v>
      </c>
      <c r="I791">
        <v>7.0000000000000007E-2</v>
      </c>
      <c r="J791" s="2">
        <v>44229</v>
      </c>
      <c r="K791" t="s">
        <v>42</v>
      </c>
      <c r="L791" t="s">
        <v>36</v>
      </c>
      <c r="M791">
        <v>4685.5538999999999</v>
      </c>
      <c r="N791">
        <v>257.86</v>
      </c>
      <c r="O791" s="3">
        <v>5.5032981266099602E-2</v>
      </c>
      <c r="P791" t="str">
        <f>IF(Sheet1[[#This Row],[Profit]]&gt;1000,"High",IF(Sheet1[[#This Row],[Profit]]&gt;500,"Medium","Low"))</f>
        <v>Low</v>
      </c>
      <c r="Q791" t="str">
        <f>IF(Sheet1[[#This Row],[Discount]]&gt;0.2,"High","Normal")</f>
        <v>Normal</v>
      </c>
      <c r="R791" t="str">
        <f>LEFT(Sheet1[[#This Row],[Product_Name]],8)&amp;RIGHT(Sheet1[[#This Row],[Order_ID]],4)</f>
        <v>Product_0789</v>
      </c>
      <c r="S791">
        <f t="shared" si="12"/>
        <v>2021</v>
      </c>
      <c r="T791" t="str">
        <f>TEXT(Sheet1[[#This Row],[Order_Date]],"MMM")</f>
        <v>Feb</v>
      </c>
    </row>
    <row r="792" spans="1:20">
      <c r="A792" t="s">
        <v>2309</v>
      </c>
      <c r="B792" t="s">
        <v>2310</v>
      </c>
      <c r="C792" t="s">
        <v>32</v>
      </c>
      <c r="D792" t="s">
        <v>17</v>
      </c>
      <c r="E792" t="s">
        <v>126</v>
      </c>
      <c r="F792" t="s">
        <v>2311</v>
      </c>
      <c r="G792">
        <v>2</v>
      </c>
      <c r="H792">
        <v>1297.0999999999999</v>
      </c>
      <c r="I792">
        <v>0.12</v>
      </c>
      <c r="J792" s="2">
        <v>44229</v>
      </c>
      <c r="K792" t="s">
        <v>42</v>
      </c>
      <c r="L792" t="s">
        <v>21</v>
      </c>
      <c r="M792">
        <v>2282.8959999999902</v>
      </c>
      <c r="N792">
        <v>445.24</v>
      </c>
      <c r="O792" s="3">
        <v>0.195032975658988</v>
      </c>
      <c r="P792" t="str">
        <f>IF(Sheet1[[#This Row],[Profit]]&gt;1000,"High",IF(Sheet1[[#This Row],[Profit]]&gt;500,"Medium","Low"))</f>
        <v>Low</v>
      </c>
      <c r="Q792" t="str">
        <f>IF(Sheet1[[#This Row],[Discount]]&gt;0.2,"High","Normal")</f>
        <v>Normal</v>
      </c>
      <c r="R792" t="str">
        <f>LEFT(Sheet1[[#This Row],[Product_Name]],8)&amp;RIGHT(Sheet1[[#This Row],[Order_ID]],4)</f>
        <v>Product_0790</v>
      </c>
      <c r="S792">
        <f t="shared" si="12"/>
        <v>2021</v>
      </c>
      <c r="T792" t="str">
        <f>TEXT(Sheet1[[#This Row],[Order_Date]],"MMM")</f>
        <v>Feb</v>
      </c>
    </row>
    <row r="793" spans="1:20">
      <c r="A793" t="s">
        <v>2312</v>
      </c>
      <c r="B793" t="s">
        <v>2313</v>
      </c>
      <c r="C793" t="s">
        <v>24</v>
      </c>
      <c r="D793" t="s">
        <v>33</v>
      </c>
      <c r="E793" t="s">
        <v>40</v>
      </c>
      <c r="F793" t="s">
        <v>2314</v>
      </c>
      <c r="G793">
        <v>1</v>
      </c>
      <c r="H793">
        <v>716.96</v>
      </c>
      <c r="I793">
        <v>0.1</v>
      </c>
      <c r="J793" s="2">
        <v>44229</v>
      </c>
      <c r="K793" t="s">
        <v>42</v>
      </c>
      <c r="L793" t="s">
        <v>21</v>
      </c>
      <c r="M793">
        <v>645.26400000000001</v>
      </c>
      <c r="N793">
        <v>161.16999999999999</v>
      </c>
      <c r="O793" s="3">
        <v>0.24977373602122499</v>
      </c>
      <c r="P793" t="str">
        <f>IF(Sheet1[[#This Row],[Profit]]&gt;1000,"High",IF(Sheet1[[#This Row],[Profit]]&gt;500,"Medium","Low"))</f>
        <v>Low</v>
      </c>
      <c r="Q793" t="str">
        <f>IF(Sheet1[[#This Row],[Discount]]&gt;0.2,"High","Normal")</f>
        <v>Normal</v>
      </c>
      <c r="R793" t="str">
        <f>LEFT(Sheet1[[#This Row],[Product_Name]],8)&amp;RIGHT(Sheet1[[#This Row],[Order_ID]],4)</f>
        <v>Product_0791</v>
      </c>
      <c r="S793">
        <f t="shared" si="12"/>
        <v>2021</v>
      </c>
      <c r="T793" t="str">
        <f>TEXT(Sheet1[[#This Row],[Order_Date]],"MMM")</f>
        <v>Feb</v>
      </c>
    </row>
    <row r="794" spans="1:20">
      <c r="A794" t="s">
        <v>2315</v>
      </c>
      <c r="B794" t="s">
        <v>305</v>
      </c>
      <c r="C794" t="s">
        <v>16</v>
      </c>
      <c r="D794" t="s">
        <v>25</v>
      </c>
      <c r="E794" t="s">
        <v>40</v>
      </c>
      <c r="F794" t="s">
        <v>2316</v>
      </c>
      <c r="G794">
        <v>1</v>
      </c>
      <c r="H794">
        <v>279.72000000000003</v>
      </c>
      <c r="I794">
        <v>0</v>
      </c>
      <c r="J794" s="2">
        <v>44230</v>
      </c>
      <c r="K794" t="s">
        <v>28</v>
      </c>
      <c r="L794" t="s">
        <v>36</v>
      </c>
      <c r="M794">
        <v>279.72000000000003</v>
      </c>
      <c r="N794">
        <v>49.77</v>
      </c>
      <c r="O794" s="3">
        <v>0.177927927927928</v>
      </c>
      <c r="P794" t="str">
        <f>IF(Sheet1[[#This Row],[Profit]]&gt;1000,"High",IF(Sheet1[[#This Row],[Profit]]&gt;500,"Medium","Low"))</f>
        <v>Low</v>
      </c>
      <c r="Q794" t="str">
        <f>IF(Sheet1[[#This Row],[Discount]]&gt;0.2,"High","Normal")</f>
        <v>Normal</v>
      </c>
      <c r="R794" t="str">
        <f>LEFT(Sheet1[[#This Row],[Product_Name]],8)&amp;RIGHT(Sheet1[[#This Row],[Order_ID]],4)</f>
        <v>Product_0792</v>
      </c>
      <c r="S794">
        <f t="shared" si="12"/>
        <v>2021</v>
      </c>
      <c r="T794" t="str">
        <f>TEXT(Sheet1[[#This Row],[Order_Date]],"MMM")</f>
        <v>Feb</v>
      </c>
    </row>
    <row r="795" spans="1:20">
      <c r="A795" t="s">
        <v>2317</v>
      </c>
      <c r="B795" t="s">
        <v>2318</v>
      </c>
      <c r="C795" t="s">
        <v>49</v>
      </c>
      <c r="D795" t="s">
        <v>45</v>
      </c>
      <c r="E795" t="s">
        <v>34</v>
      </c>
      <c r="F795" t="s">
        <v>2319</v>
      </c>
      <c r="G795">
        <v>2</v>
      </c>
      <c r="H795">
        <v>228.41</v>
      </c>
      <c r="I795">
        <v>0.09</v>
      </c>
      <c r="J795" s="2">
        <v>44230</v>
      </c>
      <c r="K795" t="s">
        <v>20</v>
      </c>
      <c r="L795" t="s">
        <v>36</v>
      </c>
      <c r="M795">
        <v>415.70620000000002</v>
      </c>
      <c r="N795">
        <v>55.26</v>
      </c>
      <c r="O795" s="3">
        <v>0.13293042057106699</v>
      </c>
      <c r="P795" t="str">
        <f>IF(Sheet1[[#This Row],[Profit]]&gt;1000,"High",IF(Sheet1[[#This Row],[Profit]]&gt;500,"Medium","Low"))</f>
        <v>Low</v>
      </c>
      <c r="Q795" t="str">
        <f>IF(Sheet1[[#This Row],[Discount]]&gt;0.2,"High","Normal")</f>
        <v>Normal</v>
      </c>
      <c r="R795" t="str">
        <f>LEFT(Sheet1[[#This Row],[Product_Name]],8)&amp;RIGHT(Sheet1[[#This Row],[Order_ID]],4)</f>
        <v>Product_0793</v>
      </c>
      <c r="S795">
        <f t="shared" si="12"/>
        <v>2021</v>
      </c>
      <c r="T795" t="str">
        <f>TEXT(Sheet1[[#This Row],[Order_Date]],"MMM")</f>
        <v>Feb</v>
      </c>
    </row>
    <row r="796" spans="1:20">
      <c r="A796" t="s">
        <v>2320</v>
      </c>
      <c r="B796" t="s">
        <v>2321</v>
      </c>
      <c r="C796" t="s">
        <v>16</v>
      </c>
      <c r="D796" t="s">
        <v>17</v>
      </c>
      <c r="E796" t="s">
        <v>76</v>
      </c>
      <c r="F796" t="s">
        <v>2322</v>
      </c>
      <c r="G796">
        <v>9</v>
      </c>
      <c r="H796">
        <v>704.25</v>
      </c>
      <c r="I796">
        <v>0.15</v>
      </c>
      <c r="J796" s="2">
        <v>44230</v>
      </c>
      <c r="K796" t="s">
        <v>28</v>
      </c>
      <c r="L796" t="s">
        <v>36</v>
      </c>
      <c r="M796">
        <v>5387.5124999999998</v>
      </c>
      <c r="N796">
        <v>1211.54</v>
      </c>
      <c r="O796" s="3">
        <v>0.22487929262345099</v>
      </c>
      <c r="P796" t="str">
        <f>IF(Sheet1[[#This Row],[Profit]]&gt;1000,"High",IF(Sheet1[[#This Row],[Profit]]&gt;500,"Medium","Low"))</f>
        <v>High</v>
      </c>
      <c r="Q796" t="str">
        <f>IF(Sheet1[[#This Row],[Discount]]&gt;0.2,"High","Normal")</f>
        <v>Normal</v>
      </c>
      <c r="R796" t="str">
        <f>LEFT(Sheet1[[#This Row],[Product_Name]],8)&amp;RIGHT(Sheet1[[#This Row],[Order_ID]],4)</f>
        <v>Product_0794</v>
      </c>
      <c r="S796">
        <f t="shared" si="12"/>
        <v>2021</v>
      </c>
      <c r="T796" t="str">
        <f>TEXT(Sheet1[[#This Row],[Order_Date]],"MMM")</f>
        <v>Feb</v>
      </c>
    </row>
    <row r="797" spans="1:20">
      <c r="A797" t="s">
        <v>2323</v>
      </c>
      <c r="B797" t="s">
        <v>2324</v>
      </c>
      <c r="C797" t="s">
        <v>49</v>
      </c>
      <c r="D797" t="s">
        <v>33</v>
      </c>
      <c r="E797" t="s">
        <v>61</v>
      </c>
      <c r="F797" t="s">
        <v>2325</v>
      </c>
      <c r="G797">
        <v>5</v>
      </c>
      <c r="H797">
        <v>323.67</v>
      </c>
      <c r="I797">
        <v>0.18</v>
      </c>
      <c r="J797" s="2">
        <v>44230</v>
      </c>
      <c r="K797" t="s">
        <v>20</v>
      </c>
      <c r="L797" t="s">
        <v>36</v>
      </c>
      <c r="M797">
        <v>1327.047</v>
      </c>
      <c r="N797">
        <v>213.44</v>
      </c>
      <c r="O797" s="3">
        <v>0.16083831243354599</v>
      </c>
      <c r="P797" t="str">
        <f>IF(Sheet1[[#This Row],[Profit]]&gt;1000,"High",IF(Sheet1[[#This Row],[Profit]]&gt;500,"Medium","Low"))</f>
        <v>Low</v>
      </c>
      <c r="Q797" t="str">
        <f>IF(Sheet1[[#This Row],[Discount]]&gt;0.2,"High","Normal")</f>
        <v>Normal</v>
      </c>
      <c r="R797" t="str">
        <f>LEFT(Sheet1[[#This Row],[Product_Name]],8)&amp;RIGHT(Sheet1[[#This Row],[Order_ID]],4)</f>
        <v>Product_0795</v>
      </c>
      <c r="S797">
        <f t="shared" si="12"/>
        <v>2021</v>
      </c>
      <c r="T797" t="str">
        <f>TEXT(Sheet1[[#This Row],[Order_Date]],"MMM")</f>
        <v>Feb</v>
      </c>
    </row>
    <row r="798" spans="1:20">
      <c r="A798" t="s">
        <v>2326</v>
      </c>
      <c r="B798" t="s">
        <v>2327</v>
      </c>
      <c r="C798" t="s">
        <v>24</v>
      </c>
      <c r="D798" t="s">
        <v>45</v>
      </c>
      <c r="E798" t="s">
        <v>61</v>
      </c>
      <c r="F798" t="s">
        <v>2328</v>
      </c>
      <c r="G798">
        <v>9</v>
      </c>
      <c r="H798">
        <v>572.04</v>
      </c>
      <c r="I798">
        <v>0.28000000000000003</v>
      </c>
      <c r="J798" s="2">
        <v>44230</v>
      </c>
      <c r="K798" t="s">
        <v>28</v>
      </c>
      <c r="L798" t="s">
        <v>36</v>
      </c>
      <c r="M798">
        <v>3706.8191999999899</v>
      </c>
      <c r="N798">
        <v>740.95</v>
      </c>
      <c r="O798" s="3">
        <v>0.19988835711221101</v>
      </c>
      <c r="P798" t="str">
        <f>IF(Sheet1[[#This Row],[Profit]]&gt;1000,"High",IF(Sheet1[[#This Row],[Profit]]&gt;500,"Medium","Low"))</f>
        <v>Medium</v>
      </c>
      <c r="Q798" t="str">
        <f>IF(Sheet1[[#This Row],[Discount]]&gt;0.2,"High","Normal")</f>
        <v>High</v>
      </c>
      <c r="R798" t="str">
        <f>LEFT(Sheet1[[#This Row],[Product_Name]],8)&amp;RIGHT(Sheet1[[#This Row],[Order_ID]],4)</f>
        <v>Product_0796</v>
      </c>
      <c r="S798">
        <f t="shared" si="12"/>
        <v>2021</v>
      </c>
      <c r="T798" t="str">
        <f>TEXT(Sheet1[[#This Row],[Order_Date]],"MMM")</f>
        <v>Feb</v>
      </c>
    </row>
    <row r="799" spans="1:20">
      <c r="A799" t="s">
        <v>2329</v>
      </c>
      <c r="B799" t="s">
        <v>2330</v>
      </c>
      <c r="C799" t="s">
        <v>49</v>
      </c>
      <c r="D799" t="s">
        <v>17</v>
      </c>
      <c r="E799" t="s">
        <v>93</v>
      </c>
      <c r="F799" t="s">
        <v>2331</v>
      </c>
      <c r="G799">
        <v>8</v>
      </c>
      <c r="H799">
        <v>153.26</v>
      </c>
      <c r="I799">
        <v>7.0000000000000007E-2</v>
      </c>
      <c r="J799" s="2">
        <v>44230</v>
      </c>
      <c r="K799" t="s">
        <v>28</v>
      </c>
      <c r="L799" t="s">
        <v>73</v>
      </c>
      <c r="M799">
        <v>1140.25439999999</v>
      </c>
      <c r="N799">
        <v>191.06</v>
      </c>
      <c r="O799" s="3">
        <v>0.16755909909227401</v>
      </c>
      <c r="P799" t="str">
        <f>IF(Sheet1[[#This Row],[Profit]]&gt;1000,"High",IF(Sheet1[[#This Row],[Profit]]&gt;500,"Medium","Low"))</f>
        <v>Low</v>
      </c>
      <c r="Q799" t="str">
        <f>IF(Sheet1[[#This Row],[Discount]]&gt;0.2,"High","Normal")</f>
        <v>Normal</v>
      </c>
      <c r="R799" t="str">
        <f>LEFT(Sheet1[[#This Row],[Product_Name]],8)&amp;RIGHT(Sheet1[[#This Row],[Order_ID]],4)</f>
        <v>Product_0797</v>
      </c>
      <c r="S799">
        <f t="shared" si="12"/>
        <v>2021</v>
      </c>
      <c r="T799" t="str">
        <f>TEXT(Sheet1[[#This Row],[Order_Date]],"MMM")</f>
        <v>Feb</v>
      </c>
    </row>
    <row r="800" spans="1:20">
      <c r="A800" t="s">
        <v>2332</v>
      </c>
      <c r="B800" t="s">
        <v>2333</v>
      </c>
      <c r="C800" t="s">
        <v>32</v>
      </c>
      <c r="D800" t="s">
        <v>60</v>
      </c>
      <c r="E800" t="s">
        <v>93</v>
      </c>
      <c r="F800" t="s">
        <v>2334</v>
      </c>
      <c r="G800">
        <v>6</v>
      </c>
      <c r="H800">
        <v>1210.27</v>
      </c>
      <c r="I800">
        <v>0.05</v>
      </c>
      <c r="J800" s="2">
        <v>44230</v>
      </c>
      <c r="K800" t="s">
        <v>42</v>
      </c>
      <c r="L800" t="s">
        <v>73</v>
      </c>
      <c r="M800">
        <v>6898.5389999999998</v>
      </c>
      <c r="N800">
        <v>397.76</v>
      </c>
      <c r="O800" s="3">
        <v>5.7658585390326797E-2</v>
      </c>
      <c r="P800" t="str">
        <f>IF(Sheet1[[#This Row],[Profit]]&gt;1000,"High",IF(Sheet1[[#This Row],[Profit]]&gt;500,"Medium","Low"))</f>
        <v>Low</v>
      </c>
      <c r="Q800" t="str">
        <f>IF(Sheet1[[#This Row],[Discount]]&gt;0.2,"High","Normal")</f>
        <v>Normal</v>
      </c>
      <c r="R800" t="str">
        <f>LEFT(Sheet1[[#This Row],[Product_Name]],8)&amp;RIGHT(Sheet1[[#This Row],[Order_ID]],4)</f>
        <v>Product_0798</v>
      </c>
      <c r="S800">
        <f t="shared" si="12"/>
        <v>2021</v>
      </c>
      <c r="T800" t="str">
        <f>TEXT(Sheet1[[#This Row],[Order_Date]],"MMM")</f>
        <v>Feb</v>
      </c>
    </row>
    <row r="801" spans="1:20">
      <c r="A801" t="s">
        <v>2335</v>
      </c>
      <c r="B801" t="s">
        <v>2336</v>
      </c>
      <c r="C801" t="s">
        <v>32</v>
      </c>
      <c r="D801" t="s">
        <v>33</v>
      </c>
      <c r="E801" t="s">
        <v>126</v>
      </c>
      <c r="F801" t="s">
        <v>2337</v>
      </c>
      <c r="G801">
        <v>1</v>
      </c>
      <c r="H801">
        <v>333.29</v>
      </c>
      <c r="I801">
        <v>0.26</v>
      </c>
      <c r="J801" s="2">
        <v>44230</v>
      </c>
      <c r="K801" t="s">
        <v>28</v>
      </c>
      <c r="L801" t="s">
        <v>36</v>
      </c>
      <c r="M801">
        <v>246.63460000000001</v>
      </c>
      <c r="N801">
        <v>22.85</v>
      </c>
      <c r="O801" s="3">
        <v>9.2647179268440003E-2</v>
      </c>
      <c r="P801" t="str">
        <f>IF(Sheet1[[#This Row],[Profit]]&gt;1000,"High",IF(Sheet1[[#This Row],[Profit]]&gt;500,"Medium","Low"))</f>
        <v>Low</v>
      </c>
      <c r="Q801" t="str">
        <f>IF(Sheet1[[#This Row],[Discount]]&gt;0.2,"High","Normal")</f>
        <v>High</v>
      </c>
      <c r="R801" t="str">
        <f>LEFT(Sheet1[[#This Row],[Product_Name]],8)&amp;RIGHT(Sheet1[[#This Row],[Order_ID]],4)</f>
        <v>Product_0799</v>
      </c>
      <c r="S801">
        <f t="shared" si="12"/>
        <v>2021</v>
      </c>
      <c r="T801" t="str">
        <f>TEXT(Sheet1[[#This Row],[Order_Date]],"MMM")</f>
        <v>Feb</v>
      </c>
    </row>
    <row r="802" spans="1:20">
      <c r="A802" t="s">
        <v>2338</v>
      </c>
      <c r="B802" t="s">
        <v>2339</v>
      </c>
      <c r="C802" t="s">
        <v>32</v>
      </c>
      <c r="D802" t="s">
        <v>60</v>
      </c>
      <c r="E802" t="s">
        <v>34</v>
      </c>
      <c r="F802" t="s">
        <v>2340</v>
      </c>
      <c r="G802">
        <v>5</v>
      </c>
      <c r="H802">
        <v>1525.63</v>
      </c>
      <c r="I802">
        <v>0.28000000000000003</v>
      </c>
      <c r="J802" s="2">
        <v>44230</v>
      </c>
      <c r="K802" t="s">
        <v>28</v>
      </c>
      <c r="L802" t="s">
        <v>105</v>
      </c>
      <c r="M802">
        <v>5492.268</v>
      </c>
      <c r="N802">
        <v>361.13</v>
      </c>
      <c r="O802" s="3">
        <v>6.5752435969985396E-2</v>
      </c>
      <c r="P802" t="str">
        <f>IF(Sheet1[[#This Row],[Profit]]&gt;1000,"High",IF(Sheet1[[#This Row],[Profit]]&gt;500,"Medium","Low"))</f>
        <v>Low</v>
      </c>
      <c r="Q802" t="str">
        <f>IF(Sheet1[[#This Row],[Discount]]&gt;0.2,"High","Normal")</f>
        <v>High</v>
      </c>
      <c r="R802" t="str">
        <f>LEFT(Sheet1[[#This Row],[Product_Name]],8)&amp;RIGHT(Sheet1[[#This Row],[Order_ID]],4)</f>
        <v>Product_0800</v>
      </c>
      <c r="S802">
        <f t="shared" si="12"/>
        <v>2021</v>
      </c>
      <c r="T802" t="str">
        <f>TEXT(Sheet1[[#This Row],[Order_Date]],"MMM")</f>
        <v>Feb</v>
      </c>
    </row>
    <row r="803" spans="1:20">
      <c r="A803" t="s">
        <v>2341</v>
      </c>
      <c r="B803" t="s">
        <v>2083</v>
      </c>
      <c r="C803" t="s">
        <v>32</v>
      </c>
      <c r="D803" t="s">
        <v>25</v>
      </c>
      <c r="E803" t="s">
        <v>34</v>
      </c>
      <c r="F803" t="s">
        <v>2342</v>
      </c>
      <c r="G803">
        <v>1</v>
      </c>
      <c r="H803">
        <v>475.44</v>
      </c>
      <c r="I803">
        <v>0.15</v>
      </c>
      <c r="J803" s="2">
        <v>44230</v>
      </c>
      <c r="K803" t="s">
        <v>20</v>
      </c>
      <c r="L803" t="s">
        <v>105</v>
      </c>
      <c r="M803">
        <v>404.123999999999</v>
      </c>
      <c r="N803">
        <v>28.83</v>
      </c>
      <c r="O803" s="3">
        <v>7.1339489859548202E-2</v>
      </c>
      <c r="P803" t="str">
        <f>IF(Sheet1[[#This Row],[Profit]]&gt;1000,"High",IF(Sheet1[[#This Row],[Profit]]&gt;500,"Medium","Low"))</f>
        <v>Low</v>
      </c>
      <c r="Q803" t="str">
        <f>IF(Sheet1[[#This Row],[Discount]]&gt;0.2,"High","Normal")</f>
        <v>Normal</v>
      </c>
      <c r="R803" t="str">
        <f>LEFT(Sheet1[[#This Row],[Product_Name]],8)&amp;RIGHT(Sheet1[[#This Row],[Order_ID]],4)</f>
        <v>Product_0801</v>
      </c>
      <c r="S803">
        <f t="shared" si="12"/>
        <v>2021</v>
      </c>
      <c r="T803" t="str">
        <f>TEXT(Sheet1[[#This Row],[Order_Date]],"MMM")</f>
        <v>Feb</v>
      </c>
    </row>
    <row r="804" spans="1:20">
      <c r="A804" t="s">
        <v>2343</v>
      </c>
      <c r="B804" t="s">
        <v>2344</v>
      </c>
      <c r="C804" t="s">
        <v>16</v>
      </c>
      <c r="D804" t="s">
        <v>60</v>
      </c>
      <c r="E804" t="s">
        <v>80</v>
      </c>
      <c r="F804" t="s">
        <v>2345</v>
      </c>
      <c r="G804">
        <v>7</v>
      </c>
      <c r="H804">
        <v>1606.05</v>
      </c>
      <c r="I804">
        <v>0.03</v>
      </c>
      <c r="J804" s="2">
        <v>44230</v>
      </c>
      <c r="K804" t="s">
        <v>28</v>
      </c>
      <c r="L804" t="s">
        <v>36</v>
      </c>
      <c r="M804">
        <v>10905.0795</v>
      </c>
      <c r="N804">
        <v>578.85</v>
      </c>
      <c r="O804" s="3">
        <v>5.3080768462073102E-2</v>
      </c>
      <c r="P804" t="str">
        <f>IF(Sheet1[[#This Row],[Profit]]&gt;1000,"High",IF(Sheet1[[#This Row],[Profit]]&gt;500,"Medium","Low"))</f>
        <v>Medium</v>
      </c>
      <c r="Q804" t="str">
        <f>IF(Sheet1[[#This Row],[Discount]]&gt;0.2,"High","Normal")</f>
        <v>Normal</v>
      </c>
      <c r="R804" t="str">
        <f>LEFT(Sheet1[[#This Row],[Product_Name]],8)&amp;RIGHT(Sheet1[[#This Row],[Order_ID]],4)</f>
        <v>Product_0802</v>
      </c>
      <c r="S804">
        <f t="shared" si="12"/>
        <v>2021</v>
      </c>
      <c r="T804" t="str">
        <f>TEXT(Sheet1[[#This Row],[Order_Date]],"MMM")</f>
        <v>Feb</v>
      </c>
    </row>
    <row r="805" spans="1:20">
      <c r="A805" t="s">
        <v>2346</v>
      </c>
      <c r="B805" t="s">
        <v>2347</v>
      </c>
      <c r="C805" t="s">
        <v>24</v>
      </c>
      <c r="D805" t="s">
        <v>60</v>
      </c>
      <c r="E805" t="s">
        <v>40</v>
      </c>
      <c r="F805" t="s">
        <v>2348</v>
      </c>
      <c r="G805">
        <v>8</v>
      </c>
      <c r="H805">
        <v>420.27</v>
      </c>
      <c r="I805">
        <v>0.15</v>
      </c>
      <c r="J805" s="2">
        <v>44230</v>
      </c>
      <c r="K805" t="s">
        <v>42</v>
      </c>
      <c r="L805" t="s">
        <v>73</v>
      </c>
      <c r="M805">
        <v>2857.8359999999998</v>
      </c>
      <c r="N805">
        <v>383.62</v>
      </c>
      <c r="O805" s="3">
        <v>0.134234434726135</v>
      </c>
      <c r="P805" t="str">
        <f>IF(Sheet1[[#This Row],[Profit]]&gt;1000,"High",IF(Sheet1[[#This Row],[Profit]]&gt;500,"Medium","Low"))</f>
        <v>Low</v>
      </c>
      <c r="Q805" t="str">
        <f>IF(Sheet1[[#This Row],[Discount]]&gt;0.2,"High","Normal")</f>
        <v>Normal</v>
      </c>
      <c r="R805" t="str">
        <f>LEFT(Sheet1[[#This Row],[Product_Name]],8)&amp;RIGHT(Sheet1[[#This Row],[Order_ID]],4)</f>
        <v>Product_0803</v>
      </c>
      <c r="S805">
        <f t="shared" si="12"/>
        <v>2021</v>
      </c>
      <c r="T805" t="str">
        <f>TEXT(Sheet1[[#This Row],[Order_Date]],"MMM")</f>
        <v>Feb</v>
      </c>
    </row>
    <row r="806" spans="1:20">
      <c r="A806" t="s">
        <v>2349</v>
      </c>
      <c r="B806" t="s">
        <v>2321</v>
      </c>
      <c r="C806" t="s">
        <v>49</v>
      </c>
      <c r="D806" t="s">
        <v>39</v>
      </c>
      <c r="E806" t="s">
        <v>40</v>
      </c>
      <c r="F806" t="s">
        <v>2350</v>
      </c>
      <c r="G806">
        <v>8</v>
      </c>
      <c r="H806">
        <v>1456.66</v>
      </c>
      <c r="I806">
        <v>0.03</v>
      </c>
      <c r="J806" s="2">
        <v>44230</v>
      </c>
      <c r="K806" t="s">
        <v>28</v>
      </c>
      <c r="L806" t="s">
        <v>105</v>
      </c>
      <c r="M806">
        <v>11303.6816</v>
      </c>
      <c r="N806">
        <v>969.07</v>
      </c>
      <c r="O806" s="3">
        <v>8.5730475635477907E-2</v>
      </c>
      <c r="P806" t="str">
        <f>IF(Sheet1[[#This Row],[Profit]]&gt;1000,"High",IF(Sheet1[[#This Row],[Profit]]&gt;500,"Medium","Low"))</f>
        <v>Medium</v>
      </c>
      <c r="Q806" t="str">
        <f>IF(Sheet1[[#This Row],[Discount]]&gt;0.2,"High","Normal")</f>
        <v>Normal</v>
      </c>
      <c r="R806" t="str">
        <f>LEFT(Sheet1[[#This Row],[Product_Name]],8)&amp;RIGHT(Sheet1[[#This Row],[Order_ID]],4)</f>
        <v>Product_0804</v>
      </c>
      <c r="S806">
        <f t="shared" si="12"/>
        <v>2021</v>
      </c>
      <c r="T806" t="str">
        <f>TEXT(Sheet1[[#This Row],[Order_Date]],"MMM")</f>
        <v>Feb</v>
      </c>
    </row>
    <row r="807" spans="1:20">
      <c r="A807" t="s">
        <v>2351</v>
      </c>
      <c r="B807" t="s">
        <v>1812</v>
      </c>
      <c r="C807" t="s">
        <v>49</v>
      </c>
      <c r="D807" t="s">
        <v>33</v>
      </c>
      <c r="E807" t="s">
        <v>53</v>
      </c>
      <c r="F807" t="s">
        <v>2352</v>
      </c>
      <c r="G807">
        <v>7</v>
      </c>
      <c r="H807">
        <v>699.5</v>
      </c>
      <c r="I807">
        <v>0.26</v>
      </c>
      <c r="J807" s="2">
        <v>44230</v>
      </c>
      <c r="K807" t="s">
        <v>20</v>
      </c>
      <c r="L807" t="s">
        <v>73</v>
      </c>
      <c r="M807">
        <v>3623.41</v>
      </c>
      <c r="N807">
        <v>801.28</v>
      </c>
      <c r="O807" s="3">
        <v>0.22113975509257899</v>
      </c>
      <c r="P807" t="str">
        <f>IF(Sheet1[[#This Row],[Profit]]&gt;1000,"High",IF(Sheet1[[#This Row],[Profit]]&gt;500,"Medium","Low"))</f>
        <v>Medium</v>
      </c>
      <c r="Q807" t="str">
        <f>IF(Sheet1[[#This Row],[Discount]]&gt;0.2,"High","Normal")</f>
        <v>High</v>
      </c>
      <c r="R807" t="str">
        <f>LEFT(Sheet1[[#This Row],[Product_Name]],8)&amp;RIGHT(Sheet1[[#This Row],[Order_ID]],4)</f>
        <v>Product_0805</v>
      </c>
      <c r="S807">
        <f t="shared" si="12"/>
        <v>2021</v>
      </c>
      <c r="T807" t="str">
        <f>TEXT(Sheet1[[#This Row],[Order_Date]],"MMM")</f>
        <v>Feb</v>
      </c>
    </row>
    <row r="808" spans="1:20">
      <c r="A808" t="s">
        <v>2353</v>
      </c>
      <c r="B808" t="s">
        <v>2354</v>
      </c>
      <c r="C808" t="s">
        <v>32</v>
      </c>
      <c r="D808" t="s">
        <v>25</v>
      </c>
      <c r="E808" t="s">
        <v>40</v>
      </c>
      <c r="F808" t="s">
        <v>2355</v>
      </c>
      <c r="G808">
        <v>2</v>
      </c>
      <c r="H808">
        <v>1187.08</v>
      </c>
      <c r="I808">
        <v>0.21</v>
      </c>
      <c r="J808" s="2">
        <v>44230</v>
      </c>
      <c r="K808" t="s">
        <v>20</v>
      </c>
      <c r="L808" t="s">
        <v>21</v>
      </c>
      <c r="M808">
        <v>1875.5863999999999</v>
      </c>
      <c r="N808">
        <v>375.13</v>
      </c>
      <c r="O808" s="3">
        <v>0.20000678187898999</v>
      </c>
      <c r="P808" t="str">
        <f>IF(Sheet1[[#This Row],[Profit]]&gt;1000,"High",IF(Sheet1[[#This Row],[Profit]]&gt;500,"Medium","Low"))</f>
        <v>Low</v>
      </c>
      <c r="Q808" t="str">
        <f>IF(Sheet1[[#This Row],[Discount]]&gt;0.2,"High","Normal")</f>
        <v>High</v>
      </c>
      <c r="R808" t="str">
        <f>LEFT(Sheet1[[#This Row],[Product_Name]],8)&amp;RIGHT(Sheet1[[#This Row],[Order_ID]],4)</f>
        <v>Product_0806</v>
      </c>
      <c r="S808">
        <f t="shared" si="12"/>
        <v>2021</v>
      </c>
      <c r="T808" t="str">
        <f>TEXT(Sheet1[[#This Row],[Order_Date]],"MMM")</f>
        <v>Feb</v>
      </c>
    </row>
    <row r="809" spans="1:20">
      <c r="A809" t="s">
        <v>2356</v>
      </c>
      <c r="B809" t="s">
        <v>2357</v>
      </c>
      <c r="C809" t="s">
        <v>32</v>
      </c>
      <c r="D809" t="s">
        <v>60</v>
      </c>
      <c r="E809" t="s">
        <v>26</v>
      </c>
      <c r="F809" t="s">
        <v>2358</v>
      </c>
      <c r="G809">
        <v>5</v>
      </c>
      <c r="H809">
        <v>125.39</v>
      </c>
      <c r="I809">
        <v>7.0000000000000007E-2</v>
      </c>
      <c r="J809" s="2">
        <v>44230</v>
      </c>
      <c r="K809" t="s">
        <v>28</v>
      </c>
      <c r="L809" t="s">
        <v>73</v>
      </c>
      <c r="M809">
        <v>583.06349999999998</v>
      </c>
      <c r="N809">
        <v>95.99</v>
      </c>
      <c r="O809" s="3">
        <v>0.164630439051664</v>
      </c>
      <c r="P809" t="str">
        <f>IF(Sheet1[[#This Row],[Profit]]&gt;1000,"High",IF(Sheet1[[#This Row],[Profit]]&gt;500,"Medium","Low"))</f>
        <v>Low</v>
      </c>
      <c r="Q809" t="str">
        <f>IF(Sheet1[[#This Row],[Discount]]&gt;0.2,"High","Normal")</f>
        <v>Normal</v>
      </c>
      <c r="R809" t="str">
        <f>LEFT(Sheet1[[#This Row],[Product_Name]],8)&amp;RIGHT(Sheet1[[#This Row],[Order_ID]],4)</f>
        <v>Product_0807</v>
      </c>
      <c r="S809">
        <f t="shared" si="12"/>
        <v>2021</v>
      </c>
      <c r="T809" t="str">
        <f>TEXT(Sheet1[[#This Row],[Order_Date]],"MMM")</f>
        <v>Feb</v>
      </c>
    </row>
    <row r="810" spans="1:20">
      <c r="A810" t="s">
        <v>2359</v>
      </c>
      <c r="B810" t="s">
        <v>2360</v>
      </c>
      <c r="C810" t="s">
        <v>97</v>
      </c>
      <c r="D810" t="s">
        <v>45</v>
      </c>
      <c r="E810" t="s">
        <v>76</v>
      </c>
      <c r="F810" t="s">
        <v>2361</v>
      </c>
      <c r="G810">
        <v>4</v>
      </c>
      <c r="H810">
        <v>1015.73</v>
      </c>
      <c r="I810">
        <v>0.27</v>
      </c>
      <c r="J810" s="2">
        <v>44230</v>
      </c>
      <c r="K810" t="s">
        <v>28</v>
      </c>
      <c r="L810" t="s">
        <v>36</v>
      </c>
      <c r="M810">
        <v>2965.9315999999999</v>
      </c>
      <c r="N810">
        <v>438.38</v>
      </c>
      <c r="O810" s="3">
        <v>0.147805161791324</v>
      </c>
      <c r="P810" t="str">
        <f>IF(Sheet1[[#This Row],[Profit]]&gt;1000,"High",IF(Sheet1[[#This Row],[Profit]]&gt;500,"Medium","Low"))</f>
        <v>Low</v>
      </c>
      <c r="Q810" t="str">
        <f>IF(Sheet1[[#This Row],[Discount]]&gt;0.2,"High","Normal")</f>
        <v>High</v>
      </c>
      <c r="R810" t="str">
        <f>LEFT(Sheet1[[#This Row],[Product_Name]],8)&amp;RIGHT(Sheet1[[#This Row],[Order_ID]],4)</f>
        <v>Product_0808</v>
      </c>
      <c r="S810">
        <f t="shared" si="12"/>
        <v>2021</v>
      </c>
      <c r="T810" t="str">
        <f>TEXT(Sheet1[[#This Row],[Order_Date]],"MMM")</f>
        <v>Feb</v>
      </c>
    </row>
    <row r="811" spans="1:20">
      <c r="A811" t="s">
        <v>2362</v>
      </c>
      <c r="B811" t="s">
        <v>272</v>
      </c>
      <c r="C811" t="s">
        <v>24</v>
      </c>
      <c r="D811" t="s">
        <v>17</v>
      </c>
      <c r="E811" t="s">
        <v>71</v>
      </c>
      <c r="F811" t="s">
        <v>2363</v>
      </c>
      <c r="G811">
        <v>5</v>
      </c>
      <c r="H811">
        <v>339.94</v>
      </c>
      <c r="I811">
        <v>0.19</v>
      </c>
      <c r="J811" s="2">
        <v>44230</v>
      </c>
      <c r="K811" t="s">
        <v>20</v>
      </c>
      <c r="L811" t="s">
        <v>29</v>
      </c>
      <c r="M811">
        <v>1376.7570000000001</v>
      </c>
      <c r="N811">
        <v>139.29</v>
      </c>
      <c r="O811" s="3">
        <v>0.10117253807316801</v>
      </c>
      <c r="P811" t="str">
        <f>IF(Sheet1[[#This Row],[Profit]]&gt;1000,"High",IF(Sheet1[[#This Row],[Profit]]&gt;500,"Medium","Low"))</f>
        <v>Low</v>
      </c>
      <c r="Q811" t="str">
        <f>IF(Sheet1[[#This Row],[Discount]]&gt;0.2,"High","Normal")</f>
        <v>Normal</v>
      </c>
      <c r="R811" t="str">
        <f>LEFT(Sheet1[[#This Row],[Product_Name]],8)&amp;RIGHT(Sheet1[[#This Row],[Order_ID]],4)</f>
        <v>Product_0809</v>
      </c>
      <c r="S811">
        <f t="shared" si="12"/>
        <v>2021</v>
      </c>
      <c r="T811" t="str">
        <f>TEXT(Sheet1[[#This Row],[Order_Date]],"MMM")</f>
        <v>Feb</v>
      </c>
    </row>
    <row r="812" spans="1:20">
      <c r="A812" t="s">
        <v>2364</v>
      </c>
      <c r="B812" t="s">
        <v>2365</v>
      </c>
      <c r="C812" t="s">
        <v>16</v>
      </c>
      <c r="D812" t="s">
        <v>60</v>
      </c>
      <c r="E812" t="s">
        <v>18</v>
      </c>
      <c r="F812" t="s">
        <v>2366</v>
      </c>
      <c r="G812">
        <v>9</v>
      </c>
      <c r="H812">
        <v>998.32</v>
      </c>
      <c r="I812">
        <v>0.28999999999999998</v>
      </c>
      <c r="J812" s="2">
        <v>44230</v>
      </c>
      <c r="K812" t="s">
        <v>42</v>
      </c>
      <c r="L812" t="s">
        <v>36</v>
      </c>
      <c r="M812">
        <v>6379.2647999999999</v>
      </c>
      <c r="N812">
        <v>924.93</v>
      </c>
      <c r="O812" s="3">
        <v>0.144990062177698</v>
      </c>
      <c r="P812" t="str">
        <f>IF(Sheet1[[#This Row],[Profit]]&gt;1000,"High",IF(Sheet1[[#This Row],[Profit]]&gt;500,"Medium","Low"))</f>
        <v>Medium</v>
      </c>
      <c r="Q812" t="str">
        <f>IF(Sheet1[[#This Row],[Discount]]&gt;0.2,"High","Normal")</f>
        <v>High</v>
      </c>
      <c r="R812" t="str">
        <f>LEFT(Sheet1[[#This Row],[Product_Name]],8)&amp;RIGHT(Sheet1[[#This Row],[Order_ID]],4)</f>
        <v>Product_0810</v>
      </c>
      <c r="S812">
        <f t="shared" si="12"/>
        <v>2021</v>
      </c>
      <c r="T812" t="str">
        <f>TEXT(Sheet1[[#This Row],[Order_Date]],"MMM")</f>
        <v>Feb</v>
      </c>
    </row>
    <row r="813" spans="1:20">
      <c r="A813" t="s">
        <v>2367</v>
      </c>
      <c r="B813" t="s">
        <v>2368</v>
      </c>
      <c r="C813" t="s">
        <v>49</v>
      </c>
      <c r="D813" t="s">
        <v>25</v>
      </c>
      <c r="E813" t="s">
        <v>18</v>
      </c>
      <c r="F813" t="s">
        <v>2369</v>
      </c>
      <c r="G813">
        <v>4</v>
      </c>
      <c r="H813">
        <v>325.64999999999998</v>
      </c>
      <c r="I813">
        <v>0.28999999999999998</v>
      </c>
      <c r="J813" s="2">
        <v>44230</v>
      </c>
      <c r="K813" t="s">
        <v>28</v>
      </c>
      <c r="L813" t="s">
        <v>21</v>
      </c>
      <c r="M813">
        <v>924.84599999999898</v>
      </c>
      <c r="N813">
        <v>164.85</v>
      </c>
      <c r="O813" s="3">
        <v>0.178245891748464</v>
      </c>
      <c r="P813" t="str">
        <f>IF(Sheet1[[#This Row],[Profit]]&gt;1000,"High",IF(Sheet1[[#This Row],[Profit]]&gt;500,"Medium","Low"))</f>
        <v>Low</v>
      </c>
      <c r="Q813" t="str">
        <f>IF(Sheet1[[#This Row],[Discount]]&gt;0.2,"High","Normal")</f>
        <v>High</v>
      </c>
      <c r="R813" t="str">
        <f>LEFT(Sheet1[[#This Row],[Product_Name]],8)&amp;RIGHT(Sheet1[[#This Row],[Order_ID]],4)</f>
        <v>Product_0811</v>
      </c>
      <c r="S813">
        <f t="shared" si="12"/>
        <v>2021</v>
      </c>
      <c r="T813" t="str">
        <f>TEXT(Sheet1[[#This Row],[Order_Date]],"MMM")</f>
        <v>Feb</v>
      </c>
    </row>
    <row r="814" spans="1:20">
      <c r="A814" t="s">
        <v>2370</v>
      </c>
      <c r="B814" t="s">
        <v>2371</v>
      </c>
      <c r="C814" t="s">
        <v>97</v>
      </c>
      <c r="D814" t="s">
        <v>60</v>
      </c>
      <c r="E814" t="s">
        <v>18</v>
      </c>
      <c r="F814" t="s">
        <v>2372</v>
      </c>
      <c r="G814">
        <v>8</v>
      </c>
      <c r="H814">
        <v>902.32</v>
      </c>
      <c r="I814">
        <v>0</v>
      </c>
      <c r="J814" s="2">
        <v>44230</v>
      </c>
      <c r="K814" t="s">
        <v>42</v>
      </c>
      <c r="L814" t="s">
        <v>73</v>
      </c>
      <c r="M814">
        <v>7218.56</v>
      </c>
      <c r="N814">
        <v>1490.24</v>
      </c>
      <c r="O814" s="3">
        <v>0.20644560688004299</v>
      </c>
      <c r="P814" t="str">
        <f>IF(Sheet1[[#This Row],[Profit]]&gt;1000,"High",IF(Sheet1[[#This Row],[Profit]]&gt;500,"Medium","Low"))</f>
        <v>High</v>
      </c>
      <c r="Q814" t="str">
        <f>IF(Sheet1[[#This Row],[Discount]]&gt;0.2,"High","Normal")</f>
        <v>Normal</v>
      </c>
      <c r="R814" t="str">
        <f>LEFT(Sheet1[[#This Row],[Product_Name]],8)&amp;RIGHT(Sheet1[[#This Row],[Order_ID]],4)</f>
        <v>Product_0812</v>
      </c>
      <c r="S814">
        <f t="shared" si="12"/>
        <v>2021</v>
      </c>
      <c r="T814" t="str">
        <f>TEXT(Sheet1[[#This Row],[Order_Date]],"MMM")</f>
        <v>Feb</v>
      </c>
    </row>
    <row r="815" spans="1:20">
      <c r="A815" t="s">
        <v>2373</v>
      </c>
      <c r="B815" t="s">
        <v>2374</v>
      </c>
      <c r="C815" t="s">
        <v>97</v>
      </c>
      <c r="D815" t="s">
        <v>17</v>
      </c>
      <c r="E815" t="s">
        <v>80</v>
      </c>
      <c r="F815" t="s">
        <v>2375</v>
      </c>
      <c r="G815">
        <v>8</v>
      </c>
      <c r="H815">
        <v>265.70999999999998</v>
      </c>
      <c r="I815">
        <v>0.04</v>
      </c>
      <c r="J815" s="2">
        <v>44230</v>
      </c>
      <c r="K815" t="s">
        <v>42</v>
      </c>
      <c r="L815" t="s">
        <v>105</v>
      </c>
      <c r="M815">
        <v>2040.6527999999901</v>
      </c>
      <c r="N815">
        <v>135.37</v>
      </c>
      <c r="O815" s="3">
        <v>6.6336615420320696E-2</v>
      </c>
      <c r="P815" t="str">
        <f>IF(Sheet1[[#This Row],[Profit]]&gt;1000,"High",IF(Sheet1[[#This Row],[Profit]]&gt;500,"Medium","Low"))</f>
        <v>Low</v>
      </c>
      <c r="Q815" t="str">
        <f>IF(Sheet1[[#This Row],[Discount]]&gt;0.2,"High","Normal")</f>
        <v>Normal</v>
      </c>
      <c r="R815" t="str">
        <f>LEFT(Sheet1[[#This Row],[Product_Name]],8)&amp;RIGHT(Sheet1[[#This Row],[Order_ID]],4)</f>
        <v>Product_0813</v>
      </c>
      <c r="S815">
        <f t="shared" si="12"/>
        <v>2021</v>
      </c>
      <c r="T815" t="str">
        <f>TEXT(Sheet1[[#This Row],[Order_Date]],"MMM")</f>
        <v>Feb</v>
      </c>
    </row>
    <row r="816" spans="1:20">
      <c r="A816" t="s">
        <v>2376</v>
      </c>
      <c r="B816" t="s">
        <v>519</v>
      </c>
      <c r="C816" t="s">
        <v>49</v>
      </c>
      <c r="D816" t="s">
        <v>25</v>
      </c>
      <c r="E816" t="s">
        <v>61</v>
      </c>
      <c r="F816" t="s">
        <v>2377</v>
      </c>
      <c r="G816">
        <v>2</v>
      </c>
      <c r="H816">
        <v>478.91</v>
      </c>
      <c r="I816">
        <v>0.16</v>
      </c>
      <c r="J816" s="2">
        <v>44230</v>
      </c>
      <c r="K816" t="s">
        <v>28</v>
      </c>
      <c r="L816" t="s">
        <v>36</v>
      </c>
      <c r="M816">
        <v>804.56880000000001</v>
      </c>
      <c r="N816">
        <v>154.22999999999999</v>
      </c>
      <c r="O816" s="3">
        <v>0.19169274274617701</v>
      </c>
      <c r="P816" t="str">
        <f>IF(Sheet1[[#This Row],[Profit]]&gt;1000,"High",IF(Sheet1[[#This Row],[Profit]]&gt;500,"Medium","Low"))</f>
        <v>Low</v>
      </c>
      <c r="Q816" t="str">
        <f>IF(Sheet1[[#This Row],[Discount]]&gt;0.2,"High","Normal")</f>
        <v>Normal</v>
      </c>
      <c r="R816" t="str">
        <f>LEFT(Sheet1[[#This Row],[Product_Name]],8)&amp;RIGHT(Sheet1[[#This Row],[Order_ID]],4)</f>
        <v>Product_0814</v>
      </c>
      <c r="S816">
        <f t="shared" si="12"/>
        <v>2021</v>
      </c>
      <c r="T816" t="str">
        <f>TEXT(Sheet1[[#This Row],[Order_Date]],"MMM")</f>
        <v>Feb</v>
      </c>
    </row>
    <row r="817" spans="1:20">
      <c r="A817" t="s">
        <v>2378</v>
      </c>
      <c r="B817" t="s">
        <v>2379</v>
      </c>
      <c r="C817" t="s">
        <v>16</v>
      </c>
      <c r="D817" t="s">
        <v>33</v>
      </c>
      <c r="E817" t="s">
        <v>34</v>
      </c>
      <c r="F817" t="s">
        <v>2380</v>
      </c>
      <c r="G817">
        <v>6</v>
      </c>
      <c r="H817">
        <v>1210.4000000000001</v>
      </c>
      <c r="I817">
        <v>0.28999999999999998</v>
      </c>
      <c r="J817" s="2">
        <v>44230</v>
      </c>
      <c r="K817" t="s">
        <v>42</v>
      </c>
      <c r="L817" t="s">
        <v>105</v>
      </c>
      <c r="M817">
        <v>5156.3040000000001</v>
      </c>
      <c r="N817">
        <v>1023.76</v>
      </c>
      <c r="O817" s="3">
        <v>0.198545314628463</v>
      </c>
      <c r="P817" t="str">
        <f>IF(Sheet1[[#This Row],[Profit]]&gt;1000,"High",IF(Sheet1[[#This Row],[Profit]]&gt;500,"Medium","Low"))</f>
        <v>High</v>
      </c>
      <c r="Q817" t="str">
        <f>IF(Sheet1[[#This Row],[Discount]]&gt;0.2,"High","Normal")</f>
        <v>High</v>
      </c>
      <c r="R817" t="str">
        <f>LEFT(Sheet1[[#This Row],[Product_Name]],8)&amp;RIGHT(Sheet1[[#This Row],[Order_ID]],4)</f>
        <v>Product_0815</v>
      </c>
      <c r="S817">
        <f t="shared" si="12"/>
        <v>2021</v>
      </c>
      <c r="T817" t="str">
        <f>TEXT(Sheet1[[#This Row],[Order_Date]],"MMM")</f>
        <v>Feb</v>
      </c>
    </row>
    <row r="818" spans="1:20">
      <c r="A818" t="s">
        <v>2381</v>
      </c>
      <c r="B818" t="s">
        <v>2382</v>
      </c>
      <c r="C818" t="s">
        <v>97</v>
      </c>
      <c r="D818" t="s">
        <v>25</v>
      </c>
      <c r="E818" t="s">
        <v>61</v>
      </c>
      <c r="F818" t="s">
        <v>2383</v>
      </c>
      <c r="G818">
        <v>5</v>
      </c>
      <c r="H818">
        <v>1954.49</v>
      </c>
      <c r="I818">
        <v>0.3</v>
      </c>
      <c r="J818" s="2">
        <v>44231</v>
      </c>
      <c r="K818" t="s">
        <v>20</v>
      </c>
      <c r="L818" t="s">
        <v>73</v>
      </c>
      <c r="M818">
        <v>6840.7150000000001</v>
      </c>
      <c r="N818">
        <v>1106.79</v>
      </c>
      <c r="O818" s="3">
        <v>0.16179449078056901</v>
      </c>
      <c r="P818" t="str">
        <f>IF(Sheet1[[#This Row],[Profit]]&gt;1000,"High",IF(Sheet1[[#This Row],[Profit]]&gt;500,"Medium","Low"))</f>
        <v>High</v>
      </c>
      <c r="Q818" t="str">
        <f>IF(Sheet1[[#This Row],[Discount]]&gt;0.2,"High","Normal")</f>
        <v>High</v>
      </c>
      <c r="R818" t="str">
        <f>LEFT(Sheet1[[#This Row],[Product_Name]],8)&amp;RIGHT(Sheet1[[#This Row],[Order_ID]],4)</f>
        <v>Product_0816</v>
      </c>
      <c r="S818">
        <f t="shared" si="12"/>
        <v>2021</v>
      </c>
      <c r="T818" t="str">
        <f>TEXT(Sheet1[[#This Row],[Order_Date]],"MMM")</f>
        <v>Feb</v>
      </c>
    </row>
    <row r="819" spans="1:20">
      <c r="A819" t="s">
        <v>2384</v>
      </c>
      <c r="B819" t="s">
        <v>2385</v>
      </c>
      <c r="C819" t="s">
        <v>97</v>
      </c>
      <c r="D819" t="s">
        <v>33</v>
      </c>
      <c r="E819" t="s">
        <v>26</v>
      </c>
      <c r="F819" t="s">
        <v>2386</v>
      </c>
      <c r="G819">
        <v>2</v>
      </c>
      <c r="H819">
        <v>925.91</v>
      </c>
      <c r="I819">
        <v>0.17</v>
      </c>
      <c r="J819" s="2">
        <v>44231</v>
      </c>
      <c r="K819" t="s">
        <v>42</v>
      </c>
      <c r="L819" t="s">
        <v>21</v>
      </c>
      <c r="M819">
        <v>1537.0105999999901</v>
      </c>
      <c r="N819">
        <v>142.72999999999999</v>
      </c>
      <c r="O819" s="3">
        <v>9.2862079155472899E-2</v>
      </c>
      <c r="P819" t="str">
        <f>IF(Sheet1[[#This Row],[Profit]]&gt;1000,"High",IF(Sheet1[[#This Row],[Profit]]&gt;500,"Medium","Low"))</f>
        <v>Low</v>
      </c>
      <c r="Q819" t="str">
        <f>IF(Sheet1[[#This Row],[Discount]]&gt;0.2,"High","Normal")</f>
        <v>Normal</v>
      </c>
      <c r="R819" t="str">
        <f>LEFT(Sheet1[[#This Row],[Product_Name]],8)&amp;RIGHT(Sheet1[[#This Row],[Order_ID]],4)</f>
        <v>Product_0817</v>
      </c>
      <c r="S819">
        <f t="shared" si="12"/>
        <v>2021</v>
      </c>
      <c r="T819" t="str">
        <f>TEXT(Sheet1[[#This Row],[Order_Date]],"MMM")</f>
        <v>Feb</v>
      </c>
    </row>
    <row r="820" spans="1:20">
      <c r="A820" t="s">
        <v>2387</v>
      </c>
      <c r="B820" t="s">
        <v>2388</v>
      </c>
      <c r="C820" t="s">
        <v>24</v>
      </c>
      <c r="D820" t="s">
        <v>25</v>
      </c>
      <c r="E820" t="s">
        <v>61</v>
      </c>
      <c r="F820" t="s">
        <v>2389</v>
      </c>
      <c r="G820">
        <v>4</v>
      </c>
      <c r="H820">
        <v>1389.99</v>
      </c>
      <c r="I820">
        <v>0.05</v>
      </c>
      <c r="J820" s="2">
        <v>44231</v>
      </c>
      <c r="K820" t="s">
        <v>20</v>
      </c>
      <c r="L820" t="s">
        <v>36</v>
      </c>
      <c r="M820">
        <v>5281.9619999999904</v>
      </c>
      <c r="N820">
        <v>833.69</v>
      </c>
      <c r="O820" s="3">
        <v>0.15783718247121101</v>
      </c>
      <c r="P820" t="str">
        <f>IF(Sheet1[[#This Row],[Profit]]&gt;1000,"High",IF(Sheet1[[#This Row],[Profit]]&gt;500,"Medium","Low"))</f>
        <v>Medium</v>
      </c>
      <c r="Q820" t="str">
        <f>IF(Sheet1[[#This Row],[Discount]]&gt;0.2,"High","Normal")</f>
        <v>Normal</v>
      </c>
      <c r="R820" t="str">
        <f>LEFT(Sheet1[[#This Row],[Product_Name]],8)&amp;RIGHT(Sheet1[[#This Row],[Order_ID]],4)</f>
        <v>Product_0818</v>
      </c>
      <c r="S820">
        <f t="shared" si="12"/>
        <v>2021</v>
      </c>
      <c r="T820" t="str">
        <f>TEXT(Sheet1[[#This Row],[Order_Date]],"MMM")</f>
        <v>Feb</v>
      </c>
    </row>
    <row r="821" spans="1:20">
      <c r="A821" t="s">
        <v>2390</v>
      </c>
      <c r="B821" t="s">
        <v>2391</v>
      </c>
      <c r="C821" t="s">
        <v>16</v>
      </c>
      <c r="D821" t="s">
        <v>17</v>
      </c>
      <c r="E821" t="s">
        <v>40</v>
      </c>
      <c r="F821" t="s">
        <v>2392</v>
      </c>
      <c r="G821">
        <v>7</v>
      </c>
      <c r="H821">
        <v>1101.8800000000001</v>
      </c>
      <c r="I821">
        <v>0.05</v>
      </c>
      <c r="J821" s="2">
        <v>44231</v>
      </c>
      <c r="K821" t="s">
        <v>28</v>
      </c>
      <c r="L821" t="s">
        <v>105</v>
      </c>
      <c r="M821">
        <v>7327.5020000000004</v>
      </c>
      <c r="N821">
        <v>1103.0899999999999</v>
      </c>
      <c r="O821" s="3">
        <v>0.150541071159039</v>
      </c>
      <c r="P821" t="str">
        <f>IF(Sheet1[[#This Row],[Profit]]&gt;1000,"High",IF(Sheet1[[#This Row],[Profit]]&gt;500,"Medium","Low"))</f>
        <v>High</v>
      </c>
      <c r="Q821" t="str">
        <f>IF(Sheet1[[#This Row],[Discount]]&gt;0.2,"High","Normal")</f>
        <v>Normal</v>
      </c>
      <c r="R821" t="str">
        <f>LEFT(Sheet1[[#This Row],[Product_Name]],8)&amp;RIGHT(Sheet1[[#This Row],[Order_ID]],4)</f>
        <v>Product_0819</v>
      </c>
      <c r="S821">
        <f t="shared" si="12"/>
        <v>2021</v>
      </c>
      <c r="T821" t="str">
        <f>TEXT(Sheet1[[#This Row],[Order_Date]],"MMM")</f>
        <v>Feb</v>
      </c>
    </row>
    <row r="822" spans="1:20">
      <c r="A822" t="s">
        <v>2393</v>
      </c>
      <c r="B822" t="s">
        <v>2394</v>
      </c>
      <c r="C822" t="s">
        <v>97</v>
      </c>
      <c r="D822" t="s">
        <v>17</v>
      </c>
      <c r="E822" t="s">
        <v>145</v>
      </c>
      <c r="F822" t="s">
        <v>2395</v>
      </c>
      <c r="G822">
        <v>1</v>
      </c>
      <c r="H822">
        <v>1021.8</v>
      </c>
      <c r="I822">
        <v>0.23</v>
      </c>
      <c r="J822" s="2">
        <v>44231</v>
      </c>
      <c r="K822" t="s">
        <v>42</v>
      </c>
      <c r="L822" t="s">
        <v>36</v>
      </c>
      <c r="M822">
        <v>786.78599999999994</v>
      </c>
      <c r="N822">
        <v>114.2</v>
      </c>
      <c r="O822" s="3">
        <v>0.14514747339174799</v>
      </c>
      <c r="P822" t="str">
        <f>IF(Sheet1[[#This Row],[Profit]]&gt;1000,"High",IF(Sheet1[[#This Row],[Profit]]&gt;500,"Medium","Low"))</f>
        <v>Low</v>
      </c>
      <c r="Q822" t="str">
        <f>IF(Sheet1[[#This Row],[Discount]]&gt;0.2,"High","Normal")</f>
        <v>High</v>
      </c>
      <c r="R822" t="str">
        <f>LEFT(Sheet1[[#This Row],[Product_Name]],8)&amp;RIGHT(Sheet1[[#This Row],[Order_ID]],4)</f>
        <v>Product_0820</v>
      </c>
      <c r="S822">
        <f t="shared" si="12"/>
        <v>2021</v>
      </c>
      <c r="T822" t="str">
        <f>TEXT(Sheet1[[#This Row],[Order_Date]],"MMM")</f>
        <v>Feb</v>
      </c>
    </row>
    <row r="823" spans="1:20">
      <c r="A823" t="s">
        <v>2396</v>
      </c>
      <c r="B823" t="s">
        <v>2397</v>
      </c>
      <c r="C823" t="s">
        <v>16</v>
      </c>
      <c r="D823" t="s">
        <v>25</v>
      </c>
      <c r="E823" t="s">
        <v>80</v>
      </c>
      <c r="F823" t="s">
        <v>2398</v>
      </c>
      <c r="G823">
        <v>9</v>
      </c>
      <c r="H823">
        <v>176.17</v>
      </c>
      <c r="I823">
        <v>0.18</v>
      </c>
      <c r="J823" s="2">
        <v>44231</v>
      </c>
      <c r="K823" t="s">
        <v>20</v>
      </c>
      <c r="L823" t="s">
        <v>36</v>
      </c>
      <c r="M823">
        <v>1300.1346000000001</v>
      </c>
      <c r="N823">
        <v>184.79</v>
      </c>
      <c r="O823" s="3">
        <v>0.14213143777574999</v>
      </c>
      <c r="P823" t="str">
        <f>IF(Sheet1[[#This Row],[Profit]]&gt;1000,"High",IF(Sheet1[[#This Row],[Profit]]&gt;500,"Medium","Low"))</f>
        <v>Low</v>
      </c>
      <c r="Q823" t="str">
        <f>IF(Sheet1[[#This Row],[Discount]]&gt;0.2,"High","Normal")</f>
        <v>Normal</v>
      </c>
      <c r="R823" t="str">
        <f>LEFT(Sheet1[[#This Row],[Product_Name]],8)&amp;RIGHT(Sheet1[[#This Row],[Order_ID]],4)</f>
        <v>Product_0821</v>
      </c>
      <c r="S823">
        <f t="shared" si="12"/>
        <v>2021</v>
      </c>
      <c r="T823" t="str">
        <f>TEXT(Sheet1[[#This Row],[Order_Date]],"MMM")</f>
        <v>Feb</v>
      </c>
    </row>
    <row r="824" spans="1:20">
      <c r="A824" t="s">
        <v>2399</v>
      </c>
      <c r="B824" t="s">
        <v>2400</v>
      </c>
      <c r="C824" t="s">
        <v>49</v>
      </c>
      <c r="D824" t="s">
        <v>60</v>
      </c>
      <c r="E824" t="s">
        <v>145</v>
      </c>
      <c r="F824" t="s">
        <v>2401</v>
      </c>
      <c r="G824">
        <v>1</v>
      </c>
      <c r="H824">
        <v>331.38</v>
      </c>
      <c r="I824">
        <v>0.16</v>
      </c>
      <c r="J824" s="2">
        <v>44231</v>
      </c>
      <c r="K824" t="s">
        <v>20</v>
      </c>
      <c r="L824" t="s">
        <v>105</v>
      </c>
      <c r="M824">
        <v>278.35919999999999</v>
      </c>
      <c r="N824">
        <v>20.09</v>
      </c>
      <c r="O824" s="3">
        <v>7.2172933389663393E-2</v>
      </c>
      <c r="P824" t="str">
        <f>IF(Sheet1[[#This Row],[Profit]]&gt;1000,"High",IF(Sheet1[[#This Row],[Profit]]&gt;500,"Medium","Low"))</f>
        <v>Low</v>
      </c>
      <c r="Q824" t="str">
        <f>IF(Sheet1[[#This Row],[Discount]]&gt;0.2,"High","Normal")</f>
        <v>Normal</v>
      </c>
      <c r="R824" t="str">
        <f>LEFT(Sheet1[[#This Row],[Product_Name]],8)&amp;RIGHT(Sheet1[[#This Row],[Order_ID]],4)</f>
        <v>Product_0822</v>
      </c>
      <c r="S824">
        <f t="shared" si="12"/>
        <v>2021</v>
      </c>
      <c r="T824" t="str">
        <f>TEXT(Sheet1[[#This Row],[Order_Date]],"MMM")</f>
        <v>Feb</v>
      </c>
    </row>
    <row r="825" spans="1:20">
      <c r="A825" t="s">
        <v>2402</v>
      </c>
      <c r="B825" t="s">
        <v>2403</v>
      </c>
      <c r="C825" t="s">
        <v>32</v>
      </c>
      <c r="D825" t="s">
        <v>17</v>
      </c>
      <c r="E825" t="s">
        <v>93</v>
      </c>
      <c r="F825" t="s">
        <v>2404</v>
      </c>
      <c r="G825">
        <v>5</v>
      </c>
      <c r="H825">
        <v>1771.96</v>
      </c>
      <c r="I825">
        <v>0.14000000000000001</v>
      </c>
      <c r="J825" s="2">
        <v>44231</v>
      </c>
      <c r="K825" t="s">
        <v>28</v>
      </c>
      <c r="L825" t="s">
        <v>21</v>
      </c>
      <c r="M825">
        <v>7619.4279999999899</v>
      </c>
      <c r="N825">
        <v>659.68</v>
      </c>
      <c r="O825" s="3">
        <v>8.6578677559523004E-2</v>
      </c>
      <c r="P825" t="str">
        <f>IF(Sheet1[[#This Row],[Profit]]&gt;1000,"High",IF(Sheet1[[#This Row],[Profit]]&gt;500,"Medium","Low"))</f>
        <v>Medium</v>
      </c>
      <c r="Q825" t="str">
        <f>IF(Sheet1[[#This Row],[Discount]]&gt;0.2,"High","Normal")</f>
        <v>Normal</v>
      </c>
      <c r="R825" t="str">
        <f>LEFT(Sheet1[[#This Row],[Product_Name]],8)&amp;RIGHT(Sheet1[[#This Row],[Order_ID]],4)</f>
        <v>Product_0823</v>
      </c>
      <c r="S825">
        <f t="shared" si="12"/>
        <v>2021</v>
      </c>
      <c r="T825" t="str">
        <f>TEXT(Sheet1[[#This Row],[Order_Date]],"MMM")</f>
        <v>Feb</v>
      </c>
    </row>
    <row r="826" spans="1:20">
      <c r="A826" t="s">
        <v>2405</v>
      </c>
      <c r="B826" t="s">
        <v>2406</v>
      </c>
      <c r="C826" t="s">
        <v>97</v>
      </c>
      <c r="D826" t="s">
        <v>33</v>
      </c>
      <c r="E826" t="s">
        <v>145</v>
      </c>
      <c r="F826" t="s">
        <v>2407</v>
      </c>
      <c r="G826">
        <v>7</v>
      </c>
      <c r="H826">
        <v>849.82</v>
      </c>
      <c r="I826">
        <v>0.22</v>
      </c>
      <c r="J826" s="2">
        <v>44231</v>
      </c>
      <c r="K826" t="s">
        <v>42</v>
      </c>
      <c r="L826" t="s">
        <v>36</v>
      </c>
      <c r="M826">
        <v>4640.0172000000002</v>
      </c>
      <c r="N826">
        <v>322.33</v>
      </c>
      <c r="O826" s="3">
        <v>6.9467414905272307E-2</v>
      </c>
      <c r="P826" t="str">
        <f>IF(Sheet1[[#This Row],[Profit]]&gt;1000,"High",IF(Sheet1[[#This Row],[Profit]]&gt;500,"Medium","Low"))</f>
        <v>Low</v>
      </c>
      <c r="Q826" t="str">
        <f>IF(Sheet1[[#This Row],[Discount]]&gt;0.2,"High","Normal")</f>
        <v>High</v>
      </c>
      <c r="R826" t="str">
        <f>LEFT(Sheet1[[#This Row],[Product_Name]],8)&amp;RIGHT(Sheet1[[#This Row],[Order_ID]],4)</f>
        <v>Product_0824</v>
      </c>
      <c r="S826">
        <f t="shared" si="12"/>
        <v>2021</v>
      </c>
      <c r="T826" t="str">
        <f>TEXT(Sheet1[[#This Row],[Order_Date]],"MMM")</f>
        <v>Feb</v>
      </c>
    </row>
    <row r="827" spans="1:20">
      <c r="A827" t="s">
        <v>2408</v>
      </c>
      <c r="B827" t="s">
        <v>2409</v>
      </c>
      <c r="C827" t="s">
        <v>24</v>
      </c>
      <c r="D827" t="s">
        <v>33</v>
      </c>
      <c r="E827" t="s">
        <v>71</v>
      </c>
      <c r="F827" t="s">
        <v>2410</v>
      </c>
      <c r="G827">
        <v>8</v>
      </c>
      <c r="H827">
        <v>1247.95</v>
      </c>
      <c r="I827">
        <v>0.26</v>
      </c>
      <c r="J827" s="2">
        <v>44231</v>
      </c>
      <c r="K827" t="s">
        <v>20</v>
      </c>
      <c r="L827" t="s">
        <v>21</v>
      </c>
      <c r="M827">
        <v>7387.8639999999996</v>
      </c>
      <c r="N827">
        <v>727.67</v>
      </c>
      <c r="O827" s="3">
        <v>9.8495316102191394E-2</v>
      </c>
      <c r="P827" t="str">
        <f>IF(Sheet1[[#This Row],[Profit]]&gt;1000,"High",IF(Sheet1[[#This Row],[Profit]]&gt;500,"Medium","Low"))</f>
        <v>Medium</v>
      </c>
      <c r="Q827" t="str">
        <f>IF(Sheet1[[#This Row],[Discount]]&gt;0.2,"High","Normal")</f>
        <v>High</v>
      </c>
      <c r="R827" t="str">
        <f>LEFT(Sheet1[[#This Row],[Product_Name]],8)&amp;RIGHT(Sheet1[[#This Row],[Order_ID]],4)</f>
        <v>Product_0825</v>
      </c>
      <c r="S827">
        <f t="shared" si="12"/>
        <v>2021</v>
      </c>
      <c r="T827" t="str">
        <f>TEXT(Sheet1[[#This Row],[Order_Date]],"MMM")</f>
        <v>Feb</v>
      </c>
    </row>
    <row r="828" spans="1:20">
      <c r="A828" t="s">
        <v>2411</v>
      </c>
      <c r="B828" t="s">
        <v>2412</v>
      </c>
      <c r="C828" t="s">
        <v>49</v>
      </c>
      <c r="D828" t="s">
        <v>45</v>
      </c>
      <c r="E828" t="s">
        <v>53</v>
      </c>
      <c r="F828" t="s">
        <v>2413</v>
      </c>
      <c r="G828">
        <v>2</v>
      </c>
      <c r="H828">
        <v>1080.05</v>
      </c>
      <c r="I828">
        <v>0.09</v>
      </c>
      <c r="J828" s="2">
        <v>44231</v>
      </c>
      <c r="K828" t="s">
        <v>20</v>
      </c>
      <c r="L828" t="s">
        <v>21</v>
      </c>
      <c r="M828">
        <v>1965.691</v>
      </c>
      <c r="N828">
        <v>201.87</v>
      </c>
      <c r="O828" s="3">
        <v>0.102696710724117</v>
      </c>
      <c r="P828" t="str">
        <f>IF(Sheet1[[#This Row],[Profit]]&gt;1000,"High",IF(Sheet1[[#This Row],[Profit]]&gt;500,"Medium","Low"))</f>
        <v>Low</v>
      </c>
      <c r="Q828" t="str">
        <f>IF(Sheet1[[#This Row],[Discount]]&gt;0.2,"High","Normal")</f>
        <v>Normal</v>
      </c>
      <c r="R828" t="str">
        <f>LEFT(Sheet1[[#This Row],[Product_Name]],8)&amp;RIGHT(Sheet1[[#This Row],[Order_ID]],4)</f>
        <v>Product_0826</v>
      </c>
      <c r="S828">
        <f t="shared" si="12"/>
        <v>2021</v>
      </c>
      <c r="T828" t="str">
        <f>TEXT(Sheet1[[#This Row],[Order_Date]],"MMM")</f>
        <v>Feb</v>
      </c>
    </row>
    <row r="829" spans="1:20">
      <c r="A829" t="s">
        <v>2414</v>
      </c>
      <c r="B829" t="s">
        <v>2415</v>
      </c>
      <c r="C829" t="s">
        <v>16</v>
      </c>
      <c r="D829" t="s">
        <v>39</v>
      </c>
      <c r="E829" t="s">
        <v>34</v>
      </c>
      <c r="F829" t="s">
        <v>2416</v>
      </c>
      <c r="G829">
        <v>4</v>
      </c>
      <c r="H829">
        <v>788.82</v>
      </c>
      <c r="I829">
        <v>7.0000000000000007E-2</v>
      </c>
      <c r="J829" s="2">
        <v>44231</v>
      </c>
      <c r="K829" t="s">
        <v>28</v>
      </c>
      <c r="L829" t="s">
        <v>73</v>
      </c>
      <c r="M829">
        <v>2934.4104000000002</v>
      </c>
      <c r="N829">
        <v>290.55</v>
      </c>
      <c r="O829" s="3">
        <v>9.9014779936712302E-2</v>
      </c>
      <c r="P829" t="str">
        <f>IF(Sheet1[[#This Row],[Profit]]&gt;1000,"High",IF(Sheet1[[#This Row],[Profit]]&gt;500,"Medium","Low"))</f>
        <v>Low</v>
      </c>
      <c r="Q829" t="str">
        <f>IF(Sheet1[[#This Row],[Discount]]&gt;0.2,"High","Normal")</f>
        <v>Normal</v>
      </c>
      <c r="R829" t="str">
        <f>LEFT(Sheet1[[#This Row],[Product_Name]],8)&amp;RIGHT(Sheet1[[#This Row],[Order_ID]],4)</f>
        <v>Product_0827</v>
      </c>
      <c r="S829">
        <f t="shared" si="12"/>
        <v>2021</v>
      </c>
      <c r="T829" t="str">
        <f>TEXT(Sheet1[[#This Row],[Order_Date]],"MMM")</f>
        <v>Feb</v>
      </c>
    </row>
    <row r="830" spans="1:20">
      <c r="A830" t="s">
        <v>2417</v>
      </c>
      <c r="B830" t="s">
        <v>2418</v>
      </c>
      <c r="C830" t="s">
        <v>49</v>
      </c>
      <c r="D830" t="s">
        <v>39</v>
      </c>
      <c r="E830" t="s">
        <v>26</v>
      </c>
      <c r="F830" t="s">
        <v>2419</v>
      </c>
      <c r="G830">
        <v>2</v>
      </c>
      <c r="H830">
        <v>806.24</v>
      </c>
      <c r="I830">
        <v>0.2</v>
      </c>
      <c r="J830" s="2">
        <v>44231</v>
      </c>
      <c r="K830" t="s">
        <v>42</v>
      </c>
      <c r="L830" t="s">
        <v>105</v>
      </c>
      <c r="M830">
        <v>1289.9839999999999</v>
      </c>
      <c r="N830">
        <v>118.92</v>
      </c>
      <c r="O830" s="3">
        <v>9.2187189918634602E-2</v>
      </c>
      <c r="P830" t="str">
        <f>IF(Sheet1[[#This Row],[Profit]]&gt;1000,"High",IF(Sheet1[[#This Row],[Profit]]&gt;500,"Medium","Low"))</f>
        <v>Low</v>
      </c>
      <c r="Q830" t="str">
        <f>IF(Sheet1[[#This Row],[Discount]]&gt;0.2,"High","Normal")</f>
        <v>Normal</v>
      </c>
      <c r="R830" t="str">
        <f>LEFT(Sheet1[[#This Row],[Product_Name]],8)&amp;RIGHT(Sheet1[[#This Row],[Order_ID]],4)</f>
        <v>Product_0828</v>
      </c>
      <c r="S830">
        <f t="shared" si="12"/>
        <v>2021</v>
      </c>
      <c r="T830" t="str">
        <f>TEXT(Sheet1[[#This Row],[Order_Date]],"MMM")</f>
        <v>Feb</v>
      </c>
    </row>
    <row r="831" spans="1:20">
      <c r="A831" t="s">
        <v>2420</v>
      </c>
      <c r="B831" t="s">
        <v>2421</v>
      </c>
      <c r="C831" t="s">
        <v>97</v>
      </c>
      <c r="D831" t="s">
        <v>39</v>
      </c>
      <c r="E831" t="s">
        <v>18</v>
      </c>
      <c r="F831" t="s">
        <v>2422</v>
      </c>
      <c r="G831">
        <v>4</v>
      </c>
      <c r="H831">
        <v>1133.1600000000001</v>
      </c>
      <c r="I831">
        <v>0.27</v>
      </c>
      <c r="J831" s="2">
        <v>44231</v>
      </c>
      <c r="K831" t="s">
        <v>42</v>
      </c>
      <c r="L831" t="s">
        <v>73</v>
      </c>
      <c r="M831">
        <v>3308.8272000000002</v>
      </c>
      <c r="N831">
        <v>652.12</v>
      </c>
      <c r="O831" s="3">
        <v>0.19708493692266599</v>
      </c>
      <c r="P831" t="str">
        <f>IF(Sheet1[[#This Row],[Profit]]&gt;1000,"High",IF(Sheet1[[#This Row],[Profit]]&gt;500,"Medium","Low"))</f>
        <v>Medium</v>
      </c>
      <c r="Q831" t="str">
        <f>IF(Sheet1[[#This Row],[Discount]]&gt;0.2,"High","Normal")</f>
        <v>High</v>
      </c>
      <c r="R831" t="str">
        <f>LEFT(Sheet1[[#This Row],[Product_Name]],8)&amp;RIGHT(Sheet1[[#This Row],[Order_ID]],4)</f>
        <v>Product_0829</v>
      </c>
      <c r="S831">
        <f t="shared" si="12"/>
        <v>2021</v>
      </c>
      <c r="T831" t="str">
        <f>TEXT(Sheet1[[#This Row],[Order_Date]],"MMM")</f>
        <v>Feb</v>
      </c>
    </row>
    <row r="832" spans="1:20">
      <c r="A832" t="s">
        <v>2423</v>
      </c>
      <c r="B832" t="s">
        <v>2424</v>
      </c>
      <c r="C832" t="s">
        <v>16</v>
      </c>
      <c r="D832" t="s">
        <v>33</v>
      </c>
      <c r="E832" t="s">
        <v>34</v>
      </c>
      <c r="F832" t="s">
        <v>2425</v>
      </c>
      <c r="G832">
        <v>6</v>
      </c>
      <c r="H832">
        <v>325.23</v>
      </c>
      <c r="I832">
        <v>0.1</v>
      </c>
      <c r="J832" s="2">
        <v>44231</v>
      </c>
      <c r="K832" t="s">
        <v>20</v>
      </c>
      <c r="L832" t="s">
        <v>29</v>
      </c>
      <c r="M832">
        <v>1756.242</v>
      </c>
      <c r="N832">
        <v>375.33</v>
      </c>
      <c r="O832" s="3">
        <v>0.21371200552087899</v>
      </c>
      <c r="P832" t="str">
        <f>IF(Sheet1[[#This Row],[Profit]]&gt;1000,"High",IF(Sheet1[[#This Row],[Profit]]&gt;500,"Medium","Low"))</f>
        <v>Low</v>
      </c>
      <c r="Q832" t="str">
        <f>IF(Sheet1[[#This Row],[Discount]]&gt;0.2,"High","Normal")</f>
        <v>Normal</v>
      </c>
      <c r="R832" t="str">
        <f>LEFT(Sheet1[[#This Row],[Product_Name]],8)&amp;RIGHT(Sheet1[[#This Row],[Order_ID]],4)</f>
        <v>Product_0830</v>
      </c>
      <c r="S832">
        <f t="shared" si="12"/>
        <v>2021</v>
      </c>
      <c r="T832" t="str">
        <f>TEXT(Sheet1[[#This Row],[Order_Date]],"MMM")</f>
        <v>Feb</v>
      </c>
    </row>
    <row r="833" spans="1:20">
      <c r="A833" t="s">
        <v>2426</v>
      </c>
      <c r="B833" t="s">
        <v>2427</v>
      </c>
      <c r="C833" t="s">
        <v>32</v>
      </c>
      <c r="D833" t="s">
        <v>45</v>
      </c>
      <c r="E833" t="s">
        <v>71</v>
      </c>
      <c r="F833" t="s">
        <v>2428</v>
      </c>
      <c r="G833">
        <v>6</v>
      </c>
      <c r="H833">
        <v>805.16</v>
      </c>
      <c r="I833">
        <v>0.08</v>
      </c>
      <c r="J833" s="2">
        <v>44231</v>
      </c>
      <c r="K833" t="s">
        <v>42</v>
      </c>
      <c r="L833" t="s">
        <v>73</v>
      </c>
      <c r="M833">
        <v>4444.4831999999997</v>
      </c>
      <c r="N833">
        <v>512.99</v>
      </c>
      <c r="O833" s="3">
        <v>0.11542174352239599</v>
      </c>
      <c r="P833" t="str">
        <f>IF(Sheet1[[#This Row],[Profit]]&gt;1000,"High",IF(Sheet1[[#This Row],[Profit]]&gt;500,"Medium","Low"))</f>
        <v>Medium</v>
      </c>
      <c r="Q833" t="str">
        <f>IF(Sheet1[[#This Row],[Discount]]&gt;0.2,"High","Normal")</f>
        <v>Normal</v>
      </c>
      <c r="R833" t="str">
        <f>LEFT(Sheet1[[#This Row],[Product_Name]],8)&amp;RIGHT(Sheet1[[#This Row],[Order_ID]],4)</f>
        <v>Product_0831</v>
      </c>
      <c r="S833">
        <f t="shared" si="12"/>
        <v>2021</v>
      </c>
      <c r="T833" t="str">
        <f>TEXT(Sheet1[[#This Row],[Order_Date]],"MMM")</f>
        <v>Feb</v>
      </c>
    </row>
    <row r="834" spans="1:20">
      <c r="A834" t="s">
        <v>2429</v>
      </c>
      <c r="B834" t="s">
        <v>2430</v>
      </c>
      <c r="C834" t="s">
        <v>49</v>
      </c>
      <c r="D834" t="s">
        <v>39</v>
      </c>
      <c r="E834" t="s">
        <v>34</v>
      </c>
      <c r="F834" t="s">
        <v>2431</v>
      </c>
      <c r="G834">
        <v>2</v>
      </c>
      <c r="H834">
        <v>921.6</v>
      </c>
      <c r="I834">
        <v>7.0000000000000007E-2</v>
      </c>
      <c r="J834" s="2">
        <v>44231</v>
      </c>
      <c r="K834" t="s">
        <v>42</v>
      </c>
      <c r="L834" t="s">
        <v>36</v>
      </c>
      <c r="M834">
        <v>1714.1759999999999</v>
      </c>
      <c r="N834">
        <v>190.32</v>
      </c>
      <c r="O834" s="3">
        <v>0.111027105734767</v>
      </c>
      <c r="P834" t="str">
        <f>IF(Sheet1[[#This Row],[Profit]]&gt;1000,"High",IF(Sheet1[[#This Row],[Profit]]&gt;500,"Medium","Low"))</f>
        <v>Low</v>
      </c>
      <c r="Q834" t="str">
        <f>IF(Sheet1[[#This Row],[Discount]]&gt;0.2,"High","Normal")</f>
        <v>Normal</v>
      </c>
      <c r="R834" t="str">
        <f>LEFT(Sheet1[[#This Row],[Product_Name]],8)&amp;RIGHT(Sheet1[[#This Row],[Order_ID]],4)</f>
        <v>Product_0832</v>
      </c>
      <c r="S834">
        <f t="shared" ref="S834:S897" si="13">YEAR(J834)</f>
        <v>2021</v>
      </c>
      <c r="T834" t="str">
        <f>TEXT(Sheet1[[#This Row],[Order_Date]],"MMM")</f>
        <v>Feb</v>
      </c>
    </row>
    <row r="835" spans="1:20">
      <c r="A835" t="s">
        <v>2432</v>
      </c>
      <c r="B835" t="s">
        <v>550</v>
      </c>
      <c r="C835" t="s">
        <v>97</v>
      </c>
      <c r="D835" t="s">
        <v>39</v>
      </c>
      <c r="E835" t="s">
        <v>145</v>
      </c>
      <c r="F835" t="s">
        <v>2433</v>
      </c>
      <c r="G835">
        <v>4</v>
      </c>
      <c r="H835">
        <v>1971</v>
      </c>
      <c r="I835">
        <v>0.08</v>
      </c>
      <c r="J835" s="2">
        <v>44231</v>
      </c>
      <c r="K835" t="s">
        <v>42</v>
      </c>
      <c r="L835" t="s">
        <v>36</v>
      </c>
      <c r="M835">
        <v>7253.28</v>
      </c>
      <c r="N835">
        <v>1587.06</v>
      </c>
      <c r="O835" s="3">
        <v>0.218805836807624</v>
      </c>
      <c r="P835" t="str">
        <f>IF(Sheet1[[#This Row],[Profit]]&gt;1000,"High",IF(Sheet1[[#This Row],[Profit]]&gt;500,"Medium","Low"))</f>
        <v>High</v>
      </c>
      <c r="Q835" t="str">
        <f>IF(Sheet1[[#This Row],[Discount]]&gt;0.2,"High","Normal")</f>
        <v>Normal</v>
      </c>
      <c r="R835" t="str">
        <f>LEFT(Sheet1[[#This Row],[Product_Name]],8)&amp;RIGHT(Sheet1[[#This Row],[Order_ID]],4)</f>
        <v>Product_0833</v>
      </c>
      <c r="S835">
        <f t="shared" si="13"/>
        <v>2021</v>
      </c>
      <c r="T835" t="str">
        <f>TEXT(Sheet1[[#This Row],[Order_Date]],"MMM")</f>
        <v>Feb</v>
      </c>
    </row>
    <row r="836" spans="1:20">
      <c r="A836" t="s">
        <v>2434</v>
      </c>
      <c r="B836" t="s">
        <v>2435</v>
      </c>
      <c r="C836" t="s">
        <v>24</v>
      </c>
      <c r="D836" t="s">
        <v>25</v>
      </c>
      <c r="E836" t="s">
        <v>76</v>
      </c>
      <c r="F836" t="s">
        <v>2436</v>
      </c>
      <c r="G836">
        <v>4</v>
      </c>
      <c r="H836">
        <v>735.34</v>
      </c>
      <c r="I836">
        <v>0.04</v>
      </c>
      <c r="J836" s="2">
        <v>44231</v>
      </c>
      <c r="K836" t="s">
        <v>42</v>
      </c>
      <c r="L836" t="s">
        <v>36</v>
      </c>
      <c r="M836">
        <v>2823.7055999999998</v>
      </c>
      <c r="N836">
        <v>493.54</v>
      </c>
      <c r="O836" s="3">
        <v>0.17478451011323601</v>
      </c>
      <c r="P836" t="str">
        <f>IF(Sheet1[[#This Row],[Profit]]&gt;1000,"High",IF(Sheet1[[#This Row],[Profit]]&gt;500,"Medium","Low"))</f>
        <v>Low</v>
      </c>
      <c r="Q836" t="str">
        <f>IF(Sheet1[[#This Row],[Discount]]&gt;0.2,"High","Normal")</f>
        <v>Normal</v>
      </c>
      <c r="R836" t="str">
        <f>LEFT(Sheet1[[#This Row],[Product_Name]],8)&amp;RIGHT(Sheet1[[#This Row],[Order_ID]],4)</f>
        <v>Product_0834</v>
      </c>
      <c r="S836">
        <f t="shared" si="13"/>
        <v>2021</v>
      </c>
      <c r="T836" t="str">
        <f>TEXT(Sheet1[[#This Row],[Order_Date]],"MMM")</f>
        <v>Feb</v>
      </c>
    </row>
    <row r="837" spans="1:20">
      <c r="A837" t="s">
        <v>2437</v>
      </c>
      <c r="B837" t="s">
        <v>2438</v>
      </c>
      <c r="C837" t="s">
        <v>16</v>
      </c>
      <c r="D837" t="s">
        <v>25</v>
      </c>
      <c r="E837" t="s">
        <v>34</v>
      </c>
      <c r="F837" t="s">
        <v>2439</v>
      </c>
      <c r="G837">
        <v>1</v>
      </c>
      <c r="H837">
        <v>1306.93</v>
      </c>
      <c r="I837">
        <v>0.18</v>
      </c>
      <c r="J837" s="2">
        <v>44231</v>
      </c>
      <c r="K837" t="s">
        <v>42</v>
      </c>
      <c r="L837" t="s">
        <v>29</v>
      </c>
      <c r="M837">
        <v>1071.6826000000001</v>
      </c>
      <c r="N837">
        <v>116.48</v>
      </c>
      <c r="O837" s="3">
        <v>0.10868889725372</v>
      </c>
      <c r="P837" t="str">
        <f>IF(Sheet1[[#This Row],[Profit]]&gt;1000,"High",IF(Sheet1[[#This Row],[Profit]]&gt;500,"Medium","Low"))</f>
        <v>Low</v>
      </c>
      <c r="Q837" t="str">
        <f>IF(Sheet1[[#This Row],[Discount]]&gt;0.2,"High","Normal")</f>
        <v>Normal</v>
      </c>
      <c r="R837" t="str">
        <f>LEFT(Sheet1[[#This Row],[Product_Name]],8)&amp;RIGHT(Sheet1[[#This Row],[Order_ID]],4)</f>
        <v>Product_0835</v>
      </c>
      <c r="S837">
        <f t="shared" si="13"/>
        <v>2021</v>
      </c>
      <c r="T837" t="str">
        <f>TEXT(Sheet1[[#This Row],[Order_Date]],"MMM")</f>
        <v>Feb</v>
      </c>
    </row>
    <row r="838" spans="1:20">
      <c r="A838" t="s">
        <v>2440</v>
      </c>
      <c r="B838" t="s">
        <v>2441</v>
      </c>
      <c r="C838" t="s">
        <v>49</v>
      </c>
      <c r="D838" t="s">
        <v>25</v>
      </c>
      <c r="E838" t="s">
        <v>93</v>
      </c>
      <c r="F838" t="s">
        <v>2442</v>
      </c>
      <c r="G838">
        <v>2</v>
      </c>
      <c r="H838">
        <v>317.95999999999998</v>
      </c>
      <c r="I838">
        <v>0.08</v>
      </c>
      <c r="J838" s="2">
        <v>44231</v>
      </c>
      <c r="K838" t="s">
        <v>42</v>
      </c>
      <c r="L838" t="s">
        <v>21</v>
      </c>
      <c r="M838">
        <v>585.04639999999995</v>
      </c>
      <c r="N838">
        <v>112.75</v>
      </c>
      <c r="O838" s="3">
        <v>0.19271975692868101</v>
      </c>
      <c r="P838" t="str">
        <f>IF(Sheet1[[#This Row],[Profit]]&gt;1000,"High",IF(Sheet1[[#This Row],[Profit]]&gt;500,"Medium","Low"))</f>
        <v>Low</v>
      </c>
      <c r="Q838" t="str">
        <f>IF(Sheet1[[#This Row],[Discount]]&gt;0.2,"High","Normal")</f>
        <v>Normal</v>
      </c>
      <c r="R838" t="str">
        <f>LEFT(Sheet1[[#This Row],[Product_Name]],8)&amp;RIGHT(Sheet1[[#This Row],[Order_ID]],4)</f>
        <v>Product_0836</v>
      </c>
      <c r="S838">
        <f t="shared" si="13"/>
        <v>2021</v>
      </c>
      <c r="T838" t="str">
        <f>TEXT(Sheet1[[#This Row],[Order_Date]],"MMM")</f>
        <v>Feb</v>
      </c>
    </row>
    <row r="839" spans="1:20">
      <c r="A839" t="s">
        <v>2443</v>
      </c>
      <c r="B839" t="s">
        <v>2444</v>
      </c>
      <c r="C839" t="s">
        <v>49</v>
      </c>
      <c r="D839" t="s">
        <v>60</v>
      </c>
      <c r="E839" t="s">
        <v>80</v>
      </c>
      <c r="F839" t="s">
        <v>2445</v>
      </c>
      <c r="G839">
        <v>3</v>
      </c>
      <c r="H839">
        <v>177.69</v>
      </c>
      <c r="I839">
        <v>0.18</v>
      </c>
      <c r="J839" s="2">
        <v>44231</v>
      </c>
      <c r="K839" t="s">
        <v>42</v>
      </c>
      <c r="L839" t="s">
        <v>36</v>
      </c>
      <c r="M839">
        <v>437.11739999999998</v>
      </c>
      <c r="N839">
        <v>51.98</v>
      </c>
      <c r="O839" s="3">
        <v>0.11891542180659</v>
      </c>
      <c r="P839" t="str">
        <f>IF(Sheet1[[#This Row],[Profit]]&gt;1000,"High",IF(Sheet1[[#This Row],[Profit]]&gt;500,"Medium","Low"))</f>
        <v>Low</v>
      </c>
      <c r="Q839" t="str">
        <f>IF(Sheet1[[#This Row],[Discount]]&gt;0.2,"High","Normal")</f>
        <v>Normal</v>
      </c>
      <c r="R839" t="str">
        <f>LEFT(Sheet1[[#This Row],[Product_Name]],8)&amp;RIGHT(Sheet1[[#This Row],[Order_ID]],4)</f>
        <v>Product_0837</v>
      </c>
      <c r="S839">
        <f t="shared" si="13"/>
        <v>2021</v>
      </c>
      <c r="T839" t="str">
        <f>TEXT(Sheet1[[#This Row],[Order_Date]],"MMM")</f>
        <v>Feb</v>
      </c>
    </row>
    <row r="840" spans="1:20">
      <c r="A840" t="s">
        <v>2446</v>
      </c>
      <c r="B840" t="s">
        <v>2447</v>
      </c>
      <c r="C840" t="s">
        <v>32</v>
      </c>
      <c r="D840" t="s">
        <v>39</v>
      </c>
      <c r="E840" t="s">
        <v>80</v>
      </c>
      <c r="F840" t="s">
        <v>2448</v>
      </c>
      <c r="G840">
        <v>5</v>
      </c>
      <c r="H840">
        <v>1749.51</v>
      </c>
      <c r="I840">
        <v>0.02</v>
      </c>
      <c r="J840" s="2">
        <v>44231</v>
      </c>
      <c r="K840" t="s">
        <v>20</v>
      </c>
      <c r="L840" t="s">
        <v>73</v>
      </c>
      <c r="M840">
        <v>8572.5989999999892</v>
      </c>
      <c r="N840">
        <v>1434.29</v>
      </c>
      <c r="O840" s="3">
        <v>0.167310987018056</v>
      </c>
      <c r="P840" t="str">
        <f>IF(Sheet1[[#This Row],[Profit]]&gt;1000,"High",IF(Sheet1[[#This Row],[Profit]]&gt;500,"Medium","Low"))</f>
        <v>High</v>
      </c>
      <c r="Q840" t="str">
        <f>IF(Sheet1[[#This Row],[Discount]]&gt;0.2,"High","Normal")</f>
        <v>Normal</v>
      </c>
      <c r="R840" t="str">
        <f>LEFT(Sheet1[[#This Row],[Product_Name]],8)&amp;RIGHT(Sheet1[[#This Row],[Order_ID]],4)</f>
        <v>Product_0838</v>
      </c>
      <c r="S840">
        <f t="shared" si="13"/>
        <v>2021</v>
      </c>
      <c r="T840" t="str">
        <f>TEXT(Sheet1[[#This Row],[Order_Date]],"MMM")</f>
        <v>Feb</v>
      </c>
    </row>
    <row r="841" spans="1:20">
      <c r="A841" t="s">
        <v>2449</v>
      </c>
      <c r="B841" t="s">
        <v>2450</v>
      </c>
      <c r="C841" t="s">
        <v>32</v>
      </c>
      <c r="D841" t="s">
        <v>60</v>
      </c>
      <c r="E841" t="s">
        <v>61</v>
      </c>
      <c r="F841" t="s">
        <v>2451</v>
      </c>
      <c r="G841">
        <v>8</v>
      </c>
      <c r="H841">
        <v>1474.93</v>
      </c>
      <c r="I841">
        <v>0.03</v>
      </c>
      <c r="J841" s="2">
        <v>44231</v>
      </c>
      <c r="K841" t="s">
        <v>20</v>
      </c>
      <c r="L841" t="s">
        <v>21</v>
      </c>
      <c r="M841">
        <v>11445.4568</v>
      </c>
      <c r="N841">
        <v>2844.5</v>
      </c>
      <c r="O841" s="3">
        <v>0.248526559464188</v>
      </c>
      <c r="P841" t="str">
        <f>IF(Sheet1[[#This Row],[Profit]]&gt;1000,"High",IF(Sheet1[[#This Row],[Profit]]&gt;500,"Medium","Low"))</f>
        <v>High</v>
      </c>
      <c r="Q841" t="str">
        <f>IF(Sheet1[[#This Row],[Discount]]&gt;0.2,"High","Normal")</f>
        <v>Normal</v>
      </c>
      <c r="R841" t="str">
        <f>LEFT(Sheet1[[#This Row],[Product_Name]],8)&amp;RIGHT(Sheet1[[#This Row],[Order_ID]],4)</f>
        <v>Product_0839</v>
      </c>
      <c r="S841">
        <f t="shared" si="13"/>
        <v>2021</v>
      </c>
      <c r="T841" t="str">
        <f>TEXT(Sheet1[[#This Row],[Order_Date]],"MMM")</f>
        <v>Feb</v>
      </c>
    </row>
    <row r="842" spans="1:20">
      <c r="A842" t="s">
        <v>2452</v>
      </c>
      <c r="B842" t="s">
        <v>715</v>
      </c>
      <c r="C842" t="s">
        <v>24</v>
      </c>
      <c r="D842" t="s">
        <v>45</v>
      </c>
      <c r="E842" t="s">
        <v>126</v>
      </c>
      <c r="F842" t="s">
        <v>2453</v>
      </c>
      <c r="G842">
        <v>6</v>
      </c>
      <c r="H842">
        <v>669.12</v>
      </c>
      <c r="I842">
        <v>0.16</v>
      </c>
      <c r="J842" s="2">
        <v>44232</v>
      </c>
      <c r="K842" t="s">
        <v>42</v>
      </c>
      <c r="L842" t="s">
        <v>73</v>
      </c>
      <c r="M842">
        <v>3372.3647999999998</v>
      </c>
      <c r="N842">
        <v>372.04</v>
      </c>
      <c r="O842" s="3">
        <v>0.11032021209567799</v>
      </c>
      <c r="P842" t="str">
        <f>IF(Sheet1[[#This Row],[Profit]]&gt;1000,"High",IF(Sheet1[[#This Row],[Profit]]&gt;500,"Medium","Low"))</f>
        <v>Low</v>
      </c>
      <c r="Q842" t="str">
        <f>IF(Sheet1[[#This Row],[Discount]]&gt;0.2,"High","Normal")</f>
        <v>Normal</v>
      </c>
      <c r="R842" t="str">
        <f>LEFT(Sheet1[[#This Row],[Product_Name]],8)&amp;RIGHT(Sheet1[[#This Row],[Order_ID]],4)</f>
        <v>Product_0840</v>
      </c>
      <c r="S842">
        <f t="shared" si="13"/>
        <v>2021</v>
      </c>
      <c r="T842" t="str">
        <f>TEXT(Sheet1[[#This Row],[Order_Date]],"MMM")</f>
        <v>Feb</v>
      </c>
    </row>
    <row r="843" spans="1:20">
      <c r="A843" t="s">
        <v>2454</v>
      </c>
      <c r="B843" t="s">
        <v>1432</v>
      </c>
      <c r="C843" t="s">
        <v>24</v>
      </c>
      <c r="D843" t="s">
        <v>33</v>
      </c>
      <c r="E843" t="s">
        <v>145</v>
      </c>
      <c r="F843" t="s">
        <v>2455</v>
      </c>
      <c r="G843">
        <v>3</v>
      </c>
      <c r="H843">
        <v>1033.93</v>
      </c>
      <c r="I843">
        <v>0.15</v>
      </c>
      <c r="J843" s="2">
        <v>44232</v>
      </c>
      <c r="K843" t="s">
        <v>42</v>
      </c>
      <c r="L843" t="s">
        <v>73</v>
      </c>
      <c r="M843">
        <v>2636.5214999999998</v>
      </c>
      <c r="N843">
        <v>622.5</v>
      </c>
      <c r="O843" s="3">
        <v>0.236106551757685</v>
      </c>
      <c r="P843" t="str">
        <f>IF(Sheet1[[#This Row],[Profit]]&gt;1000,"High",IF(Sheet1[[#This Row],[Profit]]&gt;500,"Medium","Low"))</f>
        <v>Medium</v>
      </c>
      <c r="Q843" t="str">
        <f>IF(Sheet1[[#This Row],[Discount]]&gt;0.2,"High","Normal")</f>
        <v>Normal</v>
      </c>
      <c r="R843" t="str">
        <f>LEFT(Sheet1[[#This Row],[Product_Name]],8)&amp;RIGHT(Sheet1[[#This Row],[Order_ID]],4)</f>
        <v>Product_0841</v>
      </c>
      <c r="S843">
        <f t="shared" si="13"/>
        <v>2021</v>
      </c>
      <c r="T843" t="str">
        <f>TEXT(Sheet1[[#This Row],[Order_Date]],"MMM")</f>
        <v>Feb</v>
      </c>
    </row>
    <row r="844" spans="1:20">
      <c r="A844" t="s">
        <v>2456</v>
      </c>
      <c r="B844" t="s">
        <v>2457</v>
      </c>
      <c r="C844" t="s">
        <v>97</v>
      </c>
      <c r="D844" t="s">
        <v>39</v>
      </c>
      <c r="E844" t="s">
        <v>40</v>
      </c>
      <c r="F844" t="s">
        <v>2458</v>
      </c>
      <c r="G844">
        <v>6</v>
      </c>
      <c r="H844">
        <v>314.7</v>
      </c>
      <c r="I844">
        <v>0.08</v>
      </c>
      <c r="J844" s="2">
        <v>44232</v>
      </c>
      <c r="K844" t="s">
        <v>28</v>
      </c>
      <c r="L844" t="s">
        <v>36</v>
      </c>
      <c r="M844">
        <v>1737.144</v>
      </c>
      <c r="N844">
        <v>198.26</v>
      </c>
      <c r="O844" s="3">
        <v>0.11412985912509301</v>
      </c>
      <c r="P844" t="str">
        <f>IF(Sheet1[[#This Row],[Profit]]&gt;1000,"High",IF(Sheet1[[#This Row],[Profit]]&gt;500,"Medium","Low"))</f>
        <v>Low</v>
      </c>
      <c r="Q844" t="str">
        <f>IF(Sheet1[[#This Row],[Discount]]&gt;0.2,"High","Normal")</f>
        <v>Normal</v>
      </c>
      <c r="R844" t="str">
        <f>LEFT(Sheet1[[#This Row],[Product_Name]],8)&amp;RIGHT(Sheet1[[#This Row],[Order_ID]],4)</f>
        <v>Product_0842</v>
      </c>
      <c r="S844">
        <f t="shared" si="13"/>
        <v>2021</v>
      </c>
      <c r="T844" t="str">
        <f>TEXT(Sheet1[[#This Row],[Order_Date]],"MMM")</f>
        <v>Feb</v>
      </c>
    </row>
    <row r="845" spans="1:20">
      <c r="A845" t="s">
        <v>2459</v>
      </c>
      <c r="B845" t="s">
        <v>2460</v>
      </c>
      <c r="C845" t="s">
        <v>97</v>
      </c>
      <c r="D845" t="s">
        <v>33</v>
      </c>
      <c r="E845" t="s">
        <v>71</v>
      </c>
      <c r="F845" t="s">
        <v>2461</v>
      </c>
      <c r="G845">
        <v>7</v>
      </c>
      <c r="H845">
        <v>1428.96</v>
      </c>
      <c r="I845">
        <v>0.25</v>
      </c>
      <c r="J845" s="2">
        <v>44232</v>
      </c>
      <c r="K845" t="s">
        <v>20</v>
      </c>
      <c r="L845" t="s">
        <v>73</v>
      </c>
      <c r="M845">
        <v>7502.04</v>
      </c>
      <c r="N845">
        <v>1185.75</v>
      </c>
      <c r="O845" s="3">
        <v>0.15805700849369</v>
      </c>
      <c r="P845" t="str">
        <f>IF(Sheet1[[#This Row],[Profit]]&gt;1000,"High",IF(Sheet1[[#This Row],[Profit]]&gt;500,"Medium","Low"))</f>
        <v>High</v>
      </c>
      <c r="Q845" t="str">
        <f>IF(Sheet1[[#This Row],[Discount]]&gt;0.2,"High","Normal")</f>
        <v>High</v>
      </c>
      <c r="R845" t="str">
        <f>LEFT(Sheet1[[#This Row],[Product_Name]],8)&amp;RIGHT(Sheet1[[#This Row],[Order_ID]],4)</f>
        <v>Product_0843</v>
      </c>
      <c r="S845">
        <f t="shared" si="13"/>
        <v>2021</v>
      </c>
      <c r="T845" t="str">
        <f>TEXT(Sheet1[[#This Row],[Order_Date]],"MMM")</f>
        <v>Feb</v>
      </c>
    </row>
    <row r="846" spans="1:20">
      <c r="A846" t="s">
        <v>2462</v>
      </c>
      <c r="B846" t="s">
        <v>2463</v>
      </c>
      <c r="C846" t="s">
        <v>24</v>
      </c>
      <c r="D846" t="s">
        <v>25</v>
      </c>
      <c r="E846" t="s">
        <v>26</v>
      </c>
      <c r="F846" t="s">
        <v>2464</v>
      </c>
      <c r="G846">
        <v>6</v>
      </c>
      <c r="H846">
        <v>187.14</v>
      </c>
      <c r="I846">
        <v>0.06</v>
      </c>
      <c r="J846" s="2">
        <v>44232</v>
      </c>
      <c r="K846" t="s">
        <v>28</v>
      </c>
      <c r="L846" t="s">
        <v>29</v>
      </c>
      <c r="M846">
        <v>1055.4695999999999</v>
      </c>
      <c r="N846">
        <v>149.87</v>
      </c>
      <c r="O846" s="3">
        <v>0.14199366803174601</v>
      </c>
      <c r="P846" t="str">
        <f>IF(Sheet1[[#This Row],[Profit]]&gt;1000,"High",IF(Sheet1[[#This Row],[Profit]]&gt;500,"Medium","Low"))</f>
        <v>Low</v>
      </c>
      <c r="Q846" t="str">
        <f>IF(Sheet1[[#This Row],[Discount]]&gt;0.2,"High","Normal")</f>
        <v>Normal</v>
      </c>
      <c r="R846" t="str">
        <f>LEFT(Sheet1[[#This Row],[Product_Name]],8)&amp;RIGHT(Sheet1[[#This Row],[Order_ID]],4)</f>
        <v>Product_0844</v>
      </c>
      <c r="S846">
        <f t="shared" si="13"/>
        <v>2021</v>
      </c>
      <c r="T846" t="str">
        <f>TEXT(Sheet1[[#This Row],[Order_Date]],"MMM")</f>
        <v>Feb</v>
      </c>
    </row>
    <row r="847" spans="1:20">
      <c r="A847" t="s">
        <v>2465</v>
      </c>
      <c r="B847" t="s">
        <v>2466</v>
      </c>
      <c r="C847" t="s">
        <v>24</v>
      </c>
      <c r="D847" t="s">
        <v>39</v>
      </c>
      <c r="E847" t="s">
        <v>53</v>
      </c>
      <c r="F847" t="s">
        <v>2467</v>
      </c>
      <c r="G847">
        <v>6</v>
      </c>
      <c r="H847">
        <v>1526.21</v>
      </c>
      <c r="I847">
        <v>0.11</v>
      </c>
      <c r="J847" s="2">
        <v>44232</v>
      </c>
      <c r="K847" t="s">
        <v>20</v>
      </c>
      <c r="L847" t="s">
        <v>21</v>
      </c>
      <c r="M847">
        <v>8149.9614000000001</v>
      </c>
      <c r="N847">
        <v>1684.04</v>
      </c>
      <c r="O847" s="3">
        <v>0.206631653494702</v>
      </c>
      <c r="P847" t="str">
        <f>IF(Sheet1[[#This Row],[Profit]]&gt;1000,"High",IF(Sheet1[[#This Row],[Profit]]&gt;500,"Medium","Low"))</f>
        <v>High</v>
      </c>
      <c r="Q847" t="str">
        <f>IF(Sheet1[[#This Row],[Discount]]&gt;0.2,"High","Normal")</f>
        <v>Normal</v>
      </c>
      <c r="R847" t="str">
        <f>LEFT(Sheet1[[#This Row],[Product_Name]],8)&amp;RIGHT(Sheet1[[#This Row],[Order_ID]],4)</f>
        <v>Product_0845</v>
      </c>
      <c r="S847">
        <f t="shared" si="13"/>
        <v>2021</v>
      </c>
      <c r="T847" t="str">
        <f>TEXT(Sheet1[[#This Row],[Order_Date]],"MMM")</f>
        <v>Feb</v>
      </c>
    </row>
    <row r="848" spans="1:20">
      <c r="A848" t="s">
        <v>2468</v>
      </c>
      <c r="B848" t="s">
        <v>2469</v>
      </c>
      <c r="C848" t="s">
        <v>16</v>
      </c>
      <c r="D848" t="s">
        <v>17</v>
      </c>
      <c r="E848" t="s">
        <v>145</v>
      </c>
      <c r="F848" t="s">
        <v>2470</v>
      </c>
      <c r="G848">
        <v>1</v>
      </c>
      <c r="H848">
        <v>1116.33</v>
      </c>
      <c r="I848">
        <v>0.17</v>
      </c>
      <c r="J848" s="2">
        <v>44232</v>
      </c>
      <c r="K848" t="s">
        <v>28</v>
      </c>
      <c r="L848" t="s">
        <v>36</v>
      </c>
      <c r="M848">
        <v>926.55389999999898</v>
      </c>
      <c r="N848">
        <v>57.65</v>
      </c>
      <c r="O848" s="3">
        <v>6.2219801783792703E-2</v>
      </c>
      <c r="P848" t="str">
        <f>IF(Sheet1[[#This Row],[Profit]]&gt;1000,"High",IF(Sheet1[[#This Row],[Profit]]&gt;500,"Medium","Low"))</f>
        <v>Low</v>
      </c>
      <c r="Q848" t="str">
        <f>IF(Sheet1[[#This Row],[Discount]]&gt;0.2,"High","Normal")</f>
        <v>Normal</v>
      </c>
      <c r="R848" t="str">
        <f>LEFT(Sheet1[[#This Row],[Product_Name]],8)&amp;RIGHT(Sheet1[[#This Row],[Order_ID]],4)</f>
        <v>Product_0846</v>
      </c>
      <c r="S848">
        <f t="shared" si="13"/>
        <v>2021</v>
      </c>
      <c r="T848" t="str">
        <f>TEXT(Sheet1[[#This Row],[Order_Date]],"MMM")</f>
        <v>Feb</v>
      </c>
    </row>
    <row r="849" spans="1:20">
      <c r="A849" t="s">
        <v>2471</v>
      </c>
      <c r="B849" t="s">
        <v>1604</v>
      </c>
      <c r="C849" t="s">
        <v>32</v>
      </c>
      <c r="D849" t="s">
        <v>60</v>
      </c>
      <c r="E849" t="s">
        <v>18</v>
      </c>
      <c r="F849" t="s">
        <v>2472</v>
      </c>
      <c r="G849">
        <v>3</v>
      </c>
      <c r="H849">
        <v>593.76</v>
      </c>
      <c r="I849">
        <v>0.26</v>
      </c>
      <c r="J849" s="2">
        <v>44232</v>
      </c>
      <c r="K849" t="s">
        <v>28</v>
      </c>
      <c r="L849" t="s">
        <v>36</v>
      </c>
      <c r="M849">
        <v>1318.1471999999901</v>
      </c>
      <c r="N849">
        <v>231.24</v>
      </c>
      <c r="O849" s="3">
        <v>0.175428055379552</v>
      </c>
      <c r="P849" t="str">
        <f>IF(Sheet1[[#This Row],[Profit]]&gt;1000,"High",IF(Sheet1[[#This Row],[Profit]]&gt;500,"Medium","Low"))</f>
        <v>Low</v>
      </c>
      <c r="Q849" t="str">
        <f>IF(Sheet1[[#This Row],[Discount]]&gt;0.2,"High","Normal")</f>
        <v>High</v>
      </c>
      <c r="R849" t="str">
        <f>LEFT(Sheet1[[#This Row],[Product_Name]],8)&amp;RIGHT(Sheet1[[#This Row],[Order_ID]],4)</f>
        <v>Product_0847</v>
      </c>
      <c r="S849">
        <f t="shared" si="13"/>
        <v>2021</v>
      </c>
      <c r="T849" t="str">
        <f>TEXT(Sheet1[[#This Row],[Order_Date]],"MMM")</f>
        <v>Feb</v>
      </c>
    </row>
    <row r="850" spans="1:20">
      <c r="A850" t="s">
        <v>2473</v>
      </c>
      <c r="B850" t="s">
        <v>760</v>
      </c>
      <c r="C850" t="s">
        <v>97</v>
      </c>
      <c r="D850" t="s">
        <v>60</v>
      </c>
      <c r="E850" t="s">
        <v>80</v>
      </c>
      <c r="F850" t="s">
        <v>2474</v>
      </c>
      <c r="G850">
        <v>7</v>
      </c>
      <c r="H850">
        <v>1732.02</v>
      </c>
      <c r="I850">
        <v>0.13</v>
      </c>
      <c r="J850" s="2">
        <v>44232</v>
      </c>
      <c r="K850" t="s">
        <v>28</v>
      </c>
      <c r="L850" t="s">
        <v>73</v>
      </c>
      <c r="M850">
        <v>10548.0018</v>
      </c>
      <c r="N850">
        <v>2132.1</v>
      </c>
      <c r="O850" s="3">
        <v>0.20213307130835001</v>
      </c>
      <c r="P850" t="str">
        <f>IF(Sheet1[[#This Row],[Profit]]&gt;1000,"High",IF(Sheet1[[#This Row],[Profit]]&gt;500,"Medium","Low"))</f>
        <v>High</v>
      </c>
      <c r="Q850" t="str">
        <f>IF(Sheet1[[#This Row],[Discount]]&gt;0.2,"High","Normal")</f>
        <v>Normal</v>
      </c>
      <c r="R850" t="str">
        <f>LEFT(Sheet1[[#This Row],[Product_Name]],8)&amp;RIGHT(Sheet1[[#This Row],[Order_ID]],4)</f>
        <v>Product_0848</v>
      </c>
      <c r="S850">
        <f t="shared" si="13"/>
        <v>2021</v>
      </c>
      <c r="T850" t="str">
        <f>TEXT(Sheet1[[#This Row],[Order_Date]],"MMM")</f>
        <v>Feb</v>
      </c>
    </row>
    <row r="851" spans="1:20">
      <c r="A851" t="s">
        <v>2475</v>
      </c>
      <c r="B851" t="s">
        <v>2476</v>
      </c>
      <c r="C851" t="s">
        <v>32</v>
      </c>
      <c r="D851" t="s">
        <v>39</v>
      </c>
      <c r="E851" t="s">
        <v>61</v>
      </c>
      <c r="F851" t="s">
        <v>2477</v>
      </c>
      <c r="G851">
        <v>4</v>
      </c>
      <c r="H851">
        <v>1972.84</v>
      </c>
      <c r="I851">
        <v>0.12</v>
      </c>
      <c r="J851" s="2">
        <v>44232</v>
      </c>
      <c r="K851" t="s">
        <v>20</v>
      </c>
      <c r="L851" t="s">
        <v>73</v>
      </c>
      <c r="M851">
        <v>6944.3967999999904</v>
      </c>
      <c r="N851">
        <v>1002.97</v>
      </c>
      <c r="O851" s="3">
        <v>0.14442867089622599</v>
      </c>
      <c r="P851" t="str">
        <f>IF(Sheet1[[#This Row],[Profit]]&gt;1000,"High",IF(Sheet1[[#This Row],[Profit]]&gt;500,"Medium","Low"))</f>
        <v>High</v>
      </c>
      <c r="Q851" t="str">
        <f>IF(Sheet1[[#This Row],[Discount]]&gt;0.2,"High","Normal")</f>
        <v>Normal</v>
      </c>
      <c r="R851" t="str">
        <f>LEFT(Sheet1[[#This Row],[Product_Name]],8)&amp;RIGHT(Sheet1[[#This Row],[Order_ID]],4)</f>
        <v>Product_0849</v>
      </c>
      <c r="S851">
        <f t="shared" si="13"/>
        <v>2021</v>
      </c>
      <c r="T851" t="str">
        <f>TEXT(Sheet1[[#This Row],[Order_Date]],"MMM")</f>
        <v>Feb</v>
      </c>
    </row>
    <row r="852" spans="1:20">
      <c r="A852" t="s">
        <v>2478</v>
      </c>
      <c r="B852" t="s">
        <v>2479</v>
      </c>
      <c r="C852" t="s">
        <v>32</v>
      </c>
      <c r="D852" t="s">
        <v>25</v>
      </c>
      <c r="E852" t="s">
        <v>53</v>
      </c>
      <c r="F852" t="s">
        <v>2480</v>
      </c>
      <c r="G852">
        <v>4</v>
      </c>
      <c r="H852">
        <v>545.98</v>
      </c>
      <c r="I852">
        <v>0.17</v>
      </c>
      <c r="J852" s="2">
        <v>44232</v>
      </c>
      <c r="K852" t="s">
        <v>20</v>
      </c>
      <c r="L852" t="s">
        <v>105</v>
      </c>
      <c r="M852">
        <v>1812.6535999999901</v>
      </c>
      <c r="N852">
        <v>128.80000000000001</v>
      </c>
      <c r="O852" s="3">
        <v>7.10560473330374E-2</v>
      </c>
      <c r="P852" t="str">
        <f>IF(Sheet1[[#This Row],[Profit]]&gt;1000,"High",IF(Sheet1[[#This Row],[Profit]]&gt;500,"Medium","Low"))</f>
        <v>Low</v>
      </c>
      <c r="Q852" t="str">
        <f>IF(Sheet1[[#This Row],[Discount]]&gt;0.2,"High","Normal")</f>
        <v>Normal</v>
      </c>
      <c r="R852" t="str">
        <f>LEFT(Sheet1[[#This Row],[Product_Name]],8)&amp;RIGHT(Sheet1[[#This Row],[Order_ID]],4)</f>
        <v>Product_0850</v>
      </c>
      <c r="S852">
        <f t="shared" si="13"/>
        <v>2021</v>
      </c>
      <c r="T852" t="str">
        <f>TEXT(Sheet1[[#This Row],[Order_Date]],"MMM")</f>
        <v>Feb</v>
      </c>
    </row>
    <row r="853" spans="1:20">
      <c r="A853" t="s">
        <v>2481</v>
      </c>
      <c r="B853" t="s">
        <v>281</v>
      </c>
      <c r="C853" t="s">
        <v>24</v>
      </c>
      <c r="D853" t="s">
        <v>60</v>
      </c>
      <c r="E853" t="s">
        <v>18</v>
      </c>
      <c r="F853" t="s">
        <v>2482</v>
      </c>
      <c r="G853">
        <v>7</v>
      </c>
      <c r="H853">
        <v>1622.18</v>
      </c>
      <c r="I853">
        <v>0.1</v>
      </c>
      <c r="J853" s="2">
        <v>44232</v>
      </c>
      <c r="K853" t="s">
        <v>42</v>
      </c>
      <c r="L853" t="s">
        <v>105</v>
      </c>
      <c r="M853">
        <v>10219.734</v>
      </c>
      <c r="N853">
        <v>1011.36</v>
      </c>
      <c r="O853" s="3">
        <v>9.8961479819337797E-2</v>
      </c>
      <c r="P853" t="str">
        <f>IF(Sheet1[[#This Row],[Profit]]&gt;1000,"High",IF(Sheet1[[#This Row],[Profit]]&gt;500,"Medium","Low"))</f>
        <v>High</v>
      </c>
      <c r="Q853" t="str">
        <f>IF(Sheet1[[#This Row],[Discount]]&gt;0.2,"High","Normal")</f>
        <v>Normal</v>
      </c>
      <c r="R853" t="str">
        <f>LEFT(Sheet1[[#This Row],[Product_Name]],8)&amp;RIGHT(Sheet1[[#This Row],[Order_ID]],4)</f>
        <v>Product_0851</v>
      </c>
      <c r="S853">
        <f t="shared" si="13"/>
        <v>2021</v>
      </c>
      <c r="T853" t="str">
        <f>TEXT(Sheet1[[#This Row],[Order_Date]],"MMM")</f>
        <v>Feb</v>
      </c>
    </row>
    <row r="854" spans="1:20">
      <c r="A854" t="s">
        <v>2483</v>
      </c>
      <c r="B854" t="s">
        <v>2484</v>
      </c>
      <c r="C854" t="s">
        <v>16</v>
      </c>
      <c r="D854" t="s">
        <v>25</v>
      </c>
      <c r="E854" t="s">
        <v>53</v>
      </c>
      <c r="F854" t="s">
        <v>2485</v>
      </c>
      <c r="G854">
        <v>9</v>
      </c>
      <c r="H854">
        <v>1512.82</v>
      </c>
      <c r="I854">
        <v>0.21</v>
      </c>
      <c r="J854" s="2">
        <v>44232</v>
      </c>
      <c r="K854" t="s">
        <v>20</v>
      </c>
      <c r="L854" t="s">
        <v>36</v>
      </c>
      <c r="M854">
        <v>10756.1502</v>
      </c>
      <c r="N854">
        <v>1999.94</v>
      </c>
      <c r="O854" s="3">
        <v>0.185934554911663</v>
      </c>
      <c r="P854" t="str">
        <f>IF(Sheet1[[#This Row],[Profit]]&gt;1000,"High",IF(Sheet1[[#This Row],[Profit]]&gt;500,"Medium","Low"))</f>
        <v>High</v>
      </c>
      <c r="Q854" t="str">
        <f>IF(Sheet1[[#This Row],[Discount]]&gt;0.2,"High","Normal")</f>
        <v>High</v>
      </c>
      <c r="R854" t="str">
        <f>LEFT(Sheet1[[#This Row],[Product_Name]],8)&amp;RIGHT(Sheet1[[#This Row],[Order_ID]],4)</f>
        <v>Product_0852</v>
      </c>
      <c r="S854">
        <f t="shared" si="13"/>
        <v>2021</v>
      </c>
      <c r="T854" t="str">
        <f>TEXT(Sheet1[[#This Row],[Order_Date]],"MMM")</f>
        <v>Feb</v>
      </c>
    </row>
    <row r="855" spans="1:20">
      <c r="A855" t="s">
        <v>2486</v>
      </c>
      <c r="B855" t="s">
        <v>2487</v>
      </c>
      <c r="C855" t="s">
        <v>49</v>
      </c>
      <c r="D855" t="s">
        <v>45</v>
      </c>
      <c r="E855" t="s">
        <v>34</v>
      </c>
      <c r="F855" t="s">
        <v>2488</v>
      </c>
      <c r="G855">
        <v>2</v>
      </c>
      <c r="H855">
        <v>1507.02</v>
      </c>
      <c r="I855">
        <v>7.0000000000000007E-2</v>
      </c>
      <c r="J855" s="2">
        <v>44232</v>
      </c>
      <c r="K855" t="s">
        <v>20</v>
      </c>
      <c r="L855" t="s">
        <v>36</v>
      </c>
      <c r="M855">
        <v>2803.0571999999902</v>
      </c>
      <c r="N855">
        <v>642.15</v>
      </c>
      <c r="O855" s="3">
        <v>0.229089153086138</v>
      </c>
      <c r="P855" t="str">
        <f>IF(Sheet1[[#This Row],[Profit]]&gt;1000,"High",IF(Sheet1[[#This Row],[Profit]]&gt;500,"Medium","Low"))</f>
        <v>Medium</v>
      </c>
      <c r="Q855" t="str">
        <f>IF(Sheet1[[#This Row],[Discount]]&gt;0.2,"High","Normal")</f>
        <v>Normal</v>
      </c>
      <c r="R855" t="str">
        <f>LEFT(Sheet1[[#This Row],[Product_Name]],8)&amp;RIGHT(Sheet1[[#This Row],[Order_ID]],4)</f>
        <v>Product_0853</v>
      </c>
      <c r="S855">
        <f t="shared" si="13"/>
        <v>2021</v>
      </c>
      <c r="T855" t="str">
        <f>TEXT(Sheet1[[#This Row],[Order_Date]],"MMM")</f>
        <v>Feb</v>
      </c>
    </row>
    <row r="856" spans="1:20">
      <c r="A856" t="s">
        <v>2489</v>
      </c>
      <c r="B856" t="s">
        <v>466</v>
      </c>
      <c r="C856" t="s">
        <v>16</v>
      </c>
      <c r="D856" t="s">
        <v>33</v>
      </c>
      <c r="E856" t="s">
        <v>40</v>
      </c>
      <c r="F856" t="s">
        <v>2490</v>
      </c>
      <c r="G856">
        <v>9</v>
      </c>
      <c r="H856">
        <v>1916.61</v>
      </c>
      <c r="I856">
        <v>0.25</v>
      </c>
      <c r="J856" s="2">
        <v>44232</v>
      </c>
      <c r="K856" t="s">
        <v>20</v>
      </c>
      <c r="L856" t="s">
        <v>73</v>
      </c>
      <c r="M856">
        <v>12937.1174999999</v>
      </c>
      <c r="N856">
        <v>1737.74</v>
      </c>
      <c r="O856" s="3">
        <v>0.13432203889313199</v>
      </c>
      <c r="P856" t="str">
        <f>IF(Sheet1[[#This Row],[Profit]]&gt;1000,"High",IF(Sheet1[[#This Row],[Profit]]&gt;500,"Medium","Low"))</f>
        <v>High</v>
      </c>
      <c r="Q856" t="str">
        <f>IF(Sheet1[[#This Row],[Discount]]&gt;0.2,"High","Normal")</f>
        <v>High</v>
      </c>
      <c r="R856" t="str">
        <f>LEFT(Sheet1[[#This Row],[Product_Name]],8)&amp;RIGHT(Sheet1[[#This Row],[Order_ID]],4)</f>
        <v>Product_0854</v>
      </c>
      <c r="S856">
        <f t="shared" si="13"/>
        <v>2021</v>
      </c>
      <c r="T856" t="str">
        <f>TEXT(Sheet1[[#This Row],[Order_Date]],"MMM")</f>
        <v>Feb</v>
      </c>
    </row>
    <row r="857" spans="1:20">
      <c r="A857" t="s">
        <v>2491</v>
      </c>
      <c r="B857" t="s">
        <v>2492</v>
      </c>
      <c r="C857" t="s">
        <v>16</v>
      </c>
      <c r="D857" t="s">
        <v>17</v>
      </c>
      <c r="E857" t="s">
        <v>40</v>
      </c>
      <c r="F857" t="s">
        <v>2493</v>
      </c>
      <c r="G857">
        <v>3</v>
      </c>
      <c r="H857">
        <v>998.9</v>
      </c>
      <c r="I857">
        <v>0.08</v>
      </c>
      <c r="J857" s="2">
        <v>44232</v>
      </c>
      <c r="K857" t="s">
        <v>20</v>
      </c>
      <c r="L857" t="s">
        <v>29</v>
      </c>
      <c r="M857">
        <v>2756.9639999999999</v>
      </c>
      <c r="N857">
        <v>446.86</v>
      </c>
      <c r="O857" s="3">
        <v>0.162084089600009</v>
      </c>
      <c r="P857" t="str">
        <f>IF(Sheet1[[#This Row],[Profit]]&gt;1000,"High",IF(Sheet1[[#This Row],[Profit]]&gt;500,"Medium","Low"))</f>
        <v>Low</v>
      </c>
      <c r="Q857" t="str">
        <f>IF(Sheet1[[#This Row],[Discount]]&gt;0.2,"High","Normal")</f>
        <v>Normal</v>
      </c>
      <c r="R857" t="str">
        <f>LEFT(Sheet1[[#This Row],[Product_Name]],8)&amp;RIGHT(Sheet1[[#This Row],[Order_ID]],4)</f>
        <v>Product_0855</v>
      </c>
      <c r="S857">
        <f t="shared" si="13"/>
        <v>2021</v>
      </c>
      <c r="T857" t="str">
        <f>TEXT(Sheet1[[#This Row],[Order_Date]],"MMM")</f>
        <v>Feb</v>
      </c>
    </row>
    <row r="858" spans="1:20">
      <c r="A858" t="s">
        <v>2494</v>
      </c>
      <c r="B858" t="s">
        <v>2495</v>
      </c>
      <c r="C858" t="s">
        <v>32</v>
      </c>
      <c r="D858" t="s">
        <v>33</v>
      </c>
      <c r="E858" t="s">
        <v>126</v>
      </c>
      <c r="F858" t="s">
        <v>2496</v>
      </c>
      <c r="G858">
        <v>6</v>
      </c>
      <c r="H858">
        <v>1364.63</v>
      </c>
      <c r="I858">
        <v>0.3</v>
      </c>
      <c r="J858" s="2">
        <v>44232</v>
      </c>
      <c r="K858" t="s">
        <v>42</v>
      </c>
      <c r="L858" t="s">
        <v>29</v>
      </c>
      <c r="M858">
        <v>5731.4459999999999</v>
      </c>
      <c r="N858">
        <v>548.37</v>
      </c>
      <c r="O858" s="3">
        <v>9.5677425906132596E-2</v>
      </c>
      <c r="P858" t="str">
        <f>IF(Sheet1[[#This Row],[Profit]]&gt;1000,"High",IF(Sheet1[[#This Row],[Profit]]&gt;500,"Medium","Low"))</f>
        <v>Medium</v>
      </c>
      <c r="Q858" t="str">
        <f>IF(Sheet1[[#This Row],[Discount]]&gt;0.2,"High","Normal")</f>
        <v>High</v>
      </c>
      <c r="R858" t="str">
        <f>LEFT(Sheet1[[#This Row],[Product_Name]],8)&amp;RIGHT(Sheet1[[#This Row],[Order_ID]],4)</f>
        <v>Product_0856</v>
      </c>
      <c r="S858">
        <f t="shared" si="13"/>
        <v>2021</v>
      </c>
      <c r="T858" t="str">
        <f>TEXT(Sheet1[[#This Row],[Order_Date]],"MMM")</f>
        <v>Feb</v>
      </c>
    </row>
    <row r="859" spans="1:20">
      <c r="A859" t="s">
        <v>2497</v>
      </c>
      <c r="B859" t="s">
        <v>2062</v>
      </c>
      <c r="C859" t="s">
        <v>16</v>
      </c>
      <c r="D859" t="s">
        <v>33</v>
      </c>
      <c r="E859" t="s">
        <v>76</v>
      </c>
      <c r="F859" t="s">
        <v>2498</v>
      </c>
      <c r="G859">
        <v>4</v>
      </c>
      <c r="H859">
        <v>1656.56</v>
      </c>
      <c r="I859">
        <v>0.09</v>
      </c>
      <c r="J859" s="2">
        <v>44232</v>
      </c>
      <c r="K859" t="s">
        <v>42</v>
      </c>
      <c r="L859" t="s">
        <v>73</v>
      </c>
      <c r="M859">
        <v>6029.8783999999996</v>
      </c>
      <c r="N859">
        <v>798.61</v>
      </c>
      <c r="O859" s="3">
        <v>0.13244214012673999</v>
      </c>
      <c r="P859" t="str">
        <f>IF(Sheet1[[#This Row],[Profit]]&gt;1000,"High",IF(Sheet1[[#This Row],[Profit]]&gt;500,"Medium","Low"))</f>
        <v>Medium</v>
      </c>
      <c r="Q859" t="str">
        <f>IF(Sheet1[[#This Row],[Discount]]&gt;0.2,"High","Normal")</f>
        <v>Normal</v>
      </c>
      <c r="R859" t="str">
        <f>LEFT(Sheet1[[#This Row],[Product_Name]],8)&amp;RIGHT(Sheet1[[#This Row],[Order_ID]],4)</f>
        <v>Product_0857</v>
      </c>
      <c r="S859">
        <f t="shared" si="13"/>
        <v>2021</v>
      </c>
      <c r="T859" t="str">
        <f>TEXT(Sheet1[[#This Row],[Order_Date]],"MMM")</f>
        <v>Feb</v>
      </c>
    </row>
    <row r="860" spans="1:20">
      <c r="A860" t="s">
        <v>2499</v>
      </c>
      <c r="B860" t="s">
        <v>2500</v>
      </c>
      <c r="C860" t="s">
        <v>97</v>
      </c>
      <c r="D860" t="s">
        <v>45</v>
      </c>
      <c r="E860" t="s">
        <v>53</v>
      </c>
      <c r="F860" t="s">
        <v>2501</v>
      </c>
      <c r="G860">
        <v>1</v>
      </c>
      <c r="H860">
        <v>985.1</v>
      </c>
      <c r="I860">
        <v>0.26</v>
      </c>
      <c r="J860" s="2">
        <v>44232</v>
      </c>
      <c r="K860" t="s">
        <v>20</v>
      </c>
      <c r="L860" t="s">
        <v>105</v>
      </c>
      <c r="M860">
        <v>728.97400000000005</v>
      </c>
      <c r="N860">
        <v>85.55</v>
      </c>
      <c r="O860" s="3">
        <v>0.117356723285055</v>
      </c>
      <c r="P860" t="str">
        <f>IF(Sheet1[[#This Row],[Profit]]&gt;1000,"High",IF(Sheet1[[#This Row],[Profit]]&gt;500,"Medium","Low"))</f>
        <v>Low</v>
      </c>
      <c r="Q860" t="str">
        <f>IF(Sheet1[[#This Row],[Discount]]&gt;0.2,"High","Normal")</f>
        <v>High</v>
      </c>
      <c r="R860" t="str">
        <f>LEFT(Sheet1[[#This Row],[Product_Name]],8)&amp;RIGHT(Sheet1[[#This Row],[Order_ID]],4)</f>
        <v>Product_0858</v>
      </c>
      <c r="S860">
        <f t="shared" si="13"/>
        <v>2021</v>
      </c>
      <c r="T860" t="str">
        <f>TEXT(Sheet1[[#This Row],[Order_Date]],"MMM")</f>
        <v>Feb</v>
      </c>
    </row>
    <row r="861" spans="1:20">
      <c r="A861" t="s">
        <v>2502</v>
      </c>
      <c r="B861" t="s">
        <v>2503</v>
      </c>
      <c r="C861" t="s">
        <v>32</v>
      </c>
      <c r="D861" t="s">
        <v>60</v>
      </c>
      <c r="E861" t="s">
        <v>126</v>
      </c>
      <c r="F861" t="s">
        <v>2504</v>
      </c>
      <c r="G861">
        <v>9</v>
      </c>
      <c r="H861">
        <v>988.79</v>
      </c>
      <c r="I861">
        <v>0.12</v>
      </c>
      <c r="J861" s="2">
        <v>44232</v>
      </c>
      <c r="K861" t="s">
        <v>28</v>
      </c>
      <c r="L861" t="s">
        <v>105</v>
      </c>
      <c r="M861">
        <v>7831.2168000000001</v>
      </c>
      <c r="N861">
        <v>1418.27</v>
      </c>
      <c r="O861" s="3">
        <v>0.181104678394295</v>
      </c>
      <c r="P861" t="str">
        <f>IF(Sheet1[[#This Row],[Profit]]&gt;1000,"High",IF(Sheet1[[#This Row],[Profit]]&gt;500,"Medium","Low"))</f>
        <v>High</v>
      </c>
      <c r="Q861" t="str">
        <f>IF(Sheet1[[#This Row],[Discount]]&gt;0.2,"High","Normal")</f>
        <v>Normal</v>
      </c>
      <c r="R861" t="str">
        <f>LEFT(Sheet1[[#This Row],[Product_Name]],8)&amp;RIGHT(Sheet1[[#This Row],[Order_ID]],4)</f>
        <v>Product_0859</v>
      </c>
      <c r="S861">
        <f t="shared" si="13"/>
        <v>2021</v>
      </c>
      <c r="T861" t="str">
        <f>TEXT(Sheet1[[#This Row],[Order_Date]],"MMM")</f>
        <v>Feb</v>
      </c>
    </row>
    <row r="862" spans="1:20">
      <c r="A862" t="s">
        <v>2505</v>
      </c>
      <c r="B862" t="s">
        <v>2506</v>
      </c>
      <c r="C862" t="s">
        <v>97</v>
      </c>
      <c r="D862" t="s">
        <v>17</v>
      </c>
      <c r="E862" t="s">
        <v>34</v>
      </c>
      <c r="F862" t="s">
        <v>2507</v>
      </c>
      <c r="G862">
        <v>6</v>
      </c>
      <c r="H862">
        <v>671.38</v>
      </c>
      <c r="I862">
        <v>7.0000000000000007E-2</v>
      </c>
      <c r="J862" s="2">
        <v>44232</v>
      </c>
      <c r="K862" t="s">
        <v>28</v>
      </c>
      <c r="L862" t="s">
        <v>29</v>
      </c>
      <c r="M862">
        <v>3746.3003999999901</v>
      </c>
      <c r="N862">
        <v>925.11</v>
      </c>
      <c r="O862" s="3">
        <v>0.24693962075225001</v>
      </c>
      <c r="P862" t="str">
        <f>IF(Sheet1[[#This Row],[Profit]]&gt;1000,"High",IF(Sheet1[[#This Row],[Profit]]&gt;500,"Medium","Low"))</f>
        <v>Medium</v>
      </c>
      <c r="Q862" t="str">
        <f>IF(Sheet1[[#This Row],[Discount]]&gt;0.2,"High","Normal")</f>
        <v>Normal</v>
      </c>
      <c r="R862" t="str">
        <f>LEFT(Sheet1[[#This Row],[Product_Name]],8)&amp;RIGHT(Sheet1[[#This Row],[Order_ID]],4)</f>
        <v>Product_0860</v>
      </c>
      <c r="S862">
        <f t="shared" si="13"/>
        <v>2021</v>
      </c>
      <c r="T862" t="str">
        <f>TEXT(Sheet1[[#This Row],[Order_Date]],"MMM")</f>
        <v>Feb</v>
      </c>
    </row>
    <row r="863" spans="1:20">
      <c r="A863" t="s">
        <v>2508</v>
      </c>
      <c r="B863" t="s">
        <v>2509</v>
      </c>
      <c r="C863" t="s">
        <v>49</v>
      </c>
      <c r="D863" t="s">
        <v>60</v>
      </c>
      <c r="E863" t="s">
        <v>53</v>
      </c>
      <c r="F863" t="s">
        <v>2510</v>
      </c>
      <c r="G863">
        <v>8</v>
      </c>
      <c r="H863">
        <v>1572.61</v>
      </c>
      <c r="I863">
        <v>7.0000000000000007E-2</v>
      </c>
      <c r="J863" s="2">
        <v>44232</v>
      </c>
      <c r="K863" t="s">
        <v>20</v>
      </c>
      <c r="L863" t="s">
        <v>36</v>
      </c>
      <c r="M863">
        <v>11700.2183999999</v>
      </c>
      <c r="N863">
        <v>2488.1799999999998</v>
      </c>
      <c r="O863" s="3">
        <v>0.21266098759319099</v>
      </c>
      <c r="P863" t="str">
        <f>IF(Sheet1[[#This Row],[Profit]]&gt;1000,"High",IF(Sheet1[[#This Row],[Profit]]&gt;500,"Medium","Low"))</f>
        <v>High</v>
      </c>
      <c r="Q863" t="str">
        <f>IF(Sheet1[[#This Row],[Discount]]&gt;0.2,"High","Normal")</f>
        <v>Normal</v>
      </c>
      <c r="R863" t="str">
        <f>LEFT(Sheet1[[#This Row],[Product_Name]],8)&amp;RIGHT(Sheet1[[#This Row],[Order_ID]],4)</f>
        <v>Product_0861</v>
      </c>
      <c r="S863">
        <f t="shared" si="13"/>
        <v>2021</v>
      </c>
      <c r="T863" t="str">
        <f>TEXT(Sheet1[[#This Row],[Order_Date]],"MMM")</f>
        <v>Feb</v>
      </c>
    </row>
    <row r="864" spans="1:20">
      <c r="A864" t="s">
        <v>2511</v>
      </c>
      <c r="B864" t="s">
        <v>2512</v>
      </c>
      <c r="C864" t="s">
        <v>32</v>
      </c>
      <c r="D864" t="s">
        <v>39</v>
      </c>
      <c r="E864" t="s">
        <v>145</v>
      </c>
      <c r="F864" t="s">
        <v>2513</v>
      </c>
      <c r="G864">
        <v>2</v>
      </c>
      <c r="H864">
        <v>1388.08</v>
      </c>
      <c r="I864">
        <v>0.26</v>
      </c>
      <c r="J864" s="2">
        <v>44232</v>
      </c>
      <c r="K864" t="s">
        <v>42</v>
      </c>
      <c r="L864" t="s">
        <v>73</v>
      </c>
      <c r="M864">
        <v>2054.3584000000001</v>
      </c>
      <c r="N864">
        <v>181.67</v>
      </c>
      <c r="O864" s="3">
        <v>8.8431502507060097E-2</v>
      </c>
      <c r="P864" t="str">
        <f>IF(Sheet1[[#This Row],[Profit]]&gt;1000,"High",IF(Sheet1[[#This Row],[Profit]]&gt;500,"Medium","Low"))</f>
        <v>Low</v>
      </c>
      <c r="Q864" t="str">
        <f>IF(Sheet1[[#This Row],[Discount]]&gt;0.2,"High","Normal")</f>
        <v>High</v>
      </c>
      <c r="R864" t="str">
        <f>LEFT(Sheet1[[#This Row],[Product_Name]],8)&amp;RIGHT(Sheet1[[#This Row],[Order_ID]],4)</f>
        <v>Product_0862</v>
      </c>
      <c r="S864">
        <f t="shared" si="13"/>
        <v>2021</v>
      </c>
      <c r="T864" t="str">
        <f>TEXT(Sheet1[[#This Row],[Order_Date]],"MMM")</f>
        <v>Feb</v>
      </c>
    </row>
    <row r="865" spans="1:20">
      <c r="A865" t="s">
        <v>2514</v>
      </c>
      <c r="B865" t="s">
        <v>1400</v>
      </c>
      <c r="C865" t="s">
        <v>49</v>
      </c>
      <c r="D865" t="s">
        <v>33</v>
      </c>
      <c r="E865" t="s">
        <v>93</v>
      </c>
      <c r="F865" t="s">
        <v>2515</v>
      </c>
      <c r="G865">
        <v>7</v>
      </c>
      <c r="H865">
        <v>929.72</v>
      </c>
      <c r="I865">
        <v>0.09</v>
      </c>
      <c r="J865" s="2">
        <v>44232</v>
      </c>
      <c r="K865" t="s">
        <v>28</v>
      </c>
      <c r="L865" t="s">
        <v>36</v>
      </c>
      <c r="M865">
        <v>5922.3163999999997</v>
      </c>
      <c r="N865">
        <v>980.35</v>
      </c>
      <c r="O865" s="3">
        <v>0.16553489104364599</v>
      </c>
      <c r="P865" t="str">
        <f>IF(Sheet1[[#This Row],[Profit]]&gt;1000,"High",IF(Sheet1[[#This Row],[Profit]]&gt;500,"Medium","Low"))</f>
        <v>Medium</v>
      </c>
      <c r="Q865" t="str">
        <f>IF(Sheet1[[#This Row],[Discount]]&gt;0.2,"High","Normal")</f>
        <v>Normal</v>
      </c>
      <c r="R865" t="str">
        <f>LEFT(Sheet1[[#This Row],[Product_Name]],8)&amp;RIGHT(Sheet1[[#This Row],[Order_ID]],4)</f>
        <v>Product_0863</v>
      </c>
      <c r="S865">
        <f t="shared" si="13"/>
        <v>2021</v>
      </c>
      <c r="T865" t="str">
        <f>TEXT(Sheet1[[#This Row],[Order_Date]],"MMM")</f>
        <v>Feb</v>
      </c>
    </row>
    <row r="866" spans="1:20">
      <c r="A866" t="s">
        <v>2516</v>
      </c>
      <c r="B866" t="s">
        <v>401</v>
      </c>
      <c r="C866" t="s">
        <v>32</v>
      </c>
      <c r="D866" t="s">
        <v>39</v>
      </c>
      <c r="E866" t="s">
        <v>71</v>
      </c>
      <c r="F866" t="s">
        <v>2517</v>
      </c>
      <c r="G866">
        <v>6</v>
      </c>
      <c r="H866">
        <v>867.71</v>
      </c>
      <c r="I866">
        <v>0.1</v>
      </c>
      <c r="J866" s="2">
        <v>44233</v>
      </c>
      <c r="K866" t="s">
        <v>42</v>
      </c>
      <c r="L866" t="s">
        <v>105</v>
      </c>
      <c r="M866">
        <v>4685.634</v>
      </c>
      <c r="N866">
        <v>296.52</v>
      </c>
      <c r="O866" s="3">
        <v>6.3282791613685593E-2</v>
      </c>
      <c r="P866" t="str">
        <f>IF(Sheet1[[#This Row],[Profit]]&gt;1000,"High",IF(Sheet1[[#This Row],[Profit]]&gt;500,"Medium","Low"))</f>
        <v>Low</v>
      </c>
      <c r="Q866" t="str">
        <f>IF(Sheet1[[#This Row],[Discount]]&gt;0.2,"High","Normal")</f>
        <v>Normal</v>
      </c>
      <c r="R866" t="str">
        <f>LEFT(Sheet1[[#This Row],[Product_Name]],8)&amp;RIGHT(Sheet1[[#This Row],[Order_ID]],4)</f>
        <v>Product_0864</v>
      </c>
      <c r="S866">
        <f t="shared" si="13"/>
        <v>2021</v>
      </c>
      <c r="T866" t="str">
        <f>TEXT(Sheet1[[#This Row],[Order_Date]],"MMM")</f>
        <v>Feb</v>
      </c>
    </row>
    <row r="867" spans="1:20">
      <c r="A867" t="s">
        <v>2518</v>
      </c>
      <c r="B867" t="s">
        <v>2519</v>
      </c>
      <c r="C867" t="s">
        <v>24</v>
      </c>
      <c r="D867" t="s">
        <v>25</v>
      </c>
      <c r="E867" t="s">
        <v>40</v>
      </c>
      <c r="F867" t="s">
        <v>2520</v>
      </c>
      <c r="G867">
        <v>2</v>
      </c>
      <c r="H867">
        <v>191.55</v>
      </c>
      <c r="I867">
        <v>0.06</v>
      </c>
      <c r="J867" s="2">
        <v>44233</v>
      </c>
      <c r="K867" t="s">
        <v>42</v>
      </c>
      <c r="L867" t="s">
        <v>29</v>
      </c>
      <c r="M867">
        <v>360.11399999999998</v>
      </c>
      <c r="N867">
        <v>35.79</v>
      </c>
      <c r="O867" s="3">
        <v>9.9385194688348694E-2</v>
      </c>
      <c r="P867" t="str">
        <f>IF(Sheet1[[#This Row],[Profit]]&gt;1000,"High",IF(Sheet1[[#This Row],[Profit]]&gt;500,"Medium","Low"))</f>
        <v>Low</v>
      </c>
      <c r="Q867" t="str">
        <f>IF(Sheet1[[#This Row],[Discount]]&gt;0.2,"High","Normal")</f>
        <v>Normal</v>
      </c>
      <c r="R867" t="str">
        <f>LEFT(Sheet1[[#This Row],[Product_Name]],8)&amp;RIGHT(Sheet1[[#This Row],[Order_ID]],4)</f>
        <v>Product_0865</v>
      </c>
      <c r="S867">
        <f t="shared" si="13"/>
        <v>2021</v>
      </c>
      <c r="T867" t="str">
        <f>TEXT(Sheet1[[#This Row],[Order_Date]],"MMM")</f>
        <v>Feb</v>
      </c>
    </row>
    <row r="868" spans="1:20">
      <c r="A868" t="s">
        <v>2521</v>
      </c>
      <c r="B868" t="s">
        <v>475</v>
      </c>
      <c r="C868" t="s">
        <v>16</v>
      </c>
      <c r="D868" t="s">
        <v>33</v>
      </c>
      <c r="E868" t="s">
        <v>26</v>
      </c>
      <c r="F868" t="s">
        <v>2522</v>
      </c>
      <c r="G868">
        <v>2</v>
      </c>
      <c r="H868">
        <v>62.68</v>
      </c>
      <c r="I868">
        <v>0.28999999999999998</v>
      </c>
      <c r="J868" s="2">
        <v>44233</v>
      </c>
      <c r="K868" t="s">
        <v>28</v>
      </c>
      <c r="L868" t="s">
        <v>36</v>
      </c>
      <c r="M868">
        <v>89.005600000000001</v>
      </c>
      <c r="N868">
        <v>7.52</v>
      </c>
      <c r="O868" s="3">
        <v>8.4489065856530404E-2</v>
      </c>
      <c r="P868" t="str">
        <f>IF(Sheet1[[#This Row],[Profit]]&gt;1000,"High",IF(Sheet1[[#This Row],[Profit]]&gt;500,"Medium","Low"))</f>
        <v>Low</v>
      </c>
      <c r="Q868" t="str">
        <f>IF(Sheet1[[#This Row],[Discount]]&gt;0.2,"High","Normal")</f>
        <v>High</v>
      </c>
      <c r="R868" t="str">
        <f>LEFT(Sheet1[[#This Row],[Product_Name]],8)&amp;RIGHT(Sheet1[[#This Row],[Order_ID]],4)</f>
        <v>Product_0866</v>
      </c>
      <c r="S868">
        <f t="shared" si="13"/>
        <v>2021</v>
      </c>
      <c r="T868" t="str">
        <f>TEXT(Sheet1[[#This Row],[Order_Date]],"MMM")</f>
        <v>Feb</v>
      </c>
    </row>
    <row r="869" spans="1:20">
      <c r="A869" t="s">
        <v>2523</v>
      </c>
      <c r="B869" t="s">
        <v>1150</v>
      </c>
      <c r="C869" t="s">
        <v>24</v>
      </c>
      <c r="D869" t="s">
        <v>60</v>
      </c>
      <c r="E869" t="s">
        <v>145</v>
      </c>
      <c r="F869" t="s">
        <v>2524</v>
      </c>
      <c r="G869">
        <v>4</v>
      </c>
      <c r="H869">
        <v>1081.3399999999999</v>
      </c>
      <c r="I869">
        <v>7.0000000000000007E-2</v>
      </c>
      <c r="J869" s="2">
        <v>44233</v>
      </c>
      <c r="K869" t="s">
        <v>20</v>
      </c>
      <c r="L869" t="s">
        <v>105</v>
      </c>
      <c r="M869">
        <v>4022.5847999999901</v>
      </c>
      <c r="N869">
        <v>471.08</v>
      </c>
      <c r="O869" s="3">
        <v>0.117108780404083</v>
      </c>
      <c r="P869" t="str">
        <f>IF(Sheet1[[#This Row],[Profit]]&gt;1000,"High",IF(Sheet1[[#This Row],[Profit]]&gt;500,"Medium","Low"))</f>
        <v>Low</v>
      </c>
      <c r="Q869" t="str">
        <f>IF(Sheet1[[#This Row],[Discount]]&gt;0.2,"High","Normal")</f>
        <v>Normal</v>
      </c>
      <c r="R869" t="str">
        <f>LEFT(Sheet1[[#This Row],[Product_Name]],8)&amp;RIGHT(Sheet1[[#This Row],[Order_ID]],4)</f>
        <v>Product_0867</v>
      </c>
      <c r="S869">
        <f t="shared" si="13"/>
        <v>2021</v>
      </c>
      <c r="T869" t="str">
        <f>TEXT(Sheet1[[#This Row],[Order_Date]],"MMM")</f>
        <v>Feb</v>
      </c>
    </row>
    <row r="870" spans="1:20">
      <c r="A870" t="s">
        <v>2525</v>
      </c>
      <c r="B870" t="s">
        <v>2526</v>
      </c>
      <c r="C870" t="s">
        <v>49</v>
      </c>
      <c r="D870" t="s">
        <v>33</v>
      </c>
      <c r="E870" t="s">
        <v>26</v>
      </c>
      <c r="F870" t="s">
        <v>2527</v>
      </c>
      <c r="G870">
        <v>4</v>
      </c>
      <c r="H870">
        <v>864.11</v>
      </c>
      <c r="I870">
        <v>7.0000000000000007E-2</v>
      </c>
      <c r="J870" s="2">
        <v>44233</v>
      </c>
      <c r="K870" t="s">
        <v>42</v>
      </c>
      <c r="L870" t="s">
        <v>105</v>
      </c>
      <c r="M870">
        <v>3214.4892</v>
      </c>
      <c r="N870">
        <v>597.13</v>
      </c>
      <c r="O870" s="3">
        <v>0.18576201780363699</v>
      </c>
      <c r="P870" t="str">
        <f>IF(Sheet1[[#This Row],[Profit]]&gt;1000,"High",IF(Sheet1[[#This Row],[Profit]]&gt;500,"Medium","Low"))</f>
        <v>Medium</v>
      </c>
      <c r="Q870" t="str">
        <f>IF(Sheet1[[#This Row],[Discount]]&gt;0.2,"High","Normal")</f>
        <v>Normal</v>
      </c>
      <c r="R870" t="str">
        <f>LEFT(Sheet1[[#This Row],[Product_Name]],8)&amp;RIGHT(Sheet1[[#This Row],[Order_ID]],4)</f>
        <v>Product_0868</v>
      </c>
      <c r="S870">
        <f t="shared" si="13"/>
        <v>2021</v>
      </c>
      <c r="T870" t="str">
        <f>TEXT(Sheet1[[#This Row],[Order_Date]],"MMM")</f>
        <v>Feb</v>
      </c>
    </row>
    <row r="871" spans="1:20">
      <c r="A871" t="s">
        <v>2528</v>
      </c>
      <c r="B871" t="s">
        <v>724</v>
      </c>
      <c r="C871" t="s">
        <v>16</v>
      </c>
      <c r="D871" t="s">
        <v>25</v>
      </c>
      <c r="E871" t="s">
        <v>61</v>
      </c>
      <c r="F871" t="s">
        <v>2529</v>
      </c>
      <c r="G871">
        <v>3</v>
      </c>
      <c r="H871">
        <v>1602.27</v>
      </c>
      <c r="I871">
        <v>0.28000000000000003</v>
      </c>
      <c r="J871" s="2">
        <v>44233</v>
      </c>
      <c r="K871" t="s">
        <v>28</v>
      </c>
      <c r="L871" t="s">
        <v>105</v>
      </c>
      <c r="M871">
        <v>3460.9031999999902</v>
      </c>
      <c r="N871">
        <v>518.72</v>
      </c>
      <c r="O871" s="3">
        <v>0.149879950412945</v>
      </c>
      <c r="P871" t="str">
        <f>IF(Sheet1[[#This Row],[Profit]]&gt;1000,"High",IF(Sheet1[[#This Row],[Profit]]&gt;500,"Medium","Low"))</f>
        <v>Medium</v>
      </c>
      <c r="Q871" t="str">
        <f>IF(Sheet1[[#This Row],[Discount]]&gt;0.2,"High","Normal")</f>
        <v>High</v>
      </c>
      <c r="R871" t="str">
        <f>LEFT(Sheet1[[#This Row],[Product_Name]],8)&amp;RIGHT(Sheet1[[#This Row],[Order_ID]],4)</f>
        <v>Product_0869</v>
      </c>
      <c r="S871">
        <f t="shared" si="13"/>
        <v>2021</v>
      </c>
      <c r="T871" t="str">
        <f>TEXT(Sheet1[[#This Row],[Order_Date]],"MMM")</f>
        <v>Feb</v>
      </c>
    </row>
    <row r="872" spans="1:20">
      <c r="A872" t="s">
        <v>2530</v>
      </c>
      <c r="B872" t="s">
        <v>2299</v>
      </c>
      <c r="C872" t="s">
        <v>32</v>
      </c>
      <c r="D872" t="s">
        <v>45</v>
      </c>
      <c r="E872" t="s">
        <v>26</v>
      </c>
      <c r="F872" t="s">
        <v>2531</v>
      </c>
      <c r="G872">
        <v>8</v>
      </c>
      <c r="H872">
        <v>1108.18</v>
      </c>
      <c r="I872">
        <v>0.27</v>
      </c>
      <c r="J872" s="2">
        <v>44233</v>
      </c>
      <c r="K872" t="s">
        <v>42</v>
      </c>
      <c r="L872" t="s">
        <v>36</v>
      </c>
      <c r="M872">
        <v>6471.7712000000001</v>
      </c>
      <c r="N872">
        <v>1531.1</v>
      </c>
      <c r="O872" s="3">
        <v>0.23658129323236901</v>
      </c>
      <c r="P872" t="str">
        <f>IF(Sheet1[[#This Row],[Profit]]&gt;1000,"High",IF(Sheet1[[#This Row],[Profit]]&gt;500,"Medium","Low"))</f>
        <v>High</v>
      </c>
      <c r="Q872" t="str">
        <f>IF(Sheet1[[#This Row],[Discount]]&gt;0.2,"High","Normal")</f>
        <v>High</v>
      </c>
      <c r="R872" t="str">
        <f>LEFT(Sheet1[[#This Row],[Product_Name]],8)&amp;RIGHT(Sheet1[[#This Row],[Order_ID]],4)</f>
        <v>Product_0870</v>
      </c>
      <c r="S872">
        <f t="shared" si="13"/>
        <v>2021</v>
      </c>
      <c r="T872" t="str">
        <f>TEXT(Sheet1[[#This Row],[Order_Date]],"MMM")</f>
        <v>Feb</v>
      </c>
    </row>
    <row r="873" spans="1:20">
      <c r="A873" t="s">
        <v>2532</v>
      </c>
      <c r="B873" t="s">
        <v>2533</v>
      </c>
      <c r="C873" t="s">
        <v>16</v>
      </c>
      <c r="D873" t="s">
        <v>39</v>
      </c>
      <c r="E873" t="s">
        <v>40</v>
      </c>
      <c r="F873" t="s">
        <v>2534</v>
      </c>
      <c r="G873">
        <v>7</v>
      </c>
      <c r="H873">
        <v>1876.58</v>
      </c>
      <c r="I873">
        <v>7.0000000000000007E-2</v>
      </c>
      <c r="J873" s="2">
        <v>44233</v>
      </c>
      <c r="K873" t="s">
        <v>28</v>
      </c>
      <c r="L873" t="s">
        <v>21</v>
      </c>
      <c r="M873">
        <v>12216.5357999999</v>
      </c>
      <c r="N873">
        <v>1130.6400000000001</v>
      </c>
      <c r="O873" s="3">
        <v>9.2549968216031397E-2</v>
      </c>
      <c r="P873" t="str">
        <f>IF(Sheet1[[#This Row],[Profit]]&gt;1000,"High",IF(Sheet1[[#This Row],[Profit]]&gt;500,"Medium","Low"))</f>
        <v>High</v>
      </c>
      <c r="Q873" t="str">
        <f>IF(Sheet1[[#This Row],[Discount]]&gt;0.2,"High","Normal")</f>
        <v>Normal</v>
      </c>
      <c r="R873" t="str">
        <f>LEFT(Sheet1[[#This Row],[Product_Name]],8)&amp;RIGHT(Sheet1[[#This Row],[Order_ID]],4)</f>
        <v>Product_0871</v>
      </c>
      <c r="S873">
        <f t="shared" si="13"/>
        <v>2021</v>
      </c>
      <c r="T873" t="str">
        <f>TEXT(Sheet1[[#This Row],[Order_Date]],"MMM")</f>
        <v>Feb</v>
      </c>
    </row>
    <row r="874" spans="1:20">
      <c r="A874" t="s">
        <v>2535</v>
      </c>
      <c r="B874" t="s">
        <v>272</v>
      </c>
      <c r="C874" t="s">
        <v>97</v>
      </c>
      <c r="D874" t="s">
        <v>39</v>
      </c>
      <c r="E874" t="s">
        <v>18</v>
      </c>
      <c r="F874" t="s">
        <v>2536</v>
      </c>
      <c r="G874">
        <v>2</v>
      </c>
      <c r="H874">
        <v>432.47</v>
      </c>
      <c r="I874">
        <v>0.26</v>
      </c>
      <c r="J874" s="2">
        <v>44233</v>
      </c>
      <c r="K874" t="s">
        <v>20</v>
      </c>
      <c r="L874" t="s">
        <v>29</v>
      </c>
      <c r="M874">
        <v>640.05560000000003</v>
      </c>
      <c r="N874">
        <v>78.63</v>
      </c>
      <c r="O874" s="3">
        <v>0.122848702518969</v>
      </c>
      <c r="P874" t="str">
        <f>IF(Sheet1[[#This Row],[Profit]]&gt;1000,"High",IF(Sheet1[[#This Row],[Profit]]&gt;500,"Medium","Low"))</f>
        <v>Low</v>
      </c>
      <c r="Q874" t="str">
        <f>IF(Sheet1[[#This Row],[Discount]]&gt;0.2,"High","Normal")</f>
        <v>High</v>
      </c>
      <c r="R874" t="str">
        <f>LEFT(Sheet1[[#This Row],[Product_Name]],8)&amp;RIGHT(Sheet1[[#This Row],[Order_ID]],4)</f>
        <v>Product_0872</v>
      </c>
      <c r="S874">
        <f t="shared" si="13"/>
        <v>2021</v>
      </c>
      <c r="T874" t="str">
        <f>TEXT(Sheet1[[#This Row],[Order_Date]],"MMM")</f>
        <v>Feb</v>
      </c>
    </row>
    <row r="875" spans="1:20">
      <c r="A875" t="s">
        <v>2537</v>
      </c>
      <c r="B875" t="s">
        <v>2538</v>
      </c>
      <c r="C875" t="s">
        <v>16</v>
      </c>
      <c r="D875" t="s">
        <v>60</v>
      </c>
      <c r="E875" t="s">
        <v>40</v>
      </c>
      <c r="F875" t="s">
        <v>2539</v>
      </c>
      <c r="G875">
        <v>3</v>
      </c>
      <c r="H875">
        <v>1980.79</v>
      </c>
      <c r="I875">
        <v>7.0000000000000007E-2</v>
      </c>
      <c r="J875" s="2">
        <v>44233</v>
      </c>
      <c r="K875" t="s">
        <v>20</v>
      </c>
      <c r="L875" t="s">
        <v>105</v>
      </c>
      <c r="M875">
        <v>5526.4040999999997</v>
      </c>
      <c r="N875">
        <v>640.9</v>
      </c>
      <c r="O875" s="3">
        <v>0.115970527743348</v>
      </c>
      <c r="P875" t="str">
        <f>IF(Sheet1[[#This Row],[Profit]]&gt;1000,"High",IF(Sheet1[[#This Row],[Profit]]&gt;500,"Medium","Low"))</f>
        <v>Medium</v>
      </c>
      <c r="Q875" t="str">
        <f>IF(Sheet1[[#This Row],[Discount]]&gt;0.2,"High","Normal")</f>
        <v>Normal</v>
      </c>
      <c r="R875" t="str">
        <f>LEFT(Sheet1[[#This Row],[Product_Name]],8)&amp;RIGHT(Sheet1[[#This Row],[Order_ID]],4)</f>
        <v>Product_0873</v>
      </c>
      <c r="S875">
        <f t="shared" si="13"/>
        <v>2021</v>
      </c>
      <c r="T875" t="str">
        <f>TEXT(Sheet1[[#This Row],[Order_Date]],"MMM")</f>
        <v>Feb</v>
      </c>
    </row>
    <row r="876" spans="1:20">
      <c r="A876" t="s">
        <v>2540</v>
      </c>
      <c r="B876" t="s">
        <v>2541</v>
      </c>
      <c r="C876" t="s">
        <v>97</v>
      </c>
      <c r="D876" t="s">
        <v>33</v>
      </c>
      <c r="E876" t="s">
        <v>40</v>
      </c>
      <c r="F876" t="s">
        <v>2542</v>
      </c>
      <c r="G876">
        <v>9</v>
      </c>
      <c r="H876">
        <v>630.94000000000005</v>
      </c>
      <c r="I876">
        <v>0.03</v>
      </c>
      <c r="J876" s="2">
        <v>44233</v>
      </c>
      <c r="K876" t="s">
        <v>20</v>
      </c>
      <c r="L876" t="s">
        <v>36</v>
      </c>
      <c r="M876">
        <v>5508.1062000000002</v>
      </c>
      <c r="N876">
        <v>535.35</v>
      </c>
      <c r="O876" s="3">
        <v>9.7193115121854398E-2</v>
      </c>
      <c r="P876" t="str">
        <f>IF(Sheet1[[#This Row],[Profit]]&gt;1000,"High",IF(Sheet1[[#This Row],[Profit]]&gt;500,"Medium","Low"))</f>
        <v>Medium</v>
      </c>
      <c r="Q876" t="str">
        <f>IF(Sheet1[[#This Row],[Discount]]&gt;0.2,"High","Normal")</f>
        <v>Normal</v>
      </c>
      <c r="R876" t="str">
        <f>LEFT(Sheet1[[#This Row],[Product_Name]],8)&amp;RIGHT(Sheet1[[#This Row],[Order_ID]],4)</f>
        <v>Product_0874</v>
      </c>
      <c r="S876">
        <f t="shared" si="13"/>
        <v>2021</v>
      </c>
      <c r="T876" t="str">
        <f>TEXT(Sheet1[[#This Row],[Order_Date]],"MMM")</f>
        <v>Feb</v>
      </c>
    </row>
    <row r="877" spans="1:20">
      <c r="A877" t="s">
        <v>2543</v>
      </c>
      <c r="B877" t="s">
        <v>2544</v>
      </c>
      <c r="C877" t="s">
        <v>16</v>
      </c>
      <c r="D877" t="s">
        <v>60</v>
      </c>
      <c r="E877" t="s">
        <v>145</v>
      </c>
      <c r="F877" t="s">
        <v>2545</v>
      </c>
      <c r="G877">
        <v>5</v>
      </c>
      <c r="H877">
        <v>1302.73</v>
      </c>
      <c r="I877">
        <v>0.25</v>
      </c>
      <c r="J877" s="2">
        <v>44233</v>
      </c>
      <c r="K877" t="s">
        <v>42</v>
      </c>
      <c r="L877" t="s">
        <v>73</v>
      </c>
      <c r="M877">
        <v>4885.2374999999902</v>
      </c>
      <c r="N877">
        <v>1214.6400000000001</v>
      </c>
      <c r="O877" s="3">
        <v>0.24863479001788599</v>
      </c>
      <c r="P877" t="str">
        <f>IF(Sheet1[[#This Row],[Profit]]&gt;1000,"High",IF(Sheet1[[#This Row],[Profit]]&gt;500,"Medium","Low"))</f>
        <v>High</v>
      </c>
      <c r="Q877" t="str">
        <f>IF(Sheet1[[#This Row],[Discount]]&gt;0.2,"High","Normal")</f>
        <v>High</v>
      </c>
      <c r="R877" t="str">
        <f>LEFT(Sheet1[[#This Row],[Product_Name]],8)&amp;RIGHT(Sheet1[[#This Row],[Order_ID]],4)</f>
        <v>Product_0875</v>
      </c>
      <c r="S877">
        <f t="shared" si="13"/>
        <v>2021</v>
      </c>
      <c r="T877" t="str">
        <f>TEXT(Sheet1[[#This Row],[Order_Date]],"MMM")</f>
        <v>Feb</v>
      </c>
    </row>
    <row r="878" spans="1:20">
      <c r="A878" t="s">
        <v>2546</v>
      </c>
      <c r="B878" t="s">
        <v>616</v>
      </c>
      <c r="C878" t="s">
        <v>97</v>
      </c>
      <c r="D878" t="s">
        <v>45</v>
      </c>
      <c r="E878" t="s">
        <v>18</v>
      </c>
      <c r="F878" t="s">
        <v>2547</v>
      </c>
      <c r="G878">
        <v>2</v>
      </c>
      <c r="H878">
        <v>1028.6099999999999</v>
      </c>
      <c r="I878">
        <v>0.23</v>
      </c>
      <c r="J878" s="2">
        <v>44233</v>
      </c>
      <c r="K878" t="s">
        <v>20</v>
      </c>
      <c r="L878" t="s">
        <v>29</v>
      </c>
      <c r="M878">
        <v>1584.0593999999901</v>
      </c>
      <c r="N878">
        <v>201.88</v>
      </c>
      <c r="O878" s="3">
        <v>0.12744471577265401</v>
      </c>
      <c r="P878" t="str">
        <f>IF(Sheet1[[#This Row],[Profit]]&gt;1000,"High",IF(Sheet1[[#This Row],[Profit]]&gt;500,"Medium","Low"))</f>
        <v>Low</v>
      </c>
      <c r="Q878" t="str">
        <f>IF(Sheet1[[#This Row],[Discount]]&gt;0.2,"High","Normal")</f>
        <v>High</v>
      </c>
      <c r="R878" t="str">
        <f>LEFT(Sheet1[[#This Row],[Product_Name]],8)&amp;RIGHT(Sheet1[[#This Row],[Order_ID]],4)</f>
        <v>Product_0876</v>
      </c>
      <c r="S878">
        <f t="shared" si="13"/>
        <v>2021</v>
      </c>
      <c r="T878" t="str">
        <f>TEXT(Sheet1[[#This Row],[Order_Date]],"MMM")</f>
        <v>Feb</v>
      </c>
    </row>
    <row r="879" spans="1:20">
      <c r="A879" t="s">
        <v>2548</v>
      </c>
      <c r="B879" t="s">
        <v>637</v>
      </c>
      <c r="C879" t="s">
        <v>49</v>
      </c>
      <c r="D879" t="s">
        <v>33</v>
      </c>
      <c r="E879" t="s">
        <v>18</v>
      </c>
      <c r="F879" t="s">
        <v>2549</v>
      </c>
      <c r="G879">
        <v>3</v>
      </c>
      <c r="H879">
        <v>751.17</v>
      </c>
      <c r="I879">
        <v>0.09</v>
      </c>
      <c r="J879" s="2">
        <v>44233</v>
      </c>
      <c r="K879" t="s">
        <v>20</v>
      </c>
      <c r="L879" t="s">
        <v>73</v>
      </c>
      <c r="M879">
        <v>2050.6940999999902</v>
      </c>
      <c r="N879">
        <v>488.27</v>
      </c>
      <c r="O879" s="3">
        <v>0.23809987067305799</v>
      </c>
      <c r="P879" t="str">
        <f>IF(Sheet1[[#This Row],[Profit]]&gt;1000,"High",IF(Sheet1[[#This Row],[Profit]]&gt;500,"Medium","Low"))</f>
        <v>Low</v>
      </c>
      <c r="Q879" t="str">
        <f>IF(Sheet1[[#This Row],[Discount]]&gt;0.2,"High","Normal")</f>
        <v>Normal</v>
      </c>
      <c r="R879" t="str">
        <f>LEFT(Sheet1[[#This Row],[Product_Name]],8)&amp;RIGHT(Sheet1[[#This Row],[Order_ID]],4)</f>
        <v>Product_0877</v>
      </c>
      <c r="S879">
        <f t="shared" si="13"/>
        <v>2021</v>
      </c>
      <c r="T879" t="str">
        <f>TEXT(Sheet1[[#This Row],[Order_Date]],"MMM")</f>
        <v>Feb</v>
      </c>
    </row>
    <row r="880" spans="1:20">
      <c r="A880" t="s">
        <v>2550</v>
      </c>
      <c r="B880" t="s">
        <v>754</v>
      </c>
      <c r="C880" t="s">
        <v>24</v>
      </c>
      <c r="D880" t="s">
        <v>33</v>
      </c>
      <c r="E880" t="s">
        <v>145</v>
      </c>
      <c r="F880" t="s">
        <v>2551</v>
      </c>
      <c r="G880">
        <v>8</v>
      </c>
      <c r="H880">
        <v>321.64999999999998</v>
      </c>
      <c r="I880">
        <v>0.03</v>
      </c>
      <c r="J880" s="2">
        <v>44233</v>
      </c>
      <c r="K880" t="s">
        <v>20</v>
      </c>
      <c r="L880" t="s">
        <v>73</v>
      </c>
      <c r="M880">
        <v>2496.0039999999999</v>
      </c>
      <c r="N880">
        <v>319.72000000000003</v>
      </c>
      <c r="O880" s="3">
        <v>0.12809274344111601</v>
      </c>
      <c r="P880" t="str">
        <f>IF(Sheet1[[#This Row],[Profit]]&gt;1000,"High",IF(Sheet1[[#This Row],[Profit]]&gt;500,"Medium","Low"))</f>
        <v>Low</v>
      </c>
      <c r="Q880" t="str">
        <f>IF(Sheet1[[#This Row],[Discount]]&gt;0.2,"High","Normal")</f>
        <v>Normal</v>
      </c>
      <c r="R880" t="str">
        <f>LEFT(Sheet1[[#This Row],[Product_Name]],8)&amp;RIGHT(Sheet1[[#This Row],[Order_ID]],4)</f>
        <v>Product_0878</v>
      </c>
      <c r="S880">
        <f t="shared" si="13"/>
        <v>2021</v>
      </c>
      <c r="T880" t="str">
        <f>TEXT(Sheet1[[#This Row],[Order_Date]],"MMM")</f>
        <v>Feb</v>
      </c>
    </row>
    <row r="881" spans="1:20">
      <c r="A881" t="s">
        <v>2552</v>
      </c>
      <c r="B881" t="s">
        <v>2487</v>
      </c>
      <c r="C881" t="s">
        <v>32</v>
      </c>
      <c r="D881" t="s">
        <v>60</v>
      </c>
      <c r="E881" t="s">
        <v>18</v>
      </c>
      <c r="F881" t="s">
        <v>2553</v>
      </c>
      <c r="G881">
        <v>4</v>
      </c>
      <c r="H881">
        <v>312.93</v>
      </c>
      <c r="I881">
        <v>0.06</v>
      </c>
      <c r="J881" s="2">
        <v>44233</v>
      </c>
      <c r="K881" t="s">
        <v>20</v>
      </c>
      <c r="L881" t="s">
        <v>36</v>
      </c>
      <c r="M881">
        <v>1176.6168</v>
      </c>
      <c r="N881">
        <v>106.86</v>
      </c>
      <c r="O881" s="3">
        <v>9.08197129260776E-2</v>
      </c>
      <c r="P881" t="str">
        <f>IF(Sheet1[[#This Row],[Profit]]&gt;1000,"High",IF(Sheet1[[#This Row],[Profit]]&gt;500,"Medium","Low"))</f>
        <v>Low</v>
      </c>
      <c r="Q881" t="str">
        <f>IF(Sheet1[[#This Row],[Discount]]&gt;0.2,"High","Normal")</f>
        <v>Normal</v>
      </c>
      <c r="R881" t="str">
        <f>LEFT(Sheet1[[#This Row],[Product_Name]],8)&amp;RIGHT(Sheet1[[#This Row],[Order_ID]],4)</f>
        <v>Product_0879</v>
      </c>
      <c r="S881">
        <f t="shared" si="13"/>
        <v>2021</v>
      </c>
      <c r="T881" t="str">
        <f>TEXT(Sheet1[[#This Row],[Order_Date]],"MMM")</f>
        <v>Feb</v>
      </c>
    </row>
    <row r="882" spans="1:20">
      <c r="A882" t="s">
        <v>2554</v>
      </c>
      <c r="B882" t="s">
        <v>335</v>
      </c>
      <c r="C882" t="s">
        <v>16</v>
      </c>
      <c r="D882" t="s">
        <v>60</v>
      </c>
      <c r="E882" t="s">
        <v>71</v>
      </c>
      <c r="F882" t="s">
        <v>2555</v>
      </c>
      <c r="G882">
        <v>2</v>
      </c>
      <c r="H882">
        <v>1437.44</v>
      </c>
      <c r="I882">
        <v>0.23</v>
      </c>
      <c r="J882" s="2">
        <v>44233</v>
      </c>
      <c r="K882" t="s">
        <v>28</v>
      </c>
      <c r="L882" t="s">
        <v>21</v>
      </c>
      <c r="M882">
        <v>2213.6576</v>
      </c>
      <c r="N882">
        <v>163.46</v>
      </c>
      <c r="O882" s="3">
        <v>7.3841591400585202E-2</v>
      </c>
      <c r="P882" t="str">
        <f>IF(Sheet1[[#This Row],[Profit]]&gt;1000,"High",IF(Sheet1[[#This Row],[Profit]]&gt;500,"Medium","Low"))</f>
        <v>Low</v>
      </c>
      <c r="Q882" t="str">
        <f>IF(Sheet1[[#This Row],[Discount]]&gt;0.2,"High","Normal")</f>
        <v>High</v>
      </c>
      <c r="R882" t="str">
        <f>LEFT(Sheet1[[#This Row],[Product_Name]],8)&amp;RIGHT(Sheet1[[#This Row],[Order_ID]],4)</f>
        <v>Product_0880</v>
      </c>
      <c r="S882">
        <f t="shared" si="13"/>
        <v>2021</v>
      </c>
      <c r="T882" t="str">
        <f>TEXT(Sheet1[[#This Row],[Order_Date]],"MMM")</f>
        <v>Feb</v>
      </c>
    </row>
    <row r="883" spans="1:20">
      <c r="A883" t="s">
        <v>2556</v>
      </c>
      <c r="B883" t="s">
        <v>2557</v>
      </c>
      <c r="C883" t="s">
        <v>24</v>
      </c>
      <c r="D883" t="s">
        <v>25</v>
      </c>
      <c r="E883" t="s">
        <v>80</v>
      </c>
      <c r="F883" t="s">
        <v>2558</v>
      </c>
      <c r="G883">
        <v>2</v>
      </c>
      <c r="H883">
        <v>786.4</v>
      </c>
      <c r="I883">
        <v>0.28999999999999998</v>
      </c>
      <c r="J883" s="2">
        <v>44233</v>
      </c>
      <c r="K883" t="s">
        <v>28</v>
      </c>
      <c r="L883" t="s">
        <v>36</v>
      </c>
      <c r="M883">
        <v>1116.6879999999901</v>
      </c>
      <c r="N883">
        <v>246.91</v>
      </c>
      <c r="O883" s="3">
        <v>0.221109208659896</v>
      </c>
      <c r="P883" t="str">
        <f>IF(Sheet1[[#This Row],[Profit]]&gt;1000,"High",IF(Sheet1[[#This Row],[Profit]]&gt;500,"Medium","Low"))</f>
        <v>Low</v>
      </c>
      <c r="Q883" t="str">
        <f>IF(Sheet1[[#This Row],[Discount]]&gt;0.2,"High","Normal")</f>
        <v>High</v>
      </c>
      <c r="R883" t="str">
        <f>LEFT(Sheet1[[#This Row],[Product_Name]],8)&amp;RIGHT(Sheet1[[#This Row],[Order_ID]],4)</f>
        <v>Product_0881</v>
      </c>
      <c r="S883">
        <f t="shared" si="13"/>
        <v>2021</v>
      </c>
      <c r="T883" t="str">
        <f>TEXT(Sheet1[[#This Row],[Order_Date]],"MMM")</f>
        <v>Feb</v>
      </c>
    </row>
    <row r="884" spans="1:20">
      <c r="A884" t="s">
        <v>2559</v>
      </c>
      <c r="B884" t="s">
        <v>448</v>
      </c>
      <c r="C884" t="s">
        <v>32</v>
      </c>
      <c r="D884" t="s">
        <v>45</v>
      </c>
      <c r="E884" t="s">
        <v>76</v>
      </c>
      <c r="F884" t="s">
        <v>2560</v>
      </c>
      <c r="G884">
        <v>6</v>
      </c>
      <c r="H884">
        <v>1924.53</v>
      </c>
      <c r="I884">
        <v>0.08</v>
      </c>
      <c r="J884" s="2">
        <v>44233</v>
      </c>
      <c r="K884" t="s">
        <v>42</v>
      </c>
      <c r="L884" t="s">
        <v>36</v>
      </c>
      <c r="M884">
        <v>10623.4056</v>
      </c>
      <c r="N884">
        <v>599.37</v>
      </c>
      <c r="O884" s="3">
        <v>5.6419760533288899E-2</v>
      </c>
      <c r="P884" t="str">
        <f>IF(Sheet1[[#This Row],[Profit]]&gt;1000,"High",IF(Sheet1[[#This Row],[Profit]]&gt;500,"Medium","Low"))</f>
        <v>Medium</v>
      </c>
      <c r="Q884" t="str">
        <f>IF(Sheet1[[#This Row],[Discount]]&gt;0.2,"High","Normal")</f>
        <v>Normal</v>
      </c>
      <c r="R884" t="str">
        <f>LEFT(Sheet1[[#This Row],[Product_Name]],8)&amp;RIGHT(Sheet1[[#This Row],[Order_ID]],4)</f>
        <v>Product_0882</v>
      </c>
      <c r="S884">
        <f t="shared" si="13"/>
        <v>2021</v>
      </c>
      <c r="T884" t="str">
        <f>TEXT(Sheet1[[#This Row],[Order_Date]],"MMM")</f>
        <v>Feb</v>
      </c>
    </row>
    <row r="885" spans="1:20">
      <c r="A885" t="s">
        <v>2561</v>
      </c>
      <c r="B885" t="s">
        <v>2562</v>
      </c>
      <c r="C885" t="s">
        <v>32</v>
      </c>
      <c r="D885" t="s">
        <v>25</v>
      </c>
      <c r="E885" t="s">
        <v>34</v>
      </c>
      <c r="F885" t="s">
        <v>2563</v>
      </c>
      <c r="G885">
        <v>8</v>
      </c>
      <c r="H885">
        <v>685.01</v>
      </c>
      <c r="I885">
        <v>0.25</v>
      </c>
      <c r="J885" s="2">
        <v>44233</v>
      </c>
      <c r="K885" t="s">
        <v>28</v>
      </c>
      <c r="L885" t="s">
        <v>29</v>
      </c>
      <c r="M885">
        <v>4110.0599999999904</v>
      </c>
      <c r="N885">
        <v>998.25</v>
      </c>
      <c r="O885" s="3">
        <v>0.24287966599027799</v>
      </c>
      <c r="P885" t="str">
        <f>IF(Sheet1[[#This Row],[Profit]]&gt;1000,"High",IF(Sheet1[[#This Row],[Profit]]&gt;500,"Medium","Low"))</f>
        <v>Medium</v>
      </c>
      <c r="Q885" t="str">
        <f>IF(Sheet1[[#This Row],[Discount]]&gt;0.2,"High","Normal")</f>
        <v>High</v>
      </c>
      <c r="R885" t="str">
        <f>LEFT(Sheet1[[#This Row],[Product_Name]],8)&amp;RIGHT(Sheet1[[#This Row],[Order_ID]],4)</f>
        <v>Product_0883</v>
      </c>
      <c r="S885">
        <f t="shared" si="13"/>
        <v>2021</v>
      </c>
      <c r="T885" t="str">
        <f>TEXT(Sheet1[[#This Row],[Order_Date]],"MMM")</f>
        <v>Feb</v>
      </c>
    </row>
    <row r="886" spans="1:20">
      <c r="A886" t="s">
        <v>2564</v>
      </c>
      <c r="B886" t="s">
        <v>1725</v>
      </c>
      <c r="C886" t="s">
        <v>97</v>
      </c>
      <c r="D886" t="s">
        <v>39</v>
      </c>
      <c r="E886" t="s">
        <v>34</v>
      </c>
      <c r="F886" t="s">
        <v>2565</v>
      </c>
      <c r="G886">
        <v>7</v>
      </c>
      <c r="H886">
        <v>1967.87</v>
      </c>
      <c r="I886">
        <v>7.0000000000000007E-2</v>
      </c>
      <c r="J886" s="2">
        <v>44233</v>
      </c>
      <c r="K886" t="s">
        <v>28</v>
      </c>
      <c r="L886" t="s">
        <v>36</v>
      </c>
      <c r="M886">
        <v>12810.833699999999</v>
      </c>
      <c r="N886">
        <v>1712.02</v>
      </c>
      <c r="O886" s="3">
        <v>0.133638453210114</v>
      </c>
      <c r="P886" t="str">
        <f>IF(Sheet1[[#This Row],[Profit]]&gt;1000,"High",IF(Sheet1[[#This Row],[Profit]]&gt;500,"Medium","Low"))</f>
        <v>High</v>
      </c>
      <c r="Q886" t="str">
        <f>IF(Sheet1[[#This Row],[Discount]]&gt;0.2,"High","Normal")</f>
        <v>Normal</v>
      </c>
      <c r="R886" t="str">
        <f>LEFT(Sheet1[[#This Row],[Product_Name]],8)&amp;RIGHT(Sheet1[[#This Row],[Order_ID]],4)</f>
        <v>Product_0884</v>
      </c>
      <c r="S886">
        <f t="shared" si="13"/>
        <v>2021</v>
      </c>
      <c r="T886" t="str">
        <f>TEXT(Sheet1[[#This Row],[Order_Date]],"MMM")</f>
        <v>Feb</v>
      </c>
    </row>
    <row r="887" spans="1:20">
      <c r="A887" t="s">
        <v>2566</v>
      </c>
      <c r="B887" t="s">
        <v>2567</v>
      </c>
      <c r="C887" t="s">
        <v>49</v>
      </c>
      <c r="D887" t="s">
        <v>33</v>
      </c>
      <c r="E887" t="s">
        <v>61</v>
      </c>
      <c r="F887" t="s">
        <v>2568</v>
      </c>
      <c r="G887">
        <v>4</v>
      </c>
      <c r="H887">
        <v>450.58</v>
      </c>
      <c r="I887">
        <v>0.2</v>
      </c>
      <c r="J887" s="2">
        <v>44233</v>
      </c>
      <c r="K887" t="s">
        <v>28</v>
      </c>
      <c r="L887" t="s">
        <v>29</v>
      </c>
      <c r="M887">
        <v>1441.856</v>
      </c>
      <c r="N887">
        <v>143.43</v>
      </c>
      <c r="O887" s="3">
        <v>9.9475953215855104E-2</v>
      </c>
      <c r="P887" t="str">
        <f>IF(Sheet1[[#This Row],[Profit]]&gt;1000,"High",IF(Sheet1[[#This Row],[Profit]]&gt;500,"Medium","Low"))</f>
        <v>Low</v>
      </c>
      <c r="Q887" t="str">
        <f>IF(Sheet1[[#This Row],[Discount]]&gt;0.2,"High","Normal")</f>
        <v>Normal</v>
      </c>
      <c r="R887" t="str">
        <f>LEFT(Sheet1[[#This Row],[Product_Name]],8)&amp;RIGHT(Sheet1[[#This Row],[Order_ID]],4)</f>
        <v>Product_0885</v>
      </c>
      <c r="S887">
        <f t="shared" si="13"/>
        <v>2021</v>
      </c>
      <c r="T887" t="str">
        <f>TEXT(Sheet1[[#This Row],[Order_Date]],"MMM")</f>
        <v>Feb</v>
      </c>
    </row>
    <row r="888" spans="1:20">
      <c r="A888" t="s">
        <v>2569</v>
      </c>
      <c r="B888" t="s">
        <v>2570</v>
      </c>
      <c r="C888" t="s">
        <v>49</v>
      </c>
      <c r="D888" t="s">
        <v>60</v>
      </c>
      <c r="E888" t="s">
        <v>126</v>
      </c>
      <c r="F888" t="s">
        <v>2571</v>
      </c>
      <c r="G888">
        <v>2</v>
      </c>
      <c r="H888">
        <v>250.49</v>
      </c>
      <c r="I888">
        <v>0.03</v>
      </c>
      <c r="J888" s="2">
        <v>44233</v>
      </c>
      <c r="K888" t="s">
        <v>28</v>
      </c>
      <c r="L888" t="s">
        <v>105</v>
      </c>
      <c r="M888">
        <v>485.95060000000001</v>
      </c>
      <c r="N888">
        <v>84.31</v>
      </c>
      <c r="O888" s="3">
        <v>0.173495001343758</v>
      </c>
      <c r="P888" t="str">
        <f>IF(Sheet1[[#This Row],[Profit]]&gt;1000,"High",IF(Sheet1[[#This Row],[Profit]]&gt;500,"Medium","Low"))</f>
        <v>Low</v>
      </c>
      <c r="Q888" t="str">
        <f>IF(Sheet1[[#This Row],[Discount]]&gt;0.2,"High","Normal")</f>
        <v>Normal</v>
      </c>
      <c r="R888" t="str">
        <f>LEFT(Sheet1[[#This Row],[Product_Name]],8)&amp;RIGHT(Sheet1[[#This Row],[Order_ID]],4)</f>
        <v>Product_0886</v>
      </c>
      <c r="S888">
        <f t="shared" si="13"/>
        <v>2021</v>
      </c>
      <c r="T888" t="str">
        <f>TEXT(Sheet1[[#This Row],[Order_Date]],"MMM")</f>
        <v>Feb</v>
      </c>
    </row>
    <row r="889" spans="1:20">
      <c r="A889" t="s">
        <v>2572</v>
      </c>
      <c r="B889" t="s">
        <v>2573</v>
      </c>
      <c r="C889" t="s">
        <v>24</v>
      </c>
      <c r="D889" t="s">
        <v>33</v>
      </c>
      <c r="E889" t="s">
        <v>71</v>
      </c>
      <c r="F889" t="s">
        <v>2574</v>
      </c>
      <c r="G889">
        <v>9</v>
      </c>
      <c r="H889">
        <v>659.51</v>
      </c>
      <c r="I889">
        <v>0.18</v>
      </c>
      <c r="J889" s="2">
        <v>44233</v>
      </c>
      <c r="K889" t="s">
        <v>28</v>
      </c>
      <c r="L889" t="s">
        <v>29</v>
      </c>
      <c r="M889">
        <v>4867.1837999999998</v>
      </c>
      <c r="N889">
        <v>372.74</v>
      </c>
      <c r="O889" s="3">
        <v>7.6582273305561194E-2</v>
      </c>
      <c r="P889" t="str">
        <f>IF(Sheet1[[#This Row],[Profit]]&gt;1000,"High",IF(Sheet1[[#This Row],[Profit]]&gt;500,"Medium","Low"))</f>
        <v>Low</v>
      </c>
      <c r="Q889" t="str">
        <f>IF(Sheet1[[#This Row],[Discount]]&gt;0.2,"High","Normal")</f>
        <v>Normal</v>
      </c>
      <c r="R889" t="str">
        <f>LEFT(Sheet1[[#This Row],[Product_Name]],8)&amp;RIGHT(Sheet1[[#This Row],[Order_ID]],4)</f>
        <v>Product_0887</v>
      </c>
      <c r="S889">
        <f t="shared" si="13"/>
        <v>2021</v>
      </c>
      <c r="T889" t="str">
        <f>TEXT(Sheet1[[#This Row],[Order_Date]],"MMM")</f>
        <v>Feb</v>
      </c>
    </row>
    <row r="890" spans="1:20">
      <c r="A890" t="s">
        <v>2575</v>
      </c>
      <c r="B890" t="s">
        <v>2576</v>
      </c>
      <c r="C890" t="s">
        <v>49</v>
      </c>
      <c r="D890" t="s">
        <v>33</v>
      </c>
      <c r="E890" t="s">
        <v>80</v>
      </c>
      <c r="F890" t="s">
        <v>2577</v>
      </c>
      <c r="G890">
        <v>4</v>
      </c>
      <c r="H890">
        <v>1776.89</v>
      </c>
      <c r="I890">
        <v>0.08</v>
      </c>
      <c r="J890" s="2">
        <v>44234</v>
      </c>
      <c r="K890" t="s">
        <v>20</v>
      </c>
      <c r="L890" t="s">
        <v>36</v>
      </c>
      <c r="M890">
        <v>6538.9552000000003</v>
      </c>
      <c r="N890">
        <v>421.3</v>
      </c>
      <c r="O890" s="3">
        <v>6.4429253162645903E-2</v>
      </c>
      <c r="P890" t="str">
        <f>IF(Sheet1[[#This Row],[Profit]]&gt;1000,"High",IF(Sheet1[[#This Row],[Profit]]&gt;500,"Medium","Low"))</f>
        <v>Low</v>
      </c>
      <c r="Q890" t="str">
        <f>IF(Sheet1[[#This Row],[Discount]]&gt;0.2,"High","Normal")</f>
        <v>Normal</v>
      </c>
      <c r="R890" t="str">
        <f>LEFT(Sheet1[[#This Row],[Product_Name]],8)&amp;RIGHT(Sheet1[[#This Row],[Order_ID]],4)</f>
        <v>Product_0888</v>
      </c>
      <c r="S890">
        <f t="shared" si="13"/>
        <v>2021</v>
      </c>
      <c r="T890" t="str">
        <f>TEXT(Sheet1[[#This Row],[Order_Date]],"MMM")</f>
        <v>Feb</v>
      </c>
    </row>
    <row r="891" spans="1:20">
      <c r="A891" t="s">
        <v>2578</v>
      </c>
      <c r="B891" t="s">
        <v>2579</v>
      </c>
      <c r="C891" t="s">
        <v>16</v>
      </c>
      <c r="D891" t="s">
        <v>17</v>
      </c>
      <c r="E891" t="s">
        <v>93</v>
      </c>
      <c r="F891" t="s">
        <v>2580</v>
      </c>
      <c r="G891">
        <v>9</v>
      </c>
      <c r="H891">
        <v>1067.6099999999999</v>
      </c>
      <c r="I891">
        <v>0.28000000000000003</v>
      </c>
      <c r="J891" s="2">
        <v>44234</v>
      </c>
      <c r="K891" t="s">
        <v>42</v>
      </c>
      <c r="L891" t="s">
        <v>105</v>
      </c>
      <c r="M891">
        <v>6918.1127999999999</v>
      </c>
      <c r="N891">
        <v>1491.25</v>
      </c>
      <c r="O891" s="3">
        <v>0.21555734101357801</v>
      </c>
      <c r="P891" t="str">
        <f>IF(Sheet1[[#This Row],[Profit]]&gt;1000,"High",IF(Sheet1[[#This Row],[Profit]]&gt;500,"Medium","Low"))</f>
        <v>High</v>
      </c>
      <c r="Q891" t="str">
        <f>IF(Sheet1[[#This Row],[Discount]]&gt;0.2,"High","Normal")</f>
        <v>High</v>
      </c>
      <c r="R891" t="str">
        <f>LEFT(Sheet1[[#This Row],[Product_Name]],8)&amp;RIGHT(Sheet1[[#This Row],[Order_ID]],4)</f>
        <v>Product_0889</v>
      </c>
      <c r="S891">
        <f t="shared" si="13"/>
        <v>2021</v>
      </c>
      <c r="T891" t="str">
        <f>TEXT(Sheet1[[#This Row],[Order_Date]],"MMM")</f>
        <v>Feb</v>
      </c>
    </row>
    <row r="892" spans="1:20">
      <c r="A892" t="s">
        <v>2581</v>
      </c>
      <c r="B892" t="s">
        <v>2582</v>
      </c>
      <c r="C892" t="s">
        <v>49</v>
      </c>
      <c r="D892" t="s">
        <v>39</v>
      </c>
      <c r="E892" t="s">
        <v>61</v>
      </c>
      <c r="F892" t="s">
        <v>2583</v>
      </c>
      <c r="G892">
        <v>5</v>
      </c>
      <c r="H892">
        <v>314.52</v>
      </c>
      <c r="I892">
        <v>0.09</v>
      </c>
      <c r="J892" s="2">
        <v>44234</v>
      </c>
      <c r="K892" t="s">
        <v>28</v>
      </c>
      <c r="L892" t="s">
        <v>105</v>
      </c>
      <c r="M892">
        <v>1431.066</v>
      </c>
      <c r="N892">
        <v>193.1</v>
      </c>
      <c r="O892" s="3">
        <v>0.13493437758985299</v>
      </c>
      <c r="P892" t="str">
        <f>IF(Sheet1[[#This Row],[Profit]]&gt;1000,"High",IF(Sheet1[[#This Row],[Profit]]&gt;500,"Medium","Low"))</f>
        <v>Low</v>
      </c>
      <c r="Q892" t="str">
        <f>IF(Sheet1[[#This Row],[Discount]]&gt;0.2,"High","Normal")</f>
        <v>Normal</v>
      </c>
      <c r="R892" t="str">
        <f>LEFT(Sheet1[[#This Row],[Product_Name]],8)&amp;RIGHT(Sheet1[[#This Row],[Order_ID]],4)</f>
        <v>Product_0890</v>
      </c>
      <c r="S892">
        <f t="shared" si="13"/>
        <v>2021</v>
      </c>
      <c r="T892" t="str">
        <f>TEXT(Sheet1[[#This Row],[Order_Date]],"MMM")</f>
        <v>Feb</v>
      </c>
    </row>
    <row r="893" spans="1:20">
      <c r="A893" t="s">
        <v>2584</v>
      </c>
      <c r="B893" t="s">
        <v>284</v>
      </c>
      <c r="C893" t="s">
        <v>24</v>
      </c>
      <c r="D893" t="s">
        <v>17</v>
      </c>
      <c r="E893" t="s">
        <v>53</v>
      </c>
      <c r="F893" t="s">
        <v>2585</v>
      </c>
      <c r="G893">
        <v>7</v>
      </c>
      <c r="H893">
        <v>444.87</v>
      </c>
      <c r="I893">
        <v>0.12</v>
      </c>
      <c r="J893" s="2">
        <v>44234</v>
      </c>
      <c r="K893" t="s">
        <v>28</v>
      </c>
      <c r="L893" t="s">
        <v>21</v>
      </c>
      <c r="M893">
        <v>2740.3991999999998</v>
      </c>
      <c r="N893">
        <v>421.07</v>
      </c>
      <c r="O893" s="3">
        <v>0.15365279627873199</v>
      </c>
      <c r="P893" t="str">
        <f>IF(Sheet1[[#This Row],[Profit]]&gt;1000,"High",IF(Sheet1[[#This Row],[Profit]]&gt;500,"Medium","Low"))</f>
        <v>Low</v>
      </c>
      <c r="Q893" t="str">
        <f>IF(Sheet1[[#This Row],[Discount]]&gt;0.2,"High","Normal")</f>
        <v>Normal</v>
      </c>
      <c r="R893" t="str">
        <f>LEFT(Sheet1[[#This Row],[Product_Name]],8)&amp;RIGHT(Sheet1[[#This Row],[Order_ID]],4)</f>
        <v>Product_0891</v>
      </c>
      <c r="S893">
        <f t="shared" si="13"/>
        <v>2021</v>
      </c>
      <c r="T893" t="str">
        <f>TEXT(Sheet1[[#This Row],[Order_Date]],"MMM")</f>
        <v>Feb</v>
      </c>
    </row>
    <row r="894" spans="1:20">
      <c r="A894" t="s">
        <v>2586</v>
      </c>
      <c r="B894" t="s">
        <v>2587</v>
      </c>
      <c r="C894" t="s">
        <v>49</v>
      </c>
      <c r="D894" t="s">
        <v>33</v>
      </c>
      <c r="E894" t="s">
        <v>145</v>
      </c>
      <c r="F894" t="s">
        <v>2588</v>
      </c>
      <c r="G894">
        <v>5</v>
      </c>
      <c r="H894">
        <v>656.96</v>
      </c>
      <c r="I894">
        <v>0.25</v>
      </c>
      <c r="J894" s="2">
        <v>44234</v>
      </c>
      <c r="K894" t="s">
        <v>42</v>
      </c>
      <c r="L894" t="s">
        <v>36</v>
      </c>
      <c r="M894">
        <v>2463.6</v>
      </c>
      <c r="N894">
        <v>210.24</v>
      </c>
      <c r="O894" s="3">
        <v>8.5338528981977593E-2</v>
      </c>
      <c r="P894" t="str">
        <f>IF(Sheet1[[#This Row],[Profit]]&gt;1000,"High",IF(Sheet1[[#This Row],[Profit]]&gt;500,"Medium","Low"))</f>
        <v>Low</v>
      </c>
      <c r="Q894" t="str">
        <f>IF(Sheet1[[#This Row],[Discount]]&gt;0.2,"High","Normal")</f>
        <v>High</v>
      </c>
      <c r="R894" t="str">
        <f>LEFT(Sheet1[[#This Row],[Product_Name]],8)&amp;RIGHT(Sheet1[[#This Row],[Order_ID]],4)</f>
        <v>Product_0892</v>
      </c>
      <c r="S894">
        <f t="shared" si="13"/>
        <v>2021</v>
      </c>
      <c r="T894" t="str">
        <f>TEXT(Sheet1[[#This Row],[Order_Date]],"MMM")</f>
        <v>Feb</v>
      </c>
    </row>
    <row r="895" spans="1:20">
      <c r="A895" t="s">
        <v>2589</v>
      </c>
      <c r="B895" t="s">
        <v>2590</v>
      </c>
      <c r="C895" t="s">
        <v>16</v>
      </c>
      <c r="D895" t="s">
        <v>60</v>
      </c>
      <c r="E895" t="s">
        <v>53</v>
      </c>
      <c r="F895" t="s">
        <v>2591</v>
      </c>
      <c r="G895">
        <v>2</v>
      </c>
      <c r="H895">
        <v>1200.83</v>
      </c>
      <c r="I895">
        <v>0.13</v>
      </c>
      <c r="J895" s="2">
        <v>44234</v>
      </c>
      <c r="K895" t="s">
        <v>28</v>
      </c>
      <c r="L895" t="s">
        <v>73</v>
      </c>
      <c r="M895">
        <v>2089.4441999999999</v>
      </c>
      <c r="N895">
        <v>130.13999999999999</v>
      </c>
      <c r="O895" s="3">
        <v>6.2284506090184197E-2</v>
      </c>
      <c r="P895" t="str">
        <f>IF(Sheet1[[#This Row],[Profit]]&gt;1000,"High",IF(Sheet1[[#This Row],[Profit]]&gt;500,"Medium","Low"))</f>
        <v>Low</v>
      </c>
      <c r="Q895" t="str">
        <f>IF(Sheet1[[#This Row],[Discount]]&gt;0.2,"High","Normal")</f>
        <v>Normal</v>
      </c>
      <c r="R895" t="str">
        <f>LEFT(Sheet1[[#This Row],[Product_Name]],8)&amp;RIGHT(Sheet1[[#This Row],[Order_ID]],4)</f>
        <v>Product_0893</v>
      </c>
      <c r="S895">
        <f t="shared" si="13"/>
        <v>2021</v>
      </c>
      <c r="T895" t="str">
        <f>TEXT(Sheet1[[#This Row],[Order_Date]],"MMM")</f>
        <v>Feb</v>
      </c>
    </row>
    <row r="896" spans="1:20">
      <c r="A896" t="s">
        <v>2592</v>
      </c>
      <c r="B896" t="s">
        <v>2293</v>
      </c>
      <c r="C896" t="s">
        <v>97</v>
      </c>
      <c r="D896" t="s">
        <v>33</v>
      </c>
      <c r="E896" t="s">
        <v>80</v>
      </c>
      <c r="F896" t="s">
        <v>2593</v>
      </c>
      <c r="G896">
        <v>6</v>
      </c>
      <c r="H896">
        <v>698.14</v>
      </c>
      <c r="I896">
        <v>7.0000000000000007E-2</v>
      </c>
      <c r="J896" s="2">
        <v>44234</v>
      </c>
      <c r="K896" t="s">
        <v>28</v>
      </c>
      <c r="L896" t="s">
        <v>36</v>
      </c>
      <c r="M896">
        <v>3895.6212</v>
      </c>
      <c r="N896">
        <v>481.32</v>
      </c>
      <c r="O896" s="3">
        <v>0.12355410736547</v>
      </c>
      <c r="P896" t="str">
        <f>IF(Sheet1[[#This Row],[Profit]]&gt;1000,"High",IF(Sheet1[[#This Row],[Profit]]&gt;500,"Medium","Low"))</f>
        <v>Low</v>
      </c>
      <c r="Q896" t="str">
        <f>IF(Sheet1[[#This Row],[Discount]]&gt;0.2,"High","Normal")</f>
        <v>Normal</v>
      </c>
      <c r="R896" t="str">
        <f>LEFT(Sheet1[[#This Row],[Product_Name]],8)&amp;RIGHT(Sheet1[[#This Row],[Order_ID]],4)</f>
        <v>Product_0894</v>
      </c>
      <c r="S896">
        <f t="shared" si="13"/>
        <v>2021</v>
      </c>
      <c r="T896" t="str">
        <f>TEXT(Sheet1[[#This Row],[Order_Date]],"MMM")</f>
        <v>Feb</v>
      </c>
    </row>
    <row r="897" spans="1:20">
      <c r="A897" t="s">
        <v>2594</v>
      </c>
      <c r="B897" t="s">
        <v>2595</v>
      </c>
      <c r="C897" t="s">
        <v>24</v>
      </c>
      <c r="D897" t="s">
        <v>39</v>
      </c>
      <c r="E897" t="s">
        <v>18</v>
      </c>
      <c r="F897" t="s">
        <v>2596</v>
      </c>
      <c r="G897">
        <v>7</v>
      </c>
      <c r="H897">
        <v>1506.76</v>
      </c>
      <c r="I897">
        <v>0.16</v>
      </c>
      <c r="J897" s="2">
        <v>44234</v>
      </c>
      <c r="K897" t="s">
        <v>42</v>
      </c>
      <c r="L897" t="s">
        <v>73</v>
      </c>
      <c r="M897">
        <v>8859.7487999999994</v>
      </c>
      <c r="N897">
        <v>1339.85</v>
      </c>
      <c r="O897" s="3">
        <v>0.151228892629552</v>
      </c>
      <c r="P897" t="str">
        <f>IF(Sheet1[[#This Row],[Profit]]&gt;1000,"High",IF(Sheet1[[#This Row],[Profit]]&gt;500,"Medium","Low"))</f>
        <v>High</v>
      </c>
      <c r="Q897" t="str">
        <f>IF(Sheet1[[#This Row],[Discount]]&gt;0.2,"High","Normal")</f>
        <v>Normal</v>
      </c>
      <c r="R897" t="str">
        <f>LEFT(Sheet1[[#This Row],[Product_Name]],8)&amp;RIGHT(Sheet1[[#This Row],[Order_ID]],4)</f>
        <v>Product_0895</v>
      </c>
      <c r="S897">
        <f t="shared" si="13"/>
        <v>2021</v>
      </c>
      <c r="T897" t="str">
        <f>TEXT(Sheet1[[#This Row],[Order_Date]],"MMM")</f>
        <v>Feb</v>
      </c>
    </row>
    <row r="898" spans="1:20">
      <c r="A898" t="s">
        <v>2597</v>
      </c>
      <c r="B898" t="s">
        <v>2598</v>
      </c>
      <c r="C898" t="s">
        <v>97</v>
      </c>
      <c r="D898" t="s">
        <v>17</v>
      </c>
      <c r="E898" t="s">
        <v>53</v>
      </c>
      <c r="F898" t="s">
        <v>2599</v>
      </c>
      <c r="G898">
        <v>6</v>
      </c>
      <c r="H898">
        <v>1251.77</v>
      </c>
      <c r="I898">
        <v>0.25</v>
      </c>
      <c r="J898" s="2">
        <v>44234</v>
      </c>
      <c r="K898" t="s">
        <v>20</v>
      </c>
      <c r="L898" t="s">
        <v>21</v>
      </c>
      <c r="M898">
        <v>5632.9650000000001</v>
      </c>
      <c r="N898">
        <v>1143.98</v>
      </c>
      <c r="O898" s="3">
        <v>0.20308665152366501</v>
      </c>
      <c r="P898" t="str">
        <f>IF(Sheet1[[#This Row],[Profit]]&gt;1000,"High",IF(Sheet1[[#This Row],[Profit]]&gt;500,"Medium","Low"))</f>
        <v>High</v>
      </c>
      <c r="Q898" t="str">
        <f>IF(Sheet1[[#This Row],[Discount]]&gt;0.2,"High","Normal")</f>
        <v>High</v>
      </c>
      <c r="R898" t="str">
        <f>LEFT(Sheet1[[#This Row],[Product_Name]],8)&amp;RIGHT(Sheet1[[#This Row],[Order_ID]],4)</f>
        <v>Product_0896</v>
      </c>
      <c r="S898">
        <f t="shared" ref="S898:S961" si="14">YEAR(J898)</f>
        <v>2021</v>
      </c>
      <c r="T898" t="str">
        <f>TEXT(Sheet1[[#This Row],[Order_Date]],"MMM")</f>
        <v>Feb</v>
      </c>
    </row>
    <row r="899" spans="1:20">
      <c r="A899" t="s">
        <v>2600</v>
      </c>
      <c r="B899" t="s">
        <v>2601</v>
      </c>
      <c r="C899" t="s">
        <v>97</v>
      </c>
      <c r="D899" t="s">
        <v>60</v>
      </c>
      <c r="E899" t="s">
        <v>40</v>
      </c>
      <c r="F899" t="s">
        <v>2602</v>
      </c>
      <c r="G899">
        <v>3</v>
      </c>
      <c r="H899">
        <v>1753.96</v>
      </c>
      <c r="I899">
        <v>0.13</v>
      </c>
      <c r="J899" s="2">
        <v>44234</v>
      </c>
      <c r="K899" t="s">
        <v>20</v>
      </c>
      <c r="L899" t="s">
        <v>36</v>
      </c>
      <c r="M899">
        <v>4577.8356000000003</v>
      </c>
      <c r="N899">
        <v>687.64</v>
      </c>
      <c r="O899" s="3">
        <v>0.15021072403735899</v>
      </c>
      <c r="P899" t="str">
        <f>IF(Sheet1[[#This Row],[Profit]]&gt;1000,"High",IF(Sheet1[[#This Row],[Profit]]&gt;500,"Medium","Low"))</f>
        <v>Medium</v>
      </c>
      <c r="Q899" t="str">
        <f>IF(Sheet1[[#This Row],[Discount]]&gt;0.2,"High","Normal")</f>
        <v>Normal</v>
      </c>
      <c r="R899" t="str">
        <f>LEFT(Sheet1[[#This Row],[Product_Name]],8)&amp;RIGHT(Sheet1[[#This Row],[Order_ID]],4)</f>
        <v>Product_0897</v>
      </c>
      <c r="S899">
        <f t="shared" si="14"/>
        <v>2021</v>
      </c>
      <c r="T899" t="str">
        <f>TEXT(Sheet1[[#This Row],[Order_Date]],"MMM")</f>
        <v>Feb</v>
      </c>
    </row>
    <row r="900" spans="1:20">
      <c r="A900" t="s">
        <v>2603</v>
      </c>
      <c r="B900" t="s">
        <v>1662</v>
      </c>
      <c r="C900" t="s">
        <v>97</v>
      </c>
      <c r="D900" t="s">
        <v>33</v>
      </c>
      <c r="E900" t="s">
        <v>145</v>
      </c>
      <c r="F900" t="s">
        <v>2604</v>
      </c>
      <c r="G900">
        <v>8</v>
      </c>
      <c r="H900">
        <v>1026.8800000000001</v>
      </c>
      <c r="I900">
        <v>0.04</v>
      </c>
      <c r="J900" s="2">
        <v>44234</v>
      </c>
      <c r="K900" t="s">
        <v>42</v>
      </c>
      <c r="L900" t="s">
        <v>21</v>
      </c>
      <c r="M900">
        <v>7886.4384</v>
      </c>
      <c r="N900">
        <v>1628.56</v>
      </c>
      <c r="O900" s="3">
        <v>0.20650132764620299</v>
      </c>
      <c r="P900" t="str">
        <f>IF(Sheet1[[#This Row],[Profit]]&gt;1000,"High",IF(Sheet1[[#This Row],[Profit]]&gt;500,"Medium","Low"))</f>
        <v>High</v>
      </c>
      <c r="Q900" t="str">
        <f>IF(Sheet1[[#This Row],[Discount]]&gt;0.2,"High","Normal")</f>
        <v>Normal</v>
      </c>
      <c r="R900" t="str">
        <f>LEFT(Sheet1[[#This Row],[Product_Name]],8)&amp;RIGHT(Sheet1[[#This Row],[Order_ID]],4)</f>
        <v>Product_0898</v>
      </c>
      <c r="S900">
        <f t="shared" si="14"/>
        <v>2021</v>
      </c>
      <c r="T900" t="str">
        <f>TEXT(Sheet1[[#This Row],[Order_Date]],"MMM")</f>
        <v>Feb</v>
      </c>
    </row>
    <row r="901" spans="1:20">
      <c r="A901" t="s">
        <v>2605</v>
      </c>
      <c r="B901" t="s">
        <v>2606</v>
      </c>
      <c r="C901" t="s">
        <v>32</v>
      </c>
      <c r="D901" t="s">
        <v>45</v>
      </c>
      <c r="E901" t="s">
        <v>53</v>
      </c>
      <c r="F901" t="s">
        <v>2607</v>
      </c>
      <c r="G901">
        <v>3</v>
      </c>
      <c r="H901">
        <v>695.79</v>
      </c>
      <c r="I901">
        <v>0.11</v>
      </c>
      <c r="J901" s="2">
        <v>44234</v>
      </c>
      <c r="K901" t="s">
        <v>20</v>
      </c>
      <c r="L901" t="s">
        <v>73</v>
      </c>
      <c r="M901">
        <v>1857.7592999999999</v>
      </c>
      <c r="N901">
        <v>135.78</v>
      </c>
      <c r="O901" s="3">
        <v>7.3088047520472599E-2</v>
      </c>
      <c r="P901" t="str">
        <f>IF(Sheet1[[#This Row],[Profit]]&gt;1000,"High",IF(Sheet1[[#This Row],[Profit]]&gt;500,"Medium","Low"))</f>
        <v>Low</v>
      </c>
      <c r="Q901" t="str">
        <f>IF(Sheet1[[#This Row],[Discount]]&gt;0.2,"High","Normal")</f>
        <v>Normal</v>
      </c>
      <c r="R901" t="str">
        <f>LEFT(Sheet1[[#This Row],[Product_Name]],8)&amp;RIGHT(Sheet1[[#This Row],[Order_ID]],4)</f>
        <v>Product_0899</v>
      </c>
      <c r="S901">
        <f t="shared" si="14"/>
        <v>2021</v>
      </c>
      <c r="T901" t="str">
        <f>TEXT(Sheet1[[#This Row],[Order_Date]],"MMM")</f>
        <v>Feb</v>
      </c>
    </row>
    <row r="902" spans="1:20">
      <c r="A902" t="s">
        <v>2608</v>
      </c>
      <c r="B902" t="s">
        <v>2609</v>
      </c>
      <c r="C902" t="s">
        <v>32</v>
      </c>
      <c r="D902" t="s">
        <v>39</v>
      </c>
      <c r="E902" t="s">
        <v>53</v>
      </c>
      <c r="F902" t="s">
        <v>2610</v>
      </c>
      <c r="G902">
        <v>5</v>
      </c>
      <c r="H902">
        <v>1992.73</v>
      </c>
      <c r="I902">
        <v>0.28999999999999998</v>
      </c>
      <c r="J902" s="2">
        <v>44234</v>
      </c>
      <c r="K902" t="s">
        <v>20</v>
      </c>
      <c r="L902" t="s">
        <v>29</v>
      </c>
      <c r="M902">
        <v>7074.1914999999899</v>
      </c>
      <c r="N902">
        <v>444.21</v>
      </c>
      <c r="O902" s="3">
        <v>6.2793041438021599E-2</v>
      </c>
      <c r="P902" t="str">
        <f>IF(Sheet1[[#This Row],[Profit]]&gt;1000,"High",IF(Sheet1[[#This Row],[Profit]]&gt;500,"Medium","Low"))</f>
        <v>Low</v>
      </c>
      <c r="Q902" t="str">
        <f>IF(Sheet1[[#This Row],[Discount]]&gt;0.2,"High","Normal")</f>
        <v>High</v>
      </c>
      <c r="R902" t="str">
        <f>LEFT(Sheet1[[#This Row],[Product_Name]],8)&amp;RIGHT(Sheet1[[#This Row],[Order_ID]],4)</f>
        <v>Product_0900</v>
      </c>
      <c r="S902">
        <f t="shared" si="14"/>
        <v>2021</v>
      </c>
      <c r="T902" t="str">
        <f>TEXT(Sheet1[[#This Row],[Order_Date]],"MMM")</f>
        <v>Feb</v>
      </c>
    </row>
    <row r="903" spans="1:20">
      <c r="A903" t="s">
        <v>2611</v>
      </c>
      <c r="B903" t="s">
        <v>2126</v>
      </c>
      <c r="C903" t="s">
        <v>97</v>
      </c>
      <c r="D903" t="s">
        <v>39</v>
      </c>
      <c r="E903" t="s">
        <v>126</v>
      </c>
      <c r="F903" t="s">
        <v>2612</v>
      </c>
      <c r="G903">
        <v>9</v>
      </c>
      <c r="H903">
        <v>743.48</v>
      </c>
      <c r="I903">
        <v>0.02</v>
      </c>
      <c r="J903" s="2">
        <v>44234</v>
      </c>
      <c r="K903" t="s">
        <v>20</v>
      </c>
      <c r="L903" t="s">
        <v>36</v>
      </c>
      <c r="M903">
        <v>6557.4935999999998</v>
      </c>
      <c r="N903">
        <v>536.22</v>
      </c>
      <c r="O903" s="3">
        <v>8.1772096582755402E-2</v>
      </c>
      <c r="P903" t="str">
        <f>IF(Sheet1[[#This Row],[Profit]]&gt;1000,"High",IF(Sheet1[[#This Row],[Profit]]&gt;500,"Medium","Low"))</f>
        <v>Medium</v>
      </c>
      <c r="Q903" t="str">
        <f>IF(Sheet1[[#This Row],[Discount]]&gt;0.2,"High","Normal")</f>
        <v>Normal</v>
      </c>
      <c r="R903" t="str">
        <f>LEFT(Sheet1[[#This Row],[Product_Name]],8)&amp;RIGHT(Sheet1[[#This Row],[Order_ID]],4)</f>
        <v>Product_0901</v>
      </c>
      <c r="S903">
        <f t="shared" si="14"/>
        <v>2021</v>
      </c>
      <c r="T903" t="str">
        <f>TEXT(Sheet1[[#This Row],[Order_Date]],"MMM")</f>
        <v>Feb</v>
      </c>
    </row>
    <row r="904" spans="1:20">
      <c r="A904" t="s">
        <v>2613</v>
      </c>
      <c r="B904" t="s">
        <v>2123</v>
      </c>
      <c r="C904" t="s">
        <v>24</v>
      </c>
      <c r="D904" t="s">
        <v>45</v>
      </c>
      <c r="E904" t="s">
        <v>126</v>
      </c>
      <c r="F904" t="s">
        <v>2614</v>
      </c>
      <c r="G904">
        <v>5</v>
      </c>
      <c r="H904">
        <v>885.78</v>
      </c>
      <c r="I904">
        <v>0.12</v>
      </c>
      <c r="J904" s="2">
        <v>44234</v>
      </c>
      <c r="K904" t="s">
        <v>20</v>
      </c>
      <c r="L904" t="s">
        <v>105</v>
      </c>
      <c r="M904">
        <v>3897.4319999999998</v>
      </c>
      <c r="N904">
        <v>796.64</v>
      </c>
      <c r="O904" s="3">
        <v>0.20440125703283599</v>
      </c>
      <c r="P904" t="str">
        <f>IF(Sheet1[[#This Row],[Profit]]&gt;1000,"High",IF(Sheet1[[#This Row],[Profit]]&gt;500,"Medium","Low"))</f>
        <v>Medium</v>
      </c>
      <c r="Q904" t="str">
        <f>IF(Sheet1[[#This Row],[Discount]]&gt;0.2,"High","Normal")</f>
        <v>Normal</v>
      </c>
      <c r="R904" t="str">
        <f>LEFT(Sheet1[[#This Row],[Product_Name]],8)&amp;RIGHT(Sheet1[[#This Row],[Order_ID]],4)</f>
        <v>Product_0902</v>
      </c>
      <c r="S904">
        <f t="shared" si="14"/>
        <v>2021</v>
      </c>
      <c r="T904" t="str">
        <f>TEXT(Sheet1[[#This Row],[Order_Date]],"MMM")</f>
        <v>Feb</v>
      </c>
    </row>
    <row r="905" spans="1:20">
      <c r="A905" t="s">
        <v>2615</v>
      </c>
      <c r="B905" t="s">
        <v>2616</v>
      </c>
      <c r="C905" t="s">
        <v>16</v>
      </c>
      <c r="D905" t="s">
        <v>33</v>
      </c>
      <c r="E905" t="s">
        <v>34</v>
      </c>
      <c r="F905" t="s">
        <v>2617</v>
      </c>
      <c r="G905">
        <v>7</v>
      </c>
      <c r="H905">
        <v>1627.8</v>
      </c>
      <c r="I905">
        <v>0.19</v>
      </c>
      <c r="J905" s="2">
        <v>44234</v>
      </c>
      <c r="K905" t="s">
        <v>28</v>
      </c>
      <c r="L905" t="s">
        <v>105</v>
      </c>
      <c r="M905">
        <v>9229.6260000000002</v>
      </c>
      <c r="N905">
        <v>1863.15</v>
      </c>
      <c r="O905" s="3">
        <v>0.20186625113520301</v>
      </c>
      <c r="P905" t="str">
        <f>IF(Sheet1[[#This Row],[Profit]]&gt;1000,"High",IF(Sheet1[[#This Row],[Profit]]&gt;500,"Medium","Low"))</f>
        <v>High</v>
      </c>
      <c r="Q905" t="str">
        <f>IF(Sheet1[[#This Row],[Discount]]&gt;0.2,"High","Normal")</f>
        <v>Normal</v>
      </c>
      <c r="R905" t="str">
        <f>LEFT(Sheet1[[#This Row],[Product_Name]],8)&amp;RIGHT(Sheet1[[#This Row],[Order_ID]],4)</f>
        <v>Product_0903</v>
      </c>
      <c r="S905">
        <f t="shared" si="14"/>
        <v>2021</v>
      </c>
      <c r="T905" t="str">
        <f>TEXT(Sheet1[[#This Row],[Order_Date]],"MMM")</f>
        <v>Feb</v>
      </c>
    </row>
    <row r="906" spans="1:20">
      <c r="A906" t="s">
        <v>2618</v>
      </c>
      <c r="B906" t="s">
        <v>2619</v>
      </c>
      <c r="C906" t="s">
        <v>16</v>
      </c>
      <c r="D906" t="s">
        <v>39</v>
      </c>
      <c r="E906" t="s">
        <v>76</v>
      </c>
      <c r="F906" t="s">
        <v>2620</v>
      </c>
      <c r="G906">
        <v>7</v>
      </c>
      <c r="H906">
        <v>222.84</v>
      </c>
      <c r="I906">
        <v>0.02</v>
      </c>
      <c r="J906" s="2">
        <v>44234</v>
      </c>
      <c r="K906" t="s">
        <v>42</v>
      </c>
      <c r="L906" t="s">
        <v>21</v>
      </c>
      <c r="M906">
        <v>1528.6823999999999</v>
      </c>
      <c r="N906">
        <v>119.66</v>
      </c>
      <c r="O906" s="3">
        <v>7.82765602586908E-2</v>
      </c>
      <c r="P906" t="str">
        <f>IF(Sheet1[[#This Row],[Profit]]&gt;1000,"High",IF(Sheet1[[#This Row],[Profit]]&gt;500,"Medium","Low"))</f>
        <v>Low</v>
      </c>
      <c r="Q906" t="str">
        <f>IF(Sheet1[[#This Row],[Discount]]&gt;0.2,"High","Normal")</f>
        <v>Normal</v>
      </c>
      <c r="R906" t="str">
        <f>LEFT(Sheet1[[#This Row],[Product_Name]],8)&amp;RIGHT(Sheet1[[#This Row],[Order_ID]],4)</f>
        <v>Product_0904</v>
      </c>
      <c r="S906">
        <f t="shared" si="14"/>
        <v>2021</v>
      </c>
      <c r="T906" t="str">
        <f>TEXT(Sheet1[[#This Row],[Order_Date]],"MMM")</f>
        <v>Feb</v>
      </c>
    </row>
    <row r="907" spans="1:20">
      <c r="A907" t="s">
        <v>2621</v>
      </c>
      <c r="B907" t="s">
        <v>2622</v>
      </c>
      <c r="C907" t="s">
        <v>49</v>
      </c>
      <c r="D907" t="s">
        <v>60</v>
      </c>
      <c r="E907" t="s">
        <v>76</v>
      </c>
      <c r="F907" t="s">
        <v>2623</v>
      </c>
      <c r="G907">
        <v>5</v>
      </c>
      <c r="H907">
        <v>803.66</v>
      </c>
      <c r="I907">
        <v>0.1</v>
      </c>
      <c r="J907" s="2">
        <v>44234</v>
      </c>
      <c r="K907" t="s">
        <v>20</v>
      </c>
      <c r="L907" t="s">
        <v>29</v>
      </c>
      <c r="M907">
        <v>3616.47</v>
      </c>
      <c r="N907">
        <v>203.24</v>
      </c>
      <c r="O907" s="3">
        <v>5.6198447657522403E-2</v>
      </c>
      <c r="P907" t="str">
        <f>IF(Sheet1[[#This Row],[Profit]]&gt;1000,"High",IF(Sheet1[[#This Row],[Profit]]&gt;500,"Medium","Low"))</f>
        <v>Low</v>
      </c>
      <c r="Q907" t="str">
        <f>IF(Sheet1[[#This Row],[Discount]]&gt;0.2,"High","Normal")</f>
        <v>Normal</v>
      </c>
      <c r="R907" t="str">
        <f>LEFT(Sheet1[[#This Row],[Product_Name]],8)&amp;RIGHT(Sheet1[[#This Row],[Order_ID]],4)</f>
        <v>Product_0905</v>
      </c>
      <c r="S907">
        <f t="shared" si="14"/>
        <v>2021</v>
      </c>
      <c r="T907" t="str">
        <f>TEXT(Sheet1[[#This Row],[Order_Date]],"MMM")</f>
        <v>Feb</v>
      </c>
    </row>
    <row r="908" spans="1:20">
      <c r="A908" t="s">
        <v>2624</v>
      </c>
      <c r="B908" t="s">
        <v>2625</v>
      </c>
      <c r="C908" t="s">
        <v>24</v>
      </c>
      <c r="D908" t="s">
        <v>33</v>
      </c>
      <c r="E908" t="s">
        <v>93</v>
      </c>
      <c r="F908" t="s">
        <v>2626</v>
      </c>
      <c r="G908">
        <v>2</v>
      </c>
      <c r="H908">
        <v>217.13</v>
      </c>
      <c r="I908">
        <v>0.28000000000000003</v>
      </c>
      <c r="J908" s="2">
        <v>44234</v>
      </c>
      <c r="K908" t="s">
        <v>20</v>
      </c>
      <c r="L908" t="s">
        <v>105</v>
      </c>
      <c r="M908">
        <v>312.66719999999998</v>
      </c>
      <c r="N908">
        <v>58.49</v>
      </c>
      <c r="O908" s="3">
        <v>0.18706791118480001</v>
      </c>
      <c r="P908" t="str">
        <f>IF(Sheet1[[#This Row],[Profit]]&gt;1000,"High",IF(Sheet1[[#This Row],[Profit]]&gt;500,"Medium","Low"))</f>
        <v>Low</v>
      </c>
      <c r="Q908" t="str">
        <f>IF(Sheet1[[#This Row],[Discount]]&gt;0.2,"High","Normal")</f>
        <v>High</v>
      </c>
      <c r="R908" t="str">
        <f>LEFT(Sheet1[[#This Row],[Product_Name]],8)&amp;RIGHT(Sheet1[[#This Row],[Order_ID]],4)</f>
        <v>Product_0906</v>
      </c>
      <c r="S908">
        <f t="shared" si="14"/>
        <v>2021</v>
      </c>
      <c r="T908" t="str">
        <f>TEXT(Sheet1[[#This Row],[Order_Date]],"MMM")</f>
        <v>Feb</v>
      </c>
    </row>
    <row r="909" spans="1:20">
      <c r="A909" t="s">
        <v>2627</v>
      </c>
      <c r="B909" t="s">
        <v>2628</v>
      </c>
      <c r="C909" t="s">
        <v>32</v>
      </c>
      <c r="D909" t="s">
        <v>33</v>
      </c>
      <c r="E909" t="s">
        <v>145</v>
      </c>
      <c r="F909" t="s">
        <v>2629</v>
      </c>
      <c r="G909">
        <v>5</v>
      </c>
      <c r="H909">
        <v>321.64999999999998</v>
      </c>
      <c r="I909">
        <v>0.01</v>
      </c>
      <c r="J909" s="2">
        <v>44234</v>
      </c>
      <c r="K909" t="s">
        <v>42</v>
      </c>
      <c r="L909" t="s">
        <v>105</v>
      </c>
      <c r="M909">
        <v>1592.1675</v>
      </c>
      <c r="N909">
        <v>351.96</v>
      </c>
      <c r="O909" s="3">
        <v>0.22105714379925501</v>
      </c>
      <c r="P909" t="str">
        <f>IF(Sheet1[[#This Row],[Profit]]&gt;1000,"High",IF(Sheet1[[#This Row],[Profit]]&gt;500,"Medium","Low"))</f>
        <v>Low</v>
      </c>
      <c r="Q909" t="str">
        <f>IF(Sheet1[[#This Row],[Discount]]&gt;0.2,"High","Normal")</f>
        <v>Normal</v>
      </c>
      <c r="R909" t="str">
        <f>LEFT(Sheet1[[#This Row],[Product_Name]],8)&amp;RIGHT(Sheet1[[#This Row],[Order_ID]],4)</f>
        <v>Product_0907</v>
      </c>
      <c r="S909">
        <f t="shared" si="14"/>
        <v>2021</v>
      </c>
      <c r="T909" t="str">
        <f>TEXT(Sheet1[[#This Row],[Order_Date]],"MMM")</f>
        <v>Feb</v>
      </c>
    </row>
    <row r="910" spans="1:20">
      <c r="A910" t="s">
        <v>2630</v>
      </c>
      <c r="B910" t="s">
        <v>1265</v>
      </c>
      <c r="C910" t="s">
        <v>97</v>
      </c>
      <c r="D910" t="s">
        <v>17</v>
      </c>
      <c r="E910" t="s">
        <v>145</v>
      </c>
      <c r="F910" t="s">
        <v>2631</v>
      </c>
      <c r="G910">
        <v>7</v>
      </c>
      <c r="H910">
        <v>59.05</v>
      </c>
      <c r="I910">
        <v>0.23</v>
      </c>
      <c r="J910" s="2">
        <v>44234</v>
      </c>
      <c r="K910" t="s">
        <v>28</v>
      </c>
      <c r="L910" t="s">
        <v>36</v>
      </c>
      <c r="M910">
        <v>318.27949999999998</v>
      </c>
      <c r="N910">
        <v>63.92</v>
      </c>
      <c r="O910" s="3">
        <v>0.20082977383086201</v>
      </c>
      <c r="P910" t="str">
        <f>IF(Sheet1[[#This Row],[Profit]]&gt;1000,"High",IF(Sheet1[[#This Row],[Profit]]&gt;500,"Medium","Low"))</f>
        <v>Low</v>
      </c>
      <c r="Q910" t="str">
        <f>IF(Sheet1[[#This Row],[Discount]]&gt;0.2,"High","Normal")</f>
        <v>High</v>
      </c>
      <c r="R910" t="str">
        <f>LEFT(Sheet1[[#This Row],[Product_Name]],8)&amp;RIGHT(Sheet1[[#This Row],[Order_ID]],4)</f>
        <v>Product_0908</v>
      </c>
      <c r="S910">
        <f t="shared" si="14"/>
        <v>2021</v>
      </c>
      <c r="T910" t="str">
        <f>TEXT(Sheet1[[#This Row],[Order_Date]],"MMM")</f>
        <v>Feb</v>
      </c>
    </row>
    <row r="911" spans="1:20">
      <c r="A911" t="s">
        <v>2632</v>
      </c>
      <c r="B911" t="s">
        <v>2570</v>
      </c>
      <c r="C911" t="s">
        <v>49</v>
      </c>
      <c r="D911" t="s">
        <v>39</v>
      </c>
      <c r="E911" t="s">
        <v>126</v>
      </c>
      <c r="F911" t="s">
        <v>2633</v>
      </c>
      <c r="G911">
        <v>7</v>
      </c>
      <c r="H911">
        <v>68.61</v>
      </c>
      <c r="I911">
        <v>0.25</v>
      </c>
      <c r="J911" s="2">
        <v>44234</v>
      </c>
      <c r="K911" t="s">
        <v>20</v>
      </c>
      <c r="L911" t="s">
        <v>105</v>
      </c>
      <c r="M911">
        <v>360.20249999999999</v>
      </c>
      <c r="N911">
        <v>32.619999999999997</v>
      </c>
      <c r="O911" s="3">
        <v>9.0560171014915203E-2</v>
      </c>
      <c r="P911" t="str">
        <f>IF(Sheet1[[#This Row],[Profit]]&gt;1000,"High",IF(Sheet1[[#This Row],[Profit]]&gt;500,"Medium","Low"))</f>
        <v>Low</v>
      </c>
      <c r="Q911" t="str">
        <f>IF(Sheet1[[#This Row],[Discount]]&gt;0.2,"High","Normal")</f>
        <v>High</v>
      </c>
      <c r="R911" t="str">
        <f>LEFT(Sheet1[[#This Row],[Product_Name]],8)&amp;RIGHT(Sheet1[[#This Row],[Order_ID]],4)</f>
        <v>Product_0909</v>
      </c>
      <c r="S911">
        <f t="shared" si="14"/>
        <v>2021</v>
      </c>
      <c r="T911" t="str">
        <f>TEXT(Sheet1[[#This Row],[Order_Date]],"MMM")</f>
        <v>Feb</v>
      </c>
    </row>
    <row r="912" spans="1:20">
      <c r="A912" t="s">
        <v>2634</v>
      </c>
      <c r="B912" t="s">
        <v>2635</v>
      </c>
      <c r="C912" t="s">
        <v>16</v>
      </c>
      <c r="D912" t="s">
        <v>39</v>
      </c>
      <c r="E912" t="s">
        <v>40</v>
      </c>
      <c r="F912" t="s">
        <v>2636</v>
      </c>
      <c r="G912">
        <v>4</v>
      </c>
      <c r="H912">
        <v>791.56</v>
      </c>
      <c r="I912">
        <v>0.08</v>
      </c>
      <c r="J912" s="2">
        <v>44234</v>
      </c>
      <c r="K912" t="s">
        <v>20</v>
      </c>
      <c r="L912" t="s">
        <v>73</v>
      </c>
      <c r="M912">
        <v>2912.9407999999999</v>
      </c>
      <c r="N912">
        <v>485.74</v>
      </c>
      <c r="O912" s="3">
        <v>0.166752444814532</v>
      </c>
      <c r="P912" t="str">
        <f>IF(Sheet1[[#This Row],[Profit]]&gt;1000,"High",IF(Sheet1[[#This Row],[Profit]]&gt;500,"Medium","Low"))</f>
        <v>Low</v>
      </c>
      <c r="Q912" t="str">
        <f>IF(Sheet1[[#This Row],[Discount]]&gt;0.2,"High","Normal")</f>
        <v>Normal</v>
      </c>
      <c r="R912" t="str">
        <f>LEFT(Sheet1[[#This Row],[Product_Name]],8)&amp;RIGHT(Sheet1[[#This Row],[Order_ID]],4)</f>
        <v>Product_0910</v>
      </c>
      <c r="S912">
        <f t="shared" si="14"/>
        <v>2021</v>
      </c>
      <c r="T912" t="str">
        <f>TEXT(Sheet1[[#This Row],[Order_Date]],"MMM")</f>
        <v>Feb</v>
      </c>
    </row>
    <row r="913" spans="1:20">
      <c r="A913" t="s">
        <v>2637</v>
      </c>
      <c r="B913" t="s">
        <v>882</v>
      </c>
      <c r="C913" t="s">
        <v>32</v>
      </c>
      <c r="D913" t="s">
        <v>45</v>
      </c>
      <c r="E913" t="s">
        <v>40</v>
      </c>
      <c r="F913" t="s">
        <v>2638</v>
      </c>
      <c r="G913">
        <v>1</v>
      </c>
      <c r="H913">
        <v>1627.87</v>
      </c>
      <c r="I913">
        <v>0.06</v>
      </c>
      <c r="J913" s="2">
        <v>44234</v>
      </c>
      <c r="K913" t="s">
        <v>28</v>
      </c>
      <c r="L913" t="s">
        <v>21</v>
      </c>
      <c r="M913">
        <v>1530.1977999999999</v>
      </c>
      <c r="N913">
        <v>308.29000000000002</v>
      </c>
      <c r="O913" s="3">
        <v>0.20147068568521001</v>
      </c>
      <c r="P913" t="str">
        <f>IF(Sheet1[[#This Row],[Profit]]&gt;1000,"High",IF(Sheet1[[#This Row],[Profit]]&gt;500,"Medium","Low"))</f>
        <v>Low</v>
      </c>
      <c r="Q913" t="str">
        <f>IF(Sheet1[[#This Row],[Discount]]&gt;0.2,"High","Normal")</f>
        <v>Normal</v>
      </c>
      <c r="R913" t="str">
        <f>LEFT(Sheet1[[#This Row],[Product_Name]],8)&amp;RIGHT(Sheet1[[#This Row],[Order_ID]],4)</f>
        <v>Product_0911</v>
      </c>
      <c r="S913">
        <f t="shared" si="14"/>
        <v>2021</v>
      </c>
      <c r="T913" t="str">
        <f>TEXT(Sheet1[[#This Row],[Order_Date]],"MMM")</f>
        <v>Feb</v>
      </c>
    </row>
    <row r="914" spans="1:20">
      <c r="A914" t="s">
        <v>2639</v>
      </c>
      <c r="B914" t="s">
        <v>2640</v>
      </c>
      <c r="C914" t="s">
        <v>32</v>
      </c>
      <c r="D914" t="s">
        <v>17</v>
      </c>
      <c r="E914" t="s">
        <v>26</v>
      </c>
      <c r="F914" t="s">
        <v>2641</v>
      </c>
      <c r="G914">
        <v>6</v>
      </c>
      <c r="H914">
        <v>1194.6600000000001</v>
      </c>
      <c r="I914">
        <v>0.27</v>
      </c>
      <c r="J914" s="2">
        <v>44235</v>
      </c>
      <c r="K914" t="s">
        <v>42</v>
      </c>
      <c r="L914" t="s">
        <v>105</v>
      </c>
      <c r="M914">
        <v>5232.6108000000004</v>
      </c>
      <c r="N914">
        <v>529.36</v>
      </c>
      <c r="O914" s="3">
        <v>0.101165559647585</v>
      </c>
      <c r="P914" t="str">
        <f>IF(Sheet1[[#This Row],[Profit]]&gt;1000,"High",IF(Sheet1[[#This Row],[Profit]]&gt;500,"Medium","Low"))</f>
        <v>Medium</v>
      </c>
      <c r="Q914" t="str">
        <f>IF(Sheet1[[#This Row],[Discount]]&gt;0.2,"High","Normal")</f>
        <v>High</v>
      </c>
      <c r="R914" t="str">
        <f>LEFT(Sheet1[[#This Row],[Product_Name]],8)&amp;RIGHT(Sheet1[[#This Row],[Order_ID]],4)</f>
        <v>Product_0912</v>
      </c>
      <c r="S914">
        <f t="shared" si="14"/>
        <v>2021</v>
      </c>
      <c r="T914" t="str">
        <f>TEXT(Sheet1[[#This Row],[Order_Date]],"MMM")</f>
        <v>Feb</v>
      </c>
    </row>
    <row r="915" spans="1:20">
      <c r="A915" t="s">
        <v>2642</v>
      </c>
      <c r="B915" t="s">
        <v>2643</v>
      </c>
      <c r="C915" t="s">
        <v>97</v>
      </c>
      <c r="D915" t="s">
        <v>17</v>
      </c>
      <c r="E915" t="s">
        <v>40</v>
      </c>
      <c r="F915" t="s">
        <v>2644</v>
      </c>
      <c r="G915">
        <v>3</v>
      </c>
      <c r="H915">
        <v>1288.08</v>
      </c>
      <c r="I915">
        <v>0.23</v>
      </c>
      <c r="J915" s="2">
        <v>44235</v>
      </c>
      <c r="K915" t="s">
        <v>20</v>
      </c>
      <c r="L915" t="s">
        <v>36</v>
      </c>
      <c r="M915">
        <v>2975.4647999999902</v>
      </c>
      <c r="N915">
        <v>462.82</v>
      </c>
      <c r="O915" s="3">
        <v>0.155545446210623</v>
      </c>
      <c r="P915" t="str">
        <f>IF(Sheet1[[#This Row],[Profit]]&gt;1000,"High",IF(Sheet1[[#This Row],[Profit]]&gt;500,"Medium","Low"))</f>
        <v>Low</v>
      </c>
      <c r="Q915" t="str">
        <f>IF(Sheet1[[#This Row],[Discount]]&gt;0.2,"High","Normal")</f>
        <v>High</v>
      </c>
      <c r="R915" t="str">
        <f>LEFT(Sheet1[[#This Row],[Product_Name]],8)&amp;RIGHT(Sheet1[[#This Row],[Order_ID]],4)</f>
        <v>Product_0913</v>
      </c>
      <c r="S915">
        <f t="shared" si="14"/>
        <v>2021</v>
      </c>
      <c r="T915" t="str">
        <f>TEXT(Sheet1[[#This Row],[Order_Date]],"MMM")</f>
        <v>Feb</v>
      </c>
    </row>
    <row r="916" spans="1:20">
      <c r="A916" t="s">
        <v>2645</v>
      </c>
      <c r="B916" t="s">
        <v>2646</v>
      </c>
      <c r="C916" t="s">
        <v>16</v>
      </c>
      <c r="D916" t="s">
        <v>39</v>
      </c>
      <c r="E916" t="s">
        <v>18</v>
      </c>
      <c r="F916" t="s">
        <v>2647</v>
      </c>
      <c r="G916">
        <v>5</v>
      </c>
      <c r="H916">
        <v>1062.54</v>
      </c>
      <c r="I916">
        <v>0.03</v>
      </c>
      <c r="J916" s="2">
        <v>44235</v>
      </c>
      <c r="K916" t="s">
        <v>20</v>
      </c>
      <c r="L916" t="s">
        <v>73</v>
      </c>
      <c r="M916">
        <v>5153.3189999999904</v>
      </c>
      <c r="N916">
        <v>581.77</v>
      </c>
      <c r="O916" s="3">
        <v>0.112892293296806</v>
      </c>
      <c r="P916" t="str">
        <f>IF(Sheet1[[#This Row],[Profit]]&gt;1000,"High",IF(Sheet1[[#This Row],[Profit]]&gt;500,"Medium","Low"))</f>
        <v>Medium</v>
      </c>
      <c r="Q916" t="str">
        <f>IF(Sheet1[[#This Row],[Discount]]&gt;0.2,"High","Normal")</f>
        <v>Normal</v>
      </c>
      <c r="R916" t="str">
        <f>LEFT(Sheet1[[#This Row],[Product_Name]],8)&amp;RIGHT(Sheet1[[#This Row],[Order_ID]],4)</f>
        <v>Product_0914</v>
      </c>
      <c r="S916">
        <f t="shared" si="14"/>
        <v>2021</v>
      </c>
      <c r="T916" t="str">
        <f>TEXT(Sheet1[[#This Row],[Order_Date]],"MMM")</f>
        <v>Feb</v>
      </c>
    </row>
    <row r="917" spans="1:20">
      <c r="A917" t="s">
        <v>2648</v>
      </c>
      <c r="B917" t="s">
        <v>2649</v>
      </c>
      <c r="C917" t="s">
        <v>24</v>
      </c>
      <c r="D917" t="s">
        <v>33</v>
      </c>
      <c r="E917" t="s">
        <v>80</v>
      </c>
      <c r="F917" t="s">
        <v>2650</v>
      </c>
      <c r="G917">
        <v>4</v>
      </c>
      <c r="H917">
        <v>1648.6</v>
      </c>
      <c r="I917">
        <v>0.06</v>
      </c>
      <c r="J917" s="2">
        <v>44235</v>
      </c>
      <c r="K917" t="s">
        <v>42</v>
      </c>
      <c r="L917" t="s">
        <v>105</v>
      </c>
      <c r="M917">
        <v>6198.7359999999899</v>
      </c>
      <c r="N917">
        <v>589.59</v>
      </c>
      <c r="O917" s="3">
        <v>9.5114552386163995E-2</v>
      </c>
      <c r="P917" t="str">
        <f>IF(Sheet1[[#This Row],[Profit]]&gt;1000,"High",IF(Sheet1[[#This Row],[Profit]]&gt;500,"Medium","Low"))</f>
        <v>Medium</v>
      </c>
      <c r="Q917" t="str">
        <f>IF(Sheet1[[#This Row],[Discount]]&gt;0.2,"High","Normal")</f>
        <v>Normal</v>
      </c>
      <c r="R917" t="str">
        <f>LEFT(Sheet1[[#This Row],[Product_Name]],8)&amp;RIGHT(Sheet1[[#This Row],[Order_ID]],4)</f>
        <v>Product_0915</v>
      </c>
      <c r="S917">
        <f t="shared" si="14"/>
        <v>2021</v>
      </c>
      <c r="T917" t="str">
        <f>TEXT(Sheet1[[#This Row],[Order_Date]],"MMM")</f>
        <v>Feb</v>
      </c>
    </row>
    <row r="918" spans="1:20">
      <c r="A918" t="s">
        <v>2651</v>
      </c>
      <c r="B918" t="s">
        <v>2652</v>
      </c>
      <c r="C918" t="s">
        <v>32</v>
      </c>
      <c r="D918" t="s">
        <v>17</v>
      </c>
      <c r="E918" t="s">
        <v>76</v>
      </c>
      <c r="F918" t="s">
        <v>2653</v>
      </c>
      <c r="G918">
        <v>2</v>
      </c>
      <c r="H918">
        <v>1766.74</v>
      </c>
      <c r="I918">
        <v>0.19</v>
      </c>
      <c r="J918" s="2">
        <v>44235</v>
      </c>
      <c r="K918" t="s">
        <v>28</v>
      </c>
      <c r="L918" t="s">
        <v>21</v>
      </c>
      <c r="M918">
        <v>2862.1188000000002</v>
      </c>
      <c r="N918">
        <v>698.12</v>
      </c>
      <c r="O918" s="3">
        <v>0.243917198685114</v>
      </c>
      <c r="P918" t="str">
        <f>IF(Sheet1[[#This Row],[Profit]]&gt;1000,"High",IF(Sheet1[[#This Row],[Profit]]&gt;500,"Medium","Low"))</f>
        <v>Medium</v>
      </c>
      <c r="Q918" t="str">
        <f>IF(Sheet1[[#This Row],[Discount]]&gt;0.2,"High","Normal")</f>
        <v>Normal</v>
      </c>
      <c r="R918" t="str">
        <f>LEFT(Sheet1[[#This Row],[Product_Name]],8)&amp;RIGHT(Sheet1[[#This Row],[Order_ID]],4)</f>
        <v>Product_0916</v>
      </c>
      <c r="S918">
        <f t="shared" si="14"/>
        <v>2021</v>
      </c>
      <c r="T918" t="str">
        <f>TEXT(Sheet1[[#This Row],[Order_Date]],"MMM")</f>
        <v>Feb</v>
      </c>
    </row>
    <row r="919" spans="1:20">
      <c r="A919" t="s">
        <v>2654</v>
      </c>
      <c r="B919" t="s">
        <v>1547</v>
      </c>
      <c r="C919" t="s">
        <v>97</v>
      </c>
      <c r="D919" t="s">
        <v>45</v>
      </c>
      <c r="E919" t="s">
        <v>40</v>
      </c>
      <c r="F919" t="s">
        <v>2655</v>
      </c>
      <c r="G919">
        <v>7</v>
      </c>
      <c r="H919">
        <v>1706.99</v>
      </c>
      <c r="I919">
        <v>0.13</v>
      </c>
      <c r="J919" s="2">
        <v>44235</v>
      </c>
      <c r="K919" t="s">
        <v>42</v>
      </c>
      <c r="L919" t="s">
        <v>21</v>
      </c>
      <c r="M919">
        <v>10395.569100000001</v>
      </c>
      <c r="N919">
        <v>2417.14</v>
      </c>
      <c r="O919" s="3">
        <v>0.23251637084495899</v>
      </c>
      <c r="P919" t="str">
        <f>IF(Sheet1[[#This Row],[Profit]]&gt;1000,"High",IF(Sheet1[[#This Row],[Profit]]&gt;500,"Medium","Low"))</f>
        <v>High</v>
      </c>
      <c r="Q919" t="str">
        <f>IF(Sheet1[[#This Row],[Discount]]&gt;0.2,"High","Normal")</f>
        <v>Normal</v>
      </c>
      <c r="R919" t="str">
        <f>LEFT(Sheet1[[#This Row],[Product_Name]],8)&amp;RIGHT(Sheet1[[#This Row],[Order_ID]],4)</f>
        <v>Product_0917</v>
      </c>
      <c r="S919">
        <f t="shared" si="14"/>
        <v>2021</v>
      </c>
      <c r="T919" t="str">
        <f>TEXT(Sheet1[[#This Row],[Order_Date]],"MMM")</f>
        <v>Feb</v>
      </c>
    </row>
    <row r="920" spans="1:20">
      <c r="A920" t="s">
        <v>2656</v>
      </c>
      <c r="B920" t="s">
        <v>2657</v>
      </c>
      <c r="C920" t="s">
        <v>24</v>
      </c>
      <c r="D920" t="s">
        <v>17</v>
      </c>
      <c r="E920" t="s">
        <v>71</v>
      </c>
      <c r="F920" t="s">
        <v>2658</v>
      </c>
      <c r="G920">
        <v>5</v>
      </c>
      <c r="H920">
        <v>1633.66</v>
      </c>
      <c r="I920">
        <v>0.15</v>
      </c>
      <c r="J920" s="2">
        <v>44235</v>
      </c>
      <c r="K920" t="s">
        <v>20</v>
      </c>
      <c r="L920" t="s">
        <v>21</v>
      </c>
      <c r="M920">
        <v>6943.0550000000003</v>
      </c>
      <c r="N920">
        <v>966.01</v>
      </c>
      <c r="O920" s="3">
        <v>0.13913327778621901</v>
      </c>
      <c r="P920" t="str">
        <f>IF(Sheet1[[#This Row],[Profit]]&gt;1000,"High",IF(Sheet1[[#This Row],[Profit]]&gt;500,"Medium","Low"))</f>
        <v>Medium</v>
      </c>
      <c r="Q920" t="str">
        <f>IF(Sheet1[[#This Row],[Discount]]&gt;0.2,"High","Normal")</f>
        <v>Normal</v>
      </c>
      <c r="R920" t="str">
        <f>LEFT(Sheet1[[#This Row],[Product_Name]],8)&amp;RIGHT(Sheet1[[#This Row],[Order_ID]],4)</f>
        <v>Product_0918</v>
      </c>
      <c r="S920">
        <f t="shared" si="14"/>
        <v>2021</v>
      </c>
      <c r="T920" t="str">
        <f>TEXT(Sheet1[[#This Row],[Order_Date]],"MMM")</f>
        <v>Feb</v>
      </c>
    </row>
    <row r="921" spans="1:20">
      <c r="A921" t="s">
        <v>2659</v>
      </c>
      <c r="B921" t="s">
        <v>2660</v>
      </c>
      <c r="C921" t="s">
        <v>16</v>
      </c>
      <c r="D921" t="s">
        <v>45</v>
      </c>
      <c r="E921" t="s">
        <v>145</v>
      </c>
      <c r="F921" t="s">
        <v>2661</v>
      </c>
      <c r="G921">
        <v>7</v>
      </c>
      <c r="H921">
        <v>406.29</v>
      </c>
      <c r="I921">
        <v>0.28999999999999998</v>
      </c>
      <c r="J921" s="2">
        <v>44235</v>
      </c>
      <c r="K921" t="s">
        <v>28</v>
      </c>
      <c r="L921" t="s">
        <v>105</v>
      </c>
      <c r="M921">
        <v>2019.2612999999999</v>
      </c>
      <c r="N921">
        <v>156.19999999999999</v>
      </c>
      <c r="O921" s="3">
        <v>7.7355020868275004E-2</v>
      </c>
      <c r="P921" t="str">
        <f>IF(Sheet1[[#This Row],[Profit]]&gt;1000,"High",IF(Sheet1[[#This Row],[Profit]]&gt;500,"Medium","Low"))</f>
        <v>Low</v>
      </c>
      <c r="Q921" t="str">
        <f>IF(Sheet1[[#This Row],[Discount]]&gt;0.2,"High","Normal")</f>
        <v>High</v>
      </c>
      <c r="R921" t="str">
        <f>LEFT(Sheet1[[#This Row],[Product_Name]],8)&amp;RIGHT(Sheet1[[#This Row],[Order_ID]],4)</f>
        <v>Product_0919</v>
      </c>
      <c r="S921">
        <f t="shared" si="14"/>
        <v>2021</v>
      </c>
      <c r="T921" t="str">
        <f>TEXT(Sheet1[[#This Row],[Order_Date]],"MMM")</f>
        <v>Feb</v>
      </c>
    </row>
    <row r="922" spans="1:20">
      <c r="A922" t="s">
        <v>2662</v>
      </c>
      <c r="B922" t="s">
        <v>2663</v>
      </c>
      <c r="C922" t="s">
        <v>32</v>
      </c>
      <c r="D922" t="s">
        <v>17</v>
      </c>
      <c r="E922" t="s">
        <v>40</v>
      </c>
      <c r="F922" t="s">
        <v>2664</v>
      </c>
      <c r="G922">
        <v>9</v>
      </c>
      <c r="H922">
        <v>1208.06</v>
      </c>
      <c r="I922">
        <v>0.13</v>
      </c>
      <c r="J922" s="2">
        <v>44235</v>
      </c>
      <c r="K922" t="s">
        <v>28</v>
      </c>
      <c r="L922" t="s">
        <v>73</v>
      </c>
      <c r="M922">
        <v>9459.1097999999893</v>
      </c>
      <c r="N922">
        <v>1850.03</v>
      </c>
      <c r="O922" s="3">
        <v>0.19558182948674499</v>
      </c>
      <c r="P922" t="str">
        <f>IF(Sheet1[[#This Row],[Profit]]&gt;1000,"High",IF(Sheet1[[#This Row],[Profit]]&gt;500,"Medium","Low"))</f>
        <v>High</v>
      </c>
      <c r="Q922" t="str">
        <f>IF(Sheet1[[#This Row],[Discount]]&gt;0.2,"High","Normal")</f>
        <v>Normal</v>
      </c>
      <c r="R922" t="str">
        <f>LEFT(Sheet1[[#This Row],[Product_Name]],8)&amp;RIGHT(Sheet1[[#This Row],[Order_ID]],4)</f>
        <v>Product_0920</v>
      </c>
      <c r="S922">
        <f t="shared" si="14"/>
        <v>2021</v>
      </c>
      <c r="T922" t="str">
        <f>TEXT(Sheet1[[#This Row],[Order_Date]],"MMM")</f>
        <v>Feb</v>
      </c>
    </row>
    <row r="923" spans="1:20">
      <c r="A923" t="s">
        <v>2665</v>
      </c>
      <c r="B923" t="s">
        <v>2666</v>
      </c>
      <c r="C923" t="s">
        <v>24</v>
      </c>
      <c r="D923" t="s">
        <v>45</v>
      </c>
      <c r="E923" t="s">
        <v>26</v>
      </c>
      <c r="F923" t="s">
        <v>2667</v>
      </c>
      <c r="G923">
        <v>4</v>
      </c>
      <c r="H923">
        <v>1185.22</v>
      </c>
      <c r="I923">
        <v>0.26</v>
      </c>
      <c r="J923" s="2">
        <v>44235</v>
      </c>
      <c r="K923" t="s">
        <v>28</v>
      </c>
      <c r="L923" t="s">
        <v>29</v>
      </c>
      <c r="M923">
        <v>3508.2512000000002</v>
      </c>
      <c r="N923">
        <v>354.83</v>
      </c>
      <c r="O923" s="3">
        <v>0.10114156021666899</v>
      </c>
      <c r="P923" t="str">
        <f>IF(Sheet1[[#This Row],[Profit]]&gt;1000,"High",IF(Sheet1[[#This Row],[Profit]]&gt;500,"Medium","Low"))</f>
        <v>Low</v>
      </c>
      <c r="Q923" t="str">
        <f>IF(Sheet1[[#This Row],[Discount]]&gt;0.2,"High","Normal")</f>
        <v>High</v>
      </c>
      <c r="R923" t="str">
        <f>LEFT(Sheet1[[#This Row],[Product_Name]],8)&amp;RIGHT(Sheet1[[#This Row],[Order_ID]],4)</f>
        <v>Product_0921</v>
      </c>
      <c r="S923">
        <f t="shared" si="14"/>
        <v>2021</v>
      </c>
      <c r="T923" t="str">
        <f>TEXT(Sheet1[[#This Row],[Order_Date]],"MMM")</f>
        <v>Feb</v>
      </c>
    </row>
    <row r="924" spans="1:20">
      <c r="A924" t="s">
        <v>2668</v>
      </c>
      <c r="B924" t="s">
        <v>2669</v>
      </c>
      <c r="C924" t="s">
        <v>24</v>
      </c>
      <c r="D924" t="s">
        <v>17</v>
      </c>
      <c r="E924" t="s">
        <v>93</v>
      </c>
      <c r="F924" t="s">
        <v>2670</v>
      </c>
      <c r="G924">
        <v>5</v>
      </c>
      <c r="H924">
        <v>1079.49</v>
      </c>
      <c r="I924">
        <v>0.2</v>
      </c>
      <c r="J924" s="2">
        <v>44235</v>
      </c>
      <c r="K924" t="s">
        <v>42</v>
      </c>
      <c r="L924" t="s">
        <v>21</v>
      </c>
      <c r="M924">
        <v>4317.96</v>
      </c>
      <c r="N924">
        <v>361.43</v>
      </c>
      <c r="O924" s="3">
        <v>8.3703878683452401E-2</v>
      </c>
      <c r="P924" t="str">
        <f>IF(Sheet1[[#This Row],[Profit]]&gt;1000,"High",IF(Sheet1[[#This Row],[Profit]]&gt;500,"Medium","Low"))</f>
        <v>Low</v>
      </c>
      <c r="Q924" t="str">
        <f>IF(Sheet1[[#This Row],[Discount]]&gt;0.2,"High","Normal")</f>
        <v>Normal</v>
      </c>
      <c r="R924" t="str">
        <f>LEFT(Sheet1[[#This Row],[Product_Name]],8)&amp;RIGHT(Sheet1[[#This Row],[Order_ID]],4)</f>
        <v>Product_0922</v>
      </c>
      <c r="S924">
        <f t="shared" si="14"/>
        <v>2021</v>
      </c>
      <c r="T924" t="str">
        <f>TEXT(Sheet1[[#This Row],[Order_Date]],"MMM")</f>
        <v>Feb</v>
      </c>
    </row>
    <row r="925" spans="1:20">
      <c r="A925" t="s">
        <v>2671</v>
      </c>
      <c r="B925" t="s">
        <v>231</v>
      </c>
      <c r="C925" t="s">
        <v>24</v>
      </c>
      <c r="D925" t="s">
        <v>17</v>
      </c>
      <c r="E925" t="s">
        <v>93</v>
      </c>
      <c r="F925" t="s">
        <v>2672</v>
      </c>
      <c r="G925">
        <v>9</v>
      </c>
      <c r="H925">
        <v>987.58</v>
      </c>
      <c r="I925">
        <v>0.04</v>
      </c>
      <c r="J925" s="2">
        <v>44235</v>
      </c>
      <c r="K925" t="s">
        <v>42</v>
      </c>
      <c r="L925" t="s">
        <v>73</v>
      </c>
      <c r="M925">
        <v>8532.6911999999993</v>
      </c>
      <c r="N925">
        <v>1077.73</v>
      </c>
      <c r="O925" s="3">
        <v>0.12630598890066499</v>
      </c>
      <c r="P925" t="str">
        <f>IF(Sheet1[[#This Row],[Profit]]&gt;1000,"High",IF(Sheet1[[#This Row],[Profit]]&gt;500,"Medium","Low"))</f>
        <v>High</v>
      </c>
      <c r="Q925" t="str">
        <f>IF(Sheet1[[#This Row],[Discount]]&gt;0.2,"High","Normal")</f>
        <v>Normal</v>
      </c>
      <c r="R925" t="str">
        <f>LEFT(Sheet1[[#This Row],[Product_Name]],8)&amp;RIGHT(Sheet1[[#This Row],[Order_ID]],4)</f>
        <v>Product_0923</v>
      </c>
      <c r="S925">
        <f t="shared" si="14"/>
        <v>2021</v>
      </c>
      <c r="T925" t="str">
        <f>TEXT(Sheet1[[#This Row],[Order_Date]],"MMM")</f>
        <v>Feb</v>
      </c>
    </row>
    <row r="926" spans="1:20">
      <c r="A926" t="s">
        <v>2673</v>
      </c>
      <c r="B926" t="s">
        <v>510</v>
      </c>
      <c r="C926" t="s">
        <v>32</v>
      </c>
      <c r="D926" t="s">
        <v>60</v>
      </c>
      <c r="E926" t="s">
        <v>126</v>
      </c>
      <c r="F926" t="s">
        <v>2674</v>
      </c>
      <c r="G926">
        <v>4</v>
      </c>
      <c r="H926">
        <v>223.88</v>
      </c>
      <c r="I926">
        <v>0.22</v>
      </c>
      <c r="J926" s="2">
        <v>44235</v>
      </c>
      <c r="K926" t="s">
        <v>42</v>
      </c>
      <c r="L926" t="s">
        <v>36</v>
      </c>
      <c r="M926">
        <v>698.50559999999996</v>
      </c>
      <c r="N926">
        <v>108.95</v>
      </c>
      <c r="O926" s="3">
        <v>0.155975843286009</v>
      </c>
      <c r="P926" t="str">
        <f>IF(Sheet1[[#This Row],[Profit]]&gt;1000,"High",IF(Sheet1[[#This Row],[Profit]]&gt;500,"Medium","Low"))</f>
        <v>Low</v>
      </c>
      <c r="Q926" t="str">
        <f>IF(Sheet1[[#This Row],[Discount]]&gt;0.2,"High","Normal")</f>
        <v>High</v>
      </c>
      <c r="R926" t="str">
        <f>LEFT(Sheet1[[#This Row],[Product_Name]],8)&amp;RIGHT(Sheet1[[#This Row],[Order_ID]],4)</f>
        <v>Product_0924</v>
      </c>
      <c r="S926">
        <f t="shared" si="14"/>
        <v>2021</v>
      </c>
      <c r="T926" t="str">
        <f>TEXT(Sheet1[[#This Row],[Order_Date]],"MMM")</f>
        <v>Feb</v>
      </c>
    </row>
    <row r="927" spans="1:20">
      <c r="A927" t="s">
        <v>2675</v>
      </c>
      <c r="B927" t="s">
        <v>2676</v>
      </c>
      <c r="C927" t="s">
        <v>32</v>
      </c>
      <c r="D927" t="s">
        <v>45</v>
      </c>
      <c r="E927" t="s">
        <v>40</v>
      </c>
      <c r="F927" t="s">
        <v>2677</v>
      </c>
      <c r="G927">
        <v>5</v>
      </c>
      <c r="H927">
        <v>249.22</v>
      </c>
      <c r="I927">
        <v>0.16</v>
      </c>
      <c r="J927" s="2">
        <v>44235</v>
      </c>
      <c r="K927" t="s">
        <v>20</v>
      </c>
      <c r="L927" t="s">
        <v>36</v>
      </c>
      <c r="M927">
        <v>1046.7239999999999</v>
      </c>
      <c r="N927">
        <v>72.73</v>
      </c>
      <c r="O927" s="3">
        <v>6.9483455046411499E-2</v>
      </c>
      <c r="P927" t="str">
        <f>IF(Sheet1[[#This Row],[Profit]]&gt;1000,"High",IF(Sheet1[[#This Row],[Profit]]&gt;500,"Medium","Low"))</f>
        <v>Low</v>
      </c>
      <c r="Q927" t="str">
        <f>IF(Sheet1[[#This Row],[Discount]]&gt;0.2,"High","Normal")</f>
        <v>Normal</v>
      </c>
      <c r="R927" t="str">
        <f>LEFT(Sheet1[[#This Row],[Product_Name]],8)&amp;RIGHT(Sheet1[[#This Row],[Order_ID]],4)</f>
        <v>Product_0925</v>
      </c>
      <c r="S927">
        <f t="shared" si="14"/>
        <v>2021</v>
      </c>
      <c r="T927" t="str">
        <f>TEXT(Sheet1[[#This Row],[Order_Date]],"MMM")</f>
        <v>Feb</v>
      </c>
    </row>
    <row r="928" spans="1:20">
      <c r="A928" t="s">
        <v>2678</v>
      </c>
      <c r="B928" t="s">
        <v>2679</v>
      </c>
      <c r="C928" t="s">
        <v>49</v>
      </c>
      <c r="D928" t="s">
        <v>45</v>
      </c>
      <c r="E928" t="s">
        <v>53</v>
      </c>
      <c r="F928" t="s">
        <v>2680</v>
      </c>
      <c r="G928">
        <v>5</v>
      </c>
      <c r="H928">
        <v>1809.45</v>
      </c>
      <c r="I928">
        <v>7.0000000000000007E-2</v>
      </c>
      <c r="J928" s="2">
        <v>44235</v>
      </c>
      <c r="K928" t="s">
        <v>42</v>
      </c>
      <c r="L928" t="s">
        <v>73</v>
      </c>
      <c r="M928">
        <v>8413.9424999999992</v>
      </c>
      <c r="N928">
        <v>1382.83</v>
      </c>
      <c r="O928" s="3">
        <v>0.164349827681851</v>
      </c>
      <c r="P928" t="str">
        <f>IF(Sheet1[[#This Row],[Profit]]&gt;1000,"High",IF(Sheet1[[#This Row],[Profit]]&gt;500,"Medium","Low"))</f>
        <v>High</v>
      </c>
      <c r="Q928" t="str">
        <f>IF(Sheet1[[#This Row],[Discount]]&gt;0.2,"High","Normal")</f>
        <v>Normal</v>
      </c>
      <c r="R928" t="str">
        <f>LEFT(Sheet1[[#This Row],[Product_Name]],8)&amp;RIGHT(Sheet1[[#This Row],[Order_ID]],4)</f>
        <v>Product_0926</v>
      </c>
      <c r="S928">
        <f t="shared" si="14"/>
        <v>2021</v>
      </c>
      <c r="T928" t="str">
        <f>TEXT(Sheet1[[#This Row],[Order_Date]],"MMM")</f>
        <v>Feb</v>
      </c>
    </row>
    <row r="929" spans="1:20">
      <c r="A929" t="s">
        <v>2681</v>
      </c>
      <c r="B929" t="s">
        <v>2169</v>
      </c>
      <c r="C929" t="s">
        <v>16</v>
      </c>
      <c r="D929" t="s">
        <v>45</v>
      </c>
      <c r="E929" t="s">
        <v>145</v>
      </c>
      <c r="F929" t="s">
        <v>2682</v>
      </c>
      <c r="G929">
        <v>8</v>
      </c>
      <c r="H929">
        <v>1278.8599999999999</v>
      </c>
      <c r="I929">
        <v>0.09</v>
      </c>
      <c r="J929" s="2">
        <v>44235</v>
      </c>
      <c r="K929" t="s">
        <v>28</v>
      </c>
      <c r="L929" t="s">
        <v>36</v>
      </c>
      <c r="M929">
        <v>9310.1008000000002</v>
      </c>
      <c r="N929">
        <v>494.08</v>
      </c>
      <c r="O929" s="3">
        <v>5.3069242816361301E-2</v>
      </c>
      <c r="P929" t="str">
        <f>IF(Sheet1[[#This Row],[Profit]]&gt;1000,"High",IF(Sheet1[[#This Row],[Profit]]&gt;500,"Medium","Low"))</f>
        <v>Low</v>
      </c>
      <c r="Q929" t="str">
        <f>IF(Sheet1[[#This Row],[Discount]]&gt;0.2,"High","Normal")</f>
        <v>Normal</v>
      </c>
      <c r="R929" t="str">
        <f>LEFT(Sheet1[[#This Row],[Product_Name]],8)&amp;RIGHT(Sheet1[[#This Row],[Order_ID]],4)</f>
        <v>Product_0927</v>
      </c>
      <c r="S929">
        <f t="shared" si="14"/>
        <v>2021</v>
      </c>
      <c r="T929" t="str">
        <f>TEXT(Sheet1[[#This Row],[Order_Date]],"MMM")</f>
        <v>Feb</v>
      </c>
    </row>
    <row r="930" spans="1:20">
      <c r="A930" t="s">
        <v>2683</v>
      </c>
      <c r="B930" t="s">
        <v>2684</v>
      </c>
      <c r="C930" t="s">
        <v>97</v>
      </c>
      <c r="D930" t="s">
        <v>25</v>
      </c>
      <c r="E930" t="s">
        <v>145</v>
      </c>
      <c r="F930" t="s">
        <v>2685</v>
      </c>
      <c r="G930">
        <v>4</v>
      </c>
      <c r="H930">
        <v>561.52</v>
      </c>
      <c r="I930">
        <v>0.17</v>
      </c>
      <c r="J930" s="2">
        <v>44235</v>
      </c>
      <c r="K930" t="s">
        <v>20</v>
      </c>
      <c r="L930" t="s">
        <v>36</v>
      </c>
      <c r="M930">
        <v>1864.24639999999</v>
      </c>
      <c r="N930">
        <v>425.75</v>
      </c>
      <c r="O930" s="3">
        <v>0.228376463540443</v>
      </c>
      <c r="P930" t="str">
        <f>IF(Sheet1[[#This Row],[Profit]]&gt;1000,"High",IF(Sheet1[[#This Row],[Profit]]&gt;500,"Medium","Low"))</f>
        <v>Low</v>
      </c>
      <c r="Q930" t="str">
        <f>IF(Sheet1[[#This Row],[Discount]]&gt;0.2,"High","Normal")</f>
        <v>Normal</v>
      </c>
      <c r="R930" t="str">
        <f>LEFT(Sheet1[[#This Row],[Product_Name]],8)&amp;RIGHT(Sheet1[[#This Row],[Order_ID]],4)</f>
        <v>Product_0928</v>
      </c>
      <c r="S930">
        <f t="shared" si="14"/>
        <v>2021</v>
      </c>
      <c r="T930" t="str">
        <f>TEXT(Sheet1[[#This Row],[Order_Date]],"MMM")</f>
        <v>Feb</v>
      </c>
    </row>
    <row r="931" spans="1:20">
      <c r="A931" t="s">
        <v>2686</v>
      </c>
      <c r="B931" t="s">
        <v>1164</v>
      </c>
      <c r="C931" t="s">
        <v>24</v>
      </c>
      <c r="D931" t="s">
        <v>17</v>
      </c>
      <c r="E931" t="s">
        <v>76</v>
      </c>
      <c r="F931" t="s">
        <v>2687</v>
      </c>
      <c r="G931">
        <v>4</v>
      </c>
      <c r="H931">
        <v>594.64</v>
      </c>
      <c r="I931">
        <v>0.18</v>
      </c>
      <c r="J931" s="2">
        <v>44235</v>
      </c>
      <c r="K931" t="s">
        <v>20</v>
      </c>
      <c r="L931" t="s">
        <v>21</v>
      </c>
      <c r="M931">
        <v>1950.4192</v>
      </c>
      <c r="N931">
        <v>456.69</v>
      </c>
      <c r="O931" s="3">
        <v>0.23414966382611499</v>
      </c>
      <c r="P931" t="str">
        <f>IF(Sheet1[[#This Row],[Profit]]&gt;1000,"High",IF(Sheet1[[#This Row],[Profit]]&gt;500,"Medium","Low"))</f>
        <v>Low</v>
      </c>
      <c r="Q931" t="str">
        <f>IF(Sheet1[[#This Row],[Discount]]&gt;0.2,"High","Normal")</f>
        <v>Normal</v>
      </c>
      <c r="R931" t="str">
        <f>LEFT(Sheet1[[#This Row],[Product_Name]],8)&amp;RIGHT(Sheet1[[#This Row],[Order_ID]],4)</f>
        <v>Product_0929</v>
      </c>
      <c r="S931">
        <f t="shared" si="14"/>
        <v>2021</v>
      </c>
      <c r="T931" t="str">
        <f>TEXT(Sheet1[[#This Row],[Order_Date]],"MMM")</f>
        <v>Feb</v>
      </c>
    </row>
    <row r="932" spans="1:20">
      <c r="A932" t="s">
        <v>2688</v>
      </c>
      <c r="B932" t="s">
        <v>909</v>
      </c>
      <c r="C932" t="s">
        <v>49</v>
      </c>
      <c r="D932" t="s">
        <v>45</v>
      </c>
      <c r="E932" t="s">
        <v>93</v>
      </c>
      <c r="F932" t="s">
        <v>2689</v>
      </c>
      <c r="G932">
        <v>7</v>
      </c>
      <c r="H932">
        <v>1239.8800000000001</v>
      </c>
      <c r="I932">
        <v>0.28999999999999998</v>
      </c>
      <c r="J932" s="2">
        <v>44235</v>
      </c>
      <c r="K932" t="s">
        <v>20</v>
      </c>
      <c r="L932" t="s">
        <v>105</v>
      </c>
      <c r="M932">
        <v>6162.2035999999998</v>
      </c>
      <c r="N932">
        <v>1211.58</v>
      </c>
      <c r="O932" s="3">
        <v>0.196614730483751</v>
      </c>
      <c r="P932" t="str">
        <f>IF(Sheet1[[#This Row],[Profit]]&gt;1000,"High",IF(Sheet1[[#This Row],[Profit]]&gt;500,"Medium","Low"))</f>
        <v>High</v>
      </c>
      <c r="Q932" t="str">
        <f>IF(Sheet1[[#This Row],[Discount]]&gt;0.2,"High","Normal")</f>
        <v>High</v>
      </c>
      <c r="R932" t="str">
        <f>LEFT(Sheet1[[#This Row],[Product_Name]],8)&amp;RIGHT(Sheet1[[#This Row],[Order_ID]],4)</f>
        <v>Product_0930</v>
      </c>
      <c r="S932">
        <f t="shared" si="14"/>
        <v>2021</v>
      </c>
      <c r="T932" t="str">
        <f>TEXT(Sheet1[[#This Row],[Order_Date]],"MMM")</f>
        <v>Feb</v>
      </c>
    </row>
    <row r="933" spans="1:20">
      <c r="A933" t="s">
        <v>2690</v>
      </c>
      <c r="B933" t="s">
        <v>2691</v>
      </c>
      <c r="C933" t="s">
        <v>97</v>
      </c>
      <c r="D933" t="s">
        <v>39</v>
      </c>
      <c r="E933" t="s">
        <v>126</v>
      </c>
      <c r="F933" t="s">
        <v>2692</v>
      </c>
      <c r="G933">
        <v>5</v>
      </c>
      <c r="H933">
        <v>843.52</v>
      </c>
      <c r="I933">
        <v>0.26</v>
      </c>
      <c r="J933" s="2">
        <v>44235</v>
      </c>
      <c r="K933" t="s">
        <v>28</v>
      </c>
      <c r="L933" t="s">
        <v>105</v>
      </c>
      <c r="M933">
        <v>3121.0239999999999</v>
      </c>
      <c r="N933">
        <v>447.27</v>
      </c>
      <c r="O933" s="3">
        <v>0.14330873456916701</v>
      </c>
      <c r="P933" t="str">
        <f>IF(Sheet1[[#This Row],[Profit]]&gt;1000,"High",IF(Sheet1[[#This Row],[Profit]]&gt;500,"Medium","Low"))</f>
        <v>Low</v>
      </c>
      <c r="Q933" t="str">
        <f>IF(Sheet1[[#This Row],[Discount]]&gt;0.2,"High","Normal")</f>
        <v>High</v>
      </c>
      <c r="R933" t="str">
        <f>LEFT(Sheet1[[#This Row],[Product_Name]],8)&amp;RIGHT(Sheet1[[#This Row],[Order_ID]],4)</f>
        <v>Product_0931</v>
      </c>
      <c r="S933">
        <f t="shared" si="14"/>
        <v>2021</v>
      </c>
      <c r="T933" t="str">
        <f>TEXT(Sheet1[[#This Row],[Order_Date]],"MMM")</f>
        <v>Feb</v>
      </c>
    </row>
    <row r="934" spans="1:20">
      <c r="A934" t="s">
        <v>2693</v>
      </c>
      <c r="B934" t="s">
        <v>2694</v>
      </c>
      <c r="C934" t="s">
        <v>49</v>
      </c>
      <c r="D934" t="s">
        <v>25</v>
      </c>
      <c r="E934" t="s">
        <v>40</v>
      </c>
      <c r="F934" t="s">
        <v>2695</v>
      </c>
      <c r="G934">
        <v>6</v>
      </c>
      <c r="H934">
        <v>910.58</v>
      </c>
      <c r="I934">
        <v>0.06</v>
      </c>
      <c r="J934" s="2">
        <v>44235</v>
      </c>
      <c r="K934" t="s">
        <v>42</v>
      </c>
      <c r="L934" t="s">
        <v>105</v>
      </c>
      <c r="M934">
        <v>5135.6711999999998</v>
      </c>
      <c r="N934">
        <v>518.6</v>
      </c>
      <c r="O934" s="3">
        <v>0.100979984855728</v>
      </c>
      <c r="P934" t="str">
        <f>IF(Sheet1[[#This Row],[Profit]]&gt;1000,"High",IF(Sheet1[[#This Row],[Profit]]&gt;500,"Medium","Low"))</f>
        <v>Medium</v>
      </c>
      <c r="Q934" t="str">
        <f>IF(Sheet1[[#This Row],[Discount]]&gt;0.2,"High","Normal")</f>
        <v>Normal</v>
      </c>
      <c r="R934" t="str">
        <f>LEFT(Sheet1[[#This Row],[Product_Name]],8)&amp;RIGHT(Sheet1[[#This Row],[Order_ID]],4)</f>
        <v>Product_0932</v>
      </c>
      <c r="S934">
        <f t="shared" si="14"/>
        <v>2021</v>
      </c>
      <c r="T934" t="str">
        <f>TEXT(Sheet1[[#This Row],[Order_Date]],"MMM")</f>
        <v>Feb</v>
      </c>
    </row>
    <row r="935" spans="1:20">
      <c r="A935" t="s">
        <v>2696</v>
      </c>
      <c r="B935" t="s">
        <v>954</v>
      </c>
      <c r="C935" t="s">
        <v>32</v>
      </c>
      <c r="D935" t="s">
        <v>60</v>
      </c>
      <c r="E935" t="s">
        <v>93</v>
      </c>
      <c r="F935" t="s">
        <v>2697</v>
      </c>
      <c r="G935">
        <v>6</v>
      </c>
      <c r="H935">
        <v>168.27</v>
      </c>
      <c r="I935">
        <v>0.23</v>
      </c>
      <c r="J935" s="2">
        <v>44235</v>
      </c>
      <c r="K935" t="s">
        <v>28</v>
      </c>
      <c r="L935" t="s">
        <v>105</v>
      </c>
      <c r="M935">
        <v>777.40740000000005</v>
      </c>
      <c r="N935">
        <v>154.57</v>
      </c>
      <c r="O935" s="3">
        <v>0.19882753881684201</v>
      </c>
      <c r="P935" t="str">
        <f>IF(Sheet1[[#This Row],[Profit]]&gt;1000,"High",IF(Sheet1[[#This Row],[Profit]]&gt;500,"Medium","Low"))</f>
        <v>Low</v>
      </c>
      <c r="Q935" t="str">
        <f>IF(Sheet1[[#This Row],[Discount]]&gt;0.2,"High","Normal")</f>
        <v>High</v>
      </c>
      <c r="R935" t="str">
        <f>LEFT(Sheet1[[#This Row],[Product_Name]],8)&amp;RIGHT(Sheet1[[#This Row],[Order_ID]],4)</f>
        <v>Product_0933</v>
      </c>
      <c r="S935">
        <f t="shared" si="14"/>
        <v>2021</v>
      </c>
      <c r="T935" t="str">
        <f>TEXT(Sheet1[[#This Row],[Order_Date]],"MMM")</f>
        <v>Feb</v>
      </c>
    </row>
    <row r="936" spans="1:20">
      <c r="A936" t="s">
        <v>2698</v>
      </c>
      <c r="B936" t="s">
        <v>2699</v>
      </c>
      <c r="C936" t="s">
        <v>24</v>
      </c>
      <c r="D936" t="s">
        <v>45</v>
      </c>
      <c r="E936" t="s">
        <v>93</v>
      </c>
      <c r="F936" t="s">
        <v>2700</v>
      </c>
      <c r="G936">
        <v>6</v>
      </c>
      <c r="H936">
        <v>320.54000000000002</v>
      </c>
      <c r="I936">
        <v>0</v>
      </c>
      <c r="J936" s="2">
        <v>44235</v>
      </c>
      <c r="K936" t="s">
        <v>42</v>
      </c>
      <c r="L936" t="s">
        <v>73</v>
      </c>
      <c r="M936">
        <v>1923.24</v>
      </c>
      <c r="N936">
        <v>454.58</v>
      </c>
      <c r="O936" s="3">
        <v>0.23636155654000501</v>
      </c>
      <c r="P936" t="str">
        <f>IF(Sheet1[[#This Row],[Profit]]&gt;1000,"High",IF(Sheet1[[#This Row],[Profit]]&gt;500,"Medium","Low"))</f>
        <v>Low</v>
      </c>
      <c r="Q936" t="str">
        <f>IF(Sheet1[[#This Row],[Discount]]&gt;0.2,"High","Normal")</f>
        <v>Normal</v>
      </c>
      <c r="R936" t="str">
        <f>LEFT(Sheet1[[#This Row],[Product_Name]],8)&amp;RIGHT(Sheet1[[#This Row],[Order_ID]],4)</f>
        <v>Product_0934</v>
      </c>
      <c r="S936">
        <f t="shared" si="14"/>
        <v>2021</v>
      </c>
      <c r="T936" t="str">
        <f>TEXT(Sheet1[[#This Row],[Order_Date]],"MMM")</f>
        <v>Feb</v>
      </c>
    </row>
    <row r="937" spans="1:20">
      <c r="A937" t="s">
        <v>2701</v>
      </c>
      <c r="B937" t="s">
        <v>2702</v>
      </c>
      <c r="C937" t="s">
        <v>97</v>
      </c>
      <c r="D937" t="s">
        <v>45</v>
      </c>
      <c r="E937" t="s">
        <v>145</v>
      </c>
      <c r="F937" t="s">
        <v>2703</v>
      </c>
      <c r="G937">
        <v>5</v>
      </c>
      <c r="H937">
        <v>817.03</v>
      </c>
      <c r="I937">
        <v>0.04</v>
      </c>
      <c r="J937" s="2">
        <v>44235</v>
      </c>
      <c r="K937" t="s">
        <v>20</v>
      </c>
      <c r="L937" t="s">
        <v>21</v>
      </c>
      <c r="M937">
        <v>3921.7439999999901</v>
      </c>
      <c r="N937">
        <v>320.43</v>
      </c>
      <c r="O937" s="3">
        <v>8.1705996107854298E-2</v>
      </c>
      <c r="P937" t="str">
        <f>IF(Sheet1[[#This Row],[Profit]]&gt;1000,"High",IF(Sheet1[[#This Row],[Profit]]&gt;500,"Medium","Low"))</f>
        <v>Low</v>
      </c>
      <c r="Q937" t="str">
        <f>IF(Sheet1[[#This Row],[Discount]]&gt;0.2,"High","Normal")</f>
        <v>Normal</v>
      </c>
      <c r="R937" t="str">
        <f>LEFT(Sheet1[[#This Row],[Product_Name]],8)&amp;RIGHT(Sheet1[[#This Row],[Order_ID]],4)</f>
        <v>Product_0935</v>
      </c>
      <c r="S937">
        <f t="shared" si="14"/>
        <v>2021</v>
      </c>
      <c r="T937" t="str">
        <f>TEXT(Sheet1[[#This Row],[Order_Date]],"MMM")</f>
        <v>Feb</v>
      </c>
    </row>
    <row r="938" spans="1:20">
      <c r="A938" t="s">
        <v>2704</v>
      </c>
      <c r="B938" t="s">
        <v>2652</v>
      </c>
      <c r="C938" t="s">
        <v>97</v>
      </c>
      <c r="D938" t="s">
        <v>25</v>
      </c>
      <c r="E938" t="s">
        <v>40</v>
      </c>
      <c r="F938" t="s">
        <v>2705</v>
      </c>
      <c r="G938">
        <v>5</v>
      </c>
      <c r="H938">
        <v>1414.39</v>
      </c>
      <c r="I938">
        <v>0.06</v>
      </c>
      <c r="J938" s="2">
        <v>44236</v>
      </c>
      <c r="K938" t="s">
        <v>20</v>
      </c>
      <c r="L938" t="s">
        <v>73</v>
      </c>
      <c r="M938">
        <v>6647.6329999999998</v>
      </c>
      <c r="N938">
        <v>951.7</v>
      </c>
      <c r="O938" s="3">
        <v>0.143163739634844</v>
      </c>
      <c r="P938" t="str">
        <f>IF(Sheet1[[#This Row],[Profit]]&gt;1000,"High",IF(Sheet1[[#This Row],[Profit]]&gt;500,"Medium","Low"))</f>
        <v>Medium</v>
      </c>
      <c r="Q938" t="str">
        <f>IF(Sheet1[[#This Row],[Discount]]&gt;0.2,"High","Normal")</f>
        <v>Normal</v>
      </c>
      <c r="R938" t="str">
        <f>LEFT(Sheet1[[#This Row],[Product_Name]],8)&amp;RIGHT(Sheet1[[#This Row],[Order_ID]],4)</f>
        <v>Product_0936</v>
      </c>
      <c r="S938">
        <f t="shared" si="14"/>
        <v>2021</v>
      </c>
      <c r="T938" t="str">
        <f>TEXT(Sheet1[[#This Row],[Order_Date]],"MMM")</f>
        <v>Feb</v>
      </c>
    </row>
    <row r="939" spans="1:20">
      <c r="A939" t="s">
        <v>2706</v>
      </c>
      <c r="B939" t="s">
        <v>2347</v>
      </c>
      <c r="C939" t="s">
        <v>97</v>
      </c>
      <c r="D939" t="s">
        <v>17</v>
      </c>
      <c r="E939" t="s">
        <v>53</v>
      </c>
      <c r="F939" t="s">
        <v>2707</v>
      </c>
      <c r="G939">
        <v>9</v>
      </c>
      <c r="H939">
        <v>143.65</v>
      </c>
      <c r="I939">
        <v>0.18</v>
      </c>
      <c r="J939" s="2">
        <v>44236</v>
      </c>
      <c r="K939" t="s">
        <v>28</v>
      </c>
      <c r="L939" t="s">
        <v>36</v>
      </c>
      <c r="M939">
        <v>1060.1369999999999</v>
      </c>
      <c r="N939">
        <v>119.85</v>
      </c>
      <c r="O939" s="3">
        <v>0.113051426372252</v>
      </c>
      <c r="P939" t="str">
        <f>IF(Sheet1[[#This Row],[Profit]]&gt;1000,"High",IF(Sheet1[[#This Row],[Profit]]&gt;500,"Medium","Low"))</f>
        <v>Low</v>
      </c>
      <c r="Q939" t="str">
        <f>IF(Sheet1[[#This Row],[Discount]]&gt;0.2,"High","Normal")</f>
        <v>Normal</v>
      </c>
      <c r="R939" t="str">
        <f>LEFT(Sheet1[[#This Row],[Product_Name]],8)&amp;RIGHT(Sheet1[[#This Row],[Order_ID]],4)</f>
        <v>Product_0937</v>
      </c>
      <c r="S939">
        <f t="shared" si="14"/>
        <v>2021</v>
      </c>
      <c r="T939" t="str">
        <f>TEXT(Sheet1[[#This Row],[Order_Date]],"MMM")</f>
        <v>Feb</v>
      </c>
    </row>
    <row r="940" spans="1:20">
      <c r="A940" t="s">
        <v>2708</v>
      </c>
      <c r="B940" t="s">
        <v>1351</v>
      </c>
      <c r="C940" t="s">
        <v>97</v>
      </c>
      <c r="D940" t="s">
        <v>39</v>
      </c>
      <c r="E940" t="s">
        <v>61</v>
      </c>
      <c r="F940" t="s">
        <v>2709</v>
      </c>
      <c r="G940">
        <v>8</v>
      </c>
      <c r="H940">
        <v>702.39</v>
      </c>
      <c r="I940">
        <v>0.06</v>
      </c>
      <c r="J940" s="2">
        <v>44236</v>
      </c>
      <c r="K940" t="s">
        <v>42</v>
      </c>
      <c r="L940" t="s">
        <v>21</v>
      </c>
      <c r="M940">
        <v>5281.9727999999996</v>
      </c>
      <c r="N940">
        <v>640.96</v>
      </c>
      <c r="O940" s="3">
        <v>0.121348599144623</v>
      </c>
      <c r="P940" t="str">
        <f>IF(Sheet1[[#This Row],[Profit]]&gt;1000,"High",IF(Sheet1[[#This Row],[Profit]]&gt;500,"Medium","Low"))</f>
        <v>Medium</v>
      </c>
      <c r="Q940" t="str">
        <f>IF(Sheet1[[#This Row],[Discount]]&gt;0.2,"High","Normal")</f>
        <v>Normal</v>
      </c>
      <c r="R940" t="str">
        <f>LEFT(Sheet1[[#This Row],[Product_Name]],8)&amp;RIGHT(Sheet1[[#This Row],[Order_ID]],4)</f>
        <v>Product_0938</v>
      </c>
      <c r="S940">
        <f t="shared" si="14"/>
        <v>2021</v>
      </c>
      <c r="T940" t="str">
        <f>TEXT(Sheet1[[#This Row],[Order_Date]],"MMM")</f>
        <v>Feb</v>
      </c>
    </row>
    <row r="941" spans="1:20">
      <c r="A941" t="s">
        <v>2710</v>
      </c>
      <c r="B941" t="s">
        <v>2711</v>
      </c>
      <c r="C941" t="s">
        <v>97</v>
      </c>
      <c r="D941" t="s">
        <v>60</v>
      </c>
      <c r="E941" t="s">
        <v>53</v>
      </c>
      <c r="F941" t="s">
        <v>2712</v>
      </c>
      <c r="G941">
        <v>4</v>
      </c>
      <c r="H941">
        <v>1405.39</v>
      </c>
      <c r="I941">
        <v>0.11</v>
      </c>
      <c r="J941" s="2">
        <v>44236</v>
      </c>
      <c r="K941" t="s">
        <v>20</v>
      </c>
      <c r="L941" t="s">
        <v>29</v>
      </c>
      <c r="M941">
        <v>5003.1884</v>
      </c>
      <c r="N941">
        <v>656.18</v>
      </c>
      <c r="O941" s="3">
        <v>0.13115236675876499</v>
      </c>
      <c r="P941" t="str">
        <f>IF(Sheet1[[#This Row],[Profit]]&gt;1000,"High",IF(Sheet1[[#This Row],[Profit]]&gt;500,"Medium","Low"))</f>
        <v>Medium</v>
      </c>
      <c r="Q941" t="str">
        <f>IF(Sheet1[[#This Row],[Discount]]&gt;0.2,"High","Normal")</f>
        <v>Normal</v>
      </c>
      <c r="R941" t="str">
        <f>LEFT(Sheet1[[#This Row],[Product_Name]],8)&amp;RIGHT(Sheet1[[#This Row],[Order_ID]],4)</f>
        <v>Product_0939</v>
      </c>
      <c r="S941">
        <f t="shared" si="14"/>
        <v>2021</v>
      </c>
      <c r="T941" t="str">
        <f>TEXT(Sheet1[[#This Row],[Order_Date]],"MMM")</f>
        <v>Feb</v>
      </c>
    </row>
    <row r="942" spans="1:20">
      <c r="A942" t="s">
        <v>2713</v>
      </c>
      <c r="B942" t="s">
        <v>2714</v>
      </c>
      <c r="C942" t="s">
        <v>49</v>
      </c>
      <c r="D942" t="s">
        <v>45</v>
      </c>
      <c r="E942" t="s">
        <v>40</v>
      </c>
      <c r="F942" t="s">
        <v>2715</v>
      </c>
      <c r="G942">
        <v>7</v>
      </c>
      <c r="H942">
        <v>1594.5</v>
      </c>
      <c r="I942">
        <v>7.0000000000000007E-2</v>
      </c>
      <c r="J942" s="2">
        <v>44236</v>
      </c>
      <c r="K942" t="s">
        <v>28</v>
      </c>
      <c r="L942" t="s">
        <v>105</v>
      </c>
      <c r="M942">
        <v>10380.195</v>
      </c>
      <c r="N942">
        <v>2494.98</v>
      </c>
      <c r="O942" s="3">
        <v>0.24035964642282701</v>
      </c>
      <c r="P942" t="str">
        <f>IF(Sheet1[[#This Row],[Profit]]&gt;1000,"High",IF(Sheet1[[#This Row],[Profit]]&gt;500,"Medium","Low"))</f>
        <v>High</v>
      </c>
      <c r="Q942" t="str">
        <f>IF(Sheet1[[#This Row],[Discount]]&gt;0.2,"High","Normal")</f>
        <v>Normal</v>
      </c>
      <c r="R942" t="str">
        <f>LEFT(Sheet1[[#This Row],[Product_Name]],8)&amp;RIGHT(Sheet1[[#This Row],[Order_ID]],4)</f>
        <v>Product_0940</v>
      </c>
      <c r="S942">
        <f t="shared" si="14"/>
        <v>2021</v>
      </c>
      <c r="T942" t="str">
        <f>TEXT(Sheet1[[#This Row],[Order_Date]],"MMM")</f>
        <v>Feb</v>
      </c>
    </row>
    <row r="943" spans="1:20">
      <c r="A943" t="s">
        <v>2716</v>
      </c>
      <c r="B943" t="s">
        <v>2717</v>
      </c>
      <c r="C943" t="s">
        <v>24</v>
      </c>
      <c r="D943" t="s">
        <v>17</v>
      </c>
      <c r="E943" t="s">
        <v>80</v>
      </c>
      <c r="F943" t="s">
        <v>2718</v>
      </c>
      <c r="G943">
        <v>8</v>
      </c>
      <c r="H943">
        <v>420.93</v>
      </c>
      <c r="I943">
        <v>0.1</v>
      </c>
      <c r="J943" s="2">
        <v>44236</v>
      </c>
      <c r="K943" t="s">
        <v>28</v>
      </c>
      <c r="L943" t="s">
        <v>36</v>
      </c>
      <c r="M943">
        <v>3030.6959999999999</v>
      </c>
      <c r="N943">
        <v>308.3</v>
      </c>
      <c r="O943" s="3">
        <v>0.101725808197193</v>
      </c>
      <c r="P943" t="str">
        <f>IF(Sheet1[[#This Row],[Profit]]&gt;1000,"High",IF(Sheet1[[#This Row],[Profit]]&gt;500,"Medium","Low"))</f>
        <v>Low</v>
      </c>
      <c r="Q943" t="str">
        <f>IF(Sheet1[[#This Row],[Discount]]&gt;0.2,"High","Normal")</f>
        <v>Normal</v>
      </c>
      <c r="R943" t="str">
        <f>LEFT(Sheet1[[#This Row],[Product_Name]],8)&amp;RIGHT(Sheet1[[#This Row],[Order_ID]],4)</f>
        <v>Product_0941</v>
      </c>
      <c r="S943">
        <f t="shared" si="14"/>
        <v>2021</v>
      </c>
      <c r="T943" t="str">
        <f>TEXT(Sheet1[[#This Row],[Order_Date]],"MMM")</f>
        <v>Feb</v>
      </c>
    </row>
    <row r="944" spans="1:20">
      <c r="A944" t="s">
        <v>2719</v>
      </c>
      <c r="B944" t="s">
        <v>2720</v>
      </c>
      <c r="C944" t="s">
        <v>32</v>
      </c>
      <c r="D944" t="s">
        <v>39</v>
      </c>
      <c r="E944" t="s">
        <v>93</v>
      </c>
      <c r="F944" t="s">
        <v>2721</v>
      </c>
      <c r="G944">
        <v>9</v>
      </c>
      <c r="H944">
        <v>1476.4</v>
      </c>
      <c r="I944">
        <v>0.28000000000000003</v>
      </c>
      <c r="J944" s="2">
        <v>44236</v>
      </c>
      <c r="K944" t="s">
        <v>42</v>
      </c>
      <c r="L944" t="s">
        <v>105</v>
      </c>
      <c r="M944">
        <v>9567.0720000000001</v>
      </c>
      <c r="N944">
        <v>1421.05</v>
      </c>
      <c r="O944" s="3">
        <v>0.14853551849510499</v>
      </c>
      <c r="P944" t="str">
        <f>IF(Sheet1[[#This Row],[Profit]]&gt;1000,"High",IF(Sheet1[[#This Row],[Profit]]&gt;500,"Medium","Low"))</f>
        <v>High</v>
      </c>
      <c r="Q944" t="str">
        <f>IF(Sheet1[[#This Row],[Discount]]&gt;0.2,"High","Normal")</f>
        <v>High</v>
      </c>
      <c r="R944" t="str">
        <f>LEFT(Sheet1[[#This Row],[Product_Name]],8)&amp;RIGHT(Sheet1[[#This Row],[Order_ID]],4)</f>
        <v>Product_0942</v>
      </c>
      <c r="S944">
        <f t="shared" si="14"/>
        <v>2021</v>
      </c>
      <c r="T944" t="str">
        <f>TEXT(Sheet1[[#This Row],[Order_Date]],"MMM")</f>
        <v>Feb</v>
      </c>
    </row>
    <row r="945" spans="1:20">
      <c r="A945" t="s">
        <v>2722</v>
      </c>
      <c r="B945" t="s">
        <v>2723</v>
      </c>
      <c r="C945" t="s">
        <v>32</v>
      </c>
      <c r="D945" t="s">
        <v>39</v>
      </c>
      <c r="E945" t="s">
        <v>76</v>
      </c>
      <c r="F945" t="s">
        <v>2724</v>
      </c>
      <c r="G945">
        <v>5</v>
      </c>
      <c r="H945">
        <v>1913.05</v>
      </c>
      <c r="I945">
        <v>0.3</v>
      </c>
      <c r="J945" s="2">
        <v>44236</v>
      </c>
      <c r="K945" t="s">
        <v>42</v>
      </c>
      <c r="L945" t="s">
        <v>105</v>
      </c>
      <c r="M945">
        <v>6695.6749999999902</v>
      </c>
      <c r="N945">
        <v>1608.95</v>
      </c>
      <c r="O945" s="3">
        <v>0.240296908078723</v>
      </c>
      <c r="P945" t="str">
        <f>IF(Sheet1[[#This Row],[Profit]]&gt;1000,"High",IF(Sheet1[[#This Row],[Profit]]&gt;500,"Medium","Low"))</f>
        <v>High</v>
      </c>
      <c r="Q945" t="str">
        <f>IF(Sheet1[[#This Row],[Discount]]&gt;0.2,"High","Normal")</f>
        <v>High</v>
      </c>
      <c r="R945" t="str">
        <f>LEFT(Sheet1[[#This Row],[Product_Name]],8)&amp;RIGHT(Sheet1[[#This Row],[Order_ID]],4)</f>
        <v>Product_0943</v>
      </c>
      <c r="S945">
        <f t="shared" si="14"/>
        <v>2021</v>
      </c>
      <c r="T945" t="str">
        <f>TEXT(Sheet1[[#This Row],[Order_Date]],"MMM")</f>
        <v>Feb</v>
      </c>
    </row>
    <row r="946" spans="1:20">
      <c r="A946" t="s">
        <v>2725</v>
      </c>
      <c r="B946" t="s">
        <v>2726</v>
      </c>
      <c r="C946" t="s">
        <v>32</v>
      </c>
      <c r="D946" t="s">
        <v>60</v>
      </c>
      <c r="E946" t="s">
        <v>18</v>
      </c>
      <c r="F946" t="s">
        <v>2727</v>
      </c>
      <c r="G946">
        <v>3</v>
      </c>
      <c r="H946">
        <v>1818.28</v>
      </c>
      <c r="I946">
        <v>0.21</v>
      </c>
      <c r="J946" s="2">
        <v>44236</v>
      </c>
      <c r="K946" t="s">
        <v>42</v>
      </c>
      <c r="L946" t="s">
        <v>105</v>
      </c>
      <c r="M946">
        <v>4309.3235999999997</v>
      </c>
      <c r="N946">
        <v>625.76</v>
      </c>
      <c r="O946" s="3">
        <v>0.14521072402174701</v>
      </c>
      <c r="P946" t="str">
        <f>IF(Sheet1[[#This Row],[Profit]]&gt;1000,"High",IF(Sheet1[[#This Row],[Profit]]&gt;500,"Medium","Low"))</f>
        <v>Medium</v>
      </c>
      <c r="Q946" t="str">
        <f>IF(Sheet1[[#This Row],[Discount]]&gt;0.2,"High","Normal")</f>
        <v>High</v>
      </c>
      <c r="R946" t="str">
        <f>LEFT(Sheet1[[#This Row],[Product_Name]],8)&amp;RIGHT(Sheet1[[#This Row],[Order_ID]],4)</f>
        <v>Product_0944</v>
      </c>
      <c r="S946">
        <f t="shared" si="14"/>
        <v>2021</v>
      </c>
      <c r="T946" t="str">
        <f>TEXT(Sheet1[[#This Row],[Order_Date]],"MMM")</f>
        <v>Feb</v>
      </c>
    </row>
    <row r="947" spans="1:20">
      <c r="A947" t="s">
        <v>2728</v>
      </c>
      <c r="B947" t="s">
        <v>2729</v>
      </c>
      <c r="C947" t="s">
        <v>32</v>
      </c>
      <c r="D947" t="s">
        <v>33</v>
      </c>
      <c r="E947" t="s">
        <v>18</v>
      </c>
      <c r="F947" t="s">
        <v>2730</v>
      </c>
      <c r="G947">
        <v>4</v>
      </c>
      <c r="H947">
        <v>1589.28</v>
      </c>
      <c r="I947">
        <v>0.17</v>
      </c>
      <c r="J947" s="2">
        <v>44236</v>
      </c>
      <c r="K947" t="s">
        <v>20</v>
      </c>
      <c r="L947" t="s">
        <v>29</v>
      </c>
      <c r="M947">
        <v>5276.4096</v>
      </c>
      <c r="N947">
        <v>1175.1600000000001</v>
      </c>
      <c r="O947" s="3">
        <v>0.222719631167376</v>
      </c>
      <c r="P947" t="str">
        <f>IF(Sheet1[[#This Row],[Profit]]&gt;1000,"High",IF(Sheet1[[#This Row],[Profit]]&gt;500,"Medium","Low"))</f>
        <v>High</v>
      </c>
      <c r="Q947" t="str">
        <f>IF(Sheet1[[#This Row],[Discount]]&gt;0.2,"High","Normal")</f>
        <v>Normal</v>
      </c>
      <c r="R947" t="str">
        <f>LEFT(Sheet1[[#This Row],[Product_Name]],8)&amp;RIGHT(Sheet1[[#This Row],[Order_ID]],4)</f>
        <v>Product_0945</v>
      </c>
      <c r="S947">
        <f t="shared" si="14"/>
        <v>2021</v>
      </c>
      <c r="T947" t="str">
        <f>TEXT(Sheet1[[#This Row],[Order_Date]],"MMM")</f>
        <v>Feb</v>
      </c>
    </row>
    <row r="948" spans="1:20">
      <c r="A948" t="s">
        <v>2731</v>
      </c>
      <c r="B948" t="s">
        <v>2732</v>
      </c>
      <c r="C948" t="s">
        <v>49</v>
      </c>
      <c r="D948" t="s">
        <v>39</v>
      </c>
      <c r="E948" t="s">
        <v>61</v>
      </c>
      <c r="F948" t="s">
        <v>2733</v>
      </c>
      <c r="G948">
        <v>6</v>
      </c>
      <c r="H948">
        <v>1439.04</v>
      </c>
      <c r="I948">
        <v>0.21</v>
      </c>
      <c r="J948" s="2">
        <v>44236</v>
      </c>
      <c r="K948" t="s">
        <v>28</v>
      </c>
      <c r="L948" t="s">
        <v>36</v>
      </c>
      <c r="M948">
        <v>6821.0496000000003</v>
      </c>
      <c r="N948">
        <v>421.22</v>
      </c>
      <c r="O948" s="3">
        <v>6.1752959544525199E-2</v>
      </c>
      <c r="P948" t="str">
        <f>IF(Sheet1[[#This Row],[Profit]]&gt;1000,"High",IF(Sheet1[[#This Row],[Profit]]&gt;500,"Medium","Low"))</f>
        <v>Low</v>
      </c>
      <c r="Q948" t="str">
        <f>IF(Sheet1[[#This Row],[Discount]]&gt;0.2,"High","Normal")</f>
        <v>High</v>
      </c>
      <c r="R948" t="str">
        <f>LEFT(Sheet1[[#This Row],[Product_Name]],8)&amp;RIGHT(Sheet1[[#This Row],[Order_ID]],4)</f>
        <v>Product_0946</v>
      </c>
      <c r="S948">
        <f t="shared" si="14"/>
        <v>2021</v>
      </c>
      <c r="T948" t="str">
        <f>TEXT(Sheet1[[#This Row],[Order_Date]],"MMM")</f>
        <v>Feb</v>
      </c>
    </row>
    <row r="949" spans="1:20">
      <c r="A949" t="s">
        <v>2734</v>
      </c>
      <c r="B949" t="s">
        <v>2735</v>
      </c>
      <c r="C949" t="s">
        <v>16</v>
      </c>
      <c r="D949" t="s">
        <v>33</v>
      </c>
      <c r="E949" t="s">
        <v>26</v>
      </c>
      <c r="F949" t="s">
        <v>2736</v>
      </c>
      <c r="G949">
        <v>5</v>
      </c>
      <c r="H949">
        <v>508.52</v>
      </c>
      <c r="I949">
        <v>0.23</v>
      </c>
      <c r="J949" s="2">
        <v>44236</v>
      </c>
      <c r="K949" t="s">
        <v>42</v>
      </c>
      <c r="L949" t="s">
        <v>105</v>
      </c>
      <c r="M949">
        <v>1957.8019999999999</v>
      </c>
      <c r="N949">
        <v>471.06</v>
      </c>
      <c r="O949" s="3">
        <v>0.240606557762225</v>
      </c>
      <c r="P949" t="str">
        <f>IF(Sheet1[[#This Row],[Profit]]&gt;1000,"High",IF(Sheet1[[#This Row],[Profit]]&gt;500,"Medium","Low"))</f>
        <v>Low</v>
      </c>
      <c r="Q949" t="str">
        <f>IF(Sheet1[[#This Row],[Discount]]&gt;0.2,"High","Normal")</f>
        <v>High</v>
      </c>
      <c r="R949" t="str">
        <f>LEFT(Sheet1[[#This Row],[Product_Name]],8)&amp;RIGHT(Sheet1[[#This Row],[Order_ID]],4)</f>
        <v>Product_0947</v>
      </c>
      <c r="S949">
        <f t="shared" si="14"/>
        <v>2021</v>
      </c>
      <c r="T949" t="str">
        <f>TEXT(Sheet1[[#This Row],[Order_Date]],"MMM")</f>
        <v>Feb</v>
      </c>
    </row>
    <row r="950" spans="1:20">
      <c r="A950" t="s">
        <v>2737</v>
      </c>
      <c r="B950" t="s">
        <v>2738</v>
      </c>
      <c r="C950" t="s">
        <v>24</v>
      </c>
      <c r="D950" t="s">
        <v>39</v>
      </c>
      <c r="E950" t="s">
        <v>126</v>
      </c>
      <c r="F950" t="s">
        <v>2739</v>
      </c>
      <c r="G950">
        <v>9</v>
      </c>
      <c r="H950">
        <v>1286.1099999999999</v>
      </c>
      <c r="I950">
        <v>0.22</v>
      </c>
      <c r="J950" s="2">
        <v>44236</v>
      </c>
      <c r="K950" t="s">
        <v>28</v>
      </c>
      <c r="L950" t="s">
        <v>105</v>
      </c>
      <c r="M950">
        <v>9028.4922000000006</v>
      </c>
      <c r="N950">
        <v>790.05</v>
      </c>
      <c r="O950" s="3">
        <v>8.7506305870209397E-2</v>
      </c>
      <c r="P950" t="str">
        <f>IF(Sheet1[[#This Row],[Profit]]&gt;1000,"High",IF(Sheet1[[#This Row],[Profit]]&gt;500,"Medium","Low"))</f>
        <v>Medium</v>
      </c>
      <c r="Q950" t="str">
        <f>IF(Sheet1[[#This Row],[Discount]]&gt;0.2,"High","Normal")</f>
        <v>High</v>
      </c>
      <c r="R950" t="str">
        <f>LEFT(Sheet1[[#This Row],[Product_Name]],8)&amp;RIGHT(Sheet1[[#This Row],[Order_ID]],4)</f>
        <v>Product_0948</v>
      </c>
      <c r="S950">
        <f t="shared" si="14"/>
        <v>2021</v>
      </c>
      <c r="T950" t="str">
        <f>TEXT(Sheet1[[#This Row],[Order_Date]],"MMM")</f>
        <v>Feb</v>
      </c>
    </row>
    <row r="951" spans="1:20">
      <c r="A951" t="s">
        <v>2740</v>
      </c>
      <c r="B951" t="s">
        <v>2741</v>
      </c>
      <c r="C951" t="s">
        <v>97</v>
      </c>
      <c r="D951" t="s">
        <v>60</v>
      </c>
      <c r="E951" t="s">
        <v>53</v>
      </c>
      <c r="F951" t="s">
        <v>2742</v>
      </c>
      <c r="G951">
        <v>3</v>
      </c>
      <c r="H951">
        <v>1304.3800000000001</v>
      </c>
      <c r="I951">
        <v>0.02</v>
      </c>
      <c r="J951" s="2">
        <v>44236</v>
      </c>
      <c r="K951" t="s">
        <v>20</v>
      </c>
      <c r="L951" t="s">
        <v>21</v>
      </c>
      <c r="M951">
        <v>3834.8771999999999</v>
      </c>
      <c r="N951">
        <v>943.33</v>
      </c>
      <c r="O951" s="3">
        <v>0.24598701622049299</v>
      </c>
      <c r="P951" t="str">
        <f>IF(Sheet1[[#This Row],[Profit]]&gt;1000,"High",IF(Sheet1[[#This Row],[Profit]]&gt;500,"Medium","Low"))</f>
        <v>Medium</v>
      </c>
      <c r="Q951" t="str">
        <f>IF(Sheet1[[#This Row],[Discount]]&gt;0.2,"High","Normal")</f>
        <v>Normal</v>
      </c>
      <c r="R951" t="str">
        <f>LEFT(Sheet1[[#This Row],[Product_Name]],8)&amp;RIGHT(Sheet1[[#This Row],[Order_ID]],4)</f>
        <v>Product_0949</v>
      </c>
      <c r="S951">
        <f t="shared" si="14"/>
        <v>2021</v>
      </c>
      <c r="T951" t="str">
        <f>TEXT(Sheet1[[#This Row],[Order_Date]],"MMM")</f>
        <v>Feb</v>
      </c>
    </row>
    <row r="952" spans="1:20">
      <c r="A952" t="s">
        <v>2743</v>
      </c>
      <c r="B952" t="s">
        <v>2744</v>
      </c>
      <c r="C952" t="s">
        <v>16</v>
      </c>
      <c r="D952" t="s">
        <v>25</v>
      </c>
      <c r="E952" t="s">
        <v>40</v>
      </c>
      <c r="F952" t="s">
        <v>2745</v>
      </c>
      <c r="G952">
        <v>2</v>
      </c>
      <c r="H952">
        <v>843.3</v>
      </c>
      <c r="I952">
        <v>0.09</v>
      </c>
      <c r="J952" s="2">
        <v>44236</v>
      </c>
      <c r="K952" t="s">
        <v>20</v>
      </c>
      <c r="L952" t="s">
        <v>105</v>
      </c>
      <c r="M952">
        <v>1534.806</v>
      </c>
      <c r="N952">
        <v>130.63999999999999</v>
      </c>
      <c r="O952" s="3">
        <v>8.5118249472571794E-2</v>
      </c>
      <c r="P952" t="str">
        <f>IF(Sheet1[[#This Row],[Profit]]&gt;1000,"High",IF(Sheet1[[#This Row],[Profit]]&gt;500,"Medium","Low"))</f>
        <v>Low</v>
      </c>
      <c r="Q952" t="str">
        <f>IF(Sheet1[[#This Row],[Discount]]&gt;0.2,"High","Normal")</f>
        <v>Normal</v>
      </c>
      <c r="R952" t="str">
        <f>LEFT(Sheet1[[#This Row],[Product_Name]],8)&amp;RIGHT(Sheet1[[#This Row],[Order_ID]],4)</f>
        <v>Product_0950</v>
      </c>
      <c r="S952">
        <f t="shared" si="14"/>
        <v>2021</v>
      </c>
      <c r="T952" t="str">
        <f>TEXT(Sheet1[[#This Row],[Order_Date]],"MMM")</f>
        <v>Feb</v>
      </c>
    </row>
    <row r="953" spans="1:20">
      <c r="A953" t="s">
        <v>2746</v>
      </c>
      <c r="B953" t="s">
        <v>2702</v>
      </c>
      <c r="C953" t="s">
        <v>32</v>
      </c>
      <c r="D953" t="s">
        <v>60</v>
      </c>
      <c r="E953" t="s">
        <v>76</v>
      </c>
      <c r="F953" t="s">
        <v>2747</v>
      </c>
      <c r="G953">
        <v>6</v>
      </c>
      <c r="H953">
        <v>1011.38</v>
      </c>
      <c r="I953">
        <v>0.1</v>
      </c>
      <c r="J953" s="2">
        <v>44236</v>
      </c>
      <c r="K953" t="s">
        <v>42</v>
      </c>
      <c r="L953" t="s">
        <v>21</v>
      </c>
      <c r="M953">
        <v>5461.4520000000002</v>
      </c>
      <c r="N953">
        <v>758.45</v>
      </c>
      <c r="O953" s="3">
        <v>0.13887332526221999</v>
      </c>
      <c r="P953" t="str">
        <f>IF(Sheet1[[#This Row],[Profit]]&gt;1000,"High",IF(Sheet1[[#This Row],[Profit]]&gt;500,"Medium","Low"))</f>
        <v>Medium</v>
      </c>
      <c r="Q953" t="str">
        <f>IF(Sheet1[[#This Row],[Discount]]&gt;0.2,"High","Normal")</f>
        <v>Normal</v>
      </c>
      <c r="R953" t="str">
        <f>LEFT(Sheet1[[#This Row],[Product_Name]],8)&amp;RIGHT(Sheet1[[#This Row],[Order_ID]],4)</f>
        <v>Product_0951</v>
      </c>
      <c r="S953">
        <f t="shared" si="14"/>
        <v>2021</v>
      </c>
      <c r="T953" t="str">
        <f>TEXT(Sheet1[[#This Row],[Order_Date]],"MMM")</f>
        <v>Feb</v>
      </c>
    </row>
    <row r="954" spans="1:20">
      <c r="A954" t="s">
        <v>2748</v>
      </c>
      <c r="B954" t="s">
        <v>362</v>
      </c>
      <c r="C954" t="s">
        <v>16</v>
      </c>
      <c r="D954" t="s">
        <v>60</v>
      </c>
      <c r="E954" t="s">
        <v>26</v>
      </c>
      <c r="F954" t="s">
        <v>2749</v>
      </c>
      <c r="G954">
        <v>7</v>
      </c>
      <c r="H954">
        <v>1403.36</v>
      </c>
      <c r="I954">
        <v>0.11</v>
      </c>
      <c r="J954" s="2">
        <v>44236</v>
      </c>
      <c r="K954" t="s">
        <v>20</v>
      </c>
      <c r="L954" t="s">
        <v>36</v>
      </c>
      <c r="M954">
        <v>8742.9327999999896</v>
      </c>
      <c r="N954">
        <v>976.79</v>
      </c>
      <c r="O954" s="3">
        <v>0.111723379596375</v>
      </c>
      <c r="P954" t="str">
        <f>IF(Sheet1[[#This Row],[Profit]]&gt;1000,"High",IF(Sheet1[[#This Row],[Profit]]&gt;500,"Medium","Low"))</f>
        <v>Medium</v>
      </c>
      <c r="Q954" t="str">
        <f>IF(Sheet1[[#This Row],[Discount]]&gt;0.2,"High","Normal")</f>
        <v>Normal</v>
      </c>
      <c r="R954" t="str">
        <f>LEFT(Sheet1[[#This Row],[Product_Name]],8)&amp;RIGHT(Sheet1[[#This Row],[Order_ID]],4)</f>
        <v>Product_0952</v>
      </c>
      <c r="S954">
        <f t="shared" si="14"/>
        <v>2021</v>
      </c>
      <c r="T954" t="str">
        <f>TEXT(Sheet1[[#This Row],[Order_Date]],"MMM")</f>
        <v>Feb</v>
      </c>
    </row>
    <row r="955" spans="1:20">
      <c r="A955" t="s">
        <v>2750</v>
      </c>
      <c r="B955" t="s">
        <v>2751</v>
      </c>
      <c r="C955" t="s">
        <v>24</v>
      </c>
      <c r="D955" t="s">
        <v>25</v>
      </c>
      <c r="E955" t="s">
        <v>26</v>
      </c>
      <c r="F955" t="s">
        <v>2752</v>
      </c>
      <c r="G955">
        <v>5</v>
      </c>
      <c r="H955">
        <v>1906.6</v>
      </c>
      <c r="I955">
        <v>0.1</v>
      </c>
      <c r="J955" s="2">
        <v>44236</v>
      </c>
      <c r="K955" t="s">
        <v>28</v>
      </c>
      <c r="L955" t="s">
        <v>36</v>
      </c>
      <c r="M955">
        <v>8579.7000000000007</v>
      </c>
      <c r="N955">
        <v>1172.3800000000001</v>
      </c>
      <c r="O955" s="3">
        <v>0.13664580346632199</v>
      </c>
      <c r="P955" t="str">
        <f>IF(Sheet1[[#This Row],[Profit]]&gt;1000,"High",IF(Sheet1[[#This Row],[Profit]]&gt;500,"Medium","Low"))</f>
        <v>High</v>
      </c>
      <c r="Q955" t="str">
        <f>IF(Sheet1[[#This Row],[Discount]]&gt;0.2,"High","Normal")</f>
        <v>Normal</v>
      </c>
      <c r="R955" t="str">
        <f>LEFT(Sheet1[[#This Row],[Product_Name]],8)&amp;RIGHT(Sheet1[[#This Row],[Order_ID]],4)</f>
        <v>Product_0953</v>
      </c>
      <c r="S955">
        <f t="shared" si="14"/>
        <v>2021</v>
      </c>
      <c r="T955" t="str">
        <f>TEXT(Sheet1[[#This Row],[Order_Date]],"MMM")</f>
        <v>Feb</v>
      </c>
    </row>
    <row r="956" spans="1:20">
      <c r="A956" t="s">
        <v>2753</v>
      </c>
      <c r="B956" t="s">
        <v>2754</v>
      </c>
      <c r="C956" t="s">
        <v>97</v>
      </c>
      <c r="D956" t="s">
        <v>25</v>
      </c>
      <c r="E956" t="s">
        <v>93</v>
      </c>
      <c r="F956" t="s">
        <v>2755</v>
      </c>
      <c r="G956">
        <v>1</v>
      </c>
      <c r="H956">
        <v>625.85</v>
      </c>
      <c r="I956">
        <v>0.24</v>
      </c>
      <c r="J956" s="2">
        <v>44236</v>
      </c>
      <c r="K956" t="s">
        <v>28</v>
      </c>
      <c r="L956" t="s">
        <v>36</v>
      </c>
      <c r="M956">
        <v>475.64600000000002</v>
      </c>
      <c r="N956">
        <v>47.61</v>
      </c>
      <c r="O956" s="3">
        <v>0.100095449136543</v>
      </c>
      <c r="P956" t="str">
        <f>IF(Sheet1[[#This Row],[Profit]]&gt;1000,"High",IF(Sheet1[[#This Row],[Profit]]&gt;500,"Medium","Low"))</f>
        <v>Low</v>
      </c>
      <c r="Q956" t="str">
        <f>IF(Sheet1[[#This Row],[Discount]]&gt;0.2,"High","Normal")</f>
        <v>High</v>
      </c>
      <c r="R956" t="str">
        <f>LEFT(Sheet1[[#This Row],[Product_Name]],8)&amp;RIGHT(Sheet1[[#This Row],[Order_ID]],4)</f>
        <v>Product_0954</v>
      </c>
      <c r="S956">
        <f t="shared" si="14"/>
        <v>2021</v>
      </c>
      <c r="T956" t="str">
        <f>TEXT(Sheet1[[#This Row],[Order_Date]],"MMM")</f>
        <v>Feb</v>
      </c>
    </row>
    <row r="957" spans="1:20">
      <c r="A957" t="s">
        <v>2756</v>
      </c>
      <c r="B957" t="s">
        <v>2757</v>
      </c>
      <c r="C957" t="s">
        <v>97</v>
      </c>
      <c r="D957" t="s">
        <v>17</v>
      </c>
      <c r="E957" t="s">
        <v>80</v>
      </c>
      <c r="F957" t="s">
        <v>2758</v>
      </c>
      <c r="G957">
        <v>3</v>
      </c>
      <c r="H957">
        <v>530.41</v>
      </c>
      <c r="I957">
        <v>0.22</v>
      </c>
      <c r="J957" s="2">
        <v>44236</v>
      </c>
      <c r="K957" t="s">
        <v>20</v>
      </c>
      <c r="L957" t="s">
        <v>21</v>
      </c>
      <c r="M957">
        <v>1241.1594</v>
      </c>
      <c r="N957">
        <v>301.68</v>
      </c>
      <c r="O957" s="3">
        <v>0.24306305862083499</v>
      </c>
      <c r="P957" t="str">
        <f>IF(Sheet1[[#This Row],[Profit]]&gt;1000,"High",IF(Sheet1[[#This Row],[Profit]]&gt;500,"Medium","Low"))</f>
        <v>Low</v>
      </c>
      <c r="Q957" t="str">
        <f>IF(Sheet1[[#This Row],[Discount]]&gt;0.2,"High","Normal")</f>
        <v>High</v>
      </c>
      <c r="R957" t="str">
        <f>LEFT(Sheet1[[#This Row],[Product_Name]],8)&amp;RIGHT(Sheet1[[#This Row],[Order_ID]],4)</f>
        <v>Product_0955</v>
      </c>
      <c r="S957">
        <f t="shared" si="14"/>
        <v>2021</v>
      </c>
      <c r="T957" t="str">
        <f>TEXT(Sheet1[[#This Row],[Order_Date]],"MMM")</f>
        <v>Feb</v>
      </c>
    </row>
    <row r="958" spans="1:20">
      <c r="A958" t="s">
        <v>2759</v>
      </c>
      <c r="B958" t="s">
        <v>2760</v>
      </c>
      <c r="C958" t="s">
        <v>24</v>
      </c>
      <c r="D958" t="s">
        <v>39</v>
      </c>
      <c r="E958" t="s">
        <v>93</v>
      </c>
      <c r="F958" t="s">
        <v>2761</v>
      </c>
      <c r="G958">
        <v>3</v>
      </c>
      <c r="H958">
        <v>1223.52</v>
      </c>
      <c r="I958">
        <v>0</v>
      </c>
      <c r="J958" s="2">
        <v>44236</v>
      </c>
      <c r="K958" t="s">
        <v>20</v>
      </c>
      <c r="L958" t="s">
        <v>29</v>
      </c>
      <c r="M958">
        <v>3670.56</v>
      </c>
      <c r="N958">
        <v>407.96</v>
      </c>
      <c r="O958" s="3">
        <v>0.11114380367028499</v>
      </c>
      <c r="P958" t="str">
        <f>IF(Sheet1[[#This Row],[Profit]]&gt;1000,"High",IF(Sheet1[[#This Row],[Profit]]&gt;500,"Medium","Low"))</f>
        <v>Low</v>
      </c>
      <c r="Q958" t="str">
        <f>IF(Sheet1[[#This Row],[Discount]]&gt;0.2,"High","Normal")</f>
        <v>Normal</v>
      </c>
      <c r="R958" t="str">
        <f>LEFT(Sheet1[[#This Row],[Product_Name]],8)&amp;RIGHT(Sheet1[[#This Row],[Order_ID]],4)</f>
        <v>Product_0956</v>
      </c>
      <c r="S958">
        <f t="shared" si="14"/>
        <v>2021</v>
      </c>
      <c r="T958" t="str">
        <f>TEXT(Sheet1[[#This Row],[Order_Date]],"MMM")</f>
        <v>Feb</v>
      </c>
    </row>
    <row r="959" spans="1:20">
      <c r="A959" t="s">
        <v>2762</v>
      </c>
      <c r="B959" t="s">
        <v>2763</v>
      </c>
      <c r="C959" t="s">
        <v>24</v>
      </c>
      <c r="D959" t="s">
        <v>17</v>
      </c>
      <c r="E959" t="s">
        <v>126</v>
      </c>
      <c r="F959" t="s">
        <v>2764</v>
      </c>
      <c r="G959">
        <v>4</v>
      </c>
      <c r="H959">
        <v>305.06</v>
      </c>
      <c r="I959">
        <v>0.09</v>
      </c>
      <c r="J959" s="2">
        <v>44236</v>
      </c>
      <c r="K959" t="s">
        <v>20</v>
      </c>
      <c r="L959" t="s">
        <v>29</v>
      </c>
      <c r="M959">
        <v>1110.4184</v>
      </c>
      <c r="N959">
        <v>200.6</v>
      </c>
      <c r="O959" s="3">
        <v>0.18065262607319901</v>
      </c>
      <c r="P959" t="str">
        <f>IF(Sheet1[[#This Row],[Profit]]&gt;1000,"High",IF(Sheet1[[#This Row],[Profit]]&gt;500,"Medium","Low"))</f>
        <v>Low</v>
      </c>
      <c r="Q959" t="str">
        <f>IF(Sheet1[[#This Row],[Discount]]&gt;0.2,"High","Normal")</f>
        <v>Normal</v>
      </c>
      <c r="R959" t="str">
        <f>LEFT(Sheet1[[#This Row],[Product_Name]],8)&amp;RIGHT(Sheet1[[#This Row],[Order_ID]],4)</f>
        <v>Product_0957</v>
      </c>
      <c r="S959">
        <f t="shared" si="14"/>
        <v>2021</v>
      </c>
      <c r="T959" t="str">
        <f>TEXT(Sheet1[[#This Row],[Order_Date]],"MMM")</f>
        <v>Feb</v>
      </c>
    </row>
    <row r="960" spans="1:20">
      <c r="A960" t="s">
        <v>2765</v>
      </c>
      <c r="B960" t="s">
        <v>2766</v>
      </c>
      <c r="C960" t="s">
        <v>32</v>
      </c>
      <c r="D960" t="s">
        <v>25</v>
      </c>
      <c r="E960" t="s">
        <v>61</v>
      </c>
      <c r="F960" t="s">
        <v>2767</v>
      </c>
      <c r="G960">
        <v>6</v>
      </c>
      <c r="H960">
        <v>1185.94</v>
      </c>
      <c r="I960">
        <v>0.19</v>
      </c>
      <c r="J960" s="2">
        <v>44236</v>
      </c>
      <c r="K960" t="s">
        <v>28</v>
      </c>
      <c r="L960" t="s">
        <v>105</v>
      </c>
      <c r="M960">
        <v>5763.6683999999996</v>
      </c>
      <c r="N960">
        <v>446.62</v>
      </c>
      <c r="O960" s="3">
        <v>7.7488843737089405E-2</v>
      </c>
      <c r="P960" t="str">
        <f>IF(Sheet1[[#This Row],[Profit]]&gt;1000,"High",IF(Sheet1[[#This Row],[Profit]]&gt;500,"Medium","Low"))</f>
        <v>Low</v>
      </c>
      <c r="Q960" t="str">
        <f>IF(Sheet1[[#This Row],[Discount]]&gt;0.2,"High","Normal")</f>
        <v>Normal</v>
      </c>
      <c r="R960" t="str">
        <f>LEFT(Sheet1[[#This Row],[Product_Name]],8)&amp;RIGHT(Sheet1[[#This Row],[Order_ID]],4)</f>
        <v>Product_0958</v>
      </c>
      <c r="S960">
        <f t="shared" si="14"/>
        <v>2021</v>
      </c>
      <c r="T960" t="str">
        <f>TEXT(Sheet1[[#This Row],[Order_Date]],"MMM")</f>
        <v>Feb</v>
      </c>
    </row>
    <row r="961" spans="1:20">
      <c r="A961" t="s">
        <v>2768</v>
      </c>
      <c r="B961" t="s">
        <v>2769</v>
      </c>
      <c r="C961" t="s">
        <v>97</v>
      </c>
      <c r="D961" t="s">
        <v>33</v>
      </c>
      <c r="E961" t="s">
        <v>53</v>
      </c>
      <c r="F961" t="s">
        <v>2770</v>
      </c>
      <c r="G961">
        <v>5</v>
      </c>
      <c r="H961">
        <v>223.26</v>
      </c>
      <c r="I961">
        <v>0.04</v>
      </c>
      <c r="J961" s="2">
        <v>44236</v>
      </c>
      <c r="K961" t="s">
        <v>20</v>
      </c>
      <c r="L961" t="s">
        <v>36</v>
      </c>
      <c r="M961">
        <v>1071.6479999999999</v>
      </c>
      <c r="N961">
        <v>230.27</v>
      </c>
      <c r="O961" s="3">
        <v>0.21487466033623001</v>
      </c>
      <c r="P961" t="str">
        <f>IF(Sheet1[[#This Row],[Profit]]&gt;1000,"High",IF(Sheet1[[#This Row],[Profit]]&gt;500,"Medium","Low"))</f>
        <v>Low</v>
      </c>
      <c r="Q961" t="str">
        <f>IF(Sheet1[[#This Row],[Discount]]&gt;0.2,"High","Normal")</f>
        <v>Normal</v>
      </c>
      <c r="R961" t="str">
        <f>LEFT(Sheet1[[#This Row],[Product_Name]],8)&amp;RIGHT(Sheet1[[#This Row],[Order_ID]],4)</f>
        <v>Product_0959</v>
      </c>
      <c r="S961">
        <f t="shared" si="14"/>
        <v>2021</v>
      </c>
      <c r="T961" t="str">
        <f>TEXT(Sheet1[[#This Row],[Order_Date]],"MMM")</f>
        <v>Feb</v>
      </c>
    </row>
    <row r="962" spans="1:20">
      <c r="A962" t="s">
        <v>2771</v>
      </c>
      <c r="B962" t="s">
        <v>2772</v>
      </c>
      <c r="C962" t="s">
        <v>16</v>
      </c>
      <c r="D962" t="s">
        <v>33</v>
      </c>
      <c r="E962" t="s">
        <v>145</v>
      </c>
      <c r="F962" t="s">
        <v>2773</v>
      </c>
      <c r="G962">
        <v>1</v>
      </c>
      <c r="H962">
        <v>1006.64</v>
      </c>
      <c r="I962">
        <v>0.02</v>
      </c>
      <c r="J962" s="2">
        <v>44237</v>
      </c>
      <c r="K962" t="s">
        <v>42</v>
      </c>
      <c r="L962" t="s">
        <v>73</v>
      </c>
      <c r="M962">
        <v>986.50720000000001</v>
      </c>
      <c r="N962">
        <v>156.36000000000001</v>
      </c>
      <c r="O962" s="3">
        <v>0.15849858977207701</v>
      </c>
      <c r="P962" t="str">
        <f>IF(Sheet1[[#This Row],[Profit]]&gt;1000,"High",IF(Sheet1[[#This Row],[Profit]]&gt;500,"Medium","Low"))</f>
        <v>Low</v>
      </c>
      <c r="Q962" t="str">
        <f>IF(Sheet1[[#This Row],[Discount]]&gt;0.2,"High","Normal")</f>
        <v>Normal</v>
      </c>
      <c r="R962" t="str">
        <f>LEFT(Sheet1[[#This Row],[Product_Name]],8)&amp;RIGHT(Sheet1[[#This Row],[Order_ID]],4)</f>
        <v>Product_0960</v>
      </c>
      <c r="S962">
        <f t="shared" ref="S962:S1025" si="15">YEAR(J962)</f>
        <v>2021</v>
      </c>
      <c r="T962" t="str">
        <f>TEXT(Sheet1[[#This Row],[Order_Date]],"MMM")</f>
        <v>Feb</v>
      </c>
    </row>
    <row r="963" spans="1:20">
      <c r="A963" t="s">
        <v>2774</v>
      </c>
      <c r="B963" t="s">
        <v>2313</v>
      </c>
      <c r="C963" t="s">
        <v>49</v>
      </c>
      <c r="D963" t="s">
        <v>60</v>
      </c>
      <c r="E963" t="s">
        <v>71</v>
      </c>
      <c r="F963" t="s">
        <v>2775</v>
      </c>
      <c r="G963">
        <v>6</v>
      </c>
      <c r="H963">
        <v>1259.81</v>
      </c>
      <c r="I963">
        <v>0.25</v>
      </c>
      <c r="J963" s="2">
        <v>44237</v>
      </c>
      <c r="K963" t="s">
        <v>42</v>
      </c>
      <c r="L963" t="s">
        <v>105</v>
      </c>
      <c r="M963">
        <v>5669.1449999999904</v>
      </c>
      <c r="N963">
        <v>1393.98</v>
      </c>
      <c r="O963" s="3">
        <v>0.24588893034134801</v>
      </c>
      <c r="P963" t="str">
        <f>IF(Sheet1[[#This Row],[Profit]]&gt;1000,"High",IF(Sheet1[[#This Row],[Profit]]&gt;500,"Medium","Low"))</f>
        <v>High</v>
      </c>
      <c r="Q963" t="str">
        <f>IF(Sheet1[[#This Row],[Discount]]&gt;0.2,"High","Normal")</f>
        <v>High</v>
      </c>
      <c r="R963" t="str">
        <f>LEFT(Sheet1[[#This Row],[Product_Name]],8)&amp;RIGHT(Sheet1[[#This Row],[Order_ID]],4)</f>
        <v>Product_0961</v>
      </c>
      <c r="S963">
        <f t="shared" si="15"/>
        <v>2021</v>
      </c>
      <c r="T963" t="str">
        <f>TEXT(Sheet1[[#This Row],[Order_Date]],"MMM")</f>
        <v>Feb</v>
      </c>
    </row>
    <row r="964" spans="1:20">
      <c r="A964" t="s">
        <v>2776</v>
      </c>
      <c r="B964" t="s">
        <v>1530</v>
      </c>
      <c r="C964" t="s">
        <v>49</v>
      </c>
      <c r="D964" t="s">
        <v>45</v>
      </c>
      <c r="E964" t="s">
        <v>61</v>
      </c>
      <c r="F964" t="s">
        <v>2777</v>
      </c>
      <c r="G964">
        <v>9</v>
      </c>
      <c r="H964">
        <v>186.71</v>
      </c>
      <c r="I964">
        <v>0.14000000000000001</v>
      </c>
      <c r="J964" s="2">
        <v>44237</v>
      </c>
      <c r="K964" t="s">
        <v>28</v>
      </c>
      <c r="L964" t="s">
        <v>29</v>
      </c>
      <c r="M964">
        <v>1445.1353999999999</v>
      </c>
      <c r="N964">
        <v>194.63</v>
      </c>
      <c r="O964" s="3">
        <v>0.13467942173446201</v>
      </c>
      <c r="P964" t="str">
        <f>IF(Sheet1[[#This Row],[Profit]]&gt;1000,"High",IF(Sheet1[[#This Row],[Profit]]&gt;500,"Medium","Low"))</f>
        <v>Low</v>
      </c>
      <c r="Q964" t="str">
        <f>IF(Sheet1[[#This Row],[Discount]]&gt;0.2,"High","Normal")</f>
        <v>Normal</v>
      </c>
      <c r="R964" t="str">
        <f>LEFT(Sheet1[[#This Row],[Product_Name]],8)&amp;RIGHT(Sheet1[[#This Row],[Order_ID]],4)</f>
        <v>Product_0962</v>
      </c>
      <c r="S964">
        <f t="shared" si="15"/>
        <v>2021</v>
      </c>
      <c r="T964" t="str">
        <f>TEXT(Sheet1[[#This Row],[Order_Date]],"MMM")</f>
        <v>Feb</v>
      </c>
    </row>
    <row r="965" spans="1:20">
      <c r="A965" t="s">
        <v>2778</v>
      </c>
      <c r="B965" t="s">
        <v>2779</v>
      </c>
      <c r="C965" t="s">
        <v>24</v>
      </c>
      <c r="D965" t="s">
        <v>60</v>
      </c>
      <c r="E965" t="s">
        <v>53</v>
      </c>
      <c r="F965" t="s">
        <v>2780</v>
      </c>
      <c r="G965">
        <v>1</v>
      </c>
      <c r="H965">
        <v>453.56</v>
      </c>
      <c r="I965">
        <v>0.26</v>
      </c>
      <c r="J965" s="2">
        <v>44237</v>
      </c>
      <c r="K965" t="s">
        <v>20</v>
      </c>
      <c r="L965" t="s">
        <v>29</v>
      </c>
      <c r="M965">
        <v>335.634399999999</v>
      </c>
      <c r="N965">
        <v>29.9</v>
      </c>
      <c r="O965" s="3">
        <v>8.9085028233101493E-2</v>
      </c>
      <c r="P965" t="str">
        <f>IF(Sheet1[[#This Row],[Profit]]&gt;1000,"High",IF(Sheet1[[#This Row],[Profit]]&gt;500,"Medium","Low"))</f>
        <v>Low</v>
      </c>
      <c r="Q965" t="str">
        <f>IF(Sheet1[[#This Row],[Discount]]&gt;0.2,"High","Normal")</f>
        <v>High</v>
      </c>
      <c r="R965" t="str">
        <f>LEFT(Sheet1[[#This Row],[Product_Name]],8)&amp;RIGHT(Sheet1[[#This Row],[Order_ID]],4)</f>
        <v>Product_0963</v>
      </c>
      <c r="S965">
        <f t="shared" si="15"/>
        <v>2021</v>
      </c>
      <c r="T965" t="str">
        <f>TEXT(Sheet1[[#This Row],[Order_Date]],"MMM")</f>
        <v>Feb</v>
      </c>
    </row>
    <row r="966" spans="1:20">
      <c r="A966" t="s">
        <v>2781</v>
      </c>
      <c r="B966" t="s">
        <v>2782</v>
      </c>
      <c r="C966" t="s">
        <v>32</v>
      </c>
      <c r="D966" t="s">
        <v>60</v>
      </c>
      <c r="E966" t="s">
        <v>126</v>
      </c>
      <c r="F966" t="s">
        <v>2783</v>
      </c>
      <c r="G966">
        <v>8</v>
      </c>
      <c r="H966">
        <v>703.98</v>
      </c>
      <c r="I966">
        <v>0.25</v>
      </c>
      <c r="J966" s="2">
        <v>44237</v>
      </c>
      <c r="K966" t="s">
        <v>20</v>
      </c>
      <c r="L966" t="s">
        <v>36</v>
      </c>
      <c r="M966">
        <v>4223.88</v>
      </c>
      <c r="N966">
        <v>503.5</v>
      </c>
      <c r="O966" s="3">
        <v>0.119203197060523</v>
      </c>
      <c r="P966" t="str">
        <f>IF(Sheet1[[#This Row],[Profit]]&gt;1000,"High",IF(Sheet1[[#This Row],[Profit]]&gt;500,"Medium","Low"))</f>
        <v>Medium</v>
      </c>
      <c r="Q966" t="str">
        <f>IF(Sheet1[[#This Row],[Discount]]&gt;0.2,"High","Normal")</f>
        <v>High</v>
      </c>
      <c r="R966" t="str">
        <f>LEFT(Sheet1[[#This Row],[Product_Name]],8)&amp;RIGHT(Sheet1[[#This Row],[Order_ID]],4)</f>
        <v>Product_0964</v>
      </c>
      <c r="S966">
        <f t="shared" si="15"/>
        <v>2021</v>
      </c>
      <c r="T966" t="str">
        <f>TEXT(Sheet1[[#This Row],[Order_Date]],"MMM")</f>
        <v>Feb</v>
      </c>
    </row>
    <row r="967" spans="1:20">
      <c r="A967" t="s">
        <v>2784</v>
      </c>
      <c r="B967" t="s">
        <v>2785</v>
      </c>
      <c r="C967" t="s">
        <v>49</v>
      </c>
      <c r="D967" t="s">
        <v>45</v>
      </c>
      <c r="E967" t="s">
        <v>18</v>
      </c>
      <c r="F967" t="s">
        <v>2786</v>
      </c>
      <c r="G967">
        <v>8</v>
      </c>
      <c r="H967">
        <v>768.77</v>
      </c>
      <c r="I967">
        <v>0.27</v>
      </c>
      <c r="J967" s="2">
        <v>44237</v>
      </c>
      <c r="K967" t="s">
        <v>20</v>
      </c>
      <c r="L967" t="s">
        <v>21</v>
      </c>
      <c r="M967">
        <v>4489.6167999999998</v>
      </c>
      <c r="N967">
        <v>886.22</v>
      </c>
      <c r="O967" s="3">
        <v>0.19739323854989099</v>
      </c>
      <c r="P967" t="str">
        <f>IF(Sheet1[[#This Row],[Profit]]&gt;1000,"High",IF(Sheet1[[#This Row],[Profit]]&gt;500,"Medium","Low"))</f>
        <v>Medium</v>
      </c>
      <c r="Q967" t="str">
        <f>IF(Sheet1[[#This Row],[Discount]]&gt;0.2,"High","Normal")</f>
        <v>High</v>
      </c>
      <c r="R967" t="str">
        <f>LEFT(Sheet1[[#This Row],[Product_Name]],8)&amp;RIGHT(Sheet1[[#This Row],[Order_ID]],4)</f>
        <v>Product_0965</v>
      </c>
      <c r="S967">
        <f t="shared" si="15"/>
        <v>2021</v>
      </c>
      <c r="T967" t="str">
        <f>TEXT(Sheet1[[#This Row],[Order_Date]],"MMM")</f>
        <v>Feb</v>
      </c>
    </row>
    <row r="968" spans="1:20">
      <c r="A968" t="s">
        <v>2787</v>
      </c>
      <c r="B968" t="s">
        <v>2788</v>
      </c>
      <c r="C968" t="s">
        <v>97</v>
      </c>
      <c r="D968" t="s">
        <v>39</v>
      </c>
      <c r="E968" t="s">
        <v>53</v>
      </c>
      <c r="F968" t="s">
        <v>2789</v>
      </c>
      <c r="G968">
        <v>3</v>
      </c>
      <c r="H968">
        <v>1368.4</v>
      </c>
      <c r="I968">
        <v>0.01</v>
      </c>
      <c r="J968" s="2">
        <v>44237</v>
      </c>
      <c r="K968" t="s">
        <v>42</v>
      </c>
      <c r="L968" t="s">
        <v>105</v>
      </c>
      <c r="M968">
        <v>4064.1480000000001</v>
      </c>
      <c r="N968">
        <v>738.95</v>
      </c>
      <c r="O968" s="3">
        <v>0.181821626574623</v>
      </c>
      <c r="P968" t="str">
        <f>IF(Sheet1[[#This Row],[Profit]]&gt;1000,"High",IF(Sheet1[[#This Row],[Profit]]&gt;500,"Medium","Low"))</f>
        <v>Medium</v>
      </c>
      <c r="Q968" t="str">
        <f>IF(Sheet1[[#This Row],[Discount]]&gt;0.2,"High","Normal")</f>
        <v>Normal</v>
      </c>
      <c r="R968" t="str">
        <f>LEFT(Sheet1[[#This Row],[Product_Name]],8)&amp;RIGHT(Sheet1[[#This Row],[Order_ID]],4)</f>
        <v>Product_0966</v>
      </c>
      <c r="S968">
        <f t="shared" si="15"/>
        <v>2021</v>
      </c>
      <c r="T968" t="str">
        <f>TEXT(Sheet1[[#This Row],[Order_Date]],"MMM")</f>
        <v>Feb</v>
      </c>
    </row>
    <row r="969" spans="1:20">
      <c r="A969" t="s">
        <v>2790</v>
      </c>
      <c r="B969" t="s">
        <v>38</v>
      </c>
      <c r="C969" t="s">
        <v>24</v>
      </c>
      <c r="D969" t="s">
        <v>25</v>
      </c>
      <c r="E969" t="s">
        <v>145</v>
      </c>
      <c r="F969" t="s">
        <v>2791</v>
      </c>
      <c r="G969">
        <v>9</v>
      </c>
      <c r="H969">
        <v>1081.5899999999999</v>
      </c>
      <c r="I969">
        <v>0.06</v>
      </c>
      <c r="J969" s="2">
        <v>44237</v>
      </c>
      <c r="K969" t="s">
        <v>42</v>
      </c>
      <c r="L969" t="s">
        <v>21</v>
      </c>
      <c r="M969">
        <v>9150.2513999999992</v>
      </c>
      <c r="N969">
        <v>1881.93</v>
      </c>
      <c r="O969" s="3">
        <v>0.205669758975147</v>
      </c>
      <c r="P969" t="str">
        <f>IF(Sheet1[[#This Row],[Profit]]&gt;1000,"High",IF(Sheet1[[#This Row],[Profit]]&gt;500,"Medium","Low"))</f>
        <v>High</v>
      </c>
      <c r="Q969" t="str">
        <f>IF(Sheet1[[#This Row],[Discount]]&gt;0.2,"High","Normal")</f>
        <v>Normal</v>
      </c>
      <c r="R969" t="str">
        <f>LEFT(Sheet1[[#This Row],[Product_Name]],8)&amp;RIGHT(Sheet1[[#This Row],[Order_ID]],4)</f>
        <v>Product_0967</v>
      </c>
      <c r="S969">
        <f t="shared" si="15"/>
        <v>2021</v>
      </c>
      <c r="T969" t="str">
        <f>TEXT(Sheet1[[#This Row],[Order_Date]],"MMM")</f>
        <v>Feb</v>
      </c>
    </row>
    <row r="970" spans="1:20">
      <c r="A970" t="s">
        <v>2792</v>
      </c>
      <c r="B970" t="s">
        <v>2793</v>
      </c>
      <c r="C970" t="s">
        <v>16</v>
      </c>
      <c r="D970" t="s">
        <v>33</v>
      </c>
      <c r="E970" t="s">
        <v>26</v>
      </c>
      <c r="F970" t="s">
        <v>2794</v>
      </c>
      <c r="G970">
        <v>8</v>
      </c>
      <c r="H970">
        <v>795.11</v>
      </c>
      <c r="I970">
        <v>0.09</v>
      </c>
      <c r="J970" s="2">
        <v>44237</v>
      </c>
      <c r="K970" t="s">
        <v>42</v>
      </c>
      <c r="L970" t="s">
        <v>29</v>
      </c>
      <c r="M970">
        <v>5788.4008000000003</v>
      </c>
      <c r="N970">
        <v>374.48</v>
      </c>
      <c r="O970" s="3">
        <v>6.4694898114173394E-2</v>
      </c>
      <c r="P970" t="str">
        <f>IF(Sheet1[[#This Row],[Profit]]&gt;1000,"High",IF(Sheet1[[#This Row],[Profit]]&gt;500,"Medium","Low"))</f>
        <v>Low</v>
      </c>
      <c r="Q970" t="str">
        <f>IF(Sheet1[[#This Row],[Discount]]&gt;0.2,"High","Normal")</f>
        <v>Normal</v>
      </c>
      <c r="R970" t="str">
        <f>LEFT(Sheet1[[#This Row],[Product_Name]],8)&amp;RIGHT(Sheet1[[#This Row],[Order_ID]],4)</f>
        <v>Product_0968</v>
      </c>
      <c r="S970">
        <f t="shared" si="15"/>
        <v>2021</v>
      </c>
      <c r="T970" t="str">
        <f>TEXT(Sheet1[[#This Row],[Order_Date]],"MMM")</f>
        <v>Feb</v>
      </c>
    </row>
    <row r="971" spans="1:20">
      <c r="A971" t="s">
        <v>2795</v>
      </c>
      <c r="B971" t="s">
        <v>1170</v>
      </c>
      <c r="C971" t="s">
        <v>24</v>
      </c>
      <c r="D971" t="s">
        <v>60</v>
      </c>
      <c r="E971" t="s">
        <v>61</v>
      </c>
      <c r="F971" t="s">
        <v>2796</v>
      </c>
      <c r="G971">
        <v>3</v>
      </c>
      <c r="H971">
        <v>928.82</v>
      </c>
      <c r="I971">
        <v>0.04</v>
      </c>
      <c r="J971" s="2">
        <v>44237</v>
      </c>
      <c r="K971" t="s">
        <v>42</v>
      </c>
      <c r="L971" t="s">
        <v>36</v>
      </c>
      <c r="M971">
        <v>2675.0016000000001</v>
      </c>
      <c r="N971">
        <v>444.25</v>
      </c>
      <c r="O971" s="3">
        <v>0.16607466702075999</v>
      </c>
      <c r="P971" t="str">
        <f>IF(Sheet1[[#This Row],[Profit]]&gt;1000,"High",IF(Sheet1[[#This Row],[Profit]]&gt;500,"Medium","Low"))</f>
        <v>Low</v>
      </c>
      <c r="Q971" t="str">
        <f>IF(Sheet1[[#This Row],[Discount]]&gt;0.2,"High","Normal")</f>
        <v>Normal</v>
      </c>
      <c r="R971" t="str">
        <f>LEFT(Sheet1[[#This Row],[Product_Name]],8)&amp;RIGHT(Sheet1[[#This Row],[Order_ID]],4)</f>
        <v>Product_0969</v>
      </c>
      <c r="S971">
        <f t="shared" si="15"/>
        <v>2021</v>
      </c>
      <c r="T971" t="str">
        <f>TEXT(Sheet1[[#This Row],[Order_Date]],"MMM")</f>
        <v>Feb</v>
      </c>
    </row>
    <row r="972" spans="1:20">
      <c r="A972" t="s">
        <v>2797</v>
      </c>
      <c r="B972" t="s">
        <v>1888</v>
      </c>
      <c r="C972" t="s">
        <v>16</v>
      </c>
      <c r="D972" t="s">
        <v>45</v>
      </c>
      <c r="E972" t="s">
        <v>145</v>
      </c>
      <c r="F972" t="s">
        <v>2798</v>
      </c>
      <c r="G972">
        <v>5</v>
      </c>
      <c r="H972">
        <v>75.3</v>
      </c>
      <c r="I972">
        <v>0.15</v>
      </c>
      <c r="J972" s="2">
        <v>44237</v>
      </c>
      <c r="K972" t="s">
        <v>42</v>
      </c>
      <c r="L972" t="s">
        <v>29</v>
      </c>
      <c r="M972">
        <v>320.02499999999998</v>
      </c>
      <c r="N972">
        <v>75.66</v>
      </c>
      <c r="O972" s="3">
        <v>0.23641902976330001</v>
      </c>
      <c r="P972" t="str">
        <f>IF(Sheet1[[#This Row],[Profit]]&gt;1000,"High",IF(Sheet1[[#This Row],[Profit]]&gt;500,"Medium","Low"))</f>
        <v>Low</v>
      </c>
      <c r="Q972" t="str">
        <f>IF(Sheet1[[#This Row],[Discount]]&gt;0.2,"High","Normal")</f>
        <v>Normal</v>
      </c>
      <c r="R972" t="str">
        <f>LEFT(Sheet1[[#This Row],[Product_Name]],8)&amp;RIGHT(Sheet1[[#This Row],[Order_ID]],4)</f>
        <v>Product_0970</v>
      </c>
      <c r="S972">
        <f t="shared" si="15"/>
        <v>2021</v>
      </c>
      <c r="T972" t="str">
        <f>TEXT(Sheet1[[#This Row],[Order_Date]],"MMM")</f>
        <v>Feb</v>
      </c>
    </row>
    <row r="973" spans="1:20">
      <c r="A973" t="s">
        <v>2799</v>
      </c>
      <c r="B973" t="s">
        <v>2800</v>
      </c>
      <c r="C973" t="s">
        <v>24</v>
      </c>
      <c r="D973" t="s">
        <v>17</v>
      </c>
      <c r="E973" t="s">
        <v>40</v>
      </c>
      <c r="F973" t="s">
        <v>2801</v>
      </c>
      <c r="G973">
        <v>3</v>
      </c>
      <c r="H973">
        <v>1552.52</v>
      </c>
      <c r="I973">
        <v>0.24</v>
      </c>
      <c r="J973" s="2">
        <v>44237</v>
      </c>
      <c r="K973" t="s">
        <v>28</v>
      </c>
      <c r="L973" t="s">
        <v>36</v>
      </c>
      <c r="M973">
        <v>3539.7455999999902</v>
      </c>
      <c r="N973">
        <v>253.38</v>
      </c>
      <c r="O973" s="3">
        <v>7.1581415342390903E-2</v>
      </c>
      <c r="P973" t="str">
        <f>IF(Sheet1[[#This Row],[Profit]]&gt;1000,"High",IF(Sheet1[[#This Row],[Profit]]&gt;500,"Medium","Low"))</f>
        <v>Low</v>
      </c>
      <c r="Q973" t="str">
        <f>IF(Sheet1[[#This Row],[Discount]]&gt;0.2,"High","Normal")</f>
        <v>High</v>
      </c>
      <c r="R973" t="str">
        <f>LEFT(Sheet1[[#This Row],[Product_Name]],8)&amp;RIGHT(Sheet1[[#This Row],[Order_ID]],4)</f>
        <v>Product_0971</v>
      </c>
      <c r="S973">
        <f t="shared" si="15"/>
        <v>2021</v>
      </c>
      <c r="T973" t="str">
        <f>TEXT(Sheet1[[#This Row],[Order_Date]],"MMM")</f>
        <v>Feb</v>
      </c>
    </row>
    <row r="974" spans="1:20">
      <c r="A974" t="s">
        <v>2802</v>
      </c>
      <c r="B974" t="s">
        <v>828</v>
      </c>
      <c r="C974" t="s">
        <v>24</v>
      </c>
      <c r="D974" t="s">
        <v>60</v>
      </c>
      <c r="E974" t="s">
        <v>93</v>
      </c>
      <c r="F974" t="s">
        <v>2803</v>
      </c>
      <c r="G974">
        <v>5</v>
      </c>
      <c r="H974">
        <v>129.96</v>
      </c>
      <c r="I974">
        <v>0.28999999999999998</v>
      </c>
      <c r="J974" s="2">
        <v>44237</v>
      </c>
      <c r="K974" t="s">
        <v>28</v>
      </c>
      <c r="L974" t="s">
        <v>73</v>
      </c>
      <c r="M974">
        <v>461.358</v>
      </c>
      <c r="N974">
        <v>31.77</v>
      </c>
      <c r="O974" s="3">
        <v>6.886192501268E-2</v>
      </c>
      <c r="P974" t="str">
        <f>IF(Sheet1[[#This Row],[Profit]]&gt;1000,"High",IF(Sheet1[[#This Row],[Profit]]&gt;500,"Medium","Low"))</f>
        <v>Low</v>
      </c>
      <c r="Q974" t="str">
        <f>IF(Sheet1[[#This Row],[Discount]]&gt;0.2,"High","Normal")</f>
        <v>High</v>
      </c>
      <c r="R974" t="str">
        <f>LEFT(Sheet1[[#This Row],[Product_Name]],8)&amp;RIGHT(Sheet1[[#This Row],[Order_ID]],4)</f>
        <v>Product_0972</v>
      </c>
      <c r="S974">
        <f t="shared" si="15"/>
        <v>2021</v>
      </c>
      <c r="T974" t="str">
        <f>TEXT(Sheet1[[#This Row],[Order_Date]],"MMM")</f>
        <v>Feb</v>
      </c>
    </row>
    <row r="975" spans="1:20">
      <c r="A975" t="s">
        <v>2804</v>
      </c>
      <c r="B975" t="s">
        <v>2805</v>
      </c>
      <c r="C975" t="s">
        <v>24</v>
      </c>
      <c r="D975" t="s">
        <v>33</v>
      </c>
      <c r="E975" t="s">
        <v>53</v>
      </c>
      <c r="F975" t="s">
        <v>2806</v>
      </c>
      <c r="G975">
        <v>9</v>
      </c>
      <c r="H975">
        <v>1667.17</v>
      </c>
      <c r="I975">
        <v>0.27</v>
      </c>
      <c r="J975" s="2">
        <v>44237</v>
      </c>
      <c r="K975" t="s">
        <v>20</v>
      </c>
      <c r="L975" t="s">
        <v>21</v>
      </c>
      <c r="M975">
        <v>10953.3069</v>
      </c>
      <c r="N975">
        <v>2117.5</v>
      </c>
      <c r="O975" s="3">
        <v>0.193320612608782</v>
      </c>
      <c r="P975" t="str">
        <f>IF(Sheet1[[#This Row],[Profit]]&gt;1000,"High",IF(Sheet1[[#This Row],[Profit]]&gt;500,"Medium","Low"))</f>
        <v>High</v>
      </c>
      <c r="Q975" t="str">
        <f>IF(Sheet1[[#This Row],[Discount]]&gt;0.2,"High","Normal")</f>
        <v>High</v>
      </c>
      <c r="R975" t="str">
        <f>LEFT(Sheet1[[#This Row],[Product_Name]],8)&amp;RIGHT(Sheet1[[#This Row],[Order_ID]],4)</f>
        <v>Product_0973</v>
      </c>
      <c r="S975">
        <f t="shared" si="15"/>
        <v>2021</v>
      </c>
      <c r="T975" t="str">
        <f>TEXT(Sheet1[[#This Row],[Order_Date]],"MMM")</f>
        <v>Feb</v>
      </c>
    </row>
    <row r="976" spans="1:20">
      <c r="A976" t="s">
        <v>2807</v>
      </c>
      <c r="B976" t="s">
        <v>2808</v>
      </c>
      <c r="C976" t="s">
        <v>16</v>
      </c>
      <c r="D976" t="s">
        <v>25</v>
      </c>
      <c r="E976" t="s">
        <v>71</v>
      </c>
      <c r="F976" t="s">
        <v>2809</v>
      </c>
      <c r="G976">
        <v>4</v>
      </c>
      <c r="H976">
        <v>1104.94</v>
      </c>
      <c r="I976">
        <v>0.14000000000000001</v>
      </c>
      <c r="J976" s="2">
        <v>44237</v>
      </c>
      <c r="K976" t="s">
        <v>20</v>
      </c>
      <c r="L976" t="s">
        <v>105</v>
      </c>
      <c r="M976">
        <v>3800.9935999999998</v>
      </c>
      <c r="N976">
        <v>429.65</v>
      </c>
      <c r="O976" s="3">
        <v>0.11303623347326899</v>
      </c>
      <c r="P976" t="str">
        <f>IF(Sheet1[[#This Row],[Profit]]&gt;1000,"High",IF(Sheet1[[#This Row],[Profit]]&gt;500,"Medium","Low"))</f>
        <v>Low</v>
      </c>
      <c r="Q976" t="str">
        <f>IF(Sheet1[[#This Row],[Discount]]&gt;0.2,"High","Normal")</f>
        <v>Normal</v>
      </c>
      <c r="R976" t="str">
        <f>LEFT(Sheet1[[#This Row],[Product_Name]],8)&amp;RIGHT(Sheet1[[#This Row],[Order_ID]],4)</f>
        <v>Product_0974</v>
      </c>
      <c r="S976">
        <f t="shared" si="15"/>
        <v>2021</v>
      </c>
      <c r="T976" t="str">
        <f>TEXT(Sheet1[[#This Row],[Order_Date]],"MMM")</f>
        <v>Feb</v>
      </c>
    </row>
    <row r="977" spans="1:20">
      <c r="A977" t="s">
        <v>2810</v>
      </c>
      <c r="B977" t="s">
        <v>2811</v>
      </c>
      <c r="C977" t="s">
        <v>16</v>
      </c>
      <c r="D977" t="s">
        <v>60</v>
      </c>
      <c r="E977" t="s">
        <v>76</v>
      </c>
      <c r="F977" t="s">
        <v>2812</v>
      </c>
      <c r="G977">
        <v>6</v>
      </c>
      <c r="H977">
        <v>1079.25</v>
      </c>
      <c r="I977">
        <v>0.19</v>
      </c>
      <c r="J977" s="2">
        <v>44237</v>
      </c>
      <c r="K977" t="s">
        <v>42</v>
      </c>
      <c r="L977" t="s">
        <v>36</v>
      </c>
      <c r="M977">
        <v>5245.1549999999997</v>
      </c>
      <c r="N977">
        <v>953.13</v>
      </c>
      <c r="O977" s="3">
        <v>0.18171626958593201</v>
      </c>
      <c r="P977" t="str">
        <f>IF(Sheet1[[#This Row],[Profit]]&gt;1000,"High",IF(Sheet1[[#This Row],[Profit]]&gt;500,"Medium","Low"))</f>
        <v>Medium</v>
      </c>
      <c r="Q977" t="str">
        <f>IF(Sheet1[[#This Row],[Discount]]&gt;0.2,"High","Normal")</f>
        <v>Normal</v>
      </c>
      <c r="R977" t="str">
        <f>LEFT(Sheet1[[#This Row],[Product_Name]],8)&amp;RIGHT(Sheet1[[#This Row],[Order_ID]],4)</f>
        <v>Product_0975</v>
      </c>
      <c r="S977">
        <f t="shared" si="15"/>
        <v>2021</v>
      </c>
      <c r="T977" t="str">
        <f>TEXT(Sheet1[[#This Row],[Order_Date]],"MMM")</f>
        <v>Feb</v>
      </c>
    </row>
    <row r="978" spans="1:20">
      <c r="A978" t="s">
        <v>2813</v>
      </c>
      <c r="B978" t="s">
        <v>2814</v>
      </c>
      <c r="C978" t="s">
        <v>24</v>
      </c>
      <c r="D978" t="s">
        <v>60</v>
      </c>
      <c r="E978" t="s">
        <v>53</v>
      </c>
      <c r="F978" t="s">
        <v>2815</v>
      </c>
      <c r="G978">
        <v>3</v>
      </c>
      <c r="H978">
        <v>1423.93</v>
      </c>
      <c r="I978">
        <v>7.0000000000000007E-2</v>
      </c>
      <c r="J978" s="2">
        <v>44237</v>
      </c>
      <c r="K978" t="s">
        <v>20</v>
      </c>
      <c r="L978" t="s">
        <v>73</v>
      </c>
      <c r="M978">
        <v>3972.7646999999902</v>
      </c>
      <c r="N978">
        <v>631.98</v>
      </c>
      <c r="O978" s="3">
        <v>0.15907813518379299</v>
      </c>
      <c r="P978" t="str">
        <f>IF(Sheet1[[#This Row],[Profit]]&gt;1000,"High",IF(Sheet1[[#This Row],[Profit]]&gt;500,"Medium","Low"))</f>
        <v>Medium</v>
      </c>
      <c r="Q978" t="str">
        <f>IF(Sheet1[[#This Row],[Discount]]&gt;0.2,"High","Normal")</f>
        <v>Normal</v>
      </c>
      <c r="R978" t="str">
        <f>LEFT(Sheet1[[#This Row],[Product_Name]],8)&amp;RIGHT(Sheet1[[#This Row],[Order_ID]],4)</f>
        <v>Product_0976</v>
      </c>
      <c r="S978">
        <f t="shared" si="15"/>
        <v>2021</v>
      </c>
      <c r="T978" t="str">
        <f>TEXT(Sheet1[[#This Row],[Order_Date]],"MMM")</f>
        <v>Feb</v>
      </c>
    </row>
    <row r="979" spans="1:20">
      <c r="A979" t="s">
        <v>2816</v>
      </c>
      <c r="B979" t="s">
        <v>329</v>
      </c>
      <c r="C979" t="s">
        <v>49</v>
      </c>
      <c r="D979" t="s">
        <v>39</v>
      </c>
      <c r="E979" t="s">
        <v>40</v>
      </c>
      <c r="F979" t="s">
        <v>2817</v>
      </c>
      <c r="G979">
        <v>3</v>
      </c>
      <c r="H979">
        <v>1726.14</v>
      </c>
      <c r="I979">
        <v>0.12</v>
      </c>
      <c r="J979" s="2">
        <v>44237</v>
      </c>
      <c r="K979" t="s">
        <v>28</v>
      </c>
      <c r="L979" t="s">
        <v>73</v>
      </c>
      <c r="M979">
        <v>4557.0096000000003</v>
      </c>
      <c r="N979">
        <v>1126.55</v>
      </c>
      <c r="O979" s="3">
        <v>0.247212557989783</v>
      </c>
      <c r="P979" t="str">
        <f>IF(Sheet1[[#This Row],[Profit]]&gt;1000,"High",IF(Sheet1[[#This Row],[Profit]]&gt;500,"Medium","Low"))</f>
        <v>High</v>
      </c>
      <c r="Q979" t="str">
        <f>IF(Sheet1[[#This Row],[Discount]]&gt;0.2,"High","Normal")</f>
        <v>Normal</v>
      </c>
      <c r="R979" t="str">
        <f>LEFT(Sheet1[[#This Row],[Product_Name]],8)&amp;RIGHT(Sheet1[[#This Row],[Order_ID]],4)</f>
        <v>Product_0977</v>
      </c>
      <c r="S979">
        <f t="shared" si="15"/>
        <v>2021</v>
      </c>
      <c r="T979" t="str">
        <f>TEXT(Sheet1[[#This Row],[Order_Date]],"MMM")</f>
        <v>Feb</v>
      </c>
    </row>
    <row r="980" spans="1:20">
      <c r="A980" t="s">
        <v>2818</v>
      </c>
      <c r="B980" t="s">
        <v>2819</v>
      </c>
      <c r="C980" t="s">
        <v>32</v>
      </c>
      <c r="D980" t="s">
        <v>45</v>
      </c>
      <c r="E980" t="s">
        <v>61</v>
      </c>
      <c r="F980" t="s">
        <v>2820</v>
      </c>
      <c r="G980">
        <v>5</v>
      </c>
      <c r="H980">
        <v>1888.16</v>
      </c>
      <c r="I980">
        <v>0.26</v>
      </c>
      <c r="J980" s="2">
        <v>44237</v>
      </c>
      <c r="K980" t="s">
        <v>28</v>
      </c>
      <c r="L980" t="s">
        <v>21</v>
      </c>
      <c r="M980">
        <v>6986.192</v>
      </c>
      <c r="N980">
        <v>1591.53</v>
      </c>
      <c r="O980" s="3">
        <v>0.22781080164988299</v>
      </c>
      <c r="P980" t="str">
        <f>IF(Sheet1[[#This Row],[Profit]]&gt;1000,"High",IF(Sheet1[[#This Row],[Profit]]&gt;500,"Medium","Low"))</f>
        <v>High</v>
      </c>
      <c r="Q980" t="str">
        <f>IF(Sheet1[[#This Row],[Discount]]&gt;0.2,"High","Normal")</f>
        <v>High</v>
      </c>
      <c r="R980" t="str">
        <f>LEFT(Sheet1[[#This Row],[Product_Name]],8)&amp;RIGHT(Sheet1[[#This Row],[Order_ID]],4)</f>
        <v>Product_0978</v>
      </c>
      <c r="S980">
        <f t="shared" si="15"/>
        <v>2021</v>
      </c>
      <c r="T980" t="str">
        <f>TEXT(Sheet1[[#This Row],[Order_Date]],"MMM")</f>
        <v>Feb</v>
      </c>
    </row>
    <row r="981" spans="1:20">
      <c r="A981" t="s">
        <v>2821</v>
      </c>
      <c r="B981" t="s">
        <v>2822</v>
      </c>
      <c r="C981" t="s">
        <v>32</v>
      </c>
      <c r="D981" t="s">
        <v>17</v>
      </c>
      <c r="E981" t="s">
        <v>53</v>
      </c>
      <c r="F981" t="s">
        <v>2823</v>
      </c>
      <c r="G981">
        <v>8</v>
      </c>
      <c r="H981">
        <v>1109.57</v>
      </c>
      <c r="I981">
        <v>0.01</v>
      </c>
      <c r="J981" s="2">
        <v>44237</v>
      </c>
      <c r="K981" t="s">
        <v>20</v>
      </c>
      <c r="L981" t="s">
        <v>36</v>
      </c>
      <c r="M981">
        <v>8787.7943999999898</v>
      </c>
      <c r="N981">
        <v>1631.14</v>
      </c>
      <c r="O981" s="3">
        <v>0.18561426516760601</v>
      </c>
      <c r="P981" t="str">
        <f>IF(Sheet1[[#This Row],[Profit]]&gt;1000,"High",IF(Sheet1[[#This Row],[Profit]]&gt;500,"Medium","Low"))</f>
        <v>High</v>
      </c>
      <c r="Q981" t="str">
        <f>IF(Sheet1[[#This Row],[Discount]]&gt;0.2,"High","Normal")</f>
        <v>Normal</v>
      </c>
      <c r="R981" t="str">
        <f>LEFT(Sheet1[[#This Row],[Product_Name]],8)&amp;RIGHT(Sheet1[[#This Row],[Order_ID]],4)</f>
        <v>Product_0979</v>
      </c>
      <c r="S981">
        <f t="shared" si="15"/>
        <v>2021</v>
      </c>
      <c r="T981" t="str">
        <f>TEXT(Sheet1[[#This Row],[Order_Date]],"MMM")</f>
        <v>Feb</v>
      </c>
    </row>
    <row r="982" spans="1:20">
      <c r="A982" t="s">
        <v>2824</v>
      </c>
      <c r="B982" t="s">
        <v>2825</v>
      </c>
      <c r="C982" t="s">
        <v>32</v>
      </c>
      <c r="D982" t="s">
        <v>17</v>
      </c>
      <c r="E982" t="s">
        <v>34</v>
      </c>
      <c r="F982" t="s">
        <v>2826</v>
      </c>
      <c r="G982">
        <v>8</v>
      </c>
      <c r="H982">
        <v>343.78</v>
      </c>
      <c r="I982">
        <v>0.16</v>
      </c>
      <c r="J982" s="2">
        <v>44237</v>
      </c>
      <c r="K982" t="s">
        <v>42</v>
      </c>
      <c r="L982" t="s">
        <v>105</v>
      </c>
      <c r="M982">
        <v>2310.2015999999999</v>
      </c>
      <c r="N982">
        <v>236.41</v>
      </c>
      <c r="O982" s="3">
        <v>0.102333060456715</v>
      </c>
      <c r="P982" t="str">
        <f>IF(Sheet1[[#This Row],[Profit]]&gt;1000,"High",IF(Sheet1[[#This Row],[Profit]]&gt;500,"Medium","Low"))</f>
        <v>Low</v>
      </c>
      <c r="Q982" t="str">
        <f>IF(Sheet1[[#This Row],[Discount]]&gt;0.2,"High","Normal")</f>
        <v>Normal</v>
      </c>
      <c r="R982" t="str">
        <f>LEFT(Sheet1[[#This Row],[Product_Name]],8)&amp;RIGHT(Sheet1[[#This Row],[Order_ID]],4)</f>
        <v>Product_0980</v>
      </c>
      <c r="S982">
        <f t="shared" si="15"/>
        <v>2021</v>
      </c>
      <c r="T982" t="str">
        <f>TEXT(Sheet1[[#This Row],[Order_Date]],"MMM")</f>
        <v>Feb</v>
      </c>
    </row>
    <row r="983" spans="1:20">
      <c r="A983" t="s">
        <v>2827</v>
      </c>
      <c r="B983" t="s">
        <v>2828</v>
      </c>
      <c r="C983" t="s">
        <v>16</v>
      </c>
      <c r="D983" t="s">
        <v>25</v>
      </c>
      <c r="E983" t="s">
        <v>145</v>
      </c>
      <c r="F983" t="s">
        <v>2829</v>
      </c>
      <c r="G983">
        <v>3</v>
      </c>
      <c r="H983">
        <v>1763.33</v>
      </c>
      <c r="I983">
        <v>0.26</v>
      </c>
      <c r="J983" s="2">
        <v>44237</v>
      </c>
      <c r="K983" t="s">
        <v>28</v>
      </c>
      <c r="L983" t="s">
        <v>105</v>
      </c>
      <c r="M983">
        <v>3914.5925999999999</v>
      </c>
      <c r="N983">
        <v>400.78</v>
      </c>
      <c r="O983" s="3">
        <v>0.102381024273126</v>
      </c>
      <c r="P983" t="str">
        <f>IF(Sheet1[[#This Row],[Profit]]&gt;1000,"High",IF(Sheet1[[#This Row],[Profit]]&gt;500,"Medium","Low"))</f>
        <v>Low</v>
      </c>
      <c r="Q983" t="str">
        <f>IF(Sheet1[[#This Row],[Discount]]&gt;0.2,"High","Normal")</f>
        <v>High</v>
      </c>
      <c r="R983" t="str">
        <f>LEFT(Sheet1[[#This Row],[Product_Name]],8)&amp;RIGHT(Sheet1[[#This Row],[Order_ID]],4)</f>
        <v>Product_0981</v>
      </c>
      <c r="S983">
        <f t="shared" si="15"/>
        <v>2021</v>
      </c>
      <c r="T983" t="str">
        <f>TEXT(Sheet1[[#This Row],[Order_Date]],"MMM")</f>
        <v>Feb</v>
      </c>
    </row>
    <row r="984" spans="1:20">
      <c r="A984" t="s">
        <v>2830</v>
      </c>
      <c r="B984" t="s">
        <v>992</v>
      </c>
      <c r="C984" t="s">
        <v>16</v>
      </c>
      <c r="D984" t="s">
        <v>33</v>
      </c>
      <c r="E984" t="s">
        <v>26</v>
      </c>
      <c r="F984" t="s">
        <v>2831</v>
      </c>
      <c r="G984">
        <v>8</v>
      </c>
      <c r="H984">
        <v>129.31</v>
      </c>
      <c r="I984">
        <v>0.04</v>
      </c>
      <c r="J984" s="2">
        <v>44237</v>
      </c>
      <c r="K984" t="s">
        <v>20</v>
      </c>
      <c r="L984" t="s">
        <v>105</v>
      </c>
      <c r="M984">
        <v>993.10079999999903</v>
      </c>
      <c r="N984">
        <v>224.89</v>
      </c>
      <c r="O984" s="3">
        <v>0.22645233998401801</v>
      </c>
      <c r="P984" t="str">
        <f>IF(Sheet1[[#This Row],[Profit]]&gt;1000,"High",IF(Sheet1[[#This Row],[Profit]]&gt;500,"Medium","Low"))</f>
        <v>Low</v>
      </c>
      <c r="Q984" t="str">
        <f>IF(Sheet1[[#This Row],[Discount]]&gt;0.2,"High","Normal")</f>
        <v>Normal</v>
      </c>
      <c r="R984" t="str">
        <f>LEFT(Sheet1[[#This Row],[Product_Name]],8)&amp;RIGHT(Sheet1[[#This Row],[Order_ID]],4)</f>
        <v>Product_0982</v>
      </c>
      <c r="S984">
        <f t="shared" si="15"/>
        <v>2021</v>
      </c>
      <c r="T984" t="str">
        <f>TEXT(Sheet1[[#This Row],[Order_Date]],"MMM")</f>
        <v>Feb</v>
      </c>
    </row>
    <row r="985" spans="1:20">
      <c r="A985" t="s">
        <v>2832</v>
      </c>
      <c r="B985" t="s">
        <v>2833</v>
      </c>
      <c r="C985" t="s">
        <v>49</v>
      </c>
      <c r="D985" t="s">
        <v>25</v>
      </c>
      <c r="E985" t="s">
        <v>26</v>
      </c>
      <c r="F985" t="s">
        <v>2834</v>
      </c>
      <c r="G985">
        <v>8</v>
      </c>
      <c r="H985">
        <v>1624.31</v>
      </c>
      <c r="I985">
        <v>0.28999999999999998</v>
      </c>
      <c r="J985" s="2">
        <v>44237</v>
      </c>
      <c r="K985" t="s">
        <v>42</v>
      </c>
      <c r="L985" t="s">
        <v>29</v>
      </c>
      <c r="M985">
        <v>9226.0807999999997</v>
      </c>
      <c r="N985">
        <v>1541.38</v>
      </c>
      <c r="O985" s="3">
        <v>0.16706768924026799</v>
      </c>
      <c r="P985" t="str">
        <f>IF(Sheet1[[#This Row],[Profit]]&gt;1000,"High",IF(Sheet1[[#This Row],[Profit]]&gt;500,"Medium","Low"))</f>
        <v>High</v>
      </c>
      <c r="Q985" t="str">
        <f>IF(Sheet1[[#This Row],[Discount]]&gt;0.2,"High","Normal")</f>
        <v>High</v>
      </c>
      <c r="R985" t="str">
        <f>LEFT(Sheet1[[#This Row],[Product_Name]],8)&amp;RIGHT(Sheet1[[#This Row],[Order_ID]],4)</f>
        <v>Product_0983</v>
      </c>
      <c r="S985">
        <f t="shared" si="15"/>
        <v>2021</v>
      </c>
      <c r="T985" t="str">
        <f>TEXT(Sheet1[[#This Row],[Order_Date]],"MMM")</f>
        <v>Feb</v>
      </c>
    </row>
    <row r="986" spans="1:20">
      <c r="A986" t="s">
        <v>2835</v>
      </c>
      <c r="B986" t="s">
        <v>2836</v>
      </c>
      <c r="C986" t="s">
        <v>32</v>
      </c>
      <c r="D986" t="s">
        <v>60</v>
      </c>
      <c r="E986" t="s">
        <v>34</v>
      </c>
      <c r="F986" t="s">
        <v>2837</v>
      </c>
      <c r="G986">
        <v>3</v>
      </c>
      <c r="H986">
        <v>1376.82</v>
      </c>
      <c r="I986">
        <v>0</v>
      </c>
      <c r="J986" s="2">
        <v>44238</v>
      </c>
      <c r="K986" t="s">
        <v>20</v>
      </c>
      <c r="L986" t="s">
        <v>29</v>
      </c>
      <c r="M986">
        <v>4130.46</v>
      </c>
      <c r="N986">
        <v>858.54</v>
      </c>
      <c r="O986" s="3">
        <v>0.20785578361732099</v>
      </c>
      <c r="P986" t="str">
        <f>IF(Sheet1[[#This Row],[Profit]]&gt;1000,"High",IF(Sheet1[[#This Row],[Profit]]&gt;500,"Medium","Low"))</f>
        <v>Medium</v>
      </c>
      <c r="Q986" t="str">
        <f>IF(Sheet1[[#This Row],[Discount]]&gt;0.2,"High","Normal")</f>
        <v>Normal</v>
      </c>
      <c r="R986" t="str">
        <f>LEFT(Sheet1[[#This Row],[Product_Name]],8)&amp;RIGHT(Sheet1[[#This Row],[Order_ID]],4)</f>
        <v>Product_0984</v>
      </c>
      <c r="S986">
        <f t="shared" si="15"/>
        <v>2021</v>
      </c>
      <c r="T986" t="str">
        <f>TEXT(Sheet1[[#This Row],[Order_Date]],"MMM")</f>
        <v>Feb</v>
      </c>
    </row>
    <row r="987" spans="1:20">
      <c r="A987" t="s">
        <v>2838</v>
      </c>
      <c r="B987" t="s">
        <v>2839</v>
      </c>
      <c r="C987" t="s">
        <v>32</v>
      </c>
      <c r="D987" t="s">
        <v>60</v>
      </c>
      <c r="E987" t="s">
        <v>61</v>
      </c>
      <c r="F987" t="s">
        <v>2840</v>
      </c>
      <c r="G987">
        <v>2</v>
      </c>
      <c r="H987">
        <v>1814.22</v>
      </c>
      <c r="I987">
        <v>0.27</v>
      </c>
      <c r="J987" s="2">
        <v>44238</v>
      </c>
      <c r="K987" t="s">
        <v>42</v>
      </c>
      <c r="L987" t="s">
        <v>36</v>
      </c>
      <c r="M987">
        <v>2648.7611999999999</v>
      </c>
      <c r="N987">
        <v>370.75</v>
      </c>
      <c r="O987" s="3">
        <v>0.13997109290184401</v>
      </c>
      <c r="P987" t="str">
        <f>IF(Sheet1[[#This Row],[Profit]]&gt;1000,"High",IF(Sheet1[[#This Row],[Profit]]&gt;500,"Medium","Low"))</f>
        <v>Low</v>
      </c>
      <c r="Q987" t="str">
        <f>IF(Sheet1[[#This Row],[Discount]]&gt;0.2,"High","Normal")</f>
        <v>High</v>
      </c>
      <c r="R987" t="str">
        <f>LEFT(Sheet1[[#This Row],[Product_Name]],8)&amp;RIGHT(Sheet1[[#This Row],[Order_ID]],4)</f>
        <v>Product_0985</v>
      </c>
      <c r="S987">
        <f t="shared" si="15"/>
        <v>2021</v>
      </c>
      <c r="T987" t="str">
        <f>TEXT(Sheet1[[#This Row],[Order_Date]],"MMM")</f>
        <v>Feb</v>
      </c>
    </row>
    <row r="988" spans="1:20">
      <c r="A988" t="s">
        <v>2841</v>
      </c>
      <c r="B988" t="s">
        <v>216</v>
      </c>
      <c r="C988" t="s">
        <v>24</v>
      </c>
      <c r="D988" t="s">
        <v>17</v>
      </c>
      <c r="E988" t="s">
        <v>26</v>
      </c>
      <c r="F988" t="s">
        <v>2842</v>
      </c>
      <c r="G988">
        <v>2</v>
      </c>
      <c r="H988">
        <v>1800.05</v>
      </c>
      <c r="I988">
        <v>0.11</v>
      </c>
      <c r="J988" s="2">
        <v>44238</v>
      </c>
      <c r="K988" t="s">
        <v>42</v>
      </c>
      <c r="L988" t="s">
        <v>105</v>
      </c>
      <c r="M988">
        <v>3204.0889999999999</v>
      </c>
      <c r="N988">
        <v>226.26</v>
      </c>
      <c r="O988" s="3">
        <v>7.0616015972090607E-2</v>
      </c>
      <c r="P988" t="str">
        <f>IF(Sheet1[[#This Row],[Profit]]&gt;1000,"High",IF(Sheet1[[#This Row],[Profit]]&gt;500,"Medium","Low"))</f>
        <v>Low</v>
      </c>
      <c r="Q988" t="str">
        <f>IF(Sheet1[[#This Row],[Discount]]&gt;0.2,"High","Normal")</f>
        <v>Normal</v>
      </c>
      <c r="R988" t="str">
        <f>LEFT(Sheet1[[#This Row],[Product_Name]],8)&amp;RIGHT(Sheet1[[#This Row],[Order_ID]],4)</f>
        <v>Product_0986</v>
      </c>
      <c r="S988">
        <f t="shared" si="15"/>
        <v>2021</v>
      </c>
      <c r="T988" t="str">
        <f>TEXT(Sheet1[[#This Row],[Order_Date]],"MMM")</f>
        <v>Feb</v>
      </c>
    </row>
    <row r="989" spans="1:20">
      <c r="A989" t="s">
        <v>2843</v>
      </c>
      <c r="B989" t="s">
        <v>2844</v>
      </c>
      <c r="C989" t="s">
        <v>16</v>
      </c>
      <c r="D989" t="s">
        <v>33</v>
      </c>
      <c r="E989" t="s">
        <v>53</v>
      </c>
      <c r="F989" t="s">
        <v>2845</v>
      </c>
      <c r="G989">
        <v>9</v>
      </c>
      <c r="H989">
        <v>153.65</v>
      </c>
      <c r="I989">
        <v>0.04</v>
      </c>
      <c r="J989" s="2">
        <v>44238</v>
      </c>
      <c r="K989" t="s">
        <v>28</v>
      </c>
      <c r="L989" t="s">
        <v>73</v>
      </c>
      <c r="M989">
        <v>1327.5360000000001</v>
      </c>
      <c r="N989">
        <v>154.71</v>
      </c>
      <c r="O989" s="3">
        <v>0.11653921249593201</v>
      </c>
      <c r="P989" t="str">
        <f>IF(Sheet1[[#This Row],[Profit]]&gt;1000,"High",IF(Sheet1[[#This Row],[Profit]]&gt;500,"Medium","Low"))</f>
        <v>Low</v>
      </c>
      <c r="Q989" t="str">
        <f>IF(Sheet1[[#This Row],[Discount]]&gt;0.2,"High","Normal")</f>
        <v>Normal</v>
      </c>
      <c r="R989" t="str">
        <f>LEFT(Sheet1[[#This Row],[Product_Name]],8)&amp;RIGHT(Sheet1[[#This Row],[Order_ID]],4)</f>
        <v>Product_0987</v>
      </c>
      <c r="S989">
        <f t="shared" si="15"/>
        <v>2021</v>
      </c>
      <c r="T989" t="str">
        <f>TEXT(Sheet1[[#This Row],[Order_Date]],"MMM")</f>
        <v>Feb</v>
      </c>
    </row>
    <row r="990" spans="1:20">
      <c r="A990" t="s">
        <v>2846</v>
      </c>
      <c r="B990" t="s">
        <v>2847</v>
      </c>
      <c r="C990" t="s">
        <v>32</v>
      </c>
      <c r="D990" t="s">
        <v>45</v>
      </c>
      <c r="E990" t="s">
        <v>80</v>
      </c>
      <c r="F990" t="s">
        <v>2848</v>
      </c>
      <c r="G990">
        <v>7</v>
      </c>
      <c r="H990">
        <v>1238.42</v>
      </c>
      <c r="I990">
        <v>0.05</v>
      </c>
      <c r="J990" s="2">
        <v>44238</v>
      </c>
      <c r="K990" t="s">
        <v>28</v>
      </c>
      <c r="L990" t="s">
        <v>105</v>
      </c>
      <c r="M990">
        <v>8235.4930000000004</v>
      </c>
      <c r="N990">
        <v>677.2</v>
      </c>
      <c r="O990" s="3">
        <v>8.2229442730386598E-2</v>
      </c>
      <c r="P990" t="str">
        <f>IF(Sheet1[[#This Row],[Profit]]&gt;1000,"High",IF(Sheet1[[#This Row],[Profit]]&gt;500,"Medium","Low"))</f>
        <v>Medium</v>
      </c>
      <c r="Q990" t="str">
        <f>IF(Sheet1[[#This Row],[Discount]]&gt;0.2,"High","Normal")</f>
        <v>Normal</v>
      </c>
      <c r="R990" t="str">
        <f>LEFT(Sheet1[[#This Row],[Product_Name]],8)&amp;RIGHT(Sheet1[[#This Row],[Order_ID]],4)</f>
        <v>Product_0988</v>
      </c>
      <c r="S990">
        <f t="shared" si="15"/>
        <v>2021</v>
      </c>
      <c r="T990" t="str">
        <f>TEXT(Sheet1[[#This Row],[Order_Date]],"MMM")</f>
        <v>Feb</v>
      </c>
    </row>
    <row r="991" spans="1:20">
      <c r="A991" t="s">
        <v>2849</v>
      </c>
      <c r="B991" t="s">
        <v>2850</v>
      </c>
      <c r="C991" t="s">
        <v>49</v>
      </c>
      <c r="D991" t="s">
        <v>33</v>
      </c>
      <c r="E991" t="s">
        <v>18</v>
      </c>
      <c r="F991" t="s">
        <v>2851</v>
      </c>
      <c r="G991">
        <v>6</v>
      </c>
      <c r="H991">
        <v>293.11</v>
      </c>
      <c r="I991">
        <v>0.21</v>
      </c>
      <c r="J991" s="2">
        <v>44238</v>
      </c>
      <c r="K991" t="s">
        <v>20</v>
      </c>
      <c r="L991" t="s">
        <v>36</v>
      </c>
      <c r="M991">
        <v>1389.3414</v>
      </c>
      <c r="N991">
        <v>286.70999999999998</v>
      </c>
      <c r="O991" s="3">
        <v>0.20636396496930101</v>
      </c>
      <c r="P991" t="str">
        <f>IF(Sheet1[[#This Row],[Profit]]&gt;1000,"High",IF(Sheet1[[#This Row],[Profit]]&gt;500,"Medium","Low"))</f>
        <v>Low</v>
      </c>
      <c r="Q991" t="str">
        <f>IF(Sheet1[[#This Row],[Discount]]&gt;0.2,"High","Normal")</f>
        <v>High</v>
      </c>
      <c r="R991" t="str">
        <f>LEFT(Sheet1[[#This Row],[Product_Name]],8)&amp;RIGHT(Sheet1[[#This Row],[Order_ID]],4)</f>
        <v>Product_0989</v>
      </c>
      <c r="S991">
        <f t="shared" si="15"/>
        <v>2021</v>
      </c>
      <c r="T991" t="str">
        <f>TEXT(Sheet1[[#This Row],[Order_Date]],"MMM")</f>
        <v>Feb</v>
      </c>
    </row>
    <row r="992" spans="1:20">
      <c r="A992" t="s">
        <v>2852</v>
      </c>
      <c r="B992" t="s">
        <v>2853</v>
      </c>
      <c r="C992" t="s">
        <v>49</v>
      </c>
      <c r="D992" t="s">
        <v>60</v>
      </c>
      <c r="E992" t="s">
        <v>26</v>
      </c>
      <c r="F992" t="s">
        <v>2854</v>
      </c>
      <c r="G992">
        <v>7</v>
      </c>
      <c r="H992">
        <v>203.01</v>
      </c>
      <c r="I992">
        <v>0.26</v>
      </c>
      <c r="J992" s="2">
        <v>44238</v>
      </c>
      <c r="K992" t="s">
        <v>20</v>
      </c>
      <c r="L992" t="s">
        <v>105</v>
      </c>
      <c r="M992">
        <v>1051.5917999999999</v>
      </c>
      <c r="N992">
        <v>199.91</v>
      </c>
      <c r="O992" s="3">
        <v>0.19010228113228</v>
      </c>
      <c r="P992" t="str">
        <f>IF(Sheet1[[#This Row],[Profit]]&gt;1000,"High",IF(Sheet1[[#This Row],[Profit]]&gt;500,"Medium","Low"))</f>
        <v>Low</v>
      </c>
      <c r="Q992" t="str">
        <f>IF(Sheet1[[#This Row],[Discount]]&gt;0.2,"High","Normal")</f>
        <v>High</v>
      </c>
      <c r="R992" t="str">
        <f>LEFT(Sheet1[[#This Row],[Product_Name]],8)&amp;RIGHT(Sheet1[[#This Row],[Order_ID]],4)</f>
        <v>Product_0990</v>
      </c>
      <c r="S992">
        <f t="shared" si="15"/>
        <v>2021</v>
      </c>
      <c r="T992" t="str">
        <f>TEXT(Sheet1[[#This Row],[Order_Date]],"MMM")</f>
        <v>Feb</v>
      </c>
    </row>
    <row r="993" spans="1:20">
      <c r="A993" t="s">
        <v>2855</v>
      </c>
      <c r="B993" t="s">
        <v>362</v>
      </c>
      <c r="C993" t="s">
        <v>32</v>
      </c>
      <c r="D993" t="s">
        <v>45</v>
      </c>
      <c r="E993" t="s">
        <v>18</v>
      </c>
      <c r="F993" t="s">
        <v>2856</v>
      </c>
      <c r="G993">
        <v>8</v>
      </c>
      <c r="H993">
        <v>924.14</v>
      </c>
      <c r="I993">
        <v>0.19</v>
      </c>
      <c r="J993" s="2">
        <v>44238</v>
      </c>
      <c r="K993" t="s">
        <v>42</v>
      </c>
      <c r="L993" t="s">
        <v>21</v>
      </c>
      <c r="M993">
        <v>5988.4272000000001</v>
      </c>
      <c r="N993">
        <v>405.31</v>
      </c>
      <c r="O993" s="3">
        <v>6.7682212117398693E-2</v>
      </c>
      <c r="P993" t="str">
        <f>IF(Sheet1[[#This Row],[Profit]]&gt;1000,"High",IF(Sheet1[[#This Row],[Profit]]&gt;500,"Medium","Low"))</f>
        <v>Low</v>
      </c>
      <c r="Q993" t="str">
        <f>IF(Sheet1[[#This Row],[Discount]]&gt;0.2,"High","Normal")</f>
        <v>Normal</v>
      </c>
      <c r="R993" t="str">
        <f>LEFT(Sheet1[[#This Row],[Product_Name]],8)&amp;RIGHT(Sheet1[[#This Row],[Order_ID]],4)</f>
        <v>Product_0991</v>
      </c>
      <c r="S993">
        <f t="shared" si="15"/>
        <v>2021</v>
      </c>
      <c r="T993" t="str">
        <f>TEXT(Sheet1[[#This Row],[Order_Date]],"MMM")</f>
        <v>Feb</v>
      </c>
    </row>
    <row r="994" spans="1:20">
      <c r="A994" t="s">
        <v>2857</v>
      </c>
      <c r="B994" t="s">
        <v>2858</v>
      </c>
      <c r="C994" t="s">
        <v>16</v>
      </c>
      <c r="D994" t="s">
        <v>33</v>
      </c>
      <c r="E994" t="s">
        <v>71</v>
      </c>
      <c r="F994" t="s">
        <v>2859</v>
      </c>
      <c r="G994">
        <v>1</v>
      </c>
      <c r="H994">
        <v>240.32</v>
      </c>
      <c r="I994">
        <v>0.28000000000000003</v>
      </c>
      <c r="J994" s="2">
        <v>44238</v>
      </c>
      <c r="K994" t="s">
        <v>28</v>
      </c>
      <c r="L994" t="s">
        <v>105</v>
      </c>
      <c r="M994">
        <v>173.03039999999999</v>
      </c>
      <c r="N994">
        <v>30.16</v>
      </c>
      <c r="O994" s="3">
        <v>0.17430463086255399</v>
      </c>
      <c r="P994" t="str">
        <f>IF(Sheet1[[#This Row],[Profit]]&gt;1000,"High",IF(Sheet1[[#This Row],[Profit]]&gt;500,"Medium","Low"))</f>
        <v>Low</v>
      </c>
      <c r="Q994" t="str">
        <f>IF(Sheet1[[#This Row],[Discount]]&gt;0.2,"High","Normal")</f>
        <v>High</v>
      </c>
      <c r="R994" t="str">
        <f>LEFT(Sheet1[[#This Row],[Product_Name]],8)&amp;RIGHT(Sheet1[[#This Row],[Order_ID]],4)</f>
        <v>Product_0992</v>
      </c>
      <c r="S994">
        <f t="shared" si="15"/>
        <v>2021</v>
      </c>
      <c r="T994" t="str">
        <f>TEXT(Sheet1[[#This Row],[Order_Date]],"MMM")</f>
        <v>Feb</v>
      </c>
    </row>
    <row r="995" spans="1:20">
      <c r="A995" t="s">
        <v>2860</v>
      </c>
      <c r="B995" t="s">
        <v>2861</v>
      </c>
      <c r="C995" t="s">
        <v>49</v>
      </c>
      <c r="D995" t="s">
        <v>33</v>
      </c>
      <c r="E995" t="s">
        <v>80</v>
      </c>
      <c r="F995" t="s">
        <v>2862</v>
      </c>
      <c r="G995">
        <v>8</v>
      </c>
      <c r="H995">
        <v>1469.41</v>
      </c>
      <c r="I995">
        <v>0.25</v>
      </c>
      <c r="J995" s="2">
        <v>44238</v>
      </c>
      <c r="K995" t="s">
        <v>42</v>
      </c>
      <c r="L995" t="s">
        <v>73</v>
      </c>
      <c r="M995">
        <v>8816.4599999999991</v>
      </c>
      <c r="N995">
        <v>1982.18</v>
      </c>
      <c r="O995" s="3">
        <v>0.224827198217879</v>
      </c>
      <c r="P995" t="str">
        <f>IF(Sheet1[[#This Row],[Profit]]&gt;1000,"High",IF(Sheet1[[#This Row],[Profit]]&gt;500,"Medium","Low"))</f>
        <v>High</v>
      </c>
      <c r="Q995" t="str">
        <f>IF(Sheet1[[#This Row],[Discount]]&gt;0.2,"High","Normal")</f>
        <v>High</v>
      </c>
      <c r="R995" t="str">
        <f>LEFT(Sheet1[[#This Row],[Product_Name]],8)&amp;RIGHT(Sheet1[[#This Row],[Order_ID]],4)</f>
        <v>Product_0993</v>
      </c>
      <c r="S995">
        <f t="shared" si="15"/>
        <v>2021</v>
      </c>
      <c r="T995" t="str">
        <f>TEXT(Sheet1[[#This Row],[Order_Date]],"MMM")</f>
        <v>Feb</v>
      </c>
    </row>
    <row r="996" spans="1:20">
      <c r="A996" t="s">
        <v>2863</v>
      </c>
      <c r="B996" t="s">
        <v>2864</v>
      </c>
      <c r="C996" t="s">
        <v>24</v>
      </c>
      <c r="D996" t="s">
        <v>45</v>
      </c>
      <c r="E996" t="s">
        <v>126</v>
      </c>
      <c r="F996" t="s">
        <v>2865</v>
      </c>
      <c r="G996">
        <v>3</v>
      </c>
      <c r="H996">
        <v>1939.43</v>
      </c>
      <c r="I996">
        <v>0</v>
      </c>
      <c r="J996" s="2">
        <v>44238</v>
      </c>
      <c r="K996" t="s">
        <v>42</v>
      </c>
      <c r="L996" t="s">
        <v>36</v>
      </c>
      <c r="M996">
        <v>5818.29</v>
      </c>
      <c r="N996">
        <v>1102.4100000000001</v>
      </c>
      <c r="O996" s="3">
        <v>0.189473195732767</v>
      </c>
      <c r="P996" t="str">
        <f>IF(Sheet1[[#This Row],[Profit]]&gt;1000,"High",IF(Sheet1[[#This Row],[Profit]]&gt;500,"Medium","Low"))</f>
        <v>High</v>
      </c>
      <c r="Q996" t="str">
        <f>IF(Sheet1[[#This Row],[Discount]]&gt;0.2,"High","Normal")</f>
        <v>Normal</v>
      </c>
      <c r="R996" t="str">
        <f>LEFT(Sheet1[[#This Row],[Product_Name]],8)&amp;RIGHT(Sheet1[[#This Row],[Order_ID]],4)</f>
        <v>Product_0994</v>
      </c>
      <c r="S996">
        <f t="shared" si="15"/>
        <v>2021</v>
      </c>
      <c r="T996" t="str">
        <f>TEXT(Sheet1[[#This Row],[Order_Date]],"MMM")</f>
        <v>Feb</v>
      </c>
    </row>
    <row r="997" spans="1:20">
      <c r="A997" t="s">
        <v>2866</v>
      </c>
      <c r="B997" t="s">
        <v>2867</v>
      </c>
      <c r="C997" t="s">
        <v>49</v>
      </c>
      <c r="D997" t="s">
        <v>60</v>
      </c>
      <c r="E997" t="s">
        <v>53</v>
      </c>
      <c r="F997" t="s">
        <v>2868</v>
      </c>
      <c r="G997">
        <v>3</v>
      </c>
      <c r="H997">
        <v>1160.69</v>
      </c>
      <c r="I997">
        <v>0.2</v>
      </c>
      <c r="J997" s="2">
        <v>44238</v>
      </c>
      <c r="K997" t="s">
        <v>42</v>
      </c>
      <c r="L997" t="s">
        <v>36</v>
      </c>
      <c r="M997">
        <v>2785.6559999999999</v>
      </c>
      <c r="N997">
        <v>424.04</v>
      </c>
      <c r="O997" s="3">
        <v>0.152222672146166</v>
      </c>
      <c r="P997" t="str">
        <f>IF(Sheet1[[#This Row],[Profit]]&gt;1000,"High",IF(Sheet1[[#This Row],[Profit]]&gt;500,"Medium","Low"))</f>
        <v>Low</v>
      </c>
      <c r="Q997" t="str">
        <f>IF(Sheet1[[#This Row],[Discount]]&gt;0.2,"High","Normal")</f>
        <v>Normal</v>
      </c>
      <c r="R997" t="str">
        <f>LEFT(Sheet1[[#This Row],[Product_Name]],8)&amp;RIGHT(Sheet1[[#This Row],[Order_ID]],4)</f>
        <v>Product_0995</v>
      </c>
      <c r="S997">
        <f t="shared" si="15"/>
        <v>2021</v>
      </c>
      <c r="T997" t="str">
        <f>TEXT(Sheet1[[#This Row],[Order_Date]],"MMM")</f>
        <v>Feb</v>
      </c>
    </row>
    <row r="998" spans="1:20">
      <c r="A998" t="s">
        <v>2869</v>
      </c>
      <c r="B998" t="s">
        <v>2870</v>
      </c>
      <c r="C998" t="s">
        <v>97</v>
      </c>
      <c r="D998" t="s">
        <v>33</v>
      </c>
      <c r="E998" t="s">
        <v>53</v>
      </c>
      <c r="F998" t="s">
        <v>2871</v>
      </c>
      <c r="G998">
        <v>6</v>
      </c>
      <c r="H998">
        <v>508.58</v>
      </c>
      <c r="I998">
        <v>0.09</v>
      </c>
      <c r="J998" s="2">
        <v>44238</v>
      </c>
      <c r="K998" t="s">
        <v>42</v>
      </c>
      <c r="L998" t="s">
        <v>73</v>
      </c>
      <c r="M998">
        <v>2776.8467999999998</v>
      </c>
      <c r="N998">
        <v>312.04000000000002</v>
      </c>
      <c r="O998" s="3">
        <v>0.11237206172123</v>
      </c>
      <c r="P998" t="str">
        <f>IF(Sheet1[[#This Row],[Profit]]&gt;1000,"High",IF(Sheet1[[#This Row],[Profit]]&gt;500,"Medium","Low"))</f>
        <v>Low</v>
      </c>
      <c r="Q998" t="str">
        <f>IF(Sheet1[[#This Row],[Discount]]&gt;0.2,"High","Normal")</f>
        <v>Normal</v>
      </c>
      <c r="R998" t="str">
        <f>LEFT(Sheet1[[#This Row],[Product_Name]],8)&amp;RIGHT(Sheet1[[#This Row],[Order_ID]],4)</f>
        <v>Product_0996</v>
      </c>
      <c r="S998">
        <f t="shared" si="15"/>
        <v>2021</v>
      </c>
      <c r="T998" t="str">
        <f>TEXT(Sheet1[[#This Row],[Order_Date]],"MMM")</f>
        <v>Feb</v>
      </c>
    </row>
    <row r="999" spans="1:20">
      <c r="A999" t="s">
        <v>2872</v>
      </c>
      <c r="B999" t="s">
        <v>2873</v>
      </c>
      <c r="C999" t="s">
        <v>97</v>
      </c>
      <c r="D999" t="s">
        <v>45</v>
      </c>
      <c r="E999" t="s">
        <v>126</v>
      </c>
      <c r="F999" t="s">
        <v>2874</v>
      </c>
      <c r="G999">
        <v>4</v>
      </c>
      <c r="H999">
        <v>1694.25</v>
      </c>
      <c r="I999">
        <v>0.14000000000000001</v>
      </c>
      <c r="J999" s="2">
        <v>44238</v>
      </c>
      <c r="K999" t="s">
        <v>42</v>
      </c>
      <c r="L999" t="s">
        <v>36</v>
      </c>
      <c r="M999">
        <v>5828.22</v>
      </c>
      <c r="N999">
        <v>1325.45</v>
      </c>
      <c r="O999" s="3">
        <v>0.22741934930390401</v>
      </c>
      <c r="P999" t="str">
        <f>IF(Sheet1[[#This Row],[Profit]]&gt;1000,"High",IF(Sheet1[[#This Row],[Profit]]&gt;500,"Medium","Low"))</f>
        <v>High</v>
      </c>
      <c r="Q999" t="str">
        <f>IF(Sheet1[[#This Row],[Discount]]&gt;0.2,"High","Normal")</f>
        <v>Normal</v>
      </c>
      <c r="R999" t="str">
        <f>LEFT(Sheet1[[#This Row],[Product_Name]],8)&amp;RIGHT(Sheet1[[#This Row],[Order_ID]],4)</f>
        <v>Product_0997</v>
      </c>
      <c r="S999">
        <f t="shared" si="15"/>
        <v>2021</v>
      </c>
      <c r="T999" t="str">
        <f>TEXT(Sheet1[[#This Row],[Order_Date]],"MMM")</f>
        <v>Feb</v>
      </c>
    </row>
    <row r="1000" spans="1:20">
      <c r="A1000" t="s">
        <v>2875</v>
      </c>
      <c r="B1000" t="s">
        <v>2876</v>
      </c>
      <c r="C1000" t="s">
        <v>16</v>
      </c>
      <c r="D1000" t="s">
        <v>39</v>
      </c>
      <c r="E1000" t="s">
        <v>145</v>
      </c>
      <c r="F1000" t="s">
        <v>2877</v>
      </c>
      <c r="G1000">
        <v>4</v>
      </c>
      <c r="H1000">
        <v>1713.55</v>
      </c>
      <c r="I1000">
        <v>0.03</v>
      </c>
      <c r="J1000" s="2">
        <v>44238</v>
      </c>
      <c r="K1000" t="s">
        <v>42</v>
      </c>
      <c r="L1000" t="s">
        <v>105</v>
      </c>
      <c r="M1000">
        <v>6648.5739999999996</v>
      </c>
      <c r="N1000">
        <v>894.64</v>
      </c>
      <c r="O1000" s="3">
        <v>0.13456118560160399</v>
      </c>
      <c r="P1000" t="str">
        <f>IF(Sheet1[[#This Row],[Profit]]&gt;1000,"High",IF(Sheet1[[#This Row],[Profit]]&gt;500,"Medium","Low"))</f>
        <v>Medium</v>
      </c>
      <c r="Q1000" t="str">
        <f>IF(Sheet1[[#This Row],[Discount]]&gt;0.2,"High","Normal")</f>
        <v>Normal</v>
      </c>
      <c r="R1000" t="str">
        <f>LEFT(Sheet1[[#This Row],[Product_Name]],8)&amp;RIGHT(Sheet1[[#This Row],[Order_ID]],4)</f>
        <v>Product_0998</v>
      </c>
      <c r="S1000">
        <f t="shared" si="15"/>
        <v>2021</v>
      </c>
      <c r="T1000" t="str">
        <f>TEXT(Sheet1[[#This Row],[Order_Date]],"MMM")</f>
        <v>Feb</v>
      </c>
    </row>
    <row r="1001" spans="1:20">
      <c r="A1001" t="s">
        <v>2878</v>
      </c>
      <c r="B1001" t="s">
        <v>2879</v>
      </c>
      <c r="C1001" t="s">
        <v>32</v>
      </c>
      <c r="D1001" t="s">
        <v>39</v>
      </c>
      <c r="E1001" t="s">
        <v>80</v>
      </c>
      <c r="F1001" t="s">
        <v>2880</v>
      </c>
      <c r="G1001">
        <v>4</v>
      </c>
      <c r="H1001">
        <v>1478.93</v>
      </c>
      <c r="I1001">
        <v>0.08</v>
      </c>
      <c r="J1001" s="2">
        <v>44238</v>
      </c>
      <c r="K1001" t="s">
        <v>20</v>
      </c>
      <c r="L1001" t="s">
        <v>36</v>
      </c>
      <c r="M1001">
        <v>5442.4624000000003</v>
      </c>
      <c r="N1001">
        <v>1203.21</v>
      </c>
      <c r="O1001" s="3">
        <v>0.22107823840914401</v>
      </c>
      <c r="P1001" t="str">
        <f>IF(Sheet1[[#This Row],[Profit]]&gt;1000,"High",IF(Sheet1[[#This Row],[Profit]]&gt;500,"Medium","Low"))</f>
        <v>High</v>
      </c>
      <c r="Q1001" t="str">
        <f>IF(Sheet1[[#This Row],[Discount]]&gt;0.2,"High","Normal")</f>
        <v>Normal</v>
      </c>
      <c r="R1001" t="str">
        <f>LEFT(Sheet1[[#This Row],[Product_Name]],8)&amp;RIGHT(Sheet1[[#This Row],[Order_ID]],4)</f>
        <v>Product_0999</v>
      </c>
      <c r="S1001">
        <f t="shared" si="15"/>
        <v>2021</v>
      </c>
      <c r="T1001" t="str">
        <f>TEXT(Sheet1[[#This Row],[Order_Date]],"MMM")</f>
        <v>Feb</v>
      </c>
    </row>
    <row r="1002" spans="1:20">
      <c r="A1002" t="s">
        <v>2881</v>
      </c>
      <c r="B1002" t="s">
        <v>1935</v>
      </c>
      <c r="C1002" t="s">
        <v>16</v>
      </c>
      <c r="D1002" t="s">
        <v>60</v>
      </c>
      <c r="E1002" t="s">
        <v>40</v>
      </c>
      <c r="F1002" t="s">
        <v>2882</v>
      </c>
      <c r="G1002">
        <v>9</v>
      </c>
      <c r="H1002">
        <v>1249.51</v>
      </c>
      <c r="I1002">
        <v>0.19</v>
      </c>
      <c r="J1002" s="2">
        <v>44238</v>
      </c>
      <c r="K1002" t="s">
        <v>28</v>
      </c>
      <c r="L1002" t="s">
        <v>105</v>
      </c>
      <c r="M1002">
        <v>9108.9279000000006</v>
      </c>
      <c r="N1002">
        <v>1881.9</v>
      </c>
      <c r="O1002" s="3">
        <v>0.20659950552468401</v>
      </c>
      <c r="P1002" t="str">
        <f>IF(Sheet1[[#This Row],[Profit]]&gt;1000,"High",IF(Sheet1[[#This Row],[Profit]]&gt;500,"Medium","Low"))</f>
        <v>High</v>
      </c>
      <c r="Q1002" t="str">
        <f>IF(Sheet1[[#This Row],[Discount]]&gt;0.2,"High","Normal")</f>
        <v>Normal</v>
      </c>
      <c r="R1002" t="str">
        <f>LEFT(Sheet1[[#This Row],[Product_Name]],8)&amp;RIGHT(Sheet1[[#This Row],[Order_ID]],4)</f>
        <v>Product_1000</v>
      </c>
      <c r="S1002">
        <f t="shared" si="15"/>
        <v>2021</v>
      </c>
      <c r="T1002" t="str">
        <f>TEXT(Sheet1[[#This Row],[Order_Date]],"MMM")</f>
        <v>Feb</v>
      </c>
    </row>
    <row r="1003" spans="1:20">
      <c r="A1003" t="s">
        <v>2883</v>
      </c>
      <c r="B1003" t="s">
        <v>1054</v>
      </c>
      <c r="C1003" t="s">
        <v>16</v>
      </c>
      <c r="D1003" t="s">
        <v>45</v>
      </c>
      <c r="E1003" t="s">
        <v>145</v>
      </c>
      <c r="F1003" t="s">
        <v>2884</v>
      </c>
      <c r="G1003">
        <v>8</v>
      </c>
      <c r="H1003">
        <v>1742.2</v>
      </c>
      <c r="I1003">
        <v>7.0000000000000007E-2</v>
      </c>
      <c r="J1003" s="2">
        <v>44238</v>
      </c>
      <c r="K1003" t="s">
        <v>28</v>
      </c>
      <c r="L1003" t="s">
        <v>36</v>
      </c>
      <c r="M1003">
        <v>12961.967999999901</v>
      </c>
      <c r="N1003">
        <v>2764.08</v>
      </c>
      <c r="O1003" s="3">
        <v>0.213245396069487</v>
      </c>
      <c r="P1003" t="str">
        <f>IF(Sheet1[[#This Row],[Profit]]&gt;1000,"High",IF(Sheet1[[#This Row],[Profit]]&gt;500,"Medium","Low"))</f>
        <v>High</v>
      </c>
      <c r="Q1003" t="str">
        <f>IF(Sheet1[[#This Row],[Discount]]&gt;0.2,"High","Normal")</f>
        <v>Normal</v>
      </c>
      <c r="R1003" t="str">
        <f>LEFT(Sheet1[[#This Row],[Product_Name]],8)&amp;RIGHT(Sheet1[[#This Row],[Order_ID]],4)</f>
        <v>Product_1001</v>
      </c>
      <c r="S1003">
        <f t="shared" si="15"/>
        <v>2021</v>
      </c>
      <c r="T1003" t="str">
        <f>TEXT(Sheet1[[#This Row],[Order_Date]],"MMM")</f>
        <v>Feb</v>
      </c>
    </row>
    <row r="1004" spans="1:20">
      <c r="A1004" t="s">
        <v>2885</v>
      </c>
      <c r="B1004" t="s">
        <v>2886</v>
      </c>
      <c r="C1004" t="s">
        <v>16</v>
      </c>
      <c r="D1004" t="s">
        <v>39</v>
      </c>
      <c r="E1004" t="s">
        <v>40</v>
      </c>
      <c r="F1004" t="s">
        <v>2887</v>
      </c>
      <c r="G1004">
        <v>3</v>
      </c>
      <c r="H1004">
        <v>368.42</v>
      </c>
      <c r="I1004">
        <v>0.19</v>
      </c>
      <c r="J1004" s="2">
        <v>44238</v>
      </c>
      <c r="K1004" t="s">
        <v>42</v>
      </c>
      <c r="L1004" t="s">
        <v>105</v>
      </c>
      <c r="M1004">
        <v>895.26059999999995</v>
      </c>
      <c r="N1004">
        <v>221.99</v>
      </c>
      <c r="O1004" s="3">
        <v>0.24796131986597</v>
      </c>
      <c r="P1004" t="str">
        <f>IF(Sheet1[[#This Row],[Profit]]&gt;1000,"High",IF(Sheet1[[#This Row],[Profit]]&gt;500,"Medium","Low"))</f>
        <v>Low</v>
      </c>
      <c r="Q1004" t="str">
        <f>IF(Sheet1[[#This Row],[Discount]]&gt;0.2,"High","Normal")</f>
        <v>Normal</v>
      </c>
      <c r="R1004" t="str">
        <f>LEFT(Sheet1[[#This Row],[Product_Name]],8)&amp;RIGHT(Sheet1[[#This Row],[Order_ID]],4)</f>
        <v>Product_1002</v>
      </c>
      <c r="S1004">
        <f t="shared" si="15"/>
        <v>2021</v>
      </c>
      <c r="T1004" t="str">
        <f>TEXT(Sheet1[[#This Row],[Order_Date]],"MMM")</f>
        <v>Feb</v>
      </c>
    </row>
    <row r="1005" spans="1:20">
      <c r="A1005" t="s">
        <v>2888</v>
      </c>
      <c r="B1005" t="s">
        <v>2889</v>
      </c>
      <c r="C1005" t="s">
        <v>16</v>
      </c>
      <c r="D1005" t="s">
        <v>45</v>
      </c>
      <c r="E1005" t="s">
        <v>71</v>
      </c>
      <c r="F1005" t="s">
        <v>2890</v>
      </c>
      <c r="G1005">
        <v>1</v>
      </c>
      <c r="H1005">
        <v>1866.62</v>
      </c>
      <c r="I1005">
        <v>0.28000000000000003</v>
      </c>
      <c r="J1005" s="2">
        <v>44238</v>
      </c>
      <c r="K1005" t="s">
        <v>42</v>
      </c>
      <c r="L1005" t="s">
        <v>105</v>
      </c>
      <c r="M1005">
        <v>1343.96639999999</v>
      </c>
      <c r="N1005">
        <v>268.45999999999998</v>
      </c>
      <c r="O1005" s="3">
        <v>0.199752017609966</v>
      </c>
      <c r="P1005" t="str">
        <f>IF(Sheet1[[#This Row],[Profit]]&gt;1000,"High",IF(Sheet1[[#This Row],[Profit]]&gt;500,"Medium","Low"))</f>
        <v>Low</v>
      </c>
      <c r="Q1005" t="str">
        <f>IF(Sheet1[[#This Row],[Discount]]&gt;0.2,"High","Normal")</f>
        <v>High</v>
      </c>
      <c r="R1005" t="str">
        <f>LEFT(Sheet1[[#This Row],[Product_Name]],8)&amp;RIGHT(Sheet1[[#This Row],[Order_ID]],4)</f>
        <v>Product_1003</v>
      </c>
      <c r="S1005">
        <f t="shared" si="15"/>
        <v>2021</v>
      </c>
      <c r="T1005" t="str">
        <f>TEXT(Sheet1[[#This Row],[Order_Date]],"MMM")</f>
        <v>Feb</v>
      </c>
    </row>
    <row r="1006" spans="1:20">
      <c r="A1006" t="s">
        <v>2891</v>
      </c>
      <c r="B1006" t="s">
        <v>2892</v>
      </c>
      <c r="C1006" t="s">
        <v>24</v>
      </c>
      <c r="D1006" t="s">
        <v>33</v>
      </c>
      <c r="E1006" t="s">
        <v>93</v>
      </c>
      <c r="F1006" t="s">
        <v>2893</v>
      </c>
      <c r="G1006">
        <v>1</v>
      </c>
      <c r="H1006">
        <v>1897.05</v>
      </c>
      <c r="I1006">
        <v>0</v>
      </c>
      <c r="J1006" s="2">
        <v>44238</v>
      </c>
      <c r="K1006" t="s">
        <v>42</v>
      </c>
      <c r="L1006" t="s">
        <v>73</v>
      </c>
      <c r="M1006">
        <v>1897.05</v>
      </c>
      <c r="N1006">
        <v>107.77</v>
      </c>
      <c r="O1006" s="3">
        <v>5.6809256477161903E-2</v>
      </c>
      <c r="P1006" t="str">
        <f>IF(Sheet1[[#This Row],[Profit]]&gt;1000,"High",IF(Sheet1[[#This Row],[Profit]]&gt;500,"Medium","Low"))</f>
        <v>Low</v>
      </c>
      <c r="Q1006" t="str">
        <f>IF(Sheet1[[#This Row],[Discount]]&gt;0.2,"High","Normal")</f>
        <v>Normal</v>
      </c>
      <c r="R1006" t="str">
        <f>LEFT(Sheet1[[#This Row],[Product_Name]],8)&amp;RIGHT(Sheet1[[#This Row],[Order_ID]],4)</f>
        <v>Product_1004</v>
      </c>
      <c r="S1006">
        <f t="shared" si="15"/>
        <v>2021</v>
      </c>
      <c r="T1006" t="str">
        <f>TEXT(Sheet1[[#This Row],[Order_Date]],"MMM")</f>
        <v>Feb</v>
      </c>
    </row>
    <row r="1007" spans="1:20">
      <c r="A1007" t="s">
        <v>2894</v>
      </c>
      <c r="B1007" t="s">
        <v>1129</v>
      </c>
      <c r="C1007" t="s">
        <v>24</v>
      </c>
      <c r="D1007" t="s">
        <v>60</v>
      </c>
      <c r="E1007" t="s">
        <v>61</v>
      </c>
      <c r="F1007" t="s">
        <v>2895</v>
      </c>
      <c r="G1007">
        <v>1</v>
      </c>
      <c r="H1007">
        <v>1750.39</v>
      </c>
      <c r="I1007">
        <v>0.24</v>
      </c>
      <c r="J1007" s="2">
        <v>44238</v>
      </c>
      <c r="K1007" t="s">
        <v>28</v>
      </c>
      <c r="L1007" t="s">
        <v>73</v>
      </c>
      <c r="M1007">
        <v>1330.2963999999999</v>
      </c>
      <c r="N1007">
        <v>121.17</v>
      </c>
      <c r="O1007" s="3">
        <v>9.1084964223010795E-2</v>
      </c>
      <c r="P1007" t="str">
        <f>IF(Sheet1[[#This Row],[Profit]]&gt;1000,"High",IF(Sheet1[[#This Row],[Profit]]&gt;500,"Medium","Low"))</f>
        <v>Low</v>
      </c>
      <c r="Q1007" t="str">
        <f>IF(Sheet1[[#This Row],[Discount]]&gt;0.2,"High","Normal")</f>
        <v>High</v>
      </c>
      <c r="R1007" t="str">
        <f>LEFT(Sheet1[[#This Row],[Product_Name]],8)&amp;RIGHT(Sheet1[[#This Row],[Order_ID]],4)</f>
        <v>Product_1005</v>
      </c>
      <c r="S1007">
        <f t="shared" si="15"/>
        <v>2021</v>
      </c>
      <c r="T1007" t="str">
        <f>TEXT(Sheet1[[#This Row],[Order_Date]],"MMM")</f>
        <v>Feb</v>
      </c>
    </row>
    <row r="1008" spans="1:20">
      <c r="A1008" t="s">
        <v>2896</v>
      </c>
      <c r="B1008" t="s">
        <v>715</v>
      </c>
      <c r="C1008" t="s">
        <v>49</v>
      </c>
      <c r="D1008" t="s">
        <v>39</v>
      </c>
      <c r="E1008" t="s">
        <v>53</v>
      </c>
      <c r="F1008" t="s">
        <v>2897</v>
      </c>
      <c r="G1008">
        <v>4</v>
      </c>
      <c r="H1008">
        <v>538.79</v>
      </c>
      <c r="I1008">
        <v>0.19</v>
      </c>
      <c r="J1008" s="2">
        <v>44238</v>
      </c>
      <c r="K1008" t="s">
        <v>28</v>
      </c>
      <c r="L1008" t="s">
        <v>29</v>
      </c>
      <c r="M1008">
        <v>1745.6795999999999</v>
      </c>
      <c r="N1008">
        <v>99.57</v>
      </c>
      <c r="O1008" s="3">
        <v>5.7037958168268697E-2</v>
      </c>
      <c r="P1008" t="str">
        <f>IF(Sheet1[[#This Row],[Profit]]&gt;1000,"High",IF(Sheet1[[#This Row],[Profit]]&gt;500,"Medium","Low"))</f>
        <v>Low</v>
      </c>
      <c r="Q1008" t="str">
        <f>IF(Sheet1[[#This Row],[Discount]]&gt;0.2,"High","Normal")</f>
        <v>Normal</v>
      </c>
      <c r="R1008" t="str">
        <f>LEFT(Sheet1[[#This Row],[Product_Name]],8)&amp;RIGHT(Sheet1[[#This Row],[Order_ID]],4)</f>
        <v>Product_1006</v>
      </c>
      <c r="S1008">
        <f t="shared" si="15"/>
        <v>2021</v>
      </c>
      <c r="T1008" t="str">
        <f>TEXT(Sheet1[[#This Row],[Order_Date]],"MMM")</f>
        <v>Feb</v>
      </c>
    </row>
    <row r="1009" spans="1:20">
      <c r="A1009" t="s">
        <v>2898</v>
      </c>
      <c r="B1009" t="s">
        <v>2899</v>
      </c>
      <c r="C1009" t="s">
        <v>97</v>
      </c>
      <c r="D1009" t="s">
        <v>33</v>
      </c>
      <c r="E1009" t="s">
        <v>53</v>
      </c>
      <c r="F1009" t="s">
        <v>2900</v>
      </c>
      <c r="G1009">
        <v>6</v>
      </c>
      <c r="H1009">
        <v>1723.45</v>
      </c>
      <c r="I1009">
        <v>0.01</v>
      </c>
      <c r="J1009" s="2">
        <v>44238</v>
      </c>
      <c r="K1009" t="s">
        <v>42</v>
      </c>
      <c r="L1009" t="s">
        <v>73</v>
      </c>
      <c r="M1009">
        <v>10237.293</v>
      </c>
      <c r="N1009">
        <v>900.7</v>
      </c>
      <c r="O1009" s="3">
        <v>8.7982242962079904E-2</v>
      </c>
      <c r="P1009" t="str">
        <f>IF(Sheet1[[#This Row],[Profit]]&gt;1000,"High",IF(Sheet1[[#This Row],[Profit]]&gt;500,"Medium","Low"))</f>
        <v>Medium</v>
      </c>
      <c r="Q1009" t="str">
        <f>IF(Sheet1[[#This Row],[Discount]]&gt;0.2,"High","Normal")</f>
        <v>Normal</v>
      </c>
      <c r="R1009" t="str">
        <f>LEFT(Sheet1[[#This Row],[Product_Name]],8)&amp;RIGHT(Sheet1[[#This Row],[Order_ID]],4)</f>
        <v>Product_1007</v>
      </c>
      <c r="S1009">
        <f t="shared" si="15"/>
        <v>2021</v>
      </c>
      <c r="T1009" t="str">
        <f>TEXT(Sheet1[[#This Row],[Order_Date]],"MMM")</f>
        <v>Feb</v>
      </c>
    </row>
    <row r="1010" spans="1:20">
      <c r="A1010" t="s">
        <v>2901</v>
      </c>
      <c r="B1010" t="s">
        <v>2902</v>
      </c>
      <c r="C1010" t="s">
        <v>16</v>
      </c>
      <c r="D1010" t="s">
        <v>25</v>
      </c>
      <c r="E1010" t="s">
        <v>80</v>
      </c>
      <c r="F1010" t="s">
        <v>2903</v>
      </c>
      <c r="G1010">
        <v>4</v>
      </c>
      <c r="H1010">
        <v>1020.39</v>
      </c>
      <c r="I1010">
        <v>0.24</v>
      </c>
      <c r="J1010" s="2">
        <v>44239</v>
      </c>
      <c r="K1010" t="s">
        <v>28</v>
      </c>
      <c r="L1010" t="s">
        <v>105</v>
      </c>
      <c r="M1010">
        <v>3101.9856</v>
      </c>
      <c r="N1010">
        <v>193.22</v>
      </c>
      <c r="O1010" s="3">
        <v>6.22891350623936E-2</v>
      </c>
      <c r="P1010" t="str">
        <f>IF(Sheet1[[#This Row],[Profit]]&gt;1000,"High",IF(Sheet1[[#This Row],[Profit]]&gt;500,"Medium","Low"))</f>
        <v>Low</v>
      </c>
      <c r="Q1010" t="str">
        <f>IF(Sheet1[[#This Row],[Discount]]&gt;0.2,"High","Normal")</f>
        <v>High</v>
      </c>
      <c r="R1010" t="str">
        <f>LEFT(Sheet1[[#This Row],[Product_Name]],8)&amp;RIGHT(Sheet1[[#This Row],[Order_ID]],4)</f>
        <v>Product_1008</v>
      </c>
      <c r="S1010">
        <f t="shared" si="15"/>
        <v>2021</v>
      </c>
      <c r="T1010" t="str">
        <f>TEXT(Sheet1[[#This Row],[Order_Date]],"MMM")</f>
        <v>Feb</v>
      </c>
    </row>
    <row r="1011" spans="1:20">
      <c r="A1011" t="s">
        <v>2904</v>
      </c>
      <c r="B1011" t="s">
        <v>2905</v>
      </c>
      <c r="C1011" t="s">
        <v>49</v>
      </c>
      <c r="D1011" t="s">
        <v>25</v>
      </c>
      <c r="E1011" t="s">
        <v>34</v>
      </c>
      <c r="F1011" t="s">
        <v>2906</v>
      </c>
      <c r="G1011">
        <v>3</v>
      </c>
      <c r="H1011">
        <v>1210.1099999999999</v>
      </c>
      <c r="I1011">
        <v>7.0000000000000007E-2</v>
      </c>
      <c r="J1011" s="2">
        <v>44239</v>
      </c>
      <c r="K1011" t="s">
        <v>42</v>
      </c>
      <c r="L1011" t="s">
        <v>105</v>
      </c>
      <c r="M1011">
        <v>3376.2068999999901</v>
      </c>
      <c r="N1011">
        <v>507.52</v>
      </c>
      <c r="O1011" s="3">
        <v>0.15032254095565101</v>
      </c>
      <c r="P1011" t="str">
        <f>IF(Sheet1[[#This Row],[Profit]]&gt;1000,"High",IF(Sheet1[[#This Row],[Profit]]&gt;500,"Medium","Low"))</f>
        <v>Medium</v>
      </c>
      <c r="Q1011" t="str">
        <f>IF(Sheet1[[#This Row],[Discount]]&gt;0.2,"High","Normal")</f>
        <v>Normal</v>
      </c>
      <c r="R1011" t="str">
        <f>LEFT(Sheet1[[#This Row],[Product_Name]],8)&amp;RIGHT(Sheet1[[#This Row],[Order_ID]],4)</f>
        <v>Product_1009</v>
      </c>
      <c r="S1011">
        <f t="shared" si="15"/>
        <v>2021</v>
      </c>
      <c r="T1011" t="str">
        <f>TEXT(Sheet1[[#This Row],[Order_Date]],"MMM")</f>
        <v>Feb</v>
      </c>
    </row>
    <row r="1012" spans="1:20">
      <c r="A1012" t="s">
        <v>2907</v>
      </c>
      <c r="B1012" t="s">
        <v>2463</v>
      </c>
      <c r="C1012" t="s">
        <v>97</v>
      </c>
      <c r="D1012" t="s">
        <v>60</v>
      </c>
      <c r="E1012" t="s">
        <v>76</v>
      </c>
      <c r="F1012" t="s">
        <v>2908</v>
      </c>
      <c r="G1012">
        <v>8</v>
      </c>
      <c r="H1012">
        <v>1689.17</v>
      </c>
      <c r="I1012">
        <v>0.08</v>
      </c>
      <c r="J1012" s="2">
        <v>44239</v>
      </c>
      <c r="K1012" t="s">
        <v>42</v>
      </c>
      <c r="L1012" t="s">
        <v>36</v>
      </c>
      <c r="M1012">
        <v>12432.2912</v>
      </c>
      <c r="N1012">
        <v>691.75</v>
      </c>
      <c r="O1012" s="3">
        <v>5.5641392955789203E-2</v>
      </c>
      <c r="P1012" t="str">
        <f>IF(Sheet1[[#This Row],[Profit]]&gt;1000,"High",IF(Sheet1[[#This Row],[Profit]]&gt;500,"Medium","Low"))</f>
        <v>Medium</v>
      </c>
      <c r="Q1012" t="str">
        <f>IF(Sheet1[[#This Row],[Discount]]&gt;0.2,"High","Normal")</f>
        <v>Normal</v>
      </c>
      <c r="R1012" t="str">
        <f>LEFT(Sheet1[[#This Row],[Product_Name]],8)&amp;RIGHT(Sheet1[[#This Row],[Order_ID]],4)</f>
        <v>Product_1010</v>
      </c>
      <c r="S1012">
        <f t="shared" si="15"/>
        <v>2021</v>
      </c>
      <c r="T1012" t="str">
        <f>TEXT(Sheet1[[#This Row],[Order_Date]],"MMM")</f>
        <v>Feb</v>
      </c>
    </row>
    <row r="1013" spans="1:20">
      <c r="A1013" t="s">
        <v>2909</v>
      </c>
      <c r="B1013" t="s">
        <v>2910</v>
      </c>
      <c r="C1013" t="s">
        <v>32</v>
      </c>
      <c r="D1013" t="s">
        <v>39</v>
      </c>
      <c r="E1013" t="s">
        <v>61</v>
      </c>
      <c r="F1013" t="s">
        <v>2911</v>
      </c>
      <c r="G1013">
        <v>8</v>
      </c>
      <c r="H1013">
        <v>107.69</v>
      </c>
      <c r="I1013">
        <v>0.03</v>
      </c>
      <c r="J1013" s="2">
        <v>44239</v>
      </c>
      <c r="K1013" t="s">
        <v>42</v>
      </c>
      <c r="L1013" t="s">
        <v>36</v>
      </c>
      <c r="M1013">
        <v>835.67439999999999</v>
      </c>
      <c r="N1013">
        <v>120.77</v>
      </c>
      <c r="O1013" s="3">
        <v>0.14451800844922399</v>
      </c>
      <c r="P1013" t="str">
        <f>IF(Sheet1[[#This Row],[Profit]]&gt;1000,"High",IF(Sheet1[[#This Row],[Profit]]&gt;500,"Medium","Low"))</f>
        <v>Low</v>
      </c>
      <c r="Q1013" t="str">
        <f>IF(Sheet1[[#This Row],[Discount]]&gt;0.2,"High","Normal")</f>
        <v>Normal</v>
      </c>
      <c r="R1013" t="str">
        <f>LEFT(Sheet1[[#This Row],[Product_Name]],8)&amp;RIGHT(Sheet1[[#This Row],[Order_ID]],4)</f>
        <v>Product_1011</v>
      </c>
      <c r="S1013">
        <f t="shared" si="15"/>
        <v>2021</v>
      </c>
      <c r="T1013" t="str">
        <f>TEXT(Sheet1[[#This Row],[Order_Date]],"MMM")</f>
        <v>Feb</v>
      </c>
    </row>
    <row r="1014" spans="1:20">
      <c r="A1014" t="s">
        <v>2912</v>
      </c>
      <c r="B1014" t="s">
        <v>2913</v>
      </c>
      <c r="C1014" t="s">
        <v>24</v>
      </c>
      <c r="D1014" t="s">
        <v>39</v>
      </c>
      <c r="E1014" t="s">
        <v>71</v>
      </c>
      <c r="F1014" t="s">
        <v>2914</v>
      </c>
      <c r="G1014">
        <v>6</v>
      </c>
      <c r="H1014">
        <v>757.74</v>
      </c>
      <c r="I1014">
        <v>0.16</v>
      </c>
      <c r="J1014" s="2">
        <v>44239</v>
      </c>
      <c r="K1014" t="s">
        <v>20</v>
      </c>
      <c r="L1014" t="s">
        <v>29</v>
      </c>
      <c r="M1014">
        <v>3819.0095999999999</v>
      </c>
      <c r="N1014">
        <v>877.49</v>
      </c>
      <c r="O1014" s="3">
        <v>0.22976899560556199</v>
      </c>
      <c r="P1014" t="str">
        <f>IF(Sheet1[[#This Row],[Profit]]&gt;1000,"High",IF(Sheet1[[#This Row],[Profit]]&gt;500,"Medium","Low"))</f>
        <v>Medium</v>
      </c>
      <c r="Q1014" t="str">
        <f>IF(Sheet1[[#This Row],[Discount]]&gt;0.2,"High","Normal")</f>
        <v>Normal</v>
      </c>
      <c r="R1014" t="str">
        <f>LEFT(Sheet1[[#This Row],[Product_Name]],8)&amp;RIGHT(Sheet1[[#This Row],[Order_ID]],4)</f>
        <v>Product_1012</v>
      </c>
      <c r="S1014">
        <f t="shared" si="15"/>
        <v>2021</v>
      </c>
      <c r="T1014" t="str">
        <f>TEXT(Sheet1[[#This Row],[Order_Date]],"MMM")</f>
        <v>Feb</v>
      </c>
    </row>
    <row r="1015" spans="1:20">
      <c r="A1015" t="s">
        <v>2915</v>
      </c>
      <c r="B1015" t="s">
        <v>2916</v>
      </c>
      <c r="C1015" t="s">
        <v>97</v>
      </c>
      <c r="D1015" t="s">
        <v>39</v>
      </c>
      <c r="E1015" t="s">
        <v>80</v>
      </c>
      <c r="F1015" t="s">
        <v>2917</v>
      </c>
      <c r="G1015">
        <v>9</v>
      </c>
      <c r="H1015">
        <v>1640.6</v>
      </c>
      <c r="I1015">
        <v>0.15</v>
      </c>
      <c r="J1015" s="2">
        <v>44239</v>
      </c>
      <c r="K1015" t="s">
        <v>28</v>
      </c>
      <c r="L1015" t="s">
        <v>105</v>
      </c>
      <c r="M1015">
        <v>12550.59</v>
      </c>
      <c r="N1015">
        <v>2506.54</v>
      </c>
      <c r="O1015" s="3">
        <v>0.19971491380086501</v>
      </c>
      <c r="P1015" t="str">
        <f>IF(Sheet1[[#This Row],[Profit]]&gt;1000,"High",IF(Sheet1[[#This Row],[Profit]]&gt;500,"Medium","Low"))</f>
        <v>High</v>
      </c>
      <c r="Q1015" t="str">
        <f>IF(Sheet1[[#This Row],[Discount]]&gt;0.2,"High","Normal")</f>
        <v>Normal</v>
      </c>
      <c r="R1015" t="str">
        <f>LEFT(Sheet1[[#This Row],[Product_Name]],8)&amp;RIGHT(Sheet1[[#This Row],[Order_ID]],4)</f>
        <v>Product_1013</v>
      </c>
      <c r="S1015">
        <f t="shared" si="15"/>
        <v>2021</v>
      </c>
      <c r="T1015" t="str">
        <f>TEXT(Sheet1[[#This Row],[Order_Date]],"MMM")</f>
        <v>Feb</v>
      </c>
    </row>
    <row r="1016" spans="1:20">
      <c r="A1016" t="s">
        <v>2918</v>
      </c>
      <c r="B1016" t="s">
        <v>2919</v>
      </c>
      <c r="C1016" t="s">
        <v>32</v>
      </c>
      <c r="D1016" t="s">
        <v>45</v>
      </c>
      <c r="E1016" t="s">
        <v>126</v>
      </c>
      <c r="F1016" t="s">
        <v>2920</v>
      </c>
      <c r="G1016">
        <v>1</v>
      </c>
      <c r="H1016">
        <v>1637.21</v>
      </c>
      <c r="I1016">
        <v>0.1</v>
      </c>
      <c r="J1016" s="2">
        <v>44239</v>
      </c>
      <c r="K1016" t="s">
        <v>28</v>
      </c>
      <c r="L1016" t="s">
        <v>29</v>
      </c>
      <c r="M1016">
        <v>1473.489</v>
      </c>
      <c r="N1016">
        <v>351.86</v>
      </c>
      <c r="O1016" s="3">
        <v>0.23879377450391601</v>
      </c>
      <c r="P1016" t="str">
        <f>IF(Sheet1[[#This Row],[Profit]]&gt;1000,"High",IF(Sheet1[[#This Row],[Profit]]&gt;500,"Medium","Low"))</f>
        <v>Low</v>
      </c>
      <c r="Q1016" t="str">
        <f>IF(Sheet1[[#This Row],[Discount]]&gt;0.2,"High","Normal")</f>
        <v>Normal</v>
      </c>
      <c r="R1016" t="str">
        <f>LEFT(Sheet1[[#This Row],[Product_Name]],8)&amp;RIGHT(Sheet1[[#This Row],[Order_ID]],4)</f>
        <v>Product_1014</v>
      </c>
      <c r="S1016">
        <f t="shared" si="15"/>
        <v>2021</v>
      </c>
      <c r="T1016" t="str">
        <f>TEXT(Sheet1[[#This Row],[Order_Date]],"MMM")</f>
        <v>Feb</v>
      </c>
    </row>
    <row r="1017" spans="1:20">
      <c r="A1017" t="s">
        <v>2921</v>
      </c>
      <c r="B1017" t="s">
        <v>2922</v>
      </c>
      <c r="C1017" t="s">
        <v>97</v>
      </c>
      <c r="D1017" t="s">
        <v>33</v>
      </c>
      <c r="E1017" t="s">
        <v>53</v>
      </c>
      <c r="F1017" t="s">
        <v>2923</v>
      </c>
      <c r="G1017">
        <v>8</v>
      </c>
      <c r="H1017">
        <v>1704.94</v>
      </c>
      <c r="I1017">
        <v>0.05</v>
      </c>
      <c r="J1017" s="2">
        <v>44239</v>
      </c>
      <c r="K1017" t="s">
        <v>28</v>
      </c>
      <c r="L1017" t="s">
        <v>105</v>
      </c>
      <c r="M1017">
        <v>12957.544</v>
      </c>
      <c r="N1017">
        <v>1235.23</v>
      </c>
      <c r="O1017" s="3">
        <v>9.53290222282865E-2</v>
      </c>
      <c r="P1017" t="str">
        <f>IF(Sheet1[[#This Row],[Profit]]&gt;1000,"High",IF(Sheet1[[#This Row],[Profit]]&gt;500,"Medium","Low"))</f>
        <v>High</v>
      </c>
      <c r="Q1017" t="str">
        <f>IF(Sheet1[[#This Row],[Discount]]&gt;0.2,"High","Normal")</f>
        <v>Normal</v>
      </c>
      <c r="R1017" t="str">
        <f>LEFT(Sheet1[[#This Row],[Product_Name]],8)&amp;RIGHT(Sheet1[[#This Row],[Order_ID]],4)</f>
        <v>Product_1015</v>
      </c>
      <c r="S1017">
        <f t="shared" si="15"/>
        <v>2021</v>
      </c>
      <c r="T1017" t="str">
        <f>TEXT(Sheet1[[#This Row],[Order_Date]],"MMM")</f>
        <v>Feb</v>
      </c>
    </row>
    <row r="1018" spans="1:20">
      <c r="A1018" t="s">
        <v>2924</v>
      </c>
      <c r="B1018" t="s">
        <v>2925</v>
      </c>
      <c r="C1018" t="s">
        <v>24</v>
      </c>
      <c r="D1018" t="s">
        <v>39</v>
      </c>
      <c r="E1018" t="s">
        <v>61</v>
      </c>
      <c r="F1018" t="s">
        <v>2926</v>
      </c>
      <c r="G1018">
        <v>6</v>
      </c>
      <c r="H1018">
        <v>379.97</v>
      </c>
      <c r="I1018">
        <v>0.25</v>
      </c>
      <c r="J1018" s="2">
        <v>44239</v>
      </c>
      <c r="K1018" t="s">
        <v>42</v>
      </c>
      <c r="L1018" t="s">
        <v>73</v>
      </c>
      <c r="M1018">
        <v>1709.865</v>
      </c>
      <c r="N1018">
        <v>267.11</v>
      </c>
      <c r="O1018" s="3">
        <v>0.15621701128451701</v>
      </c>
      <c r="P1018" t="str">
        <f>IF(Sheet1[[#This Row],[Profit]]&gt;1000,"High",IF(Sheet1[[#This Row],[Profit]]&gt;500,"Medium","Low"))</f>
        <v>Low</v>
      </c>
      <c r="Q1018" t="str">
        <f>IF(Sheet1[[#This Row],[Discount]]&gt;0.2,"High","Normal")</f>
        <v>High</v>
      </c>
      <c r="R1018" t="str">
        <f>LEFT(Sheet1[[#This Row],[Product_Name]],8)&amp;RIGHT(Sheet1[[#This Row],[Order_ID]],4)</f>
        <v>Product_1016</v>
      </c>
      <c r="S1018">
        <f t="shared" si="15"/>
        <v>2021</v>
      </c>
      <c r="T1018" t="str">
        <f>TEXT(Sheet1[[#This Row],[Order_Date]],"MMM")</f>
        <v>Feb</v>
      </c>
    </row>
    <row r="1019" spans="1:20">
      <c r="A1019" t="s">
        <v>2927</v>
      </c>
      <c r="B1019" t="s">
        <v>1113</v>
      </c>
      <c r="C1019" t="s">
        <v>24</v>
      </c>
      <c r="D1019" t="s">
        <v>33</v>
      </c>
      <c r="E1019" t="s">
        <v>53</v>
      </c>
      <c r="F1019" t="s">
        <v>2928</v>
      </c>
      <c r="G1019">
        <v>1</v>
      </c>
      <c r="H1019">
        <v>1426.48</v>
      </c>
      <c r="I1019">
        <v>0.26</v>
      </c>
      <c r="J1019" s="2">
        <v>44239</v>
      </c>
      <c r="K1019" t="s">
        <v>20</v>
      </c>
      <c r="L1019" t="s">
        <v>36</v>
      </c>
      <c r="M1019">
        <v>1055.5952</v>
      </c>
      <c r="N1019">
        <v>120.04</v>
      </c>
      <c r="O1019" s="3">
        <v>0.113717834260709</v>
      </c>
      <c r="P1019" t="str">
        <f>IF(Sheet1[[#This Row],[Profit]]&gt;1000,"High",IF(Sheet1[[#This Row],[Profit]]&gt;500,"Medium","Low"))</f>
        <v>Low</v>
      </c>
      <c r="Q1019" t="str">
        <f>IF(Sheet1[[#This Row],[Discount]]&gt;0.2,"High","Normal")</f>
        <v>High</v>
      </c>
      <c r="R1019" t="str">
        <f>LEFT(Sheet1[[#This Row],[Product_Name]],8)&amp;RIGHT(Sheet1[[#This Row],[Order_ID]],4)</f>
        <v>Product_1017</v>
      </c>
      <c r="S1019">
        <f t="shared" si="15"/>
        <v>2021</v>
      </c>
      <c r="T1019" t="str">
        <f>TEXT(Sheet1[[#This Row],[Order_Date]],"MMM")</f>
        <v>Feb</v>
      </c>
    </row>
    <row r="1020" spans="1:20">
      <c r="A1020" t="s">
        <v>2929</v>
      </c>
      <c r="B1020" t="s">
        <v>2930</v>
      </c>
      <c r="C1020" t="s">
        <v>49</v>
      </c>
      <c r="D1020" t="s">
        <v>60</v>
      </c>
      <c r="E1020" t="s">
        <v>53</v>
      </c>
      <c r="F1020" t="s">
        <v>2931</v>
      </c>
      <c r="G1020">
        <v>4</v>
      </c>
      <c r="H1020">
        <v>335.68</v>
      </c>
      <c r="I1020">
        <v>0.16</v>
      </c>
      <c r="J1020" s="2">
        <v>44239</v>
      </c>
      <c r="K1020" t="s">
        <v>42</v>
      </c>
      <c r="L1020" t="s">
        <v>29</v>
      </c>
      <c r="M1020">
        <v>1127.8848</v>
      </c>
      <c r="N1020">
        <v>167.79</v>
      </c>
      <c r="O1020" s="3">
        <v>0.14876519304099101</v>
      </c>
      <c r="P1020" t="str">
        <f>IF(Sheet1[[#This Row],[Profit]]&gt;1000,"High",IF(Sheet1[[#This Row],[Profit]]&gt;500,"Medium","Low"))</f>
        <v>Low</v>
      </c>
      <c r="Q1020" t="str">
        <f>IF(Sheet1[[#This Row],[Discount]]&gt;0.2,"High","Normal")</f>
        <v>Normal</v>
      </c>
      <c r="R1020" t="str">
        <f>LEFT(Sheet1[[#This Row],[Product_Name]],8)&amp;RIGHT(Sheet1[[#This Row],[Order_ID]],4)</f>
        <v>Product_1018</v>
      </c>
      <c r="S1020">
        <f t="shared" si="15"/>
        <v>2021</v>
      </c>
      <c r="T1020" t="str">
        <f>TEXT(Sheet1[[#This Row],[Order_Date]],"MMM")</f>
        <v>Feb</v>
      </c>
    </row>
    <row r="1021" spans="1:20">
      <c r="A1021" t="s">
        <v>2932</v>
      </c>
      <c r="B1021" t="s">
        <v>1782</v>
      </c>
      <c r="C1021" t="s">
        <v>16</v>
      </c>
      <c r="D1021" t="s">
        <v>39</v>
      </c>
      <c r="E1021" t="s">
        <v>53</v>
      </c>
      <c r="F1021" t="s">
        <v>2933</v>
      </c>
      <c r="G1021">
        <v>5</v>
      </c>
      <c r="H1021">
        <v>1580.94</v>
      </c>
      <c r="I1021">
        <v>7.0000000000000007E-2</v>
      </c>
      <c r="J1021" s="2">
        <v>44239</v>
      </c>
      <c r="K1021" t="s">
        <v>42</v>
      </c>
      <c r="L1021" t="s">
        <v>21</v>
      </c>
      <c r="M1021">
        <v>7351.3710000000001</v>
      </c>
      <c r="N1021">
        <v>1186.6199999999999</v>
      </c>
      <c r="O1021" s="3">
        <v>0.16141478915973601</v>
      </c>
      <c r="P1021" t="str">
        <f>IF(Sheet1[[#This Row],[Profit]]&gt;1000,"High",IF(Sheet1[[#This Row],[Profit]]&gt;500,"Medium","Low"))</f>
        <v>High</v>
      </c>
      <c r="Q1021" t="str">
        <f>IF(Sheet1[[#This Row],[Discount]]&gt;0.2,"High","Normal")</f>
        <v>Normal</v>
      </c>
      <c r="R1021" t="str">
        <f>LEFT(Sheet1[[#This Row],[Product_Name]],8)&amp;RIGHT(Sheet1[[#This Row],[Order_ID]],4)</f>
        <v>Product_1019</v>
      </c>
      <c r="S1021">
        <f t="shared" si="15"/>
        <v>2021</v>
      </c>
      <c r="T1021" t="str">
        <f>TEXT(Sheet1[[#This Row],[Order_Date]],"MMM")</f>
        <v>Feb</v>
      </c>
    </row>
    <row r="1022" spans="1:20">
      <c r="A1022" t="s">
        <v>2934</v>
      </c>
      <c r="B1022" t="s">
        <v>2935</v>
      </c>
      <c r="C1022" t="s">
        <v>97</v>
      </c>
      <c r="D1022" t="s">
        <v>60</v>
      </c>
      <c r="E1022" t="s">
        <v>40</v>
      </c>
      <c r="F1022" t="s">
        <v>2936</v>
      </c>
      <c r="G1022">
        <v>7</v>
      </c>
      <c r="H1022">
        <v>528</v>
      </c>
      <c r="I1022">
        <v>0.03</v>
      </c>
      <c r="J1022" s="2">
        <v>44239</v>
      </c>
      <c r="K1022" t="s">
        <v>42</v>
      </c>
      <c r="L1022" t="s">
        <v>105</v>
      </c>
      <c r="M1022">
        <v>3585.12</v>
      </c>
      <c r="N1022">
        <v>205.2</v>
      </c>
      <c r="O1022" s="3">
        <v>5.7236577855134599E-2</v>
      </c>
      <c r="P1022" t="str">
        <f>IF(Sheet1[[#This Row],[Profit]]&gt;1000,"High",IF(Sheet1[[#This Row],[Profit]]&gt;500,"Medium","Low"))</f>
        <v>Low</v>
      </c>
      <c r="Q1022" t="str">
        <f>IF(Sheet1[[#This Row],[Discount]]&gt;0.2,"High","Normal")</f>
        <v>Normal</v>
      </c>
      <c r="R1022" t="str">
        <f>LEFT(Sheet1[[#This Row],[Product_Name]],8)&amp;RIGHT(Sheet1[[#This Row],[Order_ID]],4)</f>
        <v>Product_1020</v>
      </c>
      <c r="S1022">
        <f t="shared" si="15"/>
        <v>2021</v>
      </c>
      <c r="T1022" t="str">
        <f>TEXT(Sheet1[[#This Row],[Order_Date]],"MMM")</f>
        <v>Feb</v>
      </c>
    </row>
    <row r="1023" spans="1:20">
      <c r="A1023" t="s">
        <v>2937</v>
      </c>
      <c r="B1023" t="s">
        <v>2938</v>
      </c>
      <c r="C1023" t="s">
        <v>97</v>
      </c>
      <c r="D1023" t="s">
        <v>39</v>
      </c>
      <c r="E1023" t="s">
        <v>34</v>
      </c>
      <c r="F1023" t="s">
        <v>2939</v>
      </c>
      <c r="G1023">
        <v>8</v>
      </c>
      <c r="H1023">
        <v>1488.74</v>
      </c>
      <c r="I1023">
        <v>0.26</v>
      </c>
      <c r="J1023" s="2">
        <v>44239</v>
      </c>
      <c r="K1023" t="s">
        <v>20</v>
      </c>
      <c r="L1023" t="s">
        <v>73</v>
      </c>
      <c r="M1023">
        <v>8813.3407999999999</v>
      </c>
      <c r="N1023">
        <v>851.82</v>
      </c>
      <c r="O1023" s="3">
        <v>9.6651204047391401E-2</v>
      </c>
      <c r="P1023" t="str">
        <f>IF(Sheet1[[#This Row],[Profit]]&gt;1000,"High",IF(Sheet1[[#This Row],[Profit]]&gt;500,"Medium","Low"))</f>
        <v>Medium</v>
      </c>
      <c r="Q1023" t="str">
        <f>IF(Sheet1[[#This Row],[Discount]]&gt;0.2,"High","Normal")</f>
        <v>High</v>
      </c>
      <c r="R1023" t="str">
        <f>LEFT(Sheet1[[#This Row],[Product_Name]],8)&amp;RIGHT(Sheet1[[#This Row],[Order_ID]],4)</f>
        <v>Product_1021</v>
      </c>
      <c r="S1023">
        <f t="shared" si="15"/>
        <v>2021</v>
      </c>
      <c r="T1023" t="str">
        <f>TEXT(Sheet1[[#This Row],[Order_Date]],"MMM")</f>
        <v>Feb</v>
      </c>
    </row>
    <row r="1024" spans="1:20">
      <c r="A1024" t="s">
        <v>2940</v>
      </c>
      <c r="B1024" t="s">
        <v>2941</v>
      </c>
      <c r="C1024" t="s">
        <v>32</v>
      </c>
      <c r="D1024" t="s">
        <v>25</v>
      </c>
      <c r="E1024" t="s">
        <v>61</v>
      </c>
      <c r="F1024" t="s">
        <v>2942</v>
      </c>
      <c r="G1024">
        <v>9</v>
      </c>
      <c r="H1024">
        <v>937.25</v>
      </c>
      <c r="I1024">
        <v>0.03</v>
      </c>
      <c r="J1024" s="2">
        <v>44239</v>
      </c>
      <c r="K1024" t="s">
        <v>42</v>
      </c>
      <c r="L1024" t="s">
        <v>21</v>
      </c>
      <c r="M1024">
        <v>8182.1925000000001</v>
      </c>
      <c r="N1024">
        <v>1562.43</v>
      </c>
      <c r="O1024" s="3">
        <v>0.19095493047859699</v>
      </c>
      <c r="P1024" t="str">
        <f>IF(Sheet1[[#This Row],[Profit]]&gt;1000,"High",IF(Sheet1[[#This Row],[Profit]]&gt;500,"Medium","Low"))</f>
        <v>High</v>
      </c>
      <c r="Q1024" t="str">
        <f>IF(Sheet1[[#This Row],[Discount]]&gt;0.2,"High","Normal")</f>
        <v>Normal</v>
      </c>
      <c r="R1024" t="str">
        <f>LEFT(Sheet1[[#This Row],[Product_Name]],8)&amp;RIGHT(Sheet1[[#This Row],[Order_ID]],4)</f>
        <v>Product_1022</v>
      </c>
      <c r="S1024">
        <f t="shared" si="15"/>
        <v>2021</v>
      </c>
      <c r="T1024" t="str">
        <f>TEXT(Sheet1[[#This Row],[Order_Date]],"MMM")</f>
        <v>Feb</v>
      </c>
    </row>
    <row r="1025" spans="1:20">
      <c r="A1025" t="s">
        <v>2943</v>
      </c>
      <c r="B1025" t="s">
        <v>2944</v>
      </c>
      <c r="C1025" t="s">
        <v>24</v>
      </c>
      <c r="D1025" t="s">
        <v>17</v>
      </c>
      <c r="E1025" t="s">
        <v>76</v>
      </c>
      <c r="F1025" t="s">
        <v>2945</v>
      </c>
      <c r="G1025">
        <v>6</v>
      </c>
      <c r="H1025">
        <v>1973.21</v>
      </c>
      <c r="I1025">
        <v>0</v>
      </c>
      <c r="J1025" s="2">
        <v>44239</v>
      </c>
      <c r="K1025" t="s">
        <v>42</v>
      </c>
      <c r="L1025" t="s">
        <v>73</v>
      </c>
      <c r="M1025">
        <v>11839.26</v>
      </c>
      <c r="N1025">
        <v>2422.14</v>
      </c>
      <c r="O1025" s="3">
        <v>0.20458542172399299</v>
      </c>
      <c r="P1025" t="str">
        <f>IF(Sheet1[[#This Row],[Profit]]&gt;1000,"High",IF(Sheet1[[#This Row],[Profit]]&gt;500,"Medium","Low"))</f>
        <v>High</v>
      </c>
      <c r="Q1025" t="str">
        <f>IF(Sheet1[[#This Row],[Discount]]&gt;0.2,"High","Normal")</f>
        <v>Normal</v>
      </c>
      <c r="R1025" t="str">
        <f>LEFT(Sheet1[[#This Row],[Product_Name]],8)&amp;RIGHT(Sheet1[[#This Row],[Order_ID]],4)</f>
        <v>Product_1023</v>
      </c>
      <c r="S1025">
        <f t="shared" si="15"/>
        <v>2021</v>
      </c>
      <c r="T1025" t="str">
        <f>TEXT(Sheet1[[#This Row],[Order_Date]],"MMM")</f>
        <v>Feb</v>
      </c>
    </row>
    <row r="1026" spans="1:20">
      <c r="A1026" t="s">
        <v>2946</v>
      </c>
      <c r="B1026" t="s">
        <v>2947</v>
      </c>
      <c r="C1026" t="s">
        <v>97</v>
      </c>
      <c r="D1026" t="s">
        <v>60</v>
      </c>
      <c r="E1026" t="s">
        <v>71</v>
      </c>
      <c r="F1026" t="s">
        <v>2948</v>
      </c>
      <c r="G1026">
        <v>9</v>
      </c>
      <c r="H1026">
        <v>1180.79</v>
      </c>
      <c r="I1026">
        <v>0.14000000000000001</v>
      </c>
      <c r="J1026" s="2">
        <v>44239</v>
      </c>
      <c r="K1026" t="s">
        <v>20</v>
      </c>
      <c r="L1026" t="s">
        <v>73</v>
      </c>
      <c r="M1026">
        <v>9139.3145999999997</v>
      </c>
      <c r="N1026">
        <v>1497.84</v>
      </c>
      <c r="O1026" s="3">
        <v>0.16388975164505201</v>
      </c>
      <c r="P1026" t="str">
        <f>IF(Sheet1[[#This Row],[Profit]]&gt;1000,"High",IF(Sheet1[[#This Row],[Profit]]&gt;500,"Medium","Low"))</f>
        <v>High</v>
      </c>
      <c r="Q1026" t="str">
        <f>IF(Sheet1[[#This Row],[Discount]]&gt;0.2,"High","Normal")</f>
        <v>Normal</v>
      </c>
      <c r="R1026" t="str">
        <f>LEFT(Sheet1[[#This Row],[Product_Name]],8)&amp;RIGHT(Sheet1[[#This Row],[Order_ID]],4)</f>
        <v>Product_1024</v>
      </c>
      <c r="S1026">
        <f t="shared" ref="S1026:S1089" si="16">YEAR(J1026)</f>
        <v>2021</v>
      </c>
      <c r="T1026" t="str">
        <f>TEXT(Sheet1[[#This Row],[Order_Date]],"MMM")</f>
        <v>Feb</v>
      </c>
    </row>
    <row r="1027" spans="1:20">
      <c r="A1027" t="s">
        <v>2949</v>
      </c>
      <c r="B1027" t="s">
        <v>2950</v>
      </c>
      <c r="C1027" t="s">
        <v>24</v>
      </c>
      <c r="D1027" t="s">
        <v>39</v>
      </c>
      <c r="E1027" t="s">
        <v>71</v>
      </c>
      <c r="F1027" t="s">
        <v>2951</v>
      </c>
      <c r="G1027">
        <v>4</v>
      </c>
      <c r="H1027">
        <v>1283.53</v>
      </c>
      <c r="I1027">
        <v>0.22</v>
      </c>
      <c r="J1027" s="2">
        <v>44239</v>
      </c>
      <c r="K1027" t="s">
        <v>42</v>
      </c>
      <c r="L1027" t="s">
        <v>105</v>
      </c>
      <c r="M1027">
        <v>4004.6136000000001</v>
      </c>
      <c r="N1027">
        <v>417.14</v>
      </c>
      <c r="O1027" s="3">
        <v>0.104164856254796</v>
      </c>
      <c r="P1027" t="str">
        <f>IF(Sheet1[[#This Row],[Profit]]&gt;1000,"High",IF(Sheet1[[#This Row],[Profit]]&gt;500,"Medium","Low"))</f>
        <v>Low</v>
      </c>
      <c r="Q1027" t="str">
        <f>IF(Sheet1[[#This Row],[Discount]]&gt;0.2,"High","Normal")</f>
        <v>High</v>
      </c>
      <c r="R1027" t="str">
        <f>LEFT(Sheet1[[#This Row],[Product_Name]],8)&amp;RIGHT(Sheet1[[#This Row],[Order_ID]],4)</f>
        <v>Product_1025</v>
      </c>
      <c r="S1027">
        <f t="shared" si="16"/>
        <v>2021</v>
      </c>
      <c r="T1027" t="str">
        <f>TEXT(Sheet1[[#This Row],[Order_Date]],"MMM")</f>
        <v>Feb</v>
      </c>
    </row>
    <row r="1028" spans="1:20">
      <c r="A1028" t="s">
        <v>2952</v>
      </c>
      <c r="B1028" t="s">
        <v>1846</v>
      </c>
      <c r="C1028" t="s">
        <v>97</v>
      </c>
      <c r="D1028" t="s">
        <v>17</v>
      </c>
      <c r="E1028" t="s">
        <v>145</v>
      </c>
      <c r="F1028" t="s">
        <v>2953</v>
      </c>
      <c r="G1028">
        <v>8</v>
      </c>
      <c r="H1028">
        <v>767.92</v>
      </c>
      <c r="I1028">
        <v>0.14000000000000001</v>
      </c>
      <c r="J1028" s="2">
        <v>44239</v>
      </c>
      <c r="K1028" t="s">
        <v>42</v>
      </c>
      <c r="L1028" t="s">
        <v>73</v>
      </c>
      <c r="M1028">
        <v>5283.2896000000001</v>
      </c>
      <c r="N1028">
        <v>692.2</v>
      </c>
      <c r="O1028" s="3">
        <v>0.131016857376132</v>
      </c>
      <c r="P1028" t="str">
        <f>IF(Sheet1[[#This Row],[Profit]]&gt;1000,"High",IF(Sheet1[[#This Row],[Profit]]&gt;500,"Medium","Low"))</f>
        <v>Medium</v>
      </c>
      <c r="Q1028" t="str">
        <f>IF(Sheet1[[#This Row],[Discount]]&gt;0.2,"High","Normal")</f>
        <v>Normal</v>
      </c>
      <c r="R1028" t="str">
        <f>LEFT(Sheet1[[#This Row],[Product_Name]],8)&amp;RIGHT(Sheet1[[#This Row],[Order_ID]],4)</f>
        <v>Product_1026</v>
      </c>
      <c r="S1028">
        <f t="shared" si="16"/>
        <v>2021</v>
      </c>
      <c r="T1028" t="str">
        <f>TEXT(Sheet1[[#This Row],[Order_Date]],"MMM")</f>
        <v>Feb</v>
      </c>
    </row>
    <row r="1029" spans="1:20">
      <c r="A1029" t="s">
        <v>2954</v>
      </c>
      <c r="B1029" t="s">
        <v>1001</v>
      </c>
      <c r="C1029" t="s">
        <v>49</v>
      </c>
      <c r="D1029" t="s">
        <v>60</v>
      </c>
      <c r="E1029" t="s">
        <v>53</v>
      </c>
      <c r="F1029" t="s">
        <v>2955</v>
      </c>
      <c r="G1029">
        <v>3</v>
      </c>
      <c r="H1029">
        <v>1482.31</v>
      </c>
      <c r="I1029">
        <v>0.02</v>
      </c>
      <c r="J1029" s="2">
        <v>44239</v>
      </c>
      <c r="K1029" t="s">
        <v>28</v>
      </c>
      <c r="L1029" t="s">
        <v>29</v>
      </c>
      <c r="M1029">
        <v>4357.9913999999999</v>
      </c>
      <c r="N1029">
        <v>301.61</v>
      </c>
      <c r="O1029" s="3">
        <v>6.9208489030060993E-2</v>
      </c>
      <c r="P1029" t="str">
        <f>IF(Sheet1[[#This Row],[Profit]]&gt;1000,"High",IF(Sheet1[[#This Row],[Profit]]&gt;500,"Medium","Low"))</f>
        <v>Low</v>
      </c>
      <c r="Q1029" t="str">
        <f>IF(Sheet1[[#This Row],[Discount]]&gt;0.2,"High","Normal")</f>
        <v>Normal</v>
      </c>
      <c r="R1029" t="str">
        <f>LEFT(Sheet1[[#This Row],[Product_Name]],8)&amp;RIGHT(Sheet1[[#This Row],[Order_ID]],4)</f>
        <v>Product_1027</v>
      </c>
      <c r="S1029">
        <f t="shared" si="16"/>
        <v>2021</v>
      </c>
      <c r="T1029" t="str">
        <f>TEXT(Sheet1[[#This Row],[Order_Date]],"MMM")</f>
        <v>Feb</v>
      </c>
    </row>
    <row r="1030" spans="1:20">
      <c r="A1030" t="s">
        <v>2956</v>
      </c>
      <c r="B1030" t="s">
        <v>2957</v>
      </c>
      <c r="C1030" t="s">
        <v>16</v>
      </c>
      <c r="D1030" t="s">
        <v>45</v>
      </c>
      <c r="E1030" t="s">
        <v>18</v>
      </c>
      <c r="F1030" t="s">
        <v>2958</v>
      </c>
      <c r="G1030">
        <v>4</v>
      </c>
      <c r="H1030">
        <v>1015.03</v>
      </c>
      <c r="I1030">
        <v>0.21</v>
      </c>
      <c r="J1030" s="2">
        <v>44239</v>
      </c>
      <c r="K1030" t="s">
        <v>20</v>
      </c>
      <c r="L1030" t="s">
        <v>21</v>
      </c>
      <c r="M1030">
        <v>3207.4947999999999</v>
      </c>
      <c r="N1030">
        <v>771.84</v>
      </c>
      <c r="O1030" s="3">
        <v>0.24063639947288501</v>
      </c>
      <c r="P1030" t="str">
        <f>IF(Sheet1[[#This Row],[Profit]]&gt;1000,"High",IF(Sheet1[[#This Row],[Profit]]&gt;500,"Medium","Low"))</f>
        <v>Medium</v>
      </c>
      <c r="Q1030" t="str">
        <f>IF(Sheet1[[#This Row],[Discount]]&gt;0.2,"High","Normal")</f>
        <v>High</v>
      </c>
      <c r="R1030" t="str">
        <f>LEFT(Sheet1[[#This Row],[Product_Name]],8)&amp;RIGHT(Sheet1[[#This Row],[Order_ID]],4)</f>
        <v>Product_1028</v>
      </c>
      <c r="S1030">
        <f t="shared" si="16"/>
        <v>2021</v>
      </c>
      <c r="T1030" t="str">
        <f>TEXT(Sheet1[[#This Row],[Order_Date]],"MMM")</f>
        <v>Feb</v>
      </c>
    </row>
    <row r="1031" spans="1:20">
      <c r="A1031" t="s">
        <v>2959</v>
      </c>
      <c r="B1031" t="s">
        <v>2960</v>
      </c>
      <c r="C1031" t="s">
        <v>97</v>
      </c>
      <c r="D1031" t="s">
        <v>39</v>
      </c>
      <c r="E1031" t="s">
        <v>18</v>
      </c>
      <c r="F1031" t="s">
        <v>2961</v>
      </c>
      <c r="G1031">
        <v>4</v>
      </c>
      <c r="H1031">
        <v>85.23</v>
      </c>
      <c r="I1031">
        <v>0.19</v>
      </c>
      <c r="J1031" s="2">
        <v>44239</v>
      </c>
      <c r="K1031" t="s">
        <v>28</v>
      </c>
      <c r="L1031" t="s">
        <v>73</v>
      </c>
      <c r="M1031">
        <v>276.14519999999999</v>
      </c>
      <c r="N1031">
        <v>61.78</v>
      </c>
      <c r="O1031" s="3">
        <v>0.22372288202003901</v>
      </c>
      <c r="P1031" t="str">
        <f>IF(Sheet1[[#This Row],[Profit]]&gt;1000,"High",IF(Sheet1[[#This Row],[Profit]]&gt;500,"Medium","Low"))</f>
        <v>Low</v>
      </c>
      <c r="Q1031" t="str">
        <f>IF(Sheet1[[#This Row],[Discount]]&gt;0.2,"High","Normal")</f>
        <v>Normal</v>
      </c>
      <c r="R1031" t="str">
        <f>LEFT(Sheet1[[#This Row],[Product_Name]],8)&amp;RIGHT(Sheet1[[#This Row],[Order_ID]],4)</f>
        <v>Product_1029</v>
      </c>
      <c r="S1031">
        <f t="shared" si="16"/>
        <v>2021</v>
      </c>
      <c r="T1031" t="str">
        <f>TEXT(Sheet1[[#This Row],[Order_Date]],"MMM")</f>
        <v>Feb</v>
      </c>
    </row>
    <row r="1032" spans="1:20">
      <c r="A1032" t="s">
        <v>2962</v>
      </c>
      <c r="B1032" t="s">
        <v>2963</v>
      </c>
      <c r="C1032" t="s">
        <v>24</v>
      </c>
      <c r="D1032" t="s">
        <v>45</v>
      </c>
      <c r="E1032" t="s">
        <v>71</v>
      </c>
      <c r="F1032" t="s">
        <v>2964</v>
      </c>
      <c r="G1032">
        <v>6</v>
      </c>
      <c r="H1032">
        <v>1236.73</v>
      </c>
      <c r="I1032">
        <v>0.2</v>
      </c>
      <c r="J1032" s="2">
        <v>44239</v>
      </c>
      <c r="K1032" t="s">
        <v>42</v>
      </c>
      <c r="L1032" t="s">
        <v>73</v>
      </c>
      <c r="M1032">
        <v>5936.3040000000001</v>
      </c>
      <c r="N1032">
        <v>374.7</v>
      </c>
      <c r="O1032" s="3">
        <v>6.3120082798994101E-2</v>
      </c>
      <c r="P1032" t="str">
        <f>IF(Sheet1[[#This Row],[Profit]]&gt;1000,"High",IF(Sheet1[[#This Row],[Profit]]&gt;500,"Medium","Low"))</f>
        <v>Low</v>
      </c>
      <c r="Q1032" t="str">
        <f>IF(Sheet1[[#This Row],[Discount]]&gt;0.2,"High","Normal")</f>
        <v>Normal</v>
      </c>
      <c r="R1032" t="str">
        <f>LEFT(Sheet1[[#This Row],[Product_Name]],8)&amp;RIGHT(Sheet1[[#This Row],[Order_ID]],4)</f>
        <v>Product_1030</v>
      </c>
      <c r="S1032">
        <f t="shared" si="16"/>
        <v>2021</v>
      </c>
      <c r="T1032" t="str">
        <f>TEXT(Sheet1[[#This Row],[Order_Date]],"MMM")</f>
        <v>Feb</v>
      </c>
    </row>
    <row r="1033" spans="1:20">
      <c r="A1033" t="s">
        <v>2965</v>
      </c>
      <c r="B1033" t="s">
        <v>2966</v>
      </c>
      <c r="C1033" t="s">
        <v>49</v>
      </c>
      <c r="D1033" t="s">
        <v>25</v>
      </c>
      <c r="E1033" t="s">
        <v>145</v>
      </c>
      <c r="F1033" t="s">
        <v>2967</v>
      </c>
      <c r="G1033">
        <v>9</v>
      </c>
      <c r="H1033">
        <v>1669.4</v>
      </c>
      <c r="I1033">
        <v>0.06</v>
      </c>
      <c r="J1033" s="2">
        <v>44239</v>
      </c>
      <c r="K1033" t="s">
        <v>20</v>
      </c>
      <c r="L1033" t="s">
        <v>36</v>
      </c>
      <c r="M1033">
        <v>14123.124</v>
      </c>
      <c r="N1033">
        <v>1176.43</v>
      </c>
      <c r="O1033" s="3">
        <v>8.3298142818826804E-2</v>
      </c>
      <c r="P1033" t="str">
        <f>IF(Sheet1[[#This Row],[Profit]]&gt;1000,"High",IF(Sheet1[[#This Row],[Profit]]&gt;500,"Medium","Low"))</f>
        <v>High</v>
      </c>
      <c r="Q1033" t="str">
        <f>IF(Sheet1[[#This Row],[Discount]]&gt;0.2,"High","Normal")</f>
        <v>Normal</v>
      </c>
      <c r="R1033" t="str">
        <f>LEFT(Sheet1[[#This Row],[Product_Name]],8)&amp;RIGHT(Sheet1[[#This Row],[Order_ID]],4)</f>
        <v>Product_1031</v>
      </c>
      <c r="S1033">
        <f t="shared" si="16"/>
        <v>2021</v>
      </c>
      <c r="T1033" t="str">
        <f>TEXT(Sheet1[[#This Row],[Order_Date]],"MMM")</f>
        <v>Feb</v>
      </c>
    </row>
    <row r="1034" spans="1:20">
      <c r="A1034" t="s">
        <v>2968</v>
      </c>
      <c r="B1034" t="s">
        <v>2969</v>
      </c>
      <c r="C1034" t="s">
        <v>97</v>
      </c>
      <c r="D1034" t="s">
        <v>39</v>
      </c>
      <c r="E1034" t="s">
        <v>71</v>
      </c>
      <c r="F1034" t="s">
        <v>2970</v>
      </c>
      <c r="G1034">
        <v>6</v>
      </c>
      <c r="H1034">
        <v>511.76</v>
      </c>
      <c r="I1034">
        <v>0.24</v>
      </c>
      <c r="J1034" s="2">
        <v>44240</v>
      </c>
      <c r="K1034" t="s">
        <v>20</v>
      </c>
      <c r="L1034" t="s">
        <v>36</v>
      </c>
      <c r="M1034">
        <v>2333.6255999999998</v>
      </c>
      <c r="N1034">
        <v>387.89</v>
      </c>
      <c r="O1034" s="3">
        <v>0.16621775146793</v>
      </c>
      <c r="P1034" t="str">
        <f>IF(Sheet1[[#This Row],[Profit]]&gt;1000,"High",IF(Sheet1[[#This Row],[Profit]]&gt;500,"Medium","Low"))</f>
        <v>Low</v>
      </c>
      <c r="Q1034" t="str">
        <f>IF(Sheet1[[#This Row],[Discount]]&gt;0.2,"High","Normal")</f>
        <v>High</v>
      </c>
      <c r="R1034" t="str">
        <f>LEFT(Sheet1[[#This Row],[Product_Name]],8)&amp;RIGHT(Sheet1[[#This Row],[Order_ID]],4)</f>
        <v>Product_1032</v>
      </c>
      <c r="S1034">
        <f t="shared" si="16"/>
        <v>2021</v>
      </c>
      <c r="T1034" t="str">
        <f>TEXT(Sheet1[[#This Row],[Order_Date]],"MMM")</f>
        <v>Feb</v>
      </c>
    </row>
    <row r="1035" spans="1:20">
      <c r="A1035" t="s">
        <v>2971</v>
      </c>
      <c r="B1035" t="s">
        <v>2972</v>
      </c>
      <c r="C1035" t="s">
        <v>32</v>
      </c>
      <c r="D1035" t="s">
        <v>25</v>
      </c>
      <c r="E1035" t="s">
        <v>76</v>
      </c>
      <c r="F1035" t="s">
        <v>2973</v>
      </c>
      <c r="G1035">
        <v>1</v>
      </c>
      <c r="H1035">
        <v>481.07</v>
      </c>
      <c r="I1035">
        <v>0.14000000000000001</v>
      </c>
      <c r="J1035" s="2">
        <v>44240</v>
      </c>
      <c r="K1035" t="s">
        <v>42</v>
      </c>
      <c r="L1035" t="s">
        <v>29</v>
      </c>
      <c r="M1035">
        <v>413.72019999999998</v>
      </c>
      <c r="N1035">
        <v>39.92</v>
      </c>
      <c r="O1035" s="3">
        <v>9.6490333321892399E-2</v>
      </c>
      <c r="P1035" t="str">
        <f>IF(Sheet1[[#This Row],[Profit]]&gt;1000,"High",IF(Sheet1[[#This Row],[Profit]]&gt;500,"Medium","Low"))</f>
        <v>Low</v>
      </c>
      <c r="Q1035" t="str">
        <f>IF(Sheet1[[#This Row],[Discount]]&gt;0.2,"High","Normal")</f>
        <v>Normal</v>
      </c>
      <c r="R1035" t="str">
        <f>LEFT(Sheet1[[#This Row],[Product_Name]],8)&amp;RIGHT(Sheet1[[#This Row],[Order_ID]],4)</f>
        <v>Product_1033</v>
      </c>
      <c r="S1035">
        <f t="shared" si="16"/>
        <v>2021</v>
      </c>
      <c r="T1035" t="str">
        <f>TEXT(Sheet1[[#This Row],[Order_Date]],"MMM")</f>
        <v>Feb</v>
      </c>
    </row>
    <row r="1036" spans="1:20">
      <c r="A1036" t="s">
        <v>2974</v>
      </c>
      <c r="B1036" t="s">
        <v>2975</v>
      </c>
      <c r="C1036" t="s">
        <v>16</v>
      </c>
      <c r="D1036" t="s">
        <v>17</v>
      </c>
      <c r="E1036" t="s">
        <v>71</v>
      </c>
      <c r="F1036" t="s">
        <v>2976</v>
      </c>
      <c r="G1036">
        <v>5</v>
      </c>
      <c r="H1036">
        <v>1237.33</v>
      </c>
      <c r="I1036">
        <v>0.16</v>
      </c>
      <c r="J1036" s="2">
        <v>44240</v>
      </c>
      <c r="K1036" t="s">
        <v>28</v>
      </c>
      <c r="L1036" t="s">
        <v>36</v>
      </c>
      <c r="M1036">
        <v>5196.7859999999901</v>
      </c>
      <c r="N1036">
        <v>1231.02</v>
      </c>
      <c r="O1036" s="3">
        <v>0.236881026080351</v>
      </c>
      <c r="P1036" t="str">
        <f>IF(Sheet1[[#This Row],[Profit]]&gt;1000,"High",IF(Sheet1[[#This Row],[Profit]]&gt;500,"Medium","Low"))</f>
        <v>High</v>
      </c>
      <c r="Q1036" t="str">
        <f>IF(Sheet1[[#This Row],[Discount]]&gt;0.2,"High","Normal")</f>
        <v>Normal</v>
      </c>
      <c r="R1036" t="str">
        <f>LEFT(Sheet1[[#This Row],[Product_Name]],8)&amp;RIGHT(Sheet1[[#This Row],[Order_ID]],4)</f>
        <v>Product_1034</v>
      </c>
      <c r="S1036">
        <f t="shared" si="16"/>
        <v>2021</v>
      </c>
      <c r="T1036" t="str">
        <f>TEXT(Sheet1[[#This Row],[Order_Date]],"MMM")</f>
        <v>Feb</v>
      </c>
    </row>
    <row r="1037" spans="1:20">
      <c r="A1037" t="s">
        <v>2977</v>
      </c>
      <c r="B1037" t="s">
        <v>2978</v>
      </c>
      <c r="C1037" t="s">
        <v>97</v>
      </c>
      <c r="D1037" t="s">
        <v>60</v>
      </c>
      <c r="E1037" t="s">
        <v>34</v>
      </c>
      <c r="F1037" t="s">
        <v>2979</v>
      </c>
      <c r="G1037">
        <v>9</v>
      </c>
      <c r="H1037">
        <v>1645.06</v>
      </c>
      <c r="I1037">
        <v>0.16</v>
      </c>
      <c r="J1037" s="2">
        <v>44240</v>
      </c>
      <c r="K1037" t="s">
        <v>42</v>
      </c>
      <c r="L1037" t="s">
        <v>73</v>
      </c>
      <c r="M1037">
        <v>12436.6536</v>
      </c>
      <c r="N1037">
        <v>2501.2399999999998</v>
      </c>
      <c r="O1037" s="3">
        <v>0.20111841018069401</v>
      </c>
      <c r="P1037" t="str">
        <f>IF(Sheet1[[#This Row],[Profit]]&gt;1000,"High",IF(Sheet1[[#This Row],[Profit]]&gt;500,"Medium","Low"))</f>
        <v>High</v>
      </c>
      <c r="Q1037" t="str">
        <f>IF(Sheet1[[#This Row],[Discount]]&gt;0.2,"High","Normal")</f>
        <v>Normal</v>
      </c>
      <c r="R1037" t="str">
        <f>LEFT(Sheet1[[#This Row],[Product_Name]],8)&amp;RIGHT(Sheet1[[#This Row],[Order_ID]],4)</f>
        <v>Product_1035</v>
      </c>
      <c r="S1037">
        <f t="shared" si="16"/>
        <v>2021</v>
      </c>
      <c r="T1037" t="str">
        <f>TEXT(Sheet1[[#This Row],[Order_Date]],"MMM")</f>
        <v>Feb</v>
      </c>
    </row>
    <row r="1038" spans="1:20">
      <c r="A1038" t="s">
        <v>2980</v>
      </c>
      <c r="B1038" t="s">
        <v>2981</v>
      </c>
      <c r="C1038" t="s">
        <v>49</v>
      </c>
      <c r="D1038" t="s">
        <v>33</v>
      </c>
      <c r="E1038" t="s">
        <v>93</v>
      </c>
      <c r="F1038" t="s">
        <v>2982</v>
      </c>
      <c r="G1038">
        <v>5</v>
      </c>
      <c r="H1038">
        <v>536.76</v>
      </c>
      <c r="I1038">
        <v>0.09</v>
      </c>
      <c r="J1038" s="2">
        <v>44240</v>
      </c>
      <c r="K1038" t="s">
        <v>20</v>
      </c>
      <c r="L1038" t="s">
        <v>73</v>
      </c>
      <c r="M1038">
        <v>2442.2579999999998</v>
      </c>
      <c r="N1038">
        <v>255.6</v>
      </c>
      <c r="O1038" s="3">
        <v>0.10465724751439</v>
      </c>
      <c r="P1038" t="str">
        <f>IF(Sheet1[[#This Row],[Profit]]&gt;1000,"High",IF(Sheet1[[#This Row],[Profit]]&gt;500,"Medium","Low"))</f>
        <v>Low</v>
      </c>
      <c r="Q1038" t="str">
        <f>IF(Sheet1[[#This Row],[Discount]]&gt;0.2,"High","Normal")</f>
        <v>Normal</v>
      </c>
      <c r="R1038" t="str">
        <f>LEFT(Sheet1[[#This Row],[Product_Name]],8)&amp;RIGHT(Sheet1[[#This Row],[Order_ID]],4)</f>
        <v>Product_1036</v>
      </c>
      <c r="S1038">
        <f t="shared" si="16"/>
        <v>2021</v>
      </c>
      <c r="T1038" t="str">
        <f>TEXT(Sheet1[[#This Row],[Order_Date]],"MMM")</f>
        <v>Feb</v>
      </c>
    </row>
    <row r="1039" spans="1:20">
      <c r="A1039" t="s">
        <v>2983</v>
      </c>
      <c r="B1039" t="s">
        <v>2984</v>
      </c>
      <c r="C1039" t="s">
        <v>32</v>
      </c>
      <c r="D1039" t="s">
        <v>25</v>
      </c>
      <c r="E1039" t="s">
        <v>53</v>
      </c>
      <c r="F1039" t="s">
        <v>2985</v>
      </c>
      <c r="G1039">
        <v>6</v>
      </c>
      <c r="H1039">
        <v>1867.91</v>
      </c>
      <c r="I1039">
        <v>0.08</v>
      </c>
      <c r="J1039" s="2">
        <v>44240</v>
      </c>
      <c r="K1039" t="s">
        <v>20</v>
      </c>
      <c r="L1039" t="s">
        <v>21</v>
      </c>
      <c r="M1039">
        <v>10310.8632</v>
      </c>
      <c r="N1039">
        <v>528.13</v>
      </c>
      <c r="O1039" s="3">
        <v>5.1220735815794803E-2</v>
      </c>
      <c r="P1039" t="str">
        <f>IF(Sheet1[[#This Row],[Profit]]&gt;1000,"High",IF(Sheet1[[#This Row],[Profit]]&gt;500,"Medium","Low"))</f>
        <v>Medium</v>
      </c>
      <c r="Q1039" t="str">
        <f>IF(Sheet1[[#This Row],[Discount]]&gt;0.2,"High","Normal")</f>
        <v>Normal</v>
      </c>
      <c r="R1039" t="str">
        <f>LEFT(Sheet1[[#This Row],[Product_Name]],8)&amp;RIGHT(Sheet1[[#This Row],[Order_ID]],4)</f>
        <v>Product_1037</v>
      </c>
      <c r="S1039">
        <f t="shared" si="16"/>
        <v>2021</v>
      </c>
      <c r="T1039" t="str">
        <f>TEXT(Sheet1[[#This Row],[Order_Date]],"MMM")</f>
        <v>Feb</v>
      </c>
    </row>
    <row r="1040" spans="1:20">
      <c r="A1040" t="s">
        <v>2986</v>
      </c>
      <c r="B1040" t="s">
        <v>2987</v>
      </c>
      <c r="C1040" t="s">
        <v>49</v>
      </c>
      <c r="D1040" t="s">
        <v>33</v>
      </c>
      <c r="E1040" t="s">
        <v>126</v>
      </c>
      <c r="F1040" t="s">
        <v>2988</v>
      </c>
      <c r="G1040">
        <v>3</v>
      </c>
      <c r="H1040">
        <v>1858.41</v>
      </c>
      <c r="I1040">
        <v>0</v>
      </c>
      <c r="J1040" s="2">
        <v>44240</v>
      </c>
      <c r="K1040" t="s">
        <v>42</v>
      </c>
      <c r="L1040" t="s">
        <v>36</v>
      </c>
      <c r="M1040">
        <v>5575.23</v>
      </c>
      <c r="N1040">
        <v>1170.18</v>
      </c>
      <c r="O1040" s="3">
        <v>0.209889098745702</v>
      </c>
      <c r="P1040" t="str">
        <f>IF(Sheet1[[#This Row],[Profit]]&gt;1000,"High",IF(Sheet1[[#This Row],[Profit]]&gt;500,"Medium","Low"))</f>
        <v>High</v>
      </c>
      <c r="Q1040" t="str">
        <f>IF(Sheet1[[#This Row],[Discount]]&gt;0.2,"High","Normal")</f>
        <v>Normal</v>
      </c>
      <c r="R1040" t="str">
        <f>LEFT(Sheet1[[#This Row],[Product_Name]],8)&amp;RIGHT(Sheet1[[#This Row],[Order_ID]],4)</f>
        <v>Product_1038</v>
      </c>
      <c r="S1040">
        <f t="shared" si="16"/>
        <v>2021</v>
      </c>
      <c r="T1040" t="str">
        <f>TEXT(Sheet1[[#This Row],[Order_Date]],"MMM")</f>
        <v>Feb</v>
      </c>
    </row>
    <row r="1041" spans="1:20">
      <c r="A1041" t="s">
        <v>2989</v>
      </c>
      <c r="B1041" t="s">
        <v>1035</v>
      </c>
      <c r="C1041" t="s">
        <v>49</v>
      </c>
      <c r="D1041" t="s">
        <v>33</v>
      </c>
      <c r="E1041" t="s">
        <v>34</v>
      </c>
      <c r="F1041" t="s">
        <v>2990</v>
      </c>
      <c r="G1041">
        <v>8</v>
      </c>
      <c r="H1041">
        <v>441.05</v>
      </c>
      <c r="I1041">
        <v>0.12</v>
      </c>
      <c r="J1041" s="2">
        <v>44240</v>
      </c>
      <c r="K1041" t="s">
        <v>42</v>
      </c>
      <c r="L1041" t="s">
        <v>105</v>
      </c>
      <c r="M1041">
        <v>3104.9920000000002</v>
      </c>
      <c r="N1041">
        <v>418.61</v>
      </c>
      <c r="O1041" s="3">
        <v>0.13481838278488301</v>
      </c>
      <c r="P1041" t="str">
        <f>IF(Sheet1[[#This Row],[Profit]]&gt;1000,"High",IF(Sheet1[[#This Row],[Profit]]&gt;500,"Medium","Low"))</f>
        <v>Low</v>
      </c>
      <c r="Q1041" t="str">
        <f>IF(Sheet1[[#This Row],[Discount]]&gt;0.2,"High","Normal")</f>
        <v>Normal</v>
      </c>
      <c r="R1041" t="str">
        <f>LEFT(Sheet1[[#This Row],[Product_Name]],8)&amp;RIGHT(Sheet1[[#This Row],[Order_ID]],4)</f>
        <v>Product_1039</v>
      </c>
      <c r="S1041">
        <f t="shared" si="16"/>
        <v>2021</v>
      </c>
      <c r="T1041" t="str">
        <f>TEXT(Sheet1[[#This Row],[Order_Date]],"MMM")</f>
        <v>Feb</v>
      </c>
    </row>
    <row r="1042" spans="1:20">
      <c r="A1042" t="s">
        <v>2991</v>
      </c>
      <c r="B1042" t="s">
        <v>2544</v>
      </c>
      <c r="C1042" t="s">
        <v>32</v>
      </c>
      <c r="D1042" t="s">
        <v>60</v>
      </c>
      <c r="E1042" t="s">
        <v>18</v>
      </c>
      <c r="F1042" t="s">
        <v>2992</v>
      </c>
      <c r="G1042">
        <v>4</v>
      </c>
      <c r="H1042">
        <v>564.38</v>
      </c>
      <c r="I1042">
        <v>0.15</v>
      </c>
      <c r="J1042" s="2">
        <v>44240</v>
      </c>
      <c r="K1042" t="s">
        <v>42</v>
      </c>
      <c r="L1042" t="s">
        <v>36</v>
      </c>
      <c r="M1042">
        <v>1918.89199999999</v>
      </c>
      <c r="N1042">
        <v>342.48</v>
      </c>
      <c r="O1042" s="3">
        <v>0.17847799667725001</v>
      </c>
      <c r="P1042" t="str">
        <f>IF(Sheet1[[#This Row],[Profit]]&gt;1000,"High",IF(Sheet1[[#This Row],[Profit]]&gt;500,"Medium","Low"))</f>
        <v>Low</v>
      </c>
      <c r="Q1042" t="str">
        <f>IF(Sheet1[[#This Row],[Discount]]&gt;0.2,"High","Normal")</f>
        <v>Normal</v>
      </c>
      <c r="R1042" t="str">
        <f>LEFT(Sheet1[[#This Row],[Product_Name]],8)&amp;RIGHT(Sheet1[[#This Row],[Order_ID]],4)</f>
        <v>Product_1040</v>
      </c>
      <c r="S1042">
        <f t="shared" si="16"/>
        <v>2021</v>
      </c>
      <c r="T1042" t="str">
        <f>TEXT(Sheet1[[#This Row],[Order_Date]],"MMM")</f>
        <v>Feb</v>
      </c>
    </row>
    <row r="1043" spans="1:20">
      <c r="A1043" t="s">
        <v>2993</v>
      </c>
      <c r="B1043" t="s">
        <v>501</v>
      </c>
      <c r="C1043" t="s">
        <v>49</v>
      </c>
      <c r="D1043" t="s">
        <v>17</v>
      </c>
      <c r="E1043" t="s">
        <v>71</v>
      </c>
      <c r="F1043" t="s">
        <v>2994</v>
      </c>
      <c r="G1043">
        <v>4</v>
      </c>
      <c r="H1043">
        <v>1416.17</v>
      </c>
      <c r="I1043">
        <v>0.22</v>
      </c>
      <c r="J1043" s="2">
        <v>44240</v>
      </c>
      <c r="K1043" t="s">
        <v>42</v>
      </c>
      <c r="L1043" t="s">
        <v>73</v>
      </c>
      <c r="M1043">
        <v>4418.4503999999997</v>
      </c>
      <c r="N1043">
        <v>474.52</v>
      </c>
      <c r="O1043" s="3">
        <v>0.10739511752808199</v>
      </c>
      <c r="P1043" t="str">
        <f>IF(Sheet1[[#This Row],[Profit]]&gt;1000,"High",IF(Sheet1[[#This Row],[Profit]]&gt;500,"Medium","Low"))</f>
        <v>Low</v>
      </c>
      <c r="Q1043" t="str">
        <f>IF(Sheet1[[#This Row],[Discount]]&gt;0.2,"High","Normal")</f>
        <v>High</v>
      </c>
      <c r="R1043" t="str">
        <f>LEFT(Sheet1[[#This Row],[Product_Name]],8)&amp;RIGHT(Sheet1[[#This Row],[Order_ID]],4)</f>
        <v>Product_1041</v>
      </c>
      <c r="S1043">
        <f t="shared" si="16"/>
        <v>2021</v>
      </c>
      <c r="T1043" t="str">
        <f>TEXT(Sheet1[[#This Row],[Order_Date]],"MMM")</f>
        <v>Feb</v>
      </c>
    </row>
    <row r="1044" spans="1:20">
      <c r="A1044" t="s">
        <v>2995</v>
      </c>
      <c r="B1044" t="s">
        <v>957</v>
      </c>
      <c r="C1044" t="s">
        <v>32</v>
      </c>
      <c r="D1044" t="s">
        <v>60</v>
      </c>
      <c r="E1044" t="s">
        <v>80</v>
      </c>
      <c r="F1044" t="s">
        <v>2996</v>
      </c>
      <c r="G1044">
        <v>5</v>
      </c>
      <c r="H1044">
        <v>1905.88</v>
      </c>
      <c r="I1044">
        <v>0.02</v>
      </c>
      <c r="J1044" s="2">
        <v>44240</v>
      </c>
      <c r="K1044" t="s">
        <v>28</v>
      </c>
      <c r="L1044" t="s">
        <v>21</v>
      </c>
      <c r="M1044">
        <v>9338.8119999999999</v>
      </c>
      <c r="N1044">
        <v>733.79</v>
      </c>
      <c r="O1044" s="3">
        <v>7.85742340674596E-2</v>
      </c>
      <c r="P1044" t="str">
        <f>IF(Sheet1[[#This Row],[Profit]]&gt;1000,"High",IF(Sheet1[[#This Row],[Profit]]&gt;500,"Medium","Low"))</f>
        <v>Medium</v>
      </c>
      <c r="Q1044" t="str">
        <f>IF(Sheet1[[#This Row],[Discount]]&gt;0.2,"High","Normal")</f>
        <v>Normal</v>
      </c>
      <c r="R1044" t="str">
        <f>LEFT(Sheet1[[#This Row],[Product_Name]],8)&amp;RIGHT(Sheet1[[#This Row],[Order_ID]],4)</f>
        <v>Product_1042</v>
      </c>
      <c r="S1044">
        <f t="shared" si="16"/>
        <v>2021</v>
      </c>
      <c r="T1044" t="str">
        <f>TEXT(Sheet1[[#This Row],[Order_Date]],"MMM")</f>
        <v>Feb</v>
      </c>
    </row>
    <row r="1045" spans="1:20">
      <c r="A1045" t="s">
        <v>2997</v>
      </c>
      <c r="B1045" t="s">
        <v>2998</v>
      </c>
      <c r="C1045" t="s">
        <v>97</v>
      </c>
      <c r="D1045" t="s">
        <v>39</v>
      </c>
      <c r="E1045" t="s">
        <v>53</v>
      </c>
      <c r="F1045" t="s">
        <v>2999</v>
      </c>
      <c r="G1045">
        <v>9</v>
      </c>
      <c r="H1045">
        <v>1434.27</v>
      </c>
      <c r="I1045">
        <v>0.28000000000000003</v>
      </c>
      <c r="J1045" s="2">
        <v>44240</v>
      </c>
      <c r="K1045" t="s">
        <v>28</v>
      </c>
      <c r="L1045" t="s">
        <v>36</v>
      </c>
      <c r="M1045">
        <v>9294.0696000000007</v>
      </c>
      <c r="N1045">
        <v>1719.98</v>
      </c>
      <c r="O1045" s="3">
        <v>0.18506209594126599</v>
      </c>
      <c r="P1045" t="str">
        <f>IF(Sheet1[[#This Row],[Profit]]&gt;1000,"High",IF(Sheet1[[#This Row],[Profit]]&gt;500,"Medium","Low"))</f>
        <v>High</v>
      </c>
      <c r="Q1045" t="str">
        <f>IF(Sheet1[[#This Row],[Discount]]&gt;0.2,"High","Normal")</f>
        <v>High</v>
      </c>
      <c r="R1045" t="str">
        <f>LEFT(Sheet1[[#This Row],[Product_Name]],8)&amp;RIGHT(Sheet1[[#This Row],[Order_ID]],4)</f>
        <v>Product_1043</v>
      </c>
      <c r="S1045">
        <f t="shared" si="16"/>
        <v>2021</v>
      </c>
      <c r="T1045" t="str">
        <f>TEXT(Sheet1[[#This Row],[Order_Date]],"MMM")</f>
        <v>Feb</v>
      </c>
    </row>
    <row r="1046" spans="1:20">
      <c r="A1046" t="s">
        <v>3000</v>
      </c>
      <c r="B1046" t="s">
        <v>3001</v>
      </c>
      <c r="C1046" t="s">
        <v>32</v>
      </c>
      <c r="D1046" t="s">
        <v>25</v>
      </c>
      <c r="E1046" t="s">
        <v>40</v>
      </c>
      <c r="F1046" t="s">
        <v>3002</v>
      </c>
      <c r="G1046">
        <v>8</v>
      </c>
      <c r="H1046">
        <v>917.56</v>
      </c>
      <c r="I1046">
        <v>0.08</v>
      </c>
      <c r="J1046" s="2">
        <v>44240</v>
      </c>
      <c r="K1046" t="s">
        <v>28</v>
      </c>
      <c r="L1046" t="s">
        <v>21</v>
      </c>
      <c r="M1046">
        <v>6753.2416000000003</v>
      </c>
      <c r="N1046">
        <v>945.89</v>
      </c>
      <c r="O1046" s="3">
        <v>0.14006458764928501</v>
      </c>
      <c r="P1046" t="str">
        <f>IF(Sheet1[[#This Row],[Profit]]&gt;1000,"High",IF(Sheet1[[#This Row],[Profit]]&gt;500,"Medium","Low"))</f>
        <v>Medium</v>
      </c>
      <c r="Q1046" t="str">
        <f>IF(Sheet1[[#This Row],[Discount]]&gt;0.2,"High","Normal")</f>
        <v>Normal</v>
      </c>
      <c r="R1046" t="str">
        <f>LEFT(Sheet1[[#This Row],[Product_Name]],8)&amp;RIGHT(Sheet1[[#This Row],[Order_ID]],4)</f>
        <v>Product_1044</v>
      </c>
      <c r="S1046">
        <f t="shared" si="16"/>
        <v>2021</v>
      </c>
      <c r="T1046" t="str">
        <f>TEXT(Sheet1[[#This Row],[Order_Date]],"MMM")</f>
        <v>Feb</v>
      </c>
    </row>
    <row r="1047" spans="1:20">
      <c r="A1047" t="s">
        <v>3003</v>
      </c>
      <c r="B1047" t="s">
        <v>3004</v>
      </c>
      <c r="C1047" t="s">
        <v>32</v>
      </c>
      <c r="D1047" t="s">
        <v>33</v>
      </c>
      <c r="E1047" t="s">
        <v>93</v>
      </c>
      <c r="F1047" t="s">
        <v>3005</v>
      </c>
      <c r="G1047">
        <v>7</v>
      </c>
      <c r="H1047">
        <v>379.55</v>
      </c>
      <c r="I1047">
        <v>0.11</v>
      </c>
      <c r="J1047" s="2">
        <v>44240</v>
      </c>
      <c r="K1047" t="s">
        <v>28</v>
      </c>
      <c r="L1047" t="s">
        <v>36</v>
      </c>
      <c r="M1047">
        <v>2364.5965000000001</v>
      </c>
      <c r="N1047">
        <v>229.45</v>
      </c>
      <c r="O1047" s="3">
        <v>9.7035583026533298E-2</v>
      </c>
      <c r="P1047" t="str">
        <f>IF(Sheet1[[#This Row],[Profit]]&gt;1000,"High",IF(Sheet1[[#This Row],[Profit]]&gt;500,"Medium","Low"))</f>
        <v>Low</v>
      </c>
      <c r="Q1047" t="str">
        <f>IF(Sheet1[[#This Row],[Discount]]&gt;0.2,"High","Normal")</f>
        <v>Normal</v>
      </c>
      <c r="R1047" t="str">
        <f>LEFT(Sheet1[[#This Row],[Product_Name]],8)&amp;RIGHT(Sheet1[[#This Row],[Order_ID]],4)</f>
        <v>Product_1045</v>
      </c>
      <c r="S1047">
        <f t="shared" si="16"/>
        <v>2021</v>
      </c>
      <c r="T1047" t="str">
        <f>TEXT(Sheet1[[#This Row],[Order_Date]],"MMM")</f>
        <v>Feb</v>
      </c>
    </row>
    <row r="1048" spans="1:20">
      <c r="A1048" t="s">
        <v>3006</v>
      </c>
      <c r="B1048" t="s">
        <v>1550</v>
      </c>
      <c r="C1048" t="s">
        <v>16</v>
      </c>
      <c r="D1048" t="s">
        <v>60</v>
      </c>
      <c r="E1048" t="s">
        <v>126</v>
      </c>
      <c r="F1048" t="s">
        <v>3007</v>
      </c>
      <c r="G1048">
        <v>5</v>
      </c>
      <c r="H1048">
        <v>948.97</v>
      </c>
      <c r="I1048">
        <v>0.01</v>
      </c>
      <c r="J1048" s="2">
        <v>44240</v>
      </c>
      <c r="K1048" t="s">
        <v>20</v>
      </c>
      <c r="L1048" t="s">
        <v>29</v>
      </c>
      <c r="M1048">
        <v>4697.4014999999999</v>
      </c>
      <c r="N1048">
        <v>364.17</v>
      </c>
      <c r="O1048" s="3">
        <v>7.7525840616349304E-2</v>
      </c>
      <c r="P1048" t="str">
        <f>IF(Sheet1[[#This Row],[Profit]]&gt;1000,"High",IF(Sheet1[[#This Row],[Profit]]&gt;500,"Medium","Low"))</f>
        <v>Low</v>
      </c>
      <c r="Q1048" t="str">
        <f>IF(Sheet1[[#This Row],[Discount]]&gt;0.2,"High","Normal")</f>
        <v>Normal</v>
      </c>
      <c r="R1048" t="str">
        <f>LEFT(Sheet1[[#This Row],[Product_Name]],8)&amp;RIGHT(Sheet1[[#This Row],[Order_ID]],4)</f>
        <v>Product_1046</v>
      </c>
      <c r="S1048">
        <f t="shared" si="16"/>
        <v>2021</v>
      </c>
      <c r="T1048" t="str">
        <f>TEXT(Sheet1[[#This Row],[Order_Date]],"MMM")</f>
        <v>Feb</v>
      </c>
    </row>
    <row r="1049" spans="1:20">
      <c r="A1049" t="s">
        <v>3008</v>
      </c>
      <c r="B1049" t="s">
        <v>100</v>
      </c>
      <c r="C1049" t="s">
        <v>32</v>
      </c>
      <c r="D1049" t="s">
        <v>60</v>
      </c>
      <c r="E1049" t="s">
        <v>40</v>
      </c>
      <c r="F1049" t="s">
        <v>3009</v>
      </c>
      <c r="G1049">
        <v>9</v>
      </c>
      <c r="H1049">
        <v>1233.2</v>
      </c>
      <c r="I1049">
        <v>0.2</v>
      </c>
      <c r="J1049" s="2">
        <v>44240</v>
      </c>
      <c r="K1049" t="s">
        <v>20</v>
      </c>
      <c r="L1049" t="s">
        <v>73</v>
      </c>
      <c r="M1049">
        <v>8879.0400000000009</v>
      </c>
      <c r="N1049">
        <v>1474.77</v>
      </c>
      <c r="O1049" s="3">
        <v>0.16609565899016099</v>
      </c>
      <c r="P1049" t="str">
        <f>IF(Sheet1[[#This Row],[Profit]]&gt;1000,"High",IF(Sheet1[[#This Row],[Profit]]&gt;500,"Medium","Low"))</f>
        <v>High</v>
      </c>
      <c r="Q1049" t="str">
        <f>IF(Sheet1[[#This Row],[Discount]]&gt;0.2,"High","Normal")</f>
        <v>Normal</v>
      </c>
      <c r="R1049" t="str">
        <f>LEFT(Sheet1[[#This Row],[Product_Name]],8)&amp;RIGHT(Sheet1[[#This Row],[Order_ID]],4)</f>
        <v>Product_1047</v>
      </c>
      <c r="S1049">
        <f t="shared" si="16"/>
        <v>2021</v>
      </c>
      <c r="T1049" t="str">
        <f>TEXT(Sheet1[[#This Row],[Order_Date]],"MMM")</f>
        <v>Feb</v>
      </c>
    </row>
    <row r="1050" spans="1:20">
      <c r="A1050" t="s">
        <v>3010</v>
      </c>
      <c r="B1050" t="s">
        <v>3011</v>
      </c>
      <c r="C1050" t="s">
        <v>32</v>
      </c>
      <c r="D1050" t="s">
        <v>60</v>
      </c>
      <c r="E1050" t="s">
        <v>53</v>
      </c>
      <c r="F1050" t="s">
        <v>3012</v>
      </c>
      <c r="G1050">
        <v>9</v>
      </c>
      <c r="H1050">
        <v>695.36</v>
      </c>
      <c r="I1050">
        <v>0.21</v>
      </c>
      <c r="J1050" s="2">
        <v>44240</v>
      </c>
      <c r="K1050" t="s">
        <v>28</v>
      </c>
      <c r="L1050" t="s">
        <v>73</v>
      </c>
      <c r="M1050">
        <v>4944.0096000000003</v>
      </c>
      <c r="N1050">
        <v>964.63</v>
      </c>
      <c r="O1050" s="3">
        <v>0.19511086709864001</v>
      </c>
      <c r="P1050" t="str">
        <f>IF(Sheet1[[#This Row],[Profit]]&gt;1000,"High",IF(Sheet1[[#This Row],[Profit]]&gt;500,"Medium","Low"))</f>
        <v>Medium</v>
      </c>
      <c r="Q1050" t="str">
        <f>IF(Sheet1[[#This Row],[Discount]]&gt;0.2,"High","Normal")</f>
        <v>High</v>
      </c>
      <c r="R1050" t="str">
        <f>LEFT(Sheet1[[#This Row],[Product_Name]],8)&amp;RIGHT(Sheet1[[#This Row],[Order_ID]],4)</f>
        <v>Product_1048</v>
      </c>
      <c r="S1050">
        <f t="shared" si="16"/>
        <v>2021</v>
      </c>
      <c r="T1050" t="str">
        <f>TEXT(Sheet1[[#This Row],[Order_Date]],"MMM")</f>
        <v>Feb</v>
      </c>
    </row>
    <row r="1051" spans="1:20">
      <c r="A1051" t="s">
        <v>3013</v>
      </c>
      <c r="B1051" t="s">
        <v>3014</v>
      </c>
      <c r="C1051" t="s">
        <v>97</v>
      </c>
      <c r="D1051" t="s">
        <v>25</v>
      </c>
      <c r="E1051" t="s">
        <v>34</v>
      </c>
      <c r="F1051" t="s">
        <v>3015</v>
      </c>
      <c r="G1051">
        <v>2</v>
      </c>
      <c r="H1051">
        <v>1045</v>
      </c>
      <c r="I1051">
        <v>0.28000000000000003</v>
      </c>
      <c r="J1051" s="2">
        <v>44240</v>
      </c>
      <c r="K1051" t="s">
        <v>42</v>
      </c>
      <c r="L1051" t="s">
        <v>105</v>
      </c>
      <c r="M1051">
        <v>1504.8</v>
      </c>
      <c r="N1051">
        <v>160.68</v>
      </c>
      <c r="O1051" s="3">
        <v>0.106778309409888</v>
      </c>
      <c r="P1051" t="str">
        <f>IF(Sheet1[[#This Row],[Profit]]&gt;1000,"High",IF(Sheet1[[#This Row],[Profit]]&gt;500,"Medium","Low"))</f>
        <v>Low</v>
      </c>
      <c r="Q1051" t="str">
        <f>IF(Sheet1[[#This Row],[Discount]]&gt;0.2,"High","Normal")</f>
        <v>High</v>
      </c>
      <c r="R1051" t="str">
        <f>LEFT(Sheet1[[#This Row],[Product_Name]],8)&amp;RIGHT(Sheet1[[#This Row],[Order_ID]],4)</f>
        <v>Product_1049</v>
      </c>
      <c r="S1051">
        <f t="shared" si="16"/>
        <v>2021</v>
      </c>
      <c r="T1051" t="str">
        <f>TEXT(Sheet1[[#This Row],[Order_Date]],"MMM")</f>
        <v>Feb</v>
      </c>
    </row>
    <row r="1052" spans="1:20">
      <c r="A1052" t="s">
        <v>3016</v>
      </c>
      <c r="B1052" t="s">
        <v>3017</v>
      </c>
      <c r="C1052" t="s">
        <v>16</v>
      </c>
      <c r="D1052" t="s">
        <v>17</v>
      </c>
      <c r="E1052" t="s">
        <v>76</v>
      </c>
      <c r="F1052" t="s">
        <v>3018</v>
      </c>
      <c r="G1052">
        <v>4</v>
      </c>
      <c r="H1052">
        <v>303.92</v>
      </c>
      <c r="I1052">
        <v>0.1</v>
      </c>
      <c r="J1052" s="2">
        <v>44240</v>
      </c>
      <c r="K1052" t="s">
        <v>20</v>
      </c>
      <c r="L1052" t="s">
        <v>73</v>
      </c>
      <c r="M1052">
        <v>1094.1120000000001</v>
      </c>
      <c r="N1052">
        <v>215.57</v>
      </c>
      <c r="O1052" s="3">
        <v>0.197027361001433</v>
      </c>
      <c r="P1052" t="str">
        <f>IF(Sheet1[[#This Row],[Profit]]&gt;1000,"High",IF(Sheet1[[#This Row],[Profit]]&gt;500,"Medium","Low"))</f>
        <v>Low</v>
      </c>
      <c r="Q1052" t="str">
        <f>IF(Sheet1[[#This Row],[Discount]]&gt;0.2,"High","Normal")</f>
        <v>Normal</v>
      </c>
      <c r="R1052" t="str">
        <f>LEFT(Sheet1[[#This Row],[Product_Name]],8)&amp;RIGHT(Sheet1[[#This Row],[Order_ID]],4)</f>
        <v>Product_1050</v>
      </c>
      <c r="S1052">
        <f t="shared" si="16"/>
        <v>2021</v>
      </c>
      <c r="T1052" t="str">
        <f>TEXT(Sheet1[[#This Row],[Order_Date]],"MMM")</f>
        <v>Feb</v>
      </c>
    </row>
    <row r="1053" spans="1:20">
      <c r="A1053" t="s">
        <v>3019</v>
      </c>
      <c r="B1053" t="s">
        <v>3020</v>
      </c>
      <c r="C1053" t="s">
        <v>24</v>
      </c>
      <c r="D1053" t="s">
        <v>60</v>
      </c>
      <c r="E1053" t="s">
        <v>76</v>
      </c>
      <c r="F1053" t="s">
        <v>3021</v>
      </c>
      <c r="G1053">
        <v>8</v>
      </c>
      <c r="H1053">
        <v>931.77</v>
      </c>
      <c r="I1053">
        <v>0.08</v>
      </c>
      <c r="J1053" s="2">
        <v>44240</v>
      </c>
      <c r="K1053" t="s">
        <v>42</v>
      </c>
      <c r="L1053" t="s">
        <v>105</v>
      </c>
      <c r="M1053">
        <v>6857.8271999999997</v>
      </c>
      <c r="N1053">
        <v>594.05999999999995</v>
      </c>
      <c r="O1053" s="3">
        <v>8.66251048145395E-2</v>
      </c>
      <c r="P1053" t="str">
        <f>IF(Sheet1[[#This Row],[Profit]]&gt;1000,"High",IF(Sheet1[[#This Row],[Profit]]&gt;500,"Medium","Low"))</f>
        <v>Medium</v>
      </c>
      <c r="Q1053" t="str">
        <f>IF(Sheet1[[#This Row],[Discount]]&gt;0.2,"High","Normal")</f>
        <v>Normal</v>
      </c>
      <c r="R1053" t="str">
        <f>LEFT(Sheet1[[#This Row],[Product_Name]],8)&amp;RIGHT(Sheet1[[#This Row],[Order_ID]],4)</f>
        <v>Product_1051</v>
      </c>
      <c r="S1053">
        <f t="shared" si="16"/>
        <v>2021</v>
      </c>
      <c r="T1053" t="str">
        <f>TEXT(Sheet1[[#This Row],[Order_Date]],"MMM")</f>
        <v>Feb</v>
      </c>
    </row>
    <row r="1054" spans="1:20">
      <c r="A1054" t="s">
        <v>3022</v>
      </c>
      <c r="B1054" t="s">
        <v>3023</v>
      </c>
      <c r="C1054" t="s">
        <v>97</v>
      </c>
      <c r="D1054" t="s">
        <v>25</v>
      </c>
      <c r="E1054" t="s">
        <v>40</v>
      </c>
      <c r="F1054" t="s">
        <v>3024</v>
      </c>
      <c r="G1054">
        <v>1</v>
      </c>
      <c r="H1054">
        <v>227.01</v>
      </c>
      <c r="I1054">
        <v>0.22</v>
      </c>
      <c r="J1054" s="2">
        <v>44240</v>
      </c>
      <c r="K1054" t="s">
        <v>28</v>
      </c>
      <c r="L1054" t="s">
        <v>73</v>
      </c>
      <c r="M1054">
        <v>177.06780000000001</v>
      </c>
      <c r="N1054">
        <v>20.84</v>
      </c>
      <c r="O1054" s="3">
        <v>0.117695029813439</v>
      </c>
      <c r="P1054" t="str">
        <f>IF(Sheet1[[#This Row],[Profit]]&gt;1000,"High",IF(Sheet1[[#This Row],[Profit]]&gt;500,"Medium","Low"))</f>
        <v>Low</v>
      </c>
      <c r="Q1054" t="str">
        <f>IF(Sheet1[[#This Row],[Discount]]&gt;0.2,"High","Normal")</f>
        <v>High</v>
      </c>
      <c r="R1054" t="str">
        <f>LEFT(Sheet1[[#This Row],[Product_Name]],8)&amp;RIGHT(Sheet1[[#This Row],[Order_ID]],4)</f>
        <v>Product_1052</v>
      </c>
      <c r="S1054">
        <f t="shared" si="16"/>
        <v>2021</v>
      </c>
      <c r="T1054" t="str">
        <f>TEXT(Sheet1[[#This Row],[Order_Date]],"MMM")</f>
        <v>Feb</v>
      </c>
    </row>
    <row r="1055" spans="1:20">
      <c r="A1055" t="s">
        <v>3025</v>
      </c>
      <c r="B1055" t="s">
        <v>3026</v>
      </c>
      <c r="C1055" t="s">
        <v>97</v>
      </c>
      <c r="D1055" t="s">
        <v>33</v>
      </c>
      <c r="E1055" t="s">
        <v>80</v>
      </c>
      <c r="F1055" t="s">
        <v>3027</v>
      </c>
      <c r="G1055">
        <v>5</v>
      </c>
      <c r="H1055">
        <v>145.72</v>
      </c>
      <c r="I1055">
        <v>0.21</v>
      </c>
      <c r="J1055" s="2">
        <v>44240</v>
      </c>
      <c r="K1055" t="s">
        <v>20</v>
      </c>
      <c r="L1055" t="s">
        <v>36</v>
      </c>
      <c r="M1055">
        <v>575.59400000000005</v>
      </c>
      <c r="N1055">
        <v>114.53</v>
      </c>
      <c r="O1055" s="3">
        <v>0.19897705674485799</v>
      </c>
      <c r="P1055" t="str">
        <f>IF(Sheet1[[#This Row],[Profit]]&gt;1000,"High",IF(Sheet1[[#This Row],[Profit]]&gt;500,"Medium","Low"))</f>
        <v>Low</v>
      </c>
      <c r="Q1055" t="str">
        <f>IF(Sheet1[[#This Row],[Discount]]&gt;0.2,"High","Normal")</f>
        <v>High</v>
      </c>
      <c r="R1055" t="str">
        <f>LEFT(Sheet1[[#This Row],[Product_Name]],8)&amp;RIGHT(Sheet1[[#This Row],[Order_ID]],4)</f>
        <v>Product_1053</v>
      </c>
      <c r="S1055">
        <f t="shared" si="16"/>
        <v>2021</v>
      </c>
      <c r="T1055" t="str">
        <f>TEXT(Sheet1[[#This Row],[Order_Date]],"MMM")</f>
        <v>Feb</v>
      </c>
    </row>
    <row r="1056" spans="1:20">
      <c r="A1056" t="s">
        <v>3028</v>
      </c>
      <c r="B1056" t="s">
        <v>3029</v>
      </c>
      <c r="C1056" t="s">
        <v>24</v>
      </c>
      <c r="D1056" t="s">
        <v>39</v>
      </c>
      <c r="E1056" t="s">
        <v>40</v>
      </c>
      <c r="F1056" t="s">
        <v>3030</v>
      </c>
      <c r="G1056">
        <v>8</v>
      </c>
      <c r="H1056">
        <v>1721.62</v>
      </c>
      <c r="I1056">
        <v>0.28000000000000003</v>
      </c>
      <c r="J1056" s="2">
        <v>44240</v>
      </c>
      <c r="K1056" t="s">
        <v>20</v>
      </c>
      <c r="L1056" t="s">
        <v>36</v>
      </c>
      <c r="M1056">
        <v>9916.5311999999994</v>
      </c>
      <c r="N1056">
        <v>1805.09</v>
      </c>
      <c r="O1056" s="3">
        <v>0.18202836895224001</v>
      </c>
      <c r="P1056" t="str">
        <f>IF(Sheet1[[#This Row],[Profit]]&gt;1000,"High",IF(Sheet1[[#This Row],[Profit]]&gt;500,"Medium","Low"))</f>
        <v>High</v>
      </c>
      <c r="Q1056" t="str">
        <f>IF(Sheet1[[#This Row],[Discount]]&gt;0.2,"High","Normal")</f>
        <v>High</v>
      </c>
      <c r="R1056" t="str">
        <f>LEFT(Sheet1[[#This Row],[Product_Name]],8)&amp;RIGHT(Sheet1[[#This Row],[Order_ID]],4)</f>
        <v>Product_1054</v>
      </c>
      <c r="S1056">
        <f t="shared" si="16"/>
        <v>2021</v>
      </c>
      <c r="T1056" t="str">
        <f>TEXT(Sheet1[[#This Row],[Order_Date]],"MMM")</f>
        <v>Feb</v>
      </c>
    </row>
    <row r="1057" spans="1:20">
      <c r="A1057" t="s">
        <v>3031</v>
      </c>
      <c r="B1057" t="s">
        <v>2469</v>
      </c>
      <c r="C1057" t="s">
        <v>32</v>
      </c>
      <c r="D1057" t="s">
        <v>45</v>
      </c>
      <c r="E1057" t="s">
        <v>34</v>
      </c>
      <c r="F1057" t="s">
        <v>3032</v>
      </c>
      <c r="G1057">
        <v>2</v>
      </c>
      <c r="H1057">
        <v>449.91</v>
      </c>
      <c r="I1057">
        <v>0.06</v>
      </c>
      <c r="J1057" s="2">
        <v>44240</v>
      </c>
      <c r="K1057" t="s">
        <v>20</v>
      </c>
      <c r="L1057" t="s">
        <v>29</v>
      </c>
      <c r="M1057">
        <v>845.83079999999995</v>
      </c>
      <c r="N1057">
        <v>88.05</v>
      </c>
      <c r="O1057" s="3">
        <v>0.10409883395118701</v>
      </c>
      <c r="P1057" t="str">
        <f>IF(Sheet1[[#This Row],[Profit]]&gt;1000,"High",IF(Sheet1[[#This Row],[Profit]]&gt;500,"Medium","Low"))</f>
        <v>Low</v>
      </c>
      <c r="Q1057" t="str">
        <f>IF(Sheet1[[#This Row],[Discount]]&gt;0.2,"High","Normal")</f>
        <v>Normal</v>
      </c>
      <c r="R1057" t="str">
        <f>LEFT(Sheet1[[#This Row],[Product_Name]],8)&amp;RIGHT(Sheet1[[#This Row],[Order_ID]],4)</f>
        <v>Product_1055</v>
      </c>
      <c r="S1057">
        <f t="shared" si="16"/>
        <v>2021</v>
      </c>
      <c r="T1057" t="str">
        <f>TEXT(Sheet1[[#This Row],[Order_Date]],"MMM")</f>
        <v>Feb</v>
      </c>
    </row>
    <row r="1058" spans="1:20">
      <c r="A1058" t="s">
        <v>3033</v>
      </c>
      <c r="B1058" t="s">
        <v>3034</v>
      </c>
      <c r="C1058" t="s">
        <v>49</v>
      </c>
      <c r="D1058" t="s">
        <v>25</v>
      </c>
      <c r="E1058" t="s">
        <v>40</v>
      </c>
      <c r="F1058" t="s">
        <v>3035</v>
      </c>
      <c r="G1058">
        <v>2</v>
      </c>
      <c r="H1058">
        <v>1171.55</v>
      </c>
      <c r="I1058">
        <v>0.21</v>
      </c>
      <c r="J1058" s="2">
        <v>44241</v>
      </c>
      <c r="K1058" t="s">
        <v>20</v>
      </c>
      <c r="L1058" t="s">
        <v>36</v>
      </c>
      <c r="M1058">
        <v>1851.049</v>
      </c>
      <c r="N1058">
        <v>137.77000000000001</v>
      </c>
      <c r="O1058" s="3">
        <v>7.4428067544403204E-2</v>
      </c>
      <c r="P1058" t="str">
        <f>IF(Sheet1[[#This Row],[Profit]]&gt;1000,"High",IF(Sheet1[[#This Row],[Profit]]&gt;500,"Medium","Low"))</f>
        <v>Low</v>
      </c>
      <c r="Q1058" t="str">
        <f>IF(Sheet1[[#This Row],[Discount]]&gt;0.2,"High","Normal")</f>
        <v>High</v>
      </c>
      <c r="R1058" t="str">
        <f>LEFT(Sheet1[[#This Row],[Product_Name]],8)&amp;RIGHT(Sheet1[[#This Row],[Order_ID]],4)</f>
        <v>Product_1056</v>
      </c>
      <c r="S1058">
        <f t="shared" si="16"/>
        <v>2021</v>
      </c>
      <c r="T1058" t="str">
        <f>TEXT(Sheet1[[#This Row],[Order_Date]],"MMM")</f>
        <v>Feb</v>
      </c>
    </row>
    <row r="1059" spans="1:20">
      <c r="A1059" t="s">
        <v>3036</v>
      </c>
      <c r="B1059" t="s">
        <v>3037</v>
      </c>
      <c r="C1059" t="s">
        <v>16</v>
      </c>
      <c r="D1059" t="s">
        <v>45</v>
      </c>
      <c r="E1059" t="s">
        <v>126</v>
      </c>
      <c r="F1059" t="s">
        <v>3038</v>
      </c>
      <c r="G1059">
        <v>8</v>
      </c>
      <c r="H1059">
        <v>340.52</v>
      </c>
      <c r="I1059">
        <v>0.02</v>
      </c>
      <c r="J1059" s="2">
        <v>44241</v>
      </c>
      <c r="K1059" t="s">
        <v>28</v>
      </c>
      <c r="L1059" t="s">
        <v>21</v>
      </c>
      <c r="M1059">
        <v>2669.6767999999902</v>
      </c>
      <c r="N1059">
        <v>156.16</v>
      </c>
      <c r="O1059" s="3">
        <v>5.8493972004401602E-2</v>
      </c>
      <c r="P1059" t="str">
        <f>IF(Sheet1[[#This Row],[Profit]]&gt;1000,"High",IF(Sheet1[[#This Row],[Profit]]&gt;500,"Medium","Low"))</f>
        <v>Low</v>
      </c>
      <c r="Q1059" t="str">
        <f>IF(Sheet1[[#This Row],[Discount]]&gt;0.2,"High","Normal")</f>
        <v>Normal</v>
      </c>
      <c r="R1059" t="str">
        <f>LEFT(Sheet1[[#This Row],[Product_Name]],8)&amp;RIGHT(Sheet1[[#This Row],[Order_ID]],4)</f>
        <v>Product_1057</v>
      </c>
      <c r="S1059">
        <f t="shared" si="16"/>
        <v>2021</v>
      </c>
      <c r="T1059" t="str">
        <f>TEXT(Sheet1[[#This Row],[Order_Date]],"MMM")</f>
        <v>Feb</v>
      </c>
    </row>
    <row r="1060" spans="1:20">
      <c r="A1060" t="s">
        <v>3039</v>
      </c>
      <c r="B1060" t="s">
        <v>3040</v>
      </c>
      <c r="C1060" t="s">
        <v>49</v>
      </c>
      <c r="D1060" t="s">
        <v>60</v>
      </c>
      <c r="E1060" t="s">
        <v>53</v>
      </c>
      <c r="F1060" t="s">
        <v>3041</v>
      </c>
      <c r="G1060">
        <v>9</v>
      </c>
      <c r="H1060">
        <v>561.92999999999995</v>
      </c>
      <c r="I1060">
        <v>0.14000000000000001</v>
      </c>
      <c r="J1060" s="2">
        <v>44241</v>
      </c>
      <c r="K1060" t="s">
        <v>20</v>
      </c>
      <c r="L1060" t="s">
        <v>36</v>
      </c>
      <c r="M1060">
        <v>4349.3382000000001</v>
      </c>
      <c r="N1060">
        <v>946.34</v>
      </c>
      <c r="O1060" s="3">
        <v>0.217582527842972</v>
      </c>
      <c r="P1060" t="str">
        <f>IF(Sheet1[[#This Row],[Profit]]&gt;1000,"High",IF(Sheet1[[#This Row],[Profit]]&gt;500,"Medium","Low"))</f>
        <v>Medium</v>
      </c>
      <c r="Q1060" t="str">
        <f>IF(Sheet1[[#This Row],[Discount]]&gt;0.2,"High","Normal")</f>
        <v>Normal</v>
      </c>
      <c r="R1060" t="str">
        <f>LEFT(Sheet1[[#This Row],[Product_Name]],8)&amp;RIGHT(Sheet1[[#This Row],[Order_ID]],4)</f>
        <v>Product_1058</v>
      </c>
      <c r="S1060">
        <f t="shared" si="16"/>
        <v>2021</v>
      </c>
      <c r="T1060" t="str">
        <f>TEXT(Sheet1[[#This Row],[Order_Date]],"MMM")</f>
        <v>Feb</v>
      </c>
    </row>
    <row r="1061" spans="1:20">
      <c r="A1061" t="s">
        <v>3042</v>
      </c>
      <c r="B1061" t="s">
        <v>3043</v>
      </c>
      <c r="C1061" t="s">
        <v>24</v>
      </c>
      <c r="D1061" t="s">
        <v>60</v>
      </c>
      <c r="E1061" t="s">
        <v>80</v>
      </c>
      <c r="F1061" t="s">
        <v>3044</v>
      </c>
      <c r="G1061">
        <v>7</v>
      </c>
      <c r="H1061">
        <v>754.61</v>
      </c>
      <c r="I1061">
        <v>0.04</v>
      </c>
      <c r="J1061" s="2">
        <v>44241</v>
      </c>
      <c r="K1061" t="s">
        <v>28</v>
      </c>
      <c r="L1061" t="s">
        <v>105</v>
      </c>
      <c r="M1061">
        <v>5070.9791999999998</v>
      </c>
      <c r="N1061">
        <v>329.76</v>
      </c>
      <c r="O1061" s="3">
        <v>6.5028860698146798E-2</v>
      </c>
      <c r="P1061" t="str">
        <f>IF(Sheet1[[#This Row],[Profit]]&gt;1000,"High",IF(Sheet1[[#This Row],[Profit]]&gt;500,"Medium","Low"))</f>
        <v>Low</v>
      </c>
      <c r="Q1061" t="str">
        <f>IF(Sheet1[[#This Row],[Discount]]&gt;0.2,"High","Normal")</f>
        <v>Normal</v>
      </c>
      <c r="R1061" t="str">
        <f>LEFT(Sheet1[[#This Row],[Product_Name]],8)&amp;RIGHT(Sheet1[[#This Row],[Order_ID]],4)</f>
        <v>Product_1059</v>
      </c>
      <c r="S1061">
        <f t="shared" si="16"/>
        <v>2021</v>
      </c>
      <c r="T1061" t="str">
        <f>TEXT(Sheet1[[#This Row],[Order_Date]],"MMM")</f>
        <v>Feb</v>
      </c>
    </row>
    <row r="1062" spans="1:20">
      <c r="A1062" t="s">
        <v>3045</v>
      </c>
      <c r="B1062" t="s">
        <v>1539</v>
      </c>
      <c r="C1062" t="s">
        <v>97</v>
      </c>
      <c r="D1062" t="s">
        <v>25</v>
      </c>
      <c r="E1062" t="s">
        <v>26</v>
      </c>
      <c r="F1062" t="s">
        <v>3046</v>
      </c>
      <c r="G1062">
        <v>8</v>
      </c>
      <c r="H1062">
        <v>330.17</v>
      </c>
      <c r="I1062">
        <v>0.2</v>
      </c>
      <c r="J1062" s="2">
        <v>44241</v>
      </c>
      <c r="K1062" t="s">
        <v>20</v>
      </c>
      <c r="L1062" t="s">
        <v>29</v>
      </c>
      <c r="M1062">
        <v>2113.0880000000002</v>
      </c>
      <c r="N1062">
        <v>154.19</v>
      </c>
      <c r="O1062" s="3">
        <v>7.2969038677045198E-2</v>
      </c>
      <c r="P1062" t="str">
        <f>IF(Sheet1[[#This Row],[Profit]]&gt;1000,"High",IF(Sheet1[[#This Row],[Profit]]&gt;500,"Medium","Low"))</f>
        <v>Low</v>
      </c>
      <c r="Q1062" t="str">
        <f>IF(Sheet1[[#This Row],[Discount]]&gt;0.2,"High","Normal")</f>
        <v>Normal</v>
      </c>
      <c r="R1062" t="str">
        <f>LEFT(Sheet1[[#This Row],[Product_Name]],8)&amp;RIGHT(Sheet1[[#This Row],[Order_ID]],4)</f>
        <v>Product_1060</v>
      </c>
      <c r="S1062">
        <f t="shared" si="16"/>
        <v>2021</v>
      </c>
      <c r="T1062" t="str">
        <f>TEXT(Sheet1[[#This Row],[Order_Date]],"MMM")</f>
        <v>Feb</v>
      </c>
    </row>
    <row r="1063" spans="1:20">
      <c r="A1063" t="s">
        <v>3047</v>
      </c>
      <c r="B1063" t="s">
        <v>1265</v>
      </c>
      <c r="C1063" t="s">
        <v>97</v>
      </c>
      <c r="D1063" t="s">
        <v>45</v>
      </c>
      <c r="E1063" t="s">
        <v>61</v>
      </c>
      <c r="F1063" t="s">
        <v>3048</v>
      </c>
      <c r="G1063">
        <v>5</v>
      </c>
      <c r="H1063">
        <v>139.63</v>
      </c>
      <c r="I1063">
        <v>0.18</v>
      </c>
      <c r="J1063" s="2">
        <v>44241</v>
      </c>
      <c r="K1063" t="s">
        <v>28</v>
      </c>
      <c r="L1063" t="s">
        <v>21</v>
      </c>
      <c r="M1063">
        <v>572.48299999999995</v>
      </c>
      <c r="N1063">
        <v>55.84</v>
      </c>
      <c r="O1063" s="3">
        <v>9.7540014288633903E-2</v>
      </c>
      <c r="P1063" t="str">
        <f>IF(Sheet1[[#This Row],[Profit]]&gt;1000,"High",IF(Sheet1[[#This Row],[Profit]]&gt;500,"Medium","Low"))</f>
        <v>Low</v>
      </c>
      <c r="Q1063" t="str">
        <f>IF(Sheet1[[#This Row],[Discount]]&gt;0.2,"High","Normal")</f>
        <v>Normal</v>
      </c>
      <c r="R1063" t="str">
        <f>LEFT(Sheet1[[#This Row],[Product_Name]],8)&amp;RIGHT(Sheet1[[#This Row],[Order_ID]],4)</f>
        <v>Product_1061</v>
      </c>
      <c r="S1063">
        <f t="shared" si="16"/>
        <v>2021</v>
      </c>
      <c r="T1063" t="str">
        <f>TEXT(Sheet1[[#This Row],[Order_Date]],"MMM")</f>
        <v>Feb</v>
      </c>
    </row>
    <row r="1064" spans="1:20">
      <c r="A1064" t="s">
        <v>3049</v>
      </c>
      <c r="B1064" t="s">
        <v>3050</v>
      </c>
      <c r="C1064" t="s">
        <v>16</v>
      </c>
      <c r="D1064" t="s">
        <v>60</v>
      </c>
      <c r="E1064" t="s">
        <v>53</v>
      </c>
      <c r="F1064" t="s">
        <v>3051</v>
      </c>
      <c r="G1064">
        <v>1</v>
      </c>
      <c r="H1064">
        <v>1760.46</v>
      </c>
      <c r="I1064">
        <v>0.01</v>
      </c>
      <c r="J1064" s="2">
        <v>44241</v>
      </c>
      <c r="K1064" t="s">
        <v>28</v>
      </c>
      <c r="L1064" t="s">
        <v>21</v>
      </c>
      <c r="M1064">
        <v>1742.8553999999999</v>
      </c>
      <c r="N1064">
        <v>242.49</v>
      </c>
      <c r="O1064" s="3">
        <v>0.139133745691123</v>
      </c>
      <c r="P1064" t="str">
        <f>IF(Sheet1[[#This Row],[Profit]]&gt;1000,"High",IF(Sheet1[[#This Row],[Profit]]&gt;500,"Medium","Low"))</f>
        <v>Low</v>
      </c>
      <c r="Q1064" t="str">
        <f>IF(Sheet1[[#This Row],[Discount]]&gt;0.2,"High","Normal")</f>
        <v>Normal</v>
      </c>
      <c r="R1064" t="str">
        <f>LEFT(Sheet1[[#This Row],[Product_Name]],8)&amp;RIGHT(Sheet1[[#This Row],[Order_ID]],4)</f>
        <v>Product_1062</v>
      </c>
      <c r="S1064">
        <f t="shared" si="16"/>
        <v>2021</v>
      </c>
      <c r="T1064" t="str">
        <f>TEXT(Sheet1[[#This Row],[Order_Date]],"MMM")</f>
        <v>Feb</v>
      </c>
    </row>
    <row r="1065" spans="1:20">
      <c r="A1065" t="s">
        <v>3052</v>
      </c>
      <c r="B1065" t="s">
        <v>3053</v>
      </c>
      <c r="C1065" t="s">
        <v>97</v>
      </c>
      <c r="D1065" t="s">
        <v>33</v>
      </c>
      <c r="E1065" t="s">
        <v>18</v>
      </c>
      <c r="F1065" t="s">
        <v>3054</v>
      </c>
      <c r="G1065">
        <v>4</v>
      </c>
      <c r="H1065">
        <v>73.069999999999993</v>
      </c>
      <c r="I1065">
        <v>0.1</v>
      </c>
      <c r="J1065" s="2">
        <v>44241</v>
      </c>
      <c r="K1065" t="s">
        <v>42</v>
      </c>
      <c r="L1065" t="s">
        <v>73</v>
      </c>
      <c r="M1065">
        <v>263.051999999999</v>
      </c>
      <c r="N1065">
        <v>54.7</v>
      </c>
      <c r="O1065" s="3">
        <v>0.20794367653543899</v>
      </c>
      <c r="P1065" t="str">
        <f>IF(Sheet1[[#This Row],[Profit]]&gt;1000,"High",IF(Sheet1[[#This Row],[Profit]]&gt;500,"Medium","Low"))</f>
        <v>Low</v>
      </c>
      <c r="Q1065" t="str">
        <f>IF(Sheet1[[#This Row],[Discount]]&gt;0.2,"High","Normal")</f>
        <v>Normal</v>
      </c>
      <c r="R1065" t="str">
        <f>LEFT(Sheet1[[#This Row],[Product_Name]],8)&amp;RIGHT(Sheet1[[#This Row],[Order_ID]],4)</f>
        <v>Product_1063</v>
      </c>
      <c r="S1065">
        <f t="shared" si="16"/>
        <v>2021</v>
      </c>
      <c r="T1065" t="str">
        <f>TEXT(Sheet1[[#This Row],[Order_Date]],"MMM")</f>
        <v>Feb</v>
      </c>
    </row>
    <row r="1066" spans="1:20">
      <c r="A1066" t="s">
        <v>3055</v>
      </c>
      <c r="B1066" t="s">
        <v>2711</v>
      </c>
      <c r="C1066" t="s">
        <v>97</v>
      </c>
      <c r="D1066" t="s">
        <v>17</v>
      </c>
      <c r="E1066" t="s">
        <v>26</v>
      </c>
      <c r="F1066" t="s">
        <v>3056</v>
      </c>
      <c r="G1066">
        <v>2</v>
      </c>
      <c r="H1066">
        <v>169.58</v>
      </c>
      <c r="I1066">
        <v>0.12</v>
      </c>
      <c r="J1066" s="2">
        <v>44241</v>
      </c>
      <c r="K1066" t="s">
        <v>28</v>
      </c>
      <c r="L1066" t="s">
        <v>105</v>
      </c>
      <c r="M1066">
        <v>298.46080000000001</v>
      </c>
      <c r="N1066">
        <v>29.7</v>
      </c>
      <c r="O1066" s="3">
        <v>9.9510555490034194E-2</v>
      </c>
      <c r="P1066" t="str">
        <f>IF(Sheet1[[#This Row],[Profit]]&gt;1000,"High",IF(Sheet1[[#This Row],[Profit]]&gt;500,"Medium","Low"))</f>
        <v>Low</v>
      </c>
      <c r="Q1066" t="str">
        <f>IF(Sheet1[[#This Row],[Discount]]&gt;0.2,"High","Normal")</f>
        <v>Normal</v>
      </c>
      <c r="R1066" t="str">
        <f>LEFT(Sheet1[[#This Row],[Product_Name]],8)&amp;RIGHT(Sheet1[[#This Row],[Order_ID]],4)</f>
        <v>Product_1064</v>
      </c>
      <c r="S1066">
        <f t="shared" si="16"/>
        <v>2021</v>
      </c>
      <c r="T1066" t="str">
        <f>TEXT(Sheet1[[#This Row],[Order_Date]],"MMM")</f>
        <v>Feb</v>
      </c>
    </row>
    <row r="1067" spans="1:20">
      <c r="A1067" t="s">
        <v>3057</v>
      </c>
      <c r="B1067" t="s">
        <v>2046</v>
      </c>
      <c r="C1067" t="s">
        <v>16</v>
      </c>
      <c r="D1067" t="s">
        <v>17</v>
      </c>
      <c r="E1067" t="s">
        <v>145</v>
      </c>
      <c r="F1067" t="s">
        <v>3058</v>
      </c>
      <c r="G1067">
        <v>3</v>
      </c>
      <c r="H1067">
        <v>1619.89</v>
      </c>
      <c r="I1067">
        <v>7.0000000000000007E-2</v>
      </c>
      <c r="J1067" s="2">
        <v>44241</v>
      </c>
      <c r="K1067" t="s">
        <v>42</v>
      </c>
      <c r="L1067" t="s">
        <v>36</v>
      </c>
      <c r="M1067">
        <v>4519.4930999999997</v>
      </c>
      <c r="N1067">
        <v>717.25</v>
      </c>
      <c r="O1067" s="3">
        <v>0.15870142605151899</v>
      </c>
      <c r="P1067" t="str">
        <f>IF(Sheet1[[#This Row],[Profit]]&gt;1000,"High",IF(Sheet1[[#This Row],[Profit]]&gt;500,"Medium","Low"))</f>
        <v>Medium</v>
      </c>
      <c r="Q1067" t="str">
        <f>IF(Sheet1[[#This Row],[Discount]]&gt;0.2,"High","Normal")</f>
        <v>Normal</v>
      </c>
      <c r="R1067" t="str">
        <f>LEFT(Sheet1[[#This Row],[Product_Name]],8)&amp;RIGHT(Sheet1[[#This Row],[Order_ID]],4)</f>
        <v>Product_1065</v>
      </c>
      <c r="S1067">
        <f t="shared" si="16"/>
        <v>2021</v>
      </c>
      <c r="T1067" t="str">
        <f>TEXT(Sheet1[[#This Row],[Order_Date]],"MMM")</f>
        <v>Feb</v>
      </c>
    </row>
    <row r="1068" spans="1:20">
      <c r="A1068" t="s">
        <v>3059</v>
      </c>
      <c r="B1068" t="s">
        <v>1274</v>
      </c>
      <c r="C1068" t="s">
        <v>16</v>
      </c>
      <c r="D1068" t="s">
        <v>60</v>
      </c>
      <c r="E1068" t="s">
        <v>40</v>
      </c>
      <c r="F1068" t="s">
        <v>3060</v>
      </c>
      <c r="G1068">
        <v>3</v>
      </c>
      <c r="H1068">
        <v>599.91999999999996</v>
      </c>
      <c r="I1068">
        <v>0.01</v>
      </c>
      <c r="J1068" s="2">
        <v>44241</v>
      </c>
      <c r="K1068" t="s">
        <v>20</v>
      </c>
      <c r="L1068" t="s">
        <v>36</v>
      </c>
      <c r="M1068">
        <v>1781.7623999999901</v>
      </c>
      <c r="N1068">
        <v>121.29</v>
      </c>
      <c r="O1068" s="3">
        <v>6.8073049470569497E-2</v>
      </c>
      <c r="P1068" t="str">
        <f>IF(Sheet1[[#This Row],[Profit]]&gt;1000,"High",IF(Sheet1[[#This Row],[Profit]]&gt;500,"Medium","Low"))</f>
        <v>Low</v>
      </c>
      <c r="Q1068" t="str">
        <f>IF(Sheet1[[#This Row],[Discount]]&gt;0.2,"High","Normal")</f>
        <v>Normal</v>
      </c>
      <c r="R1068" t="str">
        <f>LEFT(Sheet1[[#This Row],[Product_Name]],8)&amp;RIGHT(Sheet1[[#This Row],[Order_ID]],4)</f>
        <v>Product_1066</v>
      </c>
      <c r="S1068">
        <f t="shared" si="16"/>
        <v>2021</v>
      </c>
      <c r="T1068" t="str">
        <f>TEXT(Sheet1[[#This Row],[Order_Date]],"MMM")</f>
        <v>Feb</v>
      </c>
    </row>
    <row r="1069" spans="1:20">
      <c r="A1069" t="s">
        <v>3061</v>
      </c>
      <c r="B1069" t="s">
        <v>3062</v>
      </c>
      <c r="C1069" t="s">
        <v>24</v>
      </c>
      <c r="D1069" t="s">
        <v>45</v>
      </c>
      <c r="E1069" t="s">
        <v>76</v>
      </c>
      <c r="F1069" t="s">
        <v>3063</v>
      </c>
      <c r="G1069">
        <v>9</v>
      </c>
      <c r="H1069">
        <v>1459.5</v>
      </c>
      <c r="I1069">
        <v>0.1</v>
      </c>
      <c r="J1069" s="2">
        <v>44241</v>
      </c>
      <c r="K1069" t="s">
        <v>42</v>
      </c>
      <c r="L1069" t="s">
        <v>73</v>
      </c>
      <c r="M1069">
        <v>11821.95</v>
      </c>
      <c r="N1069">
        <v>1689.38</v>
      </c>
      <c r="O1069" s="3">
        <v>0.14290197471652299</v>
      </c>
      <c r="P1069" t="str">
        <f>IF(Sheet1[[#This Row],[Profit]]&gt;1000,"High",IF(Sheet1[[#This Row],[Profit]]&gt;500,"Medium","Low"))</f>
        <v>High</v>
      </c>
      <c r="Q1069" t="str">
        <f>IF(Sheet1[[#This Row],[Discount]]&gt;0.2,"High","Normal")</f>
        <v>Normal</v>
      </c>
      <c r="R1069" t="str">
        <f>LEFT(Sheet1[[#This Row],[Product_Name]],8)&amp;RIGHT(Sheet1[[#This Row],[Order_ID]],4)</f>
        <v>Product_1067</v>
      </c>
      <c r="S1069">
        <f t="shared" si="16"/>
        <v>2021</v>
      </c>
      <c r="T1069" t="str">
        <f>TEXT(Sheet1[[#This Row],[Order_Date]],"MMM")</f>
        <v>Feb</v>
      </c>
    </row>
    <row r="1070" spans="1:20">
      <c r="A1070" t="s">
        <v>3064</v>
      </c>
      <c r="B1070" t="s">
        <v>3065</v>
      </c>
      <c r="C1070" t="s">
        <v>97</v>
      </c>
      <c r="D1070" t="s">
        <v>39</v>
      </c>
      <c r="E1070" t="s">
        <v>26</v>
      </c>
      <c r="F1070" t="s">
        <v>3066</v>
      </c>
      <c r="G1070">
        <v>4</v>
      </c>
      <c r="H1070">
        <v>335.14</v>
      </c>
      <c r="I1070">
        <v>0.24</v>
      </c>
      <c r="J1070" s="2">
        <v>44241</v>
      </c>
      <c r="K1070" t="s">
        <v>28</v>
      </c>
      <c r="L1070" t="s">
        <v>36</v>
      </c>
      <c r="M1070">
        <v>1018.8256</v>
      </c>
      <c r="N1070">
        <v>87.14</v>
      </c>
      <c r="O1070" s="3">
        <v>8.5529849269590397E-2</v>
      </c>
      <c r="P1070" t="str">
        <f>IF(Sheet1[[#This Row],[Profit]]&gt;1000,"High",IF(Sheet1[[#This Row],[Profit]]&gt;500,"Medium","Low"))</f>
        <v>Low</v>
      </c>
      <c r="Q1070" t="str">
        <f>IF(Sheet1[[#This Row],[Discount]]&gt;0.2,"High","Normal")</f>
        <v>High</v>
      </c>
      <c r="R1070" t="str">
        <f>LEFT(Sheet1[[#This Row],[Product_Name]],8)&amp;RIGHT(Sheet1[[#This Row],[Order_ID]],4)</f>
        <v>Product_1068</v>
      </c>
      <c r="S1070">
        <f t="shared" si="16"/>
        <v>2021</v>
      </c>
      <c r="T1070" t="str">
        <f>TEXT(Sheet1[[#This Row],[Order_Date]],"MMM")</f>
        <v>Feb</v>
      </c>
    </row>
    <row r="1071" spans="1:20">
      <c r="A1071" t="s">
        <v>3067</v>
      </c>
      <c r="B1071" t="s">
        <v>3068</v>
      </c>
      <c r="C1071" t="s">
        <v>97</v>
      </c>
      <c r="D1071" t="s">
        <v>60</v>
      </c>
      <c r="E1071" t="s">
        <v>71</v>
      </c>
      <c r="F1071" t="s">
        <v>3069</v>
      </c>
      <c r="G1071">
        <v>2</v>
      </c>
      <c r="H1071">
        <v>512.70000000000005</v>
      </c>
      <c r="I1071">
        <v>0.11</v>
      </c>
      <c r="J1071" s="2">
        <v>44241</v>
      </c>
      <c r="K1071" t="s">
        <v>42</v>
      </c>
      <c r="L1071" t="s">
        <v>21</v>
      </c>
      <c r="M1071">
        <v>912.60599999999999</v>
      </c>
      <c r="N1071">
        <v>84.18</v>
      </c>
      <c r="O1071" s="3">
        <v>9.2241339636162795E-2</v>
      </c>
      <c r="P1071" t="str">
        <f>IF(Sheet1[[#This Row],[Profit]]&gt;1000,"High",IF(Sheet1[[#This Row],[Profit]]&gt;500,"Medium","Low"))</f>
        <v>Low</v>
      </c>
      <c r="Q1071" t="str">
        <f>IF(Sheet1[[#This Row],[Discount]]&gt;0.2,"High","Normal")</f>
        <v>Normal</v>
      </c>
      <c r="R1071" t="str">
        <f>LEFT(Sheet1[[#This Row],[Product_Name]],8)&amp;RIGHT(Sheet1[[#This Row],[Order_ID]],4)</f>
        <v>Product_1069</v>
      </c>
      <c r="S1071">
        <f t="shared" si="16"/>
        <v>2021</v>
      </c>
      <c r="T1071" t="str">
        <f>TEXT(Sheet1[[#This Row],[Order_Date]],"MMM")</f>
        <v>Feb</v>
      </c>
    </row>
    <row r="1072" spans="1:20">
      <c r="A1072" t="s">
        <v>3070</v>
      </c>
      <c r="B1072" t="s">
        <v>3071</v>
      </c>
      <c r="C1072" t="s">
        <v>24</v>
      </c>
      <c r="D1072" t="s">
        <v>39</v>
      </c>
      <c r="E1072" t="s">
        <v>34</v>
      </c>
      <c r="F1072" t="s">
        <v>3072</v>
      </c>
      <c r="G1072">
        <v>3</v>
      </c>
      <c r="H1072">
        <v>1166.9100000000001</v>
      </c>
      <c r="I1072">
        <v>0.1</v>
      </c>
      <c r="J1072" s="2">
        <v>44241</v>
      </c>
      <c r="K1072" t="s">
        <v>20</v>
      </c>
      <c r="L1072" t="s">
        <v>36</v>
      </c>
      <c r="M1072">
        <v>3150.6570000000002</v>
      </c>
      <c r="N1072">
        <v>388.68</v>
      </c>
      <c r="O1072" s="3">
        <v>0.123364745829203</v>
      </c>
      <c r="P1072" t="str">
        <f>IF(Sheet1[[#This Row],[Profit]]&gt;1000,"High",IF(Sheet1[[#This Row],[Profit]]&gt;500,"Medium","Low"))</f>
        <v>Low</v>
      </c>
      <c r="Q1072" t="str">
        <f>IF(Sheet1[[#This Row],[Discount]]&gt;0.2,"High","Normal")</f>
        <v>Normal</v>
      </c>
      <c r="R1072" t="str">
        <f>LEFT(Sheet1[[#This Row],[Product_Name]],8)&amp;RIGHT(Sheet1[[#This Row],[Order_ID]],4)</f>
        <v>Product_1070</v>
      </c>
      <c r="S1072">
        <f t="shared" si="16"/>
        <v>2021</v>
      </c>
      <c r="T1072" t="str">
        <f>TEXT(Sheet1[[#This Row],[Order_Date]],"MMM")</f>
        <v>Feb</v>
      </c>
    </row>
    <row r="1073" spans="1:20">
      <c r="A1073" t="s">
        <v>3073</v>
      </c>
      <c r="B1073" t="s">
        <v>3074</v>
      </c>
      <c r="C1073" t="s">
        <v>32</v>
      </c>
      <c r="D1073" t="s">
        <v>39</v>
      </c>
      <c r="E1073" t="s">
        <v>26</v>
      </c>
      <c r="F1073" t="s">
        <v>3075</v>
      </c>
      <c r="G1073">
        <v>3</v>
      </c>
      <c r="H1073">
        <v>1977.84</v>
      </c>
      <c r="I1073">
        <v>0.28000000000000003</v>
      </c>
      <c r="J1073" s="2">
        <v>44241</v>
      </c>
      <c r="K1073" t="s">
        <v>42</v>
      </c>
      <c r="L1073" t="s">
        <v>36</v>
      </c>
      <c r="M1073">
        <v>4272.1343999999999</v>
      </c>
      <c r="N1073">
        <v>864.12</v>
      </c>
      <c r="O1073" s="3">
        <v>0.20226891738237401</v>
      </c>
      <c r="P1073" t="str">
        <f>IF(Sheet1[[#This Row],[Profit]]&gt;1000,"High",IF(Sheet1[[#This Row],[Profit]]&gt;500,"Medium","Low"))</f>
        <v>Medium</v>
      </c>
      <c r="Q1073" t="str">
        <f>IF(Sheet1[[#This Row],[Discount]]&gt;0.2,"High","Normal")</f>
        <v>High</v>
      </c>
      <c r="R1073" t="str">
        <f>LEFT(Sheet1[[#This Row],[Product_Name]],8)&amp;RIGHT(Sheet1[[#This Row],[Order_ID]],4)</f>
        <v>Product_1071</v>
      </c>
      <c r="S1073">
        <f t="shared" si="16"/>
        <v>2021</v>
      </c>
      <c r="T1073" t="str">
        <f>TEXT(Sheet1[[#This Row],[Order_Date]],"MMM")</f>
        <v>Feb</v>
      </c>
    </row>
    <row r="1074" spans="1:20">
      <c r="A1074" t="s">
        <v>3076</v>
      </c>
      <c r="B1074" t="s">
        <v>3077</v>
      </c>
      <c r="C1074" t="s">
        <v>32</v>
      </c>
      <c r="D1074" t="s">
        <v>45</v>
      </c>
      <c r="E1074" t="s">
        <v>93</v>
      </c>
      <c r="F1074" t="s">
        <v>3078</v>
      </c>
      <c r="G1074">
        <v>7</v>
      </c>
      <c r="H1074">
        <v>193.22</v>
      </c>
      <c r="I1074">
        <v>0.01</v>
      </c>
      <c r="J1074" s="2">
        <v>44241</v>
      </c>
      <c r="K1074" t="s">
        <v>28</v>
      </c>
      <c r="L1074" t="s">
        <v>21</v>
      </c>
      <c r="M1074">
        <v>1339.0146</v>
      </c>
      <c r="N1074">
        <v>266.19</v>
      </c>
      <c r="O1074" s="3">
        <v>0.19879544255902801</v>
      </c>
      <c r="P1074" t="str">
        <f>IF(Sheet1[[#This Row],[Profit]]&gt;1000,"High",IF(Sheet1[[#This Row],[Profit]]&gt;500,"Medium","Low"))</f>
        <v>Low</v>
      </c>
      <c r="Q1074" t="str">
        <f>IF(Sheet1[[#This Row],[Discount]]&gt;0.2,"High","Normal")</f>
        <v>Normal</v>
      </c>
      <c r="R1074" t="str">
        <f>LEFT(Sheet1[[#This Row],[Product_Name]],8)&amp;RIGHT(Sheet1[[#This Row],[Order_ID]],4)</f>
        <v>Product_1072</v>
      </c>
      <c r="S1074">
        <f t="shared" si="16"/>
        <v>2021</v>
      </c>
      <c r="T1074" t="str">
        <f>TEXT(Sheet1[[#This Row],[Order_Date]],"MMM")</f>
        <v>Feb</v>
      </c>
    </row>
    <row r="1075" spans="1:20">
      <c r="A1075" t="s">
        <v>3079</v>
      </c>
      <c r="B1075" t="s">
        <v>1536</v>
      </c>
      <c r="C1075" t="s">
        <v>32</v>
      </c>
      <c r="D1075" t="s">
        <v>39</v>
      </c>
      <c r="E1075" t="s">
        <v>80</v>
      </c>
      <c r="F1075" t="s">
        <v>3080</v>
      </c>
      <c r="G1075">
        <v>8</v>
      </c>
      <c r="H1075">
        <v>831.08</v>
      </c>
      <c r="I1075">
        <v>0.23</v>
      </c>
      <c r="J1075" s="2">
        <v>44241</v>
      </c>
      <c r="K1075" t="s">
        <v>28</v>
      </c>
      <c r="L1075" t="s">
        <v>105</v>
      </c>
      <c r="M1075">
        <v>5119.4528</v>
      </c>
      <c r="N1075">
        <v>680.86</v>
      </c>
      <c r="O1075" s="3">
        <v>0.132994682556698</v>
      </c>
      <c r="P1075" t="str">
        <f>IF(Sheet1[[#This Row],[Profit]]&gt;1000,"High",IF(Sheet1[[#This Row],[Profit]]&gt;500,"Medium","Low"))</f>
        <v>Medium</v>
      </c>
      <c r="Q1075" t="str">
        <f>IF(Sheet1[[#This Row],[Discount]]&gt;0.2,"High","Normal")</f>
        <v>High</v>
      </c>
      <c r="R1075" t="str">
        <f>LEFT(Sheet1[[#This Row],[Product_Name]],8)&amp;RIGHT(Sheet1[[#This Row],[Order_ID]],4)</f>
        <v>Product_1073</v>
      </c>
      <c r="S1075">
        <f t="shared" si="16"/>
        <v>2021</v>
      </c>
      <c r="T1075" t="str">
        <f>TEXT(Sheet1[[#This Row],[Order_Date]],"MMM")</f>
        <v>Feb</v>
      </c>
    </row>
    <row r="1076" spans="1:20">
      <c r="A1076" t="s">
        <v>3081</v>
      </c>
      <c r="B1076" t="s">
        <v>3082</v>
      </c>
      <c r="C1076" t="s">
        <v>24</v>
      </c>
      <c r="D1076" t="s">
        <v>33</v>
      </c>
      <c r="E1076" t="s">
        <v>53</v>
      </c>
      <c r="F1076" t="s">
        <v>3083</v>
      </c>
      <c r="G1076">
        <v>6</v>
      </c>
      <c r="H1076">
        <v>134.01</v>
      </c>
      <c r="I1076">
        <v>0.14000000000000001</v>
      </c>
      <c r="J1076" s="2">
        <v>44241</v>
      </c>
      <c r="K1076" t="s">
        <v>20</v>
      </c>
      <c r="L1076" t="s">
        <v>105</v>
      </c>
      <c r="M1076">
        <v>691.49159999999995</v>
      </c>
      <c r="N1076">
        <v>50.99</v>
      </c>
      <c r="O1076" s="3">
        <v>7.3739145927441505E-2</v>
      </c>
      <c r="P1076" t="str">
        <f>IF(Sheet1[[#This Row],[Profit]]&gt;1000,"High",IF(Sheet1[[#This Row],[Profit]]&gt;500,"Medium","Low"))</f>
        <v>Low</v>
      </c>
      <c r="Q1076" t="str">
        <f>IF(Sheet1[[#This Row],[Discount]]&gt;0.2,"High","Normal")</f>
        <v>Normal</v>
      </c>
      <c r="R1076" t="str">
        <f>LEFT(Sheet1[[#This Row],[Product_Name]],8)&amp;RIGHT(Sheet1[[#This Row],[Order_ID]],4)</f>
        <v>Product_1074</v>
      </c>
      <c r="S1076">
        <f t="shared" si="16"/>
        <v>2021</v>
      </c>
      <c r="T1076" t="str">
        <f>TEXT(Sheet1[[#This Row],[Order_Date]],"MMM")</f>
        <v>Feb</v>
      </c>
    </row>
    <row r="1077" spans="1:20">
      <c r="A1077" t="s">
        <v>3084</v>
      </c>
      <c r="B1077" t="s">
        <v>3085</v>
      </c>
      <c r="C1077" t="s">
        <v>97</v>
      </c>
      <c r="D1077" t="s">
        <v>45</v>
      </c>
      <c r="E1077" t="s">
        <v>34</v>
      </c>
      <c r="F1077" t="s">
        <v>3086</v>
      </c>
      <c r="G1077">
        <v>4</v>
      </c>
      <c r="H1077">
        <v>438.49</v>
      </c>
      <c r="I1077">
        <v>0.28000000000000003</v>
      </c>
      <c r="J1077" s="2">
        <v>44241</v>
      </c>
      <c r="K1077" t="s">
        <v>20</v>
      </c>
      <c r="L1077" t="s">
        <v>21</v>
      </c>
      <c r="M1077">
        <v>1262.8512000000001</v>
      </c>
      <c r="N1077">
        <v>134.04</v>
      </c>
      <c r="O1077" s="3">
        <v>0.106140770979194</v>
      </c>
      <c r="P1077" t="str">
        <f>IF(Sheet1[[#This Row],[Profit]]&gt;1000,"High",IF(Sheet1[[#This Row],[Profit]]&gt;500,"Medium","Low"))</f>
        <v>Low</v>
      </c>
      <c r="Q1077" t="str">
        <f>IF(Sheet1[[#This Row],[Discount]]&gt;0.2,"High","Normal")</f>
        <v>High</v>
      </c>
      <c r="R1077" t="str">
        <f>LEFT(Sheet1[[#This Row],[Product_Name]],8)&amp;RIGHT(Sheet1[[#This Row],[Order_ID]],4)</f>
        <v>Product_1075</v>
      </c>
      <c r="S1077">
        <f t="shared" si="16"/>
        <v>2021</v>
      </c>
      <c r="T1077" t="str">
        <f>TEXT(Sheet1[[#This Row],[Order_Date]],"MMM")</f>
        <v>Feb</v>
      </c>
    </row>
    <row r="1078" spans="1:20">
      <c r="A1078" t="s">
        <v>3087</v>
      </c>
      <c r="B1078" t="s">
        <v>3088</v>
      </c>
      <c r="C1078" t="s">
        <v>24</v>
      </c>
      <c r="D1078" t="s">
        <v>60</v>
      </c>
      <c r="E1078" t="s">
        <v>76</v>
      </c>
      <c r="F1078" t="s">
        <v>3089</v>
      </c>
      <c r="G1078">
        <v>6</v>
      </c>
      <c r="H1078">
        <v>1819.57</v>
      </c>
      <c r="I1078">
        <v>0.12</v>
      </c>
      <c r="J1078" s="2">
        <v>44241</v>
      </c>
      <c r="K1078" t="s">
        <v>42</v>
      </c>
      <c r="L1078" t="s">
        <v>21</v>
      </c>
      <c r="M1078">
        <v>9607.3295999999991</v>
      </c>
      <c r="N1078">
        <v>1451.39</v>
      </c>
      <c r="O1078" s="3">
        <v>0.151071115536621</v>
      </c>
      <c r="P1078" t="str">
        <f>IF(Sheet1[[#This Row],[Profit]]&gt;1000,"High",IF(Sheet1[[#This Row],[Profit]]&gt;500,"Medium","Low"))</f>
        <v>High</v>
      </c>
      <c r="Q1078" t="str">
        <f>IF(Sheet1[[#This Row],[Discount]]&gt;0.2,"High","Normal")</f>
        <v>Normal</v>
      </c>
      <c r="R1078" t="str">
        <f>LEFT(Sheet1[[#This Row],[Product_Name]],8)&amp;RIGHT(Sheet1[[#This Row],[Order_ID]],4)</f>
        <v>Product_1076</v>
      </c>
      <c r="S1078">
        <f t="shared" si="16"/>
        <v>2021</v>
      </c>
      <c r="T1078" t="str">
        <f>TEXT(Sheet1[[#This Row],[Order_Date]],"MMM")</f>
        <v>Feb</v>
      </c>
    </row>
    <row r="1079" spans="1:20">
      <c r="A1079" t="s">
        <v>3090</v>
      </c>
      <c r="B1079" t="s">
        <v>3091</v>
      </c>
      <c r="C1079" t="s">
        <v>24</v>
      </c>
      <c r="D1079" t="s">
        <v>33</v>
      </c>
      <c r="E1079" t="s">
        <v>145</v>
      </c>
      <c r="F1079" t="s">
        <v>3092</v>
      </c>
      <c r="G1079">
        <v>1</v>
      </c>
      <c r="H1079">
        <v>238.1</v>
      </c>
      <c r="I1079">
        <v>0.21</v>
      </c>
      <c r="J1079" s="2">
        <v>44241</v>
      </c>
      <c r="K1079" t="s">
        <v>20</v>
      </c>
      <c r="L1079" t="s">
        <v>29</v>
      </c>
      <c r="M1079">
        <v>188.09899999999999</v>
      </c>
      <c r="N1079">
        <v>42.11</v>
      </c>
      <c r="O1079" s="3">
        <v>0.22387147193765</v>
      </c>
      <c r="P1079" t="str">
        <f>IF(Sheet1[[#This Row],[Profit]]&gt;1000,"High",IF(Sheet1[[#This Row],[Profit]]&gt;500,"Medium","Low"))</f>
        <v>Low</v>
      </c>
      <c r="Q1079" t="str">
        <f>IF(Sheet1[[#This Row],[Discount]]&gt;0.2,"High","Normal")</f>
        <v>High</v>
      </c>
      <c r="R1079" t="str">
        <f>LEFT(Sheet1[[#This Row],[Product_Name]],8)&amp;RIGHT(Sheet1[[#This Row],[Order_ID]],4)</f>
        <v>Product_1077</v>
      </c>
      <c r="S1079">
        <f t="shared" si="16"/>
        <v>2021</v>
      </c>
      <c r="T1079" t="str">
        <f>TEXT(Sheet1[[#This Row],[Order_Date]],"MMM")</f>
        <v>Feb</v>
      </c>
    </row>
    <row r="1080" spans="1:20">
      <c r="A1080" t="s">
        <v>3093</v>
      </c>
      <c r="B1080" t="s">
        <v>3094</v>
      </c>
      <c r="C1080" t="s">
        <v>32</v>
      </c>
      <c r="D1080" t="s">
        <v>25</v>
      </c>
      <c r="E1080" t="s">
        <v>18</v>
      </c>
      <c r="F1080" t="s">
        <v>3095</v>
      </c>
      <c r="G1080">
        <v>8</v>
      </c>
      <c r="H1080">
        <v>1720.87</v>
      </c>
      <c r="I1080">
        <v>0.02</v>
      </c>
      <c r="J1080" s="2">
        <v>44241</v>
      </c>
      <c r="K1080" t="s">
        <v>28</v>
      </c>
      <c r="L1080" t="s">
        <v>29</v>
      </c>
      <c r="M1080">
        <v>13491.620799999901</v>
      </c>
      <c r="N1080">
        <v>3287.25</v>
      </c>
      <c r="O1080" s="3">
        <v>0.24365122980628301</v>
      </c>
      <c r="P1080" t="str">
        <f>IF(Sheet1[[#This Row],[Profit]]&gt;1000,"High",IF(Sheet1[[#This Row],[Profit]]&gt;500,"Medium","Low"))</f>
        <v>High</v>
      </c>
      <c r="Q1080" t="str">
        <f>IF(Sheet1[[#This Row],[Discount]]&gt;0.2,"High","Normal")</f>
        <v>Normal</v>
      </c>
      <c r="R1080" t="str">
        <f>LEFT(Sheet1[[#This Row],[Product_Name]],8)&amp;RIGHT(Sheet1[[#This Row],[Order_ID]],4)</f>
        <v>Product_1078</v>
      </c>
      <c r="S1080">
        <f t="shared" si="16"/>
        <v>2021</v>
      </c>
      <c r="T1080" t="str">
        <f>TEXT(Sheet1[[#This Row],[Order_Date]],"MMM")</f>
        <v>Feb</v>
      </c>
    </row>
    <row r="1081" spans="1:20">
      <c r="A1081" t="s">
        <v>3096</v>
      </c>
      <c r="B1081" t="s">
        <v>3097</v>
      </c>
      <c r="C1081" t="s">
        <v>49</v>
      </c>
      <c r="D1081" t="s">
        <v>17</v>
      </c>
      <c r="E1081" t="s">
        <v>26</v>
      </c>
      <c r="F1081" t="s">
        <v>3098</v>
      </c>
      <c r="G1081">
        <v>1</v>
      </c>
      <c r="H1081">
        <v>396.72</v>
      </c>
      <c r="I1081">
        <v>0.28000000000000003</v>
      </c>
      <c r="J1081" s="2">
        <v>44241</v>
      </c>
      <c r="K1081" t="s">
        <v>42</v>
      </c>
      <c r="L1081" t="s">
        <v>36</v>
      </c>
      <c r="M1081">
        <v>285.63839999999999</v>
      </c>
      <c r="N1081">
        <v>50.7</v>
      </c>
      <c r="O1081" s="3">
        <v>0.17749714324124499</v>
      </c>
      <c r="P1081" t="str">
        <f>IF(Sheet1[[#This Row],[Profit]]&gt;1000,"High",IF(Sheet1[[#This Row],[Profit]]&gt;500,"Medium","Low"))</f>
        <v>Low</v>
      </c>
      <c r="Q1081" t="str">
        <f>IF(Sheet1[[#This Row],[Discount]]&gt;0.2,"High","Normal")</f>
        <v>High</v>
      </c>
      <c r="R1081" t="str">
        <f>LEFT(Sheet1[[#This Row],[Product_Name]],8)&amp;RIGHT(Sheet1[[#This Row],[Order_ID]],4)</f>
        <v>Product_1079</v>
      </c>
      <c r="S1081">
        <f t="shared" si="16"/>
        <v>2021</v>
      </c>
      <c r="T1081" t="str">
        <f>TEXT(Sheet1[[#This Row],[Order_Date]],"MMM")</f>
        <v>Feb</v>
      </c>
    </row>
    <row r="1082" spans="1:20">
      <c r="A1082" t="s">
        <v>3099</v>
      </c>
      <c r="B1082" t="s">
        <v>3100</v>
      </c>
      <c r="C1082" t="s">
        <v>97</v>
      </c>
      <c r="D1082" t="s">
        <v>60</v>
      </c>
      <c r="E1082" t="s">
        <v>80</v>
      </c>
      <c r="F1082" t="s">
        <v>3101</v>
      </c>
      <c r="G1082">
        <v>5</v>
      </c>
      <c r="H1082">
        <v>1730.48</v>
      </c>
      <c r="I1082">
        <v>0.1</v>
      </c>
      <c r="J1082" s="2">
        <v>44242</v>
      </c>
      <c r="K1082" t="s">
        <v>42</v>
      </c>
      <c r="L1082" t="s">
        <v>36</v>
      </c>
      <c r="M1082">
        <v>7787.16</v>
      </c>
      <c r="N1082">
        <v>935.53</v>
      </c>
      <c r="O1082" s="3">
        <v>0.120137508411282</v>
      </c>
      <c r="P1082" t="str">
        <f>IF(Sheet1[[#This Row],[Profit]]&gt;1000,"High",IF(Sheet1[[#This Row],[Profit]]&gt;500,"Medium","Low"))</f>
        <v>Medium</v>
      </c>
      <c r="Q1082" t="str">
        <f>IF(Sheet1[[#This Row],[Discount]]&gt;0.2,"High","Normal")</f>
        <v>Normal</v>
      </c>
      <c r="R1082" t="str">
        <f>LEFT(Sheet1[[#This Row],[Product_Name]],8)&amp;RIGHT(Sheet1[[#This Row],[Order_ID]],4)</f>
        <v>Product_1080</v>
      </c>
      <c r="S1082">
        <f t="shared" si="16"/>
        <v>2021</v>
      </c>
      <c r="T1082" t="str">
        <f>TEXT(Sheet1[[#This Row],[Order_Date]],"MMM")</f>
        <v>Feb</v>
      </c>
    </row>
    <row r="1083" spans="1:20">
      <c r="A1083" t="s">
        <v>3102</v>
      </c>
      <c r="B1083" t="s">
        <v>3103</v>
      </c>
      <c r="C1083" t="s">
        <v>32</v>
      </c>
      <c r="D1083" t="s">
        <v>60</v>
      </c>
      <c r="E1083" t="s">
        <v>61</v>
      </c>
      <c r="F1083" t="s">
        <v>3104</v>
      </c>
      <c r="G1083">
        <v>2</v>
      </c>
      <c r="H1083">
        <v>1099.1400000000001</v>
      </c>
      <c r="I1083">
        <v>0.16</v>
      </c>
      <c r="J1083" s="2">
        <v>44242</v>
      </c>
      <c r="K1083" t="s">
        <v>42</v>
      </c>
      <c r="L1083" t="s">
        <v>29</v>
      </c>
      <c r="M1083">
        <v>1846.5552</v>
      </c>
      <c r="N1083">
        <v>348.43</v>
      </c>
      <c r="O1083" s="3">
        <v>0.188691895048683</v>
      </c>
      <c r="P1083" t="str">
        <f>IF(Sheet1[[#This Row],[Profit]]&gt;1000,"High",IF(Sheet1[[#This Row],[Profit]]&gt;500,"Medium","Low"))</f>
        <v>Low</v>
      </c>
      <c r="Q1083" t="str">
        <f>IF(Sheet1[[#This Row],[Discount]]&gt;0.2,"High","Normal")</f>
        <v>Normal</v>
      </c>
      <c r="R1083" t="str">
        <f>LEFT(Sheet1[[#This Row],[Product_Name]],8)&amp;RIGHT(Sheet1[[#This Row],[Order_ID]],4)</f>
        <v>Product_1081</v>
      </c>
      <c r="S1083">
        <f t="shared" si="16"/>
        <v>2021</v>
      </c>
      <c r="T1083" t="str">
        <f>TEXT(Sheet1[[#This Row],[Order_Date]],"MMM")</f>
        <v>Feb</v>
      </c>
    </row>
    <row r="1084" spans="1:20">
      <c r="A1084" t="s">
        <v>3105</v>
      </c>
      <c r="B1084" t="s">
        <v>3106</v>
      </c>
      <c r="C1084" t="s">
        <v>49</v>
      </c>
      <c r="D1084" t="s">
        <v>60</v>
      </c>
      <c r="E1084" t="s">
        <v>80</v>
      </c>
      <c r="F1084" t="s">
        <v>3107</v>
      </c>
      <c r="G1084">
        <v>6</v>
      </c>
      <c r="H1084">
        <v>1762.5</v>
      </c>
      <c r="I1084">
        <v>0.04</v>
      </c>
      <c r="J1084" s="2">
        <v>44242</v>
      </c>
      <c r="K1084" t="s">
        <v>42</v>
      </c>
      <c r="L1084" t="s">
        <v>36</v>
      </c>
      <c r="M1084">
        <v>10152</v>
      </c>
      <c r="N1084">
        <v>1190.28</v>
      </c>
      <c r="O1084" s="3">
        <v>0.117245862884161</v>
      </c>
      <c r="P1084" t="str">
        <f>IF(Sheet1[[#This Row],[Profit]]&gt;1000,"High",IF(Sheet1[[#This Row],[Profit]]&gt;500,"Medium","Low"))</f>
        <v>High</v>
      </c>
      <c r="Q1084" t="str">
        <f>IF(Sheet1[[#This Row],[Discount]]&gt;0.2,"High","Normal")</f>
        <v>Normal</v>
      </c>
      <c r="R1084" t="str">
        <f>LEFT(Sheet1[[#This Row],[Product_Name]],8)&amp;RIGHT(Sheet1[[#This Row],[Order_ID]],4)</f>
        <v>Product_1082</v>
      </c>
      <c r="S1084">
        <f t="shared" si="16"/>
        <v>2021</v>
      </c>
      <c r="T1084" t="str">
        <f>TEXT(Sheet1[[#This Row],[Order_Date]],"MMM")</f>
        <v>Feb</v>
      </c>
    </row>
    <row r="1085" spans="1:20">
      <c r="A1085" t="s">
        <v>3108</v>
      </c>
      <c r="B1085" t="s">
        <v>3109</v>
      </c>
      <c r="C1085" t="s">
        <v>49</v>
      </c>
      <c r="D1085" t="s">
        <v>33</v>
      </c>
      <c r="E1085" t="s">
        <v>80</v>
      </c>
      <c r="F1085" t="s">
        <v>3110</v>
      </c>
      <c r="G1085">
        <v>9</v>
      </c>
      <c r="H1085">
        <v>345.82</v>
      </c>
      <c r="I1085">
        <v>0.28000000000000003</v>
      </c>
      <c r="J1085" s="2">
        <v>44242</v>
      </c>
      <c r="K1085" t="s">
        <v>20</v>
      </c>
      <c r="L1085" t="s">
        <v>105</v>
      </c>
      <c r="M1085">
        <v>2240.9135999999999</v>
      </c>
      <c r="N1085">
        <v>392.37</v>
      </c>
      <c r="O1085" s="3">
        <v>0.17509376532856999</v>
      </c>
      <c r="P1085" t="str">
        <f>IF(Sheet1[[#This Row],[Profit]]&gt;1000,"High",IF(Sheet1[[#This Row],[Profit]]&gt;500,"Medium","Low"))</f>
        <v>Low</v>
      </c>
      <c r="Q1085" t="str">
        <f>IF(Sheet1[[#This Row],[Discount]]&gt;0.2,"High","Normal")</f>
        <v>High</v>
      </c>
      <c r="R1085" t="str">
        <f>LEFT(Sheet1[[#This Row],[Product_Name]],8)&amp;RIGHT(Sheet1[[#This Row],[Order_ID]],4)</f>
        <v>Product_1083</v>
      </c>
      <c r="S1085">
        <f t="shared" si="16"/>
        <v>2021</v>
      </c>
      <c r="T1085" t="str">
        <f>TEXT(Sheet1[[#This Row],[Order_Date]],"MMM")</f>
        <v>Feb</v>
      </c>
    </row>
    <row r="1086" spans="1:20">
      <c r="A1086" t="s">
        <v>3111</v>
      </c>
      <c r="B1086" t="s">
        <v>3112</v>
      </c>
      <c r="C1086" t="s">
        <v>16</v>
      </c>
      <c r="D1086" t="s">
        <v>25</v>
      </c>
      <c r="E1086" t="s">
        <v>34</v>
      </c>
      <c r="F1086" t="s">
        <v>3113</v>
      </c>
      <c r="G1086">
        <v>5</v>
      </c>
      <c r="H1086">
        <v>1535.97</v>
      </c>
      <c r="I1086">
        <v>0.2</v>
      </c>
      <c r="J1086" s="2">
        <v>44242</v>
      </c>
      <c r="K1086" t="s">
        <v>42</v>
      </c>
      <c r="L1086" t="s">
        <v>105</v>
      </c>
      <c r="M1086">
        <v>6143.88</v>
      </c>
      <c r="N1086">
        <v>606.73</v>
      </c>
      <c r="O1086" s="3">
        <v>9.8753556384564803E-2</v>
      </c>
      <c r="P1086" t="str">
        <f>IF(Sheet1[[#This Row],[Profit]]&gt;1000,"High",IF(Sheet1[[#This Row],[Profit]]&gt;500,"Medium","Low"))</f>
        <v>Medium</v>
      </c>
      <c r="Q1086" t="str">
        <f>IF(Sheet1[[#This Row],[Discount]]&gt;0.2,"High","Normal")</f>
        <v>Normal</v>
      </c>
      <c r="R1086" t="str">
        <f>LEFT(Sheet1[[#This Row],[Product_Name]],8)&amp;RIGHT(Sheet1[[#This Row],[Order_ID]],4)</f>
        <v>Product_1084</v>
      </c>
      <c r="S1086">
        <f t="shared" si="16"/>
        <v>2021</v>
      </c>
      <c r="T1086" t="str">
        <f>TEXT(Sheet1[[#This Row],[Order_Date]],"MMM")</f>
        <v>Feb</v>
      </c>
    </row>
    <row r="1087" spans="1:20">
      <c r="A1087" t="s">
        <v>3114</v>
      </c>
      <c r="B1087" t="s">
        <v>3115</v>
      </c>
      <c r="C1087" t="s">
        <v>97</v>
      </c>
      <c r="D1087" t="s">
        <v>45</v>
      </c>
      <c r="E1087" t="s">
        <v>61</v>
      </c>
      <c r="F1087" t="s">
        <v>3116</v>
      </c>
      <c r="G1087">
        <v>4</v>
      </c>
      <c r="H1087">
        <v>1377.36</v>
      </c>
      <c r="I1087">
        <v>0.02</v>
      </c>
      <c r="J1087" s="2">
        <v>44242</v>
      </c>
      <c r="K1087" t="s">
        <v>42</v>
      </c>
      <c r="L1087" t="s">
        <v>73</v>
      </c>
      <c r="M1087">
        <v>5399.2511999999997</v>
      </c>
      <c r="N1087">
        <v>558.27</v>
      </c>
      <c r="O1087" s="3">
        <v>0.103397671143732</v>
      </c>
      <c r="P1087" t="str">
        <f>IF(Sheet1[[#This Row],[Profit]]&gt;1000,"High",IF(Sheet1[[#This Row],[Profit]]&gt;500,"Medium","Low"))</f>
        <v>Medium</v>
      </c>
      <c r="Q1087" t="str">
        <f>IF(Sheet1[[#This Row],[Discount]]&gt;0.2,"High","Normal")</f>
        <v>Normal</v>
      </c>
      <c r="R1087" t="str">
        <f>LEFT(Sheet1[[#This Row],[Product_Name]],8)&amp;RIGHT(Sheet1[[#This Row],[Order_ID]],4)</f>
        <v>Product_1085</v>
      </c>
      <c r="S1087">
        <f t="shared" si="16"/>
        <v>2021</v>
      </c>
      <c r="T1087" t="str">
        <f>TEXT(Sheet1[[#This Row],[Order_Date]],"MMM")</f>
        <v>Feb</v>
      </c>
    </row>
    <row r="1088" spans="1:20">
      <c r="A1088" t="s">
        <v>3117</v>
      </c>
      <c r="B1088" t="s">
        <v>3118</v>
      </c>
      <c r="C1088" t="s">
        <v>49</v>
      </c>
      <c r="D1088" t="s">
        <v>25</v>
      </c>
      <c r="E1088" t="s">
        <v>80</v>
      </c>
      <c r="F1088" t="s">
        <v>3119</v>
      </c>
      <c r="G1088">
        <v>2</v>
      </c>
      <c r="H1088">
        <v>1108.72</v>
      </c>
      <c r="I1088">
        <v>0.05</v>
      </c>
      <c r="J1088" s="2">
        <v>44242</v>
      </c>
      <c r="K1088" t="s">
        <v>42</v>
      </c>
      <c r="L1088" t="s">
        <v>29</v>
      </c>
      <c r="M1088">
        <v>2106.5679999999902</v>
      </c>
      <c r="N1088">
        <v>137.02000000000001</v>
      </c>
      <c r="O1088" s="3">
        <v>6.5044185613756897E-2</v>
      </c>
      <c r="P1088" t="str">
        <f>IF(Sheet1[[#This Row],[Profit]]&gt;1000,"High",IF(Sheet1[[#This Row],[Profit]]&gt;500,"Medium","Low"))</f>
        <v>Low</v>
      </c>
      <c r="Q1088" t="str">
        <f>IF(Sheet1[[#This Row],[Discount]]&gt;0.2,"High","Normal")</f>
        <v>Normal</v>
      </c>
      <c r="R1088" t="str">
        <f>LEFT(Sheet1[[#This Row],[Product_Name]],8)&amp;RIGHT(Sheet1[[#This Row],[Order_ID]],4)</f>
        <v>Product_1086</v>
      </c>
      <c r="S1088">
        <f t="shared" si="16"/>
        <v>2021</v>
      </c>
      <c r="T1088" t="str">
        <f>TEXT(Sheet1[[#This Row],[Order_Date]],"MMM")</f>
        <v>Feb</v>
      </c>
    </row>
    <row r="1089" spans="1:20">
      <c r="A1089" t="s">
        <v>3120</v>
      </c>
      <c r="B1089" t="s">
        <v>3121</v>
      </c>
      <c r="C1089" t="s">
        <v>32</v>
      </c>
      <c r="D1089" t="s">
        <v>33</v>
      </c>
      <c r="E1089" t="s">
        <v>93</v>
      </c>
      <c r="F1089" t="s">
        <v>3122</v>
      </c>
      <c r="G1089">
        <v>3</v>
      </c>
      <c r="H1089">
        <v>1630.65</v>
      </c>
      <c r="I1089">
        <v>0.12</v>
      </c>
      <c r="J1089" s="2">
        <v>44242</v>
      </c>
      <c r="K1089" t="s">
        <v>28</v>
      </c>
      <c r="L1089" t="s">
        <v>105</v>
      </c>
      <c r="M1089">
        <v>4304.9160000000002</v>
      </c>
      <c r="N1089">
        <v>576.98</v>
      </c>
      <c r="O1089" s="3">
        <v>0.134028166867832</v>
      </c>
      <c r="P1089" t="str">
        <f>IF(Sheet1[[#This Row],[Profit]]&gt;1000,"High",IF(Sheet1[[#This Row],[Profit]]&gt;500,"Medium","Low"))</f>
        <v>Medium</v>
      </c>
      <c r="Q1089" t="str">
        <f>IF(Sheet1[[#This Row],[Discount]]&gt;0.2,"High","Normal")</f>
        <v>Normal</v>
      </c>
      <c r="R1089" t="str">
        <f>LEFT(Sheet1[[#This Row],[Product_Name]],8)&amp;RIGHT(Sheet1[[#This Row],[Order_ID]],4)</f>
        <v>Product_1087</v>
      </c>
      <c r="S1089">
        <f t="shared" si="16"/>
        <v>2021</v>
      </c>
      <c r="T1089" t="str">
        <f>TEXT(Sheet1[[#This Row],[Order_Date]],"MMM")</f>
        <v>Feb</v>
      </c>
    </row>
    <row r="1090" spans="1:20">
      <c r="A1090" t="s">
        <v>3123</v>
      </c>
      <c r="B1090" t="s">
        <v>3124</v>
      </c>
      <c r="C1090" t="s">
        <v>16</v>
      </c>
      <c r="D1090" t="s">
        <v>60</v>
      </c>
      <c r="E1090" t="s">
        <v>18</v>
      </c>
      <c r="F1090" t="s">
        <v>3125</v>
      </c>
      <c r="G1090">
        <v>6</v>
      </c>
      <c r="H1090">
        <v>1314.14</v>
      </c>
      <c r="I1090">
        <v>7.0000000000000007E-2</v>
      </c>
      <c r="J1090" s="2">
        <v>44242</v>
      </c>
      <c r="K1090" t="s">
        <v>28</v>
      </c>
      <c r="L1090" t="s">
        <v>73</v>
      </c>
      <c r="M1090">
        <v>7332.9011999999902</v>
      </c>
      <c r="N1090">
        <v>1273.25</v>
      </c>
      <c r="O1090" s="3">
        <v>0.17363523185066301</v>
      </c>
      <c r="P1090" t="str">
        <f>IF(Sheet1[[#This Row],[Profit]]&gt;1000,"High",IF(Sheet1[[#This Row],[Profit]]&gt;500,"Medium","Low"))</f>
        <v>High</v>
      </c>
      <c r="Q1090" t="str">
        <f>IF(Sheet1[[#This Row],[Discount]]&gt;0.2,"High","Normal")</f>
        <v>Normal</v>
      </c>
      <c r="R1090" t="str">
        <f>LEFT(Sheet1[[#This Row],[Product_Name]],8)&amp;RIGHT(Sheet1[[#This Row],[Order_ID]],4)</f>
        <v>Product_1088</v>
      </c>
      <c r="S1090">
        <f t="shared" ref="S1090:S1153" si="17">YEAR(J1090)</f>
        <v>2021</v>
      </c>
      <c r="T1090" t="str">
        <f>TEXT(Sheet1[[#This Row],[Order_Date]],"MMM")</f>
        <v>Feb</v>
      </c>
    </row>
    <row r="1091" spans="1:20">
      <c r="A1091" t="s">
        <v>3126</v>
      </c>
      <c r="B1091" t="s">
        <v>3127</v>
      </c>
      <c r="C1091" t="s">
        <v>97</v>
      </c>
      <c r="D1091" t="s">
        <v>17</v>
      </c>
      <c r="E1091" t="s">
        <v>26</v>
      </c>
      <c r="F1091" t="s">
        <v>3128</v>
      </c>
      <c r="G1091">
        <v>8</v>
      </c>
      <c r="H1091">
        <v>1760.24</v>
      </c>
      <c r="I1091">
        <v>0.09</v>
      </c>
      <c r="J1091" s="2">
        <v>44242</v>
      </c>
      <c r="K1091" t="s">
        <v>20</v>
      </c>
      <c r="L1091" t="s">
        <v>21</v>
      </c>
      <c r="M1091">
        <v>12814.547200000001</v>
      </c>
      <c r="N1091">
        <v>2662.34</v>
      </c>
      <c r="O1091" s="3">
        <v>0.20775919417581901</v>
      </c>
      <c r="P1091" t="str">
        <f>IF(Sheet1[[#This Row],[Profit]]&gt;1000,"High",IF(Sheet1[[#This Row],[Profit]]&gt;500,"Medium","Low"))</f>
        <v>High</v>
      </c>
      <c r="Q1091" t="str">
        <f>IF(Sheet1[[#This Row],[Discount]]&gt;0.2,"High","Normal")</f>
        <v>Normal</v>
      </c>
      <c r="R1091" t="str">
        <f>LEFT(Sheet1[[#This Row],[Product_Name]],8)&amp;RIGHT(Sheet1[[#This Row],[Order_ID]],4)</f>
        <v>Product_1089</v>
      </c>
      <c r="S1091">
        <f t="shared" si="17"/>
        <v>2021</v>
      </c>
      <c r="T1091" t="str">
        <f>TEXT(Sheet1[[#This Row],[Order_Date]],"MMM")</f>
        <v>Feb</v>
      </c>
    </row>
    <row r="1092" spans="1:20">
      <c r="A1092" t="s">
        <v>3129</v>
      </c>
      <c r="B1092" t="s">
        <v>3130</v>
      </c>
      <c r="C1092" t="s">
        <v>24</v>
      </c>
      <c r="D1092" t="s">
        <v>60</v>
      </c>
      <c r="E1092" t="s">
        <v>26</v>
      </c>
      <c r="F1092" t="s">
        <v>3131</v>
      </c>
      <c r="G1092">
        <v>8</v>
      </c>
      <c r="H1092">
        <v>793.07</v>
      </c>
      <c r="I1092">
        <v>0.3</v>
      </c>
      <c r="J1092" s="2">
        <v>44242</v>
      </c>
      <c r="K1092" t="s">
        <v>28</v>
      </c>
      <c r="L1092" t="s">
        <v>105</v>
      </c>
      <c r="M1092">
        <v>4441.192</v>
      </c>
      <c r="N1092">
        <v>941.84</v>
      </c>
      <c r="O1092" s="3">
        <v>0.212069192234878</v>
      </c>
      <c r="P1092" t="str">
        <f>IF(Sheet1[[#This Row],[Profit]]&gt;1000,"High",IF(Sheet1[[#This Row],[Profit]]&gt;500,"Medium","Low"))</f>
        <v>Medium</v>
      </c>
      <c r="Q1092" t="str">
        <f>IF(Sheet1[[#This Row],[Discount]]&gt;0.2,"High","Normal")</f>
        <v>High</v>
      </c>
      <c r="R1092" t="str">
        <f>LEFT(Sheet1[[#This Row],[Product_Name]],8)&amp;RIGHT(Sheet1[[#This Row],[Order_ID]],4)</f>
        <v>Product_1090</v>
      </c>
      <c r="S1092">
        <f t="shared" si="17"/>
        <v>2021</v>
      </c>
      <c r="T1092" t="str">
        <f>TEXT(Sheet1[[#This Row],[Order_Date]],"MMM")</f>
        <v>Feb</v>
      </c>
    </row>
    <row r="1093" spans="1:20">
      <c r="A1093" t="s">
        <v>3132</v>
      </c>
      <c r="B1093" t="s">
        <v>3133</v>
      </c>
      <c r="C1093" t="s">
        <v>32</v>
      </c>
      <c r="D1093" t="s">
        <v>45</v>
      </c>
      <c r="E1093" t="s">
        <v>53</v>
      </c>
      <c r="F1093" t="s">
        <v>3134</v>
      </c>
      <c r="G1093">
        <v>5</v>
      </c>
      <c r="H1093">
        <v>1200.3499999999999</v>
      </c>
      <c r="I1093">
        <v>0.2</v>
      </c>
      <c r="J1093" s="2">
        <v>44242</v>
      </c>
      <c r="K1093" t="s">
        <v>28</v>
      </c>
      <c r="L1093" t="s">
        <v>73</v>
      </c>
      <c r="M1093">
        <v>4801.3999999999996</v>
      </c>
      <c r="N1093">
        <v>1193.0899999999999</v>
      </c>
      <c r="O1093" s="3">
        <v>0.24848794101720301</v>
      </c>
      <c r="P1093" t="str">
        <f>IF(Sheet1[[#This Row],[Profit]]&gt;1000,"High",IF(Sheet1[[#This Row],[Profit]]&gt;500,"Medium","Low"))</f>
        <v>High</v>
      </c>
      <c r="Q1093" t="str">
        <f>IF(Sheet1[[#This Row],[Discount]]&gt;0.2,"High","Normal")</f>
        <v>Normal</v>
      </c>
      <c r="R1093" t="str">
        <f>LEFT(Sheet1[[#This Row],[Product_Name]],8)&amp;RIGHT(Sheet1[[#This Row],[Order_ID]],4)</f>
        <v>Product_1091</v>
      </c>
      <c r="S1093">
        <f t="shared" si="17"/>
        <v>2021</v>
      </c>
      <c r="T1093" t="str">
        <f>TEXT(Sheet1[[#This Row],[Order_Date]],"MMM")</f>
        <v>Feb</v>
      </c>
    </row>
    <row r="1094" spans="1:20">
      <c r="A1094" t="s">
        <v>3135</v>
      </c>
      <c r="B1094" t="s">
        <v>3136</v>
      </c>
      <c r="C1094" t="s">
        <v>49</v>
      </c>
      <c r="D1094" t="s">
        <v>39</v>
      </c>
      <c r="E1094" t="s">
        <v>93</v>
      </c>
      <c r="F1094" t="s">
        <v>3137</v>
      </c>
      <c r="G1094">
        <v>5</v>
      </c>
      <c r="H1094">
        <v>1747.67</v>
      </c>
      <c r="I1094">
        <v>0.28000000000000003</v>
      </c>
      <c r="J1094" s="2">
        <v>44242</v>
      </c>
      <c r="K1094" t="s">
        <v>20</v>
      </c>
      <c r="L1094" t="s">
        <v>36</v>
      </c>
      <c r="M1094">
        <v>6291.6120000000001</v>
      </c>
      <c r="N1094">
        <v>425.01</v>
      </c>
      <c r="O1094" s="3">
        <v>6.75518452186816E-2</v>
      </c>
      <c r="P1094" t="str">
        <f>IF(Sheet1[[#This Row],[Profit]]&gt;1000,"High",IF(Sheet1[[#This Row],[Profit]]&gt;500,"Medium","Low"))</f>
        <v>Low</v>
      </c>
      <c r="Q1094" t="str">
        <f>IF(Sheet1[[#This Row],[Discount]]&gt;0.2,"High","Normal")</f>
        <v>High</v>
      </c>
      <c r="R1094" t="str">
        <f>LEFT(Sheet1[[#This Row],[Product_Name]],8)&amp;RIGHT(Sheet1[[#This Row],[Order_ID]],4)</f>
        <v>Product_1092</v>
      </c>
      <c r="S1094">
        <f t="shared" si="17"/>
        <v>2021</v>
      </c>
      <c r="T1094" t="str">
        <f>TEXT(Sheet1[[#This Row],[Order_Date]],"MMM")</f>
        <v>Feb</v>
      </c>
    </row>
    <row r="1095" spans="1:20">
      <c r="A1095" t="s">
        <v>3138</v>
      </c>
      <c r="B1095" t="s">
        <v>3139</v>
      </c>
      <c r="C1095" t="s">
        <v>49</v>
      </c>
      <c r="D1095" t="s">
        <v>17</v>
      </c>
      <c r="E1095" t="s">
        <v>26</v>
      </c>
      <c r="F1095" t="s">
        <v>3140</v>
      </c>
      <c r="G1095">
        <v>3</v>
      </c>
      <c r="H1095">
        <v>468.89</v>
      </c>
      <c r="I1095">
        <v>0.13</v>
      </c>
      <c r="J1095" s="2">
        <v>44242</v>
      </c>
      <c r="K1095" t="s">
        <v>20</v>
      </c>
      <c r="L1095" t="s">
        <v>73</v>
      </c>
      <c r="M1095">
        <v>1223.8028999999999</v>
      </c>
      <c r="N1095">
        <v>181.89</v>
      </c>
      <c r="O1095" s="3">
        <v>0.14862687447463999</v>
      </c>
      <c r="P1095" t="str">
        <f>IF(Sheet1[[#This Row],[Profit]]&gt;1000,"High",IF(Sheet1[[#This Row],[Profit]]&gt;500,"Medium","Low"))</f>
        <v>Low</v>
      </c>
      <c r="Q1095" t="str">
        <f>IF(Sheet1[[#This Row],[Discount]]&gt;0.2,"High","Normal")</f>
        <v>Normal</v>
      </c>
      <c r="R1095" t="str">
        <f>LEFT(Sheet1[[#This Row],[Product_Name]],8)&amp;RIGHT(Sheet1[[#This Row],[Order_ID]],4)</f>
        <v>Product_1093</v>
      </c>
      <c r="S1095">
        <f t="shared" si="17"/>
        <v>2021</v>
      </c>
      <c r="T1095" t="str">
        <f>TEXT(Sheet1[[#This Row],[Order_Date]],"MMM")</f>
        <v>Feb</v>
      </c>
    </row>
    <row r="1096" spans="1:20">
      <c r="A1096" t="s">
        <v>3141</v>
      </c>
      <c r="B1096" t="s">
        <v>3142</v>
      </c>
      <c r="C1096" t="s">
        <v>32</v>
      </c>
      <c r="D1096" t="s">
        <v>60</v>
      </c>
      <c r="E1096" t="s">
        <v>80</v>
      </c>
      <c r="F1096" t="s">
        <v>3143</v>
      </c>
      <c r="G1096">
        <v>7</v>
      </c>
      <c r="H1096">
        <v>997.2</v>
      </c>
      <c r="I1096">
        <v>0.21</v>
      </c>
      <c r="J1096" s="2">
        <v>44242</v>
      </c>
      <c r="K1096" t="s">
        <v>42</v>
      </c>
      <c r="L1096" t="s">
        <v>105</v>
      </c>
      <c r="M1096">
        <v>5514.5159999999996</v>
      </c>
      <c r="N1096">
        <v>850.75</v>
      </c>
      <c r="O1096" s="3">
        <v>0.15427464531792101</v>
      </c>
      <c r="P1096" t="str">
        <f>IF(Sheet1[[#This Row],[Profit]]&gt;1000,"High",IF(Sheet1[[#This Row],[Profit]]&gt;500,"Medium","Low"))</f>
        <v>Medium</v>
      </c>
      <c r="Q1096" t="str">
        <f>IF(Sheet1[[#This Row],[Discount]]&gt;0.2,"High","Normal")</f>
        <v>High</v>
      </c>
      <c r="R1096" t="str">
        <f>LEFT(Sheet1[[#This Row],[Product_Name]],8)&amp;RIGHT(Sheet1[[#This Row],[Order_ID]],4)</f>
        <v>Product_1094</v>
      </c>
      <c r="S1096">
        <f t="shared" si="17"/>
        <v>2021</v>
      </c>
      <c r="T1096" t="str">
        <f>TEXT(Sheet1[[#This Row],[Order_Date]],"MMM")</f>
        <v>Feb</v>
      </c>
    </row>
    <row r="1097" spans="1:20">
      <c r="A1097" t="s">
        <v>3144</v>
      </c>
      <c r="B1097" t="s">
        <v>3145</v>
      </c>
      <c r="C1097" t="s">
        <v>49</v>
      </c>
      <c r="D1097" t="s">
        <v>17</v>
      </c>
      <c r="E1097" t="s">
        <v>145</v>
      </c>
      <c r="F1097" t="s">
        <v>3146</v>
      </c>
      <c r="G1097">
        <v>6</v>
      </c>
      <c r="H1097">
        <v>1923.45</v>
      </c>
      <c r="I1097">
        <v>0.14000000000000001</v>
      </c>
      <c r="J1097" s="2">
        <v>44242</v>
      </c>
      <c r="K1097" t="s">
        <v>42</v>
      </c>
      <c r="L1097" t="s">
        <v>36</v>
      </c>
      <c r="M1097">
        <v>9925.0020000000004</v>
      </c>
      <c r="N1097">
        <v>2093.25</v>
      </c>
      <c r="O1097" s="3">
        <v>0.210906758507454</v>
      </c>
      <c r="P1097" t="str">
        <f>IF(Sheet1[[#This Row],[Profit]]&gt;1000,"High",IF(Sheet1[[#This Row],[Profit]]&gt;500,"Medium","Low"))</f>
        <v>High</v>
      </c>
      <c r="Q1097" t="str">
        <f>IF(Sheet1[[#This Row],[Discount]]&gt;0.2,"High","Normal")</f>
        <v>Normal</v>
      </c>
      <c r="R1097" t="str">
        <f>LEFT(Sheet1[[#This Row],[Product_Name]],8)&amp;RIGHT(Sheet1[[#This Row],[Order_ID]],4)</f>
        <v>Product_1095</v>
      </c>
      <c r="S1097">
        <f t="shared" si="17"/>
        <v>2021</v>
      </c>
      <c r="T1097" t="str">
        <f>TEXT(Sheet1[[#This Row],[Order_Date]],"MMM")</f>
        <v>Feb</v>
      </c>
    </row>
    <row r="1098" spans="1:20">
      <c r="A1098" t="s">
        <v>3147</v>
      </c>
      <c r="B1098" t="s">
        <v>590</v>
      </c>
      <c r="C1098" t="s">
        <v>16</v>
      </c>
      <c r="D1098" t="s">
        <v>39</v>
      </c>
      <c r="E1098" t="s">
        <v>80</v>
      </c>
      <c r="F1098" t="s">
        <v>3148</v>
      </c>
      <c r="G1098">
        <v>1</v>
      </c>
      <c r="H1098">
        <v>973.52</v>
      </c>
      <c r="I1098">
        <v>0.1</v>
      </c>
      <c r="J1098" s="2">
        <v>44242</v>
      </c>
      <c r="K1098" t="s">
        <v>20</v>
      </c>
      <c r="L1098" t="s">
        <v>36</v>
      </c>
      <c r="M1098">
        <v>876.16800000000001</v>
      </c>
      <c r="N1098">
        <v>90.48</v>
      </c>
      <c r="O1098" s="3">
        <v>0.103267866436574</v>
      </c>
      <c r="P1098" t="str">
        <f>IF(Sheet1[[#This Row],[Profit]]&gt;1000,"High",IF(Sheet1[[#This Row],[Profit]]&gt;500,"Medium","Low"))</f>
        <v>Low</v>
      </c>
      <c r="Q1098" t="str">
        <f>IF(Sheet1[[#This Row],[Discount]]&gt;0.2,"High","Normal")</f>
        <v>Normal</v>
      </c>
      <c r="R1098" t="str">
        <f>LEFT(Sheet1[[#This Row],[Product_Name]],8)&amp;RIGHT(Sheet1[[#This Row],[Order_ID]],4)</f>
        <v>Product_1096</v>
      </c>
      <c r="S1098">
        <f t="shared" si="17"/>
        <v>2021</v>
      </c>
      <c r="T1098" t="str">
        <f>TEXT(Sheet1[[#This Row],[Order_Date]],"MMM")</f>
        <v>Feb</v>
      </c>
    </row>
    <row r="1099" spans="1:20">
      <c r="A1099" t="s">
        <v>3149</v>
      </c>
      <c r="B1099" t="s">
        <v>3150</v>
      </c>
      <c r="C1099" t="s">
        <v>97</v>
      </c>
      <c r="D1099" t="s">
        <v>25</v>
      </c>
      <c r="E1099" t="s">
        <v>34</v>
      </c>
      <c r="F1099" t="s">
        <v>3151</v>
      </c>
      <c r="G1099">
        <v>4</v>
      </c>
      <c r="H1099">
        <v>543.02</v>
      </c>
      <c r="I1099">
        <v>0.16</v>
      </c>
      <c r="J1099" s="2">
        <v>44242</v>
      </c>
      <c r="K1099" t="s">
        <v>42</v>
      </c>
      <c r="L1099" t="s">
        <v>73</v>
      </c>
      <c r="M1099">
        <v>1824.5472</v>
      </c>
      <c r="N1099">
        <v>116.54</v>
      </c>
      <c r="O1099" s="3">
        <v>6.3873381845095598E-2</v>
      </c>
      <c r="P1099" t="str">
        <f>IF(Sheet1[[#This Row],[Profit]]&gt;1000,"High",IF(Sheet1[[#This Row],[Profit]]&gt;500,"Medium","Low"))</f>
        <v>Low</v>
      </c>
      <c r="Q1099" t="str">
        <f>IF(Sheet1[[#This Row],[Discount]]&gt;0.2,"High","Normal")</f>
        <v>Normal</v>
      </c>
      <c r="R1099" t="str">
        <f>LEFT(Sheet1[[#This Row],[Product_Name]],8)&amp;RIGHT(Sheet1[[#This Row],[Order_ID]],4)</f>
        <v>Product_1097</v>
      </c>
      <c r="S1099">
        <f t="shared" si="17"/>
        <v>2021</v>
      </c>
      <c r="T1099" t="str">
        <f>TEXT(Sheet1[[#This Row],[Order_Date]],"MMM")</f>
        <v>Feb</v>
      </c>
    </row>
    <row r="1100" spans="1:20">
      <c r="A1100" t="s">
        <v>3152</v>
      </c>
      <c r="B1100" t="s">
        <v>3153</v>
      </c>
      <c r="C1100" t="s">
        <v>16</v>
      </c>
      <c r="D1100" t="s">
        <v>33</v>
      </c>
      <c r="E1100" t="s">
        <v>71</v>
      </c>
      <c r="F1100" t="s">
        <v>3154</v>
      </c>
      <c r="G1100">
        <v>6</v>
      </c>
      <c r="H1100">
        <v>734.6</v>
      </c>
      <c r="I1100">
        <v>0.13</v>
      </c>
      <c r="J1100" s="2">
        <v>44242</v>
      </c>
      <c r="K1100" t="s">
        <v>42</v>
      </c>
      <c r="L1100" t="s">
        <v>73</v>
      </c>
      <c r="M1100">
        <v>3834.6120000000001</v>
      </c>
      <c r="N1100">
        <v>432.36</v>
      </c>
      <c r="O1100" s="3">
        <v>0.11275195508698101</v>
      </c>
      <c r="P1100" t="str">
        <f>IF(Sheet1[[#This Row],[Profit]]&gt;1000,"High",IF(Sheet1[[#This Row],[Profit]]&gt;500,"Medium","Low"))</f>
        <v>Low</v>
      </c>
      <c r="Q1100" t="str">
        <f>IF(Sheet1[[#This Row],[Discount]]&gt;0.2,"High","Normal")</f>
        <v>Normal</v>
      </c>
      <c r="R1100" t="str">
        <f>LEFT(Sheet1[[#This Row],[Product_Name]],8)&amp;RIGHT(Sheet1[[#This Row],[Order_ID]],4)</f>
        <v>Product_1098</v>
      </c>
      <c r="S1100">
        <f t="shared" si="17"/>
        <v>2021</v>
      </c>
      <c r="T1100" t="str">
        <f>TEXT(Sheet1[[#This Row],[Order_Date]],"MMM")</f>
        <v>Feb</v>
      </c>
    </row>
    <row r="1101" spans="1:20">
      <c r="A1101" t="s">
        <v>3155</v>
      </c>
      <c r="B1101" t="s">
        <v>3156</v>
      </c>
      <c r="C1101" t="s">
        <v>49</v>
      </c>
      <c r="D1101" t="s">
        <v>60</v>
      </c>
      <c r="E1101" t="s">
        <v>53</v>
      </c>
      <c r="F1101" t="s">
        <v>3157</v>
      </c>
      <c r="G1101">
        <v>6</v>
      </c>
      <c r="H1101">
        <v>1775.91</v>
      </c>
      <c r="I1101">
        <v>0.28999999999999998</v>
      </c>
      <c r="J1101" s="2">
        <v>44242</v>
      </c>
      <c r="K1101" t="s">
        <v>42</v>
      </c>
      <c r="L1101" t="s">
        <v>105</v>
      </c>
      <c r="M1101">
        <v>7565.3765999999996</v>
      </c>
      <c r="N1101">
        <v>1867.03</v>
      </c>
      <c r="O1101" s="3">
        <v>0.24678612826756</v>
      </c>
      <c r="P1101" t="str">
        <f>IF(Sheet1[[#This Row],[Profit]]&gt;1000,"High",IF(Sheet1[[#This Row],[Profit]]&gt;500,"Medium","Low"))</f>
        <v>High</v>
      </c>
      <c r="Q1101" t="str">
        <f>IF(Sheet1[[#This Row],[Discount]]&gt;0.2,"High","Normal")</f>
        <v>High</v>
      </c>
      <c r="R1101" t="str">
        <f>LEFT(Sheet1[[#This Row],[Product_Name]],8)&amp;RIGHT(Sheet1[[#This Row],[Order_ID]],4)</f>
        <v>Product_1099</v>
      </c>
      <c r="S1101">
        <f t="shared" si="17"/>
        <v>2021</v>
      </c>
      <c r="T1101" t="str">
        <f>TEXT(Sheet1[[#This Row],[Order_Date]],"MMM")</f>
        <v>Feb</v>
      </c>
    </row>
    <row r="1102" spans="1:20">
      <c r="A1102" t="s">
        <v>3158</v>
      </c>
      <c r="B1102" t="s">
        <v>3159</v>
      </c>
      <c r="C1102" t="s">
        <v>24</v>
      </c>
      <c r="D1102" t="s">
        <v>45</v>
      </c>
      <c r="E1102" t="s">
        <v>145</v>
      </c>
      <c r="F1102" t="s">
        <v>3160</v>
      </c>
      <c r="G1102">
        <v>3</v>
      </c>
      <c r="H1102">
        <v>1912.02</v>
      </c>
      <c r="I1102">
        <v>0.15</v>
      </c>
      <c r="J1102" s="2">
        <v>44242</v>
      </c>
      <c r="K1102" t="s">
        <v>20</v>
      </c>
      <c r="L1102" t="s">
        <v>36</v>
      </c>
      <c r="M1102">
        <v>4875.6509999999998</v>
      </c>
      <c r="N1102">
        <v>1120.8499999999999</v>
      </c>
      <c r="O1102" s="3">
        <v>0.22988724992826601</v>
      </c>
      <c r="P1102" t="str">
        <f>IF(Sheet1[[#This Row],[Profit]]&gt;1000,"High",IF(Sheet1[[#This Row],[Profit]]&gt;500,"Medium","Low"))</f>
        <v>High</v>
      </c>
      <c r="Q1102" t="str">
        <f>IF(Sheet1[[#This Row],[Discount]]&gt;0.2,"High","Normal")</f>
        <v>Normal</v>
      </c>
      <c r="R1102" t="str">
        <f>LEFT(Sheet1[[#This Row],[Product_Name]],8)&amp;RIGHT(Sheet1[[#This Row],[Order_ID]],4)</f>
        <v>Product_1100</v>
      </c>
      <c r="S1102">
        <f t="shared" si="17"/>
        <v>2021</v>
      </c>
      <c r="T1102" t="str">
        <f>TEXT(Sheet1[[#This Row],[Order_Date]],"MMM")</f>
        <v>Feb</v>
      </c>
    </row>
    <row r="1103" spans="1:20">
      <c r="A1103" t="s">
        <v>3161</v>
      </c>
      <c r="B1103" t="s">
        <v>1615</v>
      </c>
      <c r="C1103" t="s">
        <v>97</v>
      </c>
      <c r="D1103" t="s">
        <v>25</v>
      </c>
      <c r="E1103" t="s">
        <v>76</v>
      </c>
      <c r="F1103" t="s">
        <v>3162</v>
      </c>
      <c r="G1103">
        <v>6</v>
      </c>
      <c r="H1103">
        <v>1902.71</v>
      </c>
      <c r="I1103">
        <v>0.24</v>
      </c>
      <c r="J1103" s="2">
        <v>44242</v>
      </c>
      <c r="K1103" t="s">
        <v>28</v>
      </c>
      <c r="L1103" t="s">
        <v>29</v>
      </c>
      <c r="M1103">
        <v>8676.3575999999994</v>
      </c>
      <c r="N1103">
        <v>1119.68</v>
      </c>
      <c r="O1103" s="3">
        <v>0.129049544938074</v>
      </c>
      <c r="P1103" t="str">
        <f>IF(Sheet1[[#This Row],[Profit]]&gt;1000,"High",IF(Sheet1[[#This Row],[Profit]]&gt;500,"Medium","Low"))</f>
        <v>High</v>
      </c>
      <c r="Q1103" t="str">
        <f>IF(Sheet1[[#This Row],[Discount]]&gt;0.2,"High","Normal")</f>
        <v>High</v>
      </c>
      <c r="R1103" t="str">
        <f>LEFT(Sheet1[[#This Row],[Product_Name]],8)&amp;RIGHT(Sheet1[[#This Row],[Order_ID]],4)</f>
        <v>Product_1101</v>
      </c>
      <c r="S1103">
        <f t="shared" si="17"/>
        <v>2021</v>
      </c>
      <c r="T1103" t="str">
        <f>TEXT(Sheet1[[#This Row],[Order_Date]],"MMM")</f>
        <v>Feb</v>
      </c>
    </row>
    <row r="1104" spans="1:20">
      <c r="A1104" t="s">
        <v>3163</v>
      </c>
      <c r="B1104" t="s">
        <v>3164</v>
      </c>
      <c r="C1104" t="s">
        <v>97</v>
      </c>
      <c r="D1104" t="s">
        <v>60</v>
      </c>
      <c r="E1104" t="s">
        <v>76</v>
      </c>
      <c r="F1104" t="s">
        <v>3165</v>
      </c>
      <c r="G1104">
        <v>6</v>
      </c>
      <c r="H1104">
        <v>1412.94</v>
      </c>
      <c r="I1104">
        <v>0.2</v>
      </c>
      <c r="J1104" s="2">
        <v>44242</v>
      </c>
      <c r="K1104" t="s">
        <v>28</v>
      </c>
      <c r="L1104" t="s">
        <v>73</v>
      </c>
      <c r="M1104">
        <v>6782.1120000000001</v>
      </c>
      <c r="N1104">
        <v>1527.7</v>
      </c>
      <c r="O1104" s="3">
        <v>0.22525431605965801</v>
      </c>
      <c r="P1104" t="str">
        <f>IF(Sheet1[[#This Row],[Profit]]&gt;1000,"High",IF(Sheet1[[#This Row],[Profit]]&gt;500,"Medium","Low"))</f>
        <v>High</v>
      </c>
      <c r="Q1104" t="str">
        <f>IF(Sheet1[[#This Row],[Discount]]&gt;0.2,"High","Normal")</f>
        <v>Normal</v>
      </c>
      <c r="R1104" t="str">
        <f>LEFT(Sheet1[[#This Row],[Product_Name]],8)&amp;RIGHT(Sheet1[[#This Row],[Order_ID]],4)</f>
        <v>Product_1102</v>
      </c>
      <c r="S1104">
        <f t="shared" si="17"/>
        <v>2021</v>
      </c>
      <c r="T1104" t="str">
        <f>TEXT(Sheet1[[#This Row],[Order_Date]],"MMM")</f>
        <v>Feb</v>
      </c>
    </row>
    <row r="1105" spans="1:20">
      <c r="A1105" t="s">
        <v>3166</v>
      </c>
      <c r="B1105" t="s">
        <v>3167</v>
      </c>
      <c r="C1105" t="s">
        <v>32</v>
      </c>
      <c r="D1105" t="s">
        <v>25</v>
      </c>
      <c r="E1105" t="s">
        <v>145</v>
      </c>
      <c r="F1105" t="s">
        <v>3168</v>
      </c>
      <c r="G1105">
        <v>9</v>
      </c>
      <c r="H1105">
        <v>1043.72</v>
      </c>
      <c r="I1105">
        <v>0.14000000000000001</v>
      </c>
      <c r="J1105" s="2">
        <v>44242</v>
      </c>
      <c r="K1105" t="s">
        <v>20</v>
      </c>
      <c r="L1105" t="s">
        <v>29</v>
      </c>
      <c r="M1105">
        <v>8078.3927999999996</v>
      </c>
      <c r="N1105">
        <v>456.84</v>
      </c>
      <c r="O1105" s="3">
        <v>5.6550852540866801E-2</v>
      </c>
      <c r="P1105" t="str">
        <f>IF(Sheet1[[#This Row],[Profit]]&gt;1000,"High",IF(Sheet1[[#This Row],[Profit]]&gt;500,"Medium","Low"))</f>
        <v>Low</v>
      </c>
      <c r="Q1105" t="str">
        <f>IF(Sheet1[[#This Row],[Discount]]&gt;0.2,"High","Normal")</f>
        <v>Normal</v>
      </c>
      <c r="R1105" t="str">
        <f>LEFT(Sheet1[[#This Row],[Product_Name]],8)&amp;RIGHT(Sheet1[[#This Row],[Order_ID]],4)</f>
        <v>Product_1103</v>
      </c>
      <c r="S1105">
        <f t="shared" si="17"/>
        <v>2021</v>
      </c>
      <c r="T1105" t="str">
        <f>TEXT(Sheet1[[#This Row],[Order_Date]],"MMM")</f>
        <v>Feb</v>
      </c>
    </row>
    <row r="1106" spans="1:20">
      <c r="A1106" t="s">
        <v>3169</v>
      </c>
      <c r="B1106" t="s">
        <v>3170</v>
      </c>
      <c r="C1106" t="s">
        <v>32</v>
      </c>
      <c r="D1106" t="s">
        <v>45</v>
      </c>
      <c r="E1106" t="s">
        <v>80</v>
      </c>
      <c r="F1106" t="s">
        <v>3171</v>
      </c>
      <c r="G1106">
        <v>9</v>
      </c>
      <c r="H1106">
        <v>406.24</v>
      </c>
      <c r="I1106">
        <v>0.14000000000000001</v>
      </c>
      <c r="J1106" s="2">
        <v>44243</v>
      </c>
      <c r="K1106" t="s">
        <v>20</v>
      </c>
      <c r="L1106" t="s">
        <v>29</v>
      </c>
      <c r="M1106">
        <v>3144.2975999999999</v>
      </c>
      <c r="N1106">
        <v>354.81</v>
      </c>
      <c r="O1106" s="3">
        <v>0.112842372172405</v>
      </c>
      <c r="P1106" t="str">
        <f>IF(Sheet1[[#This Row],[Profit]]&gt;1000,"High",IF(Sheet1[[#This Row],[Profit]]&gt;500,"Medium","Low"))</f>
        <v>Low</v>
      </c>
      <c r="Q1106" t="str">
        <f>IF(Sheet1[[#This Row],[Discount]]&gt;0.2,"High","Normal")</f>
        <v>Normal</v>
      </c>
      <c r="R1106" t="str">
        <f>LEFT(Sheet1[[#This Row],[Product_Name]],8)&amp;RIGHT(Sheet1[[#This Row],[Order_ID]],4)</f>
        <v>Product_1104</v>
      </c>
      <c r="S1106">
        <f t="shared" si="17"/>
        <v>2021</v>
      </c>
      <c r="T1106" t="str">
        <f>TEXT(Sheet1[[#This Row],[Order_Date]],"MMM")</f>
        <v>Feb</v>
      </c>
    </row>
    <row r="1107" spans="1:20">
      <c r="A1107" t="s">
        <v>3172</v>
      </c>
      <c r="B1107" t="s">
        <v>2310</v>
      </c>
      <c r="C1107" t="s">
        <v>24</v>
      </c>
      <c r="D1107" t="s">
        <v>60</v>
      </c>
      <c r="E1107" t="s">
        <v>40</v>
      </c>
      <c r="F1107" t="s">
        <v>3173</v>
      </c>
      <c r="G1107">
        <v>2</v>
      </c>
      <c r="H1107">
        <v>290.27999999999997</v>
      </c>
      <c r="I1107">
        <v>0.1</v>
      </c>
      <c r="J1107" s="2">
        <v>44243</v>
      </c>
      <c r="K1107" t="s">
        <v>42</v>
      </c>
      <c r="L1107" t="s">
        <v>36</v>
      </c>
      <c r="M1107">
        <v>522.50400000000002</v>
      </c>
      <c r="N1107">
        <v>102.08</v>
      </c>
      <c r="O1107" s="3">
        <v>0.195366925420667</v>
      </c>
      <c r="P1107" t="str">
        <f>IF(Sheet1[[#This Row],[Profit]]&gt;1000,"High",IF(Sheet1[[#This Row],[Profit]]&gt;500,"Medium","Low"))</f>
        <v>Low</v>
      </c>
      <c r="Q1107" t="str">
        <f>IF(Sheet1[[#This Row],[Discount]]&gt;0.2,"High","Normal")</f>
        <v>Normal</v>
      </c>
      <c r="R1107" t="str">
        <f>LEFT(Sheet1[[#This Row],[Product_Name]],8)&amp;RIGHT(Sheet1[[#This Row],[Order_ID]],4)</f>
        <v>Product_1105</v>
      </c>
      <c r="S1107">
        <f t="shared" si="17"/>
        <v>2021</v>
      </c>
      <c r="T1107" t="str">
        <f>TEXT(Sheet1[[#This Row],[Order_Date]],"MMM")</f>
        <v>Feb</v>
      </c>
    </row>
    <row r="1108" spans="1:20">
      <c r="A1108" t="s">
        <v>3174</v>
      </c>
      <c r="B1108" t="s">
        <v>3175</v>
      </c>
      <c r="C1108" t="s">
        <v>97</v>
      </c>
      <c r="D1108" t="s">
        <v>39</v>
      </c>
      <c r="E1108" t="s">
        <v>71</v>
      </c>
      <c r="F1108" t="s">
        <v>3176</v>
      </c>
      <c r="G1108">
        <v>4</v>
      </c>
      <c r="H1108">
        <v>166.54</v>
      </c>
      <c r="I1108">
        <v>0.03</v>
      </c>
      <c r="J1108" s="2">
        <v>44243</v>
      </c>
      <c r="K1108" t="s">
        <v>20</v>
      </c>
      <c r="L1108" t="s">
        <v>105</v>
      </c>
      <c r="M1108">
        <v>646.17519999999899</v>
      </c>
      <c r="N1108">
        <v>60.93</v>
      </c>
      <c r="O1108" s="3">
        <v>9.4293312401961704E-2</v>
      </c>
      <c r="P1108" t="str">
        <f>IF(Sheet1[[#This Row],[Profit]]&gt;1000,"High",IF(Sheet1[[#This Row],[Profit]]&gt;500,"Medium","Low"))</f>
        <v>Low</v>
      </c>
      <c r="Q1108" t="str">
        <f>IF(Sheet1[[#This Row],[Discount]]&gt;0.2,"High","Normal")</f>
        <v>Normal</v>
      </c>
      <c r="R1108" t="str">
        <f>LEFT(Sheet1[[#This Row],[Product_Name]],8)&amp;RIGHT(Sheet1[[#This Row],[Order_ID]],4)</f>
        <v>Product_1106</v>
      </c>
      <c r="S1108">
        <f t="shared" si="17"/>
        <v>2021</v>
      </c>
      <c r="T1108" t="str">
        <f>TEXT(Sheet1[[#This Row],[Order_Date]],"MMM")</f>
        <v>Feb</v>
      </c>
    </row>
    <row r="1109" spans="1:20">
      <c r="A1109" t="s">
        <v>3177</v>
      </c>
      <c r="B1109" t="s">
        <v>3178</v>
      </c>
      <c r="C1109" t="s">
        <v>24</v>
      </c>
      <c r="D1109" t="s">
        <v>39</v>
      </c>
      <c r="E1109" t="s">
        <v>93</v>
      </c>
      <c r="F1109" t="s">
        <v>3179</v>
      </c>
      <c r="G1109">
        <v>9</v>
      </c>
      <c r="H1109">
        <v>84.54</v>
      </c>
      <c r="I1109">
        <v>0.23</v>
      </c>
      <c r="J1109" s="2">
        <v>44243</v>
      </c>
      <c r="K1109" t="s">
        <v>20</v>
      </c>
      <c r="L1109" t="s">
        <v>29</v>
      </c>
      <c r="M1109">
        <v>585.86220000000003</v>
      </c>
      <c r="N1109">
        <v>52.54</v>
      </c>
      <c r="O1109" s="3">
        <v>8.9679791596044195E-2</v>
      </c>
      <c r="P1109" t="str">
        <f>IF(Sheet1[[#This Row],[Profit]]&gt;1000,"High",IF(Sheet1[[#This Row],[Profit]]&gt;500,"Medium","Low"))</f>
        <v>Low</v>
      </c>
      <c r="Q1109" t="str">
        <f>IF(Sheet1[[#This Row],[Discount]]&gt;0.2,"High","Normal")</f>
        <v>High</v>
      </c>
      <c r="R1109" t="str">
        <f>LEFT(Sheet1[[#This Row],[Product_Name]],8)&amp;RIGHT(Sheet1[[#This Row],[Order_ID]],4)</f>
        <v>Product_1107</v>
      </c>
      <c r="S1109">
        <f t="shared" si="17"/>
        <v>2021</v>
      </c>
      <c r="T1109" t="str">
        <f>TEXT(Sheet1[[#This Row],[Order_Date]],"MMM")</f>
        <v>Feb</v>
      </c>
    </row>
    <row r="1110" spans="1:20">
      <c r="A1110" t="s">
        <v>3180</v>
      </c>
      <c r="B1110" t="s">
        <v>3181</v>
      </c>
      <c r="C1110" t="s">
        <v>32</v>
      </c>
      <c r="D1110" t="s">
        <v>45</v>
      </c>
      <c r="E1110" t="s">
        <v>80</v>
      </c>
      <c r="F1110" t="s">
        <v>3182</v>
      </c>
      <c r="G1110">
        <v>4</v>
      </c>
      <c r="H1110">
        <v>1762.33</v>
      </c>
      <c r="I1110">
        <v>0.28000000000000003</v>
      </c>
      <c r="J1110" s="2">
        <v>44243</v>
      </c>
      <c r="K1110" t="s">
        <v>20</v>
      </c>
      <c r="L1110" t="s">
        <v>105</v>
      </c>
      <c r="M1110">
        <v>5075.5103999999901</v>
      </c>
      <c r="N1110">
        <v>1128.5999999999999</v>
      </c>
      <c r="O1110" s="3">
        <v>0.222361873201955</v>
      </c>
      <c r="P1110" t="str">
        <f>IF(Sheet1[[#This Row],[Profit]]&gt;1000,"High",IF(Sheet1[[#This Row],[Profit]]&gt;500,"Medium","Low"))</f>
        <v>High</v>
      </c>
      <c r="Q1110" t="str">
        <f>IF(Sheet1[[#This Row],[Discount]]&gt;0.2,"High","Normal")</f>
        <v>High</v>
      </c>
      <c r="R1110" t="str">
        <f>LEFT(Sheet1[[#This Row],[Product_Name]],8)&amp;RIGHT(Sheet1[[#This Row],[Order_ID]],4)</f>
        <v>Product_1108</v>
      </c>
      <c r="S1110">
        <f t="shared" si="17"/>
        <v>2021</v>
      </c>
      <c r="T1110" t="str">
        <f>TEXT(Sheet1[[#This Row],[Order_Date]],"MMM")</f>
        <v>Feb</v>
      </c>
    </row>
    <row r="1111" spans="1:20">
      <c r="A1111" t="s">
        <v>3183</v>
      </c>
      <c r="B1111" t="s">
        <v>3184</v>
      </c>
      <c r="C1111" t="s">
        <v>32</v>
      </c>
      <c r="D1111" t="s">
        <v>17</v>
      </c>
      <c r="E1111" t="s">
        <v>145</v>
      </c>
      <c r="F1111" t="s">
        <v>3185</v>
      </c>
      <c r="G1111">
        <v>8</v>
      </c>
      <c r="H1111">
        <v>1627.72</v>
      </c>
      <c r="I1111">
        <v>7.0000000000000007E-2</v>
      </c>
      <c r="J1111" s="2">
        <v>44243</v>
      </c>
      <c r="K1111" t="s">
        <v>20</v>
      </c>
      <c r="L1111" t="s">
        <v>73</v>
      </c>
      <c r="M1111">
        <v>12110.236799999901</v>
      </c>
      <c r="N1111">
        <v>2097.38</v>
      </c>
      <c r="O1111" s="3">
        <v>0.17319066791493401</v>
      </c>
      <c r="P1111" t="str">
        <f>IF(Sheet1[[#This Row],[Profit]]&gt;1000,"High",IF(Sheet1[[#This Row],[Profit]]&gt;500,"Medium","Low"))</f>
        <v>High</v>
      </c>
      <c r="Q1111" t="str">
        <f>IF(Sheet1[[#This Row],[Discount]]&gt;0.2,"High","Normal")</f>
        <v>Normal</v>
      </c>
      <c r="R1111" t="str">
        <f>LEFT(Sheet1[[#This Row],[Product_Name]],8)&amp;RIGHT(Sheet1[[#This Row],[Order_ID]],4)</f>
        <v>Product_1109</v>
      </c>
      <c r="S1111">
        <f t="shared" si="17"/>
        <v>2021</v>
      </c>
      <c r="T1111" t="str">
        <f>TEXT(Sheet1[[#This Row],[Order_Date]],"MMM")</f>
        <v>Feb</v>
      </c>
    </row>
    <row r="1112" spans="1:20">
      <c r="A1112" t="s">
        <v>3186</v>
      </c>
      <c r="B1112" t="s">
        <v>3187</v>
      </c>
      <c r="C1112" t="s">
        <v>97</v>
      </c>
      <c r="D1112" t="s">
        <v>45</v>
      </c>
      <c r="E1112" t="s">
        <v>40</v>
      </c>
      <c r="F1112" t="s">
        <v>3188</v>
      </c>
      <c r="G1112">
        <v>3</v>
      </c>
      <c r="H1112">
        <v>1157.25</v>
      </c>
      <c r="I1112">
        <v>0.28000000000000003</v>
      </c>
      <c r="J1112" s="2">
        <v>44243</v>
      </c>
      <c r="K1112" t="s">
        <v>42</v>
      </c>
      <c r="L1112" t="s">
        <v>36</v>
      </c>
      <c r="M1112">
        <v>2499.66</v>
      </c>
      <c r="N1112">
        <v>619.42999999999995</v>
      </c>
      <c r="O1112" s="3">
        <v>0.24780570157541401</v>
      </c>
      <c r="P1112" t="str">
        <f>IF(Sheet1[[#This Row],[Profit]]&gt;1000,"High",IF(Sheet1[[#This Row],[Profit]]&gt;500,"Medium","Low"))</f>
        <v>Medium</v>
      </c>
      <c r="Q1112" t="str">
        <f>IF(Sheet1[[#This Row],[Discount]]&gt;0.2,"High","Normal")</f>
        <v>High</v>
      </c>
      <c r="R1112" t="str">
        <f>LEFT(Sheet1[[#This Row],[Product_Name]],8)&amp;RIGHT(Sheet1[[#This Row],[Order_ID]],4)</f>
        <v>Product_1110</v>
      </c>
      <c r="S1112">
        <f t="shared" si="17"/>
        <v>2021</v>
      </c>
      <c r="T1112" t="str">
        <f>TEXT(Sheet1[[#This Row],[Order_Date]],"MMM")</f>
        <v>Feb</v>
      </c>
    </row>
    <row r="1113" spans="1:20">
      <c r="A1113" t="s">
        <v>3189</v>
      </c>
      <c r="B1113" t="s">
        <v>2007</v>
      </c>
      <c r="C1113" t="s">
        <v>16</v>
      </c>
      <c r="D1113" t="s">
        <v>17</v>
      </c>
      <c r="E1113" t="s">
        <v>80</v>
      </c>
      <c r="F1113" t="s">
        <v>3190</v>
      </c>
      <c r="G1113">
        <v>3</v>
      </c>
      <c r="H1113">
        <v>1997.51</v>
      </c>
      <c r="I1113">
        <v>7.0000000000000007E-2</v>
      </c>
      <c r="J1113" s="2">
        <v>44243</v>
      </c>
      <c r="K1113" t="s">
        <v>42</v>
      </c>
      <c r="L1113" t="s">
        <v>21</v>
      </c>
      <c r="M1113">
        <v>5573.0528999999997</v>
      </c>
      <c r="N1113">
        <v>428.76</v>
      </c>
      <c r="O1113" s="3">
        <v>7.6934493121355405E-2</v>
      </c>
      <c r="P1113" t="str">
        <f>IF(Sheet1[[#This Row],[Profit]]&gt;1000,"High",IF(Sheet1[[#This Row],[Profit]]&gt;500,"Medium","Low"))</f>
        <v>Low</v>
      </c>
      <c r="Q1113" t="str">
        <f>IF(Sheet1[[#This Row],[Discount]]&gt;0.2,"High","Normal")</f>
        <v>Normal</v>
      </c>
      <c r="R1113" t="str">
        <f>LEFT(Sheet1[[#This Row],[Product_Name]],8)&amp;RIGHT(Sheet1[[#This Row],[Order_ID]],4)</f>
        <v>Product_1111</v>
      </c>
      <c r="S1113">
        <f t="shared" si="17"/>
        <v>2021</v>
      </c>
      <c r="T1113" t="str">
        <f>TEXT(Sheet1[[#This Row],[Order_Date]],"MMM")</f>
        <v>Feb</v>
      </c>
    </row>
    <row r="1114" spans="1:20">
      <c r="A1114" t="s">
        <v>3191</v>
      </c>
      <c r="B1114" t="s">
        <v>2152</v>
      </c>
      <c r="C1114" t="s">
        <v>49</v>
      </c>
      <c r="D1114" t="s">
        <v>60</v>
      </c>
      <c r="E1114" t="s">
        <v>40</v>
      </c>
      <c r="F1114" t="s">
        <v>3192</v>
      </c>
      <c r="G1114">
        <v>9</v>
      </c>
      <c r="H1114">
        <v>1908.45</v>
      </c>
      <c r="I1114">
        <v>0.16</v>
      </c>
      <c r="J1114" s="2">
        <v>44243</v>
      </c>
      <c r="K1114" t="s">
        <v>20</v>
      </c>
      <c r="L1114" t="s">
        <v>36</v>
      </c>
      <c r="M1114">
        <v>14427.882</v>
      </c>
      <c r="N1114">
        <v>1749.03</v>
      </c>
      <c r="O1114" s="3">
        <v>0.121225693417786</v>
      </c>
      <c r="P1114" t="str">
        <f>IF(Sheet1[[#This Row],[Profit]]&gt;1000,"High",IF(Sheet1[[#This Row],[Profit]]&gt;500,"Medium","Low"))</f>
        <v>High</v>
      </c>
      <c r="Q1114" t="str">
        <f>IF(Sheet1[[#This Row],[Discount]]&gt;0.2,"High","Normal")</f>
        <v>Normal</v>
      </c>
      <c r="R1114" t="str">
        <f>LEFT(Sheet1[[#This Row],[Product_Name]],8)&amp;RIGHT(Sheet1[[#This Row],[Order_ID]],4)</f>
        <v>Product_1112</v>
      </c>
      <c r="S1114">
        <f t="shared" si="17"/>
        <v>2021</v>
      </c>
      <c r="T1114" t="str">
        <f>TEXT(Sheet1[[#This Row],[Order_Date]],"MMM")</f>
        <v>Feb</v>
      </c>
    </row>
    <row r="1115" spans="1:20">
      <c r="A1115" t="s">
        <v>3193</v>
      </c>
      <c r="B1115" t="s">
        <v>3194</v>
      </c>
      <c r="C1115" t="s">
        <v>32</v>
      </c>
      <c r="D1115" t="s">
        <v>17</v>
      </c>
      <c r="E1115" t="s">
        <v>145</v>
      </c>
      <c r="F1115" t="s">
        <v>3195</v>
      </c>
      <c r="G1115">
        <v>8</v>
      </c>
      <c r="H1115">
        <v>1327.46</v>
      </c>
      <c r="I1115">
        <v>0.1</v>
      </c>
      <c r="J1115" s="2">
        <v>44243</v>
      </c>
      <c r="K1115" t="s">
        <v>20</v>
      </c>
      <c r="L1115" t="s">
        <v>21</v>
      </c>
      <c r="M1115">
        <v>9557.7119999999995</v>
      </c>
      <c r="N1115">
        <v>1072.78</v>
      </c>
      <c r="O1115" s="3">
        <v>0.112242344192836</v>
      </c>
      <c r="P1115" t="str">
        <f>IF(Sheet1[[#This Row],[Profit]]&gt;1000,"High",IF(Sheet1[[#This Row],[Profit]]&gt;500,"Medium","Low"))</f>
        <v>High</v>
      </c>
      <c r="Q1115" t="str">
        <f>IF(Sheet1[[#This Row],[Discount]]&gt;0.2,"High","Normal")</f>
        <v>Normal</v>
      </c>
      <c r="R1115" t="str">
        <f>LEFT(Sheet1[[#This Row],[Product_Name]],8)&amp;RIGHT(Sheet1[[#This Row],[Order_ID]],4)</f>
        <v>Product_1113</v>
      </c>
      <c r="S1115">
        <f t="shared" si="17"/>
        <v>2021</v>
      </c>
      <c r="T1115" t="str">
        <f>TEXT(Sheet1[[#This Row],[Order_Date]],"MMM")</f>
        <v>Feb</v>
      </c>
    </row>
    <row r="1116" spans="1:20">
      <c r="A1116" t="s">
        <v>3196</v>
      </c>
      <c r="B1116" t="s">
        <v>3197</v>
      </c>
      <c r="C1116" t="s">
        <v>32</v>
      </c>
      <c r="D1116" t="s">
        <v>60</v>
      </c>
      <c r="E1116" t="s">
        <v>80</v>
      </c>
      <c r="F1116" t="s">
        <v>3198</v>
      </c>
      <c r="G1116">
        <v>1</v>
      </c>
      <c r="H1116">
        <v>955.92</v>
      </c>
      <c r="I1116">
        <v>0.03</v>
      </c>
      <c r="J1116" s="2">
        <v>44243</v>
      </c>
      <c r="K1116" t="s">
        <v>28</v>
      </c>
      <c r="L1116" t="s">
        <v>73</v>
      </c>
      <c r="M1116">
        <v>927.24239999999998</v>
      </c>
      <c r="N1116">
        <v>209.58</v>
      </c>
      <c r="O1116" s="3">
        <v>0.226025039407171</v>
      </c>
      <c r="P1116" t="str">
        <f>IF(Sheet1[[#This Row],[Profit]]&gt;1000,"High",IF(Sheet1[[#This Row],[Profit]]&gt;500,"Medium","Low"))</f>
        <v>Low</v>
      </c>
      <c r="Q1116" t="str">
        <f>IF(Sheet1[[#This Row],[Discount]]&gt;0.2,"High","Normal")</f>
        <v>Normal</v>
      </c>
      <c r="R1116" t="str">
        <f>LEFT(Sheet1[[#This Row],[Product_Name]],8)&amp;RIGHT(Sheet1[[#This Row],[Order_ID]],4)</f>
        <v>Product_1114</v>
      </c>
      <c r="S1116">
        <f t="shared" si="17"/>
        <v>2021</v>
      </c>
      <c r="T1116" t="str">
        <f>TEXT(Sheet1[[#This Row],[Order_Date]],"MMM")</f>
        <v>Feb</v>
      </c>
    </row>
    <row r="1117" spans="1:20">
      <c r="A1117" t="s">
        <v>3199</v>
      </c>
      <c r="B1117" t="s">
        <v>3200</v>
      </c>
      <c r="C1117" t="s">
        <v>16</v>
      </c>
      <c r="D1117" t="s">
        <v>60</v>
      </c>
      <c r="E1117" t="s">
        <v>61</v>
      </c>
      <c r="F1117" t="s">
        <v>3201</v>
      </c>
      <c r="G1117">
        <v>2</v>
      </c>
      <c r="H1117">
        <v>346.73</v>
      </c>
      <c r="I1117">
        <v>0.02</v>
      </c>
      <c r="J1117" s="2">
        <v>44243</v>
      </c>
      <c r="K1117" t="s">
        <v>28</v>
      </c>
      <c r="L1117" t="s">
        <v>105</v>
      </c>
      <c r="M1117">
        <v>679.59079999999994</v>
      </c>
      <c r="N1117">
        <v>68.680000000000007</v>
      </c>
      <c r="O1117" s="3">
        <v>0.101060814831513</v>
      </c>
      <c r="P1117" t="str">
        <f>IF(Sheet1[[#This Row],[Profit]]&gt;1000,"High",IF(Sheet1[[#This Row],[Profit]]&gt;500,"Medium","Low"))</f>
        <v>Low</v>
      </c>
      <c r="Q1117" t="str">
        <f>IF(Sheet1[[#This Row],[Discount]]&gt;0.2,"High","Normal")</f>
        <v>Normal</v>
      </c>
      <c r="R1117" t="str">
        <f>LEFT(Sheet1[[#This Row],[Product_Name]],8)&amp;RIGHT(Sheet1[[#This Row],[Order_ID]],4)</f>
        <v>Product_1115</v>
      </c>
      <c r="S1117">
        <f t="shared" si="17"/>
        <v>2021</v>
      </c>
      <c r="T1117" t="str">
        <f>TEXT(Sheet1[[#This Row],[Order_Date]],"MMM")</f>
        <v>Feb</v>
      </c>
    </row>
    <row r="1118" spans="1:20">
      <c r="A1118" t="s">
        <v>3202</v>
      </c>
      <c r="B1118" t="s">
        <v>3203</v>
      </c>
      <c r="C1118" t="s">
        <v>16</v>
      </c>
      <c r="D1118" t="s">
        <v>33</v>
      </c>
      <c r="E1118" t="s">
        <v>26</v>
      </c>
      <c r="F1118" t="s">
        <v>3204</v>
      </c>
      <c r="G1118">
        <v>3</v>
      </c>
      <c r="H1118">
        <v>1055.4100000000001</v>
      </c>
      <c r="I1118">
        <v>0.11</v>
      </c>
      <c r="J1118" s="2">
        <v>44243</v>
      </c>
      <c r="K1118" t="s">
        <v>20</v>
      </c>
      <c r="L1118" t="s">
        <v>73</v>
      </c>
      <c r="M1118">
        <v>2817.9447</v>
      </c>
      <c r="N1118">
        <v>340.1</v>
      </c>
      <c r="O1118" s="3">
        <v>0.12069079992946601</v>
      </c>
      <c r="P1118" t="str">
        <f>IF(Sheet1[[#This Row],[Profit]]&gt;1000,"High",IF(Sheet1[[#This Row],[Profit]]&gt;500,"Medium","Low"))</f>
        <v>Low</v>
      </c>
      <c r="Q1118" t="str">
        <f>IF(Sheet1[[#This Row],[Discount]]&gt;0.2,"High","Normal")</f>
        <v>Normal</v>
      </c>
      <c r="R1118" t="str">
        <f>LEFT(Sheet1[[#This Row],[Product_Name]],8)&amp;RIGHT(Sheet1[[#This Row],[Order_ID]],4)</f>
        <v>Product_1116</v>
      </c>
      <c r="S1118">
        <f t="shared" si="17"/>
        <v>2021</v>
      </c>
      <c r="T1118" t="str">
        <f>TEXT(Sheet1[[#This Row],[Order_Date]],"MMM")</f>
        <v>Feb</v>
      </c>
    </row>
    <row r="1119" spans="1:20">
      <c r="A1119" t="s">
        <v>3205</v>
      </c>
      <c r="B1119" t="s">
        <v>3206</v>
      </c>
      <c r="C1119" t="s">
        <v>24</v>
      </c>
      <c r="D1119" t="s">
        <v>60</v>
      </c>
      <c r="E1119" t="s">
        <v>145</v>
      </c>
      <c r="F1119" t="s">
        <v>3207</v>
      </c>
      <c r="G1119">
        <v>2</v>
      </c>
      <c r="H1119">
        <v>357.6</v>
      </c>
      <c r="I1119">
        <v>0.01</v>
      </c>
      <c r="J1119" s="2">
        <v>44243</v>
      </c>
      <c r="K1119" t="s">
        <v>28</v>
      </c>
      <c r="L1119" t="s">
        <v>36</v>
      </c>
      <c r="M1119">
        <v>708.048</v>
      </c>
      <c r="N1119">
        <v>55.63</v>
      </c>
      <c r="O1119" s="3">
        <v>7.8568119675502202E-2</v>
      </c>
      <c r="P1119" t="str">
        <f>IF(Sheet1[[#This Row],[Profit]]&gt;1000,"High",IF(Sheet1[[#This Row],[Profit]]&gt;500,"Medium","Low"))</f>
        <v>Low</v>
      </c>
      <c r="Q1119" t="str">
        <f>IF(Sheet1[[#This Row],[Discount]]&gt;0.2,"High","Normal")</f>
        <v>Normal</v>
      </c>
      <c r="R1119" t="str">
        <f>LEFT(Sheet1[[#This Row],[Product_Name]],8)&amp;RIGHT(Sheet1[[#This Row],[Order_ID]],4)</f>
        <v>Product_1117</v>
      </c>
      <c r="S1119">
        <f t="shared" si="17"/>
        <v>2021</v>
      </c>
      <c r="T1119" t="str">
        <f>TEXT(Sheet1[[#This Row],[Order_Date]],"MMM")</f>
        <v>Feb</v>
      </c>
    </row>
    <row r="1120" spans="1:20">
      <c r="A1120" t="s">
        <v>3208</v>
      </c>
      <c r="B1120" t="s">
        <v>3209</v>
      </c>
      <c r="C1120" t="s">
        <v>24</v>
      </c>
      <c r="D1120" t="s">
        <v>17</v>
      </c>
      <c r="E1120" t="s">
        <v>76</v>
      </c>
      <c r="F1120" t="s">
        <v>3210</v>
      </c>
      <c r="G1120">
        <v>3</v>
      </c>
      <c r="H1120">
        <v>826.98</v>
      </c>
      <c r="I1120">
        <v>0.03</v>
      </c>
      <c r="J1120" s="2">
        <v>44243</v>
      </c>
      <c r="K1120" t="s">
        <v>28</v>
      </c>
      <c r="L1120" t="s">
        <v>21</v>
      </c>
      <c r="M1120">
        <v>2406.5117999999902</v>
      </c>
      <c r="N1120">
        <v>493.53</v>
      </c>
      <c r="O1120" s="3">
        <v>0.205081063803636</v>
      </c>
      <c r="P1120" t="str">
        <f>IF(Sheet1[[#This Row],[Profit]]&gt;1000,"High",IF(Sheet1[[#This Row],[Profit]]&gt;500,"Medium","Low"))</f>
        <v>Low</v>
      </c>
      <c r="Q1120" t="str">
        <f>IF(Sheet1[[#This Row],[Discount]]&gt;0.2,"High","Normal")</f>
        <v>Normal</v>
      </c>
      <c r="R1120" t="str">
        <f>LEFT(Sheet1[[#This Row],[Product_Name]],8)&amp;RIGHT(Sheet1[[#This Row],[Order_ID]],4)</f>
        <v>Product_1118</v>
      </c>
      <c r="S1120">
        <f t="shared" si="17"/>
        <v>2021</v>
      </c>
      <c r="T1120" t="str">
        <f>TEXT(Sheet1[[#This Row],[Order_Date]],"MMM")</f>
        <v>Feb</v>
      </c>
    </row>
    <row r="1121" spans="1:20">
      <c r="A1121" t="s">
        <v>3211</v>
      </c>
      <c r="B1121" t="s">
        <v>3212</v>
      </c>
      <c r="C1121" t="s">
        <v>49</v>
      </c>
      <c r="D1121" t="s">
        <v>33</v>
      </c>
      <c r="E1121" t="s">
        <v>76</v>
      </c>
      <c r="F1121" t="s">
        <v>3213</v>
      </c>
      <c r="G1121">
        <v>8</v>
      </c>
      <c r="H1121">
        <v>1888.16</v>
      </c>
      <c r="I1121">
        <v>0.04</v>
      </c>
      <c r="J1121" s="2">
        <v>44243</v>
      </c>
      <c r="K1121" t="s">
        <v>42</v>
      </c>
      <c r="L1121" t="s">
        <v>21</v>
      </c>
      <c r="M1121">
        <v>14501.068799999999</v>
      </c>
      <c r="N1121">
        <v>1414.44</v>
      </c>
      <c r="O1121" s="3">
        <v>9.7540396470638099E-2</v>
      </c>
      <c r="P1121" t="str">
        <f>IF(Sheet1[[#This Row],[Profit]]&gt;1000,"High",IF(Sheet1[[#This Row],[Profit]]&gt;500,"Medium","Low"))</f>
        <v>High</v>
      </c>
      <c r="Q1121" t="str">
        <f>IF(Sheet1[[#This Row],[Discount]]&gt;0.2,"High","Normal")</f>
        <v>Normal</v>
      </c>
      <c r="R1121" t="str">
        <f>LEFT(Sheet1[[#This Row],[Product_Name]],8)&amp;RIGHT(Sheet1[[#This Row],[Order_ID]],4)</f>
        <v>Product_1119</v>
      </c>
      <c r="S1121">
        <f t="shared" si="17"/>
        <v>2021</v>
      </c>
      <c r="T1121" t="str">
        <f>TEXT(Sheet1[[#This Row],[Order_Date]],"MMM")</f>
        <v>Feb</v>
      </c>
    </row>
    <row r="1122" spans="1:20">
      <c r="A1122" t="s">
        <v>3214</v>
      </c>
      <c r="B1122" t="s">
        <v>1956</v>
      </c>
      <c r="C1122" t="s">
        <v>49</v>
      </c>
      <c r="D1122" t="s">
        <v>33</v>
      </c>
      <c r="E1122" t="s">
        <v>71</v>
      </c>
      <c r="F1122" t="s">
        <v>3215</v>
      </c>
      <c r="G1122">
        <v>6</v>
      </c>
      <c r="H1122">
        <v>716.86</v>
      </c>
      <c r="I1122">
        <v>0</v>
      </c>
      <c r="J1122" s="2">
        <v>44243</v>
      </c>
      <c r="K1122" t="s">
        <v>42</v>
      </c>
      <c r="L1122" t="s">
        <v>36</v>
      </c>
      <c r="M1122">
        <v>4301.16</v>
      </c>
      <c r="N1122">
        <v>273.83</v>
      </c>
      <c r="O1122" s="3">
        <v>6.3664220814850001E-2</v>
      </c>
      <c r="P1122" t="str">
        <f>IF(Sheet1[[#This Row],[Profit]]&gt;1000,"High",IF(Sheet1[[#This Row],[Profit]]&gt;500,"Medium","Low"))</f>
        <v>Low</v>
      </c>
      <c r="Q1122" t="str">
        <f>IF(Sheet1[[#This Row],[Discount]]&gt;0.2,"High","Normal")</f>
        <v>Normal</v>
      </c>
      <c r="R1122" t="str">
        <f>LEFT(Sheet1[[#This Row],[Product_Name]],8)&amp;RIGHT(Sheet1[[#This Row],[Order_ID]],4)</f>
        <v>Product_1120</v>
      </c>
      <c r="S1122">
        <f t="shared" si="17"/>
        <v>2021</v>
      </c>
      <c r="T1122" t="str">
        <f>TEXT(Sheet1[[#This Row],[Order_Date]],"MMM")</f>
        <v>Feb</v>
      </c>
    </row>
    <row r="1123" spans="1:20">
      <c r="A1123" t="s">
        <v>3216</v>
      </c>
      <c r="B1123" t="s">
        <v>595</v>
      </c>
      <c r="C1123" t="s">
        <v>97</v>
      </c>
      <c r="D1123" t="s">
        <v>60</v>
      </c>
      <c r="E1123" t="s">
        <v>126</v>
      </c>
      <c r="F1123" t="s">
        <v>3217</v>
      </c>
      <c r="G1123">
        <v>7</v>
      </c>
      <c r="H1123">
        <v>347.94</v>
      </c>
      <c r="I1123">
        <v>0.05</v>
      </c>
      <c r="J1123" s="2">
        <v>44243</v>
      </c>
      <c r="K1123" t="s">
        <v>42</v>
      </c>
      <c r="L1123" t="s">
        <v>36</v>
      </c>
      <c r="M1123">
        <v>2313.8009999999999</v>
      </c>
      <c r="N1123">
        <v>317.04000000000002</v>
      </c>
      <c r="O1123" s="3">
        <v>0.13702129094075099</v>
      </c>
      <c r="P1123" t="str">
        <f>IF(Sheet1[[#This Row],[Profit]]&gt;1000,"High",IF(Sheet1[[#This Row],[Profit]]&gt;500,"Medium","Low"))</f>
        <v>Low</v>
      </c>
      <c r="Q1123" t="str">
        <f>IF(Sheet1[[#This Row],[Discount]]&gt;0.2,"High","Normal")</f>
        <v>Normal</v>
      </c>
      <c r="R1123" t="str">
        <f>LEFT(Sheet1[[#This Row],[Product_Name]],8)&amp;RIGHT(Sheet1[[#This Row],[Order_ID]],4)</f>
        <v>Product_1121</v>
      </c>
      <c r="S1123">
        <f t="shared" si="17"/>
        <v>2021</v>
      </c>
      <c r="T1123" t="str">
        <f>TEXT(Sheet1[[#This Row],[Order_Date]],"MMM")</f>
        <v>Feb</v>
      </c>
    </row>
    <row r="1124" spans="1:20">
      <c r="A1124" t="s">
        <v>3218</v>
      </c>
      <c r="B1124" t="s">
        <v>3219</v>
      </c>
      <c r="C1124" t="s">
        <v>24</v>
      </c>
      <c r="D1124" t="s">
        <v>45</v>
      </c>
      <c r="E1124" t="s">
        <v>76</v>
      </c>
      <c r="F1124" t="s">
        <v>3220</v>
      </c>
      <c r="G1124">
        <v>6</v>
      </c>
      <c r="H1124">
        <v>1185.67</v>
      </c>
      <c r="I1124">
        <v>0.17</v>
      </c>
      <c r="J1124" s="2">
        <v>44243</v>
      </c>
      <c r="K1124" t="s">
        <v>28</v>
      </c>
      <c r="L1124" t="s">
        <v>73</v>
      </c>
      <c r="M1124">
        <v>5904.6365999999998</v>
      </c>
      <c r="N1124">
        <v>757.52</v>
      </c>
      <c r="O1124" s="3">
        <v>0.12829239990823499</v>
      </c>
      <c r="P1124" t="str">
        <f>IF(Sheet1[[#This Row],[Profit]]&gt;1000,"High",IF(Sheet1[[#This Row],[Profit]]&gt;500,"Medium","Low"))</f>
        <v>Medium</v>
      </c>
      <c r="Q1124" t="str">
        <f>IF(Sheet1[[#This Row],[Discount]]&gt;0.2,"High","Normal")</f>
        <v>Normal</v>
      </c>
      <c r="R1124" t="str">
        <f>LEFT(Sheet1[[#This Row],[Product_Name]],8)&amp;RIGHT(Sheet1[[#This Row],[Order_ID]],4)</f>
        <v>Product_1122</v>
      </c>
      <c r="S1124">
        <f t="shared" si="17"/>
        <v>2021</v>
      </c>
      <c r="T1124" t="str">
        <f>TEXT(Sheet1[[#This Row],[Order_Date]],"MMM")</f>
        <v>Feb</v>
      </c>
    </row>
    <row r="1125" spans="1:20">
      <c r="A1125" t="s">
        <v>3221</v>
      </c>
      <c r="B1125" t="s">
        <v>3222</v>
      </c>
      <c r="C1125" t="s">
        <v>32</v>
      </c>
      <c r="D1125" t="s">
        <v>45</v>
      </c>
      <c r="E1125" t="s">
        <v>126</v>
      </c>
      <c r="F1125" t="s">
        <v>3223</v>
      </c>
      <c r="G1125">
        <v>1</v>
      </c>
      <c r="H1125">
        <v>1224.6099999999999</v>
      </c>
      <c r="I1125">
        <v>0.25</v>
      </c>
      <c r="J1125" s="2">
        <v>44243</v>
      </c>
      <c r="K1125" t="s">
        <v>20</v>
      </c>
      <c r="L1125" t="s">
        <v>29</v>
      </c>
      <c r="M1125">
        <v>918.45749999999998</v>
      </c>
      <c r="N1125">
        <v>78.55</v>
      </c>
      <c r="O1125" s="3">
        <v>8.5523826633240999E-2</v>
      </c>
      <c r="P1125" t="str">
        <f>IF(Sheet1[[#This Row],[Profit]]&gt;1000,"High",IF(Sheet1[[#This Row],[Profit]]&gt;500,"Medium","Low"))</f>
        <v>Low</v>
      </c>
      <c r="Q1125" t="str">
        <f>IF(Sheet1[[#This Row],[Discount]]&gt;0.2,"High","Normal")</f>
        <v>High</v>
      </c>
      <c r="R1125" t="str">
        <f>LEFT(Sheet1[[#This Row],[Product_Name]],8)&amp;RIGHT(Sheet1[[#This Row],[Order_ID]],4)</f>
        <v>Product_1123</v>
      </c>
      <c r="S1125">
        <f t="shared" si="17"/>
        <v>2021</v>
      </c>
      <c r="T1125" t="str">
        <f>TEXT(Sheet1[[#This Row],[Order_Date]],"MMM")</f>
        <v>Feb</v>
      </c>
    </row>
    <row r="1126" spans="1:20">
      <c r="A1126" t="s">
        <v>3224</v>
      </c>
      <c r="B1126" t="s">
        <v>3225</v>
      </c>
      <c r="C1126" t="s">
        <v>24</v>
      </c>
      <c r="D1126" t="s">
        <v>39</v>
      </c>
      <c r="E1126" t="s">
        <v>61</v>
      </c>
      <c r="F1126" t="s">
        <v>3226</v>
      </c>
      <c r="G1126">
        <v>3</v>
      </c>
      <c r="H1126">
        <v>427.92</v>
      </c>
      <c r="I1126">
        <v>0.06</v>
      </c>
      <c r="J1126" s="2">
        <v>44243</v>
      </c>
      <c r="K1126" t="s">
        <v>42</v>
      </c>
      <c r="L1126" t="s">
        <v>21</v>
      </c>
      <c r="M1126">
        <v>1206.73439999999</v>
      </c>
      <c r="N1126">
        <v>92.58</v>
      </c>
      <c r="O1126" s="3">
        <v>7.67194504441083E-2</v>
      </c>
      <c r="P1126" t="str">
        <f>IF(Sheet1[[#This Row],[Profit]]&gt;1000,"High",IF(Sheet1[[#This Row],[Profit]]&gt;500,"Medium","Low"))</f>
        <v>Low</v>
      </c>
      <c r="Q1126" t="str">
        <f>IF(Sheet1[[#This Row],[Discount]]&gt;0.2,"High","Normal")</f>
        <v>Normal</v>
      </c>
      <c r="R1126" t="str">
        <f>LEFT(Sheet1[[#This Row],[Product_Name]],8)&amp;RIGHT(Sheet1[[#This Row],[Order_ID]],4)</f>
        <v>Product_1124</v>
      </c>
      <c r="S1126">
        <f t="shared" si="17"/>
        <v>2021</v>
      </c>
      <c r="T1126" t="str">
        <f>TEXT(Sheet1[[#This Row],[Order_Date]],"MMM")</f>
        <v>Feb</v>
      </c>
    </row>
    <row r="1127" spans="1:20">
      <c r="A1127" t="s">
        <v>3227</v>
      </c>
      <c r="B1127" t="s">
        <v>3228</v>
      </c>
      <c r="C1127" t="s">
        <v>32</v>
      </c>
      <c r="D1127" t="s">
        <v>33</v>
      </c>
      <c r="E1127" t="s">
        <v>145</v>
      </c>
      <c r="F1127" t="s">
        <v>3229</v>
      </c>
      <c r="G1127">
        <v>1</v>
      </c>
      <c r="H1127">
        <v>433.34</v>
      </c>
      <c r="I1127">
        <v>0.02</v>
      </c>
      <c r="J1127" s="2">
        <v>44243</v>
      </c>
      <c r="K1127" t="s">
        <v>28</v>
      </c>
      <c r="L1127" t="s">
        <v>36</v>
      </c>
      <c r="M1127">
        <v>424.67319999999899</v>
      </c>
      <c r="N1127">
        <v>97.38</v>
      </c>
      <c r="O1127" s="3">
        <v>0.22930573438587701</v>
      </c>
      <c r="P1127" t="str">
        <f>IF(Sheet1[[#This Row],[Profit]]&gt;1000,"High",IF(Sheet1[[#This Row],[Profit]]&gt;500,"Medium","Low"))</f>
        <v>Low</v>
      </c>
      <c r="Q1127" t="str">
        <f>IF(Sheet1[[#This Row],[Discount]]&gt;0.2,"High","Normal")</f>
        <v>Normal</v>
      </c>
      <c r="R1127" t="str">
        <f>LEFT(Sheet1[[#This Row],[Product_Name]],8)&amp;RIGHT(Sheet1[[#This Row],[Order_ID]],4)</f>
        <v>Product_1125</v>
      </c>
      <c r="S1127">
        <f t="shared" si="17"/>
        <v>2021</v>
      </c>
      <c r="T1127" t="str">
        <f>TEXT(Sheet1[[#This Row],[Order_Date]],"MMM")</f>
        <v>Feb</v>
      </c>
    </row>
    <row r="1128" spans="1:20">
      <c r="A1128" t="s">
        <v>3230</v>
      </c>
      <c r="B1128" t="s">
        <v>3231</v>
      </c>
      <c r="C1128" t="s">
        <v>16</v>
      </c>
      <c r="D1128" t="s">
        <v>60</v>
      </c>
      <c r="E1128" t="s">
        <v>40</v>
      </c>
      <c r="F1128" t="s">
        <v>3232</v>
      </c>
      <c r="G1128">
        <v>9</v>
      </c>
      <c r="H1128">
        <v>1979.62</v>
      </c>
      <c r="I1128">
        <v>0.22</v>
      </c>
      <c r="J1128" s="2">
        <v>44243</v>
      </c>
      <c r="K1128" t="s">
        <v>20</v>
      </c>
      <c r="L1128" t="s">
        <v>73</v>
      </c>
      <c r="M1128">
        <v>13896.9324</v>
      </c>
      <c r="N1128">
        <v>883.41</v>
      </c>
      <c r="O1128" s="3">
        <v>6.35687052777201E-2</v>
      </c>
      <c r="P1128" t="str">
        <f>IF(Sheet1[[#This Row],[Profit]]&gt;1000,"High",IF(Sheet1[[#This Row],[Profit]]&gt;500,"Medium","Low"))</f>
        <v>Medium</v>
      </c>
      <c r="Q1128" t="str">
        <f>IF(Sheet1[[#This Row],[Discount]]&gt;0.2,"High","Normal")</f>
        <v>High</v>
      </c>
      <c r="R1128" t="str">
        <f>LEFT(Sheet1[[#This Row],[Product_Name]],8)&amp;RIGHT(Sheet1[[#This Row],[Order_ID]],4)</f>
        <v>Product_1126</v>
      </c>
      <c r="S1128">
        <f t="shared" si="17"/>
        <v>2021</v>
      </c>
      <c r="T1128" t="str">
        <f>TEXT(Sheet1[[#This Row],[Order_Date]],"MMM")</f>
        <v>Feb</v>
      </c>
    </row>
    <row r="1129" spans="1:20">
      <c r="A1129" t="s">
        <v>3233</v>
      </c>
      <c r="B1129" t="s">
        <v>427</v>
      </c>
      <c r="C1129" t="s">
        <v>24</v>
      </c>
      <c r="D1129" t="s">
        <v>45</v>
      </c>
      <c r="E1129" t="s">
        <v>53</v>
      </c>
      <c r="F1129" t="s">
        <v>3234</v>
      </c>
      <c r="G1129">
        <v>9</v>
      </c>
      <c r="H1129">
        <v>524.4</v>
      </c>
      <c r="I1129">
        <v>0</v>
      </c>
      <c r="J1129" s="2">
        <v>44243</v>
      </c>
      <c r="K1129" t="s">
        <v>42</v>
      </c>
      <c r="L1129" t="s">
        <v>29</v>
      </c>
      <c r="M1129">
        <v>4719.5999999999904</v>
      </c>
      <c r="N1129">
        <v>329.72</v>
      </c>
      <c r="O1129" s="3">
        <v>6.9861852699381499E-2</v>
      </c>
      <c r="P1129" t="str">
        <f>IF(Sheet1[[#This Row],[Profit]]&gt;1000,"High",IF(Sheet1[[#This Row],[Profit]]&gt;500,"Medium","Low"))</f>
        <v>Low</v>
      </c>
      <c r="Q1129" t="str">
        <f>IF(Sheet1[[#This Row],[Discount]]&gt;0.2,"High","Normal")</f>
        <v>Normal</v>
      </c>
      <c r="R1129" t="str">
        <f>LEFT(Sheet1[[#This Row],[Product_Name]],8)&amp;RIGHT(Sheet1[[#This Row],[Order_ID]],4)</f>
        <v>Product_1127</v>
      </c>
      <c r="S1129">
        <f t="shared" si="17"/>
        <v>2021</v>
      </c>
      <c r="T1129" t="str">
        <f>TEXT(Sheet1[[#This Row],[Order_Date]],"MMM")</f>
        <v>Feb</v>
      </c>
    </row>
    <row r="1130" spans="1:20">
      <c r="A1130" t="s">
        <v>3235</v>
      </c>
      <c r="B1130" t="s">
        <v>3100</v>
      </c>
      <c r="C1130" t="s">
        <v>16</v>
      </c>
      <c r="D1130" t="s">
        <v>60</v>
      </c>
      <c r="E1130" t="s">
        <v>71</v>
      </c>
      <c r="F1130" t="s">
        <v>3236</v>
      </c>
      <c r="G1130">
        <v>5</v>
      </c>
      <c r="H1130">
        <v>1684.47</v>
      </c>
      <c r="I1130">
        <v>0.22</v>
      </c>
      <c r="J1130" s="2">
        <v>44244</v>
      </c>
      <c r="K1130" t="s">
        <v>28</v>
      </c>
      <c r="L1130" t="s">
        <v>105</v>
      </c>
      <c r="M1130">
        <v>6569.433</v>
      </c>
      <c r="N1130">
        <v>650.44000000000005</v>
      </c>
      <c r="O1130" s="3">
        <v>9.9010066774408101E-2</v>
      </c>
      <c r="P1130" t="str">
        <f>IF(Sheet1[[#This Row],[Profit]]&gt;1000,"High",IF(Sheet1[[#This Row],[Profit]]&gt;500,"Medium","Low"))</f>
        <v>Medium</v>
      </c>
      <c r="Q1130" t="str">
        <f>IF(Sheet1[[#This Row],[Discount]]&gt;0.2,"High","Normal")</f>
        <v>High</v>
      </c>
      <c r="R1130" t="str">
        <f>LEFT(Sheet1[[#This Row],[Product_Name]],8)&amp;RIGHT(Sheet1[[#This Row],[Order_ID]],4)</f>
        <v>Product_1128</v>
      </c>
      <c r="S1130">
        <f t="shared" si="17"/>
        <v>2021</v>
      </c>
      <c r="T1130" t="str">
        <f>TEXT(Sheet1[[#This Row],[Order_Date]],"MMM")</f>
        <v>Feb</v>
      </c>
    </row>
    <row r="1131" spans="1:20">
      <c r="A1131" t="s">
        <v>3237</v>
      </c>
      <c r="B1131" t="s">
        <v>807</v>
      </c>
      <c r="C1131" t="s">
        <v>49</v>
      </c>
      <c r="D1131" t="s">
        <v>60</v>
      </c>
      <c r="E1131" t="s">
        <v>26</v>
      </c>
      <c r="F1131" t="s">
        <v>3238</v>
      </c>
      <c r="G1131">
        <v>4</v>
      </c>
      <c r="H1131">
        <v>967.13</v>
      </c>
      <c r="I1131">
        <v>0.04</v>
      </c>
      <c r="J1131" s="2">
        <v>44244</v>
      </c>
      <c r="K1131" t="s">
        <v>42</v>
      </c>
      <c r="L1131" t="s">
        <v>36</v>
      </c>
      <c r="M1131">
        <v>3713.7791999999999</v>
      </c>
      <c r="N1131">
        <v>893.42</v>
      </c>
      <c r="O1131" s="3">
        <v>0.240568960050183</v>
      </c>
      <c r="P1131" t="str">
        <f>IF(Sheet1[[#This Row],[Profit]]&gt;1000,"High",IF(Sheet1[[#This Row],[Profit]]&gt;500,"Medium","Low"))</f>
        <v>Medium</v>
      </c>
      <c r="Q1131" t="str">
        <f>IF(Sheet1[[#This Row],[Discount]]&gt;0.2,"High","Normal")</f>
        <v>Normal</v>
      </c>
      <c r="R1131" t="str">
        <f>LEFT(Sheet1[[#This Row],[Product_Name]],8)&amp;RIGHT(Sheet1[[#This Row],[Order_ID]],4)</f>
        <v>Product_1129</v>
      </c>
      <c r="S1131">
        <f t="shared" si="17"/>
        <v>2021</v>
      </c>
      <c r="T1131" t="str">
        <f>TEXT(Sheet1[[#This Row],[Order_Date]],"MMM")</f>
        <v>Feb</v>
      </c>
    </row>
    <row r="1132" spans="1:20">
      <c r="A1132" t="s">
        <v>3239</v>
      </c>
      <c r="B1132" t="s">
        <v>2984</v>
      </c>
      <c r="C1132" t="s">
        <v>49</v>
      </c>
      <c r="D1132" t="s">
        <v>33</v>
      </c>
      <c r="E1132" t="s">
        <v>53</v>
      </c>
      <c r="F1132" t="s">
        <v>3240</v>
      </c>
      <c r="G1132">
        <v>9</v>
      </c>
      <c r="H1132">
        <v>898.23</v>
      </c>
      <c r="I1132">
        <v>7.0000000000000007E-2</v>
      </c>
      <c r="J1132" s="2">
        <v>44244</v>
      </c>
      <c r="K1132" t="s">
        <v>28</v>
      </c>
      <c r="L1132" t="s">
        <v>29</v>
      </c>
      <c r="M1132">
        <v>7518.1850999999897</v>
      </c>
      <c r="N1132">
        <v>504.3</v>
      </c>
      <c r="O1132" s="3">
        <v>6.7077358869496395E-2</v>
      </c>
      <c r="P1132" t="str">
        <f>IF(Sheet1[[#This Row],[Profit]]&gt;1000,"High",IF(Sheet1[[#This Row],[Profit]]&gt;500,"Medium","Low"))</f>
        <v>Medium</v>
      </c>
      <c r="Q1132" t="str">
        <f>IF(Sheet1[[#This Row],[Discount]]&gt;0.2,"High","Normal")</f>
        <v>Normal</v>
      </c>
      <c r="R1132" t="str">
        <f>LEFT(Sheet1[[#This Row],[Product_Name]],8)&amp;RIGHT(Sheet1[[#This Row],[Order_ID]],4)</f>
        <v>Product_1130</v>
      </c>
      <c r="S1132">
        <f t="shared" si="17"/>
        <v>2021</v>
      </c>
      <c r="T1132" t="str">
        <f>TEXT(Sheet1[[#This Row],[Order_Date]],"MMM")</f>
        <v>Feb</v>
      </c>
    </row>
    <row r="1133" spans="1:20">
      <c r="A1133" t="s">
        <v>3241</v>
      </c>
      <c r="B1133" t="s">
        <v>3242</v>
      </c>
      <c r="C1133" t="s">
        <v>97</v>
      </c>
      <c r="D1133" t="s">
        <v>39</v>
      </c>
      <c r="E1133" t="s">
        <v>93</v>
      </c>
      <c r="F1133" t="s">
        <v>3243</v>
      </c>
      <c r="G1133">
        <v>9</v>
      </c>
      <c r="H1133">
        <v>625.17999999999995</v>
      </c>
      <c r="I1133">
        <v>0.04</v>
      </c>
      <c r="J1133" s="2">
        <v>44244</v>
      </c>
      <c r="K1133" t="s">
        <v>42</v>
      </c>
      <c r="L1133" t="s">
        <v>105</v>
      </c>
      <c r="M1133">
        <v>5401.5551999999998</v>
      </c>
      <c r="N1133">
        <v>1151.6300000000001</v>
      </c>
      <c r="O1133" s="3">
        <v>0.21320341223209199</v>
      </c>
      <c r="P1133" t="str">
        <f>IF(Sheet1[[#This Row],[Profit]]&gt;1000,"High",IF(Sheet1[[#This Row],[Profit]]&gt;500,"Medium","Low"))</f>
        <v>High</v>
      </c>
      <c r="Q1133" t="str">
        <f>IF(Sheet1[[#This Row],[Discount]]&gt;0.2,"High","Normal")</f>
        <v>Normal</v>
      </c>
      <c r="R1133" t="str">
        <f>LEFT(Sheet1[[#This Row],[Product_Name]],8)&amp;RIGHT(Sheet1[[#This Row],[Order_ID]],4)</f>
        <v>Product_1131</v>
      </c>
      <c r="S1133">
        <f t="shared" si="17"/>
        <v>2021</v>
      </c>
      <c r="T1133" t="str">
        <f>TEXT(Sheet1[[#This Row],[Order_Date]],"MMM")</f>
        <v>Feb</v>
      </c>
    </row>
    <row r="1134" spans="1:20">
      <c r="A1134" t="s">
        <v>3244</v>
      </c>
      <c r="B1134" t="s">
        <v>3245</v>
      </c>
      <c r="C1134" t="s">
        <v>24</v>
      </c>
      <c r="D1134" t="s">
        <v>33</v>
      </c>
      <c r="E1134" t="s">
        <v>126</v>
      </c>
      <c r="F1134" t="s">
        <v>3246</v>
      </c>
      <c r="G1134">
        <v>3</v>
      </c>
      <c r="H1134">
        <v>1558.96</v>
      </c>
      <c r="I1134">
        <v>7.0000000000000007E-2</v>
      </c>
      <c r="J1134" s="2">
        <v>44244</v>
      </c>
      <c r="K1134" t="s">
        <v>28</v>
      </c>
      <c r="L1134" t="s">
        <v>105</v>
      </c>
      <c r="M1134">
        <v>4349.4983999999904</v>
      </c>
      <c r="N1134">
        <v>993.47</v>
      </c>
      <c r="O1134" s="3">
        <v>0.22841024611021901</v>
      </c>
      <c r="P1134" t="str">
        <f>IF(Sheet1[[#This Row],[Profit]]&gt;1000,"High",IF(Sheet1[[#This Row],[Profit]]&gt;500,"Medium","Low"))</f>
        <v>Medium</v>
      </c>
      <c r="Q1134" t="str">
        <f>IF(Sheet1[[#This Row],[Discount]]&gt;0.2,"High","Normal")</f>
        <v>Normal</v>
      </c>
      <c r="R1134" t="str">
        <f>LEFT(Sheet1[[#This Row],[Product_Name]],8)&amp;RIGHT(Sheet1[[#This Row],[Order_ID]],4)</f>
        <v>Product_1132</v>
      </c>
      <c r="S1134">
        <f t="shared" si="17"/>
        <v>2021</v>
      </c>
      <c r="T1134" t="str">
        <f>TEXT(Sheet1[[#This Row],[Order_Date]],"MMM")</f>
        <v>Feb</v>
      </c>
    </row>
    <row r="1135" spans="1:20">
      <c r="A1135" t="s">
        <v>3247</v>
      </c>
      <c r="B1135" t="s">
        <v>2450</v>
      </c>
      <c r="C1135" t="s">
        <v>16</v>
      </c>
      <c r="D1135" t="s">
        <v>25</v>
      </c>
      <c r="E1135" t="s">
        <v>26</v>
      </c>
      <c r="F1135" t="s">
        <v>3248</v>
      </c>
      <c r="G1135">
        <v>5</v>
      </c>
      <c r="H1135">
        <v>1767.29</v>
      </c>
      <c r="I1135">
        <v>0.24</v>
      </c>
      <c r="J1135" s="2">
        <v>44244</v>
      </c>
      <c r="K1135" t="s">
        <v>20</v>
      </c>
      <c r="L1135" t="s">
        <v>73</v>
      </c>
      <c r="M1135">
        <v>6715.7020000000002</v>
      </c>
      <c r="N1135">
        <v>843.31</v>
      </c>
      <c r="O1135" s="3">
        <v>0.12557287384103699</v>
      </c>
      <c r="P1135" t="str">
        <f>IF(Sheet1[[#This Row],[Profit]]&gt;1000,"High",IF(Sheet1[[#This Row],[Profit]]&gt;500,"Medium","Low"))</f>
        <v>Medium</v>
      </c>
      <c r="Q1135" t="str">
        <f>IF(Sheet1[[#This Row],[Discount]]&gt;0.2,"High","Normal")</f>
        <v>High</v>
      </c>
      <c r="R1135" t="str">
        <f>LEFT(Sheet1[[#This Row],[Product_Name]],8)&amp;RIGHT(Sheet1[[#This Row],[Order_ID]],4)</f>
        <v>Product_1133</v>
      </c>
      <c r="S1135">
        <f t="shared" si="17"/>
        <v>2021</v>
      </c>
      <c r="T1135" t="str">
        <f>TEXT(Sheet1[[#This Row],[Order_Date]],"MMM")</f>
        <v>Feb</v>
      </c>
    </row>
    <row r="1136" spans="1:20">
      <c r="A1136" t="s">
        <v>3249</v>
      </c>
      <c r="B1136" t="s">
        <v>3250</v>
      </c>
      <c r="C1136" t="s">
        <v>32</v>
      </c>
      <c r="D1136" t="s">
        <v>45</v>
      </c>
      <c r="E1136" t="s">
        <v>71</v>
      </c>
      <c r="F1136" t="s">
        <v>3251</v>
      </c>
      <c r="G1136">
        <v>3</v>
      </c>
      <c r="H1136">
        <v>559.20000000000005</v>
      </c>
      <c r="I1136">
        <v>0.04</v>
      </c>
      <c r="J1136" s="2">
        <v>44244</v>
      </c>
      <c r="K1136" t="s">
        <v>42</v>
      </c>
      <c r="L1136" t="s">
        <v>21</v>
      </c>
      <c r="M1136">
        <v>1610.4960000000001</v>
      </c>
      <c r="N1136">
        <v>175.19</v>
      </c>
      <c r="O1136" s="3">
        <v>0.108780152201558</v>
      </c>
      <c r="P1136" t="str">
        <f>IF(Sheet1[[#This Row],[Profit]]&gt;1000,"High",IF(Sheet1[[#This Row],[Profit]]&gt;500,"Medium","Low"))</f>
        <v>Low</v>
      </c>
      <c r="Q1136" t="str">
        <f>IF(Sheet1[[#This Row],[Discount]]&gt;0.2,"High","Normal")</f>
        <v>Normal</v>
      </c>
      <c r="R1136" t="str">
        <f>LEFT(Sheet1[[#This Row],[Product_Name]],8)&amp;RIGHT(Sheet1[[#This Row],[Order_ID]],4)</f>
        <v>Product_1134</v>
      </c>
      <c r="S1136">
        <f t="shared" si="17"/>
        <v>2021</v>
      </c>
      <c r="T1136" t="str">
        <f>TEXT(Sheet1[[#This Row],[Order_Date]],"MMM")</f>
        <v>Feb</v>
      </c>
    </row>
    <row r="1137" spans="1:20">
      <c r="A1137" t="s">
        <v>3252</v>
      </c>
      <c r="B1137" t="s">
        <v>3253</v>
      </c>
      <c r="C1137" t="s">
        <v>49</v>
      </c>
      <c r="D1137" t="s">
        <v>45</v>
      </c>
      <c r="E1137" t="s">
        <v>71</v>
      </c>
      <c r="F1137" t="s">
        <v>3254</v>
      </c>
      <c r="G1137">
        <v>2</v>
      </c>
      <c r="H1137">
        <v>235.44</v>
      </c>
      <c r="I1137">
        <v>0.3</v>
      </c>
      <c r="J1137" s="2">
        <v>44244</v>
      </c>
      <c r="K1137" t="s">
        <v>42</v>
      </c>
      <c r="L1137" t="s">
        <v>36</v>
      </c>
      <c r="M1137">
        <v>329.61599999999999</v>
      </c>
      <c r="N1137">
        <v>61.14</v>
      </c>
      <c r="O1137" s="3">
        <v>0.185488568516091</v>
      </c>
      <c r="P1137" t="str">
        <f>IF(Sheet1[[#This Row],[Profit]]&gt;1000,"High",IF(Sheet1[[#This Row],[Profit]]&gt;500,"Medium","Low"))</f>
        <v>Low</v>
      </c>
      <c r="Q1137" t="str">
        <f>IF(Sheet1[[#This Row],[Discount]]&gt;0.2,"High","Normal")</f>
        <v>High</v>
      </c>
      <c r="R1137" t="str">
        <f>LEFT(Sheet1[[#This Row],[Product_Name]],8)&amp;RIGHT(Sheet1[[#This Row],[Order_ID]],4)</f>
        <v>Product_1135</v>
      </c>
      <c r="S1137">
        <f t="shared" si="17"/>
        <v>2021</v>
      </c>
      <c r="T1137" t="str">
        <f>TEXT(Sheet1[[#This Row],[Order_Date]],"MMM")</f>
        <v>Feb</v>
      </c>
    </row>
    <row r="1138" spans="1:20">
      <c r="A1138" t="s">
        <v>3255</v>
      </c>
      <c r="B1138" t="s">
        <v>3256</v>
      </c>
      <c r="C1138" t="s">
        <v>49</v>
      </c>
      <c r="D1138" t="s">
        <v>45</v>
      </c>
      <c r="E1138" t="s">
        <v>76</v>
      </c>
      <c r="F1138" t="s">
        <v>3257</v>
      </c>
      <c r="G1138">
        <v>1</v>
      </c>
      <c r="H1138">
        <v>316.99</v>
      </c>
      <c r="I1138">
        <v>0.1</v>
      </c>
      <c r="J1138" s="2">
        <v>44244</v>
      </c>
      <c r="K1138" t="s">
        <v>28</v>
      </c>
      <c r="L1138" t="s">
        <v>29</v>
      </c>
      <c r="M1138">
        <v>285.291</v>
      </c>
      <c r="N1138">
        <v>54.36</v>
      </c>
      <c r="O1138" s="3">
        <v>0.19054228840026499</v>
      </c>
      <c r="P1138" t="str">
        <f>IF(Sheet1[[#This Row],[Profit]]&gt;1000,"High",IF(Sheet1[[#This Row],[Profit]]&gt;500,"Medium","Low"))</f>
        <v>Low</v>
      </c>
      <c r="Q1138" t="str">
        <f>IF(Sheet1[[#This Row],[Discount]]&gt;0.2,"High","Normal")</f>
        <v>Normal</v>
      </c>
      <c r="R1138" t="str">
        <f>LEFT(Sheet1[[#This Row],[Product_Name]],8)&amp;RIGHT(Sheet1[[#This Row],[Order_ID]],4)</f>
        <v>Product_1136</v>
      </c>
      <c r="S1138">
        <f t="shared" si="17"/>
        <v>2021</v>
      </c>
      <c r="T1138" t="str">
        <f>TEXT(Sheet1[[#This Row],[Order_Date]],"MMM")</f>
        <v>Feb</v>
      </c>
    </row>
    <row r="1139" spans="1:20">
      <c r="A1139" t="s">
        <v>3258</v>
      </c>
      <c r="B1139" t="s">
        <v>3259</v>
      </c>
      <c r="C1139" t="s">
        <v>32</v>
      </c>
      <c r="D1139" t="s">
        <v>17</v>
      </c>
      <c r="E1139" t="s">
        <v>26</v>
      </c>
      <c r="F1139" t="s">
        <v>3260</v>
      </c>
      <c r="G1139">
        <v>2</v>
      </c>
      <c r="H1139">
        <v>1595.97</v>
      </c>
      <c r="I1139">
        <v>0.28000000000000003</v>
      </c>
      <c r="J1139" s="2">
        <v>44244</v>
      </c>
      <c r="K1139" t="s">
        <v>20</v>
      </c>
      <c r="L1139" t="s">
        <v>105</v>
      </c>
      <c r="M1139">
        <v>2298.1968000000002</v>
      </c>
      <c r="N1139">
        <v>473.42</v>
      </c>
      <c r="O1139" s="3">
        <v>0.205996283695113</v>
      </c>
      <c r="P1139" t="str">
        <f>IF(Sheet1[[#This Row],[Profit]]&gt;1000,"High",IF(Sheet1[[#This Row],[Profit]]&gt;500,"Medium","Low"))</f>
        <v>Low</v>
      </c>
      <c r="Q1139" t="str">
        <f>IF(Sheet1[[#This Row],[Discount]]&gt;0.2,"High","Normal")</f>
        <v>High</v>
      </c>
      <c r="R1139" t="str">
        <f>LEFT(Sheet1[[#This Row],[Product_Name]],8)&amp;RIGHT(Sheet1[[#This Row],[Order_ID]],4)</f>
        <v>Product_1137</v>
      </c>
      <c r="S1139">
        <f t="shared" si="17"/>
        <v>2021</v>
      </c>
      <c r="T1139" t="str">
        <f>TEXT(Sheet1[[#This Row],[Order_Date]],"MMM")</f>
        <v>Feb</v>
      </c>
    </row>
    <row r="1140" spans="1:20">
      <c r="A1140" t="s">
        <v>3261</v>
      </c>
      <c r="B1140" t="s">
        <v>3262</v>
      </c>
      <c r="C1140" t="s">
        <v>16</v>
      </c>
      <c r="D1140" t="s">
        <v>60</v>
      </c>
      <c r="E1140" t="s">
        <v>80</v>
      </c>
      <c r="F1140" t="s">
        <v>3263</v>
      </c>
      <c r="G1140">
        <v>8</v>
      </c>
      <c r="H1140">
        <v>899.86</v>
      </c>
      <c r="I1140">
        <v>0.06</v>
      </c>
      <c r="J1140" s="2">
        <v>44244</v>
      </c>
      <c r="K1140" t="s">
        <v>20</v>
      </c>
      <c r="L1140" t="s">
        <v>21</v>
      </c>
      <c r="M1140">
        <v>6766.9471999999996</v>
      </c>
      <c r="N1140">
        <v>1462.43</v>
      </c>
      <c r="O1140" s="3">
        <v>0.21611370042905001</v>
      </c>
      <c r="P1140" t="str">
        <f>IF(Sheet1[[#This Row],[Profit]]&gt;1000,"High",IF(Sheet1[[#This Row],[Profit]]&gt;500,"Medium","Low"))</f>
        <v>High</v>
      </c>
      <c r="Q1140" t="str">
        <f>IF(Sheet1[[#This Row],[Discount]]&gt;0.2,"High","Normal")</f>
        <v>Normal</v>
      </c>
      <c r="R1140" t="str">
        <f>LEFT(Sheet1[[#This Row],[Product_Name]],8)&amp;RIGHT(Sheet1[[#This Row],[Order_ID]],4)</f>
        <v>Product_1138</v>
      </c>
      <c r="S1140">
        <f t="shared" si="17"/>
        <v>2021</v>
      </c>
      <c r="T1140" t="str">
        <f>TEXT(Sheet1[[#This Row],[Order_Date]],"MMM")</f>
        <v>Feb</v>
      </c>
    </row>
    <row r="1141" spans="1:20">
      <c r="A1141" t="s">
        <v>3264</v>
      </c>
      <c r="B1141" t="s">
        <v>3265</v>
      </c>
      <c r="C1141" t="s">
        <v>16</v>
      </c>
      <c r="D1141" t="s">
        <v>33</v>
      </c>
      <c r="E1141" t="s">
        <v>34</v>
      </c>
      <c r="F1141" t="s">
        <v>3266</v>
      </c>
      <c r="G1141">
        <v>8</v>
      </c>
      <c r="H1141">
        <v>307.23</v>
      </c>
      <c r="I1141">
        <v>0.06</v>
      </c>
      <c r="J1141" s="2">
        <v>44244</v>
      </c>
      <c r="K1141" t="s">
        <v>42</v>
      </c>
      <c r="L1141" t="s">
        <v>105</v>
      </c>
      <c r="M1141">
        <v>2310.3696</v>
      </c>
      <c r="N1141">
        <v>239.54</v>
      </c>
      <c r="O1141" s="3">
        <v>0.10368038083603601</v>
      </c>
      <c r="P1141" t="str">
        <f>IF(Sheet1[[#This Row],[Profit]]&gt;1000,"High",IF(Sheet1[[#This Row],[Profit]]&gt;500,"Medium","Low"))</f>
        <v>Low</v>
      </c>
      <c r="Q1141" t="str">
        <f>IF(Sheet1[[#This Row],[Discount]]&gt;0.2,"High","Normal")</f>
        <v>Normal</v>
      </c>
      <c r="R1141" t="str">
        <f>LEFT(Sheet1[[#This Row],[Product_Name]],8)&amp;RIGHT(Sheet1[[#This Row],[Order_ID]],4)</f>
        <v>Product_1139</v>
      </c>
      <c r="S1141">
        <f t="shared" si="17"/>
        <v>2021</v>
      </c>
      <c r="T1141" t="str">
        <f>TEXT(Sheet1[[#This Row],[Order_Date]],"MMM")</f>
        <v>Feb</v>
      </c>
    </row>
    <row r="1142" spans="1:20">
      <c r="A1142" t="s">
        <v>3267</v>
      </c>
      <c r="B1142" t="s">
        <v>2126</v>
      </c>
      <c r="C1142" t="s">
        <v>24</v>
      </c>
      <c r="D1142" t="s">
        <v>45</v>
      </c>
      <c r="E1142" t="s">
        <v>71</v>
      </c>
      <c r="F1142" t="s">
        <v>3268</v>
      </c>
      <c r="G1142">
        <v>3</v>
      </c>
      <c r="H1142">
        <v>713.56</v>
      </c>
      <c r="I1142">
        <v>0.17</v>
      </c>
      <c r="J1142" s="2">
        <v>44244</v>
      </c>
      <c r="K1142" t="s">
        <v>28</v>
      </c>
      <c r="L1142" t="s">
        <v>36</v>
      </c>
      <c r="M1142">
        <v>1776.76439999999</v>
      </c>
      <c r="N1142">
        <v>332.95</v>
      </c>
      <c r="O1142" s="3">
        <v>0.1873911926646</v>
      </c>
      <c r="P1142" t="str">
        <f>IF(Sheet1[[#This Row],[Profit]]&gt;1000,"High",IF(Sheet1[[#This Row],[Profit]]&gt;500,"Medium","Low"))</f>
        <v>Low</v>
      </c>
      <c r="Q1142" t="str">
        <f>IF(Sheet1[[#This Row],[Discount]]&gt;0.2,"High","Normal")</f>
        <v>Normal</v>
      </c>
      <c r="R1142" t="str">
        <f>LEFT(Sheet1[[#This Row],[Product_Name]],8)&amp;RIGHT(Sheet1[[#This Row],[Order_ID]],4)</f>
        <v>Product_1140</v>
      </c>
      <c r="S1142">
        <f t="shared" si="17"/>
        <v>2021</v>
      </c>
      <c r="T1142" t="str">
        <f>TEXT(Sheet1[[#This Row],[Order_Date]],"MMM")</f>
        <v>Feb</v>
      </c>
    </row>
    <row r="1143" spans="1:20">
      <c r="A1143" t="s">
        <v>3269</v>
      </c>
      <c r="B1143" t="s">
        <v>3270</v>
      </c>
      <c r="C1143" t="s">
        <v>24</v>
      </c>
      <c r="D1143" t="s">
        <v>25</v>
      </c>
      <c r="E1143" t="s">
        <v>126</v>
      </c>
      <c r="F1143" t="s">
        <v>3271</v>
      </c>
      <c r="G1143">
        <v>7</v>
      </c>
      <c r="H1143">
        <v>1052.76</v>
      </c>
      <c r="I1143">
        <v>0.02</v>
      </c>
      <c r="J1143" s="2">
        <v>44244</v>
      </c>
      <c r="K1143" t="s">
        <v>42</v>
      </c>
      <c r="L1143" t="s">
        <v>36</v>
      </c>
      <c r="M1143">
        <v>7221.9335999999903</v>
      </c>
      <c r="N1143">
        <v>555.95000000000005</v>
      </c>
      <c r="O1143" s="3">
        <v>7.6980768696073398E-2</v>
      </c>
      <c r="P1143" t="str">
        <f>IF(Sheet1[[#This Row],[Profit]]&gt;1000,"High",IF(Sheet1[[#This Row],[Profit]]&gt;500,"Medium","Low"))</f>
        <v>Medium</v>
      </c>
      <c r="Q1143" t="str">
        <f>IF(Sheet1[[#This Row],[Discount]]&gt;0.2,"High","Normal")</f>
        <v>Normal</v>
      </c>
      <c r="R1143" t="str">
        <f>LEFT(Sheet1[[#This Row],[Product_Name]],8)&amp;RIGHT(Sheet1[[#This Row],[Order_ID]],4)</f>
        <v>Product_1141</v>
      </c>
      <c r="S1143">
        <f t="shared" si="17"/>
        <v>2021</v>
      </c>
      <c r="T1143" t="str">
        <f>TEXT(Sheet1[[#This Row],[Order_Date]],"MMM")</f>
        <v>Feb</v>
      </c>
    </row>
    <row r="1144" spans="1:20">
      <c r="A1144" t="s">
        <v>3272</v>
      </c>
      <c r="B1144" t="s">
        <v>3273</v>
      </c>
      <c r="C1144" t="s">
        <v>97</v>
      </c>
      <c r="D1144" t="s">
        <v>45</v>
      </c>
      <c r="E1144" t="s">
        <v>53</v>
      </c>
      <c r="F1144" t="s">
        <v>3274</v>
      </c>
      <c r="G1144">
        <v>7</v>
      </c>
      <c r="H1144">
        <v>1711.5</v>
      </c>
      <c r="I1144">
        <v>0.24</v>
      </c>
      <c r="J1144" s="2">
        <v>44244</v>
      </c>
      <c r="K1144" t="s">
        <v>28</v>
      </c>
      <c r="L1144" t="s">
        <v>73</v>
      </c>
      <c r="M1144">
        <v>9105.18</v>
      </c>
      <c r="N1144">
        <v>1385.32</v>
      </c>
      <c r="O1144" s="3">
        <v>0.152146360643062</v>
      </c>
      <c r="P1144" t="str">
        <f>IF(Sheet1[[#This Row],[Profit]]&gt;1000,"High",IF(Sheet1[[#This Row],[Profit]]&gt;500,"Medium","Low"))</f>
        <v>High</v>
      </c>
      <c r="Q1144" t="str">
        <f>IF(Sheet1[[#This Row],[Discount]]&gt;0.2,"High","Normal")</f>
        <v>High</v>
      </c>
      <c r="R1144" t="str">
        <f>LEFT(Sheet1[[#This Row],[Product_Name]],8)&amp;RIGHT(Sheet1[[#This Row],[Order_ID]],4)</f>
        <v>Product_1142</v>
      </c>
      <c r="S1144">
        <f t="shared" si="17"/>
        <v>2021</v>
      </c>
      <c r="T1144" t="str">
        <f>TEXT(Sheet1[[#This Row],[Order_Date]],"MMM")</f>
        <v>Feb</v>
      </c>
    </row>
    <row r="1145" spans="1:20">
      <c r="A1145" t="s">
        <v>3275</v>
      </c>
      <c r="B1145" t="s">
        <v>2892</v>
      </c>
      <c r="C1145" t="s">
        <v>49</v>
      </c>
      <c r="D1145" t="s">
        <v>39</v>
      </c>
      <c r="E1145" t="s">
        <v>93</v>
      </c>
      <c r="F1145" t="s">
        <v>3276</v>
      </c>
      <c r="G1145">
        <v>2</v>
      </c>
      <c r="H1145">
        <v>1301.4000000000001</v>
      </c>
      <c r="I1145">
        <v>0.13</v>
      </c>
      <c r="J1145" s="2">
        <v>44244</v>
      </c>
      <c r="K1145" t="s">
        <v>20</v>
      </c>
      <c r="L1145" t="s">
        <v>36</v>
      </c>
      <c r="M1145">
        <v>2264.4360000000001</v>
      </c>
      <c r="N1145">
        <v>390.79</v>
      </c>
      <c r="O1145" s="3">
        <v>0.172577189198547</v>
      </c>
      <c r="P1145" t="str">
        <f>IF(Sheet1[[#This Row],[Profit]]&gt;1000,"High",IF(Sheet1[[#This Row],[Profit]]&gt;500,"Medium","Low"))</f>
        <v>Low</v>
      </c>
      <c r="Q1145" t="str">
        <f>IF(Sheet1[[#This Row],[Discount]]&gt;0.2,"High","Normal")</f>
        <v>Normal</v>
      </c>
      <c r="R1145" t="str">
        <f>LEFT(Sheet1[[#This Row],[Product_Name]],8)&amp;RIGHT(Sheet1[[#This Row],[Order_ID]],4)</f>
        <v>Product_1143</v>
      </c>
      <c r="S1145">
        <f t="shared" si="17"/>
        <v>2021</v>
      </c>
      <c r="T1145" t="str">
        <f>TEXT(Sheet1[[#This Row],[Order_Date]],"MMM")</f>
        <v>Feb</v>
      </c>
    </row>
    <row r="1146" spans="1:20">
      <c r="A1146" t="s">
        <v>3277</v>
      </c>
      <c r="B1146" t="s">
        <v>3278</v>
      </c>
      <c r="C1146" t="s">
        <v>24</v>
      </c>
      <c r="D1146" t="s">
        <v>60</v>
      </c>
      <c r="E1146" t="s">
        <v>93</v>
      </c>
      <c r="F1146" t="s">
        <v>3279</v>
      </c>
      <c r="G1146">
        <v>9</v>
      </c>
      <c r="H1146">
        <v>393.26</v>
      </c>
      <c r="I1146">
        <v>0.21</v>
      </c>
      <c r="J1146" s="2">
        <v>44244</v>
      </c>
      <c r="K1146" t="s">
        <v>42</v>
      </c>
      <c r="L1146" t="s">
        <v>36</v>
      </c>
      <c r="M1146">
        <v>2796.0785999999998</v>
      </c>
      <c r="N1146">
        <v>230.25</v>
      </c>
      <c r="O1146" s="3">
        <v>8.2347470489563507E-2</v>
      </c>
      <c r="P1146" t="str">
        <f>IF(Sheet1[[#This Row],[Profit]]&gt;1000,"High",IF(Sheet1[[#This Row],[Profit]]&gt;500,"Medium","Low"))</f>
        <v>Low</v>
      </c>
      <c r="Q1146" t="str">
        <f>IF(Sheet1[[#This Row],[Discount]]&gt;0.2,"High","Normal")</f>
        <v>High</v>
      </c>
      <c r="R1146" t="str">
        <f>LEFT(Sheet1[[#This Row],[Product_Name]],8)&amp;RIGHT(Sheet1[[#This Row],[Order_ID]],4)</f>
        <v>Product_1144</v>
      </c>
      <c r="S1146">
        <f t="shared" si="17"/>
        <v>2021</v>
      </c>
      <c r="T1146" t="str">
        <f>TEXT(Sheet1[[#This Row],[Order_Date]],"MMM")</f>
        <v>Feb</v>
      </c>
    </row>
    <row r="1147" spans="1:20">
      <c r="A1147" t="s">
        <v>3280</v>
      </c>
      <c r="B1147" t="s">
        <v>3281</v>
      </c>
      <c r="C1147" t="s">
        <v>16</v>
      </c>
      <c r="D1147" t="s">
        <v>60</v>
      </c>
      <c r="E1147" t="s">
        <v>18</v>
      </c>
      <c r="F1147" t="s">
        <v>3282</v>
      </c>
      <c r="G1147">
        <v>3</v>
      </c>
      <c r="H1147">
        <v>359.47</v>
      </c>
      <c r="I1147">
        <v>0.05</v>
      </c>
      <c r="J1147" s="2">
        <v>44244</v>
      </c>
      <c r="K1147" t="s">
        <v>28</v>
      </c>
      <c r="L1147" t="s">
        <v>36</v>
      </c>
      <c r="M1147">
        <v>1024.4894999999999</v>
      </c>
      <c r="N1147">
        <v>66.900000000000006</v>
      </c>
      <c r="O1147" s="3">
        <v>6.5300815674538396E-2</v>
      </c>
      <c r="P1147" t="str">
        <f>IF(Sheet1[[#This Row],[Profit]]&gt;1000,"High",IF(Sheet1[[#This Row],[Profit]]&gt;500,"Medium","Low"))</f>
        <v>Low</v>
      </c>
      <c r="Q1147" t="str">
        <f>IF(Sheet1[[#This Row],[Discount]]&gt;0.2,"High","Normal")</f>
        <v>Normal</v>
      </c>
      <c r="R1147" t="str">
        <f>LEFT(Sheet1[[#This Row],[Product_Name]],8)&amp;RIGHT(Sheet1[[#This Row],[Order_ID]],4)</f>
        <v>Product_1145</v>
      </c>
      <c r="S1147">
        <f t="shared" si="17"/>
        <v>2021</v>
      </c>
      <c r="T1147" t="str">
        <f>TEXT(Sheet1[[#This Row],[Order_Date]],"MMM")</f>
        <v>Feb</v>
      </c>
    </row>
    <row r="1148" spans="1:20">
      <c r="A1148" t="s">
        <v>3283</v>
      </c>
      <c r="B1148" t="s">
        <v>3284</v>
      </c>
      <c r="C1148" t="s">
        <v>32</v>
      </c>
      <c r="D1148" t="s">
        <v>33</v>
      </c>
      <c r="E1148" t="s">
        <v>53</v>
      </c>
      <c r="F1148" t="s">
        <v>3285</v>
      </c>
      <c r="G1148">
        <v>2</v>
      </c>
      <c r="H1148">
        <v>854.05</v>
      </c>
      <c r="I1148">
        <v>0.19</v>
      </c>
      <c r="J1148" s="2">
        <v>44244</v>
      </c>
      <c r="K1148" t="s">
        <v>20</v>
      </c>
      <c r="L1148" t="s">
        <v>21</v>
      </c>
      <c r="M1148">
        <v>1383.5609999999999</v>
      </c>
      <c r="N1148">
        <v>123.07</v>
      </c>
      <c r="O1148" s="3">
        <v>8.8951625551746599E-2</v>
      </c>
      <c r="P1148" t="str">
        <f>IF(Sheet1[[#This Row],[Profit]]&gt;1000,"High",IF(Sheet1[[#This Row],[Profit]]&gt;500,"Medium","Low"))</f>
        <v>Low</v>
      </c>
      <c r="Q1148" t="str">
        <f>IF(Sheet1[[#This Row],[Discount]]&gt;0.2,"High","Normal")</f>
        <v>Normal</v>
      </c>
      <c r="R1148" t="str">
        <f>LEFT(Sheet1[[#This Row],[Product_Name]],8)&amp;RIGHT(Sheet1[[#This Row],[Order_ID]],4)</f>
        <v>Product_1146</v>
      </c>
      <c r="S1148">
        <f t="shared" si="17"/>
        <v>2021</v>
      </c>
      <c r="T1148" t="str">
        <f>TEXT(Sheet1[[#This Row],[Order_Date]],"MMM")</f>
        <v>Feb</v>
      </c>
    </row>
    <row r="1149" spans="1:20">
      <c r="A1149" t="s">
        <v>3286</v>
      </c>
      <c r="B1149" t="s">
        <v>3287</v>
      </c>
      <c r="C1149" t="s">
        <v>16</v>
      </c>
      <c r="D1149" t="s">
        <v>17</v>
      </c>
      <c r="E1149" t="s">
        <v>61</v>
      </c>
      <c r="F1149" t="s">
        <v>3288</v>
      </c>
      <c r="G1149">
        <v>3</v>
      </c>
      <c r="H1149">
        <v>196.63</v>
      </c>
      <c r="I1149">
        <v>0.18</v>
      </c>
      <c r="J1149" s="2">
        <v>44244</v>
      </c>
      <c r="K1149" t="s">
        <v>28</v>
      </c>
      <c r="L1149" t="s">
        <v>29</v>
      </c>
      <c r="M1149">
        <v>483.70979999999997</v>
      </c>
      <c r="N1149">
        <v>64.87</v>
      </c>
      <c r="O1149" s="3">
        <v>0.13410933580423601</v>
      </c>
      <c r="P1149" t="str">
        <f>IF(Sheet1[[#This Row],[Profit]]&gt;1000,"High",IF(Sheet1[[#This Row],[Profit]]&gt;500,"Medium","Low"))</f>
        <v>Low</v>
      </c>
      <c r="Q1149" t="str">
        <f>IF(Sheet1[[#This Row],[Discount]]&gt;0.2,"High","Normal")</f>
        <v>Normal</v>
      </c>
      <c r="R1149" t="str">
        <f>LEFT(Sheet1[[#This Row],[Product_Name]],8)&amp;RIGHT(Sheet1[[#This Row],[Order_ID]],4)</f>
        <v>Product_1147</v>
      </c>
      <c r="S1149">
        <f t="shared" si="17"/>
        <v>2021</v>
      </c>
      <c r="T1149" t="str">
        <f>TEXT(Sheet1[[#This Row],[Order_Date]],"MMM")</f>
        <v>Feb</v>
      </c>
    </row>
    <row r="1150" spans="1:20">
      <c r="A1150" t="s">
        <v>3289</v>
      </c>
      <c r="B1150" t="s">
        <v>3290</v>
      </c>
      <c r="C1150" t="s">
        <v>49</v>
      </c>
      <c r="D1150" t="s">
        <v>33</v>
      </c>
      <c r="E1150" t="s">
        <v>61</v>
      </c>
      <c r="F1150" t="s">
        <v>3291</v>
      </c>
      <c r="G1150">
        <v>2</v>
      </c>
      <c r="H1150">
        <v>1523.38</v>
      </c>
      <c r="I1150">
        <v>0.23</v>
      </c>
      <c r="J1150" s="2">
        <v>44244</v>
      </c>
      <c r="K1150" t="s">
        <v>42</v>
      </c>
      <c r="L1150" t="s">
        <v>29</v>
      </c>
      <c r="M1150">
        <v>2346.0052000000001</v>
      </c>
      <c r="N1150">
        <v>533.88</v>
      </c>
      <c r="O1150" s="3">
        <v>0.22756982806346701</v>
      </c>
      <c r="P1150" t="str">
        <f>IF(Sheet1[[#This Row],[Profit]]&gt;1000,"High",IF(Sheet1[[#This Row],[Profit]]&gt;500,"Medium","Low"))</f>
        <v>Medium</v>
      </c>
      <c r="Q1150" t="str">
        <f>IF(Sheet1[[#This Row],[Discount]]&gt;0.2,"High","Normal")</f>
        <v>High</v>
      </c>
      <c r="R1150" t="str">
        <f>LEFT(Sheet1[[#This Row],[Product_Name]],8)&amp;RIGHT(Sheet1[[#This Row],[Order_ID]],4)</f>
        <v>Product_1148</v>
      </c>
      <c r="S1150">
        <f t="shared" si="17"/>
        <v>2021</v>
      </c>
      <c r="T1150" t="str">
        <f>TEXT(Sheet1[[#This Row],[Order_Date]],"MMM")</f>
        <v>Feb</v>
      </c>
    </row>
    <row r="1151" spans="1:20">
      <c r="A1151" t="s">
        <v>3292</v>
      </c>
      <c r="B1151" t="s">
        <v>3293</v>
      </c>
      <c r="C1151" t="s">
        <v>16</v>
      </c>
      <c r="D1151" t="s">
        <v>45</v>
      </c>
      <c r="E1151" t="s">
        <v>53</v>
      </c>
      <c r="F1151" t="s">
        <v>3294</v>
      </c>
      <c r="G1151">
        <v>8</v>
      </c>
      <c r="H1151">
        <v>832.83</v>
      </c>
      <c r="I1151">
        <v>0.09</v>
      </c>
      <c r="J1151" s="2">
        <v>44244</v>
      </c>
      <c r="K1151" t="s">
        <v>28</v>
      </c>
      <c r="L1151" t="s">
        <v>36</v>
      </c>
      <c r="M1151">
        <v>6063.0024000000003</v>
      </c>
      <c r="N1151">
        <v>948.15</v>
      </c>
      <c r="O1151" s="3">
        <v>0.15638291682022101</v>
      </c>
      <c r="P1151" t="str">
        <f>IF(Sheet1[[#This Row],[Profit]]&gt;1000,"High",IF(Sheet1[[#This Row],[Profit]]&gt;500,"Medium","Low"))</f>
        <v>Medium</v>
      </c>
      <c r="Q1151" t="str">
        <f>IF(Sheet1[[#This Row],[Discount]]&gt;0.2,"High","Normal")</f>
        <v>Normal</v>
      </c>
      <c r="R1151" t="str">
        <f>LEFT(Sheet1[[#This Row],[Product_Name]],8)&amp;RIGHT(Sheet1[[#This Row],[Order_ID]],4)</f>
        <v>Product_1149</v>
      </c>
      <c r="S1151">
        <f t="shared" si="17"/>
        <v>2021</v>
      </c>
      <c r="T1151" t="str">
        <f>TEXT(Sheet1[[#This Row],[Order_Date]],"MMM")</f>
        <v>Feb</v>
      </c>
    </row>
    <row r="1152" spans="1:20">
      <c r="A1152" t="s">
        <v>3295</v>
      </c>
      <c r="B1152" t="s">
        <v>1864</v>
      </c>
      <c r="C1152" t="s">
        <v>97</v>
      </c>
      <c r="D1152" t="s">
        <v>39</v>
      </c>
      <c r="E1152" t="s">
        <v>76</v>
      </c>
      <c r="F1152" t="s">
        <v>3296</v>
      </c>
      <c r="G1152">
        <v>5</v>
      </c>
      <c r="H1152">
        <v>718.9</v>
      </c>
      <c r="I1152">
        <v>0.28000000000000003</v>
      </c>
      <c r="J1152" s="2">
        <v>44244</v>
      </c>
      <c r="K1152" t="s">
        <v>42</v>
      </c>
      <c r="L1152" t="s">
        <v>29</v>
      </c>
      <c r="M1152">
        <v>2588.04</v>
      </c>
      <c r="N1152">
        <v>516.83000000000004</v>
      </c>
      <c r="O1152" s="3">
        <v>0.199699386408247</v>
      </c>
      <c r="P1152" t="str">
        <f>IF(Sheet1[[#This Row],[Profit]]&gt;1000,"High",IF(Sheet1[[#This Row],[Profit]]&gt;500,"Medium","Low"))</f>
        <v>Medium</v>
      </c>
      <c r="Q1152" t="str">
        <f>IF(Sheet1[[#This Row],[Discount]]&gt;0.2,"High","Normal")</f>
        <v>High</v>
      </c>
      <c r="R1152" t="str">
        <f>LEFT(Sheet1[[#This Row],[Product_Name]],8)&amp;RIGHT(Sheet1[[#This Row],[Order_ID]],4)</f>
        <v>Product_1150</v>
      </c>
      <c r="S1152">
        <f t="shared" si="17"/>
        <v>2021</v>
      </c>
      <c r="T1152" t="str">
        <f>TEXT(Sheet1[[#This Row],[Order_Date]],"MMM")</f>
        <v>Feb</v>
      </c>
    </row>
    <row r="1153" spans="1:20">
      <c r="A1153" t="s">
        <v>3297</v>
      </c>
      <c r="B1153" t="s">
        <v>3298</v>
      </c>
      <c r="C1153" t="s">
        <v>49</v>
      </c>
      <c r="D1153" t="s">
        <v>25</v>
      </c>
      <c r="E1153" t="s">
        <v>80</v>
      </c>
      <c r="F1153" t="s">
        <v>3299</v>
      </c>
      <c r="G1153">
        <v>3</v>
      </c>
      <c r="H1153">
        <v>1042.76</v>
      </c>
      <c r="I1153">
        <v>0.28999999999999998</v>
      </c>
      <c r="J1153" s="2">
        <v>44244</v>
      </c>
      <c r="K1153" t="s">
        <v>20</v>
      </c>
      <c r="L1153" t="s">
        <v>36</v>
      </c>
      <c r="M1153">
        <v>2221.0787999999998</v>
      </c>
      <c r="N1153">
        <v>188.41</v>
      </c>
      <c r="O1153" s="3">
        <v>8.4828147475001794E-2</v>
      </c>
      <c r="P1153" t="str">
        <f>IF(Sheet1[[#This Row],[Profit]]&gt;1000,"High",IF(Sheet1[[#This Row],[Profit]]&gt;500,"Medium","Low"))</f>
        <v>Low</v>
      </c>
      <c r="Q1153" t="str">
        <f>IF(Sheet1[[#This Row],[Discount]]&gt;0.2,"High","Normal")</f>
        <v>High</v>
      </c>
      <c r="R1153" t="str">
        <f>LEFT(Sheet1[[#This Row],[Product_Name]],8)&amp;RIGHT(Sheet1[[#This Row],[Order_ID]],4)</f>
        <v>Product_1151</v>
      </c>
      <c r="S1153">
        <f t="shared" si="17"/>
        <v>2021</v>
      </c>
      <c r="T1153" t="str">
        <f>TEXT(Sheet1[[#This Row],[Order_Date]],"MMM")</f>
        <v>Feb</v>
      </c>
    </row>
    <row r="1154" spans="1:20">
      <c r="A1154" t="s">
        <v>3300</v>
      </c>
      <c r="B1154" t="s">
        <v>3209</v>
      </c>
      <c r="C1154" t="s">
        <v>32</v>
      </c>
      <c r="D1154" t="s">
        <v>33</v>
      </c>
      <c r="E1154" t="s">
        <v>76</v>
      </c>
      <c r="F1154" t="s">
        <v>3301</v>
      </c>
      <c r="G1154">
        <v>5</v>
      </c>
      <c r="H1154">
        <v>1432.47</v>
      </c>
      <c r="I1154">
        <v>0.26</v>
      </c>
      <c r="J1154" s="2">
        <v>44245</v>
      </c>
      <c r="K1154" t="s">
        <v>28</v>
      </c>
      <c r="L1154" t="s">
        <v>29</v>
      </c>
      <c r="M1154">
        <v>5300.1390000000001</v>
      </c>
      <c r="N1154">
        <v>377.35</v>
      </c>
      <c r="O1154" s="3">
        <v>7.1196245985246806E-2</v>
      </c>
      <c r="P1154" t="str">
        <f>IF(Sheet1[[#This Row],[Profit]]&gt;1000,"High",IF(Sheet1[[#This Row],[Profit]]&gt;500,"Medium","Low"))</f>
        <v>Low</v>
      </c>
      <c r="Q1154" t="str">
        <f>IF(Sheet1[[#This Row],[Discount]]&gt;0.2,"High","Normal")</f>
        <v>High</v>
      </c>
      <c r="R1154" t="str">
        <f>LEFT(Sheet1[[#This Row],[Product_Name]],8)&amp;RIGHT(Sheet1[[#This Row],[Order_ID]],4)</f>
        <v>Product_1152</v>
      </c>
      <c r="S1154">
        <f t="shared" ref="S1154:S1217" si="18">YEAR(J1154)</f>
        <v>2021</v>
      </c>
      <c r="T1154" t="str">
        <f>TEXT(Sheet1[[#This Row],[Order_Date]],"MMM")</f>
        <v>Feb</v>
      </c>
    </row>
    <row r="1155" spans="1:20">
      <c r="A1155" t="s">
        <v>3302</v>
      </c>
      <c r="B1155" t="s">
        <v>3303</v>
      </c>
      <c r="C1155" t="s">
        <v>97</v>
      </c>
      <c r="D1155" t="s">
        <v>17</v>
      </c>
      <c r="E1155" t="s">
        <v>93</v>
      </c>
      <c r="F1155" t="s">
        <v>3304</v>
      </c>
      <c r="G1155">
        <v>8</v>
      </c>
      <c r="H1155">
        <v>1160.23</v>
      </c>
      <c r="I1155">
        <v>0.17</v>
      </c>
      <c r="J1155" s="2">
        <v>44245</v>
      </c>
      <c r="K1155" t="s">
        <v>20</v>
      </c>
      <c r="L1155" t="s">
        <v>29</v>
      </c>
      <c r="M1155">
        <v>7703.9272000000001</v>
      </c>
      <c r="N1155">
        <v>754.4</v>
      </c>
      <c r="O1155" s="3">
        <v>9.7924082148647507E-2</v>
      </c>
      <c r="P1155" t="str">
        <f>IF(Sheet1[[#This Row],[Profit]]&gt;1000,"High",IF(Sheet1[[#This Row],[Profit]]&gt;500,"Medium","Low"))</f>
        <v>Medium</v>
      </c>
      <c r="Q1155" t="str">
        <f>IF(Sheet1[[#This Row],[Discount]]&gt;0.2,"High","Normal")</f>
        <v>Normal</v>
      </c>
      <c r="R1155" t="str">
        <f>LEFT(Sheet1[[#This Row],[Product_Name]],8)&amp;RIGHT(Sheet1[[#This Row],[Order_ID]],4)</f>
        <v>Product_1153</v>
      </c>
      <c r="S1155">
        <f t="shared" si="18"/>
        <v>2021</v>
      </c>
      <c r="T1155" t="str">
        <f>TEXT(Sheet1[[#This Row],[Order_Date]],"MMM")</f>
        <v>Feb</v>
      </c>
    </row>
    <row r="1156" spans="1:20">
      <c r="A1156" t="s">
        <v>3305</v>
      </c>
      <c r="B1156" t="s">
        <v>3306</v>
      </c>
      <c r="C1156" t="s">
        <v>49</v>
      </c>
      <c r="D1156" t="s">
        <v>33</v>
      </c>
      <c r="E1156" t="s">
        <v>40</v>
      </c>
      <c r="F1156" t="s">
        <v>3307</v>
      </c>
      <c r="G1156">
        <v>7</v>
      </c>
      <c r="H1156">
        <v>1614.69</v>
      </c>
      <c r="I1156">
        <v>0.13</v>
      </c>
      <c r="J1156" s="2">
        <v>44245</v>
      </c>
      <c r="K1156" t="s">
        <v>20</v>
      </c>
      <c r="L1156" t="s">
        <v>105</v>
      </c>
      <c r="M1156">
        <v>9833.4621000000006</v>
      </c>
      <c r="N1156">
        <v>1108.98</v>
      </c>
      <c r="O1156" s="3">
        <v>0.11277615032451301</v>
      </c>
      <c r="P1156" t="str">
        <f>IF(Sheet1[[#This Row],[Profit]]&gt;1000,"High",IF(Sheet1[[#This Row],[Profit]]&gt;500,"Medium","Low"))</f>
        <v>High</v>
      </c>
      <c r="Q1156" t="str">
        <f>IF(Sheet1[[#This Row],[Discount]]&gt;0.2,"High","Normal")</f>
        <v>Normal</v>
      </c>
      <c r="R1156" t="str">
        <f>LEFT(Sheet1[[#This Row],[Product_Name]],8)&amp;RIGHT(Sheet1[[#This Row],[Order_ID]],4)</f>
        <v>Product_1154</v>
      </c>
      <c r="S1156">
        <f t="shared" si="18"/>
        <v>2021</v>
      </c>
      <c r="T1156" t="str">
        <f>TEXT(Sheet1[[#This Row],[Order_Date]],"MMM")</f>
        <v>Feb</v>
      </c>
    </row>
    <row r="1157" spans="1:20">
      <c r="A1157" t="s">
        <v>3308</v>
      </c>
      <c r="B1157" t="s">
        <v>3309</v>
      </c>
      <c r="C1157" t="s">
        <v>32</v>
      </c>
      <c r="D1157" t="s">
        <v>60</v>
      </c>
      <c r="E1157" t="s">
        <v>93</v>
      </c>
      <c r="F1157" t="s">
        <v>3310</v>
      </c>
      <c r="G1157">
        <v>6</v>
      </c>
      <c r="H1157">
        <v>1277.26</v>
      </c>
      <c r="I1157">
        <v>0.02</v>
      </c>
      <c r="J1157" s="2">
        <v>44245</v>
      </c>
      <c r="K1157" t="s">
        <v>42</v>
      </c>
      <c r="L1157" t="s">
        <v>21</v>
      </c>
      <c r="M1157">
        <v>7510.2887999999903</v>
      </c>
      <c r="N1157">
        <v>1198.8</v>
      </c>
      <c r="O1157" s="3">
        <v>0.15962102549238899</v>
      </c>
      <c r="P1157" t="str">
        <f>IF(Sheet1[[#This Row],[Profit]]&gt;1000,"High",IF(Sheet1[[#This Row],[Profit]]&gt;500,"Medium","Low"))</f>
        <v>High</v>
      </c>
      <c r="Q1157" t="str">
        <f>IF(Sheet1[[#This Row],[Discount]]&gt;0.2,"High","Normal")</f>
        <v>Normal</v>
      </c>
      <c r="R1157" t="str">
        <f>LEFT(Sheet1[[#This Row],[Product_Name]],8)&amp;RIGHT(Sheet1[[#This Row],[Order_ID]],4)</f>
        <v>Product_1155</v>
      </c>
      <c r="S1157">
        <f t="shared" si="18"/>
        <v>2021</v>
      </c>
      <c r="T1157" t="str">
        <f>TEXT(Sheet1[[#This Row],[Order_Date]],"MMM")</f>
        <v>Feb</v>
      </c>
    </row>
    <row r="1158" spans="1:20">
      <c r="A1158" t="s">
        <v>3311</v>
      </c>
      <c r="B1158" t="s">
        <v>3312</v>
      </c>
      <c r="C1158" t="s">
        <v>97</v>
      </c>
      <c r="D1158" t="s">
        <v>45</v>
      </c>
      <c r="E1158" t="s">
        <v>71</v>
      </c>
      <c r="F1158" t="s">
        <v>3313</v>
      </c>
      <c r="G1158">
        <v>1</v>
      </c>
      <c r="H1158">
        <v>1586.54</v>
      </c>
      <c r="I1158">
        <v>0.28000000000000003</v>
      </c>
      <c r="J1158" s="2">
        <v>44245</v>
      </c>
      <c r="K1158" t="s">
        <v>42</v>
      </c>
      <c r="L1158" t="s">
        <v>105</v>
      </c>
      <c r="M1158">
        <v>1142.3088</v>
      </c>
      <c r="N1158">
        <v>258.45</v>
      </c>
      <c r="O1158" s="3">
        <v>0.22625230585635001</v>
      </c>
      <c r="P1158" t="str">
        <f>IF(Sheet1[[#This Row],[Profit]]&gt;1000,"High",IF(Sheet1[[#This Row],[Profit]]&gt;500,"Medium","Low"))</f>
        <v>Low</v>
      </c>
      <c r="Q1158" t="str">
        <f>IF(Sheet1[[#This Row],[Discount]]&gt;0.2,"High","Normal")</f>
        <v>High</v>
      </c>
      <c r="R1158" t="str">
        <f>LEFT(Sheet1[[#This Row],[Product_Name]],8)&amp;RIGHT(Sheet1[[#This Row],[Order_ID]],4)</f>
        <v>Product_1156</v>
      </c>
      <c r="S1158">
        <f t="shared" si="18"/>
        <v>2021</v>
      </c>
      <c r="T1158" t="str">
        <f>TEXT(Sheet1[[#This Row],[Order_Date]],"MMM")</f>
        <v>Feb</v>
      </c>
    </row>
    <row r="1159" spans="1:20">
      <c r="A1159" t="s">
        <v>3314</v>
      </c>
      <c r="B1159" t="s">
        <v>3315</v>
      </c>
      <c r="C1159" t="s">
        <v>97</v>
      </c>
      <c r="D1159" t="s">
        <v>45</v>
      </c>
      <c r="E1159" t="s">
        <v>26</v>
      </c>
      <c r="F1159" t="s">
        <v>3316</v>
      </c>
      <c r="G1159">
        <v>1</v>
      </c>
      <c r="H1159">
        <v>1408.73</v>
      </c>
      <c r="I1159">
        <v>0.28999999999999998</v>
      </c>
      <c r="J1159" s="2">
        <v>44245</v>
      </c>
      <c r="K1159" t="s">
        <v>20</v>
      </c>
      <c r="L1159" t="s">
        <v>105</v>
      </c>
      <c r="M1159">
        <v>1000.1983</v>
      </c>
      <c r="N1159">
        <v>135.25</v>
      </c>
      <c r="O1159" s="3">
        <v>0.13522318524236601</v>
      </c>
      <c r="P1159" t="str">
        <f>IF(Sheet1[[#This Row],[Profit]]&gt;1000,"High",IF(Sheet1[[#This Row],[Profit]]&gt;500,"Medium","Low"))</f>
        <v>Low</v>
      </c>
      <c r="Q1159" t="str">
        <f>IF(Sheet1[[#This Row],[Discount]]&gt;0.2,"High","Normal")</f>
        <v>High</v>
      </c>
      <c r="R1159" t="str">
        <f>LEFT(Sheet1[[#This Row],[Product_Name]],8)&amp;RIGHT(Sheet1[[#This Row],[Order_ID]],4)</f>
        <v>Product_1157</v>
      </c>
      <c r="S1159">
        <f t="shared" si="18"/>
        <v>2021</v>
      </c>
      <c r="T1159" t="str">
        <f>TEXT(Sheet1[[#This Row],[Order_Date]],"MMM")</f>
        <v>Feb</v>
      </c>
    </row>
    <row r="1160" spans="1:20">
      <c r="A1160" t="s">
        <v>3317</v>
      </c>
      <c r="B1160" t="s">
        <v>3318</v>
      </c>
      <c r="C1160" t="s">
        <v>49</v>
      </c>
      <c r="D1160" t="s">
        <v>45</v>
      </c>
      <c r="E1160" t="s">
        <v>26</v>
      </c>
      <c r="F1160" t="s">
        <v>3319</v>
      </c>
      <c r="G1160">
        <v>1</v>
      </c>
      <c r="H1160">
        <v>426.59</v>
      </c>
      <c r="I1160">
        <v>0.01</v>
      </c>
      <c r="J1160" s="2">
        <v>44245</v>
      </c>
      <c r="K1160" t="s">
        <v>42</v>
      </c>
      <c r="L1160" t="s">
        <v>29</v>
      </c>
      <c r="M1160">
        <v>422.32409999999999</v>
      </c>
      <c r="N1160">
        <v>64.94</v>
      </c>
      <c r="O1160" s="3">
        <v>0.153768160519374</v>
      </c>
      <c r="P1160" t="str">
        <f>IF(Sheet1[[#This Row],[Profit]]&gt;1000,"High",IF(Sheet1[[#This Row],[Profit]]&gt;500,"Medium","Low"))</f>
        <v>Low</v>
      </c>
      <c r="Q1160" t="str">
        <f>IF(Sheet1[[#This Row],[Discount]]&gt;0.2,"High","Normal")</f>
        <v>Normal</v>
      </c>
      <c r="R1160" t="str">
        <f>LEFT(Sheet1[[#This Row],[Product_Name]],8)&amp;RIGHT(Sheet1[[#This Row],[Order_ID]],4)</f>
        <v>Product_1158</v>
      </c>
      <c r="S1160">
        <f t="shared" si="18"/>
        <v>2021</v>
      </c>
      <c r="T1160" t="str">
        <f>TEXT(Sheet1[[#This Row],[Order_Date]],"MMM")</f>
        <v>Feb</v>
      </c>
    </row>
    <row r="1161" spans="1:20">
      <c r="A1161" t="s">
        <v>3320</v>
      </c>
      <c r="B1161" t="s">
        <v>3321</v>
      </c>
      <c r="C1161" t="s">
        <v>24</v>
      </c>
      <c r="D1161" t="s">
        <v>45</v>
      </c>
      <c r="E1161" t="s">
        <v>71</v>
      </c>
      <c r="F1161" t="s">
        <v>3322</v>
      </c>
      <c r="G1161">
        <v>8</v>
      </c>
      <c r="H1161">
        <v>152.09</v>
      </c>
      <c r="I1161">
        <v>0.11</v>
      </c>
      <c r="J1161" s="2">
        <v>44245</v>
      </c>
      <c r="K1161" t="s">
        <v>20</v>
      </c>
      <c r="L1161" t="s">
        <v>73</v>
      </c>
      <c r="M1161">
        <v>1082.8807999999999</v>
      </c>
      <c r="N1161">
        <v>55.14</v>
      </c>
      <c r="O1161" s="3">
        <v>5.09197318855409E-2</v>
      </c>
      <c r="P1161" t="str">
        <f>IF(Sheet1[[#This Row],[Profit]]&gt;1000,"High",IF(Sheet1[[#This Row],[Profit]]&gt;500,"Medium","Low"))</f>
        <v>Low</v>
      </c>
      <c r="Q1161" t="str">
        <f>IF(Sheet1[[#This Row],[Discount]]&gt;0.2,"High","Normal")</f>
        <v>Normal</v>
      </c>
      <c r="R1161" t="str">
        <f>LEFT(Sheet1[[#This Row],[Product_Name]],8)&amp;RIGHT(Sheet1[[#This Row],[Order_ID]],4)</f>
        <v>Product_1159</v>
      </c>
      <c r="S1161">
        <f t="shared" si="18"/>
        <v>2021</v>
      </c>
      <c r="T1161" t="str">
        <f>TEXT(Sheet1[[#This Row],[Order_Date]],"MMM")</f>
        <v>Feb</v>
      </c>
    </row>
    <row r="1162" spans="1:20">
      <c r="A1162" t="s">
        <v>3323</v>
      </c>
      <c r="B1162" t="s">
        <v>3324</v>
      </c>
      <c r="C1162" t="s">
        <v>97</v>
      </c>
      <c r="D1162" t="s">
        <v>45</v>
      </c>
      <c r="E1162" t="s">
        <v>71</v>
      </c>
      <c r="F1162" t="s">
        <v>3325</v>
      </c>
      <c r="G1162">
        <v>8</v>
      </c>
      <c r="H1162">
        <v>1811.62</v>
      </c>
      <c r="I1162">
        <v>0.26</v>
      </c>
      <c r="J1162" s="2">
        <v>44245</v>
      </c>
      <c r="K1162" t="s">
        <v>42</v>
      </c>
      <c r="L1162" t="s">
        <v>73</v>
      </c>
      <c r="M1162">
        <v>10724.7904</v>
      </c>
      <c r="N1162">
        <v>607.69000000000005</v>
      </c>
      <c r="O1162" s="3">
        <v>5.6662179617048801E-2</v>
      </c>
      <c r="P1162" t="str">
        <f>IF(Sheet1[[#This Row],[Profit]]&gt;1000,"High",IF(Sheet1[[#This Row],[Profit]]&gt;500,"Medium","Low"))</f>
        <v>Medium</v>
      </c>
      <c r="Q1162" t="str">
        <f>IF(Sheet1[[#This Row],[Discount]]&gt;0.2,"High","Normal")</f>
        <v>High</v>
      </c>
      <c r="R1162" t="str">
        <f>LEFT(Sheet1[[#This Row],[Product_Name]],8)&amp;RIGHT(Sheet1[[#This Row],[Order_ID]],4)</f>
        <v>Product_1160</v>
      </c>
      <c r="S1162">
        <f t="shared" si="18"/>
        <v>2021</v>
      </c>
      <c r="T1162" t="str">
        <f>TEXT(Sheet1[[#This Row],[Order_Date]],"MMM")</f>
        <v>Feb</v>
      </c>
    </row>
    <row r="1163" spans="1:20">
      <c r="A1163" t="s">
        <v>3326</v>
      </c>
      <c r="B1163" t="s">
        <v>3327</v>
      </c>
      <c r="C1163" t="s">
        <v>97</v>
      </c>
      <c r="D1163" t="s">
        <v>45</v>
      </c>
      <c r="E1163" t="s">
        <v>93</v>
      </c>
      <c r="F1163" t="s">
        <v>3328</v>
      </c>
      <c r="G1163">
        <v>7</v>
      </c>
      <c r="H1163">
        <v>1894.03</v>
      </c>
      <c r="I1163">
        <v>0.02</v>
      </c>
      <c r="J1163" s="2">
        <v>44245</v>
      </c>
      <c r="K1163" t="s">
        <v>42</v>
      </c>
      <c r="L1163" t="s">
        <v>21</v>
      </c>
      <c r="M1163">
        <v>12993.0457999999</v>
      </c>
      <c r="N1163">
        <v>867.34</v>
      </c>
      <c r="O1163" s="3">
        <v>6.6754170911951002E-2</v>
      </c>
      <c r="P1163" t="str">
        <f>IF(Sheet1[[#This Row],[Profit]]&gt;1000,"High",IF(Sheet1[[#This Row],[Profit]]&gt;500,"Medium","Low"))</f>
        <v>Medium</v>
      </c>
      <c r="Q1163" t="str">
        <f>IF(Sheet1[[#This Row],[Discount]]&gt;0.2,"High","Normal")</f>
        <v>Normal</v>
      </c>
      <c r="R1163" t="str">
        <f>LEFT(Sheet1[[#This Row],[Product_Name]],8)&amp;RIGHT(Sheet1[[#This Row],[Order_ID]],4)</f>
        <v>Product_1161</v>
      </c>
      <c r="S1163">
        <f t="shared" si="18"/>
        <v>2021</v>
      </c>
      <c r="T1163" t="str">
        <f>TEXT(Sheet1[[#This Row],[Order_Date]],"MMM")</f>
        <v>Feb</v>
      </c>
    </row>
    <row r="1164" spans="1:20">
      <c r="A1164" t="s">
        <v>3329</v>
      </c>
      <c r="B1164" t="s">
        <v>2864</v>
      </c>
      <c r="C1164" t="s">
        <v>32</v>
      </c>
      <c r="D1164" t="s">
        <v>25</v>
      </c>
      <c r="E1164" t="s">
        <v>26</v>
      </c>
      <c r="F1164" t="s">
        <v>3330</v>
      </c>
      <c r="G1164">
        <v>6</v>
      </c>
      <c r="H1164">
        <v>1467.52</v>
      </c>
      <c r="I1164">
        <v>0.06</v>
      </c>
      <c r="J1164" s="2">
        <v>44245</v>
      </c>
      <c r="K1164" t="s">
        <v>28</v>
      </c>
      <c r="L1164" t="s">
        <v>36</v>
      </c>
      <c r="M1164">
        <v>8276.8127999999906</v>
      </c>
      <c r="N1164">
        <v>1570.93</v>
      </c>
      <c r="O1164" s="3">
        <v>0.189798904235215</v>
      </c>
      <c r="P1164" t="str">
        <f>IF(Sheet1[[#This Row],[Profit]]&gt;1000,"High",IF(Sheet1[[#This Row],[Profit]]&gt;500,"Medium","Low"))</f>
        <v>High</v>
      </c>
      <c r="Q1164" t="str">
        <f>IF(Sheet1[[#This Row],[Discount]]&gt;0.2,"High","Normal")</f>
        <v>Normal</v>
      </c>
      <c r="R1164" t="str">
        <f>LEFT(Sheet1[[#This Row],[Product_Name]],8)&amp;RIGHT(Sheet1[[#This Row],[Order_ID]],4)</f>
        <v>Product_1162</v>
      </c>
      <c r="S1164">
        <f t="shared" si="18"/>
        <v>2021</v>
      </c>
      <c r="T1164" t="str">
        <f>TEXT(Sheet1[[#This Row],[Order_Date]],"MMM")</f>
        <v>Feb</v>
      </c>
    </row>
    <row r="1165" spans="1:20">
      <c r="A1165" t="s">
        <v>3331</v>
      </c>
      <c r="B1165" t="s">
        <v>3332</v>
      </c>
      <c r="C1165" t="s">
        <v>16</v>
      </c>
      <c r="D1165" t="s">
        <v>17</v>
      </c>
      <c r="E1165" t="s">
        <v>26</v>
      </c>
      <c r="F1165" t="s">
        <v>3333</v>
      </c>
      <c r="G1165">
        <v>4</v>
      </c>
      <c r="H1165">
        <v>1462.2</v>
      </c>
      <c r="I1165">
        <v>0.28999999999999998</v>
      </c>
      <c r="J1165" s="2">
        <v>44245</v>
      </c>
      <c r="K1165" t="s">
        <v>28</v>
      </c>
      <c r="L1165" t="s">
        <v>29</v>
      </c>
      <c r="M1165">
        <v>4152.6480000000001</v>
      </c>
      <c r="N1165">
        <v>611.42999999999995</v>
      </c>
      <c r="O1165" s="3">
        <v>0.14723858126188399</v>
      </c>
      <c r="P1165" t="str">
        <f>IF(Sheet1[[#This Row],[Profit]]&gt;1000,"High",IF(Sheet1[[#This Row],[Profit]]&gt;500,"Medium","Low"))</f>
        <v>Medium</v>
      </c>
      <c r="Q1165" t="str">
        <f>IF(Sheet1[[#This Row],[Discount]]&gt;0.2,"High","Normal")</f>
        <v>High</v>
      </c>
      <c r="R1165" t="str">
        <f>LEFT(Sheet1[[#This Row],[Product_Name]],8)&amp;RIGHT(Sheet1[[#This Row],[Order_ID]],4)</f>
        <v>Product_1163</v>
      </c>
      <c r="S1165">
        <f t="shared" si="18"/>
        <v>2021</v>
      </c>
      <c r="T1165" t="str">
        <f>TEXT(Sheet1[[#This Row],[Order_Date]],"MMM")</f>
        <v>Feb</v>
      </c>
    </row>
    <row r="1166" spans="1:20">
      <c r="A1166" t="s">
        <v>3334</v>
      </c>
      <c r="B1166" t="s">
        <v>3335</v>
      </c>
      <c r="C1166" t="s">
        <v>49</v>
      </c>
      <c r="D1166" t="s">
        <v>45</v>
      </c>
      <c r="E1166" t="s">
        <v>145</v>
      </c>
      <c r="F1166" t="s">
        <v>3336</v>
      </c>
      <c r="G1166">
        <v>1</v>
      </c>
      <c r="H1166">
        <v>576.79</v>
      </c>
      <c r="I1166">
        <v>0.25</v>
      </c>
      <c r="J1166" s="2">
        <v>44245</v>
      </c>
      <c r="K1166" t="s">
        <v>42</v>
      </c>
      <c r="L1166" t="s">
        <v>21</v>
      </c>
      <c r="M1166">
        <v>432.59249999999997</v>
      </c>
      <c r="N1166">
        <v>38.32</v>
      </c>
      <c r="O1166" s="3">
        <v>8.8582210741055406E-2</v>
      </c>
      <c r="P1166" t="str">
        <f>IF(Sheet1[[#This Row],[Profit]]&gt;1000,"High",IF(Sheet1[[#This Row],[Profit]]&gt;500,"Medium","Low"))</f>
        <v>Low</v>
      </c>
      <c r="Q1166" t="str">
        <f>IF(Sheet1[[#This Row],[Discount]]&gt;0.2,"High","Normal")</f>
        <v>High</v>
      </c>
      <c r="R1166" t="str">
        <f>LEFT(Sheet1[[#This Row],[Product_Name]],8)&amp;RIGHT(Sheet1[[#This Row],[Order_ID]],4)</f>
        <v>Product_1164</v>
      </c>
      <c r="S1166">
        <f t="shared" si="18"/>
        <v>2021</v>
      </c>
      <c r="T1166" t="str">
        <f>TEXT(Sheet1[[#This Row],[Order_Date]],"MMM")</f>
        <v>Feb</v>
      </c>
    </row>
    <row r="1167" spans="1:20">
      <c r="A1167" t="s">
        <v>3337</v>
      </c>
      <c r="B1167" t="s">
        <v>3338</v>
      </c>
      <c r="C1167" t="s">
        <v>49</v>
      </c>
      <c r="D1167" t="s">
        <v>17</v>
      </c>
      <c r="E1167" t="s">
        <v>18</v>
      </c>
      <c r="F1167" t="s">
        <v>3339</v>
      </c>
      <c r="G1167">
        <v>9</v>
      </c>
      <c r="H1167">
        <v>1107.76</v>
      </c>
      <c r="I1167">
        <v>0.27</v>
      </c>
      <c r="J1167" s="2">
        <v>44245</v>
      </c>
      <c r="K1167" t="s">
        <v>20</v>
      </c>
      <c r="L1167" t="s">
        <v>105</v>
      </c>
      <c r="M1167">
        <v>7277.9831999999997</v>
      </c>
      <c r="N1167">
        <v>1226.48</v>
      </c>
      <c r="O1167" s="3">
        <v>0.16851921285006499</v>
      </c>
      <c r="P1167" t="str">
        <f>IF(Sheet1[[#This Row],[Profit]]&gt;1000,"High",IF(Sheet1[[#This Row],[Profit]]&gt;500,"Medium","Low"))</f>
        <v>High</v>
      </c>
      <c r="Q1167" t="str">
        <f>IF(Sheet1[[#This Row],[Discount]]&gt;0.2,"High","Normal")</f>
        <v>High</v>
      </c>
      <c r="R1167" t="str">
        <f>LEFT(Sheet1[[#This Row],[Product_Name]],8)&amp;RIGHT(Sheet1[[#This Row],[Order_ID]],4)</f>
        <v>Product_1165</v>
      </c>
      <c r="S1167">
        <f t="shared" si="18"/>
        <v>2021</v>
      </c>
      <c r="T1167" t="str">
        <f>TEXT(Sheet1[[#This Row],[Order_Date]],"MMM")</f>
        <v>Feb</v>
      </c>
    </row>
    <row r="1168" spans="1:20">
      <c r="A1168" t="s">
        <v>3340</v>
      </c>
      <c r="B1168" t="s">
        <v>3231</v>
      </c>
      <c r="C1168" t="s">
        <v>24</v>
      </c>
      <c r="D1168" t="s">
        <v>39</v>
      </c>
      <c r="E1168" t="s">
        <v>26</v>
      </c>
      <c r="F1168" t="s">
        <v>3341</v>
      </c>
      <c r="G1168">
        <v>1</v>
      </c>
      <c r="H1168">
        <v>1984.87</v>
      </c>
      <c r="I1168">
        <v>0.04</v>
      </c>
      <c r="J1168" s="2">
        <v>44245</v>
      </c>
      <c r="K1168" t="s">
        <v>20</v>
      </c>
      <c r="L1168" t="s">
        <v>29</v>
      </c>
      <c r="M1168">
        <v>1905.4751999999901</v>
      </c>
      <c r="N1168">
        <v>302.82</v>
      </c>
      <c r="O1168" s="3">
        <v>0.158920987268688</v>
      </c>
      <c r="P1168" t="str">
        <f>IF(Sheet1[[#This Row],[Profit]]&gt;1000,"High",IF(Sheet1[[#This Row],[Profit]]&gt;500,"Medium","Low"))</f>
        <v>Low</v>
      </c>
      <c r="Q1168" t="str">
        <f>IF(Sheet1[[#This Row],[Discount]]&gt;0.2,"High","Normal")</f>
        <v>Normal</v>
      </c>
      <c r="R1168" t="str">
        <f>LEFT(Sheet1[[#This Row],[Product_Name]],8)&amp;RIGHT(Sheet1[[#This Row],[Order_ID]],4)</f>
        <v>Product_1166</v>
      </c>
      <c r="S1168">
        <f t="shared" si="18"/>
        <v>2021</v>
      </c>
      <c r="T1168" t="str">
        <f>TEXT(Sheet1[[#This Row],[Order_Date]],"MMM")</f>
        <v>Feb</v>
      </c>
    </row>
    <row r="1169" spans="1:20">
      <c r="A1169" t="s">
        <v>3342</v>
      </c>
      <c r="B1169" t="s">
        <v>3343</v>
      </c>
      <c r="C1169" t="s">
        <v>24</v>
      </c>
      <c r="D1169" t="s">
        <v>45</v>
      </c>
      <c r="E1169" t="s">
        <v>71</v>
      </c>
      <c r="F1169" t="s">
        <v>3344</v>
      </c>
      <c r="G1169">
        <v>4</v>
      </c>
      <c r="H1169">
        <v>1719.48</v>
      </c>
      <c r="I1169">
        <v>0.06</v>
      </c>
      <c r="J1169" s="2">
        <v>44245</v>
      </c>
      <c r="K1169" t="s">
        <v>20</v>
      </c>
      <c r="L1169" t="s">
        <v>105</v>
      </c>
      <c r="M1169">
        <v>6465.2447999999904</v>
      </c>
      <c r="N1169">
        <v>438.08</v>
      </c>
      <c r="O1169" s="3">
        <v>6.7759228544602201E-2</v>
      </c>
      <c r="P1169" t="str">
        <f>IF(Sheet1[[#This Row],[Profit]]&gt;1000,"High",IF(Sheet1[[#This Row],[Profit]]&gt;500,"Medium","Low"))</f>
        <v>Low</v>
      </c>
      <c r="Q1169" t="str">
        <f>IF(Sheet1[[#This Row],[Discount]]&gt;0.2,"High","Normal")</f>
        <v>Normal</v>
      </c>
      <c r="R1169" t="str">
        <f>LEFT(Sheet1[[#This Row],[Product_Name]],8)&amp;RIGHT(Sheet1[[#This Row],[Order_ID]],4)</f>
        <v>Product_1167</v>
      </c>
      <c r="S1169">
        <f t="shared" si="18"/>
        <v>2021</v>
      </c>
      <c r="T1169" t="str">
        <f>TEXT(Sheet1[[#This Row],[Order_Date]],"MMM")</f>
        <v>Feb</v>
      </c>
    </row>
    <row r="1170" spans="1:20">
      <c r="A1170" t="s">
        <v>3345</v>
      </c>
      <c r="B1170" t="s">
        <v>463</v>
      </c>
      <c r="C1170" t="s">
        <v>49</v>
      </c>
      <c r="D1170" t="s">
        <v>33</v>
      </c>
      <c r="E1170" t="s">
        <v>61</v>
      </c>
      <c r="F1170" t="s">
        <v>3346</v>
      </c>
      <c r="G1170">
        <v>3</v>
      </c>
      <c r="H1170">
        <v>643.57000000000005</v>
      </c>
      <c r="I1170">
        <v>0.18</v>
      </c>
      <c r="J1170" s="2">
        <v>44245</v>
      </c>
      <c r="K1170" t="s">
        <v>42</v>
      </c>
      <c r="L1170" t="s">
        <v>21</v>
      </c>
      <c r="M1170">
        <v>1583.1822</v>
      </c>
      <c r="N1170">
        <v>281.94</v>
      </c>
      <c r="O1170" s="3">
        <v>0.17808436704253</v>
      </c>
      <c r="P1170" t="str">
        <f>IF(Sheet1[[#This Row],[Profit]]&gt;1000,"High",IF(Sheet1[[#This Row],[Profit]]&gt;500,"Medium","Low"))</f>
        <v>Low</v>
      </c>
      <c r="Q1170" t="str">
        <f>IF(Sheet1[[#This Row],[Discount]]&gt;0.2,"High","Normal")</f>
        <v>Normal</v>
      </c>
      <c r="R1170" t="str">
        <f>LEFT(Sheet1[[#This Row],[Product_Name]],8)&amp;RIGHT(Sheet1[[#This Row],[Order_ID]],4)</f>
        <v>Product_1168</v>
      </c>
      <c r="S1170">
        <f t="shared" si="18"/>
        <v>2021</v>
      </c>
      <c r="T1170" t="str">
        <f>TEXT(Sheet1[[#This Row],[Order_Date]],"MMM")</f>
        <v>Feb</v>
      </c>
    </row>
    <row r="1171" spans="1:20">
      <c r="A1171" t="s">
        <v>3347</v>
      </c>
      <c r="B1171" t="s">
        <v>3348</v>
      </c>
      <c r="C1171" t="s">
        <v>24</v>
      </c>
      <c r="D1171" t="s">
        <v>45</v>
      </c>
      <c r="E1171" t="s">
        <v>80</v>
      </c>
      <c r="F1171" t="s">
        <v>3349</v>
      </c>
      <c r="G1171">
        <v>7</v>
      </c>
      <c r="H1171">
        <v>637.04</v>
      </c>
      <c r="I1171">
        <v>0.15</v>
      </c>
      <c r="J1171" s="2">
        <v>44245</v>
      </c>
      <c r="K1171" t="s">
        <v>42</v>
      </c>
      <c r="L1171" t="s">
        <v>73</v>
      </c>
      <c r="M1171">
        <v>3790.3879999999899</v>
      </c>
      <c r="N1171">
        <v>771.08</v>
      </c>
      <c r="O1171" s="3">
        <v>0.20343036121895799</v>
      </c>
      <c r="P1171" t="str">
        <f>IF(Sheet1[[#This Row],[Profit]]&gt;1000,"High",IF(Sheet1[[#This Row],[Profit]]&gt;500,"Medium","Low"))</f>
        <v>Medium</v>
      </c>
      <c r="Q1171" t="str">
        <f>IF(Sheet1[[#This Row],[Discount]]&gt;0.2,"High","Normal")</f>
        <v>Normal</v>
      </c>
      <c r="R1171" t="str">
        <f>LEFT(Sheet1[[#This Row],[Product_Name]],8)&amp;RIGHT(Sheet1[[#This Row],[Order_ID]],4)</f>
        <v>Product_1169</v>
      </c>
      <c r="S1171">
        <f t="shared" si="18"/>
        <v>2021</v>
      </c>
      <c r="T1171" t="str">
        <f>TEXT(Sheet1[[#This Row],[Order_Date]],"MMM")</f>
        <v>Feb</v>
      </c>
    </row>
    <row r="1172" spans="1:20">
      <c r="A1172" t="s">
        <v>3350</v>
      </c>
      <c r="B1172" t="s">
        <v>3351</v>
      </c>
      <c r="C1172" t="s">
        <v>32</v>
      </c>
      <c r="D1172" t="s">
        <v>60</v>
      </c>
      <c r="E1172" t="s">
        <v>40</v>
      </c>
      <c r="F1172" t="s">
        <v>3352</v>
      </c>
      <c r="G1172">
        <v>5</v>
      </c>
      <c r="H1172">
        <v>992.98</v>
      </c>
      <c r="I1172">
        <v>0.09</v>
      </c>
      <c r="J1172" s="2">
        <v>44245</v>
      </c>
      <c r="K1172" t="s">
        <v>20</v>
      </c>
      <c r="L1172" t="s">
        <v>21</v>
      </c>
      <c r="M1172">
        <v>4518.0590000000002</v>
      </c>
      <c r="N1172">
        <v>484.84</v>
      </c>
      <c r="O1172" s="3">
        <v>0.107311568972428</v>
      </c>
      <c r="P1172" t="str">
        <f>IF(Sheet1[[#This Row],[Profit]]&gt;1000,"High",IF(Sheet1[[#This Row],[Profit]]&gt;500,"Medium","Low"))</f>
        <v>Low</v>
      </c>
      <c r="Q1172" t="str">
        <f>IF(Sheet1[[#This Row],[Discount]]&gt;0.2,"High","Normal")</f>
        <v>Normal</v>
      </c>
      <c r="R1172" t="str">
        <f>LEFT(Sheet1[[#This Row],[Product_Name]],8)&amp;RIGHT(Sheet1[[#This Row],[Order_ID]],4)</f>
        <v>Product_1170</v>
      </c>
      <c r="S1172">
        <f t="shared" si="18"/>
        <v>2021</v>
      </c>
      <c r="T1172" t="str">
        <f>TEXT(Sheet1[[#This Row],[Order_Date]],"MMM")</f>
        <v>Feb</v>
      </c>
    </row>
    <row r="1173" spans="1:20">
      <c r="A1173" t="s">
        <v>3353</v>
      </c>
      <c r="B1173" t="s">
        <v>3354</v>
      </c>
      <c r="C1173" t="s">
        <v>49</v>
      </c>
      <c r="D1173" t="s">
        <v>25</v>
      </c>
      <c r="E1173" t="s">
        <v>53</v>
      </c>
      <c r="F1173" t="s">
        <v>3355</v>
      </c>
      <c r="G1173">
        <v>5</v>
      </c>
      <c r="H1173">
        <v>838.97</v>
      </c>
      <c r="I1173">
        <v>0.27</v>
      </c>
      <c r="J1173" s="2">
        <v>44245</v>
      </c>
      <c r="K1173" t="s">
        <v>28</v>
      </c>
      <c r="L1173" t="s">
        <v>29</v>
      </c>
      <c r="M1173">
        <v>3062.2404999999999</v>
      </c>
      <c r="N1173">
        <v>574.16</v>
      </c>
      <c r="O1173" s="3">
        <v>0.18749670380232999</v>
      </c>
      <c r="P1173" t="str">
        <f>IF(Sheet1[[#This Row],[Profit]]&gt;1000,"High",IF(Sheet1[[#This Row],[Profit]]&gt;500,"Medium","Low"))</f>
        <v>Medium</v>
      </c>
      <c r="Q1173" t="str">
        <f>IF(Sheet1[[#This Row],[Discount]]&gt;0.2,"High","Normal")</f>
        <v>High</v>
      </c>
      <c r="R1173" t="str">
        <f>LEFT(Sheet1[[#This Row],[Product_Name]],8)&amp;RIGHT(Sheet1[[#This Row],[Order_ID]],4)</f>
        <v>Product_1171</v>
      </c>
      <c r="S1173">
        <f t="shared" si="18"/>
        <v>2021</v>
      </c>
      <c r="T1173" t="str">
        <f>TEXT(Sheet1[[#This Row],[Order_Date]],"MMM")</f>
        <v>Feb</v>
      </c>
    </row>
    <row r="1174" spans="1:20">
      <c r="A1174" t="s">
        <v>3356</v>
      </c>
      <c r="B1174" t="s">
        <v>3262</v>
      </c>
      <c r="C1174" t="s">
        <v>24</v>
      </c>
      <c r="D1174" t="s">
        <v>33</v>
      </c>
      <c r="E1174" t="s">
        <v>71</v>
      </c>
      <c r="F1174" t="s">
        <v>3357</v>
      </c>
      <c r="G1174">
        <v>4</v>
      </c>
      <c r="H1174">
        <v>773.75</v>
      </c>
      <c r="I1174">
        <v>0.27</v>
      </c>
      <c r="J1174" s="2">
        <v>44245</v>
      </c>
      <c r="K1174" t="s">
        <v>28</v>
      </c>
      <c r="L1174" t="s">
        <v>29</v>
      </c>
      <c r="M1174">
        <v>2259.35</v>
      </c>
      <c r="N1174">
        <v>203.21</v>
      </c>
      <c r="O1174" s="3">
        <v>8.9941797419611794E-2</v>
      </c>
      <c r="P1174" t="str">
        <f>IF(Sheet1[[#This Row],[Profit]]&gt;1000,"High",IF(Sheet1[[#This Row],[Profit]]&gt;500,"Medium","Low"))</f>
        <v>Low</v>
      </c>
      <c r="Q1174" t="str">
        <f>IF(Sheet1[[#This Row],[Discount]]&gt;0.2,"High","Normal")</f>
        <v>High</v>
      </c>
      <c r="R1174" t="str">
        <f>LEFT(Sheet1[[#This Row],[Product_Name]],8)&amp;RIGHT(Sheet1[[#This Row],[Order_ID]],4)</f>
        <v>Product_1172</v>
      </c>
      <c r="S1174">
        <f t="shared" si="18"/>
        <v>2021</v>
      </c>
      <c r="T1174" t="str">
        <f>TEXT(Sheet1[[#This Row],[Order_Date]],"MMM")</f>
        <v>Feb</v>
      </c>
    </row>
    <row r="1175" spans="1:20">
      <c r="A1175" t="s">
        <v>3358</v>
      </c>
      <c r="B1175" t="s">
        <v>3359</v>
      </c>
      <c r="C1175" t="s">
        <v>49</v>
      </c>
      <c r="D1175" t="s">
        <v>33</v>
      </c>
      <c r="E1175" t="s">
        <v>18</v>
      </c>
      <c r="F1175" t="s">
        <v>3360</v>
      </c>
      <c r="G1175">
        <v>1</v>
      </c>
      <c r="H1175">
        <v>1272.5999999999999</v>
      </c>
      <c r="I1175">
        <v>0.09</v>
      </c>
      <c r="J1175" s="2">
        <v>44245</v>
      </c>
      <c r="K1175" t="s">
        <v>20</v>
      </c>
      <c r="L1175" t="s">
        <v>36</v>
      </c>
      <c r="M1175">
        <v>1158.066</v>
      </c>
      <c r="N1175">
        <v>233.17</v>
      </c>
      <c r="O1175" s="3">
        <v>0.201344310255201</v>
      </c>
      <c r="P1175" t="str">
        <f>IF(Sheet1[[#This Row],[Profit]]&gt;1000,"High",IF(Sheet1[[#This Row],[Profit]]&gt;500,"Medium","Low"))</f>
        <v>Low</v>
      </c>
      <c r="Q1175" t="str">
        <f>IF(Sheet1[[#This Row],[Discount]]&gt;0.2,"High","Normal")</f>
        <v>Normal</v>
      </c>
      <c r="R1175" t="str">
        <f>LEFT(Sheet1[[#This Row],[Product_Name]],8)&amp;RIGHT(Sheet1[[#This Row],[Order_ID]],4)</f>
        <v>Product_1173</v>
      </c>
      <c r="S1175">
        <f t="shared" si="18"/>
        <v>2021</v>
      </c>
      <c r="T1175" t="str">
        <f>TEXT(Sheet1[[#This Row],[Order_Date]],"MMM")</f>
        <v>Feb</v>
      </c>
    </row>
    <row r="1176" spans="1:20">
      <c r="A1176" t="s">
        <v>3361</v>
      </c>
      <c r="B1176" t="s">
        <v>1409</v>
      </c>
      <c r="C1176" t="s">
        <v>16</v>
      </c>
      <c r="D1176" t="s">
        <v>60</v>
      </c>
      <c r="E1176" t="s">
        <v>26</v>
      </c>
      <c r="F1176" t="s">
        <v>3362</v>
      </c>
      <c r="G1176">
        <v>5</v>
      </c>
      <c r="H1176">
        <v>72.41</v>
      </c>
      <c r="I1176">
        <v>0.05</v>
      </c>
      <c r="J1176" s="2">
        <v>44245</v>
      </c>
      <c r="K1176" t="s">
        <v>42</v>
      </c>
      <c r="L1176" t="s">
        <v>73</v>
      </c>
      <c r="M1176">
        <v>343.94749999999902</v>
      </c>
      <c r="N1176">
        <v>79.92</v>
      </c>
      <c r="O1176" s="3">
        <v>0.23236104347320499</v>
      </c>
      <c r="P1176" t="str">
        <f>IF(Sheet1[[#This Row],[Profit]]&gt;1000,"High",IF(Sheet1[[#This Row],[Profit]]&gt;500,"Medium","Low"))</f>
        <v>Low</v>
      </c>
      <c r="Q1176" t="str">
        <f>IF(Sheet1[[#This Row],[Discount]]&gt;0.2,"High","Normal")</f>
        <v>Normal</v>
      </c>
      <c r="R1176" t="str">
        <f>LEFT(Sheet1[[#This Row],[Product_Name]],8)&amp;RIGHT(Sheet1[[#This Row],[Order_ID]],4)</f>
        <v>Product_1174</v>
      </c>
      <c r="S1176">
        <f t="shared" si="18"/>
        <v>2021</v>
      </c>
      <c r="T1176" t="str">
        <f>TEXT(Sheet1[[#This Row],[Order_Date]],"MMM")</f>
        <v>Feb</v>
      </c>
    </row>
    <row r="1177" spans="1:20">
      <c r="A1177" t="s">
        <v>3363</v>
      </c>
      <c r="B1177" t="s">
        <v>3364</v>
      </c>
      <c r="C1177" t="s">
        <v>97</v>
      </c>
      <c r="D1177" t="s">
        <v>45</v>
      </c>
      <c r="E1177" t="s">
        <v>126</v>
      </c>
      <c r="F1177" t="s">
        <v>3365</v>
      </c>
      <c r="G1177">
        <v>4</v>
      </c>
      <c r="H1177">
        <v>1538.51</v>
      </c>
      <c r="I1177">
        <v>0.04</v>
      </c>
      <c r="J1177" s="2">
        <v>44245</v>
      </c>
      <c r="K1177" t="s">
        <v>42</v>
      </c>
      <c r="L1177" t="s">
        <v>29</v>
      </c>
      <c r="M1177">
        <v>5907.8783999999996</v>
      </c>
      <c r="N1177">
        <v>817.49</v>
      </c>
      <c r="O1177" s="3">
        <v>0.138372854796741</v>
      </c>
      <c r="P1177" t="str">
        <f>IF(Sheet1[[#This Row],[Profit]]&gt;1000,"High",IF(Sheet1[[#This Row],[Profit]]&gt;500,"Medium","Low"))</f>
        <v>Medium</v>
      </c>
      <c r="Q1177" t="str">
        <f>IF(Sheet1[[#This Row],[Discount]]&gt;0.2,"High","Normal")</f>
        <v>Normal</v>
      </c>
      <c r="R1177" t="str">
        <f>LEFT(Sheet1[[#This Row],[Product_Name]],8)&amp;RIGHT(Sheet1[[#This Row],[Order_ID]],4)</f>
        <v>Product_1175</v>
      </c>
      <c r="S1177">
        <f t="shared" si="18"/>
        <v>2021</v>
      </c>
      <c r="T1177" t="str">
        <f>TEXT(Sheet1[[#This Row],[Order_Date]],"MMM")</f>
        <v>Feb</v>
      </c>
    </row>
    <row r="1178" spans="1:20">
      <c r="A1178" t="s">
        <v>3366</v>
      </c>
      <c r="B1178" t="s">
        <v>1102</v>
      </c>
      <c r="C1178" t="s">
        <v>49</v>
      </c>
      <c r="D1178" t="s">
        <v>25</v>
      </c>
      <c r="E1178" t="s">
        <v>93</v>
      </c>
      <c r="F1178" t="s">
        <v>3367</v>
      </c>
      <c r="G1178">
        <v>8</v>
      </c>
      <c r="H1178">
        <v>1493.1</v>
      </c>
      <c r="I1178">
        <v>0.15</v>
      </c>
      <c r="J1178" s="2">
        <v>44246</v>
      </c>
      <c r="K1178" t="s">
        <v>20</v>
      </c>
      <c r="L1178" t="s">
        <v>73</v>
      </c>
      <c r="M1178">
        <v>10153.08</v>
      </c>
      <c r="N1178">
        <v>1004.39</v>
      </c>
      <c r="O1178" s="3">
        <v>9.8924661285048496E-2</v>
      </c>
      <c r="P1178" t="str">
        <f>IF(Sheet1[[#This Row],[Profit]]&gt;1000,"High",IF(Sheet1[[#This Row],[Profit]]&gt;500,"Medium","Low"))</f>
        <v>High</v>
      </c>
      <c r="Q1178" t="str">
        <f>IF(Sheet1[[#This Row],[Discount]]&gt;0.2,"High","Normal")</f>
        <v>Normal</v>
      </c>
      <c r="R1178" t="str">
        <f>LEFT(Sheet1[[#This Row],[Product_Name]],8)&amp;RIGHT(Sheet1[[#This Row],[Order_ID]],4)</f>
        <v>Product_1176</v>
      </c>
      <c r="S1178">
        <f t="shared" si="18"/>
        <v>2021</v>
      </c>
      <c r="T1178" t="str">
        <f>TEXT(Sheet1[[#This Row],[Order_Date]],"MMM")</f>
        <v>Feb</v>
      </c>
    </row>
    <row r="1179" spans="1:20">
      <c r="A1179" t="s">
        <v>3368</v>
      </c>
      <c r="B1179" t="s">
        <v>613</v>
      </c>
      <c r="C1179" t="s">
        <v>97</v>
      </c>
      <c r="D1179" t="s">
        <v>33</v>
      </c>
      <c r="E1179" t="s">
        <v>93</v>
      </c>
      <c r="F1179" t="s">
        <v>3369</v>
      </c>
      <c r="G1179">
        <v>2</v>
      </c>
      <c r="H1179">
        <v>1669.14</v>
      </c>
      <c r="I1179">
        <v>0.04</v>
      </c>
      <c r="J1179" s="2">
        <v>44246</v>
      </c>
      <c r="K1179" t="s">
        <v>28</v>
      </c>
      <c r="L1179" t="s">
        <v>29</v>
      </c>
      <c r="M1179">
        <v>3204.7487999999998</v>
      </c>
      <c r="N1179">
        <v>416.09</v>
      </c>
      <c r="O1179" s="3">
        <v>0.12983544919339701</v>
      </c>
      <c r="P1179" t="str">
        <f>IF(Sheet1[[#This Row],[Profit]]&gt;1000,"High",IF(Sheet1[[#This Row],[Profit]]&gt;500,"Medium","Low"))</f>
        <v>Low</v>
      </c>
      <c r="Q1179" t="str">
        <f>IF(Sheet1[[#This Row],[Discount]]&gt;0.2,"High","Normal")</f>
        <v>Normal</v>
      </c>
      <c r="R1179" t="str">
        <f>LEFT(Sheet1[[#This Row],[Product_Name]],8)&amp;RIGHT(Sheet1[[#This Row],[Order_ID]],4)</f>
        <v>Product_1177</v>
      </c>
      <c r="S1179">
        <f t="shared" si="18"/>
        <v>2021</v>
      </c>
      <c r="T1179" t="str">
        <f>TEXT(Sheet1[[#This Row],[Order_Date]],"MMM")</f>
        <v>Feb</v>
      </c>
    </row>
    <row r="1180" spans="1:20">
      <c r="A1180" t="s">
        <v>3370</v>
      </c>
      <c r="B1180" t="s">
        <v>3371</v>
      </c>
      <c r="C1180" t="s">
        <v>24</v>
      </c>
      <c r="D1180" t="s">
        <v>25</v>
      </c>
      <c r="E1180" t="s">
        <v>80</v>
      </c>
      <c r="F1180" t="s">
        <v>3372</v>
      </c>
      <c r="G1180">
        <v>8</v>
      </c>
      <c r="H1180">
        <v>1690.83</v>
      </c>
      <c r="I1180">
        <v>0.14000000000000001</v>
      </c>
      <c r="J1180" s="2">
        <v>44246</v>
      </c>
      <c r="K1180" t="s">
        <v>20</v>
      </c>
      <c r="L1180" t="s">
        <v>73</v>
      </c>
      <c r="M1180">
        <v>11632.910399999901</v>
      </c>
      <c r="N1180">
        <v>1163.47</v>
      </c>
      <c r="O1180" s="3">
        <v>0.100015383940377</v>
      </c>
      <c r="P1180" t="str">
        <f>IF(Sheet1[[#This Row],[Profit]]&gt;1000,"High",IF(Sheet1[[#This Row],[Profit]]&gt;500,"Medium","Low"))</f>
        <v>High</v>
      </c>
      <c r="Q1180" t="str">
        <f>IF(Sheet1[[#This Row],[Discount]]&gt;0.2,"High","Normal")</f>
        <v>Normal</v>
      </c>
      <c r="R1180" t="str">
        <f>LEFT(Sheet1[[#This Row],[Product_Name]],8)&amp;RIGHT(Sheet1[[#This Row],[Order_ID]],4)</f>
        <v>Product_1178</v>
      </c>
      <c r="S1180">
        <f t="shared" si="18"/>
        <v>2021</v>
      </c>
      <c r="T1180" t="str">
        <f>TEXT(Sheet1[[#This Row],[Order_Date]],"MMM")</f>
        <v>Feb</v>
      </c>
    </row>
    <row r="1181" spans="1:20">
      <c r="A1181" t="s">
        <v>3373</v>
      </c>
      <c r="B1181" t="s">
        <v>3374</v>
      </c>
      <c r="C1181" t="s">
        <v>97</v>
      </c>
      <c r="D1181" t="s">
        <v>33</v>
      </c>
      <c r="E1181" t="s">
        <v>71</v>
      </c>
      <c r="F1181" t="s">
        <v>3375</v>
      </c>
      <c r="G1181">
        <v>1</v>
      </c>
      <c r="H1181">
        <v>1154.48</v>
      </c>
      <c r="I1181">
        <v>0.14000000000000001</v>
      </c>
      <c r="J1181" s="2">
        <v>44246</v>
      </c>
      <c r="K1181" t="s">
        <v>20</v>
      </c>
      <c r="L1181" t="s">
        <v>21</v>
      </c>
      <c r="M1181">
        <v>992.8528</v>
      </c>
      <c r="N1181">
        <v>49.89</v>
      </c>
      <c r="O1181" s="3">
        <v>5.0249140658111702E-2</v>
      </c>
      <c r="P1181" t="str">
        <f>IF(Sheet1[[#This Row],[Profit]]&gt;1000,"High",IF(Sheet1[[#This Row],[Profit]]&gt;500,"Medium","Low"))</f>
        <v>Low</v>
      </c>
      <c r="Q1181" t="str">
        <f>IF(Sheet1[[#This Row],[Discount]]&gt;0.2,"High","Normal")</f>
        <v>Normal</v>
      </c>
      <c r="R1181" t="str">
        <f>LEFT(Sheet1[[#This Row],[Product_Name]],8)&amp;RIGHT(Sheet1[[#This Row],[Order_ID]],4)</f>
        <v>Product_1179</v>
      </c>
      <c r="S1181">
        <f t="shared" si="18"/>
        <v>2021</v>
      </c>
      <c r="T1181" t="str">
        <f>TEXT(Sheet1[[#This Row],[Order_Date]],"MMM")</f>
        <v>Feb</v>
      </c>
    </row>
    <row r="1182" spans="1:20">
      <c r="A1182" t="s">
        <v>3376</v>
      </c>
      <c r="B1182" t="s">
        <v>3377</v>
      </c>
      <c r="C1182" t="s">
        <v>49</v>
      </c>
      <c r="D1182" t="s">
        <v>45</v>
      </c>
      <c r="E1182" t="s">
        <v>80</v>
      </c>
      <c r="F1182" t="s">
        <v>3378</v>
      </c>
      <c r="G1182">
        <v>4</v>
      </c>
      <c r="H1182">
        <v>1571.14</v>
      </c>
      <c r="I1182">
        <v>0.27</v>
      </c>
      <c r="J1182" s="2">
        <v>44246</v>
      </c>
      <c r="K1182" t="s">
        <v>20</v>
      </c>
      <c r="L1182" t="s">
        <v>73</v>
      </c>
      <c r="M1182">
        <v>4587.7287999999999</v>
      </c>
      <c r="N1182">
        <v>826.21</v>
      </c>
      <c r="O1182" s="3">
        <v>0.18009129048778999</v>
      </c>
      <c r="P1182" t="str">
        <f>IF(Sheet1[[#This Row],[Profit]]&gt;1000,"High",IF(Sheet1[[#This Row],[Profit]]&gt;500,"Medium","Low"))</f>
        <v>Medium</v>
      </c>
      <c r="Q1182" t="str">
        <f>IF(Sheet1[[#This Row],[Discount]]&gt;0.2,"High","Normal")</f>
        <v>High</v>
      </c>
      <c r="R1182" t="str">
        <f>LEFT(Sheet1[[#This Row],[Product_Name]],8)&amp;RIGHT(Sheet1[[#This Row],[Order_ID]],4)</f>
        <v>Product_1180</v>
      </c>
      <c r="S1182">
        <f t="shared" si="18"/>
        <v>2021</v>
      </c>
      <c r="T1182" t="str">
        <f>TEXT(Sheet1[[#This Row],[Order_Date]],"MMM")</f>
        <v>Feb</v>
      </c>
    </row>
    <row r="1183" spans="1:20">
      <c r="A1183" t="s">
        <v>3379</v>
      </c>
      <c r="B1183" t="s">
        <v>2744</v>
      </c>
      <c r="C1183" t="s">
        <v>16</v>
      </c>
      <c r="D1183" t="s">
        <v>39</v>
      </c>
      <c r="E1183" t="s">
        <v>61</v>
      </c>
      <c r="F1183" t="s">
        <v>3380</v>
      </c>
      <c r="G1183">
        <v>3</v>
      </c>
      <c r="H1183">
        <v>1010.17</v>
      </c>
      <c r="I1183">
        <v>0.09</v>
      </c>
      <c r="J1183" s="2">
        <v>44246</v>
      </c>
      <c r="K1183" t="s">
        <v>28</v>
      </c>
      <c r="L1183" t="s">
        <v>105</v>
      </c>
      <c r="M1183">
        <v>2757.7640999999999</v>
      </c>
      <c r="N1183">
        <v>161.34</v>
      </c>
      <c r="O1183" s="3">
        <v>5.8503916270430799E-2</v>
      </c>
      <c r="P1183" t="str">
        <f>IF(Sheet1[[#This Row],[Profit]]&gt;1000,"High",IF(Sheet1[[#This Row],[Profit]]&gt;500,"Medium","Low"))</f>
        <v>Low</v>
      </c>
      <c r="Q1183" t="str">
        <f>IF(Sheet1[[#This Row],[Discount]]&gt;0.2,"High","Normal")</f>
        <v>Normal</v>
      </c>
      <c r="R1183" t="str">
        <f>LEFT(Sheet1[[#This Row],[Product_Name]],8)&amp;RIGHT(Sheet1[[#This Row],[Order_ID]],4)</f>
        <v>Product_1181</v>
      </c>
      <c r="S1183">
        <f t="shared" si="18"/>
        <v>2021</v>
      </c>
      <c r="T1183" t="str">
        <f>TEXT(Sheet1[[#This Row],[Order_Date]],"MMM")</f>
        <v>Feb</v>
      </c>
    </row>
    <row r="1184" spans="1:20">
      <c r="A1184" t="s">
        <v>3381</v>
      </c>
      <c r="B1184" t="s">
        <v>3004</v>
      </c>
      <c r="C1184" t="s">
        <v>24</v>
      </c>
      <c r="D1184" t="s">
        <v>33</v>
      </c>
      <c r="E1184" t="s">
        <v>34</v>
      </c>
      <c r="F1184" t="s">
        <v>3382</v>
      </c>
      <c r="G1184">
        <v>5</v>
      </c>
      <c r="H1184">
        <v>1905.48</v>
      </c>
      <c r="I1184">
        <v>0.17</v>
      </c>
      <c r="J1184" s="2">
        <v>44246</v>
      </c>
      <c r="K1184" t="s">
        <v>20</v>
      </c>
      <c r="L1184" t="s">
        <v>21</v>
      </c>
      <c r="M1184">
        <v>7907.7419999999902</v>
      </c>
      <c r="N1184">
        <v>728.13</v>
      </c>
      <c r="O1184" s="3">
        <v>9.2078117874862503E-2</v>
      </c>
      <c r="P1184" t="str">
        <f>IF(Sheet1[[#This Row],[Profit]]&gt;1000,"High",IF(Sheet1[[#This Row],[Profit]]&gt;500,"Medium","Low"))</f>
        <v>Medium</v>
      </c>
      <c r="Q1184" t="str">
        <f>IF(Sheet1[[#This Row],[Discount]]&gt;0.2,"High","Normal")</f>
        <v>Normal</v>
      </c>
      <c r="R1184" t="str">
        <f>LEFT(Sheet1[[#This Row],[Product_Name]],8)&amp;RIGHT(Sheet1[[#This Row],[Order_ID]],4)</f>
        <v>Product_1182</v>
      </c>
      <c r="S1184">
        <f t="shared" si="18"/>
        <v>2021</v>
      </c>
      <c r="T1184" t="str">
        <f>TEXT(Sheet1[[#This Row],[Order_Date]],"MMM")</f>
        <v>Feb</v>
      </c>
    </row>
    <row r="1185" spans="1:20">
      <c r="A1185" t="s">
        <v>3383</v>
      </c>
      <c r="B1185" t="s">
        <v>3384</v>
      </c>
      <c r="C1185" t="s">
        <v>49</v>
      </c>
      <c r="D1185" t="s">
        <v>39</v>
      </c>
      <c r="E1185" t="s">
        <v>76</v>
      </c>
      <c r="F1185" t="s">
        <v>3385</v>
      </c>
      <c r="G1185">
        <v>5</v>
      </c>
      <c r="H1185">
        <v>421.86</v>
      </c>
      <c r="I1185">
        <v>0.22</v>
      </c>
      <c r="J1185" s="2">
        <v>44246</v>
      </c>
      <c r="K1185" t="s">
        <v>28</v>
      </c>
      <c r="L1185" t="s">
        <v>29</v>
      </c>
      <c r="M1185">
        <v>1645.2539999999999</v>
      </c>
      <c r="N1185">
        <v>319.99</v>
      </c>
      <c r="O1185" s="3">
        <v>0.194492765250837</v>
      </c>
      <c r="P1185" t="str">
        <f>IF(Sheet1[[#This Row],[Profit]]&gt;1000,"High",IF(Sheet1[[#This Row],[Profit]]&gt;500,"Medium","Low"))</f>
        <v>Low</v>
      </c>
      <c r="Q1185" t="str">
        <f>IF(Sheet1[[#This Row],[Discount]]&gt;0.2,"High","Normal")</f>
        <v>High</v>
      </c>
      <c r="R1185" t="str">
        <f>LEFT(Sheet1[[#This Row],[Product_Name]],8)&amp;RIGHT(Sheet1[[#This Row],[Order_ID]],4)</f>
        <v>Product_1183</v>
      </c>
      <c r="S1185">
        <f t="shared" si="18"/>
        <v>2021</v>
      </c>
      <c r="T1185" t="str">
        <f>TEXT(Sheet1[[#This Row],[Order_Date]],"MMM")</f>
        <v>Feb</v>
      </c>
    </row>
    <row r="1186" spans="1:20">
      <c r="A1186" t="s">
        <v>3386</v>
      </c>
      <c r="B1186" t="s">
        <v>2086</v>
      </c>
      <c r="C1186" t="s">
        <v>24</v>
      </c>
      <c r="D1186" t="s">
        <v>33</v>
      </c>
      <c r="E1186" t="s">
        <v>126</v>
      </c>
      <c r="F1186" t="s">
        <v>3387</v>
      </c>
      <c r="G1186">
        <v>5</v>
      </c>
      <c r="H1186">
        <v>1835.45</v>
      </c>
      <c r="I1186">
        <v>0.18</v>
      </c>
      <c r="J1186" s="2">
        <v>44246</v>
      </c>
      <c r="K1186" t="s">
        <v>42</v>
      </c>
      <c r="L1186" t="s">
        <v>29</v>
      </c>
      <c r="M1186">
        <v>7525.3450000000003</v>
      </c>
      <c r="N1186">
        <v>1378.23</v>
      </c>
      <c r="O1186" s="3">
        <v>0.18314509168682599</v>
      </c>
      <c r="P1186" t="str">
        <f>IF(Sheet1[[#This Row],[Profit]]&gt;1000,"High",IF(Sheet1[[#This Row],[Profit]]&gt;500,"Medium","Low"))</f>
        <v>High</v>
      </c>
      <c r="Q1186" t="str">
        <f>IF(Sheet1[[#This Row],[Discount]]&gt;0.2,"High","Normal")</f>
        <v>Normal</v>
      </c>
      <c r="R1186" t="str">
        <f>LEFT(Sheet1[[#This Row],[Product_Name]],8)&amp;RIGHT(Sheet1[[#This Row],[Order_ID]],4)</f>
        <v>Product_1184</v>
      </c>
      <c r="S1186">
        <f t="shared" si="18"/>
        <v>2021</v>
      </c>
      <c r="T1186" t="str">
        <f>TEXT(Sheet1[[#This Row],[Order_Date]],"MMM")</f>
        <v>Feb</v>
      </c>
    </row>
    <row r="1187" spans="1:20">
      <c r="A1187" t="s">
        <v>3388</v>
      </c>
      <c r="B1187" t="s">
        <v>3389</v>
      </c>
      <c r="C1187" t="s">
        <v>32</v>
      </c>
      <c r="D1187" t="s">
        <v>17</v>
      </c>
      <c r="E1187" t="s">
        <v>76</v>
      </c>
      <c r="F1187" t="s">
        <v>3390</v>
      </c>
      <c r="G1187">
        <v>4</v>
      </c>
      <c r="H1187">
        <v>554.13</v>
      </c>
      <c r="I1187">
        <v>0.28999999999999998</v>
      </c>
      <c r="J1187" s="2">
        <v>44246</v>
      </c>
      <c r="K1187" t="s">
        <v>28</v>
      </c>
      <c r="L1187" t="s">
        <v>36</v>
      </c>
      <c r="M1187">
        <v>1573.7292</v>
      </c>
      <c r="N1187">
        <v>101.77</v>
      </c>
      <c r="O1187" s="3">
        <v>6.4668050894651996E-2</v>
      </c>
      <c r="P1187" t="str">
        <f>IF(Sheet1[[#This Row],[Profit]]&gt;1000,"High",IF(Sheet1[[#This Row],[Profit]]&gt;500,"Medium","Low"))</f>
        <v>Low</v>
      </c>
      <c r="Q1187" t="str">
        <f>IF(Sheet1[[#This Row],[Discount]]&gt;0.2,"High","Normal")</f>
        <v>High</v>
      </c>
      <c r="R1187" t="str">
        <f>LEFT(Sheet1[[#This Row],[Product_Name]],8)&amp;RIGHT(Sheet1[[#This Row],[Order_ID]],4)</f>
        <v>Product_1185</v>
      </c>
      <c r="S1187">
        <f t="shared" si="18"/>
        <v>2021</v>
      </c>
      <c r="T1187" t="str">
        <f>TEXT(Sheet1[[#This Row],[Order_Date]],"MMM")</f>
        <v>Feb</v>
      </c>
    </row>
    <row r="1188" spans="1:20">
      <c r="A1188" t="s">
        <v>3391</v>
      </c>
      <c r="B1188" t="s">
        <v>3392</v>
      </c>
      <c r="C1188" t="s">
        <v>97</v>
      </c>
      <c r="D1188" t="s">
        <v>45</v>
      </c>
      <c r="E1188" t="s">
        <v>34</v>
      </c>
      <c r="F1188" t="s">
        <v>3393</v>
      </c>
      <c r="G1188">
        <v>8</v>
      </c>
      <c r="H1188">
        <v>250.31</v>
      </c>
      <c r="I1188">
        <v>0.18</v>
      </c>
      <c r="J1188" s="2">
        <v>44246</v>
      </c>
      <c r="K1188" t="s">
        <v>28</v>
      </c>
      <c r="L1188" t="s">
        <v>105</v>
      </c>
      <c r="M1188">
        <v>1642.0336</v>
      </c>
      <c r="N1188">
        <v>298.87</v>
      </c>
      <c r="O1188" s="3">
        <v>0.18201210986182001</v>
      </c>
      <c r="P1188" t="str">
        <f>IF(Sheet1[[#This Row],[Profit]]&gt;1000,"High",IF(Sheet1[[#This Row],[Profit]]&gt;500,"Medium","Low"))</f>
        <v>Low</v>
      </c>
      <c r="Q1188" t="str">
        <f>IF(Sheet1[[#This Row],[Discount]]&gt;0.2,"High","Normal")</f>
        <v>Normal</v>
      </c>
      <c r="R1188" t="str">
        <f>LEFT(Sheet1[[#This Row],[Product_Name]],8)&amp;RIGHT(Sheet1[[#This Row],[Order_ID]],4)</f>
        <v>Product_1186</v>
      </c>
      <c r="S1188">
        <f t="shared" si="18"/>
        <v>2021</v>
      </c>
      <c r="T1188" t="str">
        <f>TEXT(Sheet1[[#This Row],[Order_Date]],"MMM")</f>
        <v>Feb</v>
      </c>
    </row>
    <row r="1189" spans="1:20">
      <c r="A1189" t="s">
        <v>3394</v>
      </c>
      <c r="B1189" t="s">
        <v>3395</v>
      </c>
      <c r="C1189" t="s">
        <v>32</v>
      </c>
      <c r="D1189" t="s">
        <v>60</v>
      </c>
      <c r="E1189" t="s">
        <v>126</v>
      </c>
      <c r="F1189" t="s">
        <v>3396</v>
      </c>
      <c r="G1189">
        <v>3</v>
      </c>
      <c r="H1189">
        <v>906.25</v>
      </c>
      <c r="I1189">
        <v>0.27</v>
      </c>
      <c r="J1189" s="2">
        <v>44246</v>
      </c>
      <c r="K1189" t="s">
        <v>20</v>
      </c>
      <c r="L1189" t="s">
        <v>36</v>
      </c>
      <c r="M1189">
        <v>1984.6875</v>
      </c>
      <c r="N1189">
        <v>468.61</v>
      </c>
      <c r="O1189" s="3">
        <v>0.23611273815147199</v>
      </c>
      <c r="P1189" t="str">
        <f>IF(Sheet1[[#This Row],[Profit]]&gt;1000,"High",IF(Sheet1[[#This Row],[Profit]]&gt;500,"Medium","Low"))</f>
        <v>Low</v>
      </c>
      <c r="Q1189" t="str">
        <f>IF(Sheet1[[#This Row],[Discount]]&gt;0.2,"High","Normal")</f>
        <v>High</v>
      </c>
      <c r="R1189" t="str">
        <f>LEFT(Sheet1[[#This Row],[Product_Name]],8)&amp;RIGHT(Sheet1[[#This Row],[Order_ID]],4)</f>
        <v>Product_1187</v>
      </c>
      <c r="S1189">
        <f t="shared" si="18"/>
        <v>2021</v>
      </c>
      <c r="T1189" t="str">
        <f>TEXT(Sheet1[[#This Row],[Order_Date]],"MMM")</f>
        <v>Feb</v>
      </c>
    </row>
    <row r="1190" spans="1:20">
      <c r="A1190" t="s">
        <v>3397</v>
      </c>
      <c r="B1190" t="s">
        <v>3398</v>
      </c>
      <c r="C1190" t="s">
        <v>49</v>
      </c>
      <c r="D1190" t="s">
        <v>39</v>
      </c>
      <c r="E1190" t="s">
        <v>76</v>
      </c>
      <c r="F1190" t="s">
        <v>3399</v>
      </c>
      <c r="G1190">
        <v>4</v>
      </c>
      <c r="H1190">
        <v>1249.0899999999999</v>
      </c>
      <c r="I1190">
        <v>7.0000000000000007E-2</v>
      </c>
      <c r="J1190" s="2">
        <v>44246</v>
      </c>
      <c r="K1190" t="s">
        <v>42</v>
      </c>
      <c r="L1190" t="s">
        <v>21</v>
      </c>
      <c r="M1190">
        <v>4646.6147999999903</v>
      </c>
      <c r="N1190">
        <v>301.57</v>
      </c>
      <c r="O1190" s="3">
        <v>6.4901011377142895E-2</v>
      </c>
      <c r="P1190" t="str">
        <f>IF(Sheet1[[#This Row],[Profit]]&gt;1000,"High",IF(Sheet1[[#This Row],[Profit]]&gt;500,"Medium","Low"))</f>
        <v>Low</v>
      </c>
      <c r="Q1190" t="str">
        <f>IF(Sheet1[[#This Row],[Discount]]&gt;0.2,"High","Normal")</f>
        <v>Normal</v>
      </c>
      <c r="R1190" t="str">
        <f>LEFT(Sheet1[[#This Row],[Product_Name]],8)&amp;RIGHT(Sheet1[[#This Row],[Order_ID]],4)</f>
        <v>Product_1188</v>
      </c>
      <c r="S1190">
        <f t="shared" si="18"/>
        <v>2021</v>
      </c>
      <c r="T1190" t="str">
        <f>TEXT(Sheet1[[#This Row],[Order_Date]],"MMM")</f>
        <v>Feb</v>
      </c>
    </row>
    <row r="1191" spans="1:20">
      <c r="A1191" t="s">
        <v>3400</v>
      </c>
      <c r="B1191" t="s">
        <v>3401</v>
      </c>
      <c r="C1191" t="s">
        <v>16</v>
      </c>
      <c r="D1191" t="s">
        <v>60</v>
      </c>
      <c r="E1191" t="s">
        <v>126</v>
      </c>
      <c r="F1191" t="s">
        <v>3402</v>
      </c>
      <c r="G1191">
        <v>1</v>
      </c>
      <c r="H1191">
        <v>500.43</v>
      </c>
      <c r="I1191">
        <v>0.17</v>
      </c>
      <c r="J1191" s="2">
        <v>44246</v>
      </c>
      <c r="K1191" t="s">
        <v>20</v>
      </c>
      <c r="L1191" t="s">
        <v>36</v>
      </c>
      <c r="M1191">
        <v>415.3569</v>
      </c>
      <c r="N1191">
        <v>55.3</v>
      </c>
      <c r="O1191" s="3">
        <v>0.13313851292707499</v>
      </c>
      <c r="P1191" t="str">
        <f>IF(Sheet1[[#This Row],[Profit]]&gt;1000,"High",IF(Sheet1[[#This Row],[Profit]]&gt;500,"Medium","Low"))</f>
        <v>Low</v>
      </c>
      <c r="Q1191" t="str">
        <f>IF(Sheet1[[#This Row],[Discount]]&gt;0.2,"High","Normal")</f>
        <v>Normal</v>
      </c>
      <c r="R1191" t="str">
        <f>LEFT(Sheet1[[#This Row],[Product_Name]],8)&amp;RIGHT(Sheet1[[#This Row],[Order_ID]],4)</f>
        <v>Product_1189</v>
      </c>
      <c r="S1191">
        <f t="shared" si="18"/>
        <v>2021</v>
      </c>
      <c r="T1191" t="str">
        <f>TEXT(Sheet1[[#This Row],[Order_Date]],"MMM")</f>
        <v>Feb</v>
      </c>
    </row>
    <row r="1192" spans="1:20">
      <c r="A1192" t="s">
        <v>3403</v>
      </c>
      <c r="B1192" t="s">
        <v>3404</v>
      </c>
      <c r="C1192" t="s">
        <v>24</v>
      </c>
      <c r="D1192" t="s">
        <v>45</v>
      </c>
      <c r="E1192" t="s">
        <v>80</v>
      </c>
      <c r="F1192" t="s">
        <v>3405</v>
      </c>
      <c r="G1192">
        <v>7</v>
      </c>
      <c r="H1192">
        <v>1133.8</v>
      </c>
      <c r="I1192">
        <v>0.16</v>
      </c>
      <c r="J1192" s="2">
        <v>44246</v>
      </c>
      <c r="K1192" t="s">
        <v>28</v>
      </c>
      <c r="L1192" t="s">
        <v>21</v>
      </c>
      <c r="M1192">
        <v>6666.7439999999997</v>
      </c>
      <c r="N1192">
        <v>1305.93</v>
      </c>
      <c r="O1192" s="3">
        <v>0.195887227708159</v>
      </c>
      <c r="P1192" t="str">
        <f>IF(Sheet1[[#This Row],[Profit]]&gt;1000,"High",IF(Sheet1[[#This Row],[Profit]]&gt;500,"Medium","Low"))</f>
        <v>High</v>
      </c>
      <c r="Q1192" t="str">
        <f>IF(Sheet1[[#This Row],[Discount]]&gt;0.2,"High","Normal")</f>
        <v>Normal</v>
      </c>
      <c r="R1192" t="str">
        <f>LEFT(Sheet1[[#This Row],[Product_Name]],8)&amp;RIGHT(Sheet1[[#This Row],[Order_ID]],4)</f>
        <v>Product_1190</v>
      </c>
      <c r="S1192">
        <f t="shared" si="18"/>
        <v>2021</v>
      </c>
      <c r="T1192" t="str">
        <f>TEXT(Sheet1[[#This Row],[Order_Date]],"MMM")</f>
        <v>Feb</v>
      </c>
    </row>
    <row r="1193" spans="1:20">
      <c r="A1193" t="s">
        <v>3406</v>
      </c>
      <c r="B1193" t="s">
        <v>3407</v>
      </c>
      <c r="C1193" t="s">
        <v>97</v>
      </c>
      <c r="D1193" t="s">
        <v>60</v>
      </c>
      <c r="E1193" t="s">
        <v>40</v>
      </c>
      <c r="F1193" t="s">
        <v>3408</v>
      </c>
      <c r="G1193">
        <v>1</v>
      </c>
      <c r="H1193">
        <v>1625.39</v>
      </c>
      <c r="I1193">
        <v>0.3</v>
      </c>
      <c r="J1193" s="2">
        <v>44246</v>
      </c>
      <c r="K1193" t="s">
        <v>28</v>
      </c>
      <c r="L1193" t="s">
        <v>36</v>
      </c>
      <c r="M1193">
        <v>1137.7729999999999</v>
      </c>
      <c r="N1193">
        <v>208.83</v>
      </c>
      <c r="O1193" s="3">
        <v>0.18354276292371199</v>
      </c>
      <c r="P1193" t="str">
        <f>IF(Sheet1[[#This Row],[Profit]]&gt;1000,"High",IF(Sheet1[[#This Row],[Profit]]&gt;500,"Medium","Low"))</f>
        <v>Low</v>
      </c>
      <c r="Q1193" t="str">
        <f>IF(Sheet1[[#This Row],[Discount]]&gt;0.2,"High","Normal")</f>
        <v>High</v>
      </c>
      <c r="R1193" t="str">
        <f>LEFT(Sheet1[[#This Row],[Product_Name]],8)&amp;RIGHT(Sheet1[[#This Row],[Order_ID]],4)</f>
        <v>Product_1191</v>
      </c>
      <c r="S1193">
        <f t="shared" si="18"/>
        <v>2021</v>
      </c>
      <c r="T1193" t="str">
        <f>TEXT(Sheet1[[#This Row],[Order_Date]],"MMM")</f>
        <v>Feb</v>
      </c>
    </row>
    <row r="1194" spans="1:20">
      <c r="A1194" t="s">
        <v>3409</v>
      </c>
      <c r="B1194" t="s">
        <v>1835</v>
      </c>
      <c r="C1194" t="s">
        <v>24</v>
      </c>
      <c r="D1194" t="s">
        <v>45</v>
      </c>
      <c r="E1194" t="s">
        <v>145</v>
      </c>
      <c r="F1194" t="s">
        <v>3410</v>
      </c>
      <c r="G1194">
        <v>2</v>
      </c>
      <c r="H1194">
        <v>551.32000000000005</v>
      </c>
      <c r="I1194">
        <v>0.06</v>
      </c>
      <c r="J1194" s="2">
        <v>44246</v>
      </c>
      <c r="K1194" t="s">
        <v>20</v>
      </c>
      <c r="L1194" t="s">
        <v>73</v>
      </c>
      <c r="M1194">
        <v>1036.4816000000001</v>
      </c>
      <c r="N1194">
        <v>98.78</v>
      </c>
      <c r="O1194" s="3">
        <v>9.5303187244230897E-2</v>
      </c>
      <c r="P1194" t="str">
        <f>IF(Sheet1[[#This Row],[Profit]]&gt;1000,"High",IF(Sheet1[[#This Row],[Profit]]&gt;500,"Medium","Low"))</f>
        <v>Low</v>
      </c>
      <c r="Q1194" t="str">
        <f>IF(Sheet1[[#This Row],[Discount]]&gt;0.2,"High","Normal")</f>
        <v>Normal</v>
      </c>
      <c r="R1194" t="str">
        <f>LEFT(Sheet1[[#This Row],[Product_Name]],8)&amp;RIGHT(Sheet1[[#This Row],[Order_ID]],4)</f>
        <v>Product_1192</v>
      </c>
      <c r="S1194">
        <f t="shared" si="18"/>
        <v>2021</v>
      </c>
      <c r="T1194" t="str">
        <f>TEXT(Sheet1[[#This Row],[Order_Date]],"MMM")</f>
        <v>Feb</v>
      </c>
    </row>
    <row r="1195" spans="1:20">
      <c r="A1195" t="s">
        <v>3411</v>
      </c>
      <c r="B1195" t="s">
        <v>3412</v>
      </c>
      <c r="C1195" t="s">
        <v>49</v>
      </c>
      <c r="D1195" t="s">
        <v>60</v>
      </c>
      <c r="E1195" t="s">
        <v>126</v>
      </c>
      <c r="F1195" t="s">
        <v>3413</v>
      </c>
      <c r="G1195">
        <v>7</v>
      </c>
      <c r="H1195">
        <v>1181.6300000000001</v>
      </c>
      <c r="I1195">
        <v>0.04</v>
      </c>
      <c r="J1195" s="2">
        <v>44246</v>
      </c>
      <c r="K1195" t="s">
        <v>42</v>
      </c>
      <c r="L1195" t="s">
        <v>21</v>
      </c>
      <c r="M1195">
        <v>7940.5535999999902</v>
      </c>
      <c r="N1195">
        <v>656</v>
      </c>
      <c r="O1195" s="3">
        <v>8.26138872735524E-2</v>
      </c>
      <c r="P1195" t="str">
        <f>IF(Sheet1[[#This Row],[Profit]]&gt;1000,"High",IF(Sheet1[[#This Row],[Profit]]&gt;500,"Medium","Low"))</f>
        <v>Medium</v>
      </c>
      <c r="Q1195" t="str">
        <f>IF(Sheet1[[#This Row],[Discount]]&gt;0.2,"High","Normal")</f>
        <v>Normal</v>
      </c>
      <c r="R1195" t="str">
        <f>LEFT(Sheet1[[#This Row],[Product_Name]],8)&amp;RIGHT(Sheet1[[#This Row],[Order_ID]],4)</f>
        <v>Product_1193</v>
      </c>
      <c r="S1195">
        <f t="shared" si="18"/>
        <v>2021</v>
      </c>
      <c r="T1195" t="str">
        <f>TEXT(Sheet1[[#This Row],[Order_Date]],"MMM")</f>
        <v>Feb</v>
      </c>
    </row>
    <row r="1196" spans="1:20">
      <c r="A1196" t="s">
        <v>3414</v>
      </c>
      <c r="B1196" t="s">
        <v>3415</v>
      </c>
      <c r="C1196" t="s">
        <v>24</v>
      </c>
      <c r="D1196" t="s">
        <v>39</v>
      </c>
      <c r="E1196" t="s">
        <v>34</v>
      </c>
      <c r="F1196" t="s">
        <v>3416</v>
      </c>
      <c r="G1196">
        <v>1</v>
      </c>
      <c r="H1196">
        <v>711.66</v>
      </c>
      <c r="I1196">
        <v>0.18</v>
      </c>
      <c r="J1196" s="2">
        <v>44246</v>
      </c>
      <c r="K1196" t="s">
        <v>28</v>
      </c>
      <c r="L1196" t="s">
        <v>21</v>
      </c>
      <c r="M1196">
        <v>583.56119999999999</v>
      </c>
      <c r="N1196">
        <v>120.71</v>
      </c>
      <c r="O1196" s="3">
        <v>0.20685062680658001</v>
      </c>
      <c r="P1196" t="str">
        <f>IF(Sheet1[[#This Row],[Profit]]&gt;1000,"High",IF(Sheet1[[#This Row],[Profit]]&gt;500,"Medium","Low"))</f>
        <v>Low</v>
      </c>
      <c r="Q1196" t="str">
        <f>IF(Sheet1[[#This Row],[Discount]]&gt;0.2,"High","Normal")</f>
        <v>Normal</v>
      </c>
      <c r="R1196" t="str">
        <f>LEFT(Sheet1[[#This Row],[Product_Name]],8)&amp;RIGHT(Sheet1[[#This Row],[Order_ID]],4)</f>
        <v>Product_1194</v>
      </c>
      <c r="S1196">
        <f t="shared" si="18"/>
        <v>2021</v>
      </c>
      <c r="T1196" t="str">
        <f>TEXT(Sheet1[[#This Row],[Order_Date]],"MMM")</f>
        <v>Feb</v>
      </c>
    </row>
    <row r="1197" spans="1:20">
      <c r="A1197" t="s">
        <v>3417</v>
      </c>
      <c r="B1197" t="s">
        <v>3418</v>
      </c>
      <c r="C1197" t="s">
        <v>97</v>
      </c>
      <c r="D1197" t="s">
        <v>17</v>
      </c>
      <c r="E1197" t="s">
        <v>80</v>
      </c>
      <c r="F1197" t="s">
        <v>3419</v>
      </c>
      <c r="G1197">
        <v>3</v>
      </c>
      <c r="H1197">
        <v>1083.05</v>
      </c>
      <c r="I1197">
        <v>7.0000000000000007E-2</v>
      </c>
      <c r="J1197" s="2">
        <v>44246</v>
      </c>
      <c r="K1197" t="s">
        <v>28</v>
      </c>
      <c r="L1197" t="s">
        <v>73</v>
      </c>
      <c r="M1197">
        <v>3021.7094999999899</v>
      </c>
      <c r="N1197">
        <v>728.98</v>
      </c>
      <c r="O1197" s="3">
        <v>0.24124754547053701</v>
      </c>
      <c r="P1197" t="str">
        <f>IF(Sheet1[[#This Row],[Profit]]&gt;1000,"High",IF(Sheet1[[#This Row],[Profit]]&gt;500,"Medium","Low"))</f>
        <v>Medium</v>
      </c>
      <c r="Q1197" t="str">
        <f>IF(Sheet1[[#This Row],[Discount]]&gt;0.2,"High","Normal")</f>
        <v>Normal</v>
      </c>
      <c r="R1197" t="str">
        <f>LEFT(Sheet1[[#This Row],[Product_Name]],8)&amp;RIGHT(Sheet1[[#This Row],[Order_ID]],4)</f>
        <v>Product_1195</v>
      </c>
      <c r="S1197">
        <f t="shared" si="18"/>
        <v>2021</v>
      </c>
      <c r="T1197" t="str">
        <f>TEXT(Sheet1[[#This Row],[Order_Date]],"MMM")</f>
        <v>Feb</v>
      </c>
    </row>
    <row r="1198" spans="1:20">
      <c r="A1198" t="s">
        <v>3420</v>
      </c>
      <c r="B1198" t="s">
        <v>3421</v>
      </c>
      <c r="C1198" t="s">
        <v>49</v>
      </c>
      <c r="D1198" t="s">
        <v>60</v>
      </c>
      <c r="E1198" t="s">
        <v>145</v>
      </c>
      <c r="F1198" t="s">
        <v>3422</v>
      </c>
      <c r="G1198">
        <v>6</v>
      </c>
      <c r="H1198">
        <v>1350.49</v>
      </c>
      <c r="I1198">
        <v>0.19</v>
      </c>
      <c r="J1198" s="2">
        <v>44246</v>
      </c>
      <c r="K1198" t="s">
        <v>28</v>
      </c>
      <c r="L1198" t="s">
        <v>73</v>
      </c>
      <c r="M1198">
        <v>6563.3814000000002</v>
      </c>
      <c r="N1198">
        <v>1335.76</v>
      </c>
      <c r="O1198" s="3">
        <v>0.20351704686855501</v>
      </c>
      <c r="P1198" t="str">
        <f>IF(Sheet1[[#This Row],[Profit]]&gt;1000,"High",IF(Sheet1[[#This Row],[Profit]]&gt;500,"Medium","Low"))</f>
        <v>High</v>
      </c>
      <c r="Q1198" t="str">
        <f>IF(Sheet1[[#This Row],[Discount]]&gt;0.2,"High","Normal")</f>
        <v>Normal</v>
      </c>
      <c r="R1198" t="str">
        <f>LEFT(Sheet1[[#This Row],[Product_Name]],8)&amp;RIGHT(Sheet1[[#This Row],[Order_ID]],4)</f>
        <v>Product_1196</v>
      </c>
      <c r="S1198">
        <f t="shared" si="18"/>
        <v>2021</v>
      </c>
      <c r="T1198" t="str">
        <f>TEXT(Sheet1[[#This Row],[Order_Date]],"MMM")</f>
        <v>Feb</v>
      </c>
    </row>
    <row r="1199" spans="1:20">
      <c r="A1199" t="s">
        <v>3423</v>
      </c>
      <c r="B1199" t="s">
        <v>2833</v>
      </c>
      <c r="C1199" t="s">
        <v>24</v>
      </c>
      <c r="D1199" t="s">
        <v>39</v>
      </c>
      <c r="E1199" t="s">
        <v>80</v>
      </c>
      <c r="F1199" t="s">
        <v>3424</v>
      </c>
      <c r="G1199">
        <v>6</v>
      </c>
      <c r="H1199">
        <v>733.32</v>
      </c>
      <c r="I1199">
        <v>0.28999999999999998</v>
      </c>
      <c r="J1199" s="2">
        <v>44246</v>
      </c>
      <c r="K1199" t="s">
        <v>42</v>
      </c>
      <c r="L1199" t="s">
        <v>105</v>
      </c>
      <c r="M1199">
        <v>3123.9431999999902</v>
      </c>
      <c r="N1199">
        <v>758</v>
      </c>
      <c r="O1199" s="3">
        <v>0.24264205571983599</v>
      </c>
      <c r="P1199" t="str">
        <f>IF(Sheet1[[#This Row],[Profit]]&gt;1000,"High",IF(Sheet1[[#This Row],[Profit]]&gt;500,"Medium","Low"))</f>
        <v>Medium</v>
      </c>
      <c r="Q1199" t="str">
        <f>IF(Sheet1[[#This Row],[Discount]]&gt;0.2,"High","Normal")</f>
        <v>High</v>
      </c>
      <c r="R1199" t="str">
        <f>LEFT(Sheet1[[#This Row],[Product_Name]],8)&amp;RIGHT(Sheet1[[#This Row],[Order_ID]],4)</f>
        <v>Product_1197</v>
      </c>
      <c r="S1199">
        <f t="shared" si="18"/>
        <v>2021</v>
      </c>
      <c r="T1199" t="str">
        <f>TEXT(Sheet1[[#This Row],[Order_Date]],"MMM")</f>
        <v>Feb</v>
      </c>
    </row>
    <row r="1200" spans="1:20">
      <c r="A1200" t="s">
        <v>3425</v>
      </c>
      <c r="B1200" t="s">
        <v>1947</v>
      </c>
      <c r="C1200" t="s">
        <v>16</v>
      </c>
      <c r="D1200" t="s">
        <v>33</v>
      </c>
      <c r="E1200" t="s">
        <v>61</v>
      </c>
      <c r="F1200" t="s">
        <v>3426</v>
      </c>
      <c r="G1200">
        <v>6</v>
      </c>
      <c r="H1200">
        <v>1989.24</v>
      </c>
      <c r="I1200">
        <v>0.28000000000000003</v>
      </c>
      <c r="J1200" s="2">
        <v>44246</v>
      </c>
      <c r="K1200" t="s">
        <v>20</v>
      </c>
      <c r="L1200" t="s">
        <v>73</v>
      </c>
      <c r="M1200">
        <v>8593.5167999999994</v>
      </c>
      <c r="N1200">
        <v>1469.48</v>
      </c>
      <c r="O1200" s="3">
        <v>0.170998676583724</v>
      </c>
      <c r="P1200" t="str">
        <f>IF(Sheet1[[#This Row],[Profit]]&gt;1000,"High",IF(Sheet1[[#This Row],[Profit]]&gt;500,"Medium","Low"))</f>
        <v>High</v>
      </c>
      <c r="Q1200" t="str">
        <f>IF(Sheet1[[#This Row],[Discount]]&gt;0.2,"High","Normal")</f>
        <v>High</v>
      </c>
      <c r="R1200" t="str">
        <f>LEFT(Sheet1[[#This Row],[Product_Name]],8)&amp;RIGHT(Sheet1[[#This Row],[Order_ID]],4)</f>
        <v>Product_1198</v>
      </c>
      <c r="S1200">
        <f t="shared" si="18"/>
        <v>2021</v>
      </c>
      <c r="T1200" t="str">
        <f>TEXT(Sheet1[[#This Row],[Order_Date]],"MMM")</f>
        <v>Feb</v>
      </c>
    </row>
    <row r="1201" spans="1:20">
      <c r="A1201" t="s">
        <v>3427</v>
      </c>
      <c r="B1201" t="s">
        <v>3428</v>
      </c>
      <c r="C1201" t="s">
        <v>49</v>
      </c>
      <c r="D1201" t="s">
        <v>45</v>
      </c>
      <c r="E1201" t="s">
        <v>26</v>
      </c>
      <c r="F1201" t="s">
        <v>3429</v>
      </c>
      <c r="G1201">
        <v>2</v>
      </c>
      <c r="H1201">
        <v>1149.3599999999999</v>
      </c>
      <c r="I1201">
        <v>7.0000000000000007E-2</v>
      </c>
      <c r="J1201" s="2">
        <v>44246</v>
      </c>
      <c r="K1201" t="s">
        <v>42</v>
      </c>
      <c r="L1201" t="s">
        <v>36</v>
      </c>
      <c r="M1201">
        <v>2137.80959999999</v>
      </c>
      <c r="N1201">
        <v>504.14</v>
      </c>
      <c r="O1201" s="3">
        <v>0.235820813977074</v>
      </c>
      <c r="P1201" t="str">
        <f>IF(Sheet1[[#This Row],[Profit]]&gt;1000,"High",IF(Sheet1[[#This Row],[Profit]]&gt;500,"Medium","Low"))</f>
        <v>Medium</v>
      </c>
      <c r="Q1201" t="str">
        <f>IF(Sheet1[[#This Row],[Discount]]&gt;0.2,"High","Normal")</f>
        <v>Normal</v>
      </c>
      <c r="R1201" t="str">
        <f>LEFT(Sheet1[[#This Row],[Product_Name]],8)&amp;RIGHT(Sheet1[[#This Row],[Order_ID]],4)</f>
        <v>Product_1199</v>
      </c>
      <c r="S1201">
        <f t="shared" si="18"/>
        <v>2021</v>
      </c>
      <c r="T1201" t="str">
        <f>TEXT(Sheet1[[#This Row],[Order_Date]],"MMM")</f>
        <v>Feb</v>
      </c>
    </row>
    <row r="1202" spans="1:20">
      <c r="A1202" t="s">
        <v>3430</v>
      </c>
      <c r="B1202" t="s">
        <v>3431</v>
      </c>
      <c r="C1202" t="s">
        <v>49</v>
      </c>
      <c r="D1202" t="s">
        <v>25</v>
      </c>
      <c r="E1202" t="s">
        <v>93</v>
      </c>
      <c r="F1202" t="s">
        <v>3432</v>
      </c>
      <c r="G1202">
        <v>2</v>
      </c>
      <c r="H1202">
        <v>1657.7</v>
      </c>
      <c r="I1202">
        <v>0.05</v>
      </c>
      <c r="J1202" s="2">
        <v>44247</v>
      </c>
      <c r="K1202" t="s">
        <v>42</v>
      </c>
      <c r="L1202" t="s">
        <v>73</v>
      </c>
      <c r="M1202">
        <v>3149.63</v>
      </c>
      <c r="N1202">
        <v>592.4</v>
      </c>
      <c r="O1202" s="3">
        <v>0.188085584655975</v>
      </c>
      <c r="P1202" t="str">
        <f>IF(Sheet1[[#This Row],[Profit]]&gt;1000,"High",IF(Sheet1[[#This Row],[Profit]]&gt;500,"Medium","Low"))</f>
        <v>Medium</v>
      </c>
      <c r="Q1202" t="str">
        <f>IF(Sheet1[[#This Row],[Discount]]&gt;0.2,"High","Normal")</f>
        <v>Normal</v>
      </c>
      <c r="R1202" t="str">
        <f>LEFT(Sheet1[[#This Row],[Product_Name]],8)&amp;RIGHT(Sheet1[[#This Row],[Order_ID]],4)</f>
        <v>Product_1200</v>
      </c>
      <c r="S1202">
        <f t="shared" si="18"/>
        <v>2021</v>
      </c>
      <c r="T1202" t="str">
        <f>TEXT(Sheet1[[#This Row],[Order_Date]],"MMM")</f>
        <v>Feb</v>
      </c>
    </row>
    <row r="1203" spans="1:20">
      <c r="A1203" t="s">
        <v>3433</v>
      </c>
      <c r="B1203" t="s">
        <v>3434</v>
      </c>
      <c r="C1203" t="s">
        <v>16</v>
      </c>
      <c r="D1203" t="s">
        <v>25</v>
      </c>
      <c r="E1203" t="s">
        <v>61</v>
      </c>
      <c r="F1203" t="s">
        <v>3435</v>
      </c>
      <c r="G1203">
        <v>6</v>
      </c>
      <c r="H1203">
        <v>1464.01</v>
      </c>
      <c r="I1203">
        <v>0.17</v>
      </c>
      <c r="J1203" s="2">
        <v>44247</v>
      </c>
      <c r="K1203" t="s">
        <v>28</v>
      </c>
      <c r="L1203" t="s">
        <v>73</v>
      </c>
      <c r="M1203">
        <v>7290.76979999999</v>
      </c>
      <c r="N1203">
        <v>1689.83</v>
      </c>
      <c r="O1203" s="3">
        <v>0.23177662254539999</v>
      </c>
      <c r="P1203" t="str">
        <f>IF(Sheet1[[#This Row],[Profit]]&gt;1000,"High",IF(Sheet1[[#This Row],[Profit]]&gt;500,"Medium","Low"))</f>
        <v>High</v>
      </c>
      <c r="Q1203" t="str">
        <f>IF(Sheet1[[#This Row],[Discount]]&gt;0.2,"High","Normal")</f>
        <v>Normal</v>
      </c>
      <c r="R1203" t="str">
        <f>LEFT(Sheet1[[#This Row],[Product_Name]],8)&amp;RIGHT(Sheet1[[#This Row],[Order_ID]],4)</f>
        <v>Product_1201</v>
      </c>
      <c r="S1203">
        <f t="shared" si="18"/>
        <v>2021</v>
      </c>
      <c r="T1203" t="str">
        <f>TEXT(Sheet1[[#This Row],[Order_Date]],"MMM")</f>
        <v>Feb</v>
      </c>
    </row>
    <row r="1204" spans="1:20">
      <c r="A1204" t="s">
        <v>3436</v>
      </c>
      <c r="B1204" t="s">
        <v>3437</v>
      </c>
      <c r="C1204" t="s">
        <v>32</v>
      </c>
      <c r="D1204" t="s">
        <v>45</v>
      </c>
      <c r="E1204" t="s">
        <v>34</v>
      </c>
      <c r="F1204" t="s">
        <v>3438</v>
      </c>
      <c r="G1204">
        <v>5</v>
      </c>
      <c r="H1204">
        <v>1712.97</v>
      </c>
      <c r="I1204">
        <v>0.18</v>
      </c>
      <c r="J1204" s="2">
        <v>44247</v>
      </c>
      <c r="K1204" t="s">
        <v>42</v>
      </c>
      <c r="L1204" t="s">
        <v>21</v>
      </c>
      <c r="M1204">
        <v>7023.1769999999997</v>
      </c>
      <c r="N1204">
        <v>578.13</v>
      </c>
      <c r="O1204" s="3">
        <v>8.2317446933204197E-2</v>
      </c>
      <c r="P1204" t="str">
        <f>IF(Sheet1[[#This Row],[Profit]]&gt;1000,"High",IF(Sheet1[[#This Row],[Profit]]&gt;500,"Medium","Low"))</f>
        <v>Medium</v>
      </c>
      <c r="Q1204" t="str">
        <f>IF(Sheet1[[#This Row],[Discount]]&gt;0.2,"High","Normal")</f>
        <v>Normal</v>
      </c>
      <c r="R1204" t="str">
        <f>LEFT(Sheet1[[#This Row],[Product_Name]],8)&amp;RIGHT(Sheet1[[#This Row],[Order_ID]],4)</f>
        <v>Product_1202</v>
      </c>
      <c r="S1204">
        <f t="shared" si="18"/>
        <v>2021</v>
      </c>
      <c r="T1204" t="str">
        <f>TEXT(Sheet1[[#This Row],[Order_Date]],"MMM")</f>
        <v>Feb</v>
      </c>
    </row>
    <row r="1205" spans="1:20">
      <c r="A1205" t="s">
        <v>3439</v>
      </c>
      <c r="B1205" t="s">
        <v>2144</v>
      </c>
      <c r="C1205" t="s">
        <v>97</v>
      </c>
      <c r="D1205" t="s">
        <v>17</v>
      </c>
      <c r="E1205" t="s">
        <v>71</v>
      </c>
      <c r="F1205" t="s">
        <v>3440</v>
      </c>
      <c r="G1205">
        <v>7</v>
      </c>
      <c r="H1205">
        <v>388.91</v>
      </c>
      <c r="I1205">
        <v>0.2</v>
      </c>
      <c r="J1205" s="2">
        <v>44247</v>
      </c>
      <c r="K1205" t="s">
        <v>28</v>
      </c>
      <c r="L1205" t="s">
        <v>21</v>
      </c>
      <c r="M1205">
        <v>2177.8960000000002</v>
      </c>
      <c r="N1205">
        <v>464.14</v>
      </c>
      <c r="O1205" s="3">
        <v>0.21311394116156099</v>
      </c>
      <c r="P1205" t="str">
        <f>IF(Sheet1[[#This Row],[Profit]]&gt;1000,"High",IF(Sheet1[[#This Row],[Profit]]&gt;500,"Medium","Low"))</f>
        <v>Low</v>
      </c>
      <c r="Q1205" t="str">
        <f>IF(Sheet1[[#This Row],[Discount]]&gt;0.2,"High","Normal")</f>
        <v>Normal</v>
      </c>
      <c r="R1205" t="str">
        <f>LEFT(Sheet1[[#This Row],[Product_Name]],8)&amp;RIGHT(Sheet1[[#This Row],[Order_ID]],4)</f>
        <v>Product_1203</v>
      </c>
      <c r="S1205">
        <f t="shared" si="18"/>
        <v>2021</v>
      </c>
      <c r="T1205" t="str">
        <f>TEXT(Sheet1[[#This Row],[Order_Date]],"MMM")</f>
        <v>Feb</v>
      </c>
    </row>
    <row r="1206" spans="1:20">
      <c r="A1206" t="s">
        <v>3441</v>
      </c>
      <c r="B1206" t="s">
        <v>3442</v>
      </c>
      <c r="C1206" t="s">
        <v>32</v>
      </c>
      <c r="D1206" t="s">
        <v>60</v>
      </c>
      <c r="E1206" t="s">
        <v>53</v>
      </c>
      <c r="F1206" t="s">
        <v>3443</v>
      </c>
      <c r="G1206">
        <v>7</v>
      </c>
      <c r="H1206">
        <v>483.98</v>
      </c>
      <c r="I1206">
        <v>0.22</v>
      </c>
      <c r="J1206" s="2">
        <v>44247</v>
      </c>
      <c r="K1206" t="s">
        <v>42</v>
      </c>
      <c r="L1206" t="s">
        <v>73</v>
      </c>
      <c r="M1206">
        <v>2642.5308</v>
      </c>
      <c r="N1206">
        <v>236.11</v>
      </c>
      <c r="O1206" s="3">
        <v>8.9349951947579997E-2</v>
      </c>
      <c r="P1206" t="str">
        <f>IF(Sheet1[[#This Row],[Profit]]&gt;1000,"High",IF(Sheet1[[#This Row],[Profit]]&gt;500,"Medium","Low"))</f>
        <v>Low</v>
      </c>
      <c r="Q1206" t="str">
        <f>IF(Sheet1[[#This Row],[Discount]]&gt;0.2,"High","Normal")</f>
        <v>High</v>
      </c>
      <c r="R1206" t="str">
        <f>LEFT(Sheet1[[#This Row],[Product_Name]],8)&amp;RIGHT(Sheet1[[#This Row],[Order_ID]],4)</f>
        <v>Product_1204</v>
      </c>
      <c r="S1206">
        <f t="shared" si="18"/>
        <v>2021</v>
      </c>
      <c r="T1206" t="str">
        <f>TEXT(Sheet1[[#This Row],[Order_Date]],"MMM")</f>
        <v>Feb</v>
      </c>
    </row>
    <row r="1207" spans="1:20">
      <c r="A1207" t="s">
        <v>3444</v>
      </c>
      <c r="B1207" t="s">
        <v>879</v>
      </c>
      <c r="C1207" t="s">
        <v>24</v>
      </c>
      <c r="D1207" t="s">
        <v>17</v>
      </c>
      <c r="E1207" t="s">
        <v>71</v>
      </c>
      <c r="F1207" t="s">
        <v>3445</v>
      </c>
      <c r="G1207">
        <v>5</v>
      </c>
      <c r="H1207">
        <v>1000.45</v>
      </c>
      <c r="I1207">
        <v>0.18</v>
      </c>
      <c r="J1207" s="2">
        <v>44247</v>
      </c>
      <c r="K1207" t="s">
        <v>42</v>
      </c>
      <c r="L1207" t="s">
        <v>105</v>
      </c>
      <c r="M1207">
        <v>4101.8450000000003</v>
      </c>
      <c r="N1207">
        <v>227.59</v>
      </c>
      <c r="O1207" s="3">
        <v>5.5484787942986599E-2</v>
      </c>
      <c r="P1207" t="str">
        <f>IF(Sheet1[[#This Row],[Profit]]&gt;1000,"High",IF(Sheet1[[#This Row],[Profit]]&gt;500,"Medium","Low"))</f>
        <v>Low</v>
      </c>
      <c r="Q1207" t="str">
        <f>IF(Sheet1[[#This Row],[Discount]]&gt;0.2,"High","Normal")</f>
        <v>Normal</v>
      </c>
      <c r="R1207" t="str">
        <f>LEFT(Sheet1[[#This Row],[Product_Name]],8)&amp;RIGHT(Sheet1[[#This Row],[Order_ID]],4)</f>
        <v>Product_1205</v>
      </c>
      <c r="S1207">
        <f t="shared" si="18"/>
        <v>2021</v>
      </c>
      <c r="T1207" t="str">
        <f>TEXT(Sheet1[[#This Row],[Order_Date]],"MMM")</f>
        <v>Feb</v>
      </c>
    </row>
    <row r="1208" spans="1:20">
      <c r="A1208" t="s">
        <v>3446</v>
      </c>
      <c r="B1208" t="s">
        <v>1225</v>
      </c>
      <c r="C1208" t="s">
        <v>16</v>
      </c>
      <c r="D1208" t="s">
        <v>25</v>
      </c>
      <c r="E1208" t="s">
        <v>93</v>
      </c>
      <c r="F1208" t="s">
        <v>3447</v>
      </c>
      <c r="G1208">
        <v>8</v>
      </c>
      <c r="H1208">
        <v>1712.04</v>
      </c>
      <c r="I1208">
        <v>0.03</v>
      </c>
      <c r="J1208" s="2">
        <v>44247</v>
      </c>
      <c r="K1208" t="s">
        <v>20</v>
      </c>
      <c r="L1208" t="s">
        <v>21</v>
      </c>
      <c r="M1208">
        <v>13285.430399999999</v>
      </c>
      <c r="N1208">
        <v>2039.54</v>
      </c>
      <c r="O1208" s="3">
        <v>0.153517043753434</v>
      </c>
      <c r="P1208" t="str">
        <f>IF(Sheet1[[#This Row],[Profit]]&gt;1000,"High",IF(Sheet1[[#This Row],[Profit]]&gt;500,"Medium","Low"))</f>
        <v>High</v>
      </c>
      <c r="Q1208" t="str">
        <f>IF(Sheet1[[#This Row],[Discount]]&gt;0.2,"High","Normal")</f>
        <v>Normal</v>
      </c>
      <c r="R1208" t="str">
        <f>LEFT(Sheet1[[#This Row],[Product_Name]],8)&amp;RIGHT(Sheet1[[#This Row],[Order_ID]],4)</f>
        <v>Product_1206</v>
      </c>
      <c r="S1208">
        <f t="shared" si="18"/>
        <v>2021</v>
      </c>
      <c r="T1208" t="str">
        <f>TEXT(Sheet1[[#This Row],[Order_Date]],"MMM")</f>
        <v>Feb</v>
      </c>
    </row>
    <row r="1209" spans="1:20">
      <c r="A1209" t="s">
        <v>3448</v>
      </c>
      <c r="B1209" t="s">
        <v>3449</v>
      </c>
      <c r="C1209" t="s">
        <v>32</v>
      </c>
      <c r="D1209" t="s">
        <v>39</v>
      </c>
      <c r="E1209" t="s">
        <v>80</v>
      </c>
      <c r="F1209" t="s">
        <v>3450</v>
      </c>
      <c r="G1209">
        <v>6</v>
      </c>
      <c r="H1209">
        <v>435.33</v>
      </c>
      <c r="I1209">
        <v>0.24</v>
      </c>
      <c r="J1209" s="2">
        <v>44247</v>
      </c>
      <c r="K1209" t="s">
        <v>42</v>
      </c>
      <c r="L1209" t="s">
        <v>36</v>
      </c>
      <c r="M1209">
        <v>1985.1048000000001</v>
      </c>
      <c r="N1209">
        <v>225.61</v>
      </c>
      <c r="O1209" s="3">
        <v>0.113651430392995</v>
      </c>
      <c r="P1209" t="str">
        <f>IF(Sheet1[[#This Row],[Profit]]&gt;1000,"High",IF(Sheet1[[#This Row],[Profit]]&gt;500,"Medium","Low"))</f>
        <v>Low</v>
      </c>
      <c r="Q1209" t="str">
        <f>IF(Sheet1[[#This Row],[Discount]]&gt;0.2,"High","Normal")</f>
        <v>High</v>
      </c>
      <c r="R1209" t="str">
        <f>LEFT(Sheet1[[#This Row],[Product_Name]],8)&amp;RIGHT(Sheet1[[#This Row],[Order_ID]],4)</f>
        <v>Product_1207</v>
      </c>
      <c r="S1209">
        <f t="shared" si="18"/>
        <v>2021</v>
      </c>
      <c r="T1209" t="str">
        <f>TEXT(Sheet1[[#This Row],[Order_Date]],"MMM")</f>
        <v>Feb</v>
      </c>
    </row>
    <row r="1210" spans="1:20">
      <c r="A1210" t="s">
        <v>3451</v>
      </c>
      <c r="B1210" t="s">
        <v>225</v>
      </c>
      <c r="C1210" t="s">
        <v>49</v>
      </c>
      <c r="D1210" t="s">
        <v>45</v>
      </c>
      <c r="E1210" t="s">
        <v>40</v>
      </c>
      <c r="F1210" t="s">
        <v>3452</v>
      </c>
      <c r="G1210">
        <v>5</v>
      </c>
      <c r="H1210">
        <v>1943.58</v>
      </c>
      <c r="I1210">
        <v>0.02</v>
      </c>
      <c r="J1210" s="2">
        <v>44247</v>
      </c>
      <c r="K1210" t="s">
        <v>20</v>
      </c>
      <c r="L1210" t="s">
        <v>36</v>
      </c>
      <c r="M1210">
        <v>9523.5419999999995</v>
      </c>
      <c r="N1210">
        <v>559.09</v>
      </c>
      <c r="O1210" s="3">
        <v>5.8706099054322398E-2</v>
      </c>
      <c r="P1210" t="str">
        <f>IF(Sheet1[[#This Row],[Profit]]&gt;1000,"High",IF(Sheet1[[#This Row],[Profit]]&gt;500,"Medium","Low"))</f>
        <v>Medium</v>
      </c>
      <c r="Q1210" t="str">
        <f>IF(Sheet1[[#This Row],[Discount]]&gt;0.2,"High","Normal")</f>
        <v>Normal</v>
      </c>
      <c r="R1210" t="str">
        <f>LEFT(Sheet1[[#This Row],[Product_Name]],8)&amp;RIGHT(Sheet1[[#This Row],[Order_ID]],4)</f>
        <v>Product_1208</v>
      </c>
      <c r="S1210">
        <f t="shared" si="18"/>
        <v>2021</v>
      </c>
      <c r="T1210" t="str">
        <f>TEXT(Sheet1[[#This Row],[Order_Date]],"MMM")</f>
        <v>Feb</v>
      </c>
    </row>
    <row r="1211" spans="1:20">
      <c r="A1211" t="s">
        <v>3453</v>
      </c>
      <c r="B1211" t="s">
        <v>1713</v>
      </c>
      <c r="C1211" t="s">
        <v>24</v>
      </c>
      <c r="D1211" t="s">
        <v>45</v>
      </c>
      <c r="E1211" t="s">
        <v>53</v>
      </c>
      <c r="F1211" t="s">
        <v>3454</v>
      </c>
      <c r="G1211">
        <v>4</v>
      </c>
      <c r="H1211">
        <v>298.82</v>
      </c>
      <c r="I1211">
        <v>0.01</v>
      </c>
      <c r="J1211" s="2">
        <v>44247</v>
      </c>
      <c r="K1211" t="s">
        <v>28</v>
      </c>
      <c r="L1211" t="s">
        <v>73</v>
      </c>
      <c r="M1211">
        <v>1183.3271999999999</v>
      </c>
      <c r="N1211">
        <v>291.17</v>
      </c>
      <c r="O1211" s="3">
        <v>0.24606043028504701</v>
      </c>
      <c r="P1211" t="str">
        <f>IF(Sheet1[[#This Row],[Profit]]&gt;1000,"High",IF(Sheet1[[#This Row],[Profit]]&gt;500,"Medium","Low"))</f>
        <v>Low</v>
      </c>
      <c r="Q1211" t="str">
        <f>IF(Sheet1[[#This Row],[Discount]]&gt;0.2,"High","Normal")</f>
        <v>Normal</v>
      </c>
      <c r="R1211" t="str">
        <f>LEFT(Sheet1[[#This Row],[Product_Name]],8)&amp;RIGHT(Sheet1[[#This Row],[Order_ID]],4)</f>
        <v>Product_1209</v>
      </c>
      <c r="S1211">
        <f t="shared" si="18"/>
        <v>2021</v>
      </c>
      <c r="T1211" t="str">
        <f>TEXT(Sheet1[[#This Row],[Order_Date]],"MMM")</f>
        <v>Feb</v>
      </c>
    </row>
    <row r="1212" spans="1:20">
      <c r="A1212" t="s">
        <v>3455</v>
      </c>
      <c r="B1212" t="s">
        <v>3456</v>
      </c>
      <c r="C1212" t="s">
        <v>24</v>
      </c>
      <c r="D1212" t="s">
        <v>17</v>
      </c>
      <c r="E1212" t="s">
        <v>34</v>
      </c>
      <c r="F1212" t="s">
        <v>3457</v>
      </c>
      <c r="G1212">
        <v>7</v>
      </c>
      <c r="H1212">
        <v>391.4</v>
      </c>
      <c r="I1212">
        <v>0.23</v>
      </c>
      <c r="J1212" s="2">
        <v>44247</v>
      </c>
      <c r="K1212" t="s">
        <v>28</v>
      </c>
      <c r="L1212" t="s">
        <v>73</v>
      </c>
      <c r="M1212">
        <v>2109.6459999999902</v>
      </c>
      <c r="N1212">
        <v>386.68</v>
      </c>
      <c r="O1212" s="3">
        <v>0.18329141476816599</v>
      </c>
      <c r="P1212" t="str">
        <f>IF(Sheet1[[#This Row],[Profit]]&gt;1000,"High",IF(Sheet1[[#This Row],[Profit]]&gt;500,"Medium","Low"))</f>
        <v>Low</v>
      </c>
      <c r="Q1212" t="str">
        <f>IF(Sheet1[[#This Row],[Discount]]&gt;0.2,"High","Normal")</f>
        <v>High</v>
      </c>
      <c r="R1212" t="str">
        <f>LEFT(Sheet1[[#This Row],[Product_Name]],8)&amp;RIGHT(Sheet1[[#This Row],[Order_ID]],4)</f>
        <v>Product_1210</v>
      </c>
      <c r="S1212">
        <f t="shared" si="18"/>
        <v>2021</v>
      </c>
      <c r="T1212" t="str">
        <f>TEXT(Sheet1[[#This Row],[Order_Date]],"MMM")</f>
        <v>Feb</v>
      </c>
    </row>
    <row r="1213" spans="1:20">
      <c r="A1213" t="s">
        <v>3458</v>
      </c>
      <c r="B1213" t="s">
        <v>3459</v>
      </c>
      <c r="C1213" t="s">
        <v>32</v>
      </c>
      <c r="D1213" t="s">
        <v>39</v>
      </c>
      <c r="E1213" t="s">
        <v>93</v>
      </c>
      <c r="F1213" t="s">
        <v>3460</v>
      </c>
      <c r="G1213">
        <v>4</v>
      </c>
      <c r="H1213">
        <v>376.11</v>
      </c>
      <c r="I1213">
        <v>0.16</v>
      </c>
      <c r="J1213" s="2">
        <v>44247</v>
      </c>
      <c r="K1213" t="s">
        <v>20</v>
      </c>
      <c r="L1213" t="s">
        <v>105</v>
      </c>
      <c r="M1213">
        <v>1263.7295999999999</v>
      </c>
      <c r="N1213">
        <v>291.12</v>
      </c>
      <c r="O1213" s="3">
        <v>0.230365736467675</v>
      </c>
      <c r="P1213" t="str">
        <f>IF(Sheet1[[#This Row],[Profit]]&gt;1000,"High",IF(Sheet1[[#This Row],[Profit]]&gt;500,"Medium","Low"))</f>
        <v>Low</v>
      </c>
      <c r="Q1213" t="str">
        <f>IF(Sheet1[[#This Row],[Discount]]&gt;0.2,"High","Normal")</f>
        <v>Normal</v>
      </c>
      <c r="R1213" t="str">
        <f>LEFT(Sheet1[[#This Row],[Product_Name]],8)&amp;RIGHT(Sheet1[[#This Row],[Order_ID]],4)</f>
        <v>Product_1211</v>
      </c>
      <c r="S1213">
        <f t="shared" si="18"/>
        <v>2021</v>
      </c>
      <c r="T1213" t="str">
        <f>TEXT(Sheet1[[#This Row],[Order_Date]],"MMM")</f>
        <v>Feb</v>
      </c>
    </row>
    <row r="1214" spans="1:20">
      <c r="A1214" t="s">
        <v>3461</v>
      </c>
      <c r="B1214" t="s">
        <v>3462</v>
      </c>
      <c r="C1214" t="s">
        <v>32</v>
      </c>
      <c r="D1214" t="s">
        <v>17</v>
      </c>
      <c r="E1214" t="s">
        <v>18</v>
      </c>
      <c r="F1214" t="s">
        <v>3463</v>
      </c>
      <c r="G1214">
        <v>5</v>
      </c>
      <c r="H1214">
        <v>1192.71</v>
      </c>
      <c r="I1214">
        <v>0.21</v>
      </c>
      <c r="J1214" s="2">
        <v>44247</v>
      </c>
      <c r="K1214" t="s">
        <v>28</v>
      </c>
      <c r="L1214" t="s">
        <v>73</v>
      </c>
      <c r="M1214">
        <v>4711.2044999999998</v>
      </c>
      <c r="N1214">
        <v>1176.94</v>
      </c>
      <c r="O1214" s="3">
        <v>0.249817217656334</v>
      </c>
      <c r="P1214" t="str">
        <f>IF(Sheet1[[#This Row],[Profit]]&gt;1000,"High",IF(Sheet1[[#This Row],[Profit]]&gt;500,"Medium","Low"))</f>
        <v>High</v>
      </c>
      <c r="Q1214" t="str">
        <f>IF(Sheet1[[#This Row],[Discount]]&gt;0.2,"High","Normal")</f>
        <v>High</v>
      </c>
      <c r="R1214" t="str">
        <f>LEFT(Sheet1[[#This Row],[Product_Name]],8)&amp;RIGHT(Sheet1[[#This Row],[Order_ID]],4)</f>
        <v>Product_1212</v>
      </c>
      <c r="S1214">
        <f t="shared" si="18"/>
        <v>2021</v>
      </c>
      <c r="T1214" t="str">
        <f>TEXT(Sheet1[[#This Row],[Order_Date]],"MMM")</f>
        <v>Feb</v>
      </c>
    </row>
    <row r="1215" spans="1:20">
      <c r="A1215" t="s">
        <v>3464</v>
      </c>
      <c r="B1215" t="s">
        <v>3465</v>
      </c>
      <c r="C1215" t="s">
        <v>16</v>
      </c>
      <c r="D1215" t="s">
        <v>60</v>
      </c>
      <c r="E1215" t="s">
        <v>145</v>
      </c>
      <c r="F1215" t="s">
        <v>3466</v>
      </c>
      <c r="G1215">
        <v>5</v>
      </c>
      <c r="H1215">
        <v>1839.21</v>
      </c>
      <c r="I1215">
        <v>0.11</v>
      </c>
      <c r="J1215" s="2">
        <v>44247</v>
      </c>
      <c r="K1215" t="s">
        <v>28</v>
      </c>
      <c r="L1215" t="s">
        <v>29</v>
      </c>
      <c r="M1215">
        <v>8184.4844999999996</v>
      </c>
      <c r="N1215">
        <v>1050.83</v>
      </c>
      <c r="O1215" s="3">
        <v>0.128392936659603</v>
      </c>
      <c r="P1215" t="str">
        <f>IF(Sheet1[[#This Row],[Profit]]&gt;1000,"High",IF(Sheet1[[#This Row],[Profit]]&gt;500,"Medium","Low"))</f>
        <v>High</v>
      </c>
      <c r="Q1215" t="str">
        <f>IF(Sheet1[[#This Row],[Discount]]&gt;0.2,"High","Normal")</f>
        <v>Normal</v>
      </c>
      <c r="R1215" t="str">
        <f>LEFT(Sheet1[[#This Row],[Product_Name]],8)&amp;RIGHT(Sheet1[[#This Row],[Order_ID]],4)</f>
        <v>Product_1213</v>
      </c>
      <c r="S1215">
        <f t="shared" si="18"/>
        <v>2021</v>
      </c>
      <c r="T1215" t="str">
        <f>TEXT(Sheet1[[#This Row],[Order_Date]],"MMM")</f>
        <v>Feb</v>
      </c>
    </row>
    <row r="1216" spans="1:20">
      <c r="A1216" t="s">
        <v>3467</v>
      </c>
      <c r="B1216" t="s">
        <v>2694</v>
      </c>
      <c r="C1216" t="s">
        <v>97</v>
      </c>
      <c r="D1216" t="s">
        <v>33</v>
      </c>
      <c r="E1216" t="s">
        <v>145</v>
      </c>
      <c r="F1216" t="s">
        <v>3468</v>
      </c>
      <c r="G1216">
        <v>1</v>
      </c>
      <c r="H1216">
        <v>547.47</v>
      </c>
      <c r="I1216">
        <v>0</v>
      </c>
      <c r="J1216" s="2">
        <v>44247</v>
      </c>
      <c r="K1216" t="s">
        <v>42</v>
      </c>
      <c r="L1216" t="s">
        <v>29</v>
      </c>
      <c r="M1216">
        <v>547.47</v>
      </c>
      <c r="N1216">
        <v>55.27</v>
      </c>
      <c r="O1216" s="3">
        <v>0.10095530348694901</v>
      </c>
      <c r="P1216" t="str">
        <f>IF(Sheet1[[#This Row],[Profit]]&gt;1000,"High",IF(Sheet1[[#This Row],[Profit]]&gt;500,"Medium","Low"))</f>
        <v>Low</v>
      </c>
      <c r="Q1216" t="str">
        <f>IF(Sheet1[[#This Row],[Discount]]&gt;0.2,"High","Normal")</f>
        <v>Normal</v>
      </c>
      <c r="R1216" t="str">
        <f>LEFT(Sheet1[[#This Row],[Product_Name]],8)&amp;RIGHT(Sheet1[[#This Row],[Order_ID]],4)</f>
        <v>Product_1214</v>
      </c>
      <c r="S1216">
        <f t="shared" si="18"/>
        <v>2021</v>
      </c>
      <c r="T1216" t="str">
        <f>TEXT(Sheet1[[#This Row],[Order_Date]],"MMM")</f>
        <v>Feb</v>
      </c>
    </row>
    <row r="1217" spans="1:20">
      <c r="A1217" t="s">
        <v>3469</v>
      </c>
      <c r="B1217" t="s">
        <v>3470</v>
      </c>
      <c r="C1217" t="s">
        <v>32</v>
      </c>
      <c r="D1217" t="s">
        <v>39</v>
      </c>
      <c r="E1217" t="s">
        <v>71</v>
      </c>
      <c r="F1217" t="s">
        <v>3471</v>
      </c>
      <c r="G1217">
        <v>1</v>
      </c>
      <c r="H1217">
        <v>1128.42</v>
      </c>
      <c r="I1217">
        <v>0.1</v>
      </c>
      <c r="J1217" s="2">
        <v>44247</v>
      </c>
      <c r="K1217" t="s">
        <v>20</v>
      </c>
      <c r="L1217" t="s">
        <v>73</v>
      </c>
      <c r="M1217">
        <v>1015.578</v>
      </c>
      <c r="N1217">
        <v>88.13</v>
      </c>
      <c r="O1217" s="3">
        <v>8.6778169672836594E-2</v>
      </c>
      <c r="P1217" t="str">
        <f>IF(Sheet1[[#This Row],[Profit]]&gt;1000,"High",IF(Sheet1[[#This Row],[Profit]]&gt;500,"Medium","Low"))</f>
        <v>Low</v>
      </c>
      <c r="Q1217" t="str">
        <f>IF(Sheet1[[#This Row],[Discount]]&gt;0.2,"High","Normal")</f>
        <v>Normal</v>
      </c>
      <c r="R1217" t="str">
        <f>LEFT(Sheet1[[#This Row],[Product_Name]],8)&amp;RIGHT(Sheet1[[#This Row],[Order_ID]],4)</f>
        <v>Product_1215</v>
      </c>
      <c r="S1217">
        <f t="shared" si="18"/>
        <v>2021</v>
      </c>
      <c r="T1217" t="str">
        <f>TEXT(Sheet1[[#This Row],[Order_Date]],"MMM")</f>
        <v>Feb</v>
      </c>
    </row>
    <row r="1218" spans="1:20">
      <c r="A1218" t="s">
        <v>3472</v>
      </c>
      <c r="B1218" t="s">
        <v>3473</v>
      </c>
      <c r="C1218" t="s">
        <v>32</v>
      </c>
      <c r="D1218" t="s">
        <v>33</v>
      </c>
      <c r="E1218" t="s">
        <v>26</v>
      </c>
      <c r="F1218" t="s">
        <v>3474</v>
      </c>
      <c r="G1218">
        <v>3</v>
      </c>
      <c r="H1218">
        <v>392.76</v>
      </c>
      <c r="I1218">
        <v>0.18</v>
      </c>
      <c r="J1218" s="2">
        <v>44247</v>
      </c>
      <c r="K1218" t="s">
        <v>28</v>
      </c>
      <c r="L1218" t="s">
        <v>29</v>
      </c>
      <c r="M1218">
        <v>966.18960000000004</v>
      </c>
      <c r="N1218">
        <v>147.86000000000001</v>
      </c>
      <c r="O1218" s="3">
        <v>0.15303414567906801</v>
      </c>
      <c r="P1218" t="str">
        <f>IF(Sheet1[[#This Row],[Profit]]&gt;1000,"High",IF(Sheet1[[#This Row],[Profit]]&gt;500,"Medium","Low"))</f>
        <v>Low</v>
      </c>
      <c r="Q1218" t="str">
        <f>IF(Sheet1[[#This Row],[Discount]]&gt;0.2,"High","Normal")</f>
        <v>Normal</v>
      </c>
      <c r="R1218" t="str">
        <f>LEFT(Sheet1[[#This Row],[Product_Name]],8)&amp;RIGHT(Sheet1[[#This Row],[Order_ID]],4)</f>
        <v>Product_1216</v>
      </c>
      <c r="S1218">
        <f t="shared" ref="S1218:S1281" si="19">YEAR(J1218)</f>
        <v>2021</v>
      </c>
      <c r="T1218" t="str">
        <f>TEXT(Sheet1[[#This Row],[Order_Date]],"MMM")</f>
        <v>Feb</v>
      </c>
    </row>
    <row r="1219" spans="1:20">
      <c r="A1219" t="s">
        <v>3475</v>
      </c>
      <c r="B1219" t="s">
        <v>3476</v>
      </c>
      <c r="C1219" t="s">
        <v>49</v>
      </c>
      <c r="D1219" t="s">
        <v>60</v>
      </c>
      <c r="E1219" t="s">
        <v>53</v>
      </c>
      <c r="F1219" t="s">
        <v>3477</v>
      </c>
      <c r="G1219">
        <v>3</v>
      </c>
      <c r="H1219">
        <v>1280.72</v>
      </c>
      <c r="I1219">
        <v>7.0000000000000007E-2</v>
      </c>
      <c r="J1219" s="2">
        <v>44247</v>
      </c>
      <c r="K1219" t="s">
        <v>20</v>
      </c>
      <c r="L1219" t="s">
        <v>36</v>
      </c>
      <c r="M1219">
        <v>3573.2087999999899</v>
      </c>
      <c r="N1219">
        <v>611.79</v>
      </c>
      <c r="O1219" s="3">
        <v>0.17121585506002401</v>
      </c>
      <c r="P1219" t="str">
        <f>IF(Sheet1[[#This Row],[Profit]]&gt;1000,"High",IF(Sheet1[[#This Row],[Profit]]&gt;500,"Medium","Low"))</f>
        <v>Medium</v>
      </c>
      <c r="Q1219" t="str">
        <f>IF(Sheet1[[#This Row],[Discount]]&gt;0.2,"High","Normal")</f>
        <v>Normal</v>
      </c>
      <c r="R1219" t="str">
        <f>LEFT(Sheet1[[#This Row],[Product_Name]],8)&amp;RIGHT(Sheet1[[#This Row],[Order_ID]],4)</f>
        <v>Product_1217</v>
      </c>
      <c r="S1219">
        <f t="shared" si="19"/>
        <v>2021</v>
      </c>
      <c r="T1219" t="str">
        <f>TEXT(Sheet1[[#This Row],[Order_Date]],"MMM")</f>
        <v>Feb</v>
      </c>
    </row>
    <row r="1220" spans="1:20">
      <c r="A1220" t="s">
        <v>3478</v>
      </c>
      <c r="B1220" t="s">
        <v>3479</v>
      </c>
      <c r="C1220" t="s">
        <v>24</v>
      </c>
      <c r="D1220" t="s">
        <v>33</v>
      </c>
      <c r="E1220" t="s">
        <v>18</v>
      </c>
      <c r="F1220" t="s">
        <v>3480</v>
      </c>
      <c r="G1220">
        <v>2</v>
      </c>
      <c r="H1220">
        <v>290.33</v>
      </c>
      <c r="I1220">
        <v>0.21</v>
      </c>
      <c r="J1220" s="2">
        <v>44247</v>
      </c>
      <c r="K1220" t="s">
        <v>42</v>
      </c>
      <c r="L1220" t="s">
        <v>73</v>
      </c>
      <c r="M1220">
        <v>458.72140000000002</v>
      </c>
      <c r="N1220">
        <v>66.28</v>
      </c>
      <c r="O1220" s="3">
        <v>0.14448857193058801</v>
      </c>
      <c r="P1220" t="str">
        <f>IF(Sheet1[[#This Row],[Profit]]&gt;1000,"High",IF(Sheet1[[#This Row],[Profit]]&gt;500,"Medium","Low"))</f>
        <v>Low</v>
      </c>
      <c r="Q1220" t="str">
        <f>IF(Sheet1[[#This Row],[Discount]]&gt;0.2,"High","Normal")</f>
        <v>High</v>
      </c>
      <c r="R1220" t="str">
        <f>LEFT(Sheet1[[#This Row],[Product_Name]],8)&amp;RIGHT(Sheet1[[#This Row],[Order_ID]],4)</f>
        <v>Product_1218</v>
      </c>
      <c r="S1220">
        <f t="shared" si="19"/>
        <v>2021</v>
      </c>
      <c r="T1220" t="str">
        <f>TEXT(Sheet1[[#This Row],[Order_Date]],"MMM")</f>
        <v>Feb</v>
      </c>
    </row>
    <row r="1221" spans="1:20">
      <c r="A1221" t="s">
        <v>3481</v>
      </c>
      <c r="B1221" t="s">
        <v>2987</v>
      </c>
      <c r="C1221" t="s">
        <v>97</v>
      </c>
      <c r="D1221" t="s">
        <v>25</v>
      </c>
      <c r="E1221" t="s">
        <v>80</v>
      </c>
      <c r="F1221" t="s">
        <v>3482</v>
      </c>
      <c r="G1221">
        <v>2</v>
      </c>
      <c r="H1221">
        <v>1008.06</v>
      </c>
      <c r="I1221">
        <v>0.24</v>
      </c>
      <c r="J1221" s="2">
        <v>44247</v>
      </c>
      <c r="K1221" t="s">
        <v>28</v>
      </c>
      <c r="L1221" t="s">
        <v>36</v>
      </c>
      <c r="M1221">
        <v>1532.2511999999999</v>
      </c>
      <c r="N1221">
        <v>195.29</v>
      </c>
      <c r="O1221" s="3">
        <v>0.127452992042036</v>
      </c>
      <c r="P1221" t="str">
        <f>IF(Sheet1[[#This Row],[Profit]]&gt;1000,"High",IF(Sheet1[[#This Row],[Profit]]&gt;500,"Medium","Low"))</f>
        <v>Low</v>
      </c>
      <c r="Q1221" t="str">
        <f>IF(Sheet1[[#This Row],[Discount]]&gt;0.2,"High","Normal")</f>
        <v>High</v>
      </c>
      <c r="R1221" t="str">
        <f>LEFT(Sheet1[[#This Row],[Product_Name]],8)&amp;RIGHT(Sheet1[[#This Row],[Order_ID]],4)</f>
        <v>Product_1219</v>
      </c>
      <c r="S1221">
        <f t="shared" si="19"/>
        <v>2021</v>
      </c>
      <c r="T1221" t="str">
        <f>TEXT(Sheet1[[#This Row],[Order_Date]],"MMM")</f>
        <v>Feb</v>
      </c>
    </row>
    <row r="1222" spans="1:20">
      <c r="A1222" t="s">
        <v>3483</v>
      </c>
      <c r="B1222" t="s">
        <v>3484</v>
      </c>
      <c r="C1222" t="s">
        <v>49</v>
      </c>
      <c r="D1222" t="s">
        <v>33</v>
      </c>
      <c r="E1222" t="s">
        <v>71</v>
      </c>
      <c r="F1222" t="s">
        <v>3485</v>
      </c>
      <c r="G1222">
        <v>6</v>
      </c>
      <c r="H1222">
        <v>1327.6</v>
      </c>
      <c r="I1222">
        <v>0.14000000000000001</v>
      </c>
      <c r="J1222" s="2">
        <v>44247</v>
      </c>
      <c r="K1222" t="s">
        <v>28</v>
      </c>
      <c r="L1222" t="s">
        <v>36</v>
      </c>
      <c r="M1222">
        <v>6850.4159999999902</v>
      </c>
      <c r="N1222">
        <v>573.07000000000005</v>
      </c>
      <c r="O1222" s="3">
        <v>8.36547736663001E-2</v>
      </c>
      <c r="P1222" t="str">
        <f>IF(Sheet1[[#This Row],[Profit]]&gt;1000,"High",IF(Sheet1[[#This Row],[Profit]]&gt;500,"Medium","Low"))</f>
        <v>Medium</v>
      </c>
      <c r="Q1222" t="str">
        <f>IF(Sheet1[[#This Row],[Discount]]&gt;0.2,"High","Normal")</f>
        <v>Normal</v>
      </c>
      <c r="R1222" t="str">
        <f>LEFT(Sheet1[[#This Row],[Product_Name]],8)&amp;RIGHT(Sheet1[[#This Row],[Order_ID]],4)</f>
        <v>Product_1220</v>
      </c>
      <c r="S1222">
        <f t="shared" si="19"/>
        <v>2021</v>
      </c>
      <c r="T1222" t="str">
        <f>TEXT(Sheet1[[#This Row],[Order_Date]],"MMM")</f>
        <v>Feb</v>
      </c>
    </row>
    <row r="1223" spans="1:20">
      <c r="A1223" t="s">
        <v>3486</v>
      </c>
      <c r="B1223" t="s">
        <v>3487</v>
      </c>
      <c r="C1223" t="s">
        <v>16</v>
      </c>
      <c r="D1223" t="s">
        <v>60</v>
      </c>
      <c r="E1223" t="s">
        <v>40</v>
      </c>
      <c r="F1223" t="s">
        <v>3488</v>
      </c>
      <c r="G1223">
        <v>1</v>
      </c>
      <c r="H1223">
        <v>1179.3</v>
      </c>
      <c r="I1223">
        <v>0.26</v>
      </c>
      <c r="J1223" s="2">
        <v>44247</v>
      </c>
      <c r="K1223" t="s">
        <v>20</v>
      </c>
      <c r="L1223" t="s">
        <v>29</v>
      </c>
      <c r="M1223">
        <v>872.68199999999899</v>
      </c>
      <c r="N1223">
        <v>120.75</v>
      </c>
      <c r="O1223" s="3">
        <v>0.13836655276492499</v>
      </c>
      <c r="P1223" t="str">
        <f>IF(Sheet1[[#This Row],[Profit]]&gt;1000,"High",IF(Sheet1[[#This Row],[Profit]]&gt;500,"Medium","Low"))</f>
        <v>Low</v>
      </c>
      <c r="Q1223" t="str">
        <f>IF(Sheet1[[#This Row],[Discount]]&gt;0.2,"High","Normal")</f>
        <v>High</v>
      </c>
      <c r="R1223" t="str">
        <f>LEFT(Sheet1[[#This Row],[Product_Name]],8)&amp;RIGHT(Sheet1[[#This Row],[Order_ID]],4)</f>
        <v>Product_1221</v>
      </c>
      <c r="S1223">
        <f t="shared" si="19"/>
        <v>2021</v>
      </c>
      <c r="T1223" t="str">
        <f>TEXT(Sheet1[[#This Row],[Order_Date]],"MMM")</f>
        <v>Feb</v>
      </c>
    </row>
    <row r="1224" spans="1:20">
      <c r="A1224" t="s">
        <v>3489</v>
      </c>
      <c r="B1224" t="s">
        <v>3490</v>
      </c>
      <c r="C1224" t="s">
        <v>16</v>
      </c>
      <c r="D1224" t="s">
        <v>33</v>
      </c>
      <c r="E1224" t="s">
        <v>53</v>
      </c>
      <c r="F1224" t="s">
        <v>3491</v>
      </c>
      <c r="G1224">
        <v>6</v>
      </c>
      <c r="H1224">
        <v>323</v>
      </c>
      <c r="I1224">
        <v>0.26</v>
      </c>
      <c r="J1224" s="2">
        <v>44247</v>
      </c>
      <c r="K1224" t="s">
        <v>28</v>
      </c>
      <c r="L1224" t="s">
        <v>105</v>
      </c>
      <c r="M1224">
        <v>1434.12</v>
      </c>
      <c r="N1224">
        <v>96.16</v>
      </c>
      <c r="O1224" s="3">
        <v>6.7051571695534606E-2</v>
      </c>
      <c r="P1224" t="str">
        <f>IF(Sheet1[[#This Row],[Profit]]&gt;1000,"High",IF(Sheet1[[#This Row],[Profit]]&gt;500,"Medium","Low"))</f>
        <v>Low</v>
      </c>
      <c r="Q1224" t="str">
        <f>IF(Sheet1[[#This Row],[Discount]]&gt;0.2,"High","Normal")</f>
        <v>High</v>
      </c>
      <c r="R1224" t="str">
        <f>LEFT(Sheet1[[#This Row],[Product_Name]],8)&amp;RIGHT(Sheet1[[#This Row],[Order_ID]],4)</f>
        <v>Product_1222</v>
      </c>
      <c r="S1224">
        <f t="shared" si="19"/>
        <v>2021</v>
      </c>
      <c r="T1224" t="str">
        <f>TEXT(Sheet1[[#This Row],[Order_Date]],"MMM")</f>
        <v>Feb</v>
      </c>
    </row>
    <row r="1225" spans="1:20">
      <c r="A1225" t="s">
        <v>3492</v>
      </c>
      <c r="B1225" t="s">
        <v>3493</v>
      </c>
      <c r="C1225" t="s">
        <v>32</v>
      </c>
      <c r="D1225" t="s">
        <v>45</v>
      </c>
      <c r="E1225" t="s">
        <v>93</v>
      </c>
      <c r="F1225" t="s">
        <v>3494</v>
      </c>
      <c r="G1225">
        <v>5</v>
      </c>
      <c r="H1225">
        <v>364.68</v>
      </c>
      <c r="I1225">
        <v>0.26</v>
      </c>
      <c r="J1225" s="2">
        <v>44247</v>
      </c>
      <c r="K1225" t="s">
        <v>20</v>
      </c>
      <c r="L1225" t="s">
        <v>36</v>
      </c>
      <c r="M1225">
        <v>1349.316</v>
      </c>
      <c r="N1225">
        <v>300.91000000000003</v>
      </c>
      <c r="O1225" s="3">
        <v>0.223009287668715</v>
      </c>
      <c r="P1225" t="str">
        <f>IF(Sheet1[[#This Row],[Profit]]&gt;1000,"High",IF(Sheet1[[#This Row],[Profit]]&gt;500,"Medium","Low"))</f>
        <v>Low</v>
      </c>
      <c r="Q1225" t="str">
        <f>IF(Sheet1[[#This Row],[Discount]]&gt;0.2,"High","Normal")</f>
        <v>High</v>
      </c>
      <c r="R1225" t="str">
        <f>LEFT(Sheet1[[#This Row],[Product_Name]],8)&amp;RIGHT(Sheet1[[#This Row],[Order_ID]],4)</f>
        <v>Product_1223</v>
      </c>
      <c r="S1225">
        <f t="shared" si="19"/>
        <v>2021</v>
      </c>
      <c r="T1225" t="str">
        <f>TEXT(Sheet1[[#This Row],[Order_Date]],"MMM")</f>
        <v>Feb</v>
      </c>
    </row>
    <row r="1226" spans="1:20">
      <c r="A1226" t="s">
        <v>3495</v>
      </c>
      <c r="B1226" t="s">
        <v>2981</v>
      </c>
      <c r="C1226" t="s">
        <v>32</v>
      </c>
      <c r="D1226" t="s">
        <v>17</v>
      </c>
      <c r="E1226" t="s">
        <v>126</v>
      </c>
      <c r="F1226" t="s">
        <v>3496</v>
      </c>
      <c r="G1226">
        <v>6</v>
      </c>
      <c r="H1226">
        <v>1359.21</v>
      </c>
      <c r="I1226">
        <v>0.2</v>
      </c>
      <c r="J1226" s="2">
        <v>44248</v>
      </c>
      <c r="K1226" t="s">
        <v>28</v>
      </c>
      <c r="L1226" t="s">
        <v>29</v>
      </c>
      <c r="M1226">
        <v>6524.2079999999996</v>
      </c>
      <c r="N1226">
        <v>387.41</v>
      </c>
      <c r="O1226" s="3">
        <v>5.93803876271266E-2</v>
      </c>
      <c r="P1226" t="str">
        <f>IF(Sheet1[[#This Row],[Profit]]&gt;1000,"High",IF(Sheet1[[#This Row],[Profit]]&gt;500,"Medium","Low"))</f>
        <v>Low</v>
      </c>
      <c r="Q1226" t="str">
        <f>IF(Sheet1[[#This Row],[Discount]]&gt;0.2,"High","Normal")</f>
        <v>Normal</v>
      </c>
      <c r="R1226" t="str">
        <f>LEFT(Sheet1[[#This Row],[Product_Name]],8)&amp;RIGHT(Sheet1[[#This Row],[Order_ID]],4)</f>
        <v>Product_1224</v>
      </c>
      <c r="S1226">
        <f t="shared" si="19"/>
        <v>2021</v>
      </c>
      <c r="T1226" t="str">
        <f>TEXT(Sheet1[[#This Row],[Order_Date]],"MMM")</f>
        <v>Feb</v>
      </c>
    </row>
    <row r="1227" spans="1:20">
      <c r="A1227" t="s">
        <v>3497</v>
      </c>
      <c r="B1227" t="s">
        <v>3498</v>
      </c>
      <c r="C1227" t="s">
        <v>16</v>
      </c>
      <c r="D1227" t="s">
        <v>25</v>
      </c>
      <c r="E1227" t="s">
        <v>40</v>
      </c>
      <c r="F1227" t="s">
        <v>3499</v>
      </c>
      <c r="G1227">
        <v>5</v>
      </c>
      <c r="H1227">
        <v>1627.37</v>
      </c>
      <c r="I1227">
        <v>0.09</v>
      </c>
      <c r="J1227" s="2">
        <v>44248</v>
      </c>
      <c r="K1227" t="s">
        <v>42</v>
      </c>
      <c r="L1227" t="s">
        <v>105</v>
      </c>
      <c r="M1227">
        <v>7404.5334999999995</v>
      </c>
      <c r="N1227">
        <v>933.93</v>
      </c>
      <c r="O1227" s="3">
        <v>0.126129485402423</v>
      </c>
      <c r="P1227" t="str">
        <f>IF(Sheet1[[#This Row],[Profit]]&gt;1000,"High",IF(Sheet1[[#This Row],[Profit]]&gt;500,"Medium","Low"))</f>
        <v>Medium</v>
      </c>
      <c r="Q1227" t="str">
        <f>IF(Sheet1[[#This Row],[Discount]]&gt;0.2,"High","Normal")</f>
        <v>Normal</v>
      </c>
      <c r="R1227" t="str">
        <f>LEFT(Sheet1[[#This Row],[Product_Name]],8)&amp;RIGHT(Sheet1[[#This Row],[Order_ID]],4)</f>
        <v>Product_1225</v>
      </c>
      <c r="S1227">
        <f t="shared" si="19"/>
        <v>2021</v>
      </c>
      <c r="T1227" t="str">
        <f>TEXT(Sheet1[[#This Row],[Order_Date]],"MMM")</f>
        <v>Feb</v>
      </c>
    </row>
    <row r="1228" spans="1:20">
      <c r="A1228" t="s">
        <v>3500</v>
      </c>
      <c r="B1228" t="s">
        <v>3501</v>
      </c>
      <c r="C1228" t="s">
        <v>32</v>
      </c>
      <c r="D1228" t="s">
        <v>45</v>
      </c>
      <c r="E1228" t="s">
        <v>53</v>
      </c>
      <c r="F1228" t="s">
        <v>3502</v>
      </c>
      <c r="G1228">
        <v>7</v>
      </c>
      <c r="H1228">
        <v>1820.75</v>
      </c>
      <c r="I1228">
        <v>0.14000000000000001</v>
      </c>
      <c r="J1228" s="2">
        <v>44248</v>
      </c>
      <c r="K1228" t="s">
        <v>42</v>
      </c>
      <c r="L1228" t="s">
        <v>29</v>
      </c>
      <c r="M1228">
        <v>10960.914999999901</v>
      </c>
      <c r="N1228">
        <v>767.57</v>
      </c>
      <c r="O1228" s="3">
        <v>7.0027912815673402E-2</v>
      </c>
      <c r="P1228" t="str">
        <f>IF(Sheet1[[#This Row],[Profit]]&gt;1000,"High",IF(Sheet1[[#This Row],[Profit]]&gt;500,"Medium","Low"))</f>
        <v>Medium</v>
      </c>
      <c r="Q1228" t="str">
        <f>IF(Sheet1[[#This Row],[Discount]]&gt;0.2,"High","Normal")</f>
        <v>Normal</v>
      </c>
      <c r="R1228" t="str">
        <f>LEFT(Sheet1[[#This Row],[Product_Name]],8)&amp;RIGHT(Sheet1[[#This Row],[Order_ID]],4)</f>
        <v>Product_1226</v>
      </c>
      <c r="S1228">
        <f t="shared" si="19"/>
        <v>2021</v>
      </c>
      <c r="T1228" t="str">
        <f>TEXT(Sheet1[[#This Row],[Order_Date]],"MMM")</f>
        <v>Feb</v>
      </c>
    </row>
    <row r="1229" spans="1:20">
      <c r="A1229" t="s">
        <v>3503</v>
      </c>
      <c r="B1229" t="s">
        <v>3504</v>
      </c>
      <c r="C1229" t="s">
        <v>97</v>
      </c>
      <c r="D1229" t="s">
        <v>45</v>
      </c>
      <c r="E1229" t="s">
        <v>126</v>
      </c>
      <c r="F1229" t="s">
        <v>3505</v>
      </c>
      <c r="G1229">
        <v>1</v>
      </c>
      <c r="H1229">
        <v>1636.54</v>
      </c>
      <c r="I1229">
        <v>0.21</v>
      </c>
      <c r="J1229" s="2">
        <v>44248</v>
      </c>
      <c r="K1229" t="s">
        <v>20</v>
      </c>
      <c r="L1229" t="s">
        <v>29</v>
      </c>
      <c r="M1229">
        <v>1292.8666000000001</v>
      </c>
      <c r="N1229">
        <v>265.02999999999997</v>
      </c>
      <c r="O1229" s="3">
        <v>0.204994080595786</v>
      </c>
      <c r="P1229" t="str">
        <f>IF(Sheet1[[#This Row],[Profit]]&gt;1000,"High",IF(Sheet1[[#This Row],[Profit]]&gt;500,"Medium","Low"))</f>
        <v>Low</v>
      </c>
      <c r="Q1229" t="str">
        <f>IF(Sheet1[[#This Row],[Discount]]&gt;0.2,"High","Normal")</f>
        <v>High</v>
      </c>
      <c r="R1229" t="str">
        <f>LEFT(Sheet1[[#This Row],[Product_Name]],8)&amp;RIGHT(Sheet1[[#This Row],[Order_ID]],4)</f>
        <v>Product_1227</v>
      </c>
      <c r="S1229">
        <f t="shared" si="19"/>
        <v>2021</v>
      </c>
      <c r="T1229" t="str">
        <f>TEXT(Sheet1[[#This Row],[Order_Date]],"MMM")</f>
        <v>Feb</v>
      </c>
    </row>
    <row r="1230" spans="1:20">
      <c r="A1230" t="s">
        <v>3506</v>
      </c>
      <c r="B1230" t="s">
        <v>2867</v>
      </c>
      <c r="C1230" t="s">
        <v>32</v>
      </c>
      <c r="D1230" t="s">
        <v>60</v>
      </c>
      <c r="E1230" t="s">
        <v>80</v>
      </c>
      <c r="F1230" t="s">
        <v>3507</v>
      </c>
      <c r="G1230">
        <v>3</v>
      </c>
      <c r="H1230">
        <v>1949.15</v>
      </c>
      <c r="I1230">
        <v>0.06</v>
      </c>
      <c r="J1230" s="2">
        <v>44248</v>
      </c>
      <c r="K1230" t="s">
        <v>28</v>
      </c>
      <c r="L1230" t="s">
        <v>73</v>
      </c>
      <c r="M1230">
        <v>5496.6030000000001</v>
      </c>
      <c r="N1230">
        <v>618.63</v>
      </c>
      <c r="O1230" s="3">
        <v>0.112547695367484</v>
      </c>
      <c r="P1230" t="str">
        <f>IF(Sheet1[[#This Row],[Profit]]&gt;1000,"High",IF(Sheet1[[#This Row],[Profit]]&gt;500,"Medium","Low"))</f>
        <v>Medium</v>
      </c>
      <c r="Q1230" t="str">
        <f>IF(Sheet1[[#This Row],[Discount]]&gt;0.2,"High","Normal")</f>
        <v>Normal</v>
      </c>
      <c r="R1230" t="str">
        <f>LEFT(Sheet1[[#This Row],[Product_Name]],8)&amp;RIGHT(Sheet1[[#This Row],[Order_ID]],4)</f>
        <v>Product_1228</v>
      </c>
      <c r="S1230">
        <f t="shared" si="19"/>
        <v>2021</v>
      </c>
      <c r="T1230" t="str">
        <f>TEXT(Sheet1[[#This Row],[Order_Date]],"MMM")</f>
        <v>Feb</v>
      </c>
    </row>
    <row r="1231" spans="1:20">
      <c r="A1231" t="s">
        <v>3508</v>
      </c>
      <c r="B1231" t="s">
        <v>3509</v>
      </c>
      <c r="C1231" t="s">
        <v>24</v>
      </c>
      <c r="D1231" t="s">
        <v>17</v>
      </c>
      <c r="E1231" t="s">
        <v>93</v>
      </c>
      <c r="F1231" t="s">
        <v>3510</v>
      </c>
      <c r="G1231">
        <v>6</v>
      </c>
      <c r="H1231">
        <v>846.09</v>
      </c>
      <c r="I1231">
        <v>0.22</v>
      </c>
      <c r="J1231" s="2">
        <v>44248</v>
      </c>
      <c r="K1231" t="s">
        <v>28</v>
      </c>
      <c r="L1231" t="s">
        <v>21</v>
      </c>
      <c r="M1231">
        <v>3959.7012</v>
      </c>
      <c r="N1231">
        <v>287.56</v>
      </c>
      <c r="O1231" s="3">
        <v>7.2621641249092206E-2</v>
      </c>
      <c r="P1231" t="str">
        <f>IF(Sheet1[[#This Row],[Profit]]&gt;1000,"High",IF(Sheet1[[#This Row],[Profit]]&gt;500,"Medium","Low"))</f>
        <v>Low</v>
      </c>
      <c r="Q1231" t="str">
        <f>IF(Sheet1[[#This Row],[Discount]]&gt;0.2,"High","Normal")</f>
        <v>High</v>
      </c>
      <c r="R1231" t="str">
        <f>LEFT(Sheet1[[#This Row],[Product_Name]],8)&amp;RIGHT(Sheet1[[#This Row],[Order_ID]],4)</f>
        <v>Product_1229</v>
      </c>
      <c r="S1231">
        <f t="shared" si="19"/>
        <v>2021</v>
      </c>
      <c r="T1231" t="str">
        <f>TEXT(Sheet1[[#This Row],[Order_Date]],"MMM")</f>
        <v>Feb</v>
      </c>
    </row>
    <row r="1232" spans="1:20">
      <c r="A1232" t="s">
        <v>3511</v>
      </c>
      <c r="B1232" t="s">
        <v>3512</v>
      </c>
      <c r="C1232" t="s">
        <v>32</v>
      </c>
      <c r="D1232" t="s">
        <v>17</v>
      </c>
      <c r="E1232" t="s">
        <v>18</v>
      </c>
      <c r="F1232" t="s">
        <v>3513</v>
      </c>
      <c r="G1232">
        <v>1</v>
      </c>
      <c r="H1232">
        <v>695.77</v>
      </c>
      <c r="I1232">
        <v>0.16</v>
      </c>
      <c r="J1232" s="2">
        <v>44248</v>
      </c>
      <c r="K1232" t="s">
        <v>20</v>
      </c>
      <c r="L1232" t="s">
        <v>105</v>
      </c>
      <c r="M1232">
        <v>584.44679999999903</v>
      </c>
      <c r="N1232">
        <v>91.35</v>
      </c>
      <c r="O1232" s="3">
        <v>0.15630165140779301</v>
      </c>
      <c r="P1232" t="str">
        <f>IF(Sheet1[[#This Row],[Profit]]&gt;1000,"High",IF(Sheet1[[#This Row],[Profit]]&gt;500,"Medium","Low"))</f>
        <v>Low</v>
      </c>
      <c r="Q1232" t="str">
        <f>IF(Sheet1[[#This Row],[Discount]]&gt;0.2,"High","Normal")</f>
        <v>Normal</v>
      </c>
      <c r="R1232" t="str">
        <f>LEFT(Sheet1[[#This Row],[Product_Name]],8)&amp;RIGHT(Sheet1[[#This Row],[Order_ID]],4)</f>
        <v>Product_1230</v>
      </c>
      <c r="S1232">
        <f t="shared" si="19"/>
        <v>2021</v>
      </c>
      <c r="T1232" t="str">
        <f>TEXT(Sheet1[[#This Row],[Order_Date]],"MMM")</f>
        <v>Feb</v>
      </c>
    </row>
    <row r="1233" spans="1:20">
      <c r="A1233" t="s">
        <v>3514</v>
      </c>
      <c r="B1233" t="s">
        <v>2741</v>
      </c>
      <c r="C1233" t="s">
        <v>49</v>
      </c>
      <c r="D1233" t="s">
        <v>39</v>
      </c>
      <c r="E1233" t="s">
        <v>145</v>
      </c>
      <c r="F1233" t="s">
        <v>3515</v>
      </c>
      <c r="G1233">
        <v>7</v>
      </c>
      <c r="H1233">
        <v>104.96</v>
      </c>
      <c r="I1233">
        <v>0.03</v>
      </c>
      <c r="J1233" s="2">
        <v>44248</v>
      </c>
      <c r="K1233" t="s">
        <v>42</v>
      </c>
      <c r="L1233" t="s">
        <v>29</v>
      </c>
      <c r="M1233">
        <v>712.67839999999899</v>
      </c>
      <c r="N1233">
        <v>166.24</v>
      </c>
      <c r="O1233" s="3">
        <v>0.23326089299184599</v>
      </c>
      <c r="P1233" t="str">
        <f>IF(Sheet1[[#This Row],[Profit]]&gt;1000,"High",IF(Sheet1[[#This Row],[Profit]]&gt;500,"Medium","Low"))</f>
        <v>Low</v>
      </c>
      <c r="Q1233" t="str">
        <f>IF(Sheet1[[#This Row],[Discount]]&gt;0.2,"High","Normal")</f>
        <v>Normal</v>
      </c>
      <c r="R1233" t="str">
        <f>LEFT(Sheet1[[#This Row],[Product_Name]],8)&amp;RIGHT(Sheet1[[#This Row],[Order_ID]],4)</f>
        <v>Product_1231</v>
      </c>
      <c r="S1233">
        <f t="shared" si="19"/>
        <v>2021</v>
      </c>
      <c r="T1233" t="str">
        <f>TEXT(Sheet1[[#This Row],[Order_Date]],"MMM")</f>
        <v>Feb</v>
      </c>
    </row>
    <row r="1234" spans="1:20">
      <c r="A1234" t="s">
        <v>3516</v>
      </c>
      <c r="B1234" t="s">
        <v>110</v>
      </c>
      <c r="C1234" t="s">
        <v>97</v>
      </c>
      <c r="D1234" t="s">
        <v>25</v>
      </c>
      <c r="E1234" t="s">
        <v>18</v>
      </c>
      <c r="F1234" t="s">
        <v>3517</v>
      </c>
      <c r="G1234">
        <v>4</v>
      </c>
      <c r="H1234">
        <v>927.3</v>
      </c>
      <c r="I1234">
        <v>0.17</v>
      </c>
      <c r="J1234" s="2">
        <v>44248</v>
      </c>
      <c r="K1234" t="s">
        <v>42</v>
      </c>
      <c r="L1234" t="s">
        <v>36</v>
      </c>
      <c r="M1234">
        <v>3078.63599999999</v>
      </c>
      <c r="N1234">
        <v>713.41</v>
      </c>
      <c r="O1234" s="3">
        <v>0.23172924632857</v>
      </c>
      <c r="P1234" t="str">
        <f>IF(Sheet1[[#This Row],[Profit]]&gt;1000,"High",IF(Sheet1[[#This Row],[Profit]]&gt;500,"Medium","Low"))</f>
        <v>Medium</v>
      </c>
      <c r="Q1234" t="str">
        <f>IF(Sheet1[[#This Row],[Discount]]&gt;0.2,"High","Normal")</f>
        <v>Normal</v>
      </c>
      <c r="R1234" t="str">
        <f>LEFT(Sheet1[[#This Row],[Product_Name]],8)&amp;RIGHT(Sheet1[[#This Row],[Order_ID]],4)</f>
        <v>Product_1232</v>
      </c>
      <c r="S1234">
        <f t="shared" si="19"/>
        <v>2021</v>
      </c>
      <c r="T1234" t="str">
        <f>TEXT(Sheet1[[#This Row],[Order_Date]],"MMM")</f>
        <v>Feb</v>
      </c>
    </row>
    <row r="1235" spans="1:20">
      <c r="A1235" t="s">
        <v>3518</v>
      </c>
      <c r="B1235" t="s">
        <v>1582</v>
      </c>
      <c r="C1235" t="s">
        <v>49</v>
      </c>
      <c r="D1235" t="s">
        <v>60</v>
      </c>
      <c r="E1235" t="s">
        <v>18</v>
      </c>
      <c r="F1235" t="s">
        <v>3519</v>
      </c>
      <c r="G1235">
        <v>3</v>
      </c>
      <c r="H1235">
        <v>1320.17</v>
      </c>
      <c r="I1235">
        <v>0.02</v>
      </c>
      <c r="J1235" s="2">
        <v>44248</v>
      </c>
      <c r="K1235" t="s">
        <v>42</v>
      </c>
      <c r="L1235" t="s">
        <v>36</v>
      </c>
      <c r="M1235">
        <v>3881.2997999999998</v>
      </c>
      <c r="N1235">
        <v>387.86</v>
      </c>
      <c r="O1235" s="3">
        <v>9.9930440828095796E-2</v>
      </c>
      <c r="P1235" t="str">
        <f>IF(Sheet1[[#This Row],[Profit]]&gt;1000,"High",IF(Sheet1[[#This Row],[Profit]]&gt;500,"Medium","Low"))</f>
        <v>Low</v>
      </c>
      <c r="Q1235" t="str">
        <f>IF(Sheet1[[#This Row],[Discount]]&gt;0.2,"High","Normal")</f>
        <v>Normal</v>
      </c>
      <c r="R1235" t="str">
        <f>LEFT(Sheet1[[#This Row],[Product_Name]],8)&amp;RIGHT(Sheet1[[#This Row],[Order_ID]],4)</f>
        <v>Product_1233</v>
      </c>
      <c r="S1235">
        <f t="shared" si="19"/>
        <v>2021</v>
      </c>
      <c r="T1235" t="str">
        <f>TEXT(Sheet1[[#This Row],[Order_Date]],"MMM")</f>
        <v>Feb</v>
      </c>
    </row>
    <row r="1236" spans="1:20">
      <c r="A1236" t="s">
        <v>3520</v>
      </c>
      <c r="B1236" t="s">
        <v>70</v>
      </c>
      <c r="C1236" t="s">
        <v>49</v>
      </c>
      <c r="D1236" t="s">
        <v>25</v>
      </c>
      <c r="E1236" t="s">
        <v>18</v>
      </c>
      <c r="F1236" t="s">
        <v>3521</v>
      </c>
      <c r="G1236">
        <v>9</v>
      </c>
      <c r="H1236">
        <v>1640.05</v>
      </c>
      <c r="I1236">
        <v>0</v>
      </c>
      <c r="J1236" s="2">
        <v>44248</v>
      </c>
      <c r="K1236" t="s">
        <v>20</v>
      </c>
      <c r="L1236" t="s">
        <v>21</v>
      </c>
      <c r="M1236">
        <v>14760.449999999901</v>
      </c>
      <c r="N1236">
        <v>2862.52</v>
      </c>
      <c r="O1236" s="3">
        <v>0.19393175682313299</v>
      </c>
      <c r="P1236" t="str">
        <f>IF(Sheet1[[#This Row],[Profit]]&gt;1000,"High",IF(Sheet1[[#This Row],[Profit]]&gt;500,"Medium","Low"))</f>
        <v>High</v>
      </c>
      <c r="Q1236" t="str">
        <f>IF(Sheet1[[#This Row],[Discount]]&gt;0.2,"High","Normal")</f>
        <v>Normal</v>
      </c>
      <c r="R1236" t="str">
        <f>LEFT(Sheet1[[#This Row],[Product_Name]],8)&amp;RIGHT(Sheet1[[#This Row],[Order_ID]],4)</f>
        <v>Product_1234</v>
      </c>
      <c r="S1236">
        <f t="shared" si="19"/>
        <v>2021</v>
      </c>
      <c r="T1236" t="str">
        <f>TEXT(Sheet1[[#This Row],[Order_Date]],"MMM")</f>
        <v>Feb</v>
      </c>
    </row>
    <row r="1237" spans="1:20">
      <c r="A1237" t="s">
        <v>3522</v>
      </c>
      <c r="B1237" t="s">
        <v>2526</v>
      </c>
      <c r="C1237" t="s">
        <v>24</v>
      </c>
      <c r="D1237" t="s">
        <v>39</v>
      </c>
      <c r="E1237" t="s">
        <v>145</v>
      </c>
      <c r="F1237" t="s">
        <v>3523</v>
      </c>
      <c r="G1237">
        <v>1</v>
      </c>
      <c r="H1237">
        <v>571.54</v>
      </c>
      <c r="I1237">
        <v>0.27</v>
      </c>
      <c r="J1237" s="2">
        <v>44248</v>
      </c>
      <c r="K1237" t="s">
        <v>42</v>
      </c>
      <c r="L1237" t="s">
        <v>105</v>
      </c>
      <c r="M1237">
        <v>417.22419999999897</v>
      </c>
      <c r="N1237">
        <v>23.39</v>
      </c>
      <c r="O1237" s="3">
        <v>5.60609859159657E-2</v>
      </c>
      <c r="P1237" t="str">
        <f>IF(Sheet1[[#This Row],[Profit]]&gt;1000,"High",IF(Sheet1[[#This Row],[Profit]]&gt;500,"Medium","Low"))</f>
        <v>Low</v>
      </c>
      <c r="Q1237" t="str">
        <f>IF(Sheet1[[#This Row],[Discount]]&gt;0.2,"High","Normal")</f>
        <v>High</v>
      </c>
      <c r="R1237" t="str">
        <f>LEFT(Sheet1[[#This Row],[Product_Name]],8)&amp;RIGHT(Sheet1[[#This Row],[Order_ID]],4)</f>
        <v>Product_1235</v>
      </c>
      <c r="S1237">
        <f t="shared" si="19"/>
        <v>2021</v>
      </c>
      <c r="T1237" t="str">
        <f>TEXT(Sheet1[[#This Row],[Order_Date]],"MMM")</f>
        <v>Feb</v>
      </c>
    </row>
    <row r="1238" spans="1:20">
      <c r="A1238" t="s">
        <v>3524</v>
      </c>
      <c r="B1238" t="s">
        <v>3525</v>
      </c>
      <c r="C1238" t="s">
        <v>97</v>
      </c>
      <c r="D1238" t="s">
        <v>33</v>
      </c>
      <c r="E1238" t="s">
        <v>61</v>
      </c>
      <c r="F1238" t="s">
        <v>3526</v>
      </c>
      <c r="G1238">
        <v>8</v>
      </c>
      <c r="H1238">
        <v>1051.5</v>
      </c>
      <c r="I1238">
        <v>0.15</v>
      </c>
      <c r="J1238" s="2">
        <v>44248</v>
      </c>
      <c r="K1238" t="s">
        <v>20</v>
      </c>
      <c r="L1238" t="s">
        <v>73</v>
      </c>
      <c r="M1238">
        <v>7150.2</v>
      </c>
      <c r="N1238">
        <v>546.05999999999995</v>
      </c>
      <c r="O1238" s="3">
        <v>7.63698917512797E-2</v>
      </c>
      <c r="P1238" t="str">
        <f>IF(Sheet1[[#This Row],[Profit]]&gt;1000,"High",IF(Sheet1[[#This Row],[Profit]]&gt;500,"Medium","Low"))</f>
        <v>Medium</v>
      </c>
      <c r="Q1238" t="str">
        <f>IF(Sheet1[[#This Row],[Discount]]&gt;0.2,"High","Normal")</f>
        <v>Normal</v>
      </c>
      <c r="R1238" t="str">
        <f>LEFT(Sheet1[[#This Row],[Product_Name]],8)&amp;RIGHT(Sheet1[[#This Row],[Order_ID]],4)</f>
        <v>Product_1236</v>
      </c>
      <c r="S1238">
        <f t="shared" si="19"/>
        <v>2021</v>
      </c>
      <c r="T1238" t="str">
        <f>TEXT(Sheet1[[#This Row],[Order_Date]],"MMM")</f>
        <v>Feb</v>
      </c>
    </row>
    <row r="1239" spans="1:20">
      <c r="A1239" t="s">
        <v>3527</v>
      </c>
      <c r="B1239" t="s">
        <v>2179</v>
      </c>
      <c r="C1239" t="s">
        <v>97</v>
      </c>
      <c r="D1239" t="s">
        <v>45</v>
      </c>
      <c r="E1239" t="s">
        <v>145</v>
      </c>
      <c r="F1239" t="s">
        <v>3528</v>
      </c>
      <c r="G1239">
        <v>1</v>
      </c>
      <c r="H1239">
        <v>1340.92</v>
      </c>
      <c r="I1239">
        <v>0.16</v>
      </c>
      <c r="J1239" s="2">
        <v>44248</v>
      </c>
      <c r="K1239" t="s">
        <v>42</v>
      </c>
      <c r="L1239" t="s">
        <v>105</v>
      </c>
      <c r="M1239">
        <v>1126.3728000000001</v>
      </c>
      <c r="N1239">
        <v>168.84</v>
      </c>
      <c r="O1239" s="3">
        <v>0.149897085583033</v>
      </c>
      <c r="P1239" t="str">
        <f>IF(Sheet1[[#This Row],[Profit]]&gt;1000,"High",IF(Sheet1[[#This Row],[Profit]]&gt;500,"Medium","Low"))</f>
        <v>Low</v>
      </c>
      <c r="Q1239" t="str">
        <f>IF(Sheet1[[#This Row],[Discount]]&gt;0.2,"High","Normal")</f>
        <v>Normal</v>
      </c>
      <c r="R1239" t="str">
        <f>LEFT(Sheet1[[#This Row],[Product_Name]],8)&amp;RIGHT(Sheet1[[#This Row],[Order_ID]],4)</f>
        <v>Product_1237</v>
      </c>
      <c r="S1239">
        <f t="shared" si="19"/>
        <v>2021</v>
      </c>
      <c r="T1239" t="str">
        <f>TEXT(Sheet1[[#This Row],[Order_Date]],"MMM")</f>
        <v>Feb</v>
      </c>
    </row>
    <row r="1240" spans="1:20">
      <c r="A1240" t="s">
        <v>3529</v>
      </c>
      <c r="B1240" t="s">
        <v>353</v>
      </c>
      <c r="C1240" t="s">
        <v>97</v>
      </c>
      <c r="D1240" t="s">
        <v>25</v>
      </c>
      <c r="E1240" t="s">
        <v>34</v>
      </c>
      <c r="F1240" t="s">
        <v>3530</v>
      </c>
      <c r="G1240">
        <v>5</v>
      </c>
      <c r="H1240">
        <v>1125.6300000000001</v>
      </c>
      <c r="I1240">
        <v>0.08</v>
      </c>
      <c r="J1240" s="2">
        <v>44248</v>
      </c>
      <c r="K1240" t="s">
        <v>42</v>
      </c>
      <c r="L1240" t="s">
        <v>36</v>
      </c>
      <c r="M1240">
        <v>5177.8980000000001</v>
      </c>
      <c r="N1240">
        <v>495.79</v>
      </c>
      <c r="O1240" s="3">
        <v>9.5751210240139897E-2</v>
      </c>
      <c r="P1240" t="str">
        <f>IF(Sheet1[[#This Row],[Profit]]&gt;1000,"High",IF(Sheet1[[#This Row],[Profit]]&gt;500,"Medium","Low"))</f>
        <v>Low</v>
      </c>
      <c r="Q1240" t="str">
        <f>IF(Sheet1[[#This Row],[Discount]]&gt;0.2,"High","Normal")</f>
        <v>Normal</v>
      </c>
      <c r="R1240" t="str">
        <f>LEFT(Sheet1[[#This Row],[Product_Name]],8)&amp;RIGHT(Sheet1[[#This Row],[Order_ID]],4)</f>
        <v>Product_1238</v>
      </c>
      <c r="S1240">
        <f t="shared" si="19"/>
        <v>2021</v>
      </c>
      <c r="T1240" t="str">
        <f>TEXT(Sheet1[[#This Row],[Order_Date]],"MMM")</f>
        <v>Feb</v>
      </c>
    </row>
    <row r="1241" spans="1:20">
      <c r="A1241" t="s">
        <v>3531</v>
      </c>
      <c r="B1241" t="s">
        <v>64</v>
      </c>
      <c r="C1241" t="s">
        <v>97</v>
      </c>
      <c r="D1241" t="s">
        <v>45</v>
      </c>
      <c r="E1241" t="s">
        <v>61</v>
      </c>
      <c r="F1241" t="s">
        <v>3532</v>
      </c>
      <c r="G1241">
        <v>8</v>
      </c>
      <c r="H1241">
        <v>584.34</v>
      </c>
      <c r="I1241">
        <v>0.16</v>
      </c>
      <c r="J1241" s="2">
        <v>44248</v>
      </c>
      <c r="K1241" t="s">
        <v>20</v>
      </c>
      <c r="L1241" t="s">
        <v>36</v>
      </c>
      <c r="M1241">
        <v>3926.7647999999999</v>
      </c>
      <c r="N1241">
        <v>823.26</v>
      </c>
      <c r="O1241" s="3">
        <v>0.209653504075416</v>
      </c>
      <c r="P1241" t="str">
        <f>IF(Sheet1[[#This Row],[Profit]]&gt;1000,"High",IF(Sheet1[[#This Row],[Profit]]&gt;500,"Medium","Low"))</f>
        <v>Medium</v>
      </c>
      <c r="Q1241" t="str">
        <f>IF(Sheet1[[#This Row],[Discount]]&gt;0.2,"High","Normal")</f>
        <v>Normal</v>
      </c>
      <c r="R1241" t="str">
        <f>LEFT(Sheet1[[#This Row],[Product_Name]],8)&amp;RIGHT(Sheet1[[#This Row],[Order_ID]],4)</f>
        <v>Product_1239</v>
      </c>
      <c r="S1241">
        <f t="shared" si="19"/>
        <v>2021</v>
      </c>
      <c r="T1241" t="str">
        <f>TEXT(Sheet1[[#This Row],[Order_Date]],"MMM")</f>
        <v>Feb</v>
      </c>
    </row>
    <row r="1242" spans="1:20">
      <c r="A1242" t="s">
        <v>3533</v>
      </c>
      <c r="B1242" t="s">
        <v>3534</v>
      </c>
      <c r="C1242" t="s">
        <v>97</v>
      </c>
      <c r="D1242" t="s">
        <v>60</v>
      </c>
      <c r="E1242" t="s">
        <v>61</v>
      </c>
      <c r="F1242" t="s">
        <v>3535</v>
      </c>
      <c r="G1242">
        <v>6</v>
      </c>
      <c r="H1242">
        <v>1602.75</v>
      </c>
      <c r="I1242">
        <v>0.05</v>
      </c>
      <c r="J1242" s="2">
        <v>44248</v>
      </c>
      <c r="K1242" t="s">
        <v>28</v>
      </c>
      <c r="L1242" t="s">
        <v>73</v>
      </c>
      <c r="M1242">
        <v>9135.6749999999993</v>
      </c>
      <c r="N1242">
        <v>2157.98</v>
      </c>
      <c r="O1242" s="3">
        <v>0.23621462015669301</v>
      </c>
      <c r="P1242" t="str">
        <f>IF(Sheet1[[#This Row],[Profit]]&gt;1000,"High",IF(Sheet1[[#This Row],[Profit]]&gt;500,"Medium","Low"))</f>
        <v>High</v>
      </c>
      <c r="Q1242" t="str">
        <f>IF(Sheet1[[#This Row],[Discount]]&gt;0.2,"High","Normal")</f>
        <v>Normal</v>
      </c>
      <c r="R1242" t="str">
        <f>LEFT(Sheet1[[#This Row],[Product_Name]],8)&amp;RIGHT(Sheet1[[#This Row],[Order_ID]],4)</f>
        <v>Product_1240</v>
      </c>
      <c r="S1242">
        <f t="shared" si="19"/>
        <v>2021</v>
      </c>
      <c r="T1242" t="str">
        <f>TEXT(Sheet1[[#This Row],[Order_Date]],"MMM")</f>
        <v>Feb</v>
      </c>
    </row>
    <row r="1243" spans="1:20">
      <c r="A1243" t="s">
        <v>3536</v>
      </c>
      <c r="B1243" t="s">
        <v>3537</v>
      </c>
      <c r="C1243" t="s">
        <v>24</v>
      </c>
      <c r="D1243" t="s">
        <v>33</v>
      </c>
      <c r="E1243" t="s">
        <v>53</v>
      </c>
      <c r="F1243" t="s">
        <v>3538</v>
      </c>
      <c r="G1243">
        <v>7</v>
      </c>
      <c r="H1243">
        <v>388.05</v>
      </c>
      <c r="I1243">
        <v>0.22</v>
      </c>
      <c r="J1243" s="2">
        <v>44248</v>
      </c>
      <c r="K1243" t="s">
        <v>28</v>
      </c>
      <c r="L1243" t="s">
        <v>73</v>
      </c>
      <c r="M1243">
        <v>2118.7530000000002</v>
      </c>
      <c r="N1243">
        <v>107.77</v>
      </c>
      <c r="O1243" s="3">
        <v>5.0864824734171497E-2</v>
      </c>
      <c r="P1243" t="str">
        <f>IF(Sheet1[[#This Row],[Profit]]&gt;1000,"High",IF(Sheet1[[#This Row],[Profit]]&gt;500,"Medium","Low"))</f>
        <v>Low</v>
      </c>
      <c r="Q1243" t="str">
        <f>IF(Sheet1[[#This Row],[Discount]]&gt;0.2,"High","Normal")</f>
        <v>High</v>
      </c>
      <c r="R1243" t="str">
        <f>LEFT(Sheet1[[#This Row],[Product_Name]],8)&amp;RIGHT(Sheet1[[#This Row],[Order_ID]],4)</f>
        <v>Product_1241</v>
      </c>
      <c r="S1243">
        <f t="shared" si="19"/>
        <v>2021</v>
      </c>
      <c r="T1243" t="str">
        <f>TEXT(Sheet1[[#This Row],[Order_Date]],"MMM")</f>
        <v>Feb</v>
      </c>
    </row>
    <row r="1244" spans="1:20">
      <c r="A1244" t="s">
        <v>3539</v>
      </c>
      <c r="B1244" t="s">
        <v>3540</v>
      </c>
      <c r="C1244" t="s">
        <v>32</v>
      </c>
      <c r="D1244" t="s">
        <v>60</v>
      </c>
      <c r="E1244" t="s">
        <v>145</v>
      </c>
      <c r="F1244" t="s">
        <v>3541</v>
      </c>
      <c r="G1244">
        <v>8</v>
      </c>
      <c r="H1244">
        <v>1814.71</v>
      </c>
      <c r="I1244">
        <v>0.25</v>
      </c>
      <c r="J1244" s="2">
        <v>44248</v>
      </c>
      <c r="K1244" t="s">
        <v>28</v>
      </c>
      <c r="L1244" t="s">
        <v>36</v>
      </c>
      <c r="M1244">
        <v>10888.26</v>
      </c>
      <c r="N1244">
        <v>1051.6199999999999</v>
      </c>
      <c r="O1244" s="3">
        <v>9.6582925095469799E-2</v>
      </c>
      <c r="P1244" t="str">
        <f>IF(Sheet1[[#This Row],[Profit]]&gt;1000,"High",IF(Sheet1[[#This Row],[Profit]]&gt;500,"Medium","Low"))</f>
        <v>High</v>
      </c>
      <c r="Q1244" t="str">
        <f>IF(Sheet1[[#This Row],[Discount]]&gt;0.2,"High","Normal")</f>
        <v>High</v>
      </c>
      <c r="R1244" t="str">
        <f>LEFT(Sheet1[[#This Row],[Product_Name]],8)&amp;RIGHT(Sheet1[[#This Row],[Order_ID]],4)</f>
        <v>Product_1242</v>
      </c>
      <c r="S1244">
        <f t="shared" si="19"/>
        <v>2021</v>
      </c>
      <c r="T1244" t="str">
        <f>TEXT(Sheet1[[#This Row],[Order_Date]],"MMM")</f>
        <v>Feb</v>
      </c>
    </row>
    <row r="1245" spans="1:20">
      <c r="A1245" t="s">
        <v>3542</v>
      </c>
      <c r="B1245" t="s">
        <v>3543</v>
      </c>
      <c r="C1245" t="s">
        <v>49</v>
      </c>
      <c r="D1245" t="s">
        <v>33</v>
      </c>
      <c r="E1245" t="s">
        <v>71</v>
      </c>
      <c r="F1245" t="s">
        <v>3544</v>
      </c>
      <c r="G1245">
        <v>6</v>
      </c>
      <c r="H1245">
        <v>1907.56</v>
      </c>
      <c r="I1245">
        <v>0.26</v>
      </c>
      <c r="J1245" s="2">
        <v>44248</v>
      </c>
      <c r="K1245" t="s">
        <v>42</v>
      </c>
      <c r="L1245" t="s">
        <v>29</v>
      </c>
      <c r="M1245">
        <v>8469.5663999999997</v>
      </c>
      <c r="N1245">
        <v>1168.04</v>
      </c>
      <c r="O1245" s="3">
        <v>0.13791024768398999</v>
      </c>
      <c r="P1245" t="str">
        <f>IF(Sheet1[[#This Row],[Profit]]&gt;1000,"High",IF(Sheet1[[#This Row],[Profit]]&gt;500,"Medium","Low"))</f>
        <v>High</v>
      </c>
      <c r="Q1245" t="str">
        <f>IF(Sheet1[[#This Row],[Discount]]&gt;0.2,"High","Normal")</f>
        <v>High</v>
      </c>
      <c r="R1245" t="str">
        <f>LEFT(Sheet1[[#This Row],[Product_Name]],8)&amp;RIGHT(Sheet1[[#This Row],[Order_ID]],4)</f>
        <v>Product_1243</v>
      </c>
      <c r="S1245">
        <f t="shared" si="19"/>
        <v>2021</v>
      </c>
      <c r="T1245" t="str">
        <f>TEXT(Sheet1[[#This Row],[Order_Date]],"MMM")</f>
        <v>Feb</v>
      </c>
    </row>
    <row r="1246" spans="1:20">
      <c r="A1246" t="s">
        <v>3545</v>
      </c>
      <c r="B1246" t="s">
        <v>969</v>
      </c>
      <c r="C1246" t="s">
        <v>97</v>
      </c>
      <c r="D1246" t="s">
        <v>33</v>
      </c>
      <c r="E1246" t="s">
        <v>26</v>
      </c>
      <c r="F1246" t="s">
        <v>3546</v>
      </c>
      <c r="G1246">
        <v>6</v>
      </c>
      <c r="H1246">
        <v>762.87</v>
      </c>
      <c r="I1246">
        <v>0.03</v>
      </c>
      <c r="J1246" s="2">
        <v>44248</v>
      </c>
      <c r="K1246" t="s">
        <v>42</v>
      </c>
      <c r="L1246" t="s">
        <v>29</v>
      </c>
      <c r="M1246">
        <v>4439.9034000000001</v>
      </c>
      <c r="N1246">
        <v>722</v>
      </c>
      <c r="O1246" s="3">
        <v>0.162616150612646</v>
      </c>
      <c r="P1246" t="str">
        <f>IF(Sheet1[[#This Row],[Profit]]&gt;1000,"High",IF(Sheet1[[#This Row],[Profit]]&gt;500,"Medium","Low"))</f>
        <v>Medium</v>
      </c>
      <c r="Q1246" t="str">
        <f>IF(Sheet1[[#This Row],[Discount]]&gt;0.2,"High","Normal")</f>
        <v>Normal</v>
      </c>
      <c r="R1246" t="str">
        <f>LEFT(Sheet1[[#This Row],[Product_Name]],8)&amp;RIGHT(Sheet1[[#This Row],[Order_ID]],4)</f>
        <v>Product_1244</v>
      </c>
      <c r="S1246">
        <f t="shared" si="19"/>
        <v>2021</v>
      </c>
      <c r="T1246" t="str">
        <f>TEXT(Sheet1[[#This Row],[Order_Date]],"MMM")</f>
        <v>Feb</v>
      </c>
    </row>
    <row r="1247" spans="1:20">
      <c r="A1247" t="s">
        <v>3547</v>
      </c>
      <c r="B1247" t="s">
        <v>3548</v>
      </c>
      <c r="C1247" t="s">
        <v>32</v>
      </c>
      <c r="D1247" t="s">
        <v>45</v>
      </c>
      <c r="E1247" t="s">
        <v>26</v>
      </c>
      <c r="F1247" t="s">
        <v>3549</v>
      </c>
      <c r="G1247">
        <v>6</v>
      </c>
      <c r="H1247">
        <v>783.55</v>
      </c>
      <c r="I1247">
        <v>0.17</v>
      </c>
      <c r="J1247" s="2">
        <v>44248</v>
      </c>
      <c r="K1247" t="s">
        <v>28</v>
      </c>
      <c r="L1247" t="s">
        <v>73</v>
      </c>
      <c r="M1247">
        <v>3902.0789999999902</v>
      </c>
      <c r="N1247">
        <v>909.89</v>
      </c>
      <c r="O1247" s="3">
        <v>0.233180824888477</v>
      </c>
      <c r="P1247" t="str">
        <f>IF(Sheet1[[#This Row],[Profit]]&gt;1000,"High",IF(Sheet1[[#This Row],[Profit]]&gt;500,"Medium","Low"))</f>
        <v>Medium</v>
      </c>
      <c r="Q1247" t="str">
        <f>IF(Sheet1[[#This Row],[Discount]]&gt;0.2,"High","Normal")</f>
        <v>Normal</v>
      </c>
      <c r="R1247" t="str">
        <f>LEFT(Sheet1[[#This Row],[Product_Name]],8)&amp;RIGHT(Sheet1[[#This Row],[Order_ID]],4)</f>
        <v>Product_1245</v>
      </c>
      <c r="S1247">
        <f t="shared" si="19"/>
        <v>2021</v>
      </c>
      <c r="T1247" t="str">
        <f>TEXT(Sheet1[[#This Row],[Order_Date]],"MMM")</f>
        <v>Feb</v>
      </c>
    </row>
    <row r="1248" spans="1:20">
      <c r="A1248" t="s">
        <v>3550</v>
      </c>
      <c r="B1248" t="s">
        <v>3551</v>
      </c>
      <c r="C1248" t="s">
        <v>32</v>
      </c>
      <c r="D1248" t="s">
        <v>60</v>
      </c>
      <c r="E1248" t="s">
        <v>53</v>
      </c>
      <c r="F1248" t="s">
        <v>3552</v>
      </c>
      <c r="G1248">
        <v>5</v>
      </c>
      <c r="H1248">
        <v>1499.39</v>
      </c>
      <c r="I1248">
        <v>0.24</v>
      </c>
      <c r="J1248" s="2">
        <v>44248</v>
      </c>
      <c r="K1248" t="s">
        <v>42</v>
      </c>
      <c r="L1248" t="s">
        <v>29</v>
      </c>
      <c r="M1248">
        <v>5697.6819999999998</v>
      </c>
      <c r="N1248">
        <v>1301.22</v>
      </c>
      <c r="O1248" s="3">
        <v>0.22837708387375799</v>
      </c>
      <c r="P1248" t="str">
        <f>IF(Sheet1[[#This Row],[Profit]]&gt;1000,"High",IF(Sheet1[[#This Row],[Profit]]&gt;500,"Medium","Low"))</f>
        <v>High</v>
      </c>
      <c r="Q1248" t="str">
        <f>IF(Sheet1[[#This Row],[Discount]]&gt;0.2,"High","Normal")</f>
        <v>High</v>
      </c>
      <c r="R1248" t="str">
        <f>LEFT(Sheet1[[#This Row],[Product_Name]],8)&amp;RIGHT(Sheet1[[#This Row],[Order_ID]],4)</f>
        <v>Product_1246</v>
      </c>
      <c r="S1248">
        <f t="shared" si="19"/>
        <v>2021</v>
      </c>
      <c r="T1248" t="str">
        <f>TEXT(Sheet1[[#This Row],[Order_Date]],"MMM")</f>
        <v>Feb</v>
      </c>
    </row>
    <row r="1249" spans="1:20">
      <c r="A1249" t="s">
        <v>3553</v>
      </c>
      <c r="B1249" t="s">
        <v>3554</v>
      </c>
      <c r="C1249" t="s">
        <v>49</v>
      </c>
      <c r="D1249" t="s">
        <v>60</v>
      </c>
      <c r="E1249" t="s">
        <v>34</v>
      </c>
      <c r="F1249" t="s">
        <v>3555</v>
      </c>
      <c r="G1249">
        <v>8</v>
      </c>
      <c r="H1249">
        <v>939.76</v>
      </c>
      <c r="I1249">
        <v>0.04</v>
      </c>
      <c r="J1249" s="2">
        <v>44248</v>
      </c>
      <c r="K1249" t="s">
        <v>42</v>
      </c>
      <c r="L1249" t="s">
        <v>73</v>
      </c>
      <c r="M1249">
        <v>7217.3567999999996</v>
      </c>
      <c r="N1249">
        <v>1280.5999999999999</v>
      </c>
      <c r="O1249" s="3">
        <v>0.17743337838029599</v>
      </c>
      <c r="P1249" t="str">
        <f>IF(Sheet1[[#This Row],[Profit]]&gt;1000,"High",IF(Sheet1[[#This Row],[Profit]]&gt;500,"Medium","Low"))</f>
        <v>High</v>
      </c>
      <c r="Q1249" t="str">
        <f>IF(Sheet1[[#This Row],[Discount]]&gt;0.2,"High","Normal")</f>
        <v>Normal</v>
      </c>
      <c r="R1249" t="str">
        <f>LEFT(Sheet1[[#This Row],[Product_Name]],8)&amp;RIGHT(Sheet1[[#This Row],[Order_ID]],4)</f>
        <v>Product_1247</v>
      </c>
      <c r="S1249">
        <f t="shared" si="19"/>
        <v>2021</v>
      </c>
      <c r="T1249" t="str">
        <f>TEXT(Sheet1[[#This Row],[Order_Date]],"MMM")</f>
        <v>Feb</v>
      </c>
    </row>
    <row r="1250" spans="1:20">
      <c r="A1250" t="s">
        <v>3556</v>
      </c>
      <c r="B1250" t="s">
        <v>3557</v>
      </c>
      <c r="C1250" t="s">
        <v>24</v>
      </c>
      <c r="D1250" t="s">
        <v>25</v>
      </c>
      <c r="E1250" t="s">
        <v>76</v>
      </c>
      <c r="F1250" t="s">
        <v>3558</v>
      </c>
      <c r="G1250">
        <v>2</v>
      </c>
      <c r="H1250">
        <v>105.79</v>
      </c>
      <c r="I1250">
        <v>0.03</v>
      </c>
      <c r="J1250" s="2">
        <v>44249</v>
      </c>
      <c r="K1250" t="s">
        <v>28</v>
      </c>
      <c r="L1250" t="s">
        <v>105</v>
      </c>
      <c r="M1250">
        <v>205.23259999999999</v>
      </c>
      <c r="N1250">
        <v>20.83</v>
      </c>
      <c r="O1250" s="3">
        <v>0.10149459686229199</v>
      </c>
      <c r="P1250" t="str">
        <f>IF(Sheet1[[#This Row],[Profit]]&gt;1000,"High",IF(Sheet1[[#This Row],[Profit]]&gt;500,"Medium","Low"))</f>
        <v>Low</v>
      </c>
      <c r="Q1250" t="str">
        <f>IF(Sheet1[[#This Row],[Discount]]&gt;0.2,"High","Normal")</f>
        <v>Normal</v>
      </c>
      <c r="R1250" t="str">
        <f>LEFT(Sheet1[[#This Row],[Product_Name]],8)&amp;RIGHT(Sheet1[[#This Row],[Order_ID]],4)</f>
        <v>Product_1248</v>
      </c>
      <c r="S1250">
        <f t="shared" si="19"/>
        <v>2021</v>
      </c>
      <c r="T1250" t="str">
        <f>TEXT(Sheet1[[#This Row],[Order_Date]],"MMM")</f>
        <v>Feb</v>
      </c>
    </row>
    <row r="1251" spans="1:20">
      <c r="A1251" t="s">
        <v>3559</v>
      </c>
      <c r="B1251" t="s">
        <v>3560</v>
      </c>
      <c r="C1251" t="s">
        <v>16</v>
      </c>
      <c r="D1251" t="s">
        <v>60</v>
      </c>
      <c r="E1251" t="s">
        <v>71</v>
      </c>
      <c r="F1251" t="s">
        <v>3561</v>
      </c>
      <c r="G1251">
        <v>7</v>
      </c>
      <c r="H1251">
        <v>1843.76</v>
      </c>
      <c r="I1251">
        <v>0.25</v>
      </c>
      <c r="J1251" s="2">
        <v>44249</v>
      </c>
      <c r="K1251" t="s">
        <v>20</v>
      </c>
      <c r="L1251" t="s">
        <v>105</v>
      </c>
      <c r="M1251">
        <v>9679.74</v>
      </c>
      <c r="N1251">
        <v>2000.39</v>
      </c>
      <c r="O1251" s="3">
        <v>0.206657410219696</v>
      </c>
      <c r="P1251" t="str">
        <f>IF(Sheet1[[#This Row],[Profit]]&gt;1000,"High",IF(Sheet1[[#This Row],[Profit]]&gt;500,"Medium","Low"))</f>
        <v>High</v>
      </c>
      <c r="Q1251" t="str">
        <f>IF(Sheet1[[#This Row],[Discount]]&gt;0.2,"High","Normal")</f>
        <v>High</v>
      </c>
      <c r="R1251" t="str">
        <f>LEFT(Sheet1[[#This Row],[Product_Name]],8)&amp;RIGHT(Sheet1[[#This Row],[Order_ID]],4)</f>
        <v>Product_1249</v>
      </c>
      <c r="S1251">
        <f t="shared" si="19"/>
        <v>2021</v>
      </c>
      <c r="T1251" t="str">
        <f>TEXT(Sheet1[[#This Row],[Order_Date]],"MMM")</f>
        <v>Feb</v>
      </c>
    </row>
    <row r="1252" spans="1:20">
      <c r="A1252" t="s">
        <v>3562</v>
      </c>
      <c r="B1252" t="s">
        <v>3563</v>
      </c>
      <c r="C1252" t="s">
        <v>16</v>
      </c>
      <c r="D1252" t="s">
        <v>25</v>
      </c>
      <c r="E1252" t="s">
        <v>76</v>
      </c>
      <c r="F1252" t="s">
        <v>3564</v>
      </c>
      <c r="G1252">
        <v>4</v>
      </c>
      <c r="H1252">
        <v>889.96</v>
      </c>
      <c r="I1252">
        <v>0.24</v>
      </c>
      <c r="J1252" s="2">
        <v>44249</v>
      </c>
      <c r="K1252" t="s">
        <v>28</v>
      </c>
      <c r="L1252" t="s">
        <v>105</v>
      </c>
      <c r="M1252">
        <v>2705.4784</v>
      </c>
      <c r="N1252">
        <v>244.93</v>
      </c>
      <c r="O1252" s="3">
        <v>9.0531123811596503E-2</v>
      </c>
      <c r="P1252" t="str">
        <f>IF(Sheet1[[#This Row],[Profit]]&gt;1000,"High",IF(Sheet1[[#This Row],[Profit]]&gt;500,"Medium","Low"))</f>
        <v>Low</v>
      </c>
      <c r="Q1252" t="str">
        <f>IF(Sheet1[[#This Row],[Discount]]&gt;0.2,"High","Normal")</f>
        <v>High</v>
      </c>
      <c r="R1252" t="str">
        <f>LEFT(Sheet1[[#This Row],[Product_Name]],8)&amp;RIGHT(Sheet1[[#This Row],[Order_ID]],4)</f>
        <v>Product_1250</v>
      </c>
      <c r="S1252">
        <f t="shared" si="19"/>
        <v>2021</v>
      </c>
      <c r="T1252" t="str">
        <f>TEXT(Sheet1[[#This Row],[Order_Date]],"MMM")</f>
        <v>Feb</v>
      </c>
    </row>
    <row r="1253" spans="1:20">
      <c r="A1253" t="s">
        <v>3565</v>
      </c>
      <c r="B1253" t="s">
        <v>3566</v>
      </c>
      <c r="C1253" t="s">
        <v>32</v>
      </c>
      <c r="D1253" t="s">
        <v>17</v>
      </c>
      <c r="E1253" t="s">
        <v>126</v>
      </c>
      <c r="F1253" t="s">
        <v>3567</v>
      </c>
      <c r="G1253">
        <v>1</v>
      </c>
      <c r="H1253">
        <v>446.82</v>
      </c>
      <c r="I1253">
        <v>0.13</v>
      </c>
      <c r="J1253" s="2">
        <v>44249</v>
      </c>
      <c r="K1253" t="s">
        <v>28</v>
      </c>
      <c r="L1253" t="s">
        <v>73</v>
      </c>
      <c r="M1253">
        <v>388.73340000000002</v>
      </c>
      <c r="N1253">
        <v>94.48</v>
      </c>
      <c r="O1253" s="3">
        <v>0.24304574806281101</v>
      </c>
      <c r="P1253" t="str">
        <f>IF(Sheet1[[#This Row],[Profit]]&gt;1000,"High",IF(Sheet1[[#This Row],[Profit]]&gt;500,"Medium","Low"))</f>
        <v>Low</v>
      </c>
      <c r="Q1253" t="str">
        <f>IF(Sheet1[[#This Row],[Discount]]&gt;0.2,"High","Normal")</f>
        <v>Normal</v>
      </c>
      <c r="R1253" t="str">
        <f>LEFT(Sheet1[[#This Row],[Product_Name]],8)&amp;RIGHT(Sheet1[[#This Row],[Order_ID]],4)</f>
        <v>Product_1251</v>
      </c>
      <c r="S1253">
        <f t="shared" si="19"/>
        <v>2021</v>
      </c>
      <c r="T1253" t="str">
        <f>TEXT(Sheet1[[#This Row],[Order_Date]],"MMM")</f>
        <v>Feb</v>
      </c>
    </row>
    <row r="1254" spans="1:20">
      <c r="A1254" t="s">
        <v>3568</v>
      </c>
      <c r="B1254" t="s">
        <v>951</v>
      </c>
      <c r="C1254" t="s">
        <v>49</v>
      </c>
      <c r="D1254" t="s">
        <v>17</v>
      </c>
      <c r="E1254" t="s">
        <v>18</v>
      </c>
      <c r="F1254" t="s">
        <v>3569</v>
      </c>
      <c r="G1254">
        <v>5</v>
      </c>
      <c r="H1254">
        <v>1133.54</v>
      </c>
      <c r="I1254">
        <v>0.03</v>
      </c>
      <c r="J1254" s="2">
        <v>44249</v>
      </c>
      <c r="K1254" t="s">
        <v>20</v>
      </c>
      <c r="L1254" t="s">
        <v>73</v>
      </c>
      <c r="M1254">
        <v>5497.6689999999999</v>
      </c>
      <c r="N1254">
        <v>281.3</v>
      </c>
      <c r="O1254" s="3">
        <v>5.1167140109744699E-2</v>
      </c>
      <c r="P1254" t="str">
        <f>IF(Sheet1[[#This Row],[Profit]]&gt;1000,"High",IF(Sheet1[[#This Row],[Profit]]&gt;500,"Medium","Low"))</f>
        <v>Low</v>
      </c>
      <c r="Q1254" t="str">
        <f>IF(Sheet1[[#This Row],[Discount]]&gt;0.2,"High","Normal")</f>
        <v>Normal</v>
      </c>
      <c r="R1254" t="str">
        <f>LEFT(Sheet1[[#This Row],[Product_Name]],8)&amp;RIGHT(Sheet1[[#This Row],[Order_ID]],4)</f>
        <v>Product_1252</v>
      </c>
      <c r="S1254">
        <f t="shared" si="19"/>
        <v>2021</v>
      </c>
      <c r="T1254" t="str">
        <f>TEXT(Sheet1[[#This Row],[Order_Date]],"MMM")</f>
        <v>Feb</v>
      </c>
    </row>
    <row r="1255" spans="1:20">
      <c r="A1255" t="s">
        <v>3570</v>
      </c>
      <c r="B1255" t="s">
        <v>3571</v>
      </c>
      <c r="C1255" t="s">
        <v>16</v>
      </c>
      <c r="D1255" t="s">
        <v>17</v>
      </c>
      <c r="E1255" t="s">
        <v>71</v>
      </c>
      <c r="F1255" t="s">
        <v>3572</v>
      </c>
      <c r="G1255">
        <v>3</v>
      </c>
      <c r="H1255">
        <v>476.87</v>
      </c>
      <c r="I1255">
        <v>0.15</v>
      </c>
      <c r="J1255" s="2">
        <v>44249</v>
      </c>
      <c r="K1255" t="s">
        <v>42</v>
      </c>
      <c r="L1255" t="s">
        <v>29</v>
      </c>
      <c r="M1255">
        <v>1216.0184999999999</v>
      </c>
      <c r="N1255">
        <v>199.37</v>
      </c>
      <c r="O1255" s="3">
        <v>0.16395309775303599</v>
      </c>
      <c r="P1255" t="str">
        <f>IF(Sheet1[[#This Row],[Profit]]&gt;1000,"High",IF(Sheet1[[#This Row],[Profit]]&gt;500,"Medium","Low"))</f>
        <v>Low</v>
      </c>
      <c r="Q1255" t="str">
        <f>IF(Sheet1[[#This Row],[Discount]]&gt;0.2,"High","Normal")</f>
        <v>Normal</v>
      </c>
      <c r="R1255" t="str">
        <f>LEFT(Sheet1[[#This Row],[Product_Name]],8)&amp;RIGHT(Sheet1[[#This Row],[Order_ID]],4)</f>
        <v>Product_1253</v>
      </c>
      <c r="S1255">
        <f t="shared" si="19"/>
        <v>2021</v>
      </c>
      <c r="T1255" t="str">
        <f>TEXT(Sheet1[[#This Row],[Order_Date]],"MMM")</f>
        <v>Feb</v>
      </c>
    </row>
    <row r="1256" spans="1:20">
      <c r="A1256" t="s">
        <v>3573</v>
      </c>
      <c r="B1256" t="s">
        <v>998</v>
      </c>
      <c r="C1256" t="s">
        <v>32</v>
      </c>
      <c r="D1256" t="s">
        <v>39</v>
      </c>
      <c r="E1256" t="s">
        <v>53</v>
      </c>
      <c r="F1256" t="s">
        <v>3574</v>
      </c>
      <c r="G1256">
        <v>4</v>
      </c>
      <c r="H1256">
        <v>451.74</v>
      </c>
      <c r="I1256">
        <v>0.12</v>
      </c>
      <c r="J1256" s="2">
        <v>44249</v>
      </c>
      <c r="K1256" t="s">
        <v>28</v>
      </c>
      <c r="L1256" t="s">
        <v>29</v>
      </c>
      <c r="M1256">
        <v>1590.1248000000001</v>
      </c>
      <c r="N1256">
        <v>107.62</v>
      </c>
      <c r="O1256" s="3">
        <v>6.7680222332234599E-2</v>
      </c>
      <c r="P1256" t="str">
        <f>IF(Sheet1[[#This Row],[Profit]]&gt;1000,"High",IF(Sheet1[[#This Row],[Profit]]&gt;500,"Medium","Low"))</f>
        <v>Low</v>
      </c>
      <c r="Q1256" t="str">
        <f>IF(Sheet1[[#This Row],[Discount]]&gt;0.2,"High","Normal")</f>
        <v>Normal</v>
      </c>
      <c r="R1256" t="str">
        <f>LEFT(Sheet1[[#This Row],[Product_Name]],8)&amp;RIGHT(Sheet1[[#This Row],[Order_ID]],4)</f>
        <v>Product_1254</v>
      </c>
      <c r="S1256">
        <f t="shared" si="19"/>
        <v>2021</v>
      </c>
      <c r="T1256" t="str">
        <f>TEXT(Sheet1[[#This Row],[Order_Date]],"MMM")</f>
        <v>Feb</v>
      </c>
    </row>
    <row r="1257" spans="1:20">
      <c r="A1257" t="s">
        <v>3575</v>
      </c>
      <c r="B1257" t="s">
        <v>3576</v>
      </c>
      <c r="C1257" t="s">
        <v>24</v>
      </c>
      <c r="D1257" t="s">
        <v>60</v>
      </c>
      <c r="E1257" t="s">
        <v>93</v>
      </c>
      <c r="F1257" t="s">
        <v>3577</v>
      </c>
      <c r="G1257">
        <v>7</v>
      </c>
      <c r="H1257">
        <v>1114.18</v>
      </c>
      <c r="I1257">
        <v>0.16</v>
      </c>
      <c r="J1257" s="2">
        <v>44249</v>
      </c>
      <c r="K1257" t="s">
        <v>28</v>
      </c>
      <c r="L1257" t="s">
        <v>29</v>
      </c>
      <c r="M1257">
        <v>6551.3783999999996</v>
      </c>
      <c r="N1257">
        <v>861.64</v>
      </c>
      <c r="O1257" s="3">
        <v>0.13152041408568299</v>
      </c>
      <c r="P1257" t="str">
        <f>IF(Sheet1[[#This Row],[Profit]]&gt;1000,"High",IF(Sheet1[[#This Row],[Profit]]&gt;500,"Medium","Low"))</f>
        <v>Medium</v>
      </c>
      <c r="Q1257" t="str">
        <f>IF(Sheet1[[#This Row],[Discount]]&gt;0.2,"High","Normal")</f>
        <v>Normal</v>
      </c>
      <c r="R1257" t="str">
        <f>LEFT(Sheet1[[#This Row],[Product_Name]],8)&amp;RIGHT(Sheet1[[#This Row],[Order_ID]],4)</f>
        <v>Product_1255</v>
      </c>
      <c r="S1257">
        <f t="shared" si="19"/>
        <v>2021</v>
      </c>
      <c r="T1257" t="str">
        <f>TEXT(Sheet1[[#This Row],[Order_Date]],"MMM")</f>
        <v>Feb</v>
      </c>
    </row>
    <row r="1258" spans="1:20">
      <c r="A1258" t="s">
        <v>3578</v>
      </c>
      <c r="B1258" t="s">
        <v>3579</v>
      </c>
      <c r="C1258" t="s">
        <v>16</v>
      </c>
      <c r="D1258" t="s">
        <v>39</v>
      </c>
      <c r="E1258" t="s">
        <v>76</v>
      </c>
      <c r="F1258" t="s">
        <v>3580</v>
      </c>
      <c r="G1258">
        <v>5</v>
      </c>
      <c r="H1258">
        <v>812.53</v>
      </c>
      <c r="I1258">
        <v>0.13</v>
      </c>
      <c r="J1258" s="2">
        <v>44249</v>
      </c>
      <c r="K1258" t="s">
        <v>42</v>
      </c>
      <c r="L1258" t="s">
        <v>21</v>
      </c>
      <c r="M1258">
        <v>3534.5054999999902</v>
      </c>
      <c r="N1258">
        <v>625.55999999999995</v>
      </c>
      <c r="O1258" s="3">
        <v>0.176986568559591</v>
      </c>
      <c r="P1258" t="str">
        <f>IF(Sheet1[[#This Row],[Profit]]&gt;1000,"High",IF(Sheet1[[#This Row],[Profit]]&gt;500,"Medium","Low"))</f>
        <v>Medium</v>
      </c>
      <c r="Q1258" t="str">
        <f>IF(Sheet1[[#This Row],[Discount]]&gt;0.2,"High","Normal")</f>
        <v>Normal</v>
      </c>
      <c r="R1258" t="str">
        <f>LEFT(Sheet1[[#This Row],[Product_Name]],8)&amp;RIGHT(Sheet1[[#This Row],[Order_ID]],4)</f>
        <v>Product_1256</v>
      </c>
      <c r="S1258">
        <f t="shared" si="19"/>
        <v>2021</v>
      </c>
      <c r="T1258" t="str">
        <f>TEXT(Sheet1[[#This Row],[Order_Date]],"MMM")</f>
        <v>Feb</v>
      </c>
    </row>
    <row r="1259" spans="1:20">
      <c r="A1259" t="s">
        <v>3581</v>
      </c>
      <c r="B1259" t="s">
        <v>3582</v>
      </c>
      <c r="C1259" t="s">
        <v>32</v>
      </c>
      <c r="D1259" t="s">
        <v>60</v>
      </c>
      <c r="E1259" t="s">
        <v>34</v>
      </c>
      <c r="F1259" t="s">
        <v>3583</v>
      </c>
      <c r="G1259">
        <v>4</v>
      </c>
      <c r="H1259">
        <v>1167.3399999999999</v>
      </c>
      <c r="I1259">
        <v>0.17</v>
      </c>
      <c r="J1259" s="2">
        <v>44249</v>
      </c>
      <c r="K1259" t="s">
        <v>42</v>
      </c>
      <c r="L1259" t="s">
        <v>73</v>
      </c>
      <c r="M1259">
        <v>3875.56879999999</v>
      </c>
      <c r="N1259">
        <v>728.3</v>
      </c>
      <c r="O1259" s="3">
        <v>0.187920802747716</v>
      </c>
      <c r="P1259" t="str">
        <f>IF(Sheet1[[#This Row],[Profit]]&gt;1000,"High",IF(Sheet1[[#This Row],[Profit]]&gt;500,"Medium","Low"))</f>
        <v>Medium</v>
      </c>
      <c r="Q1259" t="str">
        <f>IF(Sheet1[[#This Row],[Discount]]&gt;0.2,"High","Normal")</f>
        <v>Normal</v>
      </c>
      <c r="R1259" t="str">
        <f>LEFT(Sheet1[[#This Row],[Product_Name]],8)&amp;RIGHT(Sheet1[[#This Row],[Order_ID]],4)</f>
        <v>Product_1257</v>
      </c>
      <c r="S1259">
        <f t="shared" si="19"/>
        <v>2021</v>
      </c>
      <c r="T1259" t="str">
        <f>TEXT(Sheet1[[#This Row],[Order_Date]],"MMM")</f>
        <v>Feb</v>
      </c>
    </row>
    <row r="1260" spans="1:20">
      <c r="A1260" t="s">
        <v>3584</v>
      </c>
      <c r="B1260" t="s">
        <v>3585</v>
      </c>
      <c r="C1260" t="s">
        <v>32</v>
      </c>
      <c r="D1260" t="s">
        <v>25</v>
      </c>
      <c r="E1260" t="s">
        <v>34</v>
      </c>
      <c r="F1260" t="s">
        <v>3586</v>
      </c>
      <c r="G1260">
        <v>1</v>
      </c>
      <c r="H1260">
        <v>1993.81</v>
      </c>
      <c r="I1260">
        <v>0.22</v>
      </c>
      <c r="J1260" s="2">
        <v>44249</v>
      </c>
      <c r="K1260" t="s">
        <v>20</v>
      </c>
      <c r="L1260" t="s">
        <v>105</v>
      </c>
      <c r="M1260">
        <v>1555.1718000000001</v>
      </c>
      <c r="N1260">
        <v>322.10000000000002</v>
      </c>
      <c r="O1260" s="3">
        <v>0.20711538107879801</v>
      </c>
      <c r="P1260" t="str">
        <f>IF(Sheet1[[#This Row],[Profit]]&gt;1000,"High",IF(Sheet1[[#This Row],[Profit]]&gt;500,"Medium","Low"))</f>
        <v>Low</v>
      </c>
      <c r="Q1260" t="str">
        <f>IF(Sheet1[[#This Row],[Discount]]&gt;0.2,"High","Normal")</f>
        <v>High</v>
      </c>
      <c r="R1260" t="str">
        <f>LEFT(Sheet1[[#This Row],[Product_Name]],8)&amp;RIGHT(Sheet1[[#This Row],[Order_ID]],4)</f>
        <v>Product_1258</v>
      </c>
      <c r="S1260">
        <f t="shared" si="19"/>
        <v>2021</v>
      </c>
      <c r="T1260" t="str">
        <f>TEXT(Sheet1[[#This Row],[Order_Date]],"MMM")</f>
        <v>Feb</v>
      </c>
    </row>
    <row r="1261" spans="1:20">
      <c r="A1261" t="s">
        <v>3587</v>
      </c>
      <c r="B1261" t="s">
        <v>3588</v>
      </c>
      <c r="C1261" t="s">
        <v>97</v>
      </c>
      <c r="D1261" t="s">
        <v>39</v>
      </c>
      <c r="E1261" t="s">
        <v>71</v>
      </c>
      <c r="F1261" t="s">
        <v>3589</v>
      </c>
      <c r="G1261">
        <v>6</v>
      </c>
      <c r="H1261">
        <v>1725.09</v>
      </c>
      <c r="I1261">
        <v>0.23</v>
      </c>
      <c r="J1261" s="2">
        <v>44249</v>
      </c>
      <c r="K1261" t="s">
        <v>42</v>
      </c>
      <c r="L1261" t="s">
        <v>105</v>
      </c>
      <c r="M1261">
        <v>7969.9157999999998</v>
      </c>
      <c r="N1261">
        <v>1344.25</v>
      </c>
      <c r="O1261" s="3">
        <v>0.16866552090801301</v>
      </c>
      <c r="P1261" t="str">
        <f>IF(Sheet1[[#This Row],[Profit]]&gt;1000,"High",IF(Sheet1[[#This Row],[Profit]]&gt;500,"Medium","Low"))</f>
        <v>High</v>
      </c>
      <c r="Q1261" t="str">
        <f>IF(Sheet1[[#This Row],[Discount]]&gt;0.2,"High","Normal")</f>
        <v>High</v>
      </c>
      <c r="R1261" t="str">
        <f>LEFT(Sheet1[[#This Row],[Product_Name]],8)&amp;RIGHT(Sheet1[[#This Row],[Order_ID]],4)</f>
        <v>Product_1259</v>
      </c>
      <c r="S1261">
        <f t="shared" si="19"/>
        <v>2021</v>
      </c>
      <c r="T1261" t="str">
        <f>TEXT(Sheet1[[#This Row],[Order_Date]],"MMM")</f>
        <v>Feb</v>
      </c>
    </row>
    <row r="1262" spans="1:20">
      <c r="A1262" t="s">
        <v>3590</v>
      </c>
      <c r="B1262" t="s">
        <v>3591</v>
      </c>
      <c r="C1262" t="s">
        <v>24</v>
      </c>
      <c r="D1262" t="s">
        <v>39</v>
      </c>
      <c r="E1262" t="s">
        <v>61</v>
      </c>
      <c r="F1262" t="s">
        <v>3592</v>
      </c>
      <c r="G1262">
        <v>6</v>
      </c>
      <c r="H1262">
        <v>64.959999999999994</v>
      </c>
      <c r="I1262">
        <v>0.19</v>
      </c>
      <c r="J1262" s="2">
        <v>44249</v>
      </c>
      <c r="K1262" t="s">
        <v>28</v>
      </c>
      <c r="L1262" t="s">
        <v>21</v>
      </c>
      <c r="M1262">
        <v>315.7056</v>
      </c>
      <c r="N1262">
        <v>31.65</v>
      </c>
      <c r="O1262" s="3">
        <v>0.10025162683208701</v>
      </c>
      <c r="P1262" t="str">
        <f>IF(Sheet1[[#This Row],[Profit]]&gt;1000,"High",IF(Sheet1[[#This Row],[Profit]]&gt;500,"Medium","Low"))</f>
        <v>Low</v>
      </c>
      <c r="Q1262" t="str">
        <f>IF(Sheet1[[#This Row],[Discount]]&gt;0.2,"High","Normal")</f>
        <v>Normal</v>
      </c>
      <c r="R1262" t="str">
        <f>LEFT(Sheet1[[#This Row],[Product_Name]],8)&amp;RIGHT(Sheet1[[#This Row],[Order_ID]],4)</f>
        <v>Product_1260</v>
      </c>
      <c r="S1262">
        <f t="shared" si="19"/>
        <v>2021</v>
      </c>
      <c r="T1262" t="str">
        <f>TEXT(Sheet1[[#This Row],[Order_Date]],"MMM")</f>
        <v>Feb</v>
      </c>
    </row>
    <row r="1263" spans="1:20">
      <c r="A1263" t="s">
        <v>3593</v>
      </c>
      <c r="B1263" t="s">
        <v>3594</v>
      </c>
      <c r="C1263" t="s">
        <v>97</v>
      </c>
      <c r="D1263" t="s">
        <v>39</v>
      </c>
      <c r="E1263" t="s">
        <v>93</v>
      </c>
      <c r="F1263" t="s">
        <v>3595</v>
      </c>
      <c r="G1263">
        <v>7</v>
      </c>
      <c r="H1263">
        <v>148.58000000000001</v>
      </c>
      <c r="I1263">
        <v>0.06</v>
      </c>
      <c r="J1263" s="2">
        <v>44249</v>
      </c>
      <c r="K1263" t="s">
        <v>42</v>
      </c>
      <c r="L1263" t="s">
        <v>21</v>
      </c>
      <c r="M1263">
        <v>977.65639999999996</v>
      </c>
      <c r="N1263">
        <v>222.76</v>
      </c>
      <c r="O1263" s="3">
        <v>0.227851011868792</v>
      </c>
      <c r="P1263" t="str">
        <f>IF(Sheet1[[#This Row],[Profit]]&gt;1000,"High",IF(Sheet1[[#This Row],[Profit]]&gt;500,"Medium","Low"))</f>
        <v>Low</v>
      </c>
      <c r="Q1263" t="str">
        <f>IF(Sheet1[[#This Row],[Discount]]&gt;0.2,"High","Normal")</f>
        <v>Normal</v>
      </c>
      <c r="R1263" t="str">
        <f>LEFT(Sheet1[[#This Row],[Product_Name]],8)&amp;RIGHT(Sheet1[[#This Row],[Order_ID]],4)</f>
        <v>Product_1261</v>
      </c>
      <c r="S1263">
        <f t="shared" si="19"/>
        <v>2021</v>
      </c>
      <c r="T1263" t="str">
        <f>TEXT(Sheet1[[#This Row],[Order_Date]],"MMM")</f>
        <v>Feb</v>
      </c>
    </row>
    <row r="1264" spans="1:20">
      <c r="A1264" t="s">
        <v>3596</v>
      </c>
      <c r="B1264" t="s">
        <v>2025</v>
      </c>
      <c r="C1264" t="s">
        <v>49</v>
      </c>
      <c r="D1264" t="s">
        <v>33</v>
      </c>
      <c r="E1264" t="s">
        <v>80</v>
      </c>
      <c r="F1264" t="s">
        <v>3597</v>
      </c>
      <c r="G1264">
        <v>1</v>
      </c>
      <c r="H1264">
        <v>1239.6500000000001</v>
      </c>
      <c r="I1264">
        <v>0.12</v>
      </c>
      <c r="J1264" s="2">
        <v>44249</v>
      </c>
      <c r="K1264" t="s">
        <v>42</v>
      </c>
      <c r="L1264" t="s">
        <v>105</v>
      </c>
      <c r="M1264">
        <v>1090.8920000000001</v>
      </c>
      <c r="N1264">
        <v>231.51</v>
      </c>
      <c r="O1264" s="3">
        <v>0.21222082479292201</v>
      </c>
      <c r="P1264" t="str">
        <f>IF(Sheet1[[#This Row],[Profit]]&gt;1000,"High",IF(Sheet1[[#This Row],[Profit]]&gt;500,"Medium","Low"))</f>
        <v>Low</v>
      </c>
      <c r="Q1264" t="str">
        <f>IF(Sheet1[[#This Row],[Discount]]&gt;0.2,"High","Normal")</f>
        <v>Normal</v>
      </c>
      <c r="R1264" t="str">
        <f>LEFT(Sheet1[[#This Row],[Product_Name]],8)&amp;RIGHT(Sheet1[[#This Row],[Order_ID]],4)</f>
        <v>Product_1262</v>
      </c>
      <c r="S1264">
        <f t="shared" si="19"/>
        <v>2021</v>
      </c>
      <c r="T1264" t="str">
        <f>TEXT(Sheet1[[#This Row],[Order_Date]],"MMM")</f>
        <v>Feb</v>
      </c>
    </row>
    <row r="1265" spans="1:20">
      <c r="A1265" t="s">
        <v>3598</v>
      </c>
      <c r="B1265" t="s">
        <v>2500</v>
      </c>
      <c r="C1265" t="s">
        <v>97</v>
      </c>
      <c r="D1265" t="s">
        <v>25</v>
      </c>
      <c r="E1265" t="s">
        <v>93</v>
      </c>
      <c r="F1265" t="s">
        <v>3599</v>
      </c>
      <c r="G1265">
        <v>4</v>
      </c>
      <c r="H1265">
        <v>1271.2</v>
      </c>
      <c r="I1265">
        <v>0.02</v>
      </c>
      <c r="J1265" s="2">
        <v>44249</v>
      </c>
      <c r="K1265" t="s">
        <v>20</v>
      </c>
      <c r="L1265" t="s">
        <v>73</v>
      </c>
      <c r="M1265">
        <v>4983.1040000000003</v>
      </c>
      <c r="N1265">
        <v>408.67</v>
      </c>
      <c r="O1265" s="3">
        <v>8.2011132017312902E-2</v>
      </c>
      <c r="P1265" t="str">
        <f>IF(Sheet1[[#This Row],[Profit]]&gt;1000,"High",IF(Sheet1[[#This Row],[Profit]]&gt;500,"Medium","Low"))</f>
        <v>Low</v>
      </c>
      <c r="Q1265" t="str">
        <f>IF(Sheet1[[#This Row],[Discount]]&gt;0.2,"High","Normal")</f>
        <v>Normal</v>
      </c>
      <c r="R1265" t="str">
        <f>LEFT(Sheet1[[#This Row],[Product_Name]],8)&amp;RIGHT(Sheet1[[#This Row],[Order_ID]],4)</f>
        <v>Product_1263</v>
      </c>
      <c r="S1265">
        <f t="shared" si="19"/>
        <v>2021</v>
      </c>
      <c r="T1265" t="str">
        <f>TEXT(Sheet1[[#This Row],[Order_Date]],"MMM")</f>
        <v>Feb</v>
      </c>
    </row>
    <row r="1266" spans="1:20">
      <c r="A1266" t="s">
        <v>3600</v>
      </c>
      <c r="B1266" t="s">
        <v>1687</v>
      </c>
      <c r="C1266" t="s">
        <v>97</v>
      </c>
      <c r="D1266" t="s">
        <v>17</v>
      </c>
      <c r="E1266" t="s">
        <v>53</v>
      </c>
      <c r="F1266" t="s">
        <v>3601</v>
      </c>
      <c r="G1266">
        <v>9</v>
      </c>
      <c r="H1266">
        <v>1762.47</v>
      </c>
      <c r="I1266">
        <v>0.14000000000000001</v>
      </c>
      <c r="J1266" s="2">
        <v>44249</v>
      </c>
      <c r="K1266" t="s">
        <v>20</v>
      </c>
      <c r="L1266" t="s">
        <v>105</v>
      </c>
      <c r="M1266">
        <v>13641.5178</v>
      </c>
      <c r="N1266">
        <v>2937.05</v>
      </c>
      <c r="O1266" s="3">
        <v>0.21530228843010399</v>
      </c>
      <c r="P1266" t="str">
        <f>IF(Sheet1[[#This Row],[Profit]]&gt;1000,"High",IF(Sheet1[[#This Row],[Profit]]&gt;500,"Medium","Low"))</f>
        <v>High</v>
      </c>
      <c r="Q1266" t="str">
        <f>IF(Sheet1[[#This Row],[Discount]]&gt;0.2,"High","Normal")</f>
        <v>Normal</v>
      </c>
      <c r="R1266" t="str">
        <f>LEFT(Sheet1[[#This Row],[Product_Name]],8)&amp;RIGHT(Sheet1[[#This Row],[Order_ID]],4)</f>
        <v>Product_1264</v>
      </c>
      <c r="S1266">
        <f t="shared" si="19"/>
        <v>2021</v>
      </c>
      <c r="T1266" t="str">
        <f>TEXT(Sheet1[[#This Row],[Order_Date]],"MMM")</f>
        <v>Feb</v>
      </c>
    </row>
    <row r="1267" spans="1:20">
      <c r="A1267" t="s">
        <v>3602</v>
      </c>
      <c r="B1267" t="s">
        <v>3603</v>
      </c>
      <c r="C1267" t="s">
        <v>16</v>
      </c>
      <c r="D1267" t="s">
        <v>25</v>
      </c>
      <c r="E1267" t="s">
        <v>34</v>
      </c>
      <c r="F1267" t="s">
        <v>3604</v>
      </c>
      <c r="G1267">
        <v>6</v>
      </c>
      <c r="H1267">
        <v>1276.6600000000001</v>
      </c>
      <c r="I1267">
        <v>0.28999999999999998</v>
      </c>
      <c r="J1267" s="2">
        <v>44249</v>
      </c>
      <c r="K1267" t="s">
        <v>28</v>
      </c>
      <c r="L1267" t="s">
        <v>105</v>
      </c>
      <c r="M1267">
        <v>5438.5716000000002</v>
      </c>
      <c r="N1267">
        <v>1329.89</v>
      </c>
      <c r="O1267" s="3">
        <v>0.244529280445623</v>
      </c>
      <c r="P1267" t="str">
        <f>IF(Sheet1[[#This Row],[Profit]]&gt;1000,"High",IF(Sheet1[[#This Row],[Profit]]&gt;500,"Medium","Low"))</f>
        <v>High</v>
      </c>
      <c r="Q1267" t="str">
        <f>IF(Sheet1[[#This Row],[Discount]]&gt;0.2,"High","Normal")</f>
        <v>High</v>
      </c>
      <c r="R1267" t="str">
        <f>LEFT(Sheet1[[#This Row],[Product_Name]],8)&amp;RIGHT(Sheet1[[#This Row],[Order_ID]],4)</f>
        <v>Product_1265</v>
      </c>
      <c r="S1267">
        <f t="shared" si="19"/>
        <v>2021</v>
      </c>
      <c r="T1267" t="str">
        <f>TEXT(Sheet1[[#This Row],[Order_Date]],"MMM")</f>
        <v>Feb</v>
      </c>
    </row>
    <row r="1268" spans="1:20">
      <c r="A1268" t="s">
        <v>3605</v>
      </c>
      <c r="B1268" t="s">
        <v>3606</v>
      </c>
      <c r="C1268" t="s">
        <v>32</v>
      </c>
      <c r="D1268" t="s">
        <v>33</v>
      </c>
      <c r="E1268" t="s">
        <v>126</v>
      </c>
      <c r="F1268" t="s">
        <v>3607</v>
      </c>
      <c r="G1268">
        <v>2</v>
      </c>
      <c r="H1268">
        <v>494.04</v>
      </c>
      <c r="I1268">
        <v>0.19</v>
      </c>
      <c r="J1268" s="2">
        <v>44249</v>
      </c>
      <c r="K1268" t="s">
        <v>28</v>
      </c>
      <c r="L1268" t="s">
        <v>21</v>
      </c>
      <c r="M1268">
        <v>800.34479999999996</v>
      </c>
      <c r="N1268">
        <v>142.02000000000001</v>
      </c>
      <c r="O1268" s="3">
        <v>0.17744851968801401</v>
      </c>
      <c r="P1268" t="str">
        <f>IF(Sheet1[[#This Row],[Profit]]&gt;1000,"High",IF(Sheet1[[#This Row],[Profit]]&gt;500,"Medium","Low"))</f>
        <v>Low</v>
      </c>
      <c r="Q1268" t="str">
        <f>IF(Sheet1[[#This Row],[Discount]]&gt;0.2,"High","Normal")</f>
        <v>Normal</v>
      </c>
      <c r="R1268" t="str">
        <f>LEFT(Sheet1[[#This Row],[Product_Name]],8)&amp;RIGHT(Sheet1[[#This Row],[Order_ID]],4)</f>
        <v>Product_1266</v>
      </c>
      <c r="S1268">
        <f t="shared" si="19"/>
        <v>2021</v>
      </c>
      <c r="T1268" t="str">
        <f>TEXT(Sheet1[[#This Row],[Order_Date]],"MMM")</f>
        <v>Feb</v>
      </c>
    </row>
    <row r="1269" spans="1:20">
      <c r="A1269" t="s">
        <v>3608</v>
      </c>
      <c r="B1269" t="s">
        <v>3609</v>
      </c>
      <c r="C1269" t="s">
        <v>24</v>
      </c>
      <c r="D1269" t="s">
        <v>60</v>
      </c>
      <c r="E1269" t="s">
        <v>18</v>
      </c>
      <c r="F1269" t="s">
        <v>3610</v>
      </c>
      <c r="G1269">
        <v>4</v>
      </c>
      <c r="H1269">
        <v>963.61</v>
      </c>
      <c r="I1269">
        <v>0.05</v>
      </c>
      <c r="J1269" s="2">
        <v>44249</v>
      </c>
      <c r="K1269" t="s">
        <v>42</v>
      </c>
      <c r="L1269" t="s">
        <v>21</v>
      </c>
      <c r="M1269">
        <v>3661.7179999999998</v>
      </c>
      <c r="N1269">
        <v>389.46</v>
      </c>
      <c r="O1269" s="3">
        <v>0.10635991083966601</v>
      </c>
      <c r="P1269" t="str">
        <f>IF(Sheet1[[#This Row],[Profit]]&gt;1000,"High",IF(Sheet1[[#This Row],[Profit]]&gt;500,"Medium","Low"))</f>
        <v>Low</v>
      </c>
      <c r="Q1269" t="str">
        <f>IF(Sheet1[[#This Row],[Discount]]&gt;0.2,"High","Normal")</f>
        <v>Normal</v>
      </c>
      <c r="R1269" t="str">
        <f>LEFT(Sheet1[[#This Row],[Product_Name]],8)&amp;RIGHT(Sheet1[[#This Row],[Order_ID]],4)</f>
        <v>Product_1267</v>
      </c>
      <c r="S1269">
        <f t="shared" si="19"/>
        <v>2021</v>
      </c>
      <c r="T1269" t="str">
        <f>TEXT(Sheet1[[#This Row],[Order_Date]],"MMM")</f>
        <v>Feb</v>
      </c>
    </row>
    <row r="1270" spans="1:20">
      <c r="A1270" t="s">
        <v>3611</v>
      </c>
      <c r="B1270" t="s">
        <v>3612</v>
      </c>
      <c r="C1270" t="s">
        <v>97</v>
      </c>
      <c r="D1270" t="s">
        <v>25</v>
      </c>
      <c r="E1270" t="s">
        <v>76</v>
      </c>
      <c r="F1270" t="s">
        <v>3613</v>
      </c>
      <c r="G1270">
        <v>6</v>
      </c>
      <c r="H1270">
        <v>1627.52</v>
      </c>
      <c r="I1270">
        <v>0.08</v>
      </c>
      <c r="J1270" s="2">
        <v>44249</v>
      </c>
      <c r="K1270" t="s">
        <v>28</v>
      </c>
      <c r="L1270" t="s">
        <v>29</v>
      </c>
      <c r="M1270">
        <v>8983.9103999999897</v>
      </c>
      <c r="N1270">
        <v>1539.11</v>
      </c>
      <c r="O1270" s="3">
        <v>0.171318494004571</v>
      </c>
      <c r="P1270" t="str">
        <f>IF(Sheet1[[#This Row],[Profit]]&gt;1000,"High",IF(Sheet1[[#This Row],[Profit]]&gt;500,"Medium","Low"))</f>
        <v>High</v>
      </c>
      <c r="Q1270" t="str">
        <f>IF(Sheet1[[#This Row],[Discount]]&gt;0.2,"High","Normal")</f>
        <v>Normal</v>
      </c>
      <c r="R1270" t="str">
        <f>LEFT(Sheet1[[#This Row],[Product_Name]],8)&amp;RIGHT(Sheet1[[#This Row],[Order_ID]],4)</f>
        <v>Product_1268</v>
      </c>
      <c r="S1270">
        <f t="shared" si="19"/>
        <v>2021</v>
      </c>
      <c r="T1270" t="str">
        <f>TEXT(Sheet1[[#This Row],[Order_Date]],"MMM")</f>
        <v>Feb</v>
      </c>
    </row>
    <row r="1271" spans="1:20">
      <c r="A1271" t="s">
        <v>3614</v>
      </c>
      <c r="B1271" t="s">
        <v>3615</v>
      </c>
      <c r="C1271" t="s">
        <v>24</v>
      </c>
      <c r="D1271" t="s">
        <v>39</v>
      </c>
      <c r="E1271" t="s">
        <v>76</v>
      </c>
      <c r="F1271" t="s">
        <v>3616</v>
      </c>
      <c r="G1271">
        <v>4</v>
      </c>
      <c r="H1271">
        <v>1849.51</v>
      </c>
      <c r="I1271">
        <v>0.02</v>
      </c>
      <c r="J1271" s="2">
        <v>44249</v>
      </c>
      <c r="K1271" t="s">
        <v>28</v>
      </c>
      <c r="L1271" t="s">
        <v>21</v>
      </c>
      <c r="M1271">
        <v>7250.0792000000001</v>
      </c>
      <c r="N1271">
        <v>859.19</v>
      </c>
      <c r="O1271" s="3">
        <v>0.118507670923098</v>
      </c>
      <c r="P1271" t="str">
        <f>IF(Sheet1[[#This Row],[Profit]]&gt;1000,"High",IF(Sheet1[[#This Row],[Profit]]&gt;500,"Medium","Low"))</f>
        <v>Medium</v>
      </c>
      <c r="Q1271" t="str">
        <f>IF(Sheet1[[#This Row],[Discount]]&gt;0.2,"High","Normal")</f>
        <v>Normal</v>
      </c>
      <c r="R1271" t="str">
        <f>LEFT(Sheet1[[#This Row],[Product_Name]],8)&amp;RIGHT(Sheet1[[#This Row],[Order_ID]],4)</f>
        <v>Product_1269</v>
      </c>
      <c r="S1271">
        <f t="shared" si="19"/>
        <v>2021</v>
      </c>
      <c r="T1271" t="str">
        <f>TEXT(Sheet1[[#This Row],[Order_Date]],"MMM")</f>
        <v>Feb</v>
      </c>
    </row>
    <row r="1272" spans="1:20">
      <c r="A1272" t="s">
        <v>3617</v>
      </c>
      <c r="B1272" t="s">
        <v>3618</v>
      </c>
      <c r="C1272" t="s">
        <v>97</v>
      </c>
      <c r="D1272" t="s">
        <v>17</v>
      </c>
      <c r="E1272" t="s">
        <v>126</v>
      </c>
      <c r="F1272" t="s">
        <v>3619</v>
      </c>
      <c r="G1272">
        <v>7</v>
      </c>
      <c r="H1272">
        <v>511.98</v>
      </c>
      <c r="I1272">
        <v>0.05</v>
      </c>
      <c r="J1272" s="2">
        <v>44249</v>
      </c>
      <c r="K1272" t="s">
        <v>42</v>
      </c>
      <c r="L1272" t="s">
        <v>105</v>
      </c>
      <c r="M1272">
        <v>3404.6669999999999</v>
      </c>
      <c r="N1272">
        <v>630.51</v>
      </c>
      <c r="O1272" s="3">
        <v>0.18518991725181899</v>
      </c>
      <c r="P1272" t="str">
        <f>IF(Sheet1[[#This Row],[Profit]]&gt;1000,"High",IF(Sheet1[[#This Row],[Profit]]&gt;500,"Medium","Low"))</f>
        <v>Medium</v>
      </c>
      <c r="Q1272" t="str">
        <f>IF(Sheet1[[#This Row],[Discount]]&gt;0.2,"High","Normal")</f>
        <v>Normal</v>
      </c>
      <c r="R1272" t="str">
        <f>LEFT(Sheet1[[#This Row],[Product_Name]],8)&amp;RIGHT(Sheet1[[#This Row],[Order_ID]],4)</f>
        <v>Product_1270</v>
      </c>
      <c r="S1272">
        <f t="shared" si="19"/>
        <v>2021</v>
      </c>
      <c r="T1272" t="str">
        <f>TEXT(Sheet1[[#This Row],[Order_Date]],"MMM")</f>
        <v>Feb</v>
      </c>
    </row>
    <row r="1273" spans="1:20">
      <c r="A1273" t="s">
        <v>3620</v>
      </c>
      <c r="B1273" t="s">
        <v>338</v>
      </c>
      <c r="C1273" t="s">
        <v>49</v>
      </c>
      <c r="D1273" t="s">
        <v>17</v>
      </c>
      <c r="E1273" t="s">
        <v>40</v>
      </c>
      <c r="F1273" t="s">
        <v>3621</v>
      </c>
      <c r="G1273">
        <v>3</v>
      </c>
      <c r="H1273">
        <v>1102.23</v>
      </c>
      <c r="I1273">
        <v>0.15</v>
      </c>
      <c r="J1273" s="2">
        <v>44249</v>
      </c>
      <c r="K1273" t="s">
        <v>42</v>
      </c>
      <c r="L1273" t="s">
        <v>29</v>
      </c>
      <c r="M1273">
        <v>2810.6864999999998</v>
      </c>
      <c r="N1273">
        <v>446.79</v>
      </c>
      <c r="O1273" s="3">
        <v>0.15896116482574599</v>
      </c>
      <c r="P1273" t="str">
        <f>IF(Sheet1[[#This Row],[Profit]]&gt;1000,"High",IF(Sheet1[[#This Row],[Profit]]&gt;500,"Medium","Low"))</f>
        <v>Low</v>
      </c>
      <c r="Q1273" t="str">
        <f>IF(Sheet1[[#This Row],[Discount]]&gt;0.2,"High","Normal")</f>
        <v>Normal</v>
      </c>
      <c r="R1273" t="str">
        <f>LEFT(Sheet1[[#This Row],[Product_Name]],8)&amp;RIGHT(Sheet1[[#This Row],[Order_ID]],4)</f>
        <v>Product_1271</v>
      </c>
      <c r="S1273">
        <f t="shared" si="19"/>
        <v>2021</v>
      </c>
      <c r="T1273" t="str">
        <f>TEXT(Sheet1[[#This Row],[Order_Date]],"MMM")</f>
        <v>Feb</v>
      </c>
    </row>
    <row r="1274" spans="1:20">
      <c r="A1274" t="s">
        <v>3622</v>
      </c>
      <c r="B1274" t="s">
        <v>3623</v>
      </c>
      <c r="C1274" t="s">
        <v>97</v>
      </c>
      <c r="D1274" t="s">
        <v>60</v>
      </c>
      <c r="E1274" t="s">
        <v>18</v>
      </c>
      <c r="F1274" t="s">
        <v>3624</v>
      </c>
      <c r="G1274">
        <v>6</v>
      </c>
      <c r="H1274">
        <v>359.91</v>
      </c>
      <c r="I1274">
        <v>0.1</v>
      </c>
      <c r="J1274" s="2">
        <v>44250</v>
      </c>
      <c r="K1274" t="s">
        <v>42</v>
      </c>
      <c r="L1274" t="s">
        <v>105</v>
      </c>
      <c r="M1274">
        <v>1943.5139999999999</v>
      </c>
      <c r="N1274">
        <v>458.47</v>
      </c>
      <c r="O1274" s="3">
        <v>0.235897451729187</v>
      </c>
      <c r="P1274" t="str">
        <f>IF(Sheet1[[#This Row],[Profit]]&gt;1000,"High",IF(Sheet1[[#This Row],[Profit]]&gt;500,"Medium","Low"))</f>
        <v>Low</v>
      </c>
      <c r="Q1274" t="str">
        <f>IF(Sheet1[[#This Row],[Discount]]&gt;0.2,"High","Normal")</f>
        <v>Normal</v>
      </c>
      <c r="R1274" t="str">
        <f>LEFT(Sheet1[[#This Row],[Product_Name]],8)&amp;RIGHT(Sheet1[[#This Row],[Order_ID]],4)</f>
        <v>Product_1272</v>
      </c>
      <c r="S1274">
        <f t="shared" si="19"/>
        <v>2021</v>
      </c>
      <c r="T1274" t="str">
        <f>TEXT(Sheet1[[#This Row],[Order_Date]],"MMM")</f>
        <v>Feb</v>
      </c>
    </row>
    <row r="1275" spans="1:20">
      <c r="A1275" t="s">
        <v>3625</v>
      </c>
      <c r="B1275" t="s">
        <v>2185</v>
      </c>
      <c r="C1275" t="s">
        <v>16</v>
      </c>
      <c r="D1275" t="s">
        <v>25</v>
      </c>
      <c r="E1275" t="s">
        <v>71</v>
      </c>
      <c r="F1275" t="s">
        <v>3626</v>
      </c>
      <c r="G1275">
        <v>4</v>
      </c>
      <c r="H1275">
        <v>1019.15</v>
      </c>
      <c r="I1275">
        <v>0.06</v>
      </c>
      <c r="J1275" s="2">
        <v>44250</v>
      </c>
      <c r="K1275" t="s">
        <v>20</v>
      </c>
      <c r="L1275" t="s">
        <v>73</v>
      </c>
      <c r="M1275">
        <v>3832.0039999999999</v>
      </c>
      <c r="N1275">
        <v>665.17</v>
      </c>
      <c r="O1275" s="3">
        <v>0.17358280419331501</v>
      </c>
      <c r="P1275" t="str">
        <f>IF(Sheet1[[#This Row],[Profit]]&gt;1000,"High",IF(Sheet1[[#This Row],[Profit]]&gt;500,"Medium","Low"))</f>
        <v>Medium</v>
      </c>
      <c r="Q1275" t="str">
        <f>IF(Sheet1[[#This Row],[Discount]]&gt;0.2,"High","Normal")</f>
        <v>Normal</v>
      </c>
      <c r="R1275" t="str">
        <f>LEFT(Sheet1[[#This Row],[Product_Name]],8)&amp;RIGHT(Sheet1[[#This Row],[Order_ID]],4)</f>
        <v>Product_1273</v>
      </c>
      <c r="S1275">
        <f t="shared" si="19"/>
        <v>2021</v>
      </c>
      <c r="T1275" t="str">
        <f>TEXT(Sheet1[[#This Row],[Order_Date]],"MMM")</f>
        <v>Feb</v>
      </c>
    </row>
    <row r="1276" spans="1:20">
      <c r="A1276" t="s">
        <v>3627</v>
      </c>
      <c r="B1276" t="s">
        <v>3628</v>
      </c>
      <c r="C1276" t="s">
        <v>32</v>
      </c>
      <c r="D1276" t="s">
        <v>33</v>
      </c>
      <c r="E1276" t="s">
        <v>53</v>
      </c>
      <c r="F1276" t="s">
        <v>3629</v>
      </c>
      <c r="G1276">
        <v>3</v>
      </c>
      <c r="H1276">
        <v>225.72</v>
      </c>
      <c r="I1276">
        <v>0.04</v>
      </c>
      <c r="J1276" s="2">
        <v>44250</v>
      </c>
      <c r="K1276" t="s">
        <v>20</v>
      </c>
      <c r="L1276" t="s">
        <v>73</v>
      </c>
      <c r="M1276">
        <v>650.07359999999903</v>
      </c>
      <c r="N1276">
        <v>60.32</v>
      </c>
      <c r="O1276" s="3">
        <v>9.2789493374288795E-2</v>
      </c>
      <c r="P1276" t="str">
        <f>IF(Sheet1[[#This Row],[Profit]]&gt;1000,"High",IF(Sheet1[[#This Row],[Profit]]&gt;500,"Medium","Low"))</f>
        <v>Low</v>
      </c>
      <c r="Q1276" t="str">
        <f>IF(Sheet1[[#This Row],[Discount]]&gt;0.2,"High","Normal")</f>
        <v>Normal</v>
      </c>
      <c r="R1276" t="str">
        <f>LEFT(Sheet1[[#This Row],[Product_Name]],8)&amp;RIGHT(Sheet1[[#This Row],[Order_ID]],4)</f>
        <v>Product_1274</v>
      </c>
      <c r="S1276">
        <f t="shared" si="19"/>
        <v>2021</v>
      </c>
      <c r="T1276" t="str">
        <f>TEXT(Sheet1[[#This Row],[Order_Date]],"MMM")</f>
        <v>Feb</v>
      </c>
    </row>
    <row r="1277" spans="1:20">
      <c r="A1277" t="s">
        <v>3630</v>
      </c>
      <c r="B1277" t="s">
        <v>3631</v>
      </c>
      <c r="C1277" t="s">
        <v>49</v>
      </c>
      <c r="D1277" t="s">
        <v>60</v>
      </c>
      <c r="E1277" t="s">
        <v>34</v>
      </c>
      <c r="F1277" t="s">
        <v>3632</v>
      </c>
      <c r="G1277">
        <v>3</v>
      </c>
      <c r="H1277">
        <v>1886.37</v>
      </c>
      <c r="I1277">
        <v>0.2</v>
      </c>
      <c r="J1277" s="2">
        <v>44250</v>
      </c>
      <c r="K1277" t="s">
        <v>42</v>
      </c>
      <c r="L1277" t="s">
        <v>21</v>
      </c>
      <c r="M1277">
        <v>4527.2879999999996</v>
      </c>
      <c r="N1277">
        <v>882.92</v>
      </c>
      <c r="O1277" s="3">
        <v>0.19502183205486401</v>
      </c>
      <c r="P1277" t="str">
        <f>IF(Sheet1[[#This Row],[Profit]]&gt;1000,"High",IF(Sheet1[[#This Row],[Profit]]&gt;500,"Medium","Low"))</f>
        <v>Medium</v>
      </c>
      <c r="Q1277" t="str">
        <f>IF(Sheet1[[#This Row],[Discount]]&gt;0.2,"High","Normal")</f>
        <v>Normal</v>
      </c>
      <c r="R1277" t="str">
        <f>LEFT(Sheet1[[#This Row],[Product_Name]],8)&amp;RIGHT(Sheet1[[#This Row],[Order_ID]],4)</f>
        <v>Product_1275</v>
      </c>
      <c r="S1277">
        <f t="shared" si="19"/>
        <v>2021</v>
      </c>
      <c r="T1277" t="str">
        <f>TEXT(Sheet1[[#This Row],[Order_Date]],"MMM")</f>
        <v>Feb</v>
      </c>
    </row>
    <row r="1278" spans="1:20">
      <c r="A1278" t="s">
        <v>3633</v>
      </c>
      <c r="B1278" t="s">
        <v>3634</v>
      </c>
      <c r="C1278" t="s">
        <v>97</v>
      </c>
      <c r="D1278" t="s">
        <v>25</v>
      </c>
      <c r="E1278" t="s">
        <v>26</v>
      </c>
      <c r="F1278" t="s">
        <v>3635</v>
      </c>
      <c r="G1278">
        <v>2</v>
      </c>
      <c r="H1278">
        <v>1294.21</v>
      </c>
      <c r="I1278">
        <v>0.17</v>
      </c>
      <c r="J1278" s="2">
        <v>44250</v>
      </c>
      <c r="K1278" t="s">
        <v>20</v>
      </c>
      <c r="L1278" t="s">
        <v>29</v>
      </c>
      <c r="M1278">
        <v>2148.3885999999902</v>
      </c>
      <c r="N1278">
        <v>236.7</v>
      </c>
      <c r="O1278" s="3">
        <v>0.110175598585843</v>
      </c>
      <c r="P1278" t="str">
        <f>IF(Sheet1[[#This Row],[Profit]]&gt;1000,"High",IF(Sheet1[[#This Row],[Profit]]&gt;500,"Medium","Low"))</f>
        <v>Low</v>
      </c>
      <c r="Q1278" t="str">
        <f>IF(Sheet1[[#This Row],[Discount]]&gt;0.2,"High","Normal")</f>
        <v>Normal</v>
      </c>
      <c r="R1278" t="str">
        <f>LEFT(Sheet1[[#This Row],[Product_Name]],8)&amp;RIGHT(Sheet1[[#This Row],[Order_ID]],4)</f>
        <v>Product_1276</v>
      </c>
      <c r="S1278">
        <f t="shared" si="19"/>
        <v>2021</v>
      </c>
      <c r="T1278" t="str">
        <f>TEXT(Sheet1[[#This Row],[Order_Date]],"MMM")</f>
        <v>Feb</v>
      </c>
    </row>
    <row r="1279" spans="1:20">
      <c r="A1279" t="s">
        <v>3636</v>
      </c>
      <c r="B1279" t="s">
        <v>3637</v>
      </c>
      <c r="C1279" t="s">
        <v>24</v>
      </c>
      <c r="D1279" t="s">
        <v>45</v>
      </c>
      <c r="E1279" t="s">
        <v>145</v>
      </c>
      <c r="F1279" t="s">
        <v>3638</v>
      </c>
      <c r="G1279">
        <v>3</v>
      </c>
      <c r="H1279">
        <v>1715.72</v>
      </c>
      <c r="I1279">
        <v>0.25</v>
      </c>
      <c r="J1279" s="2">
        <v>44250</v>
      </c>
      <c r="K1279" t="s">
        <v>20</v>
      </c>
      <c r="L1279" t="s">
        <v>36</v>
      </c>
      <c r="M1279">
        <v>3860.37</v>
      </c>
      <c r="N1279">
        <v>403.32</v>
      </c>
      <c r="O1279" s="3">
        <v>0.10447703199434299</v>
      </c>
      <c r="P1279" t="str">
        <f>IF(Sheet1[[#This Row],[Profit]]&gt;1000,"High",IF(Sheet1[[#This Row],[Profit]]&gt;500,"Medium","Low"))</f>
        <v>Low</v>
      </c>
      <c r="Q1279" t="str">
        <f>IF(Sheet1[[#This Row],[Discount]]&gt;0.2,"High","Normal")</f>
        <v>High</v>
      </c>
      <c r="R1279" t="str">
        <f>LEFT(Sheet1[[#This Row],[Product_Name]],8)&amp;RIGHT(Sheet1[[#This Row],[Order_ID]],4)</f>
        <v>Product_1277</v>
      </c>
      <c r="S1279">
        <f t="shared" si="19"/>
        <v>2021</v>
      </c>
      <c r="T1279" t="str">
        <f>TEXT(Sheet1[[#This Row],[Order_Date]],"MMM")</f>
        <v>Feb</v>
      </c>
    </row>
    <row r="1280" spans="1:20">
      <c r="A1280" t="s">
        <v>3639</v>
      </c>
      <c r="B1280" t="s">
        <v>3407</v>
      </c>
      <c r="C1280" t="s">
        <v>49</v>
      </c>
      <c r="D1280" t="s">
        <v>17</v>
      </c>
      <c r="E1280" t="s">
        <v>126</v>
      </c>
      <c r="F1280" t="s">
        <v>3640</v>
      </c>
      <c r="G1280">
        <v>1</v>
      </c>
      <c r="H1280">
        <v>1996.68</v>
      </c>
      <c r="I1280">
        <v>0.05</v>
      </c>
      <c r="J1280" s="2">
        <v>44250</v>
      </c>
      <c r="K1280" t="s">
        <v>20</v>
      </c>
      <c r="L1280" t="s">
        <v>73</v>
      </c>
      <c r="M1280">
        <v>1896.846</v>
      </c>
      <c r="N1280">
        <v>243.47</v>
      </c>
      <c r="O1280" s="3">
        <v>0.12835517485341499</v>
      </c>
      <c r="P1280" t="str">
        <f>IF(Sheet1[[#This Row],[Profit]]&gt;1000,"High",IF(Sheet1[[#This Row],[Profit]]&gt;500,"Medium","Low"))</f>
        <v>Low</v>
      </c>
      <c r="Q1280" t="str">
        <f>IF(Sheet1[[#This Row],[Discount]]&gt;0.2,"High","Normal")</f>
        <v>Normal</v>
      </c>
      <c r="R1280" t="str">
        <f>LEFT(Sheet1[[#This Row],[Product_Name]],8)&amp;RIGHT(Sheet1[[#This Row],[Order_ID]],4)</f>
        <v>Product_1278</v>
      </c>
      <c r="S1280">
        <f t="shared" si="19"/>
        <v>2021</v>
      </c>
      <c r="T1280" t="str">
        <f>TEXT(Sheet1[[#This Row],[Order_Date]],"MMM")</f>
        <v>Feb</v>
      </c>
    </row>
    <row r="1281" spans="1:20">
      <c r="A1281" t="s">
        <v>3641</v>
      </c>
      <c r="B1281" t="s">
        <v>3642</v>
      </c>
      <c r="C1281" t="s">
        <v>49</v>
      </c>
      <c r="D1281" t="s">
        <v>33</v>
      </c>
      <c r="E1281" t="s">
        <v>126</v>
      </c>
      <c r="F1281" t="s">
        <v>3643</v>
      </c>
      <c r="G1281">
        <v>3</v>
      </c>
      <c r="H1281">
        <v>406.2</v>
      </c>
      <c r="I1281">
        <v>0.25</v>
      </c>
      <c r="J1281" s="2">
        <v>44250</v>
      </c>
      <c r="K1281" t="s">
        <v>28</v>
      </c>
      <c r="L1281" t="s">
        <v>73</v>
      </c>
      <c r="M1281">
        <v>913.94999999999902</v>
      </c>
      <c r="N1281">
        <v>47.89</v>
      </c>
      <c r="O1281" s="3">
        <v>5.2398927731276398E-2</v>
      </c>
      <c r="P1281" t="str">
        <f>IF(Sheet1[[#This Row],[Profit]]&gt;1000,"High",IF(Sheet1[[#This Row],[Profit]]&gt;500,"Medium","Low"))</f>
        <v>Low</v>
      </c>
      <c r="Q1281" t="str">
        <f>IF(Sheet1[[#This Row],[Discount]]&gt;0.2,"High","Normal")</f>
        <v>High</v>
      </c>
      <c r="R1281" t="str">
        <f>LEFT(Sheet1[[#This Row],[Product_Name]],8)&amp;RIGHT(Sheet1[[#This Row],[Order_ID]],4)</f>
        <v>Product_1279</v>
      </c>
      <c r="S1281">
        <f t="shared" si="19"/>
        <v>2021</v>
      </c>
      <c r="T1281" t="str">
        <f>TEXT(Sheet1[[#This Row],[Order_Date]],"MMM")</f>
        <v>Feb</v>
      </c>
    </row>
    <row r="1282" spans="1:20">
      <c r="A1282" t="s">
        <v>3644</v>
      </c>
      <c r="B1282" t="s">
        <v>272</v>
      </c>
      <c r="C1282" t="s">
        <v>97</v>
      </c>
      <c r="D1282" t="s">
        <v>39</v>
      </c>
      <c r="E1282" t="s">
        <v>93</v>
      </c>
      <c r="F1282" t="s">
        <v>3645</v>
      </c>
      <c r="G1282">
        <v>9</v>
      </c>
      <c r="H1282">
        <v>1403.58</v>
      </c>
      <c r="I1282">
        <v>0.17</v>
      </c>
      <c r="J1282" s="2">
        <v>44250</v>
      </c>
      <c r="K1282" t="s">
        <v>42</v>
      </c>
      <c r="L1282" t="s">
        <v>73</v>
      </c>
      <c r="M1282">
        <v>10484.7426</v>
      </c>
      <c r="N1282">
        <v>2556.48</v>
      </c>
      <c r="O1282" s="3">
        <v>0.24382858955450201</v>
      </c>
      <c r="P1282" t="str">
        <f>IF(Sheet1[[#This Row],[Profit]]&gt;1000,"High",IF(Sheet1[[#This Row],[Profit]]&gt;500,"Medium","Low"))</f>
        <v>High</v>
      </c>
      <c r="Q1282" t="str">
        <f>IF(Sheet1[[#This Row],[Discount]]&gt;0.2,"High","Normal")</f>
        <v>Normal</v>
      </c>
      <c r="R1282" t="str">
        <f>LEFT(Sheet1[[#This Row],[Product_Name]],8)&amp;RIGHT(Sheet1[[#This Row],[Order_ID]],4)</f>
        <v>Product_1280</v>
      </c>
      <c r="S1282">
        <f t="shared" ref="S1282:S1345" si="20">YEAR(J1282)</f>
        <v>2021</v>
      </c>
      <c r="T1282" t="str">
        <f>TEXT(Sheet1[[#This Row],[Order_Date]],"MMM")</f>
        <v>Feb</v>
      </c>
    </row>
    <row r="1283" spans="1:20">
      <c r="A1283" t="s">
        <v>3646</v>
      </c>
      <c r="B1283" t="s">
        <v>260</v>
      </c>
      <c r="C1283" t="s">
        <v>49</v>
      </c>
      <c r="D1283" t="s">
        <v>33</v>
      </c>
      <c r="E1283" t="s">
        <v>71</v>
      </c>
      <c r="F1283" t="s">
        <v>3647</v>
      </c>
      <c r="G1283">
        <v>4</v>
      </c>
      <c r="H1283">
        <v>1779.62</v>
      </c>
      <c r="I1283">
        <v>0.08</v>
      </c>
      <c r="J1283" s="2">
        <v>44250</v>
      </c>
      <c r="K1283" t="s">
        <v>42</v>
      </c>
      <c r="L1283" t="s">
        <v>73</v>
      </c>
      <c r="M1283">
        <v>6549.0015999999996</v>
      </c>
      <c r="N1283">
        <v>1024.7</v>
      </c>
      <c r="O1283" s="3">
        <v>0.15646659790096901</v>
      </c>
      <c r="P1283" t="str">
        <f>IF(Sheet1[[#This Row],[Profit]]&gt;1000,"High",IF(Sheet1[[#This Row],[Profit]]&gt;500,"Medium","Low"))</f>
        <v>High</v>
      </c>
      <c r="Q1283" t="str">
        <f>IF(Sheet1[[#This Row],[Discount]]&gt;0.2,"High","Normal")</f>
        <v>Normal</v>
      </c>
      <c r="R1283" t="str">
        <f>LEFT(Sheet1[[#This Row],[Product_Name]],8)&amp;RIGHT(Sheet1[[#This Row],[Order_ID]],4)</f>
        <v>Product_1281</v>
      </c>
      <c r="S1283">
        <f t="shared" si="20"/>
        <v>2021</v>
      </c>
      <c r="T1283" t="str">
        <f>TEXT(Sheet1[[#This Row],[Order_Date]],"MMM")</f>
        <v>Feb</v>
      </c>
    </row>
    <row r="1284" spans="1:20">
      <c r="A1284" t="s">
        <v>3648</v>
      </c>
      <c r="B1284" t="s">
        <v>498</v>
      </c>
      <c r="C1284" t="s">
        <v>24</v>
      </c>
      <c r="D1284" t="s">
        <v>39</v>
      </c>
      <c r="E1284" t="s">
        <v>71</v>
      </c>
      <c r="F1284" t="s">
        <v>3649</v>
      </c>
      <c r="G1284">
        <v>3</v>
      </c>
      <c r="H1284">
        <v>1173.08</v>
      </c>
      <c r="I1284">
        <v>0.08</v>
      </c>
      <c r="J1284" s="2">
        <v>44250</v>
      </c>
      <c r="K1284" t="s">
        <v>28</v>
      </c>
      <c r="L1284" t="s">
        <v>21</v>
      </c>
      <c r="M1284">
        <v>3237.7008000000001</v>
      </c>
      <c r="N1284">
        <v>662.75</v>
      </c>
      <c r="O1284" s="3">
        <v>0.20469772870921199</v>
      </c>
      <c r="P1284" t="str">
        <f>IF(Sheet1[[#This Row],[Profit]]&gt;1000,"High",IF(Sheet1[[#This Row],[Profit]]&gt;500,"Medium","Low"))</f>
        <v>Medium</v>
      </c>
      <c r="Q1284" t="str">
        <f>IF(Sheet1[[#This Row],[Discount]]&gt;0.2,"High","Normal")</f>
        <v>Normal</v>
      </c>
      <c r="R1284" t="str">
        <f>LEFT(Sheet1[[#This Row],[Product_Name]],8)&amp;RIGHT(Sheet1[[#This Row],[Order_ID]],4)</f>
        <v>Product_1282</v>
      </c>
      <c r="S1284">
        <f t="shared" si="20"/>
        <v>2021</v>
      </c>
      <c r="T1284" t="str">
        <f>TEXT(Sheet1[[#This Row],[Order_Date]],"MMM")</f>
        <v>Feb</v>
      </c>
    </row>
    <row r="1285" spans="1:20">
      <c r="A1285" t="s">
        <v>3650</v>
      </c>
      <c r="B1285" t="s">
        <v>3651</v>
      </c>
      <c r="C1285" t="s">
        <v>49</v>
      </c>
      <c r="D1285" t="s">
        <v>33</v>
      </c>
      <c r="E1285" t="s">
        <v>26</v>
      </c>
      <c r="F1285" t="s">
        <v>3652</v>
      </c>
      <c r="G1285">
        <v>8</v>
      </c>
      <c r="H1285">
        <v>1297.4100000000001</v>
      </c>
      <c r="I1285">
        <v>0.12</v>
      </c>
      <c r="J1285" s="2">
        <v>44250</v>
      </c>
      <c r="K1285" t="s">
        <v>20</v>
      </c>
      <c r="L1285" t="s">
        <v>29</v>
      </c>
      <c r="M1285">
        <v>9133.7664000000004</v>
      </c>
      <c r="N1285">
        <v>927.72</v>
      </c>
      <c r="O1285" s="3">
        <v>0.101570366415327</v>
      </c>
      <c r="P1285" t="str">
        <f>IF(Sheet1[[#This Row],[Profit]]&gt;1000,"High",IF(Sheet1[[#This Row],[Profit]]&gt;500,"Medium","Low"))</f>
        <v>Medium</v>
      </c>
      <c r="Q1285" t="str">
        <f>IF(Sheet1[[#This Row],[Discount]]&gt;0.2,"High","Normal")</f>
        <v>Normal</v>
      </c>
      <c r="R1285" t="str">
        <f>LEFT(Sheet1[[#This Row],[Product_Name]],8)&amp;RIGHT(Sheet1[[#This Row],[Order_ID]],4)</f>
        <v>Product_1283</v>
      </c>
      <c r="S1285">
        <f t="shared" si="20"/>
        <v>2021</v>
      </c>
      <c r="T1285" t="str">
        <f>TEXT(Sheet1[[#This Row],[Order_Date]],"MMM")</f>
        <v>Feb</v>
      </c>
    </row>
    <row r="1286" spans="1:20">
      <c r="A1286" t="s">
        <v>3653</v>
      </c>
      <c r="B1286" t="s">
        <v>1216</v>
      </c>
      <c r="C1286" t="s">
        <v>24</v>
      </c>
      <c r="D1286" t="s">
        <v>17</v>
      </c>
      <c r="E1286" t="s">
        <v>145</v>
      </c>
      <c r="F1286" t="s">
        <v>3654</v>
      </c>
      <c r="G1286">
        <v>1</v>
      </c>
      <c r="H1286">
        <v>844.96</v>
      </c>
      <c r="I1286">
        <v>0.14000000000000001</v>
      </c>
      <c r="J1286" s="2">
        <v>44250</v>
      </c>
      <c r="K1286" t="s">
        <v>42</v>
      </c>
      <c r="L1286" t="s">
        <v>73</v>
      </c>
      <c r="M1286">
        <v>726.66560000000004</v>
      </c>
      <c r="N1286">
        <v>144.84</v>
      </c>
      <c r="O1286" s="3">
        <v>0.19932139349929301</v>
      </c>
      <c r="P1286" t="str">
        <f>IF(Sheet1[[#This Row],[Profit]]&gt;1000,"High",IF(Sheet1[[#This Row],[Profit]]&gt;500,"Medium","Low"))</f>
        <v>Low</v>
      </c>
      <c r="Q1286" t="str">
        <f>IF(Sheet1[[#This Row],[Discount]]&gt;0.2,"High","Normal")</f>
        <v>Normal</v>
      </c>
      <c r="R1286" t="str">
        <f>LEFT(Sheet1[[#This Row],[Product_Name]],8)&amp;RIGHT(Sheet1[[#This Row],[Order_ID]],4)</f>
        <v>Product_1284</v>
      </c>
      <c r="S1286">
        <f t="shared" si="20"/>
        <v>2021</v>
      </c>
      <c r="T1286" t="str">
        <f>TEXT(Sheet1[[#This Row],[Order_Date]],"MMM")</f>
        <v>Feb</v>
      </c>
    </row>
    <row r="1287" spans="1:20">
      <c r="A1287" t="s">
        <v>3655</v>
      </c>
      <c r="B1287" t="s">
        <v>2056</v>
      </c>
      <c r="C1287" t="s">
        <v>97</v>
      </c>
      <c r="D1287" t="s">
        <v>39</v>
      </c>
      <c r="E1287" t="s">
        <v>71</v>
      </c>
      <c r="F1287" t="s">
        <v>3656</v>
      </c>
      <c r="G1287">
        <v>5</v>
      </c>
      <c r="H1287">
        <v>1365.78</v>
      </c>
      <c r="I1287">
        <v>0.02</v>
      </c>
      <c r="J1287" s="2">
        <v>44250</v>
      </c>
      <c r="K1287" t="s">
        <v>20</v>
      </c>
      <c r="L1287" t="s">
        <v>21</v>
      </c>
      <c r="M1287">
        <v>6692.3219999999901</v>
      </c>
      <c r="N1287">
        <v>1093.75</v>
      </c>
      <c r="O1287" s="3">
        <v>0.16343355863629999</v>
      </c>
      <c r="P1287" t="str">
        <f>IF(Sheet1[[#This Row],[Profit]]&gt;1000,"High",IF(Sheet1[[#This Row],[Profit]]&gt;500,"Medium","Low"))</f>
        <v>High</v>
      </c>
      <c r="Q1287" t="str">
        <f>IF(Sheet1[[#This Row],[Discount]]&gt;0.2,"High","Normal")</f>
        <v>Normal</v>
      </c>
      <c r="R1287" t="str">
        <f>LEFT(Sheet1[[#This Row],[Product_Name]],8)&amp;RIGHT(Sheet1[[#This Row],[Order_ID]],4)</f>
        <v>Product_1285</v>
      </c>
      <c r="S1287">
        <f t="shared" si="20"/>
        <v>2021</v>
      </c>
      <c r="T1287" t="str">
        <f>TEXT(Sheet1[[#This Row],[Order_Date]],"MMM")</f>
        <v>Feb</v>
      </c>
    </row>
    <row r="1288" spans="1:20">
      <c r="A1288" t="s">
        <v>3657</v>
      </c>
      <c r="B1288" t="s">
        <v>3658</v>
      </c>
      <c r="C1288" t="s">
        <v>32</v>
      </c>
      <c r="D1288" t="s">
        <v>25</v>
      </c>
      <c r="E1288" t="s">
        <v>61</v>
      </c>
      <c r="F1288" t="s">
        <v>3659</v>
      </c>
      <c r="G1288">
        <v>1</v>
      </c>
      <c r="H1288">
        <v>821.38</v>
      </c>
      <c r="I1288">
        <v>0.25</v>
      </c>
      <c r="J1288" s="2">
        <v>44250</v>
      </c>
      <c r="K1288" t="s">
        <v>28</v>
      </c>
      <c r="L1288" t="s">
        <v>29</v>
      </c>
      <c r="M1288">
        <v>616.03499999999997</v>
      </c>
      <c r="N1288">
        <v>83.06</v>
      </c>
      <c r="O1288" s="3">
        <v>0.13483000154211999</v>
      </c>
      <c r="P1288" t="str">
        <f>IF(Sheet1[[#This Row],[Profit]]&gt;1000,"High",IF(Sheet1[[#This Row],[Profit]]&gt;500,"Medium","Low"))</f>
        <v>Low</v>
      </c>
      <c r="Q1288" t="str">
        <f>IF(Sheet1[[#This Row],[Discount]]&gt;0.2,"High","Normal")</f>
        <v>High</v>
      </c>
      <c r="R1288" t="str">
        <f>LEFT(Sheet1[[#This Row],[Product_Name]],8)&amp;RIGHT(Sheet1[[#This Row],[Order_ID]],4)</f>
        <v>Product_1286</v>
      </c>
      <c r="S1288">
        <f t="shared" si="20"/>
        <v>2021</v>
      </c>
      <c r="T1288" t="str">
        <f>TEXT(Sheet1[[#This Row],[Order_Date]],"MMM")</f>
        <v>Feb</v>
      </c>
    </row>
    <row r="1289" spans="1:20">
      <c r="A1289" t="s">
        <v>3660</v>
      </c>
      <c r="B1289" t="s">
        <v>1659</v>
      </c>
      <c r="C1289" t="s">
        <v>49</v>
      </c>
      <c r="D1289" t="s">
        <v>39</v>
      </c>
      <c r="E1289" t="s">
        <v>34</v>
      </c>
      <c r="F1289" t="s">
        <v>3661</v>
      </c>
      <c r="G1289">
        <v>7</v>
      </c>
      <c r="H1289">
        <v>979.41</v>
      </c>
      <c r="I1289">
        <v>0.04</v>
      </c>
      <c r="J1289" s="2">
        <v>44250</v>
      </c>
      <c r="K1289" t="s">
        <v>20</v>
      </c>
      <c r="L1289" t="s">
        <v>29</v>
      </c>
      <c r="M1289">
        <v>6581.6351999999997</v>
      </c>
      <c r="N1289">
        <v>1606.8</v>
      </c>
      <c r="O1289" s="3">
        <v>0.244133859014246</v>
      </c>
      <c r="P1289" t="str">
        <f>IF(Sheet1[[#This Row],[Profit]]&gt;1000,"High",IF(Sheet1[[#This Row],[Profit]]&gt;500,"Medium","Low"))</f>
        <v>High</v>
      </c>
      <c r="Q1289" t="str">
        <f>IF(Sheet1[[#This Row],[Discount]]&gt;0.2,"High","Normal")</f>
        <v>Normal</v>
      </c>
      <c r="R1289" t="str">
        <f>LEFT(Sheet1[[#This Row],[Product_Name]],8)&amp;RIGHT(Sheet1[[#This Row],[Order_ID]],4)</f>
        <v>Product_1287</v>
      </c>
      <c r="S1289">
        <f t="shared" si="20"/>
        <v>2021</v>
      </c>
      <c r="T1289" t="str">
        <f>TEXT(Sheet1[[#This Row],[Order_Date]],"MMM")</f>
        <v>Feb</v>
      </c>
    </row>
    <row r="1290" spans="1:20">
      <c r="A1290" t="s">
        <v>3662</v>
      </c>
      <c r="B1290" t="s">
        <v>3663</v>
      </c>
      <c r="C1290" t="s">
        <v>32</v>
      </c>
      <c r="D1290" t="s">
        <v>60</v>
      </c>
      <c r="E1290" t="s">
        <v>53</v>
      </c>
      <c r="F1290" t="s">
        <v>3664</v>
      </c>
      <c r="G1290">
        <v>5</v>
      </c>
      <c r="H1290">
        <v>250.68</v>
      </c>
      <c r="I1290">
        <v>0.15</v>
      </c>
      <c r="J1290" s="2">
        <v>44250</v>
      </c>
      <c r="K1290" t="s">
        <v>28</v>
      </c>
      <c r="L1290" t="s">
        <v>36</v>
      </c>
      <c r="M1290">
        <v>1065.3900000000001</v>
      </c>
      <c r="N1290">
        <v>158.5</v>
      </c>
      <c r="O1290" s="3">
        <v>0.14877181126160399</v>
      </c>
      <c r="P1290" t="str">
        <f>IF(Sheet1[[#This Row],[Profit]]&gt;1000,"High",IF(Sheet1[[#This Row],[Profit]]&gt;500,"Medium","Low"))</f>
        <v>Low</v>
      </c>
      <c r="Q1290" t="str">
        <f>IF(Sheet1[[#This Row],[Discount]]&gt;0.2,"High","Normal")</f>
        <v>Normal</v>
      </c>
      <c r="R1290" t="str">
        <f>LEFT(Sheet1[[#This Row],[Product_Name]],8)&amp;RIGHT(Sheet1[[#This Row],[Order_ID]],4)</f>
        <v>Product_1288</v>
      </c>
      <c r="S1290">
        <f t="shared" si="20"/>
        <v>2021</v>
      </c>
      <c r="T1290" t="str">
        <f>TEXT(Sheet1[[#This Row],[Order_Date]],"MMM")</f>
        <v>Feb</v>
      </c>
    </row>
    <row r="1291" spans="1:20">
      <c r="A1291" t="s">
        <v>3665</v>
      </c>
      <c r="B1291" t="s">
        <v>96</v>
      </c>
      <c r="C1291" t="s">
        <v>24</v>
      </c>
      <c r="D1291" t="s">
        <v>25</v>
      </c>
      <c r="E1291" t="s">
        <v>61</v>
      </c>
      <c r="F1291" t="s">
        <v>3666</v>
      </c>
      <c r="G1291">
        <v>2</v>
      </c>
      <c r="H1291">
        <v>65.23</v>
      </c>
      <c r="I1291">
        <v>0.11</v>
      </c>
      <c r="J1291" s="2">
        <v>44250</v>
      </c>
      <c r="K1291" t="s">
        <v>28</v>
      </c>
      <c r="L1291" t="s">
        <v>105</v>
      </c>
      <c r="M1291">
        <v>116.10939999999999</v>
      </c>
      <c r="N1291">
        <v>21.07</v>
      </c>
      <c r="O1291" s="3">
        <v>0.18146678907995401</v>
      </c>
      <c r="P1291" t="str">
        <f>IF(Sheet1[[#This Row],[Profit]]&gt;1000,"High",IF(Sheet1[[#This Row],[Profit]]&gt;500,"Medium","Low"))</f>
        <v>Low</v>
      </c>
      <c r="Q1291" t="str">
        <f>IF(Sheet1[[#This Row],[Discount]]&gt;0.2,"High","Normal")</f>
        <v>Normal</v>
      </c>
      <c r="R1291" t="str">
        <f>LEFT(Sheet1[[#This Row],[Product_Name]],8)&amp;RIGHT(Sheet1[[#This Row],[Order_ID]],4)</f>
        <v>Product_1289</v>
      </c>
      <c r="S1291">
        <f t="shared" si="20"/>
        <v>2021</v>
      </c>
      <c r="T1291" t="str">
        <f>TEXT(Sheet1[[#This Row],[Order_Date]],"MMM")</f>
        <v>Feb</v>
      </c>
    </row>
    <row r="1292" spans="1:20">
      <c r="A1292" t="s">
        <v>3667</v>
      </c>
      <c r="B1292" t="s">
        <v>3668</v>
      </c>
      <c r="C1292" t="s">
        <v>49</v>
      </c>
      <c r="D1292" t="s">
        <v>60</v>
      </c>
      <c r="E1292" t="s">
        <v>40</v>
      </c>
      <c r="F1292" t="s">
        <v>3669</v>
      </c>
      <c r="G1292">
        <v>1</v>
      </c>
      <c r="H1292">
        <v>157.54</v>
      </c>
      <c r="I1292">
        <v>0.15</v>
      </c>
      <c r="J1292" s="2">
        <v>44250</v>
      </c>
      <c r="K1292" t="s">
        <v>20</v>
      </c>
      <c r="L1292" t="s">
        <v>73</v>
      </c>
      <c r="M1292">
        <v>133.90899999999999</v>
      </c>
      <c r="N1292">
        <v>7.11</v>
      </c>
      <c r="O1292" s="3">
        <v>5.3095759060257403E-2</v>
      </c>
      <c r="P1292" t="str">
        <f>IF(Sheet1[[#This Row],[Profit]]&gt;1000,"High",IF(Sheet1[[#This Row],[Profit]]&gt;500,"Medium","Low"))</f>
        <v>Low</v>
      </c>
      <c r="Q1292" t="str">
        <f>IF(Sheet1[[#This Row],[Discount]]&gt;0.2,"High","Normal")</f>
        <v>Normal</v>
      </c>
      <c r="R1292" t="str">
        <f>LEFT(Sheet1[[#This Row],[Product_Name]],8)&amp;RIGHT(Sheet1[[#This Row],[Order_ID]],4)</f>
        <v>Product_1290</v>
      </c>
      <c r="S1292">
        <f t="shared" si="20"/>
        <v>2021</v>
      </c>
      <c r="T1292" t="str">
        <f>TEXT(Sheet1[[#This Row],[Order_Date]],"MMM")</f>
        <v>Feb</v>
      </c>
    </row>
    <row r="1293" spans="1:20">
      <c r="A1293" t="s">
        <v>3670</v>
      </c>
      <c r="B1293" t="s">
        <v>3671</v>
      </c>
      <c r="C1293" t="s">
        <v>16</v>
      </c>
      <c r="D1293" t="s">
        <v>33</v>
      </c>
      <c r="E1293" t="s">
        <v>53</v>
      </c>
      <c r="F1293" t="s">
        <v>3672</v>
      </c>
      <c r="G1293">
        <v>7</v>
      </c>
      <c r="H1293">
        <v>425.42</v>
      </c>
      <c r="I1293">
        <v>0.27</v>
      </c>
      <c r="J1293" s="2">
        <v>44250</v>
      </c>
      <c r="K1293" t="s">
        <v>20</v>
      </c>
      <c r="L1293" t="s">
        <v>21</v>
      </c>
      <c r="M1293">
        <v>2173.8962000000001</v>
      </c>
      <c r="N1293">
        <v>239.76</v>
      </c>
      <c r="O1293" s="3">
        <v>0.11029045453044201</v>
      </c>
      <c r="P1293" t="str">
        <f>IF(Sheet1[[#This Row],[Profit]]&gt;1000,"High",IF(Sheet1[[#This Row],[Profit]]&gt;500,"Medium","Low"))</f>
        <v>Low</v>
      </c>
      <c r="Q1293" t="str">
        <f>IF(Sheet1[[#This Row],[Discount]]&gt;0.2,"High","Normal")</f>
        <v>High</v>
      </c>
      <c r="R1293" t="str">
        <f>LEFT(Sheet1[[#This Row],[Product_Name]],8)&amp;RIGHT(Sheet1[[#This Row],[Order_ID]],4)</f>
        <v>Product_1291</v>
      </c>
      <c r="S1293">
        <f t="shared" si="20"/>
        <v>2021</v>
      </c>
      <c r="T1293" t="str">
        <f>TEXT(Sheet1[[#This Row],[Order_Date]],"MMM")</f>
        <v>Feb</v>
      </c>
    </row>
    <row r="1294" spans="1:20">
      <c r="A1294" t="s">
        <v>3673</v>
      </c>
      <c r="B1294" t="s">
        <v>1710</v>
      </c>
      <c r="C1294" t="s">
        <v>32</v>
      </c>
      <c r="D1294" t="s">
        <v>25</v>
      </c>
      <c r="E1294" t="s">
        <v>34</v>
      </c>
      <c r="F1294" t="s">
        <v>3674</v>
      </c>
      <c r="G1294">
        <v>1</v>
      </c>
      <c r="H1294">
        <v>940.38</v>
      </c>
      <c r="I1294">
        <v>0.3</v>
      </c>
      <c r="J1294" s="2">
        <v>44250</v>
      </c>
      <c r="K1294" t="s">
        <v>42</v>
      </c>
      <c r="L1294" t="s">
        <v>29</v>
      </c>
      <c r="M1294">
        <v>658.26599999999996</v>
      </c>
      <c r="N1294">
        <v>149.91</v>
      </c>
      <c r="O1294" s="3">
        <v>0.22773468476269501</v>
      </c>
      <c r="P1294" t="str">
        <f>IF(Sheet1[[#This Row],[Profit]]&gt;1000,"High",IF(Sheet1[[#This Row],[Profit]]&gt;500,"Medium","Low"))</f>
        <v>Low</v>
      </c>
      <c r="Q1294" t="str">
        <f>IF(Sheet1[[#This Row],[Discount]]&gt;0.2,"High","Normal")</f>
        <v>High</v>
      </c>
      <c r="R1294" t="str">
        <f>LEFT(Sheet1[[#This Row],[Product_Name]],8)&amp;RIGHT(Sheet1[[#This Row],[Order_ID]],4)</f>
        <v>Product_1292</v>
      </c>
      <c r="S1294">
        <f t="shared" si="20"/>
        <v>2021</v>
      </c>
      <c r="T1294" t="str">
        <f>TEXT(Sheet1[[#This Row],[Order_Date]],"MMM")</f>
        <v>Feb</v>
      </c>
    </row>
    <row r="1295" spans="1:20">
      <c r="A1295" t="s">
        <v>3675</v>
      </c>
      <c r="B1295" t="s">
        <v>3676</v>
      </c>
      <c r="C1295" t="s">
        <v>49</v>
      </c>
      <c r="D1295" t="s">
        <v>33</v>
      </c>
      <c r="E1295" t="s">
        <v>18</v>
      </c>
      <c r="F1295" t="s">
        <v>3677</v>
      </c>
      <c r="G1295">
        <v>3</v>
      </c>
      <c r="H1295">
        <v>90.94</v>
      </c>
      <c r="I1295">
        <v>0.01</v>
      </c>
      <c r="J1295" s="2">
        <v>44250</v>
      </c>
      <c r="K1295" t="s">
        <v>28</v>
      </c>
      <c r="L1295" t="s">
        <v>36</v>
      </c>
      <c r="M1295">
        <v>270.09179999999998</v>
      </c>
      <c r="N1295">
        <v>54.5</v>
      </c>
      <c r="O1295" s="3">
        <v>0.20178324554836499</v>
      </c>
      <c r="P1295" t="str">
        <f>IF(Sheet1[[#This Row],[Profit]]&gt;1000,"High",IF(Sheet1[[#This Row],[Profit]]&gt;500,"Medium","Low"))</f>
        <v>Low</v>
      </c>
      <c r="Q1295" t="str">
        <f>IF(Sheet1[[#This Row],[Discount]]&gt;0.2,"High","Normal")</f>
        <v>Normal</v>
      </c>
      <c r="R1295" t="str">
        <f>LEFT(Sheet1[[#This Row],[Product_Name]],8)&amp;RIGHT(Sheet1[[#This Row],[Order_ID]],4)</f>
        <v>Product_1293</v>
      </c>
      <c r="S1295">
        <f t="shared" si="20"/>
        <v>2021</v>
      </c>
      <c r="T1295" t="str">
        <f>TEXT(Sheet1[[#This Row],[Order_Date]],"MMM")</f>
        <v>Feb</v>
      </c>
    </row>
    <row r="1296" spans="1:20">
      <c r="A1296" t="s">
        <v>3678</v>
      </c>
      <c r="B1296" t="s">
        <v>1173</v>
      </c>
      <c r="C1296" t="s">
        <v>32</v>
      </c>
      <c r="D1296" t="s">
        <v>45</v>
      </c>
      <c r="E1296" t="s">
        <v>80</v>
      </c>
      <c r="F1296" t="s">
        <v>3679</v>
      </c>
      <c r="G1296">
        <v>6</v>
      </c>
      <c r="H1296">
        <v>354.08</v>
      </c>
      <c r="I1296">
        <v>0.12</v>
      </c>
      <c r="J1296" s="2">
        <v>44250</v>
      </c>
      <c r="K1296" t="s">
        <v>20</v>
      </c>
      <c r="L1296" t="s">
        <v>105</v>
      </c>
      <c r="M1296">
        <v>1869.5424</v>
      </c>
      <c r="N1296">
        <v>294.17</v>
      </c>
      <c r="O1296" s="3">
        <v>0.15734866457160901</v>
      </c>
      <c r="P1296" t="str">
        <f>IF(Sheet1[[#This Row],[Profit]]&gt;1000,"High",IF(Sheet1[[#This Row],[Profit]]&gt;500,"Medium","Low"))</f>
        <v>Low</v>
      </c>
      <c r="Q1296" t="str">
        <f>IF(Sheet1[[#This Row],[Discount]]&gt;0.2,"High","Normal")</f>
        <v>Normal</v>
      </c>
      <c r="R1296" t="str">
        <f>LEFT(Sheet1[[#This Row],[Product_Name]],8)&amp;RIGHT(Sheet1[[#This Row],[Order_ID]],4)</f>
        <v>Product_1294</v>
      </c>
      <c r="S1296">
        <f t="shared" si="20"/>
        <v>2021</v>
      </c>
      <c r="T1296" t="str">
        <f>TEXT(Sheet1[[#This Row],[Order_Date]],"MMM")</f>
        <v>Feb</v>
      </c>
    </row>
    <row r="1297" spans="1:20">
      <c r="A1297" t="s">
        <v>3680</v>
      </c>
      <c r="B1297" t="s">
        <v>2213</v>
      </c>
      <c r="C1297" t="s">
        <v>49</v>
      </c>
      <c r="D1297" t="s">
        <v>33</v>
      </c>
      <c r="E1297" t="s">
        <v>34</v>
      </c>
      <c r="F1297" t="s">
        <v>3681</v>
      </c>
      <c r="G1297">
        <v>6</v>
      </c>
      <c r="H1297">
        <v>1573.82</v>
      </c>
      <c r="I1297">
        <v>0.25</v>
      </c>
      <c r="J1297" s="2">
        <v>44250</v>
      </c>
      <c r="K1297" t="s">
        <v>20</v>
      </c>
      <c r="L1297" t="s">
        <v>29</v>
      </c>
      <c r="M1297">
        <v>7082.19</v>
      </c>
      <c r="N1297">
        <v>1629.13</v>
      </c>
      <c r="O1297" s="3">
        <v>0.23003195339294799</v>
      </c>
      <c r="P1297" t="str">
        <f>IF(Sheet1[[#This Row],[Profit]]&gt;1000,"High",IF(Sheet1[[#This Row],[Profit]]&gt;500,"Medium","Low"))</f>
        <v>High</v>
      </c>
      <c r="Q1297" t="str">
        <f>IF(Sheet1[[#This Row],[Discount]]&gt;0.2,"High","Normal")</f>
        <v>High</v>
      </c>
      <c r="R1297" t="str">
        <f>LEFT(Sheet1[[#This Row],[Product_Name]],8)&amp;RIGHT(Sheet1[[#This Row],[Order_ID]],4)</f>
        <v>Product_1295</v>
      </c>
      <c r="S1297">
        <f t="shared" si="20"/>
        <v>2021</v>
      </c>
      <c r="T1297" t="str">
        <f>TEXT(Sheet1[[#This Row],[Order_Date]],"MMM")</f>
        <v>Feb</v>
      </c>
    </row>
    <row r="1298" spans="1:20">
      <c r="A1298" t="s">
        <v>3682</v>
      </c>
      <c r="B1298" t="s">
        <v>1972</v>
      </c>
      <c r="C1298" t="s">
        <v>97</v>
      </c>
      <c r="D1298" t="s">
        <v>33</v>
      </c>
      <c r="E1298" t="s">
        <v>34</v>
      </c>
      <c r="F1298" t="s">
        <v>3683</v>
      </c>
      <c r="G1298">
        <v>7</v>
      </c>
      <c r="H1298">
        <v>1536.22</v>
      </c>
      <c r="I1298">
        <v>0.1</v>
      </c>
      <c r="J1298" s="2">
        <v>44251</v>
      </c>
      <c r="K1298" t="s">
        <v>42</v>
      </c>
      <c r="L1298" t="s">
        <v>29</v>
      </c>
      <c r="M1298">
        <v>9678.1859999999997</v>
      </c>
      <c r="N1298">
        <v>1425.06</v>
      </c>
      <c r="O1298" s="3">
        <v>0.14724453528791401</v>
      </c>
      <c r="P1298" t="str">
        <f>IF(Sheet1[[#This Row],[Profit]]&gt;1000,"High",IF(Sheet1[[#This Row],[Profit]]&gt;500,"Medium","Low"))</f>
        <v>High</v>
      </c>
      <c r="Q1298" t="str">
        <f>IF(Sheet1[[#This Row],[Discount]]&gt;0.2,"High","Normal")</f>
        <v>Normal</v>
      </c>
      <c r="R1298" t="str">
        <f>LEFT(Sheet1[[#This Row],[Product_Name]],8)&amp;RIGHT(Sheet1[[#This Row],[Order_ID]],4)</f>
        <v>Product_1296</v>
      </c>
      <c r="S1298">
        <f t="shared" si="20"/>
        <v>2021</v>
      </c>
      <c r="T1298" t="str">
        <f>TEXT(Sheet1[[#This Row],[Order_Date]],"MMM")</f>
        <v>Feb</v>
      </c>
    </row>
    <row r="1299" spans="1:20">
      <c r="A1299" t="s">
        <v>3684</v>
      </c>
      <c r="B1299" t="s">
        <v>1237</v>
      </c>
      <c r="C1299" t="s">
        <v>32</v>
      </c>
      <c r="D1299" t="s">
        <v>60</v>
      </c>
      <c r="E1299" t="s">
        <v>26</v>
      </c>
      <c r="F1299" t="s">
        <v>3685</v>
      </c>
      <c r="G1299">
        <v>1</v>
      </c>
      <c r="H1299">
        <v>1589.97</v>
      </c>
      <c r="I1299">
        <v>0.19</v>
      </c>
      <c r="J1299" s="2">
        <v>44251</v>
      </c>
      <c r="K1299" t="s">
        <v>42</v>
      </c>
      <c r="L1299" t="s">
        <v>73</v>
      </c>
      <c r="M1299">
        <v>1287.8757000000001</v>
      </c>
      <c r="N1299">
        <v>210.31</v>
      </c>
      <c r="O1299" s="3">
        <v>0.16329992094734</v>
      </c>
      <c r="P1299" t="str">
        <f>IF(Sheet1[[#This Row],[Profit]]&gt;1000,"High",IF(Sheet1[[#This Row],[Profit]]&gt;500,"Medium","Low"))</f>
        <v>Low</v>
      </c>
      <c r="Q1299" t="str">
        <f>IF(Sheet1[[#This Row],[Discount]]&gt;0.2,"High","Normal")</f>
        <v>Normal</v>
      </c>
      <c r="R1299" t="str">
        <f>LEFT(Sheet1[[#This Row],[Product_Name]],8)&amp;RIGHT(Sheet1[[#This Row],[Order_ID]],4)</f>
        <v>Product_1297</v>
      </c>
      <c r="S1299">
        <f t="shared" si="20"/>
        <v>2021</v>
      </c>
      <c r="T1299" t="str">
        <f>TEXT(Sheet1[[#This Row],[Order_Date]],"MMM")</f>
        <v>Feb</v>
      </c>
    </row>
    <row r="1300" spans="1:20">
      <c r="A1300" t="s">
        <v>3686</v>
      </c>
      <c r="B1300" t="s">
        <v>3687</v>
      </c>
      <c r="C1300" t="s">
        <v>16</v>
      </c>
      <c r="D1300" t="s">
        <v>39</v>
      </c>
      <c r="E1300" t="s">
        <v>18</v>
      </c>
      <c r="F1300" t="s">
        <v>3688</v>
      </c>
      <c r="G1300">
        <v>7</v>
      </c>
      <c r="H1300">
        <v>1847</v>
      </c>
      <c r="I1300">
        <v>0.3</v>
      </c>
      <c r="J1300" s="2">
        <v>44251</v>
      </c>
      <c r="K1300" t="s">
        <v>42</v>
      </c>
      <c r="L1300" t="s">
        <v>105</v>
      </c>
      <c r="M1300">
        <v>9050.2999999999993</v>
      </c>
      <c r="N1300">
        <v>1144.23</v>
      </c>
      <c r="O1300" s="3">
        <v>0.126430063091831</v>
      </c>
      <c r="P1300" t="str">
        <f>IF(Sheet1[[#This Row],[Profit]]&gt;1000,"High",IF(Sheet1[[#This Row],[Profit]]&gt;500,"Medium","Low"))</f>
        <v>High</v>
      </c>
      <c r="Q1300" t="str">
        <f>IF(Sheet1[[#This Row],[Discount]]&gt;0.2,"High","Normal")</f>
        <v>High</v>
      </c>
      <c r="R1300" t="str">
        <f>LEFT(Sheet1[[#This Row],[Product_Name]],8)&amp;RIGHT(Sheet1[[#This Row],[Order_ID]],4)</f>
        <v>Product_1298</v>
      </c>
      <c r="S1300">
        <f t="shared" si="20"/>
        <v>2021</v>
      </c>
      <c r="T1300" t="str">
        <f>TEXT(Sheet1[[#This Row],[Order_Date]],"MMM")</f>
        <v>Feb</v>
      </c>
    </row>
    <row r="1301" spans="1:20">
      <c r="A1301" t="s">
        <v>3689</v>
      </c>
      <c r="B1301" t="s">
        <v>3690</v>
      </c>
      <c r="C1301" t="s">
        <v>16</v>
      </c>
      <c r="D1301" t="s">
        <v>45</v>
      </c>
      <c r="E1301" t="s">
        <v>61</v>
      </c>
      <c r="F1301" t="s">
        <v>3691</v>
      </c>
      <c r="G1301">
        <v>2</v>
      </c>
      <c r="H1301">
        <v>282.19</v>
      </c>
      <c r="I1301">
        <v>0.19</v>
      </c>
      <c r="J1301" s="2">
        <v>44251</v>
      </c>
      <c r="K1301" t="s">
        <v>28</v>
      </c>
      <c r="L1301" t="s">
        <v>105</v>
      </c>
      <c r="M1301">
        <v>457.14780000000002</v>
      </c>
      <c r="N1301">
        <v>79.55</v>
      </c>
      <c r="O1301" s="3">
        <v>0.174013743476399</v>
      </c>
      <c r="P1301" t="str">
        <f>IF(Sheet1[[#This Row],[Profit]]&gt;1000,"High",IF(Sheet1[[#This Row],[Profit]]&gt;500,"Medium","Low"))</f>
        <v>Low</v>
      </c>
      <c r="Q1301" t="str">
        <f>IF(Sheet1[[#This Row],[Discount]]&gt;0.2,"High","Normal")</f>
        <v>Normal</v>
      </c>
      <c r="R1301" t="str">
        <f>LEFT(Sheet1[[#This Row],[Product_Name]],8)&amp;RIGHT(Sheet1[[#This Row],[Order_ID]],4)</f>
        <v>Product_1299</v>
      </c>
      <c r="S1301">
        <f t="shared" si="20"/>
        <v>2021</v>
      </c>
      <c r="T1301" t="str">
        <f>TEXT(Sheet1[[#This Row],[Order_Date]],"MMM")</f>
        <v>Feb</v>
      </c>
    </row>
    <row r="1302" spans="1:20">
      <c r="A1302" t="s">
        <v>3692</v>
      </c>
      <c r="B1302" t="s">
        <v>3693</v>
      </c>
      <c r="C1302" t="s">
        <v>24</v>
      </c>
      <c r="D1302" t="s">
        <v>33</v>
      </c>
      <c r="E1302" t="s">
        <v>145</v>
      </c>
      <c r="F1302" t="s">
        <v>3694</v>
      </c>
      <c r="G1302">
        <v>6</v>
      </c>
      <c r="H1302">
        <v>368.12</v>
      </c>
      <c r="I1302">
        <v>0.03</v>
      </c>
      <c r="J1302" s="2">
        <v>44251</v>
      </c>
      <c r="K1302" t="s">
        <v>42</v>
      </c>
      <c r="L1302" t="s">
        <v>21</v>
      </c>
      <c r="M1302">
        <v>2142.4584</v>
      </c>
      <c r="N1302">
        <v>243.81</v>
      </c>
      <c r="O1302" s="3">
        <v>0.113799175750624</v>
      </c>
      <c r="P1302" t="str">
        <f>IF(Sheet1[[#This Row],[Profit]]&gt;1000,"High",IF(Sheet1[[#This Row],[Profit]]&gt;500,"Medium","Low"))</f>
        <v>Low</v>
      </c>
      <c r="Q1302" t="str">
        <f>IF(Sheet1[[#This Row],[Discount]]&gt;0.2,"High","Normal")</f>
        <v>Normal</v>
      </c>
      <c r="R1302" t="str">
        <f>LEFT(Sheet1[[#This Row],[Product_Name]],8)&amp;RIGHT(Sheet1[[#This Row],[Order_ID]],4)</f>
        <v>Product_1300</v>
      </c>
      <c r="S1302">
        <f t="shared" si="20"/>
        <v>2021</v>
      </c>
      <c r="T1302" t="str">
        <f>TEXT(Sheet1[[#This Row],[Order_Date]],"MMM")</f>
        <v>Feb</v>
      </c>
    </row>
    <row r="1303" spans="1:20">
      <c r="A1303" t="s">
        <v>3695</v>
      </c>
      <c r="B1303" t="s">
        <v>3696</v>
      </c>
      <c r="C1303" t="s">
        <v>49</v>
      </c>
      <c r="D1303" t="s">
        <v>33</v>
      </c>
      <c r="E1303" t="s">
        <v>93</v>
      </c>
      <c r="F1303" t="s">
        <v>3697</v>
      </c>
      <c r="G1303">
        <v>8</v>
      </c>
      <c r="H1303">
        <v>700.43</v>
      </c>
      <c r="I1303">
        <v>0.25</v>
      </c>
      <c r="J1303" s="2">
        <v>44251</v>
      </c>
      <c r="K1303" t="s">
        <v>28</v>
      </c>
      <c r="L1303" t="s">
        <v>36</v>
      </c>
      <c r="M1303">
        <v>4202.58</v>
      </c>
      <c r="N1303">
        <v>534.14</v>
      </c>
      <c r="O1303" s="3">
        <v>0.12709811591926901</v>
      </c>
      <c r="P1303" t="str">
        <f>IF(Sheet1[[#This Row],[Profit]]&gt;1000,"High",IF(Sheet1[[#This Row],[Profit]]&gt;500,"Medium","Low"))</f>
        <v>Medium</v>
      </c>
      <c r="Q1303" t="str">
        <f>IF(Sheet1[[#This Row],[Discount]]&gt;0.2,"High","Normal")</f>
        <v>High</v>
      </c>
      <c r="R1303" t="str">
        <f>LEFT(Sheet1[[#This Row],[Product_Name]],8)&amp;RIGHT(Sheet1[[#This Row],[Order_ID]],4)</f>
        <v>Product_1301</v>
      </c>
      <c r="S1303">
        <f t="shared" si="20"/>
        <v>2021</v>
      </c>
      <c r="T1303" t="str">
        <f>TEXT(Sheet1[[#This Row],[Order_Date]],"MMM")</f>
        <v>Feb</v>
      </c>
    </row>
    <row r="1304" spans="1:20">
      <c r="A1304" t="s">
        <v>3698</v>
      </c>
      <c r="B1304" t="s">
        <v>1035</v>
      </c>
      <c r="C1304" t="s">
        <v>32</v>
      </c>
      <c r="D1304" t="s">
        <v>45</v>
      </c>
      <c r="E1304" t="s">
        <v>26</v>
      </c>
      <c r="F1304" t="s">
        <v>3699</v>
      </c>
      <c r="G1304">
        <v>5</v>
      </c>
      <c r="H1304">
        <v>1834.53</v>
      </c>
      <c r="I1304">
        <v>0.28999999999999998</v>
      </c>
      <c r="J1304" s="2">
        <v>44251</v>
      </c>
      <c r="K1304" t="s">
        <v>42</v>
      </c>
      <c r="L1304" t="s">
        <v>21</v>
      </c>
      <c r="M1304">
        <v>6512.5814999999902</v>
      </c>
      <c r="N1304">
        <v>1584.28</v>
      </c>
      <c r="O1304" s="3">
        <v>0.24326451807167401</v>
      </c>
      <c r="P1304" t="str">
        <f>IF(Sheet1[[#This Row],[Profit]]&gt;1000,"High",IF(Sheet1[[#This Row],[Profit]]&gt;500,"Medium","Low"))</f>
        <v>High</v>
      </c>
      <c r="Q1304" t="str">
        <f>IF(Sheet1[[#This Row],[Discount]]&gt;0.2,"High","Normal")</f>
        <v>High</v>
      </c>
      <c r="R1304" t="str">
        <f>LEFT(Sheet1[[#This Row],[Product_Name]],8)&amp;RIGHT(Sheet1[[#This Row],[Order_ID]],4)</f>
        <v>Product_1302</v>
      </c>
      <c r="S1304">
        <f t="shared" si="20"/>
        <v>2021</v>
      </c>
      <c r="T1304" t="str">
        <f>TEXT(Sheet1[[#This Row],[Order_Date]],"MMM")</f>
        <v>Feb</v>
      </c>
    </row>
    <row r="1305" spans="1:20">
      <c r="A1305" t="s">
        <v>3700</v>
      </c>
      <c r="B1305" t="s">
        <v>2202</v>
      </c>
      <c r="C1305" t="s">
        <v>24</v>
      </c>
      <c r="D1305" t="s">
        <v>45</v>
      </c>
      <c r="E1305" t="s">
        <v>34</v>
      </c>
      <c r="F1305" t="s">
        <v>3701</v>
      </c>
      <c r="G1305">
        <v>3</v>
      </c>
      <c r="H1305">
        <v>1562.18</v>
      </c>
      <c r="I1305">
        <v>0.21</v>
      </c>
      <c r="J1305" s="2">
        <v>44251</v>
      </c>
      <c r="K1305" t="s">
        <v>28</v>
      </c>
      <c r="L1305" t="s">
        <v>36</v>
      </c>
      <c r="M1305">
        <v>3702.3665999999998</v>
      </c>
      <c r="N1305">
        <v>267.54000000000002</v>
      </c>
      <c r="O1305" s="3">
        <v>7.2261887842224995E-2</v>
      </c>
      <c r="P1305" t="str">
        <f>IF(Sheet1[[#This Row],[Profit]]&gt;1000,"High",IF(Sheet1[[#This Row],[Profit]]&gt;500,"Medium","Low"))</f>
        <v>Low</v>
      </c>
      <c r="Q1305" t="str">
        <f>IF(Sheet1[[#This Row],[Discount]]&gt;0.2,"High","Normal")</f>
        <v>High</v>
      </c>
      <c r="R1305" t="str">
        <f>LEFT(Sheet1[[#This Row],[Product_Name]],8)&amp;RIGHT(Sheet1[[#This Row],[Order_ID]],4)</f>
        <v>Product_1303</v>
      </c>
      <c r="S1305">
        <f t="shared" si="20"/>
        <v>2021</v>
      </c>
      <c r="T1305" t="str">
        <f>TEXT(Sheet1[[#This Row],[Order_Date]],"MMM")</f>
        <v>Feb</v>
      </c>
    </row>
    <row r="1306" spans="1:20">
      <c r="A1306" t="s">
        <v>3702</v>
      </c>
      <c r="B1306" t="s">
        <v>510</v>
      </c>
      <c r="C1306" t="s">
        <v>32</v>
      </c>
      <c r="D1306" t="s">
        <v>25</v>
      </c>
      <c r="E1306" t="s">
        <v>93</v>
      </c>
      <c r="F1306" t="s">
        <v>3703</v>
      </c>
      <c r="G1306">
        <v>8</v>
      </c>
      <c r="H1306">
        <v>682.04</v>
      </c>
      <c r="I1306">
        <v>0.13</v>
      </c>
      <c r="J1306" s="2">
        <v>44251</v>
      </c>
      <c r="K1306" t="s">
        <v>42</v>
      </c>
      <c r="L1306" t="s">
        <v>21</v>
      </c>
      <c r="M1306">
        <v>4746.9983999999904</v>
      </c>
      <c r="N1306">
        <v>337.28</v>
      </c>
      <c r="O1306" s="3">
        <v>7.1051214173571395E-2</v>
      </c>
      <c r="P1306" t="str">
        <f>IF(Sheet1[[#This Row],[Profit]]&gt;1000,"High",IF(Sheet1[[#This Row],[Profit]]&gt;500,"Medium","Low"))</f>
        <v>Low</v>
      </c>
      <c r="Q1306" t="str">
        <f>IF(Sheet1[[#This Row],[Discount]]&gt;0.2,"High","Normal")</f>
        <v>Normal</v>
      </c>
      <c r="R1306" t="str">
        <f>LEFT(Sheet1[[#This Row],[Product_Name]],8)&amp;RIGHT(Sheet1[[#This Row],[Order_ID]],4)</f>
        <v>Product_1304</v>
      </c>
      <c r="S1306">
        <f t="shared" si="20"/>
        <v>2021</v>
      </c>
      <c r="T1306" t="str">
        <f>TEXT(Sheet1[[#This Row],[Order_Date]],"MMM")</f>
        <v>Feb</v>
      </c>
    </row>
    <row r="1307" spans="1:20">
      <c r="A1307" t="s">
        <v>3704</v>
      </c>
      <c r="B1307" t="s">
        <v>3705</v>
      </c>
      <c r="C1307" t="s">
        <v>49</v>
      </c>
      <c r="D1307" t="s">
        <v>60</v>
      </c>
      <c r="E1307" t="s">
        <v>53</v>
      </c>
      <c r="F1307" t="s">
        <v>3706</v>
      </c>
      <c r="G1307">
        <v>8</v>
      </c>
      <c r="H1307">
        <v>220.89</v>
      </c>
      <c r="I1307">
        <v>0.28000000000000003</v>
      </c>
      <c r="J1307" s="2">
        <v>44251</v>
      </c>
      <c r="K1307" t="s">
        <v>28</v>
      </c>
      <c r="L1307" t="s">
        <v>36</v>
      </c>
      <c r="M1307">
        <v>1272.3263999999999</v>
      </c>
      <c r="N1307">
        <v>74.64</v>
      </c>
      <c r="O1307" s="3">
        <v>5.8664191830021001E-2</v>
      </c>
      <c r="P1307" t="str">
        <f>IF(Sheet1[[#This Row],[Profit]]&gt;1000,"High",IF(Sheet1[[#This Row],[Profit]]&gt;500,"Medium","Low"))</f>
        <v>Low</v>
      </c>
      <c r="Q1307" t="str">
        <f>IF(Sheet1[[#This Row],[Discount]]&gt;0.2,"High","Normal")</f>
        <v>High</v>
      </c>
      <c r="R1307" t="str">
        <f>LEFT(Sheet1[[#This Row],[Product_Name]],8)&amp;RIGHT(Sheet1[[#This Row],[Order_ID]],4)</f>
        <v>Product_1305</v>
      </c>
      <c r="S1307">
        <f t="shared" si="20"/>
        <v>2021</v>
      </c>
      <c r="T1307" t="str">
        <f>TEXT(Sheet1[[#This Row],[Order_Date]],"MMM")</f>
        <v>Feb</v>
      </c>
    </row>
    <row r="1308" spans="1:20">
      <c r="A1308" t="s">
        <v>3707</v>
      </c>
      <c r="B1308" t="s">
        <v>3708</v>
      </c>
      <c r="C1308" t="s">
        <v>16</v>
      </c>
      <c r="D1308" t="s">
        <v>45</v>
      </c>
      <c r="E1308" t="s">
        <v>18</v>
      </c>
      <c r="F1308" t="s">
        <v>3709</v>
      </c>
      <c r="G1308">
        <v>4</v>
      </c>
      <c r="H1308">
        <v>1251.94</v>
      </c>
      <c r="I1308">
        <v>0.28999999999999998</v>
      </c>
      <c r="J1308" s="2">
        <v>44251</v>
      </c>
      <c r="K1308" t="s">
        <v>42</v>
      </c>
      <c r="L1308" t="s">
        <v>73</v>
      </c>
      <c r="M1308">
        <v>3555.5095999999999</v>
      </c>
      <c r="N1308">
        <v>405.36</v>
      </c>
      <c r="O1308" s="3">
        <v>0.114008973565983</v>
      </c>
      <c r="P1308" t="str">
        <f>IF(Sheet1[[#This Row],[Profit]]&gt;1000,"High",IF(Sheet1[[#This Row],[Profit]]&gt;500,"Medium","Low"))</f>
        <v>Low</v>
      </c>
      <c r="Q1308" t="str">
        <f>IF(Sheet1[[#This Row],[Discount]]&gt;0.2,"High","Normal")</f>
        <v>High</v>
      </c>
      <c r="R1308" t="str">
        <f>LEFT(Sheet1[[#This Row],[Product_Name]],8)&amp;RIGHT(Sheet1[[#This Row],[Order_ID]],4)</f>
        <v>Product_1306</v>
      </c>
      <c r="S1308">
        <f t="shared" si="20"/>
        <v>2021</v>
      </c>
      <c r="T1308" t="str">
        <f>TEXT(Sheet1[[#This Row],[Order_Date]],"MMM")</f>
        <v>Feb</v>
      </c>
    </row>
    <row r="1309" spans="1:20">
      <c r="A1309" t="s">
        <v>3710</v>
      </c>
      <c r="B1309" t="s">
        <v>3711</v>
      </c>
      <c r="C1309" t="s">
        <v>97</v>
      </c>
      <c r="D1309" t="s">
        <v>45</v>
      </c>
      <c r="E1309" t="s">
        <v>53</v>
      </c>
      <c r="F1309" t="s">
        <v>3712</v>
      </c>
      <c r="G1309">
        <v>8</v>
      </c>
      <c r="H1309">
        <v>550.79999999999995</v>
      </c>
      <c r="I1309">
        <v>0.28000000000000003</v>
      </c>
      <c r="J1309" s="2">
        <v>44251</v>
      </c>
      <c r="K1309" t="s">
        <v>42</v>
      </c>
      <c r="L1309" t="s">
        <v>36</v>
      </c>
      <c r="M1309">
        <v>3172.6079999999902</v>
      </c>
      <c r="N1309">
        <v>411.32</v>
      </c>
      <c r="O1309" s="3">
        <v>0.12964728072298901</v>
      </c>
      <c r="P1309" t="str">
        <f>IF(Sheet1[[#This Row],[Profit]]&gt;1000,"High",IF(Sheet1[[#This Row],[Profit]]&gt;500,"Medium","Low"))</f>
        <v>Low</v>
      </c>
      <c r="Q1309" t="str">
        <f>IF(Sheet1[[#This Row],[Discount]]&gt;0.2,"High","Normal")</f>
        <v>High</v>
      </c>
      <c r="R1309" t="str">
        <f>LEFT(Sheet1[[#This Row],[Product_Name]],8)&amp;RIGHT(Sheet1[[#This Row],[Order_ID]],4)</f>
        <v>Product_1307</v>
      </c>
      <c r="S1309">
        <f t="shared" si="20"/>
        <v>2021</v>
      </c>
      <c r="T1309" t="str">
        <f>TEXT(Sheet1[[#This Row],[Order_Date]],"MMM")</f>
        <v>Feb</v>
      </c>
    </row>
    <row r="1310" spans="1:20">
      <c r="A1310" t="s">
        <v>3713</v>
      </c>
      <c r="B1310" t="s">
        <v>3714</v>
      </c>
      <c r="C1310" t="s">
        <v>16</v>
      </c>
      <c r="D1310" t="s">
        <v>17</v>
      </c>
      <c r="E1310" t="s">
        <v>76</v>
      </c>
      <c r="F1310" t="s">
        <v>3715</v>
      </c>
      <c r="G1310">
        <v>5</v>
      </c>
      <c r="H1310">
        <v>1085.75</v>
      </c>
      <c r="I1310">
        <v>0.12</v>
      </c>
      <c r="J1310" s="2">
        <v>44251</v>
      </c>
      <c r="K1310" t="s">
        <v>20</v>
      </c>
      <c r="L1310" t="s">
        <v>21</v>
      </c>
      <c r="M1310">
        <v>4777.3</v>
      </c>
      <c r="N1310">
        <v>329.17</v>
      </c>
      <c r="O1310" s="3">
        <v>6.8902936805308401E-2</v>
      </c>
      <c r="P1310" t="str">
        <f>IF(Sheet1[[#This Row],[Profit]]&gt;1000,"High",IF(Sheet1[[#This Row],[Profit]]&gt;500,"Medium","Low"))</f>
        <v>Low</v>
      </c>
      <c r="Q1310" t="str">
        <f>IF(Sheet1[[#This Row],[Discount]]&gt;0.2,"High","Normal")</f>
        <v>Normal</v>
      </c>
      <c r="R1310" t="str">
        <f>LEFT(Sheet1[[#This Row],[Product_Name]],8)&amp;RIGHT(Sheet1[[#This Row],[Order_ID]],4)</f>
        <v>Product_1308</v>
      </c>
      <c r="S1310">
        <f t="shared" si="20"/>
        <v>2021</v>
      </c>
      <c r="T1310" t="str">
        <f>TEXT(Sheet1[[#This Row],[Order_Date]],"MMM")</f>
        <v>Feb</v>
      </c>
    </row>
    <row r="1311" spans="1:20">
      <c r="A1311" t="s">
        <v>3716</v>
      </c>
      <c r="B1311" t="s">
        <v>3717</v>
      </c>
      <c r="C1311" t="s">
        <v>24</v>
      </c>
      <c r="D1311" t="s">
        <v>39</v>
      </c>
      <c r="E1311" t="s">
        <v>93</v>
      </c>
      <c r="F1311" t="s">
        <v>3718</v>
      </c>
      <c r="G1311">
        <v>5</v>
      </c>
      <c r="H1311">
        <v>1886.52</v>
      </c>
      <c r="I1311">
        <v>0.24</v>
      </c>
      <c r="J1311" s="2">
        <v>44251</v>
      </c>
      <c r="K1311" t="s">
        <v>28</v>
      </c>
      <c r="L1311" t="s">
        <v>105</v>
      </c>
      <c r="M1311">
        <v>7168.7759999999998</v>
      </c>
      <c r="N1311">
        <v>1145.76</v>
      </c>
      <c r="O1311" s="3">
        <v>0.159826447360051</v>
      </c>
      <c r="P1311" t="str">
        <f>IF(Sheet1[[#This Row],[Profit]]&gt;1000,"High",IF(Sheet1[[#This Row],[Profit]]&gt;500,"Medium","Low"))</f>
        <v>High</v>
      </c>
      <c r="Q1311" t="str">
        <f>IF(Sheet1[[#This Row],[Discount]]&gt;0.2,"High","Normal")</f>
        <v>High</v>
      </c>
      <c r="R1311" t="str">
        <f>LEFT(Sheet1[[#This Row],[Product_Name]],8)&amp;RIGHT(Sheet1[[#This Row],[Order_ID]],4)</f>
        <v>Product_1309</v>
      </c>
      <c r="S1311">
        <f t="shared" si="20"/>
        <v>2021</v>
      </c>
      <c r="T1311" t="str">
        <f>TEXT(Sheet1[[#This Row],[Order_Date]],"MMM")</f>
        <v>Feb</v>
      </c>
    </row>
    <row r="1312" spans="1:20">
      <c r="A1312" t="s">
        <v>3719</v>
      </c>
      <c r="B1312" t="s">
        <v>1737</v>
      </c>
      <c r="C1312" t="s">
        <v>97</v>
      </c>
      <c r="D1312" t="s">
        <v>45</v>
      </c>
      <c r="E1312" t="s">
        <v>126</v>
      </c>
      <c r="F1312" t="s">
        <v>3720</v>
      </c>
      <c r="G1312">
        <v>3</v>
      </c>
      <c r="H1312">
        <v>1166.5999999999999</v>
      </c>
      <c r="I1312">
        <v>0.2</v>
      </c>
      <c r="J1312" s="2">
        <v>44251</v>
      </c>
      <c r="K1312" t="s">
        <v>20</v>
      </c>
      <c r="L1312" t="s">
        <v>29</v>
      </c>
      <c r="M1312">
        <v>2799.84</v>
      </c>
      <c r="N1312">
        <v>466.62</v>
      </c>
      <c r="O1312" s="3">
        <v>0.166659523401337</v>
      </c>
      <c r="P1312" t="str">
        <f>IF(Sheet1[[#This Row],[Profit]]&gt;1000,"High",IF(Sheet1[[#This Row],[Profit]]&gt;500,"Medium","Low"))</f>
        <v>Low</v>
      </c>
      <c r="Q1312" t="str">
        <f>IF(Sheet1[[#This Row],[Discount]]&gt;0.2,"High","Normal")</f>
        <v>Normal</v>
      </c>
      <c r="R1312" t="str">
        <f>LEFT(Sheet1[[#This Row],[Product_Name]],8)&amp;RIGHT(Sheet1[[#This Row],[Order_ID]],4)</f>
        <v>Product_1310</v>
      </c>
      <c r="S1312">
        <f t="shared" si="20"/>
        <v>2021</v>
      </c>
      <c r="T1312" t="str">
        <f>TEXT(Sheet1[[#This Row],[Order_Date]],"MMM")</f>
        <v>Feb</v>
      </c>
    </row>
    <row r="1313" spans="1:20">
      <c r="A1313" t="s">
        <v>3721</v>
      </c>
      <c r="B1313" t="s">
        <v>3722</v>
      </c>
      <c r="C1313" t="s">
        <v>24</v>
      </c>
      <c r="D1313" t="s">
        <v>60</v>
      </c>
      <c r="E1313" t="s">
        <v>26</v>
      </c>
      <c r="F1313" t="s">
        <v>3723</v>
      </c>
      <c r="G1313">
        <v>7</v>
      </c>
      <c r="H1313">
        <v>1851.48</v>
      </c>
      <c r="I1313">
        <v>0.05</v>
      </c>
      <c r="J1313" s="2">
        <v>44251</v>
      </c>
      <c r="K1313" t="s">
        <v>28</v>
      </c>
      <c r="L1313" t="s">
        <v>36</v>
      </c>
      <c r="M1313">
        <v>12312.342000000001</v>
      </c>
      <c r="N1313">
        <v>2465</v>
      </c>
      <c r="O1313" s="3">
        <v>0.20020561482129101</v>
      </c>
      <c r="P1313" t="str">
        <f>IF(Sheet1[[#This Row],[Profit]]&gt;1000,"High",IF(Sheet1[[#This Row],[Profit]]&gt;500,"Medium","Low"))</f>
        <v>High</v>
      </c>
      <c r="Q1313" t="str">
        <f>IF(Sheet1[[#This Row],[Discount]]&gt;0.2,"High","Normal")</f>
        <v>Normal</v>
      </c>
      <c r="R1313" t="str">
        <f>LEFT(Sheet1[[#This Row],[Product_Name]],8)&amp;RIGHT(Sheet1[[#This Row],[Order_ID]],4)</f>
        <v>Product_1311</v>
      </c>
      <c r="S1313">
        <f t="shared" si="20"/>
        <v>2021</v>
      </c>
      <c r="T1313" t="str">
        <f>TEXT(Sheet1[[#This Row],[Order_Date]],"MMM")</f>
        <v>Feb</v>
      </c>
    </row>
    <row r="1314" spans="1:20">
      <c r="A1314" t="s">
        <v>3724</v>
      </c>
      <c r="B1314" t="s">
        <v>3200</v>
      </c>
      <c r="C1314" t="s">
        <v>49</v>
      </c>
      <c r="D1314" t="s">
        <v>39</v>
      </c>
      <c r="E1314" t="s">
        <v>26</v>
      </c>
      <c r="F1314" t="s">
        <v>3725</v>
      </c>
      <c r="G1314">
        <v>9</v>
      </c>
      <c r="H1314">
        <v>816.43</v>
      </c>
      <c r="I1314">
        <v>0.16</v>
      </c>
      <c r="J1314" s="2">
        <v>44251</v>
      </c>
      <c r="K1314" t="s">
        <v>20</v>
      </c>
      <c r="L1314" t="s">
        <v>36</v>
      </c>
      <c r="M1314">
        <v>6172.2107999999998</v>
      </c>
      <c r="N1314">
        <v>1513.39</v>
      </c>
      <c r="O1314" s="3">
        <v>0.24519415312257301</v>
      </c>
      <c r="P1314" t="str">
        <f>IF(Sheet1[[#This Row],[Profit]]&gt;1000,"High",IF(Sheet1[[#This Row],[Profit]]&gt;500,"Medium","Low"))</f>
        <v>High</v>
      </c>
      <c r="Q1314" t="str">
        <f>IF(Sheet1[[#This Row],[Discount]]&gt;0.2,"High","Normal")</f>
        <v>Normal</v>
      </c>
      <c r="R1314" t="str">
        <f>LEFT(Sheet1[[#This Row],[Product_Name]],8)&amp;RIGHT(Sheet1[[#This Row],[Order_ID]],4)</f>
        <v>Product_1312</v>
      </c>
      <c r="S1314">
        <f t="shared" si="20"/>
        <v>2021</v>
      </c>
      <c r="T1314" t="str">
        <f>TEXT(Sheet1[[#This Row],[Order_Date]],"MMM")</f>
        <v>Feb</v>
      </c>
    </row>
    <row r="1315" spans="1:20">
      <c r="A1315" t="s">
        <v>3726</v>
      </c>
      <c r="B1315" t="s">
        <v>3727</v>
      </c>
      <c r="C1315" t="s">
        <v>97</v>
      </c>
      <c r="D1315" t="s">
        <v>39</v>
      </c>
      <c r="E1315" t="s">
        <v>126</v>
      </c>
      <c r="F1315" t="s">
        <v>3728</v>
      </c>
      <c r="G1315">
        <v>9</v>
      </c>
      <c r="H1315">
        <v>1285.04</v>
      </c>
      <c r="I1315">
        <v>0.22</v>
      </c>
      <c r="J1315" s="2">
        <v>44251</v>
      </c>
      <c r="K1315" t="s">
        <v>42</v>
      </c>
      <c r="L1315" t="s">
        <v>105</v>
      </c>
      <c r="M1315">
        <v>9020.9807999999994</v>
      </c>
      <c r="N1315">
        <v>1568.48</v>
      </c>
      <c r="O1315" s="3">
        <v>0.173870229277065</v>
      </c>
      <c r="P1315" t="str">
        <f>IF(Sheet1[[#This Row],[Profit]]&gt;1000,"High",IF(Sheet1[[#This Row],[Profit]]&gt;500,"Medium","Low"))</f>
        <v>High</v>
      </c>
      <c r="Q1315" t="str">
        <f>IF(Sheet1[[#This Row],[Discount]]&gt;0.2,"High","Normal")</f>
        <v>High</v>
      </c>
      <c r="R1315" t="str">
        <f>LEFT(Sheet1[[#This Row],[Product_Name]],8)&amp;RIGHT(Sheet1[[#This Row],[Order_ID]],4)</f>
        <v>Product_1313</v>
      </c>
      <c r="S1315">
        <f t="shared" si="20"/>
        <v>2021</v>
      </c>
      <c r="T1315" t="str">
        <f>TEXT(Sheet1[[#This Row],[Order_Date]],"MMM")</f>
        <v>Feb</v>
      </c>
    </row>
    <row r="1316" spans="1:20">
      <c r="A1316" t="s">
        <v>3729</v>
      </c>
      <c r="B1316" t="s">
        <v>3730</v>
      </c>
      <c r="C1316" t="s">
        <v>24</v>
      </c>
      <c r="D1316" t="s">
        <v>33</v>
      </c>
      <c r="E1316" t="s">
        <v>76</v>
      </c>
      <c r="F1316" t="s">
        <v>3731</v>
      </c>
      <c r="G1316">
        <v>1</v>
      </c>
      <c r="H1316">
        <v>1793.09</v>
      </c>
      <c r="I1316">
        <v>0.27</v>
      </c>
      <c r="J1316" s="2">
        <v>44251</v>
      </c>
      <c r="K1316" t="s">
        <v>20</v>
      </c>
      <c r="L1316" t="s">
        <v>73</v>
      </c>
      <c r="M1316">
        <v>1308.9557</v>
      </c>
      <c r="N1316">
        <v>94.68</v>
      </c>
      <c r="O1316" s="3">
        <v>7.2332470839158294E-2</v>
      </c>
      <c r="P1316" t="str">
        <f>IF(Sheet1[[#This Row],[Profit]]&gt;1000,"High",IF(Sheet1[[#This Row],[Profit]]&gt;500,"Medium","Low"))</f>
        <v>Low</v>
      </c>
      <c r="Q1316" t="str">
        <f>IF(Sheet1[[#This Row],[Discount]]&gt;0.2,"High","Normal")</f>
        <v>High</v>
      </c>
      <c r="R1316" t="str">
        <f>LEFT(Sheet1[[#This Row],[Product_Name]],8)&amp;RIGHT(Sheet1[[#This Row],[Order_ID]],4)</f>
        <v>Product_1314</v>
      </c>
      <c r="S1316">
        <f t="shared" si="20"/>
        <v>2021</v>
      </c>
      <c r="T1316" t="str">
        <f>TEXT(Sheet1[[#This Row],[Order_Date]],"MMM")</f>
        <v>Feb</v>
      </c>
    </row>
    <row r="1317" spans="1:20">
      <c r="A1317" t="s">
        <v>3732</v>
      </c>
      <c r="B1317" t="s">
        <v>3557</v>
      </c>
      <c r="C1317" t="s">
        <v>49</v>
      </c>
      <c r="D1317" t="s">
        <v>33</v>
      </c>
      <c r="E1317" t="s">
        <v>71</v>
      </c>
      <c r="F1317" t="s">
        <v>3733</v>
      </c>
      <c r="G1317">
        <v>1</v>
      </c>
      <c r="H1317">
        <v>1196.58</v>
      </c>
      <c r="I1317">
        <v>0.26</v>
      </c>
      <c r="J1317" s="2">
        <v>44251</v>
      </c>
      <c r="K1317" t="s">
        <v>42</v>
      </c>
      <c r="L1317" t="s">
        <v>21</v>
      </c>
      <c r="M1317">
        <v>885.46919999999898</v>
      </c>
      <c r="N1317">
        <v>59.95</v>
      </c>
      <c r="O1317" s="3">
        <v>6.7704218283369005E-2</v>
      </c>
      <c r="P1317" t="str">
        <f>IF(Sheet1[[#This Row],[Profit]]&gt;1000,"High",IF(Sheet1[[#This Row],[Profit]]&gt;500,"Medium","Low"))</f>
        <v>Low</v>
      </c>
      <c r="Q1317" t="str">
        <f>IF(Sheet1[[#This Row],[Discount]]&gt;0.2,"High","Normal")</f>
        <v>High</v>
      </c>
      <c r="R1317" t="str">
        <f>LEFT(Sheet1[[#This Row],[Product_Name]],8)&amp;RIGHT(Sheet1[[#This Row],[Order_ID]],4)</f>
        <v>Product_1315</v>
      </c>
      <c r="S1317">
        <f t="shared" si="20"/>
        <v>2021</v>
      </c>
      <c r="T1317" t="str">
        <f>TEXT(Sheet1[[#This Row],[Order_Date]],"MMM")</f>
        <v>Feb</v>
      </c>
    </row>
    <row r="1318" spans="1:20">
      <c r="A1318" t="s">
        <v>3734</v>
      </c>
      <c r="B1318" t="s">
        <v>3735</v>
      </c>
      <c r="C1318" t="s">
        <v>16</v>
      </c>
      <c r="D1318" t="s">
        <v>33</v>
      </c>
      <c r="E1318" t="s">
        <v>71</v>
      </c>
      <c r="F1318" t="s">
        <v>3736</v>
      </c>
      <c r="G1318">
        <v>5</v>
      </c>
      <c r="H1318">
        <v>1249.05</v>
      </c>
      <c r="I1318">
        <v>0.05</v>
      </c>
      <c r="J1318" s="2">
        <v>44251</v>
      </c>
      <c r="K1318" t="s">
        <v>28</v>
      </c>
      <c r="L1318" t="s">
        <v>73</v>
      </c>
      <c r="M1318">
        <v>5932.9874999999902</v>
      </c>
      <c r="N1318">
        <v>1219.28</v>
      </c>
      <c r="O1318" s="3">
        <v>0.20550860759440401</v>
      </c>
      <c r="P1318" t="str">
        <f>IF(Sheet1[[#This Row],[Profit]]&gt;1000,"High",IF(Sheet1[[#This Row],[Profit]]&gt;500,"Medium","Low"))</f>
        <v>High</v>
      </c>
      <c r="Q1318" t="str">
        <f>IF(Sheet1[[#This Row],[Discount]]&gt;0.2,"High","Normal")</f>
        <v>Normal</v>
      </c>
      <c r="R1318" t="str">
        <f>LEFT(Sheet1[[#This Row],[Product_Name]],8)&amp;RIGHT(Sheet1[[#This Row],[Order_ID]],4)</f>
        <v>Product_1316</v>
      </c>
      <c r="S1318">
        <f t="shared" si="20"/>
        <v>2021</v>
      </c>
      <c r="T1318" t="str">
        <f>TEXT(Sheet1[[#This Row],[Order_Date]],"MMM")</f>
        <v>Feb</v>
      </c>
    </row>
    <row r="1319" spans="1:20">
      <c r="A1319" t="s">
        <v>3737</v>
      </c>
      <c r="B1319" t="s">
        <v>1213</v>
      </c>
      <c r="C1319" t="s">
        <v>49</v>
      </c>
      <c r="D1319" t="s">
        <v>33</v>
      </c>
      <c r="E1319" t="s">
        <v>71</v>
      </c>
      <c r="F1319" t="s">
        <v>3738</v>
      </c>
      <c r="G1319">
        <v>1</v>
      </c>
      <c r="H1319">
        <v>1446.8</v>
      </c>
      <c r="I1319">
        <v>0.15</v>
      </c>
      <c r="J1319" s="2">
        <v>44251</v>
      </c>
      <c r="K1319" t="s">
        <v>42</v>
      </c>
      <c r="L1319" t="s">
        <v>36</v>
      </c>
      <c r="M1319">
        <v>1229.78</v>
      </c>
      <c r="N1319">
        <v>221.44</v>
      </c>
      <c r="O1319" s="3">
        <v>0.18006472702434601</v>
      </c>
      <c r="P1319" t="str">
        <f>IF(Sheet1[[#This Row],[Profit]]&gt;1000,"High",IF(Sheet1[[#This Row],[Profit]]&gt;500,"Medium","Low"))</f>
        <v>Low</v>
      </c>
      <c r="Q1319" t="str">
        <f>IF(Sheet1[[#This Row],[Discount]]&gt;0.2,"High","Normal")</f>
        <v>Normal</v>
      </c>
      <c r="R1319" t="str">
        <f>LEFT(Sheet1[[#This Row],[Product_Name]],8)&amp;RIGHT(Sheet1[[#This Row],[Order_ID]],4)</f>
        <v>Product_1317</v>
      </c>
      <c r="S1319">
        <f t="shared" si="20"/>
        <v>2021</v>
      </c>
      <c r="T1319" t="str">
        <f>TEXT(Sheet1[[#This Row],[Order_Date]],"MMM")</f>
        <v>Feb</v>
      </c>
    </row>
    <row r="1320" spans="1:20">
      <c r="A1320" t="s">
        <v>3739</v>
      </c>
      <c r="B1320" t="s">
        <v>3740</v>
      </c>
      <c r="C1320" t="s">
        <v>32</v>
      </c>
      <c r="D1320" t="s">
        <v>17</v>
      </c>
      <c r="E1320" t="s">
        <v>71</v>
      </c>
      <c r="F1320" t="s">
        <v>3741</v>
      </c>
      <c r="G1320">
        <v>4</v>
      </c>
      <c r="H1320">
        <v>1770.11</v>
      </c>
      <c r="I1320">
        <v>0.14000000000000001</v>
      </c>
      <c r="J1320" s="2">
        <v>44251</v>
      </c>
      <c r="K1320" t="s">
        <v>20</v>
      </c>
      <c r="L1320" t="s">
        <v>36</v>
      </c>
      <c r="M1320">
        <v>6089.1783999999998</v>
      </c>
      <c r="N1320">
        <v>501.64</v>
      </c>
      <c r="O1320" s="3">
        <v>8.2382214323035802E-2</v>
      </c>
      <c r="P1320" t="str">
        <f>IF(Sheet1[[#This Row],[Profit]]&gt;1000,"High",IF(Sheet1[[#This Row],[Profit]]&gt;500,"Medium","Low"))</f>
        <v>Medium</v>
      </c>
      <c r="Q1320" t="str">
        <f>IF(Sheet1[[#This Row],[Discount]]&gt;0.2,"High","Normal")</f>
        <v>Normal</v>
      </c>
      <c r="R1320" t="str">
        <f>LEFT(Sheet1[[#This Row],[Product_Name]],8)&amp;RIGHT(Sheet1[[#This Row],[Order_ID]],4)</f>
        <v>Product_1318</v>
      </c>
      <c r="S1320">
        <f t="shared" si="20"/>
        <v>2021</v>
      </c>
      <c r="T1320" t="str">
        <f>TEXT(Sheet1[[#This Row],[Order_Date]],"MMM")</f>
        <v>Feb</v>
      </c>
    </row>
    <row r="1321" spans="1:20">
      <c r="A1321" t="s">
        <v>3742</v>
      </c>
      <c r="B1321" t="s">
        <v>3743</v>
      </c>
      <c r="C1321" t="s">
        <v>49</v>
      </c>
      <c r="D1321" t="s">
        <v>45</v>
      </c>
      <c r="E1321" t="s">
        <v>61</v>
      </c>
      <c r="F1321" t="s">
        <v>3744</v>
      </c>
      <c r="G1321">
        <v>1</v>
      </c>
      <c r="H1321">
        <v>221.95</v>
      </c>
      <c r="I1321">
        <v>0.27</v>
      </c>
      <c r="J1321" s="2">
        <v>44251</v>
      </c>
      <c r="K1321" t="s">
        <v>28</v>
      </c>
      <c r="L1321" t="s">
        <v>73</v>
      </c>
      <c r="M1321">
        <v>162.02349999999899</v>
      </c>
      <c r="N1321">
        <v>16.309999999999999</v>
      </c>
      <c r="O1321" s="3">
        <v>0.100664409792407</v>
      </c>
      <c r="P1321" t="str">
        <f>IF(Sheet1[[#This Row],[Profit]]&gt;1000,"High",IF(Sheet1[[#This Row],[Profit]]&gt;500,"Medium","Low"))</f>
        <v>Low</v>
      </c>
      <c r="Q1321" t="str">
        <f>IF(Sheet1[[#This Row],[Discount]]&gt;0.2,"High","Normal")</f>
        <v>High</v>
      </c>
      <c r="R1321" t="str">
        <f>LEFT(Sheet1[[#This Row],[Product_Name]],8)&amp;RIGHT(Sheet1[[#This Row],[Order_ID]],4)</f>
        <v>Product_1319</v>
      </c>
      <c r="S1321">
        <f t="shared" si="20"/>
        <v>2021</v>
      </c>
      <c r="T1321" t="str">
        <f>TEXT(Sheet1[[#This Row],[Order_Date]],"MMM")</f>
        <v>Feb</v>
      </c>
    </row>
    <row r="1322" spans="1:20">
      <c r="A1322" t="s">
        <v>3745</v>
      </c>
      <c r="B1322" t="s">
        <v>3676</v>
      </c>
      <c r="C1322" t="s">
        <v>49</v>
      </c>
      <c r="D1322" t="s">
        <v>33</v>
      </c>
      <c r="E1322" t="s">
        <v>126</v>
      </c>
      <c r="F1322" t="s">
        <v>3746</v>
      </c>
      <c r="G1322">
        <v>2</v>
      </c>
      <c r="H1322">
        <v>706.88</v>
      </c>
      <c r="I1322">
        <v>0</v>
      </c>
      <c r="J1322" s="2">
        <v>44252</v>
      </c>
      <c r="K1322" t="s">
        <v>20</v>
      </c>
      <c r="L1322" t="s">
        <v>21</v>
      </c>
      <c r="M1322">
        <v>1413.76</v>
      </c>
      <c r="N1322">
        <v>282.82</v>
      </c>
      <c r="O1322" s="3">
        <v>0.20004809868718901</v>
      </c>
      <c r="P1322" t="str">
        <f>IF(Sheet1[[#This Row],[Profit]]&gt;1000,"High",IF(Sheet1[[#This Row],[Profit]]&gt;500,"Medium","Low"))</f>
        <v>Low</v>
      </c>
      <c r="Q1322" t="str">
        <f>IF(Sheet1[[#This Row],[Discount]]&gt;0.2,"High","Normal")</f>
        <v>Normal</v>
      </c>
      <c r="R1322" t="str">
        <f>LEFT(Sheet1[[#This Row],[Product_Name]],8)&amp;RIGHT(Sheet1[[#This Row],[Order_ID]],4)</f>
        <v>Product_1320</v>
      </c>
      <c r="S1322">
        <f t="shared" si="20"/>
        <v>2021</v>
      </c>
      <c r="T1322" t="str">
        <f>TEXT(Sheet1[[#This Row],[Order_Date]],"MMM")</f>
        <v>Feb</v>
      </c>
    </row>
    <row r="1323" spans="1:20">
      <c r="A1323" t="s">
        <v>3747</v>
      </c>
      <c r="B1323" t="s">
        <v>3748</v>
      </c>
      <c r="C1323" t="s">
        <v>32</v>
      </c>
      <c r="D1323" t="s">
        <v>25</v>
      </c>
      <c r="E1323" t="s">
        <v>53</v>
      </c>
      <c r="F1323" t="s">
        <v>3749</v>
      </c>
      <c r="G1323">
        <v>2</v>
      </c>
      <c r="H1323">
        <v>825.49</v>
      </c>
      <c r="I1323">
        <v>0.22</v>
      </c>
      <c r="J1323" s="2">
        <v>44252</v>
      </c>
      <c r="K1323" t="s">
        <v>42</v>
      </c>
      <c r="L1323" t="s">
        <v>36</v>
      </c>
      <c r="M1323">
        <v>1287.7644</v>
      </c>
      <c r="N1323">
        <v>210.2</v>
      </c>
      <c r="O1323" s="3">
        <v>0.16322861542064701</v>
      </c>
      <c r="P1323" t="str">
        <f>IF(Sheet1[[#This Row],[Profit]]&gt;1000,"High",IF(Sheet1[[#This Row],[Profit]]&gt;500,"Medium","Low"))</f>
        <v>Low</v>
      </c>
      <c r="Q1323" t="str">
        <f>IF(Sheet1[[#This Row],[Discount]]&gt;0.2,"High","Normal")</f>
        <v>High</v>
      </c>
      <c r="R1323" t="str">
        <f>LEFT(Sheet1[[#This Row],[Product_Name]],8)&amp;RIGHT(Sheet1[[#This Row],[Order_ID]],4)</f>
        <v>Product_1321</v>
      </c>
      <c r="S1323">
        <f t="shared" si="20"/>
        <v>2021</v>
      </c>
      <c r="T1323" t="str">
        <f>TEXT(Sheet1[[#This Row],[Order_Date]],"MMM")</f>
        <v>Feb</v>
      </c>
    </row>
    <row r="1324" spans="1:20">
      <c r="A1324" t="s">
        <v>3750</v>
      </c>
      <c r="B1324" t="s">
        <v>1579</v>
      </c>
      <c r="C1324" t="s">
        <v>24</v>
      </c>
      <c r="D1324" t="s">
        <v>33</v>
      </c>
      <c r="E1324" t="s">
        <v>76</v>
      </c>
      <c r="F1324" t="s">
        <v>3751</v>
      </c>
      <c r="G1324">
        <v>4</v>
      </c>
      <c r="H1324">
        <v>1823.93</v>
      </c>
      <c r="I1324">
        <v>0.19</v>
      </c>
      <c r="J1324" s="2">
        <v>44252</v>
      </c>
      <c r="K1324" t="s">
        <v>42</v>
      </c>
      <c r="L1324" t="s">
        <v>36</v>
      </c>
      <c r="M1324">
        <v>5909.5331999999999</v>
      </c>
      <c r="N1324">
        <v>986.89</v>
      </c>
      <c r="O1324" s="3">
        <v>0.16699965405050901</v>
      </c>
      <c r="P1324" t="str">
        <f>IF(Sheet1[[#This Row],[Profit]]&gt;1000,"High",IF(Sheet1[[#This Row],[Profit]]&gt;500,"Medium","Low"))</f>
        <v>Medium</v>
      </c>
      <c r="Q1324" t="str">
        <f>IF(Sheet1[[#This Row],[Discount]]&gt;0.2,"High","Normal")</f>
        <v>Normal</v>
      </c>
      <c r="R1324" t="str">
        <f>LEFT(Sheet1[[#This Row],[Product_Name]],8)&amp;RIGHT(Sheet1[[#This Row],[Order_ID]],4)</f>
        <v>Product_1322</v>
      </c>
      <c r="S1324">
        <f t="shared" si="20"/>
        <v>2021</v>
      </c>
      <c r="T1324" t="str">
        <f>TEXT(Sheet1[[#This Row],[Order_Date]],"MMM")</f>
        <v>Feb</v>
      </c>
    </row>
    <row r="1325" spans="1:20">
      <c r="A1325" t="s">
        <v>3752</v>
      </c>
      <c r="B1325" t="s">
        <v>3753</v>
      </c>
      <c r="C1325" t="s">
        <v>24</v>
      </c>
      <c r="D1325" t="s">
        <v>45</v>
      </c>
      <c r="E1325" t="s">
        <v>53</v>
      </c>
      <c r="F1325" t="s">
        <v>3754</v>
      </c>
      <c r="G1325">
        <v>8</v>
      </c>
      <c r="H1325">
        <v>1914.22</v>
      </c>
      <c r="I1325">
        <v>0.28000000000000003</v>
      </c>
      <c r="J1325" s="2">
        <v>44252</v>
      </c>
      <c r="K1325" t="s">
        <v>20</v>
      </c>
      <c r="L1325" t="s">
        <v>73</v>
      </c>
      <c r="M1325">
        <v>11025.9072</v>
      </c>
      <c r="N1325">
        <v>1014.4</v>
      </c>
      <c r="O1325" s="3">
        <v>9.2001499885651095E-2</v>
      </c>
      <c r="P1325" t="str">
        <f>IF(Sheet1[[#This Row],[Profit]]&gt;1000,"High",IF(Sheet1[[#This Row],[Profit]]&gt;500,"Medium","Low"))</f>
        <v>High</v>
      </c>
      <c r="Q1325" t="str">
        <f>IF(Sheet1[[#This Row],[Discount]]&gt;0.2,"High","Normal")</f>
        <v>High</v>
      </c>
      <c r="R1325" t="str">
        <f>LEFT(Sheet1[[#This Row],[Product_Name]],8)&amp;RIGHT(Sheet1[[#This Row],[Order_ID]],4)</f>
        <v>Product_1323</v>
      </c>
      <c r="S1325">
        <f t="shared" si="20"/>
        <v>2021</v>
      </c>
      <c r="T1325" t="str">
        <f>TEXT(Sheet1[[#This Row],[Order_Date]],"MMM")</f>
        <v>Feb</v>
      </c>
    </row>
    <row r="1326" spans="1:20">
      <c r="A1326" t="s">
        <v>3755</v>
      </c>
      <c r="B1326" t="s">
        <v>3756</v>
      </c>
      <c r="C1326" t="s">
        <v>49</v>
      </c>
      <c r="D1326" t="s">
        <v>33</v>
      </c>
      <c r="E1326" t="s">
        <v>34</v>
      </c>
      <c r="F1326" t="s">
        <v>3757</v>
      </c>
      <c r="G1326">
        <v>2</v>
      </c>
      <c r="H1326">
        <v>284.74</v>
      </c>
      <c r="I1326">
        <v>0.14000000000000001</v>
      </c>
      <c r="J1326" s="2">
        <v>44252</v>
      </c>
      <c r="K1326" t="s">
        <v>28</v>
      </c>
      <c r="L1326" t="s">
        <v>29</v>
      </c>
      <c r="M1326">
        <v>489.75279999999998</v>
      </c>
      <c r="N1326">
        <v>86.1</v>
      </c>
      <c r="O1326" s="3">
        <v>0.175802976522033</v>
      </c>
      <c r="P1326" t="str">
        <f>IF(Sheet1[[#This Row],[Profit]]&gt;1000,"High",IF(Sheet1[[#This Row],[Profit]]&gt;500,"Medium","Low"))</f>
        <v>Low</v>
      </c>
      <c r="Q1326" t="str">
        <f>IF(Sheet1[[#This Row],[Discount]]&gt;0.2,"High","Normal")</f>
        <v>Normal</v>
      </c>
      <c r="R1326" t="str">
        <f>LEFT(Sheet1[[#This Row],[Product_Name]],8)&amp;RIGHT(Sheet1[[#This Row],[Order_ID]],4)</f>
        <v>Product_1324</v>
      </c>
      <c r="S1326">
        <f t="shared" si="20"/>
        <v>2021</v>
      </c>
      <c r="T1326" t="str">
        <f>TEXT(Sheet1[[#This Row],[Order_Date]],"MMM")</f>
        <v>Feb</v>
      </c>
    </row>
    <row r="1327" spans="1:20">
      <c r="A1327" t="s">
        <v>3758</v>
      </c>
      <c r="B1327" t="s">
        <v>3543</v>
      </c>
      <c r="C1327" t="s">
        <v>32</v>
      </c>
      <c r="D1327" t="s">
        <v>17</v>
      </c>
      <c r="E1327" t="s">
        <v>40</v>
      </c>
      <c r="F1327" t="s">
        <v>3759</v>
      </c>
      <c r="G1327">
        <v>9</v>
      </c>
      <c r="H1327">
        <v>282.26</v>
      </c>
      <c r="I1327">
        <v>0.2</v>
      </c>
      <c r="J1327" s="2">
        <v>44252</v>
      </c>
      <c r="K1327" t="s">
        <v>20</v>
      </c>
      <c r="L1327" t="s">
        <v>105</v>
      </c>
      <c r="M1327">
        <v>2032.2719999999999</v>
      </c>
      <c r="N1327">
        <v>414.84</v>
      </c>
      <c r="O1327" s="3">
        <v>0.20412621932497199</v>
      </c>
      <c r="P1327" t="str">
        <f>IF(Sheet1[[#This Row],[Profit]]&gt;1000,"High",IF(Sheet1[[#This Row],[Profit]]&gt;500,"Medium","Low"))</f>
        <v>Low</v>
      </c>
      <c r="Q1327" t="str">
        <f>IF(Sheet1[[#This Row],[Discount]]&gt;0.2,"High","Normal")</f>
        <v>Normal</v>
      </c>
      <c r="R1327" t="str">
        <f>LEFT(Sheet1[[#This Row],[Product_Name]],8)&amp;RIGHT(Sheet1[[#This Row],[Order_ID]],4)</f>
        <v>Product_1325</v>
      </c>
      <c r="S1327">
        <f t="shared" si="20"/>
        <v>2021</v>
      </c>
      <c r="T1327" t="str">
        <f>TEXT(Sheet1[[#This Row],[Order_Date]],"MMM")</f>
        <v>Feb</v>
      </c>
    </row>
    <row r="1328" spans="1:20">
      <c r="A1328" t="s">
        <v>3760</v>
      </c>
      <c r="B1328" t="s">
        <v>3761</v>
      </c>
      <c r="C1328" t="s">
        <v>32</v>
      </c>
      <c r="D1328" t="s">
        <v>60</v>
      </c>
      <c r="E1328" t="s">
        <v>26</v>
      </c>
      <c r="F1328" t="s">
        <v>3762</v>
      </c>
      <c r="G1328">
        <v>9</v>
      </c>
      <c r="H1328">
        <v>1872.98</v>
      </c>
      <c r="I1328">
        <v>0.28999999999999998</v>
      </c>
      <c r="J1328" s="2">
        <v>44252</v>
      </c>
      <c r="K1328" t="s">
        <v>42</v>
      </c>
      <c r="L1328" t="s">
        <v>36</v>
      </c>
      <c r="M1328">
        <v>11968.342199999999</v>
      </c>
      <c r="N1328">
        <v>2717.42</v>
      </c>
      <c r="O1328" s="3">
        <v>0.227050660366312</v>
      </c>
      <c r="P1328" t="str">
        <f>IF(Sheet1[[#This Row],[Profit]]&gt;1000,"High",IF(Sheet1[[#This Row],[Profit]]&gt;500,"Medium","Low"))</f>
        <v>High</v>
      </c>
      <c r="Q1328" t="str">
        <f>IF(Sheet1[[#This Row],[Discount]]&gt;0.2,"High","Normal")</f>
        <v>High</v>
      </c>
      <c r="R1328" t="str">
        <f>LEFT(Sheet1[[#This Row],[Product_Name]],8)&amp;RIGHT(Sheet1[[#This Row],[Order_ID]],4)</f>
        <v>Product_1326</v>
      </c>
      <c r="S1328">
        <f t="shared" si="20"/>
        <v>2021</v>
      </c>
      <c r="T1328" t="str">
        <f>TEXT(Sheet1[[#This Row],[Order_Date]],"MMM")</f>
        <v>Feb</v>
      </c>
    </row>
    <row r="1329" spans="1:20">
      <c r="A1329" t="s">
        <v>3763</v>
      </c>
      <c r="B1329" t="s">
        <v>2250</v>
      </c>
      <c r="C1329" t="s">
        <v>16</v>
      </c>
      <c r="D1329" t="s">
        <v>60</v>
      </c>
      <c r="E1329" t="s">
        <v>93</v>
      </c>
      <c r="F1329" t="s">
        <v>3764</v>
      </c>
      <c r="G1329">
        <v>2</v>
      </c>
      <c r="H1329">
        <v>626.76</v>
      </c>
      <c r="I1329">
        <v>0.22</v>
      </c>
      <c r="J1329" s="2">
        <v>44252</v>
      </c>
      <c r="K1329" t="s">
        <v>28</v>
      </c>
      <c r="L1329" t="s">
        <v>21</v>
      </c>
      <c r="M1329">
        <v>977.74559999999997</v>
      </c>
      <c r="N1329">
        <v>192.95</v>
      </c>
      <c r="O1329" s="3">
        <v>0.19734172160938401</v>
      </c>
      <c r="P1329" t="str">
        <f>IF(Sheet1[[#This Row],[Profit]]&gt;1000,"High",IF(Sheet1[[#This Row],[Profit]]&gt;500,"Medium","Low"))</f>
        <v>Low</v>
      </c>
      <c r="Q1329" t="str">
        <f>IF(Sheet1[[#This Row],[Discount]]&gt;0.2,"High","Normal")</f>
        <v>High</v>
      </c>
      <c r="R1329" t="str">
        <f>LEFT(Sheet1[[#This Row],[Product_Name]],8)&amp;RIGHT(Sheet1[[#This Row],[Order_ID]],4)</f>
        <v>Product_1327</v>
      </c>
      <c r="S1329">
        <f t="shared" si="20"/>
        <v>2021</v>
      </c>
      <c r="T1329" t="str">
        <f>TEXT(Sheet1[[#This Row],[Order_Date]],"MMM")</f>
        <v>Feb</v>
      </c>
    </row>
    <row r="1330" spans="1:20">
      <c r="A1330" t="s">
        <v>3765</v>
      </c>
      <c r="B1330" t="s">
        <v>3766</v>
      </c>
      <c r="C1330" t="s">
        <v>24</v>
      </c>
      <c r="D1330" t="s">
        <v>45</v>
      </c>
      <c r="E1330" t="s">
        <v>71</v>
      </c>
      <c r="F1330" t="s">
        <v>3767</v>
      </c>
      <c r="G1330">
        <v>1</v>
      </c>
      <c r="H1330">
        <v>521.54</v>
      </c>
      <c r="I1330">
        <v>0.02</v>
      </c>
      <c r="J1330" s="2">
        <v>44252</v>
      </c>
      <c r="K1330" t="s">
        <v>20</v>
      </c>
      <c r="L1330" t="s">
        <v>29</v>
      </c>
      <c r="M1330">
        <v>511.10919999999902</v>
      </c>
      <c r="N1330">
        <v>84.47</v>
      </c>
      <c r="O1330" s="3">
        <v>0.16526800926299101</v>
      </c>
      <c r="P1330" t="str">
        <f>IF(Sheet1[[#This Row],[Profit]]&gt;1000,"High",IF(Sheet1[[#This Row],[Profit]]&gt;500,"Medium","Low"))</f>
        <v>Low</v>
      </c>
      <c r="Q1330" t="str">
        <f>IF(Sheet1[[#This Row],[Discount]]&gt;0.2,"High","Normal")</f>
        <v>Normal</v>
      </c>
      <c r="R1330" t="str">
        <f>LEFT(Sheet1[[#This Row],[Product_Name]],8)&amp;RIGHT(Sheet1[[#This Row],[Order_ID]],4)</f>
        <v>Product_1328</v>
      </c>
      <c r="S1330">
        <f t="shared" si="20"/>
        <v>2021</v>
      </c>
      <c r="T1330" t="str">
        <f>TEXT(Sheet1[[#This Row],[Order_Date]],"MMM")</f>
        <v>Feb</v>
      </c>
    </row>
    <row r="1331" spans="1:20">
      <c r="A1331" t="s">
        <v>3768</v>
      </c>
      <c r="B1331" t="s">
        <v>3769</v>
      </c>
      <c r="C1331" t="s">
        <v>97</v>
      </c>
      <c r="D1331" t="s">
        <v>60</v>
      </c>
      <c r="E1331" t="s">
        <v>93</v>
      </c>
      <c r="F1331" t="s">
        <v>3770</v>
      </c>
      <c r="G1331">
        <v>9</v>
      </c>
      <c r="H1331">
        <v>119.46</v>
      </c>
      <c r="I1331">
        <v>0.05</v>
      </c>
      <c r="J1331" s="2">
        <v>44252</v>
      </c>
      <c r="K1331" t="s">
        <v>42</v>
      </c>
      <c r="L1331" t="s">
        <v>73</v>
      </c>
      <c r="M1331">
        <v>1021.38299999999</v>
      </c>
      <c r="N1331">
        <v>188.6</v>
      </c>
      <c r="O1331" s="3">
        <v>0.18465159494528699</v>
      </c>
      <c r="P1331" t="str">
        <f>IF(Sheet1[[#This Row],[Profit]]&gt;1000,"High",IF(Sheet1[[#This Row],[Profit]]&gt;500,"Medium","Low"))</f>
        <v>Low</v>
      </c>
      <c r="Q1331" t="str">
        <f>IF(Sheet1[[#This Row],[Discount]]&gt;0.2,"High","Normal")</f>
        <v>Normal</v>
      </c>
      <c r="R1331" t="str">
        <f>LEFT(Sheet1[[#This Row],[Product_Name]],8)&amp;RIGHT(Sheet1[[#This Row],[Order_ID]],4)</f>
        <v>Product_1329</v>
      </c>
      <c r="S1331">
        <f t="shared" si="20"/>
        <v>2021</v>
      </c>
      <c r="T1331" t="str">
        <f>TEXT(Sheet1[[#This Row],[Order_Date]],"MMM")</f>
        <v>Feb</v>
      </c>
    </row>
    <row r="1332" spans="1:20">
      <c r="A1332" t="s">
        <v>3771</v>
      </c>
      <c r="B1332" t="s">
        <v>3772</v>
      </c>
      <c r="C1332" t="s">
        <v>24</v>
      </c>
      <c r="D1332" t="s">
        <v>60</v>
      </c>
      <c r="E1332" t="s">
        <v>40</v>
      </c>
      <c r="F1332" t="s">
        <v>3773</v>
      </c>
      <c r="G1332">
        <v>2</v>
      </c>
      <c r="H1332">
        <v>587.41</v>
      </c>
      <c r="I1332">
        <v>0.25</v>
      </c>
      <c r="J1332" s="2">
        <v>44252</v>
      </c>
      <c r="K1332" t="s">
        <v>28</v>
      </c>
      <c r="L1332" t="s">
        <v>73</v>
      </c>
      <c r="M1332">
        <v>881.11500000000001</v>
      </c>
      <c r="N1332">
        <v>129.54</v>
      </c>
      <c r="O1332" s="3">
        <v>0.14701826662807899</v>
      </c>
      <c r="P1332" t="str">
        <f>IF(Sheet1[[#This Row],[Profit]]&gt;1000,"High",IF(Sheet1[[#This Row],[Profit]]&gt;500,"Medium","Low"))</f>
        <v>Low</v>
      </c>
      <c r="Q1332" t="str">
        <f>IF(Sheet1[[#This Row],[Discount]]&gt;0.2,"High","Normal")</f>
        <v>High</v>
      </c>
      <c r="R1332" t="str">
        <f>LEFT(Sheet1[[#This Row],[Product_Name]],8)&amp;RIGHT(Sheet1[[#This Row],[Order_ID]],4)</f>
        <v>Product_1330</v>
      </c>
      <c r="S1332">
        <f t="shared" si="20"/>
        <v>2021</v>
      </c>
      <c r="T1332" t="str">
        <f>TEXT(Sheet1[[#This Row],[Order_Date]],"MMM")</f>
        <v>Feb</v>
      </c>
    </row>
    <row r="1333" spans="1:20">
      <c r="A1333" t="s">
        <v>3774</v>
      </c>
      <c r="B1333" t="s">
        <v>3775</v>
      </c>
      <c r="C1333" t="s">
        <v>24</v>
      </c>
      <c r="D1333" t="s">
        <v>25</v>
      </c>
      <c r="E1333" t="s">
        <v>26</v>
      </c>
      <c r="F1333" t="s">
        <v>3776</v>
      </c>
      <c r="G1333">
        <v>8</v>
      </c>
      <c r="H1333">
        <v>1402.38</v>
      </c>
      <c r="I1333">
        <v>0.1</v>
      </c>
      <c r="J1333" s="2">
        <v>44252</v>
      </c>
      <c r="K1333" t="s">
        <v>20</v>
      </c>
      <c r="L1333" t="s">
        <v>21</v>
      </c>
      <c r="M1333">
        <v>10097.136</v>
      </c>
      <c r="N1333">
        <v>963.06</v>
      </c>
      <c r="O1333" s="3">
        <v>9.53795214801504E-2</v>
      </c>
      <c r="P1333" t="str">
        <f>IF(Sheet1[[#This Row],[Profit]]&gt;1000,"High",IF(Sheet1[[#This Row],[Profit]]&gt;500,"Medium","Low"))</f>
        <v>Medium</v>
      </c>
      <c r="Q1333" t="str">
        <f>IF(Sheet1[[#This Row],[Discount]]&gt;0.2,"High","Normal")</f>
        <v>Normal</v>
      </c>
      <c r="R1333" t="str">
        <f>LEFT(Sheet1[[#This Row],[Product_Name]],8)&amp;RIGHT(Sheet1[[#This Row],[Order_ID]],4)</f>
        <v>Product_1331</v>
      </c>
      <c r="S1333">
        <f t="shared" si="20"/>
        <v>2021</v>
      </c>
      <c r="T1333" t="str">
        <f>TEXT(Sheet1[[#This Row],[Order_Date]],"MMM")</f>
        <v>Feb</v>
      </c>
    </row>
    <row r="1334" spans="1:20">
      <c r="A1334" t="s">
        <v>3777</v>
      </c>
      <c r="B1334" t="s">
        <v>3778</v>
      </c>
      <c r="C1334" t="s">
        <v>16</v>
      </c>
      <c r="D1334" t="s">
        <v>45</v>
      </c>
      <c r="E1334" t="s">
        <v>80</v>
      </c>
      <c r="F1334" t="s">
        <v>3779</v>
      </c>
      <c r="G1334">
        <v>3</v>
      </c>
      <c r="H1334">
        <v>880.77</v>
      </c>
      <c r="I1334">
        <v>0.21</v>
      </c>
      <c r="J1334" s="2">
        <v>44252</v>
      </c>
      <c r="K1334" t="s">
        <v>28</v>
      </c>
      <c r="L1334" t="s">
        <v>29</v>
      </c>
      <c r="M1334">
        <v>2087.4249</v>
      </c>
      <c r="N1334">
        <v>472.68</v>
      </c>
      <c r="O1334" s="3">
        <v>0.22644167941083801</v>
      </c>
      <c r="P1334" t="str">
        <f>IF(Sheet1[[#This Row],[Profit]]&gt;1000,"High",IF(Sheet1[[#This Row],[Profit]]&gt;500,"Medium","Low"))</f>
        <v>Low</v>
      </c>
      <c r="Q1334" t="str">
        <f>IF(Sheet1[[#This Row],[Discount]]&gt;0.2,"High","Normal")</f>
        <v>High</v>
      </c>
      <c r="R1334" t="str">
        <f>LEFT(Sheet1[[#This Row],[Product_Name]],8)&amp;RIGHT(Sheet1[[#This Row],[Order_ID]],4)</f>
        <v>Product_1332</v>
      </c>
      <c r="S1334">
        <f t="shared" si="20"/>
        <v>2021</v>
      </c>
      <c r="T1334" t="str">
        <f>TEXT(Sheet1[[#This Row],[Order_Date]],"MMM")</f>
        <v>Feb</v>
      </c>
    </row>
    <row r="1335" spans="1:20">
      <c r="A1335" t="s">
        <v>3780</v>
      </c>
      <c r="B1335" t="s">
        <v>3781</v>
      </c>
      <c r="C1335" t="s">
        <v>97</v>
      </c>
      <c r="D1335" t="s">
        <v>45</v>
      </c>
      <c r="E1335" t="s">
        <v>53</v>
      </c>
      <c r="F1335" t="s">
        <v>3782</v>
      </c>
      <c r="G1335">
        <v>1</v>
      </c>
      <c r="H1335">
        <v>1057.9000000000001</v>
      </c>
      <c r="I1335">
        <v>0.21</v>
      </c>
      <c r="J1335" s="2">
        <v>44252</v>
      </c>
      <c r="K1335" t="s">
        <v>42</v>
      </c>
      <c r="L1335" t="s">
        <v>21</v>
      </c>
      <c r="M1335">
        <v>835.74099999999999</v>
      </c>
      <c r="N1335">
        <v>130.81</v>
      </c>
      <c r="O1335" s="3">
        <v>0.15651978304283301</v>
      </c>
      <c r="P1335" t="str">
        <f>IF(Sheet1[[#This Row],[Profit]]&gt;1000,"High",IF(Sheet1[[#This Row],[Profit]]&gt;500,"Medium","Low"))</f>
        <v>Low</v>
      </c>
      <c r="Q1335" t="str">
        <f>IF(Sheet1[[#This Row],[Discount]]&gt;0.2,"High","Normal")</f>
        <v>High</v>
      </c>
      <c r="R1335" t="str">
        <f>LEFT(Sheet1[[#This Row],[Product_Name]],8)&amp;RIGHT(Sheet1[[#This Row],[Order_ID]],4)</f>
        <v>Product_1333</v>
      </c>
      <c r="S1335">
        <f t="shared" si="20"/>
        <v>2021</v>
      </c>
      <c r="T1335" t="str">
        <f>TEXT(Sheet1[[#This Row],[Order_Date]],"MMM")</f>
        <v>Feb</v>
      </c>
    </row>
    <row r="1336" spans="1:20">
      <c r="A1336" t="s">
        <v>3783</v>
      </c>
      <c r="B1336" t="s">
        <v>1927</v>
      </c>
      <c r="C1336" t="s">
        <v>16</v>
      </c>
      <c r="D1336" t="s">
        <v>60</v>
      </c>
      <c r="E1336" t="s">
        <v>145</v>
      </c>
      <c r="F1336" t="s">
        <v>3784</v>
      </c>
      <c r="G1336">
        <v>1</v>
      </c>
      <c r="H1336">
        <v>1838.73</v>
      </c>
      <c r="I1336">
        <v>0.3</v>
      </c>
      <c r="J1336" s="2">
        <v>44252</v>
      </c>
      <c r="K1336" t="s">
        <v>20</v>
      </c>
      <c r="L1336" t="s">
        <v>36</v>
      </c>
      <c r="M1336">
        <v>1287.1109999999901</v>
      </c>
      <c r="N1336">
        <v>217.35</v>
      </c>
      <c r="O1336" s="3">
        <v>0.16886655463281899</v>
      </c>
      <c r="P1336" t="str">
        <f>IF(Sheet1[[#This Row],[Profit]]&gt;1000,"High",IF(Sheet1[[#This Row],[Profit]]&gt;500,"Medium","Low"))</f>
        <v>Low</v>
      </c>
      <c r="Q1336" t="str">
        <f>IF(Sheet1[[#This Row],[Discount]]&gt;0.2,"High","Normal")</f>
        <v>High</v>
      </c>
      <c r="R1336" t="str">
        <f>LEFT(Sheet1[[#This Row],[Product_Name]],8)&amp;RIGHT(Sheet1[[#This Row],[Order_ID]],4)</f>
        <v>Product_1334</v>
      </c>
      <c r="S1336">
        <f t="shared" si="20"/>
        <v>2021</v>
      </c>
      <c r="T1336" t="str">
        <f>TEXT(Sheet1[[#This Row],[Order_Date]],"MMM")</f>
        <v>Feb</v>
      </c>
    </row>
    <row r="1337" spans="1:20">
      <c r="A1337" t="s">
        <v>3785</v>
      </c>
      <c r="B1337" t="s">
        <v>2450</v>
      </c>
      <c r="C1337" t="s">
        <v>97</v>
      </c>
      <c r="D1337" t="s">
        <v>60</v>
      </c>
      <c r="E1337" t="s">
        <v>76</v>
      </c>
      <c r="F1337" t="s">
        <v>3786</v>
      </c>
      <c r="G1337">
        <v>2</v>
      </c>
      <c r="H1337">
        <v>273.64999999999998</v>
      </c>
      <c r="I1337">
        <v>0.14000000000000001</v>
      </c>
      <c r="J1337" s="2">
        <v>44252</v>
      </c>
      <c r="K1337" t="s">
        <v>20</v>
      </c>
      <c r="L1337" t="s">
        <v>29</v>
      </c>
      <c r="M1337">
        <v>470.67799999999897</v>
      </c>
      <c r="N1337">
        <v>116.74</v>
      </c>
      <c r="O1337" s="3">
        <v>0.248025189195162</v>
      </c>
      <c r="P1337" t="str">
        <f>IF(Sheet1[[#This Row],[Profit]]&gt;1000,"High",IF(Sheet1[[#This Row],[Profit]]&gt;500,"Medium","Low"))</f>
        <v>Low</v>
      </c>
      <c r="Q1337" t="str">
        <f>IF(Sheet1[[#This Row],[Discount]]&gt;0.2,"High","Normal")</f>
        <v>Normal</v>
      </c>
      <c r="R1337" t="str">
        <f>LEFT(Sheet1[[#This Row],[Product_Name]],8)&amp;RIGHT(Sheet1[[#This Row],[Order_ID]],4)</f>
        <v>Product_1335</v>
      </c>
      <c r="S1337">
        <f t="shared" si="20"/>
        <v>2021</v>
      </c>
      <c r="T1337" t="str">
        <f>TEXT(Sheet1[[#This Row],[Order_Date]],"MMM")</f>
        <v>Feb</v>
      </c>
    </row>
    <row r="1338" spans="1:20">
      <c r="A1338" t="s">
        <v>3787</v>
      </c>
      <c r="B1338" t="s">
        <v>3788</v>
      </c>
      <c r="C1338" t="s">
        <v>49</v>
      </c>
      <c r="D1338" t="s">
        <v>60</v>
      </c>
      <c r="E1338" t="s">
        <v>61</v>
      </c>
      <c r="F1338" t="s">
        <v>3789</v>
      </c>
      <c r="G1338">
        <v>7</v>
      </c>
      <c r="H1338">
        <v>188.92</v>
      </c>
      <c r="I1338">
        <v>0.22</v>
      </c>
      <c r="J1338" s="2">
        <v>44252</v>
      </c>
      <c r="K1338" t="s">
        <v>42</v>
      </c>
      <c r="L1338" t="s">
        <v>105</v>
      </c>
      <c r="M1338">
        <v>1031.5031999999901</v>
      </c>
      <c r="N1338">
        <v>254.78</v>
      </c>
      <c r="O1338" s="3">
        <v>0.24699874901018501</v>
      </c>
      <c r="P1338" t="str">
        <f>IF(Sheet1[[#This Row],[Profit]]&gt;1000,"High",IF(Sheet1[[#This Row],[Profit]]&gt;500,"Medium","Low"))</f>
        <v>Low</v>
      </c>
      <c r="Q1338" t="str">
        <f>IF(Sheet1[[#This Row],[Discount]]&gt;0.2,"High","Normal")</f>
        <v>High</v>
      </c>
      <c r="R1338" t="str">
        <f>LEFT(Sheet1[[#This Row],[Product_Name]],8)&amp;RIGHT(Sheet1[[#This Row],[Order_ID]],4)</f>
        <v>Product_1336</v>
      </c>
      <c r="S1338">
        <f t="shared" si="20"/>
        <v>2021</v>
      </c>
      <c r="T1338" t="str">
        <f>TEXT(Sheet1[[#This Row],[Order_Date]],"MMM")</f>
        <v>Feb</v>
      </c>
    </row>
    <row r="1339" spans="1:20">
      <c r="A1339" t="s">
        <v>3790</v>
      </c>
      <c r="B1339" t="s">
        <v>3791</v>
      </c>
      <c r="C1339" t="s">
        <v>97</v>
      </c>
      <c r="D1339" t="s">
        <v>39</v>
      </c>
      <c r="E1339" t="s">
        <v>93</v>
      </c>
      <c r="F1339" t="s">
        <v>3792</v>
      </c>
      <c r="G1339">
        <v>6</v>
      </c>
      <c r="H1339">
        <v>1711.26</v>
      </c>
      <c r="I1339">
        <v>0.01</v>
      </c>
      <c r="J1339" s="2">
        <v>44252</v>
      </c>
      <c r="K1339" t="s">
        <v>42</v>
      </c>
      <c r="L1339" t="s">
        <v>105</v>
      </c>
      <c r="M1339">
        <v>10164.884399999901</v>
      </c>
      <c r="N1339">
        <v>1700.2</v>
      </c>
      <c r="O1339" s="3">
        <v>0.16726210875551301</v>
      </c>
      <c r="P1339" t="str">
        <f>IF(Sheet1[[#This Row],[Profit]]&gt;1000,"High",IF(Sheet1[[#This Row],[Profit]]&gt;500,"Medium","Low"))</f>
        <v>High</v>
      </c>
      <c r="Q1339" t="str">
        <f>IF(Sheet1[[#This Row],[Discount]]&gt;0.2,"High","Normal")</f>
        <v>Normal</v>
      </c>
      <c r="R1339" t="str">
        <f>LEFT(Sheet1[[#This Row],[Product_Name]],8)&amp;RIGHT(Sheet1[[#This Row],[Order_ID]],4)</f>
        <v>Product_1337</v>
      </c>
      <c r="S1339">
        <f t="shared" si="20"/>
        <v>2021</v>
      </c>
      <c r="T1339" t="str">
        <f>TEXT(Sheet1[[#This Row],[Order_Date]],"MMM")</f>
        <v>Feb</v>
      </c>
    </row>
    <row r="1340" spans="1:20">
      <c r="A1340" t="s">
        <v>3793</v>
      </c>
      <c r="B1340" t="s">
        <v>3794</v>
      </c>
      <c r="C1340" t="s">
        <v>16</v>
      </c>
      <c r="D1340" t="s">
        <v>17</v>
      </c>
      <c r="E1340" t="s">
        <v>71</v>
      </c>
      <c r="F1340" t="s">
        <v>3795</v>
      </c>
      <c r="G1340">
        <v>2</v>
      </c>
      <c r="H1340">
        <v>1560.97</v>
      </c>
      <c r="I1340">
        <v>0.14000000000000001</v>
      </c>
      <c r="J1340" s="2">
        <v>44252</v>
      </c>
      <c r="K1340" t="s">
        <v>42</v>
      </c>
      <c r="L1340" t="s">
        <v>21</v>
      </c>
      <c r="M1340">
        <v>2684.8683999999998</v>
      </c>
      <c r="N1340">
        <v>152.47999999999999</v>
      </c>
      <c r="O1340" s="3">
        <v>5.6792355260317402E-2</v>
      </c>
      <c r="P1340" t="str">
        <f>IF(Sheet1[[#This Row],[Profit]]&gt;1000,"High",IF(Sheet1[[#This Row],[Profit]]&gt;500,"Medium","Low"))</f>
        <v>Low</v>
      </c>
      <c r="Q1340" t="str">
        <f>IF(Sheet1[[#This Row],[Discount]]&gt;0.2,"High","Normal")</f>
        <v>Normal</v>
      </c>
      <c r="R1340" t="str">
        <f>LEFT(Sheet1[[#This Row],[Product_Name]],8)&amp;RIGHT(Sheet1[[#This Row],[Order_ID]],4)</f>
        <v>Product_1338</v>
      </c>
      <c r="S1340">
        <f t="shared" si="20"/>
        <v>2021</v>
      </c>
      <c r="T1340" t="str">
        <f>TEXT(Sheet1[[#This Row],[Order_Date]],"MMM")</f>
        <v>Feb</v>
      </c>
    </row>
    <row r="1341" spans="1:20">
      <c r="A1341" t="s">
        <v>3796</v>
      </c>
      <c r="B1341" t="s">
        <v>3797</v>
      </c>
      <c r="C1341" t="s">
        <v>24</v>
      </c>
      <c r="D1341" t="s">
        <v>33</v>
      </c>
      <c r="E1341" t="s">
        <v>126</v>
      </c>
      <c r="F1341" t="s">
        <v>3798</v>
      </c>
      <c r="G1341">
        <v>4</v>
      </c>
      <c r="H1341">
        <v>564.28</v>
      </c>
      <c r="I1341">
        <v>0.06</v>
      </c>
      <c r="J1341" s="2">
        <v>44252</v>
      </c>
      <c r="K1341" t="s">
        <v>20</v>
      </c>
      <c r="L1341" t="s">
        <v>105</v>
      </c>
      <c r="M1341">
        <v>2121.6927999999998</v>
      </c>
      <c r="N1341">
        <v>274.19</v>
      </c>
      <c r="O1341" s="3">
        <v>0.12923171535483399</v>
      </c>
      <c r="P1341" t="str">
        <f>IF(Sheet1[[#This Row],[Profit]]&gt;1000,"High",IF(Sheet1[[#This Row],[Profit]]&gt;500,"Medium","Low"))</f>
        <v>Low</v>
      </c>
      <c r="Q1341" t="str">
        <f>IF(Sheet1[[#This Row],[Discount]]&gt;0.2,"High","Normal")</f>
        <v>Normal</v>
      </c>
      <c r="R1341" t="str">
        <f>LEFT(Sheet1[[#This Row],[Product_Name]],8)&amp;RIGHT(Sheet1[[#This Row],[Order_ID]],4)</f>
        <v>Product_1339</v>
      </c>
      <c r="S1341">
        <f t="shared" si="20"/>
        <v>2021</v>
      </c>
      <c r="T1341" t="str">
        <f>TEXT(Sheet1[[#This Row],[Order_Date]],"MMM")</f>
        <v>Feb</v>
      </c>
    </row>
    <row r="1342" spans="1:20">
      <c r="A1342" t="s">
        <v>3799</v>
      </c>
      <c r="B1342" t="s">
        <v>3800</v>
      </c>
      <c r="C1342" t="s">
        <v>97</v>
      </c>
      <c r="D1342" t="s">
        <v>17</v>
      </c>
      <c r="E1342" t="s">
        <v>93</v>
      </c>
      <c r="F1342" t="s">
        <v>3801</v>
      </c>
      <c r="G1342">
        <v>2</v>
      </c>
      <c r="H1342">
        <v>682.26</v>
      </c>
      <c r="I1342">
        <v>0.25</v>
      </c>
      <c r="J1342" s="2">
        <v>44252</v>
      </c>
      <c r="K1342" t="s">
        <v>42</v>
      </c>
      <c r="L1342" t="s">
        <v>21</v>
      </c>
      <c r="M1342">
        <v>1023.39</v>
      </c>
      <c r="N1342">
        <v>243.01</v>
      </c>
      <c r="O1342" s="3">
        <v>0.23745590635046299</v>
      </c>
      <c r="P1342" t="str">
        <f>IF(Sheet1[[#This Row],[Profit]]&gt;1000,"High",IF(Sheet1[[#This Row],[Profit]]&gt;500,"Medium","Low"))</f>
        <v>Low</v>
      </c>
      <c r="Q1342" t="str">
        <f>IF(Sheet1[[#This Row],[Discount]]&gt;0.2,"High","Normal")</f>
        <v>High</v>
      </c>
      <c r="R1342" t="str">
        <f>LEFT(Sheet1[[#This Row],[Product_Name]],8)&amp;RIGHT(Sheet1[[#This Row],[Order_ID]],4)</f>
        <v>Product_1340</v>
      </c>
      <c r="S1342">
        <f t="shared" si="20"/>
        <v>2021</v>
      </c>
      <c r="T1342" t="str">
        <f>TEXT(Sheet1[[#This Row],[Order_Date]],"MMM")</f>
        <v>Feb</v>
      </c>
    </row>
    <row r="1343" spans="1:20">
      <c r="A1343" t="s">
        <v>3802</v>
      </c>
      <c r="B1343" t="s">
        <v>3797</v>
      </c>
      <c r="C1343" t="s">
        <v>97</v>
      </c>
      <c r="D1343" t="s">
        <v>45</v>
      </c>
      <c r="E1343" t="s">
        <v>26</v>
      </c>
      <c r="F1343" t="s">
        <v>3803</v>
      </c>
      <c r="G1343">
        <v>1</v>
      </c>
      <c r="H1343">
        <v>655.04</v>
      </c>
      <c r="I1343">
        <v>0.25</v>
      </c>
      <c r="J1343" s="2">
        <v>44252</v>
      </c>
      <c r="K1343" t="s">
        <v>20</v>
      </c>
      <c r="L1343" t="s">
        <v>36</v>
      </c>
      <c r="M1343">
        <v>491.28</v>
      </c>
      <c r="N1343">
        <v>52.89</v>
      </c>
      <c r="O1343" s="3">
        <v>0.107657547630679</v>
      </c>
      <c r="P1343" t="str">
        <f>IF(Sheet1[[#This Row],[Profit]]&gt;1000,"High",IF(Sheet1[[#This Row],[Profit]]&gt;500,"Medium","Low"))</f>
        <v>Low</v>
      </c>
      <c r="Q1343" t="str">
        <f>IF(Sheet1[[#This Row],[Discount]]&gt;0.2,"High","Normal")</f>
        <v>High</v>
      </c>
      <c r="R1343" t="str">
        <f>LEFT(Sheet1[[#This Row],[Product_Name]],8)&amp;RIGHT(Sheet1[[#This Row],[Order_ID]],4)</f>
        <v>Product_1341</v>
      </c>
      <c r="S1343">
        <f t="shared" si="20"/>
        <v>2021</v>
      </c>
      <c r="T1343" t="str">
        <f>TEXT(Sheet1[[#This Row],[Order_Date]],"MMM")</f>
        <v>Feb</v>
      </c>
    </row>
    <row r="1344" spans="1:20">
      <c r="A1344" t="s">
        <v>3804</v>
      </c>
      <c r="B1344" t="s">
        <v>3805</v>
      </c>
      <c r="C1344" t="s">
        <v>32</v>
      </c>
      <c r="D1344" t="s">
        <v>25</v>
      </c>
      <c r="E1344" t="s">
        <v>80</v>
      </c>
      <c r="F1344" t="s">
        <v>3806</v>
      </c>
      <c r="G1344">
        <v>3</v>
      </c>
      <c r="H1344">
        <v>1313.23</v>
      </c>
      <c r="I1344">
        <v>7.0000000000000007E-2</v>
      </c>
      <c r="J1344" s="2">
        <v>44252</v>
      </c>
      <c r="K1344" t="s">
        <v>20</v>
      </c>
      <c r="L1344" t="s">
        <v>36</v>
      </c>
      <c r="M1344">
        <v>3663.9116999999901</v>
      </c>
      <c r="N1344">
        <v>915.44</v>
      </c>
      <c r="O1344" s="3">
        <v>0.249853182870101</v>
      </c>
      <c r="P1344" t="str">
        <f>IF(Sheet1[[#This Row],[Profit]]&gt;1000,"High",IF(Sheet1[[#This Row],[Profit]]&gt;500,"Medium","Low"))</f>
        <v>Medium</v>
      </c>
      <c r="Q1344" t="str">
        <f>IF(Sheet1[[#This Row],[Discount]]&gt;0.2,"High","Normal")</f>
        <v>Normal</v>
      </c>
      <c r="R1344" t="str">
        <f>LEFT(Sheet1[[#This Row],[Product_Name]],8)&amp;RIGHT(Sheet1[[#This Row],[Order_ID]],4)</f>
        <v>Product_1342</v>
      </c>
      <c r="S1344">
        <f t="shared" si="20"/>
        <v>2021</v>
      </c>
      <c r="T1344" t="str">
        <f>TEXT(Sheet1[[#This Row],[Order_Date]],"MMM")</f>
        <v>Feb</v>
      </c>
    </row>
    <row r="1345" spans="1:20">
      <c r="A1345" t="s">
        <v>3807</v>
      </c>
      <c r="B1345" t="s">
        <v>3808</v>
      </c>
      <c r="C1345" t="s">
        <v>24</v>
      </c>
      <c r="D1345" t="s">
        <v>33</v>
      </c>
      <c r="E1345" t="s">
        <v>76</v>
      </c>
      <c r="F1345" t="s">
        <v>3809</v>
      </c>
      <c r="G1345">
        <v>4</v>
      </c>
      <c r="H1345">
        <v>169.36</v>
      </c>
      <c r="I1345">
        <v>0.1</v>
      </c>
      <c r="J1345" s="2">
        <v>44252</v>
      </c>
      <c r="K1345" t="s">
        <v>28</v>
      </c>
      <c r="L1345" t="s">
        <v>21</v>
      </c>
      <c r="M1345">
        <v>609.69600000000003</v>
      </c>
      <c r="N1345">
        <v>40.770000000000003</v>
      </c>
      <c r="O1345" s="3">
        <v>6.6869390647142202E-2</v>
      </c>
      <c r="P1345" t="str">
        <f>IF(Sheet1[[#This Row],[Profit]]&gt;1000,"High",IF(Sheet1[[#This Row],[Profit]]&gt;500,"Medium","Low"))</f>
        <v>Low</v>
      </c>
      <c r="Q1345" t="str">
        <f>IF(Sheet1[[#This Row],[Discount]]&gt;0.2,"High","Normal")</f>
        <v>Normal</v>
      </c>
      <c r="R1345" t="str">
        <f>LEFT(Sheet1[[#This Row],[Product_Name]],8)&amp;RIGHT(Sheet1[[#This Row],[Order_ID]],4)</f>
        <v>Product_1343</v>
      </c>
      <c r="S1345">
        <f t="shared" si="20"/>
        <v>2021</v>
      </c>
      <c r="T1345" t="str">
        <f>TEXT(Sheet1[[#This Row],[Order_Date]],"MMM")</f>
        <v>Feb</v>
      </c>
    </row>
    <row r="1346" spans="1:20">
      <c r="A1346" t="s">
        <v>3810</v>
      </c>
      <c r="B1346" t="s">
        <v>3811</v>
      </c>
      <c r="C1346" t="s">
        <v>49</v>
      </c>
      <c r="D1346" t="s">
        <v>25</v>
      </c>
      <c r="E1346" t="s">
        <v>126</v>
      </c>
      <c r="F1346" t="s">
        <v>3812</v>
      </c>
      <c r="G1346">
        <v>5</v>
      </c>
      <c r="H1346">
        <v>1004.33</v>
      </c>
      <c r="I1346">
        <v>0.21</v>
      </c>
      <c r="J1346" s="2">
        <v>44253</v>
      </c>
      <c r="K1346" t="s">
        <v>42</v>
      </c>
      <c r="L1346" t="s">
        <v>36</v>
      </c>
      <c r="M1346">
        <v>3967.1035000000002</v>
      </c>
      <c r="N1346">
        <v>649.11</v>
      </c>
      <c r="O1346" s="3">
        <v>0.16362315729851801</v>
      </c>
      <c r="P1346" t="str">
        <f>IF(Sheet1[[#This Row],[Profit]]&gt;1000,"High",IF(Sheet1[[#This Row],[Profit]]&gt;500,"Medium","Low"))</f>
        <v>Medium</v>
      </c>
      <c r="Q1346" t="str">
        <f>IF(Sheet1[[#This Row],[Discount]]&gt;0.2,"High","Normal")</f>
        <v>High</v>
      </c>
      <c r="R1346" t="str">
        <f>LEFT(Sheet1[[#This Row],[Product_Name]],8)&amp;RIGHT(Sheet1[[#This Row],[Order_ID]],4)</f>
        <v>Product_1344</v>
      </c>
      <c r="S1346">
        <f t="shared" ref="S1346:S1409" si="21">YEAR(J1346)</f>
        <v>2021</v>
      </c>
      <c r="T1346" t="str">
        <f>TEXT(Sheet1[[#This Row],[Order_Date]],"MMM")</f>
        <v>Feb</v>
      </c>
    </row>
    <row r="1347" spans="1:20">
      <c r="A1347" t="s">
        <v>3813</v>
      </c>
      <c r="B1347" t="s">
        <v>3814</v>
      </c>
      <c r="C1347" t="s">
        <v>16</v>
      </c>
      <c r="D1347" t="s">
        <v>39</v>
      </c>
      <c r="E1347" t="s">
        <v>145</v>
      </c>
      <c r="F1347" t="s">
        <v>3815</v>
      </c>
      <c r="G1347">
        <v>5</v>
      </c>
      <c r="H1347">
        <v>311.05</v>
      </c>
      <c r="I1347">
        <v>0.22</v>
      </c>
      <c r="J1347" s="2">
        <v>44253</v>
      </c>
      <c r="K1347" t="s">
        <v>42</v>
      </c>
      <c r="L1347" t="s">
        <v>105</v>
      </c>
      <c r="M1347">
        <v>1213.095</v>
      </c>
      <c r="N1347">
        <v>185.71</v>
      </c>
      <c r="O1347" s="3">
        <v>0.15308776311830499</v>
      </c>
      <c r="P1347" t="str">
        <f>IF(Sheet1[[#This Row],[Profit]]&gt;1000,"High",IF(Sheet1[[#This Row],[Profit]]&gt;500,"Medium","Low"))</f>
        <v>Low</v>
      </c>
      <c r="Q1347" t="str">
        <f>IF(Sheet1[[#This Row],[Discount]]&gt;0.2,"High","Normal")</f>
        <v>High</v>
      </c>
      <c r="R1347" t="str">
        <f>LEFT(Sheet1[[#This Row],[Product_Name]],8)&amp;RIGHT(Sheet1[[#This Row],[Order_ID]],4)</f>
        <v>Product_1345</v>
      </c>
      <c r="S1347">
        <f t="shared" si="21"/>
        <v>2021</v>
      </c>
      <c r="T1347" t="str">
        <f>TEXT(Sheet1[[#This Row],[Order_Date]],"MMM")</f>
        <v>Feb</v>
      </c>
    </row>
    <row r="1348" spans="1:20">
      <c r="A1348" t="s">
        <v>3816</v>
      </c>
      <c r="B1348" t="s">
        <v>3817</v>
      </c>
      <c r="C1348" t="s">
        <v>49</v>
      </c>
      <c r="D1348" t="s">
        <v>45</v>
      </c>
      <c r="E1348" t="s">
        <v>26</v>
      </c>
      <c r="F1348" t="s">
        <v>3818</v>
      </c>
      <c r="G1348">
        <v>7</v>
      </c>
      <c r="H1348">
        <v>1648.49</v>
      </c>
      <c r="I1348">
        <v>0.2</v>
      </c>
      <c r="J1348" s="2">
        <v>44253</v>
      </c>
      <c r="K1348" t="s">
        <v>28</v>
      </c>
      <c r="L1348" t="s">
        <v>36</v>
      </c>
      <c r="M1348">
        <v>9231.5439999999999</v>
      </c>
      <c r="N1348">
        <v>933.04</v>
      </c>
      <c r="O1348" s="3">
        <v>0.10107085011998</v>
      </c>
      <c r="P1348" t="str">
        <f>IF(Sheet1[[#This Row],[Profit]]&gt;1000,"High",IF(Sheet1[[#This Row],[Profit]]&gt;500,"Medium","Low"))</f>
        <v>Medium</v>
      </c>
      <c r="Q1348" t="str">
        <f>IF(Sheet1[[#This Row],[Discount]]&gt;0.2,"High","Normal")</f>
        <v>Normal</v>
      </c>
      <c r="R1348" t="str">
        <f>LEFT(Sheet1[[#This Row],[Product_Name]],8)&amp;RIGHT(Sheet1[[#This Row],[Order_ID]],4)</f>
        <v>Product_1346</v>
      </c>
      <c r="S1348">
        <f t="shared" si="21"/>
        <v>2021</v>
      </c>
      <c r="T1348" t="str">
        <f>TEXT(Sheet1[[#This Row],[Order_Date]],"MMM")</f>
        <v>Feb</v>
      </c>
    </row>
    <row r="1349" spans="1:20">
      <c r="A1349" t="s">
        <v>3819</v>
      </c>
      <c r="B1349" t="s">
        <v>3820</v>
      </c>
      <c r="C1349" t="s">
        <v>24</v>
      </c>
      <c r="D1349" t="s">
        <v>39</v>
      </c>
      <c r="E1349" t="s">
        <v>80</v>
      </c>
      <c r="F1349" t="s">
        <v>3821</v>
      </c>
      <c r="G1349">
        <v>8</v>
      </c>
      <c r="H1349">
        <v>792.29</v>
      </c>
      <c r="I1349">
        <v>0.3</v>
      </c>
      <c r="J1349" s="2">
        <v>44253</v>
      </c>
      <c r="K1349" t="s">
        <v>20</v>
      </c>
      <c r="L1349" t="s">
        <v>105</v>
      </c>
      <c r="M1349">
        <v>4436.8239999999996</v>
      </c>
      <c r="N1349">
        <v>1063.5999999999999</v>
      </c>
      <c r="O1349" s="3">
        <v>0.23972102567061501</v>
      </c>
      <c r="P1349" t="str">
        <f>IF(Sheet1[[#This Row],[Profit]]&gt;1000,"High",IF(Sheet1[[#This Row],[Profit]]&gt;500,"Medium","Low"))</f>
        <v>High</v>
      </c>
      <c r="Q1349" t="str">
        <f>IF(Sheet1[[#This Row],[Discount]]&gt;0.2,"High","Normal")</f>
        <v>High</v>
      </c>
      <c r="R1349" t="str">
        <f>LEFT(Sheet1[[#This Row],[Product_Name]],8)&amp;RIGHT(Sheet1[[#This Row],[Order_ID]],4)</f>
        <v>Product_1347</v>
      </c>
      <c r="S1349">
        <f t="shared" si="21"/>
        <v>2021</v>
      </c>
      <c r="T1349" t="str">
        <f>TEXT(Sheet1[[#This Row],[Order_Date]],"MMM")</f>
        <v>Feb</v>
      </c>
    </row>
    <row r="1350" spans="1:20">
      <c r="A1350" t="s">
        <v>3822</v>
      </c>
      <c r="B1350" t="s">
        <v>3823</v>
      </c>
      <c r="C1350" t="s">
        <v>97</v>
      </c>
      <c r="D1350" t="s">
        <v>45</v>
      </c>
      <c r="E1350" t="s">
        <v>126</v>
      </c>
      <c r="F1350" t="s">
        <v>3824</v>
      </c>
      <c r="G1350">
        <v>9</v>
      </c>
      <c r="H1350">
        <v>1078.77</v>
      </c>
      <c r="I1350">
        <v>0.26</v>
      </c>
      <c r="J1350" s="2">
        <v>44253</v>
      </c>
      <c r="K1350" t="s">
        <v>20</v>
      </c>
      <c r="L1350" t="s">
        <v>105</v>
      </c>
      <c r="M1350">
        <v>7184.6081999999997</v>
      </c>
      <c r="N1350">
        <v>1248.93</v>
      </c>
      <c r="O1350" s="3">
        <v>0.17383411387694001</v>
      </c>
      <c r="P1350" t="str">
        <f>IF(Sheet1[[#This Row],[Profit]]&gt;1000,"High",IF(Sheet1[[#This Row],[Profit]]&gt;500,"Medium","Low"))</f>
        <v>High</v>
      </c>
      <c r="Q1350" t="str">
        <f>IF(Sheet1[[#This Row],[Discount]]&gt;0.2,"High","Normal")</f>
        <v>High</v>
      </c>
      <c r="R1350" t="str">
        <f>LEFT(Sheet1[[#This Row],[Product_Name]],8)&amp;RIGHT(Sheet1[[#This Row],[Order_ID]],4)</f>
        <v>Product_1348</v>
      </c>
      <c r="S1350">
        <f t="shared" si="21"/>
        <v>2021</v>
      </c>
      <c r="T1350" t="str">
        <f>TEXT(Sheet1[[#This Row],[Order_Date]],"MMM")</f>
        <v>Feb</v>
      </c>
    </row>
    <row r="1351" spans="1:20">
      <c r="A1351" t="s">
        <v>3825</v>
      </c>
      <c r="B1351" t="s">
        <v>3826</v>
      </c>
      <c r="C1351" t="s">
        <v>97</v>
      </c>
      <c r="D1351" t="s">
        <v>25</v>
      </c>
      <c r="E1351" t="s">
        <v>145</v>
      </c>
      <c r="F1351" t="s">
        <v>3827</v>
      </c>
      <c r="G1351">
        <v>7</v>
      </c>
      <c r="H1351">
        <v>107.17</v>
      </c>
      <c r="I1351">
        <v>0.13</v>
      </c>
      <c r="J1351" s="2">
        <v>44253</v>
      </c>
      <c r="K1351" t="s">
        <v>20</v>
      </c>
      <c r="L1351" t="s">
        <v>73</v>
      </c>
      <c r="M1351">
        <v>652.6653</v>
      </c>
      <c r="N1351">
        <v>62.69</v>
      </c>
      <c r="O1351" s="3">
        <v>9.6052295104397306E-2</v>
      </c>
      <c r="P1351" t="str">
        <f>IF(Sheet1[[#This Row],[Profit]]&gt;1000,"High",IF(Sheet1[[#This Row],[Profit]]&gt;500,"Medium","Low"))</f>
        <v>Low</v>
      </c>
      <c r="Q1351" t="str">
        <f>IF(Sheet1[[#This Row],[Discount]]&gt;0.2,"High","Normal")</f>
        <v>Normal</v>
      </c>
      <c r="R1351" t="str">
        <f>LEFT(Sheet1[[#This Row],[Product_Name]],8)&amp;RIGHT(Sheet1[[#This Row],[Order_ID]],4)</f>
        <v>Product_1349</v>
      </c>
      <c r="S1351">
        <f t="shared" si="21"/>
        <v>2021</v>
      </c>
      <c r="T1351" t="str">
        <f>TEXT(Sheet1[[#This Row],[Order_Date]],"MMM")</f>
        <v>Feb</v>
      </c>
    </row>
    <row r="1352" spans="1:20">
      <c r="A1352" t="s">
        <v>3828</v>
      </c>
      <c r="B1352" t="s">
        <v>3829</v>
      </c>
      <c r="C1352" t="s">
        <v>24</v>
      </c>
      <c r="D1352" t="s">
        <v>25</v>
      </c>
      <c r="E1352" t="s">
        <v>93</v>
      </c>
      <c r="F1352" t="s">
        <v>3830</v>
      </c>
      <c r="G1352">
        <v>5</v>
      </c>
      <c r="H1352">
        <v>163.62</v>
      </c>
      <c r="I1352">
        <v>0.1</v>
      </c>
      <c r="J1352" s="2">
        <v>44253</v>
      </c>
      <c r="K1352" t="s">
        <v>42</v>
      </c>
      <c r="L1352" t="s">
        <v>36</v>
      </c>
      <c r="M1352">
        <v>736.29</v>
      </c>
      <c r="N1352">
        <v>93.37</v>
      </c>
      <c r="O1352" s="3">
        <v>0.126811446576756</v>
      </c>
      <c r="P1352" t="str">
        <f>IF(Sheet1[[#This Row],[Profit]]&gt;1000,"High",IF(Sheet1[[#This Row],[Profit]]&gt;500,"Medium","Low"))</f>
        <v>Low</v>
      </c>
      <c r="Q1352" t="str">
        <f>IF(Sheet1[[#This Row],[Discount]]&gt;0.2,"High","Normal")</f>
        <v>Normal</v>
      </c>
      <c r="R1352" t="str">
        <f>LEFT(Sheet1[[#This Row],[Product_Name]],8)&amp;RIGHT(Sheet1[[#This Row],[Order_ID]],4)</f>
        <v>Product_1350</v>
      </c>
      <c r="S1352">
        <f t="shared" si="21"/>
        <v>2021</v>
      </c>
      <c r="T1352" t="str">
        <f>TEXT(Sheet1[[#This Row],[Order_Date]],"MMM")</f>
        <v>Feb</v>
      </c>
    </row>
    <row r="1353" spans="1:20">
      <c r="A1353" t="s">
        <v>3831</v>
      </c>
      <c r="B1353" t="s">
        <v>978</v>
      </c>
      <c r="C1353" t="s">
        <v>97</v>
      </c>
      <c r="D1353" t="s">
        <v>25</v>
      </c>
      <c r="E1353" t="s">
        <v>26</v>
      </c>
      <c r="F1353" t="s">
        <v>3832</v>
      </c>
      <c r="G1353">
        <v>9</v>
      </c>
      <c r="H1353">
        <v>1366.36</v>
      </c>
      <c r="I1353">
        <v>0.18</v>
      </c>
      <c r="J1353" s="2">
        <v>44253</v>
      </c>
      <c r="K1353" t="s">
        <v>20</v>
      </c>
      <c r="L1353" t="s">
        <v>36</v>
      </c>
      <c r="M1353">
        <v>10083.736800000001</v>
      </c>
      <c r="N1353">
        <v>1958.72</v>
      </c>
      <c r="O1353" s="3">
        <v>0.19424545075393099</v>
      </c>
      <c r="P1353" t="str">
        <f>IF(Sheet1[[#This Row],[Profit]]&gt;1000,"High",IF(Sheet1[[#This Row],[Profit]]&gt;500,"Medium","Low"))</f>
        <v>High</v>
      </c>
      <c r="Q1353" t="str">
        <f>IF(Sheet1[[#This Row],[Discount]]&gt;0.2,"High","Normal")</f>
        <v>Normal</v>
      </c>
      <c r="R1353" t="str">
        <f>LEFT(Sheet1[[#This Row],[Product_Name]],8)&amp;RIGHT(Sheet1[[#This Row],[Order_ID]],4)</f>
        <v>Product_1351</v>
      </c>
      <c r="S1353">
        <f t="shared" si="21"/>
        <v>2021</v>
      </c>
      <c r="T1353" t="str">
        <f>TEXT(Sheet1[[#This Row],[Order_Date]],"MMM")</f>
        <v>Feb</v>
      </c>
    </row>
    <row r="1354" spans="1:20">
      <c r="A1354" t="s">
        <v>3833</v>
      </c>
      <c r="B1354" t="s">
        <v>3834</v>
      </c>
      <c r="C1354" t="s">
        <v>97</v>
      </c>
      <c r="D1354" t="s">
        <v>45</v>
      </c>
      <c r="E1354" t="s">
        <v>53</v>
      </c>
      <c r="F1354" t="s">
        <v>3835</v>
      </c>
      <c r="G1354">
        <v>8</v>
      </c>
      <c r="H1354">
        <v>1545.2</v>
      </c>
      <c r="I1354">
        <v>0.25</v>
      </c>
      <c r="J1354" s="2">
        <v>44253</v>
      </c>
      <c r="K1354" t="s">
        <v>28</v>
      </c>
      <c r="L1354" t="s">
        <v>21</v>
      </c>
      <c r="M1354">
        <v>9271.2000000000007</v>
      </c>
      <c r="N1354">
        <v>1015.56</v>
      </c>
      <c r="O1354" s="3">
        <v>0.109539218224178</v>
      </c>
      <c r="P1354" t="str">
        <f>IF(Sheet1[[#This Row],[Profit]]&gt;1000,"High",IF(Sheet1[[#This Row],[Profit]]&gt;500,"Medium","Low"))</f>
        <v>High</v>
      </c>
      <c r="Q1354" t="str">
        <f>IF(Sheet1[[#This Row],[Discount]]&gt;0.2,"High","Normal")</f>
        <v>High</v>
      </c>
      <c r="R1354" t="str">
        <f>LEFT(Sheet1[[#This Row],[Product_Name]],8)&amp;RIGHT(Sheet1[[#This Row],[Order_ID]],4)</f>
        <v>Product_1352</v>
      </c>
      <c r="S1354">
        <f t="shared" si="21"/>
        <v>2021</v>
      </c>
      <c r="T1354" t="str">
        <f>TEXT(Sheet1[[#This Row],[Order_Date]],"MMM")</f>
        <v>Feb</v>
      </c>
    </row>
    <row r="1355" spans="1:20">
      <c r="A1355" t="s">
        <v>3836</v>
      </c>
      <c r="B1355" t="s">
        <v>565</v>
      </c>
      <c r="C1355" t="s">
        <v>97</v>
      </c>
      <c r="D1355" t="s">
        <v>60</v>
      </c>
      <c r="E1355" t="s">
        <v>18</v>
      </c>
      <c r="F1355" t="s">
        <v>3837</v>
      </c>
      <c r="G1355">
        <v>9</v>
      </c>
      <c r="H1355">
        <v>1434.57</v>
      </c>
      <c r="I1355">
        <v>0.14000000000000001</v>
      </c>
      <c r="J1355" s="2">
        <v>44253</v>
      </c>
      <c r="K1355" t="s">
        <v>20</v>
      </c>
      <c r="L1355" t="s">
        <v>21</v>
      </c>
      <c r="M1355">
        <v>11103.5718</v>
      </c>
      <c r="N1355">
        <v>2508.5300000000002</v>
      </c>
      <c r="O1355" s="3">
        <v>0.22592099598077101</v>
      </c>
      <c r="P1355" t="str">
        <f>IF(Sheet1[[#This Row],[Profit]]&gt;1000,"High",IF(Sheet1[[#This Row],[Profit]]&gt;500,"Medium","Low"))</f>
        <v>High</v>
      </c>
      <c r="Q1355" t="str">
        <f>IF(Sheet1[[#This Row],[Discount]]&gt;0.2,"High","Normal")</f>
        <v>Normal</v>
      </c>
      <c r="R1355" t="str">
        <f>LEFT(Sheet1[[#This Row],[Product_Name]],8)&amp;RIGHT(Sheet1[[#This Row],[Order_ID]],4)</f>
        <v>Product_1353</v>
      </c>
      <c r="S1355">
        <f t="shared" si="21"/>
        <v>2021</v>
      </c>
      <c r="T1355" t="str">
        <f>TEXT(Sheet1[[#This Row],[Order_Date]],"MMM")</f>
        <v>Feb</v>
      </c>
    </row>
    <row r="1356" spans="1:20">
      <c r="A1356" t="s">
        <v>3838</v>
      </c>
      <c r="B1356" t="s">
        <v>3839</v>
      </c>
      <c r="C1356" t="s">
        <v>16</v>
      </c>
      <c r="D1356" t="s">
        <v>25</v>
      </c>
      <c r="E1356" t="s">
        <v>34</v>
      </c>
      <c r="F1356" t="s">
        <v>3840</v>
      </c>
      <c r="G1356">
        <v>8</v>
      </c>
      <c r="H1356">
        <v>1487.19</v>
      </c>
      <c r="I1356">
        <v>0.22</v>
      </c>
      <c r="J1356" s="2">
        <v>44253</v>
      </c>
      <c r="K1356" t="s">
        <v>42</v>
      </c>
      <c r="L1356" t="s">
        <v>29</v>
      </c>
      <c r="M1356">
        <v>9280.0655999999999</v>
      </c>
      <c r="N1356">
        <v>771.5</v>
      </c>
      <c r="O1356" s="3">
        <v>8.3135188182290404E-2</v>
      </c>
      <c r="P1356" t="str">
        <f>IF(Sheet1[[#This Row],[Profit]]&gt;1000,"High",IF(Sheet1[[#This Row],[Profit]]&gt;500,"Medium","Low"))</f>
        <v>Medium</v>
      </c>
      <c r="Q1356" t="str">
        <f>IF(Sheet1[[#This Row],[Discount]]&gt;0.2,"High","Normal")</f>
        <v>High</v>
      </c>
      <c r="R1356" t="str">
        <f>LEFT(Sheet1[[#This Row],[Product_Name]],8)&amp;RIGHT(Sheet1[[#This Row],[Order_ID]],4)</f>
        <v>Product_1354</v>
      </c>
      <c r="S1356">
        <f t="shared" si="21"/>
        <v>2021</v>
      </c>
      <c r="T1356" t="str">
        <f>TEXT(Sheet1[[#This Row],[Order_Date]],"MMM")</f>
        <v>Feb</v>
      </c>
    </row>
    <row r="1357" spans="1:20">
      <c r="A1357" t="s">
        <v>3841</v>
      </c>
      <c r="B1357" t="s">
        <v>3668</v>
      </c>
      <c r="C1357" t="s">
        <v>16</v>
      </c>
      <c r="D1357" t="s">
        <v>39</v>
      </c>
      <c r="E1357" t="s">
        <v>18</v>
      </c>
      <c r="F1357" t="s">
        <v>3842</v>
      </c>
      <c r="G1357">
        <v>6</v>
      </c>
      <c r="H1357">
        <v>254.01</v>
      </c>
      <c r="I1357">
        <v>0.01</v>
      </c>
      <c r="J1357" s="2">
        <v>44253</v>
      </c>
      <c r="K1357" t="s">
        <v>42</v>
      </c>
      <c r="L1357" t="s">
        <v>105</v>
      </c>
      <c r="M1357">
        <v>1508.8193999999901</v>
      </c>
      <c r="N1357">
        <v>155.26</v>
      </c>
      <c r="O1357" s="3">
        <v>0.10290164614797601</v>
      </c>
      <c r="P1357" t="str">
        <f>IF(Sheet1[[#This Row],[Profit]]&gt;1000,"High",IF(Sheet1[[#This Row],[Profit]]&gt;500,"Medium","Low"))</f>
        <v>Low</v>
      </c>
      <c r="Q1357" t="str">
        <f>IF(Sheet1[[#This Row],[Discount]]&gt;0.2,"High","Normal")</f>
        <v>Normal</v>
      </c>
      <c r="R1357" t="str">
        <f>LEFT(Sheet1[[#This Row],[Product_Name]],8)&amp;RIGHT(Sheet1[[#This Row],[Order_ID]],4)</f>
        <v>Product_1355</v>
      </c>
      <c r="S1357">
        <f t="shared" si="21"/>
        <v>2021</v>
      </c>
      <c r="T1357" t="str">
        <f>TEXT(Sheet1[[#This Row],[Order_Date]],"MMM")</f>
        <v>Feb</v>
      </c>
    </row>
    <row r="1358" spans="1:20">
      <c r="A1358" t="s">
        <v>3843</v>
      </c>
      <c r="B1358" t="s">
        <v>3844</v>
      </c>
      <c r="C1358" t="s">
        <v>32</v>
      </c>
      <c r="D1358" t="s">
        <v>33</v>
      </c>
      <c r="E1358" t="s">
        <v>145</v>
      </c>
      <c r="F1358" t="s">
        <v>3845</v>
      </c>
      <c r="G1358">
        <v>4</v>
      </c>
      <c r="H1358">
        <v>1402.23</v>
      </c>
      <c r="I1358">
        <v>0.28000000000000003</v>
      </c>
      <c r="J1358" s="2">
        <v>44253</v>
      </c>
      <c r="K1358" t="s">
        <v>20</v>
      </c>
      <c r="L1358" t="s">
        <v>73</v>
      </c>
      <c r="M1358">
        <v>4038.4223999999999</v>
      </c>
      <c r="N1358">
        <v>318.95</v>
      </c>
      <c r="O1358" s="3">
        <v>7.8978860656081895E-2</v>
      </c>
      <c r="P1358" t="str">
        <f>IF(Sheet1[[#This Row],[Profit]]&gt;1000,"High",IF(Sheet1[[#This Row],[Profit]]&gt;500,"Medium","Low"))</f>
        <v>Low</v>
      </c>
      <c r="Q1358" t="str">
        <f>IF(Sheet1[[#This Row],[Discount]]&gt;0.2,"High","Normal")</f>
        <v>High</v>
      </c>
      <c r="R1358" t="str">
        <f>LEFT(Sheet1[[#This Row],[Product_Name]],8)&amp;RIGHT(Sheet1[[#This Row],[Order_ID]],4)</f>
        <v>Product_1356</v>
      </c>
      <c r="S1358">
        <f t="shared" si="21"/>
        <v>2021</v>
      </c>
      <c r="T1358" t="str">
        <f>TEXT(Sheet1[[#This Row],[Order_Date]],"MMM")</f>
        <v>Feb</v>
      </c>
    </row>
    <row r="1359" spans="1:20">
      <c r="A1359" t="s">
        <v>3846</v>
      </c>
      <c r="B1359" t="s">
        <v>3847</v>
      </c>
      <c r="C1359" t="s">
        <v>49</v>
      </c>
      <c r="D1359" t="s">
        <v>45</v>
      </c>
      <c r="E1359" t="s">
        <v>80</v>
      </c>
      <c r="F1359" t="s">
        <v>3848</v>
      </c>
      <c r="G1359">
        <v>9</v>
      </c>
      <c r="H1359">
        <v>404.41</v>
      </c>
      <c r="I1359">
        <v>0.23</v>
      </c>
      <c r="J1359" s="2">
        <v>44253</v>
      </c>
      <c r="K1359" t="s">
        <v>20</v>
      </c>
      <c r="L1359" t="s">
        <v>105</v>
      </c>
      <c r="M1359">
        <v>2802.5612999999998</v>
      </c>
      <c r="N1359">
        <v>198.52</v>
      </c>
      <c r="O1359" s="3">
        <v>7.0835203497600599E-2</v>
      </c>
      <c r="P1359" t="str">
        <f>IF(Sheet1[[#This Row],[Profit]]&gt;1000,"High",IF(Sheet1[[#This Row],[Profit]]&gt;500,"Medium","Low"))</f>
        <v>Low</v>
      </c>
      <c r="Q1359" t="str">
        <f>IF(Sheet1[[#This Row],[Discount]]&gt;0.2,"High","Normal")</f>
        <v>High</v>
      </c>
      <c r="R1359" t="str">
        <f>LEFT(Sheet1[[#This Row],[Product_Name]],8)&amp;RIGHT(Sheet1[[#This Row],[Order_ID]],4)</f>
        <v>Product_1357</v>
      </c>
      <c r="S1359">
        <f t="shared" si="21"/>
        <v>2021</v>
      </c>
      <c r="T1359" t="str">
        <f>TEXT(Sheet1[[#This Row],[Order_Date]],"MMM")</f>
        <v>Feb</v>
      </c>
    </row>
    <row r="1360" spans="1:20">
      <c r="A1360" t="s">
        <v>3849</v>
      </c>
      <c r="B1360" t="s">
        <v>3850</v>
      </c>
      <c r="C1360" t="s">
        <v>24</v>
      </c>
      <c r="D1360" t="s">
        <v>39</v>
      </c>
      <c r="E1360" t="s">
        <v>34</v>
      </c>
      <c r="F1360" t="s">
        <v>3851</v>
      </c>
      <c r="G1360">
        <v>9</v>
      </c>
      <c r="H1360">
        <v>241.13</v>
      </c>
      <c r="I1360">
        <v>0.12</v>
      </c>
      <c r="J1360" s="2">
        <v>44253</v>
      </c>
      <c r="K1360" t="s">
        <v>42</v>
      </c>
      <c r="L1360" t="s">
        <v>36</v>
      </c>
      <c r="M1360">
        <v>1909.7496000000001</v>
      </c>
      <c r="N1360">
        <v>210.19</v>
      </c>
      <c r="O1360" s="3">
        <v>0.110061549430355</v>
      </c>
      <c r="P1360" t="str">
        <f>IF(Sheet1[[#This Row],[Profit]]&gt;1000,"High",IF(Sheet1[[#This Row],[Profit]]&gt;500,"Medium","Low"))</f>
        <v>Low</v>
      </c>
      <c r="Q1360" t="str">
        <f>IF(Sheet1[[#This Row],[Discount]]&gt;0.2,"High","Normal")</f>
        <v>Normal</v>
      </c>
      <c r="R1360" t="str">
        <f>LEFT(Sheet1[[#This Row],[Product_Name]],8)&amp;RIGHT(Sheet1[[#This Row],[Order_ID]],4)</f>
        <v>Product_1358</v>
      </c>
      <c r="S1360">
        <f t="shared" si="21"/>
        <v>2021</v>
      </c>
      <c r="T1360" t="str">
        <f>TEXT(Sheet1[[#This Row],[Order_Date]],"MMM")</f>
        <v>Feb</v>
      </c>
    </row>
    <row r="1361" spans="1:20">
      <c r="A1361" t="s">
        <v>3852</v>
      </c>
      <c r="B1361" t="s">
        <v>3853</v>
      </c>
      <c r="C1361" t="s">
        <v>24</v>
      </c>
      <c r="D1361" t="s">
        <v>17</v>
      </c>
      <c r="E1361" t="s">
        <v>34</v>
      </c>
      <c r="F1361" t="s">
        <v>3854</v>
      </c>
      <c r="G1361">
        <v>9</v>
      </c>
      <c r="H1361">
        <v>1526.46</v>
      </c>
      <c r="I1361">
        <v>0.12</v>
      </c>
      <c r="J1361" s="2">
        <v>44253</v>
      </c>
      <c r="K1361" t="s">
        <v>20</v>
      </c>
      <c r="L1361" t="s">
        <v>29</v>
      </c>
      <c r="M1361">
        <v>12089.5631999999</v>
      </c>
      <c r="N1361">
        <v>3020.41</v>
      </c>
      <c r="O1361" s="3">
        <v>0.249836156197936</v>
      </c>
      <c r="P1361" t="str">
        <f>IF(Sheet1[[#This Row],[Profit]]&gt;1000,"High",IF(Sheet1[[#This Row],[Profit]]&gt;500,"Medium","Low"))</f>
        <v>High</v>
      </c>
      <c r="Q1361" t="str">
        <f>IF(Sheet1[[#This Row],[Discount]]&gt;0.2,"High","Normal")</f>
        <v>Normal</v>
      </c>
      <c r="R1361" t="str">
        <f>LEFT(Sheet1[[#This Row],[Product_Name]],8)&amp;RIGHT(Sheet1[[#This Row],[Order_ID]],4)</f>
        <v>Product_1359</v>
      </c>
      <c r="S1361">
        <f t="shared" si="21"/>
        <v>2021</v>
      </c>
      <c r="T1361" t="str">
        <f>TEXT(Sheet1[[#This Row],[Order_Date]],"MMM")</f>
        <v>Feb</v>
      </c>
    </row>
    <row r="1362" spans="1:20">
      <c r="A1362" t="s">
        <v>3855</v>
      </c>
      <c r="B1362" t="s">
        <v>3856</v>
      </c>
      <c r="C1362" t="s">
        <v>24</v>
      </c>
      <c r="D1362" t="s">
        <v>17</v>
      </c>
      <c r="E1362" t="s">
        <v>61</v>
      </c>
      <c r="F1362" t="s">
        <v>3857</v>
      </c>
      <c r="G1362">
        <v>3</v>
      </c>
      <c r="H1362">
        <v>1784.34</v>
      </c>
      <c r="I1362">
        <v>0.03</v>
      </c>
      <c r="J1362" s="2">
        <v>44253</v>
      </c>
      <c r="K1362" t="s">
        <v>28</v>
      </c>
      <c r="L1362" t="s">
        <v>105</v>
      </c>
      <c r="M1362">
        <v>5192.42939999999</v>
      </c>
      <c r="N1362">
        <v>357.58</v>
      </c>
      <c r="O1362" s="3">
        <v>6.8865645048539398E-2</v>
      </c>
      <c r="P1362" t="str">
        <f>IF(Sheet1[[#This Row],[Profit]]&gt;1000,"High",IF(Sheet1[[#This Row],[Profit]]&gt;500,"Medium","Low"))</f>
        <v>Low</v>
      </c>
      <c r="Q1362" t="str">
        <f>IF(Sheet1[[#This Row],[Discount]]&gt;0.2,"High","Normal")</f>
        <v>Normal</v>
      </c>
      <c r="R1362" t="str">
        <f>LEFT(Sheet1[[#This Row],[Product_Name]],8)&amp;RIGHT(Sheet1[[#This Row],[Order_ID]],4)</f>
        <v>Product_1360</v>
      </c>
      <c r="S1362">
        <f t="shared" si="21"/>
        <v>2021</v>
      </c>
      <c r="T1362" t="str">
        <f>TEXT(Sheet1[[#This Row],[Order_Date]],"MMM")</f>
        <v>Feb</v>
      </c>
    </row>
    <row r="1363" spans="1:20">
      <c r="A1363" t="s">
        <v>3858</v>
      </c>
      <c r="B1363" t="s">
        <v>3859</v>
      </c>
      <c r="C1363" t="s">
        <v>32</v>
      </c>
      <c r="D1363" t="s">
        <v>33</v>
      </c>
      <c r="E1363" t="s">
        <v>80</v>
      </c>
      <c r="F1363" t="s">
        <v>3860</v>
      </c>
      <c r="G1363">
        <v>3</v>
      </c>
      <c r="H1363">
        <v>1447.58</v>
      </c>
      <c r="I1363">
        <v>0.24</v>
      </c>
      <c r="J1363" s="2">
        <v>44253</v>
      </c>
      <c r="K1363" t="s">
        <v>42</v>
      </c>
      <c r="L1363" t="s">
        <v>29</v>
      </c>
      <c r="M1363">
        <v>3300.4823999999999</v>
      </c>
      <c r="N1363">
        <v>305.63</v>
      </c>
      <c r="O1363" s="3">
        <v>9.2601614842727206E-2</v>
      </c>
      <c r="P1363" t="str">
        <f>IF(Sheet1[[#This Row],[Profit]]&gt;1000,"High",IF(Sheet1[[#This Row],[Profit]]&gt;500,"Medium","Low"))</f>
        <v>Low</v>
      </c>
      <c r="Q1363" t="str">
        <f>IF(Sheet1[[#This Row],[Discount]]&gt;0.2,"High","Normal")</f>
        <v>High</v>
      </c>
      <c r="R1363" t="str">
        <f>LEFT(Sheet1[[#This Row],[Product_Name]],8)&amp;RIGHT(Sheet1[[#This Row],[Order_ID]],4)</f>
        <v>Product_1361</v>
      </c>
      <c r="S1363">
        <f t="shared" si="21"/>
        <v>2021</v>
      </c>
      <c r="T1363" t="str">
        <f>TEXT(Sheet1[[#This Row],[Order_Date]],"MMM")</f>
        <v>Feb</v>
      </c>
    </row>
    <row r="1364" spans="1:20">
      <c r="A1364" t="s">
        <v>3861</v>
      </c>
      <c r="B1364" t="s">
        <v>3862</v>
      </c>
      <c r="C1364" t="s">
        <v>16</v>
      </c>
      <c r="D1364" t="s">
        <v>60</v>
      </c>
      <c r="E1364" t="s">
        <v>34</v>
      </c>
      <c r="F1364" t="s">
        <v>3863</v>
      </c>
      <c r="G1364">
        <v>6</v>
      </c>
      <c r="H1364">
        <v>1620.87</v>
      </c>
      <c r="I1364">
        <v>0.23</v>
      </c>
      <c r="J1364" s="2">
        <v>44253</v>
      </c>
      <c r="K1364" t="s">
        <v>20</v>
      </c>
      <c r="L1364" t="s">
        <v>105</v>
      </c>
      <c r="M1364">
        <v>7488.4193999999998</v>
      </c>
      <c r="N1364">
        <v>781.22</v>
      </c>
      <c r="O1364" s="3">
        <v>0.104323750883932</v>
      </c>
      <c r="P1364" t="str">
        <f>IF(Sheet1[[#This Row],[Profit]]&gt;1000,"High",IF(Sheet1[[#This Row],[Profit]]&gt;500,"Medium","Low"))</f>
        <v>Medium</v>
      </c>
      <c r="Q1364" t="str">
        <f>IF(Sheet1[[#This Row],[Discount]]&gt;0.2,"High","Normal")</f>
        <v>High</v>
      </c>
      <c r="R1364" t="str">
        <f>LEFT(Sheet1[[#This Row],[Product_Name]],8)&amp;RIGHT(Sheet1[[#This Row],[Order_ID]],4)</f>
        <v>Product_1362</v>
      </c>
      <c r="S1364">
        <f t="shared" si="21"/>
        <v>2021</v>
      </c>
      <c r="T1364" t="str">
        <f>TEXT(Sheet1[[#This Row],[Order_Date]],"MMM")</f>
        <v>Feb</v>
      </c>
    </row>
    <row r="1365" spans="1:20">
      <c r="A1365" t="s">
        <v>3864</v>
      </c>
      <c r="B1365" t="s">
        <v>984</v>
      </c>
      <c r="C1365" t="s">
        <v>32</v>
      </c>
      <c r="D1365" t="s">
        <v>25</v>
      </c>
      <c r="E1365" t="s">
        <v>93</v>
      </c>
      <c r="F1365" t="s">
        <v>3865</v>
      </c>
      <c r="G1365">
        <v>6</v>
      </c>
      <c r="H1365">
        <v>1982.62</v>
      </c>
      <c r="I1365">
        <v>0.19</v>
      </c>
      <c r="J1365" s="2">
        <v>44253</v>
      </c>
      <c r="K1365" t="s">
        <v>20</v>
      </c>
      <c r="L1365" t="s">
        <v>36</v>
      </c>
      <c r="M1365">
        <v>9635.5331999999999</v>
      </c>
      <c r="N1365">
        <v>1674.91</v>
      </c>
      <c r="O1365" s="3">
        <v>0.17382639499389599</v>
      </c>
      <c r="P1365" t="str">
        <f>IF(Sheet1[[#This Row],[Profit]]&gt;1000,"High",IF(Sheet1[[#This Row],[Profit]]&gt;500,"Medium","Low"))</f>
        <v>High</v>
      </c>
      <c r="Q1365" t="str">
        <f>IF(Sheet1[[#This Row],[Discount]]&gt;0.2,"High","Normal")</f>
        <v>Normal</v>
      </c>
      <c r="R1365" t="str">
        <f>LEFT(Sheet1[[#This Row],[Product_Name]],8)&amp;RIGHT(Sheet1[[#This Row],[Order_ID]],4)</f>
        <v>Product_1363</v>
      </c>
      <c r="S1365">
        <f t="shared" si="21"/>
        <v>2021</v>
      </c>
      <c r="T1365" t="str">
        <f>TEXT(Sheet1[[#This Row],[Order_Date]],"MMM")</f>
        <v>Feb</v>
      </c>
    </row>
    <row r="1366" spans="1:20">
      <c r="A1366" t="s">
        <v>3866</v>
      </c>
      <c r="B1366" t="s">
        <v>3867</v>
      </c>
      <c r="C1366" t="s">
        <v>24</v>
      </c>
      <c r="D1366" t="s">
        <v>45</v>
      </c>
      <c r="E1366" t="s">
        <v>26</v>
      </c>
      <c r="F1366" t="s">
        <v>3868</v>
      </c>
      <c r="G1366">
        <v>6</v>
      </c>
      <c r="H1366">
        <v>312.77</v>
      </c>
      <c r="I1366">
        <v>0.03</v>
      </c>
      <c r="J1366" s="2">
        <v>44253</v>
      </c>
      <c r="K1366" t="s">
        <v>20</v>
      </c>
      <c r="L1366" t="s">
        <v>36</v>
      </c>
      <c r="M1366">
        <v>1820.32139999999</v>
      </c>
      <c r="N1366">
        <v>362.37</v>
      </c>
      <c r="O1366" s="3">
        <v>0.19906924128893</v>
      </c>
      <c r="P1366" t="str">
        <f>IF(Sheet1[[#This Row],[Profit]]&gt;1000,"High",IF(Sheet1[[#This Row],[Profit]]&gt;500,"Medium","Low"))</f>
        <v>Low</v>
      </c>
      <c r="Q1366" t="str">
        <f>IF(Sheet1[[#This Row],[Discount]]&gt;0.2,"High","Normal")</f>
        <v>Normal</v>
      </c>
      <c r="R1366" t="str">
        <f>LEFT(Sheet1[[#This Row],[Product_Name]],8)&amp;RIGHT(Sheet1[[#This Row],[Order_ID]],4)</f>
        <v>Product_1364</v>
      </c>
      <c r="S1366">
        <f t="shared" si="21"/>
        <v>2021</v>
      </c>
      <c r="T1366" t="str">
        <f>TEXT(Sheet1[[#This Row],[Order_Date]],"MMM")</f>
        <v>Feb</v>
      </c>
    </row>
    <row r="1367" spans="1:20">
      <c r="A1367" t="s">
        <v>3869</v>
      </c>
      <c r="B1367" t="s">
        <v>778</v>
      </c>
      <c r="C1367" t="s">
        <v>49</v>
      </c>
      <c r="D1367" t="s">
        <v>39</v>
      </c>
      <c r="E1367" t="s">
        <v>26</v>
      </c>
      <c r="F1367" t="s">
        <v>3870</v>
      </c>
      <c r="G1367">
        <v>5</v>
      </c>
      <c r="H1367">
        <v>1932.05</v>
      </c>
      <c r="I1367">
        <v>0.08</v>
      </c>
      <c r="J1367" s="2">
        <v>44253</v>
      </c>
      <c r="K1367" t="s">
        <v>28</v>
      </c>
      <c r="L1367" t="s">
        <v>105</v>
      </c>
      <c r="M1367">
        <v>8887.43</v>
      </c>
      <c r="N1367">
        <v>1780.92</v>
      </c>
      <c r="O1367" s="3">
        <v>0.20038638841599901</v>
      </c>
      <c r="P1367" t="str">
        <f>IF(Sheet1[[#This Row],[Profit]]&gt;1000,"High",IF(Sheet1[[#This Row],[Profit]]&gt;500,"Medium","Low"))</f>
        <v>High</v>
      </c>
      <c r="Q1367" t="str">
        <f>IF(Sheet1[[#This Row],[Discount]]&gt;0.2,"High","Normal")</f>
        <v>Normal</v>
      </c>
      <c r="R1367" t="str">
        <f>LEFT(Sheet1[[#This Row],[Product_Name]],8)&amp;RIGHT(Sheet1[[#This Row],[Order_ID]],4)</f>
        <v>Product_1365</v>
      </c>
      <c r="S1367">
        <f t="shared" si="21"/>
        <v>2021</v>
      </c>
      <c r="T1367" t="str">
        <f>TEXT(Sheet1[[#This Row],[Order_Date]],"MMM")</f>
        <v>Feb</v>
      </c>
    </row>
    <row r="1368" spans="1:20">
      <c r="A1368" t="s">
        <v>3871</v>
      </c>
      <c r="B1368" t="s">
        <v>3872</v>
      </c>
      <c r="C1368" t="s">
        <v>97</v>
      </c>
      <c r="D1368" t="s">
        <v>25</v>
      </c>
      <c r="E1368" t="s">
        <v>18</v>
      </c>
      <c r="F1368" t="s">
        <v>3873</v>
      </c>
      <c r="G1368">
        <v>5</v>
      </c>
      <c r="H1368">
        <v>1222.3399999999999</v>
      </c>
      <c r="I1368">
        <v>0.14000000000000001</v>
      </c>
      <c r="J1368" s="2">
        <v>44253</v>
      </c>
      <c r="K1368" t="s">
        <v>42</v>
      </c>
      <c r="L1368" t="s">
        <v>73</v>
      </c>
      <c r="M1368">
        <v>5256.0619999999999</v>
      </c>
      <c r="N1368">
        <v>271.88</v>
      </c>
      <c r="O1368" s="3">
        <v>5.1726939294095102E-2</v>
      </c>
      <c r="P1368" t="str">
        <f>IF(Sheet1[[#This Row],[Profit]]&gt;1000,"High",IF(Sheet1[[#This Row],[Profit]]&gt;500,"Medium","Low"))</f>
        <v>Low</v>
      </c>
      <c r="Q1368" t="str">
        <f>IF(Sheet1[[#This Row],[Discount]]&gt;0.2,"High","Normal")</f>
        <v>Normal</v>
      </c>
      <c r="R1368" t="str">
        <f>LEFT(Sheet1[[#This Row],[Product_Name]],8)&amp;RIGHT(Sheet1[[#This Row],[Order_ID]],4)</f>
        <v>Product_1366</v>
      </c>
      <c r="S1368">
        <f t="shared" si="21"/>
        <v>2021</v>
      </c>
      <c r="T1368" t="str">
        <f>TEXT(Sheet1[[#This Row],[Order_Date]],"MMM")</f>
        <v>Feb</v>
      </c>
    </row>
    <row r="1369" spans="1:20">
      <c r="A1369" t="s">
        <v>3874</v>
      </c>
      <c r="B1369" t="s">
        <v>3875</v>
      </c>
      <c r="C1369" t="s">
        <v>16</v>
      </c>
      <c r="D1369" t="s">
        <v>39</v>
      </c>
      <c r="E1369" t="s">
        <v>93</v>
      </c>
      <c r="F1369" t="s">
        <v>3876</v>
      </c>
      <c r="G1369">
        <v>2</v>
      </c>
      <c r="H1369">
        <v>1635.84</v>
      </c>
      <c r="I1369">
        <v>0.08</v>
      </c>
      <c r="J1369" s="2">
        <v>44253</v>
      </c>
      <c r="K1369" t="s">
        <v>28</v>
      </c>
      <c r="L1369" t="s">
        <v>36</v>
      </c>
      <c r="M1369">
        <v>3009.9456</v>
      </c>
      <c r="N1369">
        <v>542.9</v>
      </c>
      <c r="O1369" s="3">
        <v>0.18036870832482799</v>
      </c>
      <c r="P1369" t="str">
        <f>IF(Sheet1[[#This Row],[Profit]]&gt;1000,"High",IF(Sheet1[[#This Row],[Profit]]&gt;500,"Medium","Low"))</f>
        <v>Medium</v>
      </c>
      <c r="Q1369" t="str">
        <f>IF(Sheet1[[#This Row],[Discount]]&gt;0.2,"High","Normal")</f>
        <v>Normal</v>
      </c>
      <c r="R1369" t="str">
        <f>LEFT(Sheet1[[#This Row],[Product_Name]],8)&amp;RIGHT(Sheet1[[#This Row],[Order_ID]],4)</f>
        <v>Product_1367</v>
      </c>
      <c r="S1369">
        <f t="shared" si="21"/>
        <v>2021</v>
      </c>
      <c r="T1369" t="str">
        <f>TEXT(Sheet1[[#This Row],[Order_Date]],"MMM")</f>
        <v>Feb</v>
      </c>
    </row>
    <row r="1370" spans="1:20">
      <c r="A1370" t="s">
        <v>3877</v>
      </c>
      <c r="B1370" t="s">
        <v>3878</v>
      </c>
      <c r="C1370" t="s">
        <v>16</v>
      </c>
      <c r="D1370" t="s">
        <v>45</v>
      </c>
      <c r="E1370" t="s">
        <v>61</v>
      </c>
      <c r="F1370" t="s">
        <v>3879</v>
      </c>
      <c r="G1370">
        <v>7</v>
      </c>
      <c r="H1370">
        <v>1317.83</v>
      </c>
      <c r="I1370">
        <v>0.13</v>
      </c>
      <c r="J1370" s="2">
        <v>44254</v>
      </c>
      <c r="K1370" t="s">
        <v>20</v>
      </c>
      <c r="L1370" t="s">
        <v>21</v>
      </c>
      <c r="M1370">
        <v>8025.5846999999903</v>
      </c>
      <c r="N1370">
        <v>1413.69</v>
      </c>
      <c r="O1370" s="3">
        <v>0.176147913559495</v>
      </c>
      <c r="P1370" t="str">
        <f>IF(Sheet1[[#This Row],[Profit]]&gt;1000,"High",IF(Sheet1[[#This Row],[Profit]]&gt;500,"Medium","Low"))</f>
        <v>High</v>
      </c>
      <c r="Q1370" t="str">
        <f>IF(Sheet1[[#This Row],[Discount]]&gt;0.2,"High","Normal")</f>
        <v>Normal</v>
      </c>
      <c r="R1370" t="str">
        <f>LEFT(Sheet1[[#This Row],[Product_Name]],8)&amp;RIGHT(Sheet1[[#This Row],[Order_ID]],4)</f>
        <v>Product_1368</v>
      </c>
      <c r="S1370">
        <f t="shared" si="21"/>
        <v>2021</v>
      </c>
      <c r="T1370" t="str">
        <f>TEXT(Sheet1[[#This Row],[Order_Date]],"MMM")</f>
        <v>Feb</v>
      </c>
    </row>
    <row r="1371" spans="1:20">
      <c r="A1371" t="s">
        <v>3880</v>
      </c>
      <c r="B1371" t="s">
        <v>3881</v>
      </c>
      <c r="C1371" t="s">
        <v>32</v>
      </c>
      <c r="D1371" t="s">
        <v>17</v>
      </c>
      <c r="E1371" t="s">
        <v>76</v>
      </c>
      <c r="F1371" t="s">
        <v>3882</v>
      </c>
      <c r="G1371">
        <v>4</v>
      </c>
      <c r="H1371">
        <v>1161.57</v>
      </c>
      <c r="I1371">
        <v>7.0000000000000007E-2</v>
      </c>
      <c r="J1371" s="2">
        <v>44254</v>
      </c>
      <c r="K1371" t="s">
        <v>28</v>
      </c>
      <c r="L1371" t="s">
        <v>73</v>
      </c>
      <c r="M1371">
        <v>4321.0403999999999</v>
      </c>
      <c r="N1371">
        <v>663.41</v>
      </c>
      <c r="O1371" s="3">
        <v>0.15353015445076601</v>
      </c>
      <c r="P1371" t="str">
        <f>IF(Sheet1[[#This Row],[Profit]]&gt;1000,"High",IF(Sheet1[[#This Row],[Profit]]&gt;500,"Medium","Low"))</f>
        <v>Medium</v>
      </c>
      <c r="Q1371" t="str">
        <f>IF(Sheet1[[#This Row],[Discount]]&gt;0.2,"High","Normal")</f>
        <v>Normal</v>
      </c>
      <c r="R1371" t="str">
        <f>LEFT(Sheet1[[#This Row],[Product_Name]],8)&amp;RIGHT(Sheet1[[#This Row],[Order_ID]],4)</f>
        <v>Product_1369</v>
      </c>
      <c r="S1371">
        <f t="shared" si="21"/>
        <v>2021</v>
      </c>
      <c r="T1371" t="str">
        <f>TEXT(Sheet1[[#This Row],[Order_Date]],"MMM")</f>
        <v>Feb</v>
      </c>
    </row>
    <row r="1372" spans="1:20">
      <c r="A1372" t="s">
        <v>3883</v>
      </c>
      <c r="B1372" t="s">
        <v>3884</v>
      </c>
      <c r="C1372" t="s">
        <v>16</v>
      </c>
      <c r="D1372" t="s">
        <v>25</v>
      </c>
      <c r="E1372" t="s">
        <v>61</v>
      </c>
      <c r="F1372" t="s">
        <v>3885</v>
      </c>
      <c r="G1372">
        <v>3</v>
      </c>
      <c r="H1372">
        <v>1422.06</v>
      </c>
      <c r="I1372">
        <v>0.1</v>
      </c>
      <c r="J1372" s="2">
        <v>44254</v>
      </c>
      <c r="K1372" t="s">
        <v>20</v>
      </c>
      <c r="L1372" t="s">
        <v>105</v>
      </c>
      <c r="M1372">
        <v>3839.5619999999999</v>
      </c>
      <c r="N1372">
        <v>483.18</v>
      </c>
      <c r="O1372" s="3">
        <v>0.12584247890774999</v>
      </c>
      <c r="P1372" t="str">
        <f>IF(Sheet1[[#This Row],[Profit]]&gt;1000,"High",IF(Sheet1[[#This Row],[Profit]]&gt;500,"Medium","Low"))</f>
        <v>Low</v>
      </c>
      <c r="Q1372" t="str">
        <f>IF(Sheet1[[#This Row],[Discount]]&gt;0.2,"High","Normal")</f>
        <v>Normal</v>
      </c>
      <c r="R1372" t="str">
        <f>LEFT(Sheet1[[#This Row],[Product_Name]],8)&amp;RIGHT(Sheet1[[#This Row],[Order_ID]],4)</f>
        <v>Product_1370</v>
      </c>
      <c r="S1372">
        <f t="shared" si="21"/>
        <v>2021</v>
      </c>
      <c r="T1372" t="str">
        <f>TEXT(Sheet1[[#This Row],[Order_Date]],"MMM")</f>
        <v>Feb</v>
      </c>
    </row>
    <row r="1373" spans="1:20">
      <c r="A1373" t="s">
        <v>3886</v>
      </c>
      <c r="B1373" t="s">
        <v>3887</v>
      </c>
      <c r="C1373" t="s">
        <v>24</v>
      </c>
      <c r="D1373" t="s">
        <v>33</v>
      </c>
      <c r="E1373" t="s">
        <v>26</v>
      </c>
      <c r="F1373" t="s">
        <v>3888</v>
      </c>
      <c r="G1373">
        <v>8</v>
      </c>
      <c r="H1373">
        <v>674.5</v>
      </c>
      <c r="I1373">
        <v>0.2</v>
      </c>
      <c r="J1373" s="2">
        <v>44254</v>
      </c>
      <c r="K1373" t="s">
        <v>20</v>
      </c>
      <c r="L1373" t="s">
        <v>73</v>
      </c>
      <c r="M1373">
        <v>4316.8</v>
      </c>
      <c r="N1373">
        <v>904.32</v>
      </c>
      <c r="O1373" s="3">
        <v>0.209488510007413</v>
      </c>
      <c r="P1373" t="str">
        <f>IF(Sheet1[[#This Row],[Profit]]&gt;1000,"High",IF(Sheet1[[#This Row],[Profit]]&gt;500,"Medium","Low"))</f>
        <v>Medium</v>
      </c>
      <c r="Q1373" t="str">
        <f>IF(Sheet1[[#This Row],[Discount]]&gt;0.2,"High","Normal")</f>
        <v>Normal</v>
      </c>
      <c r="R1373" t="str">
        <f>LEFT(Sheet1[[#This Row],[Product_Name]],8)&amp;RIGHT(Sheet1[[#This Row],[Order_ID]],4)</f>
        <v>Product_1371</v>
      </c>
      <c r="S1373">
        <f t="shared" si="21"/>
        <v>2021</v>
      </c>
      <c r="T1373" t="str">
        <f>TEXT(Sheet1[[#This Row],[Order_Date]],"MMM")</f>
        <v>Feb</v>
      </c>
    </row>
    <row r="1374" spans="1:20">
      <c r="A1374" t="s">
        <v>3889</v>
      </c>
      <c r="B1374" t="s">
        <v>3175</v>
      </c>
      <c r="C1374" t="s">
        <v>24</v>
      </c>
      <c r="D1374" t="s">
        <v>60</v>
      </c>
      <c r="E1374" t="s">
        <v>76</v>
      </c>
      <c r="F1374" t="s">
        <v>3890</v>
      </c>
      <c r="G1374">
        <v>4</v>
      </c>
      <c r="H1374">
        <v>1852.33</v>
      </c>
      <c r="I1374">
        <v>0.27</v>
      </c>
      <c r="J1374" s="2">
        <v>44254</v>
      </c>
      <c r="K1374" t="s">
        <v>42</v>
      </c>
      <c r="L1374" t="s">
        <v>21</v>
      </c>
      <c r="M1374">
        <v>5408.8035999999902</v>
      </c>
      <c r="N1374">
        <v>642.44000000000005</v>
      </c>
      <c r="O1374" s="3">
        <v>0.11877672910881799</v>
      </c>
      <c r="P1374" t="str">
        <f>IF(Sheet1[[#This Row],[Profit]]&gt;1000,"High",IF(Sheet1[[#This Row],[Profit]]&gt;500,"Medium","Low"))</f>
        <v>Medium</v>
      </c>
      <c r="Q1374" t="str">
        <f>IF(Sheet1[[#This Row],[Discount]]&gt;0.2,"High","Normal")</f>
        <v>High</v>
      </c>
      <c r="R1374" t="str">
        <f>LEFT(Sheet1[[#This Row],[Product_Name]],8)&amp;RIGHT(Sheet1[[#This Row],[Order_ID]],4)</f>
        <v>Product_1372</v>
      </c>
      <c r="S1374">
        <f t="shared" si="21"/>
        <v>2021</v>
      </c>
      <c r="T1374" t="str">
        <f>TEXT(Sheet1[[#This Row],[Order_Date]],"MMM")</f>
        <v>Feb</v>
      </c>
    </row>
    <row r="1375" spans="1:20">
      <c r="A1375" t="s">
        <v>3891</v>
      </c>
      <c r="B1375" t="s">
        <v>3892</v>
      </c>
      <c r="C1375" t="s">
        <v>32</v>
      </c>
      <c r="D1375" t="s">
        <v>33</v>
      </c>
      <c r="E1375" t="s">
        <v>61</v>
      </c>
      <c r="F1375" t="s">
        <v>3893</v>
      </c>
      <c r="G1375">
        <v>4</v>
      </c>
      <c r="H1375">
        <v>274.82</v>
      </c>
      <c r="I1375">
        <v>0.12</v>
      </c>
      <c r="J1375" s="2">
        <v>44254</v>
      </c>
      <c r="K1375" t="s">
        <v>42</v>
      </c>
      <c r="L1375" t="s">
        <v>36</v>
      </c>
      <c r="M1375">
        <v>967.3664</v>
      </c>
      <c r="N1375">
        <v>92.87</v>
      </c>
      <c r="O1375" s="3">
        <v>9.6002920920139498E-2</v>
      </c>
      <c r="P1375" t="str">
        <f>IF(Sheet1[[#This Row],[Profit]]&gt;1000,"High",IF(Sheet1[[#This Row],[Profit]]&gt;500,"Medium","Low"))</f>
        <v>Low</v>
      </c>
      <c r="Q1375" t="str">
        <f>IF(Sheet1[[#This Row],[Discount]]&gt;0.2,"High","Normal")</f>
        <v>Normal</v>
      </c>
      <c r="R1375" t="str">
        <f>LEFT(Sheet1[[#This Row],[Product_Name]],8)&amp;RIGHT(Sheet1[[#This Row],[Order_ID]],4)</f>
        <v>Product_1373</v>
      </c>
      <c r="S1375">
        <f t="shared" si="21"/>
        <v>2021</v>
      </c>
      <c r="T1375" t="str">
        <f>TEXT(Sheet1[[#This Row],[Order_Date]],"MMM")</f>
        <v>Feb</v>
      </c>
    </row>
    <row r="1376" spans="1:20">
      <c r="A1376" t="s">
        <v>3894</v>
      </c>
      <c r="B1376" t="s">
        <v>718</v>
      </c>
      <c r="C1376" t="s">
        <v>24</v>
      </c>
      <c r="D1376" t="s">
        <v>60</v>
      </c>
      <c r="E1376" t="s">
        <v>34</v>
      </c>
      <c r="F1376" t="s">
        <v>3895</v>
      </c>
      <c r="G1376">
        <v>8</v>
      </c>
      <c r="H1376">
        <v>670.16</v>
      </c>
      <c r="I1376">
        <v>0.21</v>
      </c>
      <c r="J1376" s="2">
        <v>44254</v>
      </c>
      <c r="K1376" t="s">
        <v>20</v>
      </c>
      <c r="L1376" t="s">
        <v>36</v>
      </c>
      <c r="M1376">
        <v>4235.4111999999996</v>
      </c>
      <c r="N1376">
        <v>474.45</v>
      </c>
      <c r="O1376" s="3">
        <v>0.112019819940978</v>
      </c>
      <c r="P1376" t="str">
        <f>IF(Sheet1[[#This Row],[Profit]]&gt;1000,"High",IF(Sheet1[[#This Row],[Profit]]&gt;500,"Medium","Low"))</f>
        <v>Low</v>
      </c>
      <c r="Q1376" t="str">
        <f>IF(Sheet1[[#This Row],[Discount]]&gt;0.2,"High","Normal")</f>
        <v>High</v>
      </c>
      <c r="R1376" t="str">
        <f>LEFT(Sheet1[[#This Row],[Product_Name]],8)&amp;RIGHT(Sheet1[[#This Row],[Order_ID]],4)</f>
        <v>Product_1374</v>
      </c>
      <c r="S1376">
        <f t="shared" si="21"/>
        <v>2021</v>
      </c>
      <c r="T1376" t="str">
        <f>TEXT(Sheet1[[#This Row],[Order_Date]],"MMM")</f>
        <v>Feb</v>
      </c>
    </row>
    <row r="1377" spans="1:20">
      <c r="A1377" t="s">
        <v>3896</v>
      </c>
      <c r="B1377" t="s">
        <v>3897</v>
      </c>
      <c r="C1377" t="s">
        <v>49</v>
      </c>
      <c r="D1377" t="s">
        <v>39</v>
      </c>
      <c r="E1377" t="s">
        <v>53</v>
      </c>
      <c r="F1377" t="s">
        <v>3898</v>
      </c>
      <c r="G1377">
        <v>1</v>
      </c>
      <c r="H1377">
        <v>110.77</v>
      </c>
      <c r="I1377">
        <v>0.04</v>
      </c>
      <c r="J1377" s="2">
        <v>44254</v>
      </c>
      <c r="K1377" t="s">
        <v>20</v>
      </c>
      <c r="L1377" t="s">
        <v>36</v>
      </c>
      <c r="M1377">
        <v>106.339199999999</v>
      </c>
      <c r="N1377">
        <v>14.67</v>
      </c>
      <c r="O1377" s="3">
        <v>0.13795477114742399</v>
      </c>
      <c r="P1377" t="str">
        <f>IF(Sheet1[[#This Row],[Profit]]&gt;1000,"High",IF(Sheet1[[#This Row],[Profit]]&gt;500,"Medium","Low"))</f>
        <v>Low</v>
      </c>
      <c r="Q1377" t="str">
        <f>IF(Sheet1[[#This Row],[Discount]]&gt;0.2,"High","Normal")</f>
        <v>Normal</v>
      </c>
      <c r="R1377" t="str">
        <f>LEFT(Sheet1[[#This Row],[Product_Name]],8)&amp;RIGHT(Sheet1[[#This Row],[Order_ID]],4)</f>
        <v>Product_1375</v>
      </c>
      <c r="S1377">
        <f t="shared" si="21"/>
        <v>2021</v>
      </c>
      <c r="T1377" t="str">
        <f>TEXT(Sheet1[[#This Row],[Order_Date]],"MMM")</f>
        <v>Feb</v>
      </c>
    </row>
    <row r="1378" spans="1:20">
      <c r="A1378" t="s">
        <v>3899</v>
      </c>
      <c r="B1378" t="s">
        <v>3900</v>
      </c>
      <c r="C1378" t="s">
        <v>32</v>
      </c>
      <c r="D1378" t="s">
        <v>25</v>
      </c>
      <c r="E1378" t="s">
        <v>76</v>
      </c>
      <c r="F1378" t="s">
        <v>3901</v>
      </c>
      <c r="G1378">
        <v>9</v>
      </c>
      <c r="H1378">
        <v>579.08000000000004</v>
      </c>
      <c r="I1378">
        <v>0.16</v>
      </c>
      <c r="J1378" s="2">
        <v>44254</v>
      </c>
      <c r="K1378" t="s">
        <v>20</v>
      </c>
      <c r="L1378" t="s">
        <v>21</v>
      </c>
      <c r="M1378">
        <v>4377.8447999999999</v>
      </c>
      <c r="N1378">
        <v>406.31</v>
      </c>
      <c r="O1378" s="3">
        <v>9.2810508038110404E-2</v>
      </c>
      <c r="P1378" t="str">
        <f>IF(Sheet1[[#This Row],[Profit]]&gt;1000,"High",IF(Sheet1[[#This Row],[Profit]]&gt;500,"Medium","Low"))</f>
        <v>Low</v>
      </c>
      <c r="Q1378" t="str">
        <f>IF(Sheet1[[#This Row],[Discount]]&gt;0.2,"High","Normal")</f>
        <v>Normal</v>
      </c>
      <c r="R1378" t="str">
        <f>LEFT(Sheet1[[#This Row],[Product_Name]],8)&amp;RIGHT(Sheet1[[#This Row],[Order_ID]],4)</f>
        <v>Product_1376</v>
      </c>
      <c r="S1378">
        <f t="shared" si="21"/>
        <v>2021</v>
      </c>
      <c r="T1378" t="str">
        <f>TEXT(Sheet1[[#This Row],[Order_Date]],"MMM")</f>
        <v>Feb</v>
      </c>
    </row>
    <row r="1379" spans="1:20">
      <c r="A1379" t="s">
        <v>3902</v>
      </c>
      <c r="B1379" t="s">
        <v>3262</v>
      </c>
      <c r="C1379" t="s">
        <v>49</v>
      </c>
      <c r="D1379" t="s">
        <v>25</v>
      </c>
      <c r="E1379" t="s">
        <v>53</v>
      </c>
      <c r="F1379" t="s">
        <v>3903</v>
      </c>
      <c r="G1379">
        <v>7</v>
      </c>
      <c r="H1379">
        <v>475.52</v>
      </c>
      <c r="I1379">
        <v>0.28000000000000003</v>
      </c>
      <c r="J1379" s="2">
        <v>44254</v>
      </c>
      <c r="K1379" t="s">
        <v>42</v>
      </c>
      <c r="L1379" t="s">
        <v>73</v>
      </c>
      <c r="M1379">
        <v>2396.6207999999901</v>
      </c>
      <c r="N1379">
        <v>411.05</v>
      </c>
      <c r="O1379" s="3">
        <v>0.171512322683673</v>
      </c>
      <c r="P1379" t="str">
        <f>IF(Sheet1[[#This Row],[Profit]]&gt;1000,"High",IF(Sheet1[[#This Row],[Profit]]&gt;500,"Medium","Low"))</f>
        <v>Low</v>
      </c>
      <c r="Q1379" t="str">
        <f>IF(Sheet1[[#This Row],[Discount]]&gt;0.2,"High","Normal")</f>
        <v>High</v>
      </c>
      <c r="R1379" t="str">
        <f>LEFT(Sheet1[[#This Row],[Product_Name]],8)&amp;RIGHT(Sheet1[[#This Row],[Order_ID]],4)</f>
        <v>Product_1377</v>
      </c>
      <c r="S1379">
        <f t="shared" si="21"/>
        <v>2021</v>
      </c>
      <c r="T1379" t="str">
        <f>TEXT(Sheet1[[#This Row],[Order_Date]],"MMM")</f>
        <v>Feb</v>
      </c>
    </row>
    <row r="1380" spans="1:20">
      <c r="A1380" t="s">
        <v>3904</v>
      </c>
      <c r="B1380" t="s">
        <v>2723</v>
      </c>
      <c r="C1380" t="s">
        <v>97</v>
      </c>
      <c r="D1380" t="s">
        <v>60</v>
      </c>
      <c r="E1380" t="s">
        <v>26</v>
      </c>
      <c r="F1380" t="s">
        <v>3905</v>
      </c>
      <c r="G1380">
        <v>2</v>
      </c>
      <c r="H1380">
        <v>146.78</v>
      </c>
      <c r="I1380">
        <v>0.01</v>
      </c>
      <c r="J1380" s="2">
        <v>44254</v>
      </c>
      <c r="K1380" t="s">
        <v>42</v>
      </c>
      <c r="L1380" t="s">
        <v>105</v>
      </c>
      <c r="M1380">
        <v>290.62439999999998</v>
      </c>
      <c r="N1380">
        <v>65.930000000000007</v>
      </c>
      <c r="O1380" s="3">
        <v>0.22685638232715499</v>
      </c>
      <c r="P1380" t="str">
        <f>IF(Sheet1[[#This Row],[Profit]]&gt;1000,"High",IF(Sheet1[[#This Row],[Profit]]&gt;500,"Medium","Low"))</f>
        <v>Low</v>
      </c>
      <c r="Q1380" t="str">
        <f>IF(Sheet1[[#This Row],[Discount]]&gt;0.2,"High","Normal")</f>
        <v>Normal</v>
      </c>
      <c r="R1380" t="str">
        <f>LEFT(Sheet1[[#This Row],[Product_Name]],8)&amp;RIGHT(Sheet1[[#This Row],[Order_ID]],4)</f>
        <v>Product_1378</v>
      </c>
      <c r="S1380">
        <f t="shared" si="21"/>
        <v>2021</v>
      </c>
      <c r="T1380" t="str">
        <f>TEXT(Sheet1[[#This Row],[Order_Date]],"MMM")</f>
        <v>Feb</v>
      </c>
    </row>
    <row r="1381" spans="1:20">
      <c r="A1381" t="s">
        <v>3906</v>
      </c>
      <c r="B1381" t="s">
        <v>3434</v>
      </c>
      <c r="C1381" t="s">
        <v>49</v>
      </c>
      <c r="D1381" t="s">
        <v>17</v>
      </c>
      <c r="E1381" t="s">
        <v>93</v>
      </c>
      <c r="F1381" t="s">
        <v>3907</v>
      </c>
      <c r="G1381">
        <v>6</v>
      </c>
      <c r="H1381">
        <v>1008.96</v>
      </c>
      <c r="I1381">
        <v>0.08</v>
      </c>
      <c r="J1381" s="2">
        <v>44254</v>
      </c>
      <c r="K1381" t="s">
        <v>20</v>
      </c>
      <c r="L1381" t="s">
        <v>105</v>
      </c>
      <c r="M1381">
        <v>5569.4592000000002</v>
      </c>
      <c r="N1381">
        <v>941.75</v>
      </c>
      <c r="O1381" s="3">
        <v>0.16909182133877601</v>
      </c>
      <c r="P1381" t="str">
        <f>IF(Sheet1[[#This Row],[Profit]]&gt;1000,"High",IF(Sheet1[[#This Row],[Profit]]&gt;500,"Medium","Low"))</f>
        <v>Medium</v>
      </c>
      <c r="Q1381" t="str">
        <f>IF(Sheet1[[#This Row],[Discount]]&gt;0.2,"High","Normal")</f>
        <v>Normal</v>
      </c>
      <c r="R1381" t="str">
        <f>LEFT(Sheet1[[#This Row],[Product_Name]],8)&amp;RIGHT(Sheet1[[#This Row],[Order_ID]],4)</f>
        <v>Product_1379</v>
      </c>
      <c r="S1381">
        <f t="shared" si="21"/>
        <v>2021</v>
      </c>
      <c r="T1381" t="str">
        <f>TEXT(Sheet1[[#This Row],[Order_Date]],"MMM")</f>
        <v>Feb</v>
      </c>
    </row>
    <row r="1382" spans="1:20">
      <c r="A1382" t="s">
        <v>3908</v>
      </c>
      <c r="B1382" t="s">
        <v>3909</v>
      </c>
      <c r="C1382" t="s">
        <v>97</v>
      </c>
      <c r="D1382" t="s">
        <v>45</v>
      </c>
      <c r="E1382" t="s">
        <v>71</v>
      </c>
      <c r="F1382" t="s">
        <v>3910</v>
      </c>
      <c r="G1382">
        <v>8</v>
      </c>
      <c r="H1382">
        <v>963.84</v>
      </c>
      <c r="I1382">
        <v>0.04</v>
      </c>
      <c r="J1382" s="2">
        <v>44254</v>
      </c>
      <c r="K1382" t="s">
        <v>42</v>
      </c>
      <c r="L1382" t="s">
        <v>73</v>
      </c>
      <c r="M1382">
        <v>7402.2911999999997</v>
      </c>
      <c r="N1382">
        <v>1031.3900000000001</v>
      </c>
      <c r="O1382" s="3">
        <v>0.13933388624322199</v>
      </c>
      <c r="P1382" t="str">
        <f>IF(Sheet1[[#This Row],[Profit]]&gt;1000,"High",IF(Sheet1[[#This Row],[Profit]]&gt;500,"Medium","Low"))</f>
        <v>High</v>
      </c>
      <c r="Q1382" t="str">
        <f>IF(Sheet1[[#This Row],[Discount]]&gt;0.2,"High","Normal")</f>
        <v>Normal</v>
      </c>
      <c r="R1382" t="str">
        <f>LEFT(Sheet1[[#This Row],[Product_Name]],8)&amp;RIGHT(Sheet1[[#This Row],[Order_ID]],4)</f>
        <v>Product_1380</v>
      </c>
      <c r="S1382">
        <f t="shared" si="21"/>
        <v>2021</v>
      </c>
      <c r="T1382" t="str">
        <f>TEXT(Sheet1[[#This Row],[Order_Date]],"MMM")</f>
        <v>Feb</v>
      </c>
    </row>
    <row r="1383" spans="1:20">
      <c r="A1383" t="s">
        <v>3911</v>
      </c>
      <c r="B1383" t="s">
        <v>3912</v>
      </c>
      <c r="C1383" t="s">
        <v>97</v>
      </c>
      <c r="D1383" t="s">
        <v>33</v>
      </c>
      <c r="E1383" t="s">
        <v>53</v>
      </c>
      <c r="F1383" t="s">
        <v>3913</v>
      </c>
      <c r="G1383">
        <v>5</v>
      </c>
      <c r="H1383">
        <v>201.6</v>
      </c>
      <c r="I1383">
        <v>0.16</v>
      </c>
      <c r="J1383" s="2">
        <v>44254</v>
      </c>
      <c r="K1383" t="s">
        <v>20</v>
      </c>
      <c r="L1383" t="s">
        <v>36</v>
      </c>
      <c r="M1383">
        <v>846.719999999999</v>
      </c>
      <c r="N1383">
        <v>177.28</v>
      </c>
      <c r="O1383" s="3">
        <v>0.20937263794406699</v>
      </c>
      <c r="P1383" t="str">
        <f>IF(Sheet1[[#This Row],[Profit]]&gt;1000,"High",IF(Sheet1[[#This Row],[Profit]]&gt;500,"Medium","Low"))</f>
        <v>Low</v>
      </c>
      <c r="Q1383" t="str">
        <f>IF(Sheet1[[#This Row],[Discount]]&gt;0.2,"High","Normal")</f>
        <v>Normal</v>
      </c>
      <c r="R1383" t="str">
        <f>LEFT(Sheet1[[#This Row],[Product_Name]],8)&amp;RIGHT(Sheet1[[#This Row],[Order_ID]],4)</f>
        <v>Product_1381</v>
      </c>
      <c r="S1383">
        <f t="shared" si="21"/>
        <v>2021</v>
      </c>
      <c r="T1383" t="str">
        <f>TEXT(Sheet1[[#This Row],[Order_Date]],"MMM")</f>
        <v>Feb</v>
      </c>
    </row>
    <row r="1384" spans="1:20">
      <c r="A1384" t="s">
        <v>3914</v>
      </c>
      <c r="B1384" t="s">
        <v>3915</v>
      </c>
      <c r="C1384" t="s">
        <v>49</v>
      </c>
      <c r="D1384" t="s">
        <v>39</v>
      </c>
      <c r="E1384" t="s">
        <v>18</v>
      </c>
      <c r="F1384" t="s">
        <v>3916</v>
      </c>
      <c r="G1384">
        <v>6</v>
      </c>
      <c r="H1384">
        <v>560.61</v>
      </c>
      <c r="I1384">
        <v>0.2</v>
      </c>
      <c r="J1384" s="2">
        <v>44254</v>
      </c>
      <c r="K1384" t="s">
        <v>28</v>
      </c>
      <c r="L1384" t="s">
        <v>105</v>
      </c>
      <c r="M1384">
        <v>2690.9279999999999</v>
      </c>
      <c r="N1384">
        <v>537.13</v>
      </c>
      <c r="O1384" s="3">
        <v>0.19960771897278601</v>
      </c>
      <c r="P1384" t="str">
        <f>IF(Sheet1[[#This Row],[Profit]]&gt;1000,"High",IF(Sheet1[[#This Row],[Profit]]&gt;500,"Medium","Low"))</f>
        <v>Medium</v>
      </c>
      <c r="Q1384" t="str">
        <f>IF(Sheet1[[#This Row],[Discount]]&gt;0.2,"High","Normal")</f>
        <v>Normal</v>
      </c>
      <c r="R1384" t="str">
        <f>LEFT(Sheet1[[#This Row],[Product_Name]],8)&amp;RIGHT(Sheet1[[#This Row],[Order_ID]],4)</f>
        <v>Product_1382</v>
      </c>
      <c r="S1384">
        <f t="shared" si="21"/>
        <v>2021</v>
      </c>
      <c r="T1384" t="str">
        <f>TEXT(Sheet1[[#This Row],[Order_Date]],"MMM")</f>
        <v>Feb</v>
      </c>
    </row>
    <row r="1385" spans="1:20">
      <c r="A1385" t="s">
        <v>3917</v>
      </c>
      <c r="B1385" t="s">
        <v>3918</v>
      </c>
      <c r="C1385" t="s">
        <v>32</v>
      </c>
      <c r="D1385" t="s">
        <v>33</v>
      </c>
      <c r="E1385" t="s">
        <v>34</v>
      </c>
      <c r="F1385" t="s">
        <v>3919</v>
      </c>
      <c r="G1385">
        <v>8</v>
      </c>
      <c r="H1385">
        <v>1908.98</v>
      </c>
      <c r="I1385">
        <v>0.02</v>
      </c>
      <c r="J1385" s="2">
        <v>44254</v>
      </c>
      <c r="K1385" t="s">
        <v>42</v>
      </c>
      <c r="L1385" t="s">
        <v>36</v>
      </c>
      <c r="M1385">
        <v>14966.403200000001</v>
      </c>
      <c r="N1385">
        <v>1847.03</v>
      </c>
      <c r="O1385" s="3">
        <v>0.123411749323979</v>
      </c>
      <c r="P1385" t="str">
        <f>IF(Sheet1[[#This Row],[Profit]]&gt;1000,"High",IF(Sheet1[[#This Row],[Profit]]&gt;500,"Medium","Low"))</f>
        <v>High</v>
      </c>
      <c r="Q1385" t="str">
        <f>IF(Sheet1[[#This Row],[Discount]]&gt;0.2,"High","Normal")</f>
        <v>Normal</v>
      </c>
      <c r="R1385" t="str">
        <f>LEFT(Sheet1[[#This Row],[Product_Name]],8)&amp;RIGHT(Sheet1[[#This Row],[Order_ID]],4)</f>
        <v>Product_1383</v>
      </c>
      <c r="S1385">
        <f t="shared" si="21"/>
        <v>2021</v>
      </c>
      <c r="T1385" t="str">
        <f>TEXT(Sheet1[[#This Row],[Order_Date]],"MMM")</f>
        <v>Feb</v>
      </c>
    </row>
    <row r="1386" spans="1:20">
      <c r="A1386" t="s">
        <v>3920</v>
      </c>
      <c r="B1386" t="s">
        <v>3921</v>
      </c>
      <c r="C1386" t="s">
        <v>24</v>
      </c>
      <c r="D1386" t="s">
        <v>33</v>
      </c>
      <c r="E1386" t="s">
        <v>34</v>
      </c>
      <c r="F1386" t="s">
        <v>3922</v>
      </c>
      <c r="G1386">
        <v>6</v>
      </c>
      <c r="H1386">
        <v>265.94</v>
      </c>
      <c r="I1386">
        <v>0.02</v>
      </c>
      <c r="J1386" s="2">
        <v>44254</v>
      </c>
      <c r="K1386" t="s">
        <v>20</v>
      </c>
      <c r="L1386" t="s">
        <v>29</v>
      </c>
      <c r="M1386">
        <v>1563.72719999999</v>
      </c>
      <c r="N1386">
        <v>267.13</v>
      </c>
      <c r="O1386" s="3">
        <v>0.170829029513589</v>
      </c>
      <c r="P1386" t="str">
        <f>IF(Sheet1[[#This Row],[Profit]]&gt;1000,"High",IF(Sheet1[[#This Row],[Profit]]&gt;500,"Medium","Low"))</f>
        <v>Low</v>
      </c>
      <c r="Q1386" t="str">
        <f>IF(Sheet1[[#This Row],[Discount]]&gt;0.2,"High","Normal")</f>
        <v>Normal</v>
      </c>
      <c r="R1386" t="str">
        <f>LEFT(Sheet1[[#This Row],[Product_Name]],8)&amp;RIGHT(Sheet1[[#This Row],[Order_ID]],4)</f>
        <v>Product_1384</v>
      </c>
      <c r="S1386">
        <f t="shared" si="21"/>
        <v>2021</v>
      </c>
      <c r="T1386" t="str">
        <f>TEXT(Sheet1[[#This Row],[Order_Date]],"MMM")</f>
        <v>Feb</v>
      </c>
    </row>
    <row r="1387" spans="1:20">
      <c r="A1387" t="s">
        <v>3923</v>
      </c>
      <c r="B1387" t="s">
        <v>1731</v>
      </c>
      <c r="C1387" t="s">
        <v>24</v>
      </c>
      <c r="D1387" t="s">
        <v>39</v>
      </c>
      <c r="E1387" t="s">
        <v>71</v>
      </c>
      <c r="F1387" t="s">
        <v>3924</v>
      </c>
      <c r="G1387">
        <v>9</v>
      </c>
      <c r="H1387">
        <v>644.79</v>
      </c>
      <c r="I1387">
        <v>0.26</v>
      </c>
      <c r="J1387" s="2">
        <v>44254</v>
      </c>
      <c r="K1387" t="s">
        <v>28</v>
      </c>
      <c r="L1387" t="s">
        <v>29</v>
      </c>
      <c r="M1387">
        <v>4294.3013999999903</v>
      </c>
      <c r="N1387">
        <v>841.55</v>
      </c>
      <c r="O1387" s="3">
        <v>0.195969011397291</v>
      </c>
      <c r="P1387" t="str">
        <f>IF(Sheet1[[#This Row],[Profit]]&gt;1000,"High",IF(Sheet1[[#This Row],[Profit]]&gt;500,"Medium","Low"))</f>
        <v>Medium</v>
      </c>
      <c r="Q1387" t="str">
        <f>IF(Sheet1[[#This Row],[Discount]]&gt;0.2,"High","Normal")</f>
        <v>High</v>
      </c>
      <c r="R1387" t="str">
        <f>LEFT(Sheet1[[#This Row],[Product_Name]],8)&amp;RIGHT(Sheet1[[#This Row],[Order_ID]],4)</f>
        <v>Product_1385</v>
      </c>
      <c r="S1387">
        <f t="shared" si="21"/>
        <v>2021</v>
      </c>
      <c r="T1387" t="str">
        <f>TEXT(Sheet1[[#This Row],[Order_Date]],"MMM")</f>
        <v>Feb</v>
      </c>
    </row>
    <row r="1388" spans="1:20">
      <c r="A1388" t="s">
        <v>3925</v>
      </c>
      <c r="B1388" t="s">
        <v>2007</v>
      </c>
      <c r="C1388" t="s">
        <v>97</v>
      </c>
      <c r="D1388" t="s">
        <v>39</v>
      </c>
      <c r="E1388" t="s">
        <v>145</v>
      </c>
      <c r="F1388" t="s">
        <v>3926</v>
      </c>
      <c r="G1388">
        <v>9</v>
      </c>
      <c r="H1388">
        <v>119.93</v>
      </c>
      <c r="I1388">
        <v>0.14000000000000001</v>
      </c>
      <c r="J1388" s="2">
        <v>44254</v>
      </c>
      <c r="K1388" t="s">
        <v>20</v>
      </c>
      <c r="L1388" t="s">
        <v>105</v>
      </c>
      <c r="M1388">
        <v>928.25819999999999</v>
      </c>
      <c r="N1388">
        <v>91.98</v>
      </c>
      <c r="O1388" s="3">
        <v>9.9088809557513202E-2</v>
      </c>
      <c r="P1388" t="str">
        <f>IF(Sheet1[[#This Row],[Profit]]&gt;1000,"High",IF(Sheet1[[#This Row],[Profit]]&gt;500,"Medium","Low"))</f>
        <v>Low</v>
      </c>
      <c r="Q1388" t="str">
        <f>IF(Sheet1[[#This Row],[Discount]]&gt;0.2,"High","Normal")</f>
        <v>Normal</v>
      </c>
      <c r="R1388" t="str">
        <f>LEFT(Sheet1[[#This Row],[Product_Name]],8)&amp;RIGHT(Sheet1[[#This Row],[Order_ID]],4)</f>
        <v>Product_1386</v>
      </c>
      <c r="S1388">
        <f t="shared" si="21"/>
        <v>2021</v>
      </c>
      <c r="T1388" t="str">
        <f>TEXT(Sheet1[[#This Row],[Order_Date]],"MMM")</f>
        <v>Feb</v>
      </c>
    </row>
    <row r="1389" spans="1:20">
      <c r="A1389" t="s">
        <v>3927</v>
      </c>
      <c r="B1389" t="s">
        <v>3928</v>
      </c>
      <c r="C1389" t="s">
        <v>97</v>
      </c>
      <c r="D1389" t="s">
        <v>25</v>
      </c>
      <c r="E1389" t="s">
        <v>18</v>
      </c>
      <c r="F1389" t="s">
        <v>3929</v>
      </c>
      <c r="G1389">
        <v>9</v>
      </c>
      <c r="H1389">
        <v>340.33</v>
      </c>
      <c r="I1389">
        <v>0.14000000000000001</v>
      </c>
      <c r="J1389" s="2">
        <v>44254</v>
      </c>
      <c r="K1389" t="s">
        <v>28</v>
      </c>
      <c r="L1389" t="s">
        <v>73</v>
      </c>
      <c r="M1389">
        <v>2634.1541999999999</v>
      </c>
      <c r="N1389">
        <v>324.67</v>
      </c>
      <c r="O1389" s="3">
        <v>0.12325398414413199</v>
      </c>
      <c r="P1389" t="str">
        <f>IF(Sheet1[[#This Row],[Profit]]&gt;1000,"High",IF(Sheet1[[#This Row],[Profit]]&gt;500,"Medium","Low"))</f>
        <v>Low</v>
      </c>
      <c r="Q1389" t="str">
        <f>IF(Sheet1[[#This Row],[Discount]]&gt;0.2,"High","Normal")</f>
        <v>Normal</v>
      </c>
      <c r="R1389" t="str">
        <f>LEFT(Sheet1[[#This Row],[Product_Name]],8)&amp;RIGHT(Sheet1[[#This Row],[Order_ID]],4)</f>
        <v>Product_1387</v>
      </c>
      <c r="S1389">
        <f t="shared" si="21"/>
        <v>2021</v>
      </c>
      <c r="T1389" t="str">
        <f>TEXT(Sheet1[[#This Row],[Order_Date]],"MMM")</f>
        <v>Feb</v>
      </c>
    </row>
    <row r="1390" spans="1:20">
      <c r="A1390" t="s">
        <v>3930</v>
      </c>
      <c r="B1390" t="s">
        <v>3859</v>
      </c>
      <c r="C1390" t="s">
        <v>32</v>
      </c>
      <c r="D1390" t="s">
        <v>33</v>
      </c>
      <c r="E1390" t="s">
        <v>53</v>
      </c>
      <c r="F1390" t="s">
        <v>3931</v>
      </c>
      <c r="G1390">
        <v>6</v>
      </c>
      <c r="H1390">
        <v>1413.82</v>
      </c>
      <c r="I1390">
        <v>0.28000000000000003</v>
      </c>
      <c r="J1390" s="2">
        <v>44254</v>
      </c>
      <c r="K1390" t="s">
        <v>42</v>
      </c>
      <c r="L1390" t="s">
        <v>73</v>
      </c>
      <c r="M1390">
        <v>6107.7024000000001</v>
      </c>
      <c r="N1390">
        <v>434.59</v>
      </c>
      <c r="O1390" s="3">
        <v>7.1154416429981895E-2</v>
      </c>
      <c r="P1390" t="str">
        <f>IF(Sheet1[[#This Row],[Profit]]&gt;1000,"High",IF(Sheet1[[#This Row],[Profit]]&gt;500,"Medium","Low"))</f>
        <v>Low</v>
      </c>
      <c r="Q1390" t="str">
        <f>IF(Sheet1[[#This Row],[Discount]]&gt;0.2,"High","Normal")</f>
        <v>High</v>
      </c>
      <c r="R1390" t="str">
        <f>LEFT(Sheet1[[#This Row],[Product_Name]],8)&amp;RIGHT(Sheet1[[#This Row],[Order_ID]],4)</f>
        <v>Product_1388</v>
      </c>
      <c r="S1390">
        <f t="shared" si="21"/>
        <v>2021</v>
      </c>
      <c r="T1390" t="str">
        <f>TEXT(Sheet1[[#This Row],[Order_Date]],"MMM")</f>
        <v>Feb</v>
      </c>
    </row>
    <row r="1391" spans="1:20">
      <c r="A1391" t="s">
        <v>3932</v>
      </c>
      <c r="B1391" t="s">
        <v>3933</v>
      </c>
      <c r="C1391" t="s">
        <v>16</v>
      </c>
      <c r="D1391" t="s">
        <v>45</v>
      </c>
      <c r="E1391" t="s">
        <v>53</v>
      </c>
      <c r="F1391" t="s">
        <v>3934</v>
      </c>
      <c r="G1391">
        <v>9</v>
      </c>
      <c r="H1391">
        <v>765.1</v>
      </c>
      <c r="I1391">
        <v>0.1</v>
      </c>
      <c r="J1391" s="2">
        <v>44254</v>
      </c>
      <c r="K1391" t="s">
        <v>42</v>
      </c>
      <c r="L1391" t="s">
        <v>73</v>
      </c>
      <c r="M1391">
        <v>6197.31</v>
      </c>
      <c r="N1391">
        <v>1534.06</v>
      </c>
      <c r="O1391" s="3">
        <v>0.24753643112898999</v>
      </c>
      <c r="P1391" t="str">
        <f>IF(Sheet1[[#This Row],[Profit]]&gt;1000,"High",IF(Sheet1[[#This Row],[Profit]]&gt;500,"Medium","Low"))</f>
        <v>High</v>
      </c>
      <c r="Q1391" t="str">
        <f>IF(Sheet1[[#This Row],[Discount]]&gt;0.2,"High","Normal")</f>
        <v>Normal</v>
      </c>
      <c r="R1391" t="str">
        <f>LEFT(Sheet1[[#This Row],[Product_Name]],8)&amp;RIGHT(Sheet1[[#This Row],[Order_ID]],4)</f>
        <v>Product_1389</v>
      </c>
      <c r="S1391">
        <f t="shared" si="21"/>
        <v>2021</v>
      </c>
      <c r="T1391" t="str">
        <f>TEXT(Sheet1[[#This Row],[Order_Date]],"MMM")</f>
        <v>Feb</v>
      </c>
    </row>
    <row r="1392" spans="1:20">
      <c r="A1392" t="s">
        <v>3935</v>
      </c>
      <c r="B1392" t="s">
        <v>3936</v>
      </c>
      <c r="C1392" t="s">
        <v>49</v>
      </c>
      <c r="D1392" t="s">
        <v>45</v>
      </c>
      <c r="E1392" t="s">
        <v>40</v>
      </c>
      <c r="F1392" t="s">
        <v>3937</v>
      </c>
      <c r="G1392">
        <v>3</v>
      </c>
      <c r="H1392">
        <v>931.55</v>
      </c>
      <c r="I1392">
        <v>0.27</v>
      </c>
      <c r="J1392" s="2">
        <v>44254</v>
      </c>
      <c r="K1392" t="s">
        <v>20</v>
      </c>
      <c r="L1392" t="s">
        <v>36</v>
      </c>
      <c r="M1392">
        <v>2040.0944999999899</v>
      </c>
      <c r="N1392">
        <v>137.04</v>
      </c>
      <c r="O1392" s="3">
        <v>6.7173358881169806E-2</v>
      </c>
      <c r="P1392" t="str">
        <f>IF(Sheet1[[#This Row],[Profit]]&gt;1000,"High",IF(Sheet1[[#This Row],[Profit]]&gt;500,"Medium","Low"))</f>
        <v>Low</v>
      </c>
      <c r="Q1392" t="str">
        <f>IF(Sheet1[[#This Row],[Discount]]&gt;0.2,"High","Normal")</f>
        <v>High</v>
      </c>
      <c r="R1392" t="str">
        <f>LEFT(Sheet1[[#This Row],[Product_Name]],8)&amp;RIGHT(Sheet1[[#This Row],[Order_ID]],4)</f>
        <v>Product_1390</v>
      </c>
      <c r="S1392">
        <f t="shared" si="21"/>
        <v>2021</v>
      </c>
      <c r="T1392" t="str">
        <f>TEXT(Sheet1[[#This Row],[Order_Date]],"MMM")</f>
        <v>Feb</v>
      </c>
    </row>
    <row r="1393" spans="1:20">
      <c r="A1393" t="s">
        <v>3938</v>
      </c>
      <c r="B1393" t="s">
        <v>510</v>
      </c>
      <c r="C1393" t="s">
        <v>97</v>
      </c>
      <c r="D1393" t="s">
        <v>60</v>
      </c>
      <c r="E1393" t="s">
        <v>53</v>
      </c>
      <c r="F1393" t="s">
        <v>3939</v>
      </c>
      <c r="G1393">
        <v>5</v>
      </c>
      <c r="H1393">
        <v>356.11</v>
      </c>
      <c r="I1393">
        <v>0.28999999999999998</v>
      </c>
      <c r="J1393" s="2">
        <v>44254</v>
      </c>
      <c r="K1393" t="s">
        <v>42</v>
      </c>
      <c r="L1393" t="s">
        <v>29</v>
      </c>
      <c r="M1393">
        <v>1264.1904999999999</v>
      </c>
      <c r="N1393">
        <v>105.84</v>
      </c>
      <c r="O1393" s="3">
        <v>8.3721559369414694E-2</v>
      </c>
      <c r="P1393" t="str">
        <f>IF(Sheet1[[#This Row],[Profit]]&gt;1000,"High",IF(Sheet1[[#This Row],[Profit]]&gt;500,"Medium","Low"))</f>
        <v>Low</v>
      </c>
      <c r="Q1393" t="str">
        <f>IF(Sheet1[[#This Row],[Discount]]&gt;0.2,"High","Normal")</f>
        <v>High</v>
      </c>
      <c r="R1393" t="str">
        <f>LEFT(Sheet1[[#This Row],[Product_Name]],8)&amp;RIGHT(Sheet1[[#This Row],[Order_ID]],4)</f>
        <v>Product_1391</v>
      </c>
      <c r="S1393">
        <f t="shared" si="21"/>
        <v>2021</v>
      </c>
      <c r="T1393" t="str">
        <f>TEXT(Sheet1[[#This Row],[Order_Date]],"MMM")</f>
        <v>Feb</v>
      </c>
    </row>
    <row r="1394" spans="1:20">
      <c r="A1394" t="s">
        <v>3940</v>
      </c>
      <c r="B1394" t="s">
        <v>3941</v>
      </c>
      <c r="C1394" t="s">
        <v>24</v>
      </c>
      <c r="D1394" t="s">
        <v>39</v>
      </c>
      <c r="E1394" t="s">
        <v>126</v>
      </c>
      <c r="F1394" t="s">
        <v>3942</v>
      </c>
      <c r="G1394">
        <v>2</v>
      </c>
      <c r="H1394">
        <v>1380.17</v>
      </c>
      <c r="I1394">
        <v>7.0000000000000007E-2</v>
      </c>
      <c r="J1394" s="2">
        <v>44255</v>
      </c>
      <c r="K1394" t="s">
        <v>42</v>
      </c>
      <c r="L1394" t="s">
        <v>36</v>
      </c>
      <c r="M1394">
        <v>2567.1161999999999</v>
      </c>
      <c r="N1394">
        <v>374.71</v>
      </c>
      <c r="O1394" s="3">
        <v>0.145965344303464</v>
      </c>
      <c r="P1394" t="str">
        <f>IF(Sheet1[[#This Row],[Profit]]&gt;1000,"High",IF(Sheet1[[#This Row],[Profit]]&gt;500,"Medium","Low"))</f>
        <v>Low</v>
      </c>
      <c r="Q1394" t="str">
        <f>IF(Sheet1[[#This Row],[Discount]]&gt;0.2,"High","Normal")</f>
        <v>Normal</v>
      </c>
      <c r="R1394" t="str">
        <f>LEFT(Sheet1[[#This Row],[Product_Name]],8)&amp;RIGHT(Sheet1[[#This Row],[Order_ID]],4)</f>
        <v>Product_1392</v>
      </c>
      <c r="S1394">
        <f t="shared" si="21"/>
        <v>2021</v>
      </c>
      <c r="T1394" t="str">
        <f>TEXT(Sheet1[[#This Row],[Order_Date]],"MMM")</f>
        <v>Feb</v>
      </c>
    </row>
    <row r="1395" spans="1:20">
      <c r="A1395" t="s">
        <v>3943</v>
      </c>
      <c r="B1395" t="s">
        <v>819</v>
      </c>
      <c r="C1395" t="s">
        <v>32</v>
      </c>
      <c r="D1395" t="s">
        <v>25</v>
      </c>
      <c r="E1395" t="s">
        <v>80</v>
      </c>
      <c r="F1395" t="s">
        <v>3944</v>
      </c>
      <c r="G1395">
        <v>8</v>
      </c>
      <c r="H1395">
        <v>1515.47</v>
      </c>
      <c r="I1395">
        <v>0.15</v>
      </c>
      <c r="J1395" s="2">
        <v>44255</v>
      </c>
      <c r="K1395" t="s">
        <v>28</v>
      </c>
      <c r="L1395" t="s">
        <v>21</v>
      </c>
      <c r="M1395">
        <v>10305.196</v>
      </c>
      <c r="N1395">
        <v>2298.62</v>
      </c>
      <c r="O1395" s="3">
        <v>0.22305446689223599</v>
      </c>
      <c r="P1395" t="str">
        <f>IF(Sheet1[[#This Row],[Profit]]&gt;1000,"High",IF(Sheet1[[#This Row],[Profit]]&gt;500,"Medium","Low"))</f>
        <v>High</v>
      </c>
      <c r="Q1395" t="str">
        <f>IF(Sheet1[[#This Row],[Discount]]&gt;0.2,"High","Normal")</f>
        <v>Normal</v>
      </c>
      <c r="R1395" t="str">
        <f>LEFT(Sheet1[[#This Row],[Product_Name]],8)&amp;RIGHT(Sheet1[[#This Row],[Order_ID]],4)</f>
        <v>Product_1393</v>
      </c>
      <c r="S1395">
        <f t="shared" si="21"/>
        <v>2021</v>
      </c>
      <c r="T1395" t="str">
        <f>TEXT(Sheet1[[#This Row],[Order_Date]],"MMM")</f>
        <v>Feb</v>
      </c>
    </row>
    <row r="1396" spans="1:20">
      <c r="A1396" t="s">
        <v>3945</v>
      </c>
      <c r="B1396" t="s">
        <v>3946</v>
      </c>
      <c r="C1396" t="s">
        <v>49</v>
      </c>
      <c r="D1396" t="s">
        <v>45</v>
      </c>
      <c r="E1396" t="s">
        <v>61</v>
      </c>
      <c r="F1396" t="s">
        <v>3947</v>
      </c>
      <c r="G1396">
        <v>4</v>
      </c>
      <c r="H1396">
        <v>403.17</v>
      </c>
      <c r="I1396">
        <v>0.16</v>
      </c>
      <c r="J1396" s="2">
        <v>44255</v>
      </c>
      <c r="K1396" t="s">
        <v>42</v>
      </c>
      <c r="L1396" t="s">
        <v>21</v>
      </c>
      <c r="M1396">
        <v>1354.6512</v>
      </c>
      <c r="N1396">
        <v>164.15</v>
      </c>
      <c r="O1396" s="3">
        <v>0.12117510396772201</v>
      </c>
      <c r="P1396" t="str">
        <f>IF(Sheet1[[#This Row],[Profit]]&gt;1000,"High",IF(Sheet1[[#This Row],[Profit]]&gt;500,"Medium","Low"))</f>
        <v>Low</v>
      </c>
      <c r="Q1396" t="str">
        <f>IF(Sheet1[[#This Row],[Discount]]&gt;0.2,"High","Normal")</f>
        <v>Normal</v>
      </c>
      <c r="R1396" t="str">
        <f>LEFT(Sheet1[[#This Row],[Product_Name]],8)&amp;RIGHT(Sheet1[[#This Row],[Order_ID]],4)</f>
        <v>Product_1394</v>
      </c>
      <c r="S1396">
        <f t="shared" si="21"/>
        <v>2021</v>
      </c>
      <c r="T1396" t="str">
        <f>TEXT(Sheet1[[#This Row],[Order_Date]],"MMM")</f>
        <v>Feb</v>
      </c>
    </row>
    <row r="1397" spans="1:20">
      <c r="A1397" t="s">
        <v>3948</v>
      </c>
      <c r="B1397" t="s">
        <v>3946</v>
      </c>
      <c r="C1397" t="s">
        <v>32</v>
      </c>
      <c r="D1397" t="s">
        <v>17</v>
      </c>
      <c r="E1397" t="s">
        <v>40</v>
      </c>
      <c r="F1397" t="s">
        <v>3949</v>
      </c>
      <c r="G1397">
        <v>6</v>
      </c>
      <c r="H1397">
        <v>137.74</v>
      </c>
      <c r="I1397">
        <v>0.26</v>
      </c>
      <c r="J1397" s="2">
        <v>44255</v>
      </c>
      <c r="K1397" t="s">
        <v>28</v>
      </c>
      <c r="L1397" t="s">
        <v>105</v>
      </c>
      <c r="M1397">
        <v>611.56560000000002</v>
      </c>
      <c r="N1397">
        <v>124.59</v>
      </c>
      <c r="O1397" s="3">
        <v>0.20372303478155099</v>
      </c>
      <c r="P1397" t="str">
        <f>IF(Sheet1[[#This Row],[Profit]]&gt;1000,"High",IF(Sheet1[[#This Row],[Profit]]&gt;500,"Medium","Low"))</f>
        <v>Low</v>
      </c>
      <c r="Q1397" t="str">
        <f>IF(Sheet1[[#This Row],[Discount]]&gt;0.2,"High","Normal")</f>
        <v>High</v>
      </c>
      <c r="R1397" t="str">
        <f>LEFT(Sheet1[[#This Row],[Product_Name]],8)&amp;RIGHT(Sheet1[[#This Row],[Order_ID]],4)</f>
        <v>Product_1395</v>
      </c>
      <c r="S1397">
        <f t="shared" si="21"/>
        <v>2021</v>
      </c>
      <c r="T1397" t="str">
        <f>TEXT(Sheet1[[#This Row],[Order_Date]],"MMM")</f>
        <v>Feb</v>
      </c>
    </row>
    <row r="1398" spans="1:20">
      <c r="A1398" t="s">
        <v>3950</v>
      </c>
      <c r="B1398" t="s">
        <v>1340</v>
      </c>
      <c r="C1398" t="s">
        <v>49</v>
      </c>
      <c r="D1398" t="s">
        <v>25</v>
      </c>
      <c r="E1398" t="s">
        <v>61</v>
      </c>
      <c r="F1398" t="s">
        <v>3951</v>
      </c>
      <c r="G1398">
        <v>6</v>
      </c>
      <c r="H1398">
        <v>207.84</v>
      </c>
      <c r="I1398">
        <v>0.09</v>
      </c>
      <c r="J1398" s="2">
        <v>44255</v>
      </c>
      <c r="K1398" t="s">
        <v>28</v>
      </c>
      <c r="L1398" t="s">
        <v>21</v>
      </c>
      <c r="M1398">
        <v>1134.8063999999999</v>
      </c>
      <c r="N1398">
        <v>210.17</v>
      </c>
      <c r="O1398" s="3">
        <v>0.185203396808478</v>
      </c>
      <c r="P1398" t="str">
        <f>IF(Sheet1[[#This Row],[Profit]]&gt;1000,"High",IF(Sheet1[[#This Row],[Profit]]&gt;500,"Medium","Low"))</f>
        <v>Low</v>
      </c>
      <c r="Q1398" t="str">
        <f>IF(Sheet1[[#This Row],[Discount]]&gt;0.2,"High","Normal")</f>
        <v>Normal</v>
      </c>
      <c r="R1398" t="str">
        <f>LEFT(Sheet1[[#This Row],[Product_Name]],8)&amp;RIGHT(Sheet1[[#This Row],[Order_ID]],4)</f>
        <v>Product_1396</v>
      </c>
      <c r="S1398">
        <f t="shared" si="21"/>
        <v>2021</v>
      </c>
      <c r="T1398" t="str">
        <f>TEXT(Sheet1[[#This Row],[Order_Date]],"MMM")</f>
        <v>Feb</v>
      </c>
    </row>
    <row r="1399" spans="1:20">
      <c r="A1399" t="s">
        <v>3952</v>
      </c>
      <c r="B1399" t="s">
        <v>3953</v>
      </c>
      <c r="C1399" t="s">
        <v>49</v>
      </c>
      <c r="D1399" t="s">
        <v>25</v>
      </c>
      <c r="E1399" t="s">
        <v>40</v>
      </c>
      <c r="F1399" t="s">
        <v>3954</v>
      </c>
      <c r="G1399">
        <v>5</v>
      </c>
      <c r="H1399">
        <v>1331.24</v>
      </c>
      <c r="I1399">
        <v>0.24</v>
      </c>
      <c r="J1399" s="2">
        <v>44255</v>
      </c>
      <c r="K1399" t="s">
        <v>28</v>
      </c>
      <c r="L1399" t="s">
        <v>73</v>
      </c>
      <c r="M1399">
        <v>5058.7119999999904</v>
      </c>
      <c r="N1399">
        <v>899.1</v>
      </c>
      <c r="O1399" s="3">
        <v>0.17773298815983199</v>
      </c>
      <c r="P1399" t="str">
        <f>IF(Sheet1[[#This Row],[Profit]]&gt;1000,"High",IF(Sheet1[[#This Row],[Profit]]&gt;500,"Medium","Low"))</f>
        <v>Medium</v>
      </c>
      <c r="Q1399" t="str">
        <f>IF(Sheet1[[#This Row],[Discount]]&gt;0.2,"High","Normal")</f>
        <v>High</v>
      </c>
      <c r="R1399" t="str">
        <f>LEFT(Sheet1[[#This Row],[Product_Name]],8)&amp;RIGHT(Sheet1[[#This Row],[Order_ID]],4)</f>
        <v>Product_1397</v>
      </c>
      <c r="S1399">
        <f t="shared" si="21"/>
        <v>2021</v>
      </c>
      <c r="T1399" t="str">
        <f>TEXT(Sheet1[[#This Row],[Order_Date]],"MMM")</f>
        <v>Feb</v>
      </c>
    </row>
    <row r="1400" spans="1:20">
      <c r="A1400" t="s">
        <v>3955</v>
      </c>
      <c r="B1400" t="s">
        <v>3956</v>
      </c>
      <c r="C1400" t="s">
        <v>97</v>
      </c>
      <c r="D1400" t="s">
        <v>45</v>
      </c>
      <c r="E1400" t="s">
        <v>76</v>
      </c>
      <c r="F1400" t="s">
        <v>3957</v>
      </c>
      <c r="G1400">
        <v>1</v>
      </c>
      <c r="H1400">
        <v>314.25</v>
      </c>
      <c r="I1400">
        <v>0.28999999999999998</v>
      </c>
      <c r="J1400" s="2">
        <v>44255</v>
      </c>
      <c r="K1400" t="s">
        <v>42</v>
      </c>
      <c r="L1400" t="s">
        <v>105</v>
      </c>
      <c r="M1400">
        <v>223.11749999999901</v>
      </c>
      <c r="N1400">
        <v>48.86</v>
      </c>
      <c r="O1400" s="3">
        <v>0.218987753089741</v>
      </c>
      <c r="P1400" t="str">
        <f>IF(Sheet1[[#This Row],[Profit]]&gt;1000,"High",IF(Sheet1[[#This Row],[Profit]]&gt;500,"Medium","Low"))</f>
        <v>Low</v>
      </c>
      <c r="Q1400" t="str">
        <f>IF(Sheet1[[#This Row],[Discount]]&gt;0.2,"High","Normal")</f>
        <v>High</v>
      </c>
      <c r="R1400" t="str">
        <f>LEFT(Sheet1[[#This Row],[Product_Name]],8)&amp;RIGHT(Sheet1[[#This Row],[Order_ID]],4)</f>
        <v>Product_1398</v>
      </c>
      <c r="S1400">
        <f t="shared" si="21"/>
        <v>2021</v>
      </c>
      <c r="T1400" t="str">
        <f>TEXT(Sheet1[[#This Row],[Order_Date]],"MMM")</f>
        <v>Feb</v>
      </c>
    </row>
    <row r="1401" spans="1:20">
      <c r="A1401" t="s">
        <v>3958</v>
      </c>
      <c r="B1401" t="s">
        <v>2930</v>
      </c>
      <c r="C1401" t="s">
        <v>32</v>
      </c>
      <c r="D1401" t="s">
        <v>17</v>
      </c>
      <c r="E1401" t="s">
        <v>93</v>
      </c>
      <c r="F1401" t="s">
        <v>3959</v>
      </c>
      <c r="G1401">
        <v>7</v>
      </c>
      <c r="H1401">
        <v>1013.14</v>
      </c>
      <c r="I1401">
        <v>0.25</v>
      </c>
      <c r="J1401" s="2">
        <v>44255</v>
      </c>
      <c r="K1401" t="s">
        <v>20</v>
      </c>
      <c r="L1401" t="s">
        <v>29</v>
      </c>
      <c r="M1401">
        <v>5318.9849999999997</v>
      </c>
      <c r="N1401">
        <v>281.02</v>
      </c>
      <c r="O1401" s="3">
        <v>5.2833388325028201E-2</v>
      </c>
      <c r="P1401" t="str">
        <f>IF(Sheet1[[#This Row],[Profit]]&gt;1000,"High",IF(Sheet1[[#This Row],[Profit]]&gt;500,"Medium","Low"))</f>
        <v>Low</v>
      </c>
      <c r="Q1401" t="str">
        <f>IF(Sheet1[[#This Row],[Discount]]&gt;0.2,"High","Normal")</f>
        <v>High</v>
      </c>
      <c r="R1401" t="str">
        <f>LEFT(Sheet1[[#This Row],[Product_Name]],8)&amp;RIGHT(Sheet1[[#This Row],[Order_ID]],4)</f>
        <v>Product_1399</v>
      </c>
      <c r="S1401">
        <f t="shared" si="21"/>
        <v>2021</v>
      </c>
      <c r="T1401" t="str">
        <f>TEXT(Sheet1[[#This Row],[Order_Date]],"MMM")</f>
        <v>Feb</v>
      </c>
    </row>
    <row r="1402" spans="1:20">
      <c r="A1402" t="s">
        <v>3960</v>
      </c>
      <c r="B1402" t="s">
        <v>3242</v>
      </c>
      <c r="C1402" t="s">
        <v>32</v>
      </c>
      <c r="D1402" t="s">
        <v>60</v>
      </c>
      <c r="E1402" t="s">
        <v>53</v>
      </c>
      <c r="F1402" t="s">
        <v>3961</v>
      </c>
      <c r="G1402">
        <v>8</v>
      </c>
      <c r="H1402">
        <v>347.65</v>
      </c>
      <c r="I1402">
        <v>0.27</v>
      </c>
      <c r="J1402" s="2">
        <v>44255</v>
      </c>
      <c r="K1402" t="s">
        <v>20</v>
      </c>
      <c r="L1402" t="s">
        <v>29</v>
      </c>
      <c r="M1402">
        <v>2030.2759999999901</v>
      </c>
      <c r="N1402">
        <v>478.8</v>
      </c>
      <c r="O1402" s="3">
        <v>0.23583000537858001</v>
      </c>
      <c r="P1402" t="str">
        <f>IF(Sheet1[[#This Row],[Profit]]&gt;1000,"High",IF(Sheet1[[#This Row],[Profit]]&gt;500,"Medium","Low"))</f>
        <v>Low</v>
      </c>
      <c r="Q1402" t="str">
        <f>IF(Sheet1[[#This Row],[Discount]]&gt;0.2,"High","Normal")</f>
        <v>High</v>
      </c>
      <c r="R1402" t="str">
        <f>LEFT(Sheet1[[#This Row],[Product_Name]],8)&amp;RIGHT(Sheet1[[#This Row],[Order_ID]],4)</f>
        <v>Product_1400</v>
      </c>
      <c r="S1402">
        <f t="shared" si="21"/>
        <v>2021</v>
      </c>
      <c r="T1402" t="str">
        <f>TEXT(Sheet1[[#This Row],[Order_Date]],"MMM")</f>
        <v>Feb</v>
      </c>
    </row>
    <row r="1403" spans="1:20">
      <c r="A1403" t="s">
        <v>3962</v>
      </c>
      <c r="B1403" t="s">
        <v>269</v>
      </c>
      <c r="C1403" t="s">
        <v>24</v>
      </c>
      <c r="D1403" t="s">
        <v>45</v>
      </c>
      <c r="E1403" t="s">
        <v>53</v>
      </c>
      <c r="F1403" t="s">
        <v>3963</v>
      </c>
      <c r="G1403">
        <v>1</v>
      </c>
      <c r="H1403">
        <v>381.79</v>
      </c>
      <c r="I1403">
        <v>0.21</v>
      </c>
      <c r="J1403" s="2">
        <v>44255</v>
      </c>
      <c r="K1403" t="s">
        <v>42</v>
      </c>
      <c r="L1403" t="s">
        <v>21</v>
      </c>
      <c r="M1403">
        <v>301.61410000000001</v>
      </c>
      <c r="N1403">
        <v>65.099999999999994</v>
      </c>
      <c r="O1403" s="3">
        <v>0.21583871576295699</v>
      </c>
      <c r="P1403" t="str">
        <f>IF(Sheet1[[#This Row],[Profit]]&gt;1000,"High",IF(Sheet1[[#This Row],[Profit]]&gt;500,"Medium","Low"))</f>
        <v>Low</v>
      </c>
      <c r="Q1403" t="str">
        <f>IF(Sheet1[[#This Row],[Discount]]&gt;0.2,"High","Normal")</f>
        <v>High</v>
      </c>
      <c r="R1403" t="str">
        <f>LEFT(Sheet1[[#This Row],[Product_Name]],8)&amp;RIGHT(Sheet1[[#This Row],[Order_ID]],4)</f>
        <v>Product_1401</v>
      </c>
      <c r="S1403">
        <f t="shared" si="21"/>
        <v>2021</v>
      </c>
      <c r="T1403" t="str">
        <f>TEXT(Sheet1[[#This Row],[Order_Date]],"MMM")</f>
        <v>Feb</v>
      </c>
    </row>
    <row r="1404" spans="1:20">
      <c r="A1404" t="s">
        <v>3964</v>
      </c>
      <c r="B1404" t="s">
        <v>2080</v>
      </c>
      <c r="C1404" t="s">
        <v>24</v>
      </c>
      <c r="D1404" t="s">
        <v>17</v>
      </c>
      <c r="E1404" t="s">
        <v>80</v>
      </c>
      <c r="F1404" t="s">
        <v>3965</v>
      </c>
      <c r="G1404">
        <v>7</v>
      </c>
      <c r="H1404">
        <v>58.5</v>
      </c>
      <c r="I1404">
        <v>0.27</v>
      </c>
      <c r="J1404" s="2">
        <v>44255</v>
      </c>
      <c r="K1404" t="s">
        <v>28</v>
      </c>
      <c r="L1404" t="s">
        <v>21</v>
      </c>
      <c r="M1404">
        <v>298.935</v>
      </c>
      <c r="N1404">
        <v>71.02</v>
      </c>
      <c r="O1404" s="3">
        <v>0.237576730727416</v>
      </c>
      <c r="P1404" t="str">
        <f>IF(Sheet1[[#This Row],[Profit]]&gt;1000,"High",IF(Sheet1[[#This Row],[Profit]]&gt;500,"Medium","Low"))</f>
        <v>Low</v>
      </c>
      <c r="Q1404" t="str">
        <f>IF(Sheet1[[#This Row],[Discount]]&gt;0.2,"High","Normal")</f>
        <v>High</v>
      </c>
      <c r="R1404" t="str">
        <f>LEFT(Sheet1[[#This Row],[Product_Name]],8)&amp;RIGHT(Sheet1[[#This Row],[Order_ID]],4)</f>
        <v>Product_1402</v>
      </c>
      <c r="S1404">
        <f t="shared" si="21"/>
        <v>2021</v>
      </c>
      <c r="T1404" t="str">
        <f>TEXT(Sheet1[[#This Row],[Order_Date]],"MMM")</f>
        <v>Feb</v>
      </c>
    </row>
    <row r="1405" spans="1:20">
      <c r="A1405" t="s">
        <v>3966</v>
      </c>
      <c r="B1405" t="s">
        <v>1018</v>
      </c>
      <c r="C1405" t="s">
        <v>97</v>
      </c>
      <c r="D1405" t="s">
        <v>25</v>
      </c>
      <c r="E1405" t="s">
        <v>80</v>
      </c>
      <c r="F1405" t="s">
        <v>3967</v>
      </c>
      <c r="G1405">
        <v>4</v>
      </c>
      <c r="H1405">
        <v>675.61</v>
      </c>
      <c r="I1405">
        <v>0.05</v>
      </c>
      <c r="J1405" s="2">
        <v>44255</v>
      </c>
      <c r="K1405" t="s">
        <v>42</v>
      </c>
      <c r="L1405" t="s">
        <v>29</v>
      </c>
      <c r="M1405">
        <v>2567.3179999999902</v>
      </c>
      <c r="N1405">
        <v>535.84</v>
      </c>
      <c r="O1405" s="3">
        <v>0.208715866129557</v>
      </c>
      <c r="P1405" t="str">
        <f>IF(Sheet1[[#This Row],[Profit]]&gt;1000,"High",IF(Sheet1[[#This Row],[Profit]]&gt;500,"Medium","Low"))</f>
        <v>Medium</v>
      </c>
      <c r="Q1405" t="str">
        <f>IF(Sheet1[[#This Row],[Discount]]&gt;0.2,"High","Normal")</f>
        <v>Normal</v>
      </c>
      <c r="R1405" t="str">
        <f>LEFT(Sheet1[[#This Row],[Product_Name]],8)&amp;RIGHT(Sheet1[[#This Row],[Order_ID]],4)</f>
        <v>Product_1403</v>
      </c>
      <c r="S1405">
        <f t="shared" si="21"/>
        <v>2021</v>
      </c>
      <c r="T1405" t="str">
        <f>TEXT(Sheet1[[#This Row],[Order_Date]],"MMM")</f>
        <v>Feb</v>
      </c>
    </row>
    <row r="1406" spans="1:20">
      <c r="A1406" t="s">
        <v>3968</v>
      </c>
      <c r="B1406" t="s">
        <v>3969</v>
      </c>
      <c r="C1406" t="s">
        <v>97</v>
      </c>
      <c r="D1406" t="s">
        <v>17</v>
      </c>
      <c r="E1406" t="s">
        <v>61</v>
      </c>
      <c r="F1406" t="s">
        <v>3970</v>
      </c>
      <c r="G1406">
        <v>6</v>
      </c>
      <c r="H1406">
        <v>225.1</v>
      </c>
      <c r="I1406">
        <v>0.21</v>
      </c>
      <c r="J1406" s="2">
        <v>44255</v>
      </c>
      <c r="K1406" t="s">
        <v>20</v>
      </c>
      <c r="L1406" t="s">
        <v>21</v>
      </c>
      <c r="M1406">
        <v>1066.9739999999999</v>
      </c>
      <c r="N1406">
        <v>240.84</v>
      </c>
      <c r="O1406" s="3">
        <v>0.22572246371514201</v>
      </c>
      <c r="P1406" t="str">
        <f>IF(Sheet1[[#This Row],[Profit]]&gt;1000,"High",IF(Sheet1[[#This Row],[Profit]]&gt;500,"Medium","Low"))</f>
        <v>Low</v>
      </c>
      <c r="Q1406" t="str">
        <f>IF(Sheet1[[#This Row],[Discount]]&gt;0.2,"High","Normal")</f>
        <v>High</v>
      </c>
      <c r="R1406" t="str">
        <f>LEFT(Sheet1[[#This Row],[Product_Name]],8)&amp;RIGHT(Sheet1[[#This Row],[Order_ID]],4)</f>
        <v>Product_1404</v>
      </c>
      <c r="S1406">
        <f t="shared" si="21"/>
        <v>2021</v>
      </c>
      <c r="T1406" t="str">
        <f>TEXT(Sheet1[[#This Row],[Order_Date]],"MMM")</f>
        <v>Feb</v>
      </c>
    </row>
    <row r="1407" spans="1:20">
      <c r="A1407" t="s">
        <v>3971</v>
      </c>
      <c r="B1407" t="s">
        <v>3972</v>
      </c>
      <c r="C1407" t="s">
        <v>16</v>
      </c>
      <c r="D1407" t="s">
        <v>25</v>
      </c>
      <c r="E1407" t="s">
        <v>71</v>
      </c>
      <c r="F1407" t="s">
        <v>3973</v>
      </c>
      <c r="G1407">
        <v>9</v>
      </c>
      <c r="H1407">
        <v>818.22</v>
      </c>
      <c r="I1407">
        <v>0.22</v>
      </c>
      <c r="J1407" s="2">
        <v>44255</v>
      </c>
      <c r="K1407" t="s">
        <v>28</v>
      </c>
      <c r="L1407" t="s">
        <v>21</v>
      </c>
      <c r="M1407">
        <v>5743.9044000000004</v>
      </c>
      <c r="N1407">
        <v>520.49</v>
      </c>
      <c r="O1407" s="3">
        <v>9.0616062481819901E-2</v>
      </c>
      <c r="P1407" t="str">
        <f>IF(Sheet1[[#This Row],[Profit]]&gt;1000,"High",IF(Sheet1[[#This Row],[Profit]]&gt;500,"Medium","Low"))</f>
        <v>Medium</v>
      </c>
      <c r="Q1407" t="str">
        <f>IF(Sheet1[[#This Row],[Discount]]&gt;0.2,"High","Normal")</f>
        <v>High</v>
      </c>
      <c r="R1407" t="str">
        <f>LEFT(Sheet1[[#This Row],[Product_Name]],8)&amp;RIGHT(Sheet1[[#This Row],[Order_ID]],4)</f>
        <v>Product_1405</v>
      </c>
      <c r="S1407">
        <f t="shared" si="21"/>
        <v>2021</v>
      </c>
      <c r="T1407" t="str">
        <f>TEXT(Sheet1[[#This Row],[Order_Date]],"MMM")</f>
        <v>Feb</v>
      </c>
    </row>
    <row r="1408" spans="1:20">
      <c r="A1408" t="s">
        <v>3974</v>
      </c>
      <c r="B1408" t="s">
        <v>3975</v>
      </c>
      <c r="C1408" t="s">
        <v>24</v>
      </c>
      <c r="D1408" t="s">
        <v>45</v>
      </c>
      <c r="E1408" t="s">
        <v>76</v>
      </c>
      <c r="F1408" t="s">
        <v>3976</v>
      </c>
      <c r="G1408">
        <v>5</v>
      </c>
      <c r="H1408">
        <v>1215.68</v>
      </c>
      <c r="I1408">
        <v>0.13</v>
      </c>
      <c r="J1408" s="2">
        <v>44255</v>
      </c>
      <c r="K1408" t="s">
        <v>42</v>
      </c>
      <c r="L1408" t="s">
        <v>36</v>
      </c>
      <c r="M1408">
        <v>5288.2079999999996</v>
      </c>
      <c r="N1408">
        <v>602.04</v>
      </c>
      <c r="O1408" s="3">
        <v>0.113845748881285</v>
      </c>
      <c r="P1408" t="str">
        <f>IF(Sheet1[[#This Row],[Profit]]&gt;1000,"High",IF(Sheet1[[#This Row],[Profit]]&gt;500,"Medium","Low"))</f>
        <v>Medium</v>
      </c>
      <c r="Q1408" t="str">
        <f>IF(Sheet1[[#This Row],[Discount]]&gt;0.2,"High","Normal")</f>
        <v>Normal</v>
      </c>
      <c r="R1408" t="str">
        <f>LEFT(Sheet1[[#This Row],[Product_Name]],8)&amp;RIGHT(Sheet1[[#This Row],[Order_ID]],4)</f>
        <v>Product_1406</v>
      </c>
      <c r="S1408">
        <f t="shared" si="21"/>
        <v>2021</v>
      </c>
      <c r="T1408" t="str">
        <f>TEXT(Sheet1[[#This Row],[Order_Date]],"MMM")</f>
        <v>Feb</v>
      </c>
    </row>
    <row r="1409" spans="1:20">
      <c r="A1409" t="s">
        <v>3977</v>
      </c>
      <c r="B1409" t="s">
        <v>3978</v>
      </c>
      <c r="C1409" t="s">
        <v>49</v>
      </c>
      <c r="D1409" t="s">
        <v>39</v>
      </c>
      <c r="E1409" t="s">
        <v>145</v>
      </c>
      <c r="F1409" t="s">
        <v>3979</v>
      </c>
      <c r="G1409">
        <v>8</v>
      </c>
      <c r="H1409">
        <v>766.69</v>
      </c>
      <c r="I1409">
        <v>0.02</v>
      </c>
      <c r="J1409" s="2">
        <v>44255</v>
      </c>
      <c r="K1409" t="s">
        <v>28</v>
      </c>
      <c r="L1409" t="s">
        <v>29</v>
      </c>
      <c r="M1409">
        <v>6010.8495999999996</v>
      </c>
      <c r="N1409">
        <v>679.49</v>
      </c>
      <c r="O1409" s="3">
        <v>0.113043919781323</v>
      </c>
      <c r="P1409" t="str">
        <f>IF(Sheet1[[#This Row],[Profit]]&gt;1000,"High",IF(Sheet1[[#This Row],[Profit]]&gt;500,"Medium","Low"))</f>
        <v>Medium</v>
      </c>
      <c r="Q1409" t="str">
        <f>IF(Sheet1[[#This Row],[Discount]]&gt;0.2,"High","Normal")</f>
        <v>Normal</v>
      </c>
      <c r="R1409" t="str">
        <f>LEFT(Sheet1[[#This Row],[Product_Name]],8)&amp;RIGHT(Sheet1[[#This Row],[Order_ID]],4)</f>
        <v>Product_1407</v>
      </c>
      <c r="S1409">
        <f t="shared" si="21"/>
        <v>2021</v>
      </c>
      <c r="T1409" t="str">
        <f>TEXT(Sheet1[[#This Row],[Order_Date]],"MMM")</f>
        <v>Feb</v>
      </c>
    </row>
    <row r="1410" spans="1:20">
      <c r="A1410" t="s">
        <v>3980</v>
      </c>
      <c r="B1410" t="s">
        <v>3981</v>
      </c>
      <c r="C1410" t="s">
        <v>32</v>
      </c>
      <c r="D1410" t="s">
        <v>45</v>
      </c>
      <c r="E1410" t="s">
        <v>80</v>
      </c>
      <c r="F1410" t="s">
        <v>3982</v>
      </c>
      <c r="G1410">
        <v>5</v>
      </c>
      <c r="H1410">
        <v>1424.91</v>
      </c>
      <c r="I1410">
        <v>0.19</v>
      </c>
      <c r="J1410" s="2">
        <v>44255</v>
      </c>
      <c r="K1410" t="s">
        <v>28</v>
      </c>
      <c r="L1410" t="s">
        <v>29</v>
      </c>
      <c r="M1410">
        <v>5770.8855000000003</v>
      </c>
      <c r="N1410">
        <v>414.54</v>
      </c>
      <c r="O1410" s="3">
        <v>7.1832996859840598E-2</v>
      </c>
      <c r="P1410" t="str">
        <f>IF(Sheet1[[#This Row],[Profit]]&gt;1000,"High",IF(Sheet1[[#This Row],[Profit]]&gt;500,"Medium","Low"))</f>
        <v>Low</v>
      </c>
      <c r="Q1410" t="str">
        <f>IF(Sheet1[[#This Row],[Discount]]&gt;0.2,"High","Normal")</f>
        <v>Normal</v>
      </c>
      <c r="R1410" t="str">
        <f>LEFT(Sheet1[[#This Row],[Product_Name]],8)&amp;RIGHT(Sheet1[[#This Row],[Order_ID]],4)</f>
        <v>Product_1408</v>
      </c>
      <c r="S1410">
        <f t="shared" ref="S1410:S1473" si="22">YEAR(J1410)</f>
        <v>2021</v>
      </c>
      <c r="T1410" t="str">
        <f>TEXT(Sheet1[[#This Row],[Order_Date]],"MMM")</f>
        <v>Feb</v>
      </c>
    </row>
    <row r="1411" spans="1:20">
      <c r="A1411" t="s">
        <v>3983</v>
      </c>
      <c r="B1411" t="s">
        <v>3984</v>
      </c>
      <c r="C1411" t="s">
        <v>97</v>
      </c>
      <c r="D1411" t="s">
        <v>33</v>
      </c>
      <c r="E1411" t="s">
        <v>126</v>
      </c>
      <c r="F1411" t="s">
        <v>3985</v>
      </c>
      <c r="G1411">
        <v>2</v>
      </c>
      <c r="H1411">
        <v>1495.83</v>
      </c>
      <c r="I1411">
        <v>0.02</v>
      </c>
      <c r="J1411" s="2">
        <v>44255</v>
      </c>
      <c r="K1411" t="s">
        <v>20</v>
      </c>
      <c r="L1411" t="s">
        <v>21</v>
      </c>
      <c r="M1411">
        <v>2931.8267999999998</v>
      </c>
      <c r="N1411">
        <v>574.39</v>
      </c>
      <c r="O1411" s="3">
        <v>0.195915393092116</v>
      </c>
      <c r="P1411" t="str">
        <f>IF(Sheet1[[#This Row],[Profit]]&gt;1000,"High",IF(Sheet1[[#This Row],[Profit]]&gt;500,"Medium","Low"))</f>
        <v>Medium</v>
      </c>
      <c r="Q1411" t="str">
        <f>IF(Sheet1[[#This Row],[Discount]]&gt;0.2,"High","Normal")</f>
        <v>Normal</v>
      </c>
      <c r="R1411" t="str">
        <f>LEFT(Sheet1[[#This Row],[Product_Name]],8)&amp;RIGHT(Sheet1[[#This Row],[Order_ID]],4)</f>
        <v>Product_1409</v>
      </c>
      <c r="S1411">
        <f t="shared" si="22"/>
        <v>2021</v>
      </c>
      <c r="T1411" t="str">
        <f>TEXT(Sheet1[[#This Row],[Order_Date]],"MMM")</f>
        <v>Feb</v>
      </c>
    </row>
    <row r="1412" spans="1:20">
      <c r="A1412" t="s">
        <v>3986</v>
      </c>
      <c r="B1412" t="s">
        <v>3987</v>
      </c>
      <c r="C1412" t="s">
        <v>32</v>
      </c>
      <c r="D1412" t="s">
        <v>33</v>
      </c>
      <c r="E1412" t="s">
        <v>53</v>
      </c>
      <c r="F1412" t="s">
        <v>3988</v>
      </c>
      <c r="G1412">
        <v>4</v>
      </c>
      <c r="H1412">
        <v>1408.38</v>
      </c>
      <c r="I1412">
        <v>0.11</v>
      </c>
      <c r="J1412" s="2">
        <v>44255</v>
      </c>
      <c r="K1412" t="s">
        <v>28</v>
      </c>
      <c r="L1412" t="s">
        <v>73</v>
      </c>
      <c r="M1412">
        <v>5013.8328000000001</v>
      </c>
      <c r="N1412">
        <v>387.24</v>
      </c>
      <c r="O1412" s="3">
        <v>7.7234326601397604E-2</v>
      </c>
      <c r="P1412" t="str">
        <f>IF(Sheet1[[#This Row],[Profit]]&gt;1000,"High",IF(Sheet1[[#This Row],[Profit]]&gt;500,"Medium","Low"))</f>
        <v>Low</v>
      </c>
      <c r="Q1412" t="str">
        <f>IF(Sheet1[[#This Row],[Discount]]&gt;0.2,"High","Normal")</f>
        <v>Normal</v>
      </c>
      <c r="R1412" t="str">
        <f>LEFT(Sheet1[[#This Row],[Product_Name]],8)&amp;RIGHT(Sheet1[[#This Row],[Order_ID]],4)</f>
        <v>Product_1410</v>
      </c>
      <c r="S1412">
        <f t="shared" si="22"/>
        <v>2021</v>
      </c>
      <c r="T1412" t="str">
        <f>TEXT(Sheet1[[#This Row],[Order_Date]],"MMM")</f>
        <v>Feb</v>
      </c>
    </row>
    <row r="1413" spans="1:20">
      <c r="A1413" t="s">
        <v>3989</v>
      </c>
      <c r="B1413" t="s">
        <v>3990</v>
      </c>
      <c r="C1413" t="s">
        <v>32</v>
      </c>
      <c r="D1413" t="s">
        <v>33</v>
      </c>
      <c r="E1413" t="s">
        <v>61</v>
      </c>
      <c r="F1413" t="s">
        <v>3991</v>
      </c>
      <c r="G1413">
        <v>2</v>
      </c>
      <c r="H1413">
        <v>1876.59</v>
      </c>
      <c r="I1413">
        <v>0.12</v>
      </c>
      <c r="J1413" s="2">
        <v>44255</v>
      </c>
      <c r="K1413" t="s">
        <v>42</v>
      </c>
      <c r="L1413" t="s">
        <v>36</v>
      </c>
      <c r="M1413">
        <v>3302.7983999999901</v>
      </c>
      <c r="N1413">
        <v>199.83</v>
      </c>
      <c r="O1413" s="3">
        <v>6.0503238708121201E-2</v>
      </c>
      <c r="P1413" t="str">
        <f>IF(Sheet1[[#This Row],[Profit]]&gt;1000,"High",IF(Sheet1[[#This Row],[Profit]]&gt;500,"Medium","Low"))</f>
        <v>Low</v>
      </c>
      <c r="Q1413" t="str">
        <f>IF(Sheet1[[#This Row],[Discount]]&gt;0.2,"High","Normal")</f>
        <v>Normal</v>
      </c>
      <c r="R1413" t="str">
        <f>LEFT(Sheet1[[#This Row],[Product_Name]],8)&amp;RIGHT(Sheet1[[#This Row],[Order_ID]],4)</f>
        <v>Product_1411</v>
      </c>
      <c r="S1413">
        <f t="shared" si="22"/>
        <v>2021</v>
      </c>
      <c r="T1413" t="str">
        <f>TEXT(Sheet1[[#This Row],[Order_Date]],"MMM")</f>
        <v>Feb</v>
      </c>
    </row>
    <row r="1414" spans="1:20">
      <c r="A1414" t="s">
        <v>3992</v>
      </c>
      <c r="B1414" t="s">
        <v>3993</v>
      </c>
      <c r="C1414" t="s">
        <v>16</v>
      </c>
      <c r="D1414" t="s">
        <v>45</v>
      </c>
      <c r="E1414" t="s">
        <v>34</v>
      </c>
      <c r="F1414" t="s">
        <v>3994</v>
      </c>
      <c r="G1414">
        <v>7</v>
      </c>
      <c r="H1414">
        <v>512.72</v>
      </c>
      <c r="I1414">
        <v>0.3</v>
      </c>
      <c r="J1414" s="2">
        <v>44255</v>
      </c>
      <c r="K1414" t="s">
        <v>28</v>
      </c>
      <c r="L1414" t="s">
        <v>73</v>
      </c>
      <c r="M1414">
        <v>2512.328</v>
      </c>
      <c r="N1414">
        <v>515.25</v>
      </c>
      <c r="O1414" s="3">
        <v>0.205088666766441</v>
      </c>
      <c r="P1414" t="str">
        <f>IF(Sheet1[[#This Row],[Profit]]&gt;1000,"High",IF(Sheet1[[#This Row],[Profit]]&gt;500,"Medium","Low"))</f>
        <v>Medium</v>
      </c>
      <c r="Q1414" t="str">
        <f>IF(Sheet1[[#This Row],[Discount]]&gt;0.2,"High","Normal")</f>
        <v>High</v>
      </c>
      <c r="R1414" t="str">
        <f>LEFT(Sheet1[[#This Row],[Product_Name]],8)&amp;RIGHT(Sheet1[[#This Row],[Order_ID]],4)</f>
        <v>Product_1412</v>
      </c>
      <c r="S1414">
        <f t="shared" si="22"/>
        <v>2021</v>
      </c>
      <c r="T1414" t="str">
        <f>TEXT(Sheet1[[#This Row],[Order_Date]],"MMM")</f>
        <v>Feb</v>
      </c>
    </row>
    <row r="1415" spans="1:20">
      <c r="A1415" t="s">
        <v>3995</v>
      </c>
      <c r="B1415" t="s">
        <v>3996</v>
      </c>
      <c r="C1415" t="s">
        <v>24</v>
      </c>
      <c r="D1415" t="s">
        <v>60</v>
      </c>
      <c r="E1415" t="s">
        <v>126</v>
      </c>
      <c r="F1415" t="s">
        <v>3997</v>
      </c>
      <c r="G1415">
        <v>7</v>
      </c>
      <c r="H1415">
        <v>419.44</v>
      </c>
      <c r="I1415">
        <v>0.09</v>
      </c>
      <c r="J1415" s="2">
        <v>44255</v>
      </c>
      <c r="K1415" t="s">
        <v>28</v>
      </c>
      <c r="L1415" t="s">
        <v>21</v>
      </c>
      <c r="M1415">
        <v>2671.8328000000001</v>
      </c>
      <c r="N1415">
        <v>617.01</v>
      </c>
      <c r="O1415" s="3">
        <v>0.230931366663363</v>
      </c>
      <c r="P1415" t="str">
        <f>IF(Sheet1[[#This Row],[Profit]]&gt;1000,"High",IF(Sheet1[[#This Row],[Profit]]&gt;500,"Medium","Low"))</f>
        <v>Medium</v>
      </c>
      <c r="Q1415" t="str">
        <f>IF(Sheet1[[#This Row],[Discount]]&gt;0.2,"High","Normal")</f>
        <v>Normal</v>
      </c>
      <c r="R1415" t="str">
        <f>LEFT(Sheet1[[#This Row],[Product_Name]],8)&amp;RIGHT(Sheet1[[#This Row],[Order_ID]],4)</f>
        <v>Product_1413</v>
      </c>
      <c r="S1415">
        <f t="shared" si="22"/>
        <v>2021</v>
      </c>
      <c r="T1415" t="str">
        <f>TEXT(Sheet1[[#This Row],[Order_Date]],"MMM")</f>
        <v>Feb</v>
      </c>
    </row>
    <row r="1416" spans="1:20">
      <c r="A1416" t="s">
        <v>3998</v>
      </c>
      <c r="B1416" t="s">
        <v>3999</v>
      </c>
      <c r="C1416" t="s">
        <v>97</v>
      </c>
      <c r="D1416" t="s">
        <v>45</v>
      </c>
      <c r="E1416" t="s">
        <v>26</v>
      </c>
      <c r="F1416" t="s">
        <v>4000</v>
      </c>
      <c r="G1416">
        <v>3</v>
      </c>
      <c r="H1416">
        <v>1238.94</v>
      </c>
      <c r="I1416">
        <v>0.25</v>
      </c>
      <c r="J1416" s="2">
        <v>44255</v>
      </c>
      <c r="K1416" t="s">
        <v>42</v>
      </c>
      <c r="L1416" t="s">
        <v>29</v>
      </c>
      <c r="M1416">
        <v>2787.6149999999998</v>
      </c>
      <c r="N1416">
        <v>565.4</v>
      </c>
      <c r="O1416" s="3">
        <v>0.20282571301991101</v>
      </c>
      <c r="P1416" t="str">
        <f>IF(Sheet1[[#This Row],[Profit]]&gt;1000,"High",IF(Sheet1[[#This Row],[Profit]]&gt;500,"Medium","Low"))</f>
        <v>Medium</v>
      </c>
      <c r="Q1416" t="str">
        <f>IF(Sheet1[[#This Row],[Discount]]&gt;0.2,"High","Normal")</f>
        <v>High</v>
      </c>
      <c r="R1416" t="str">
        <f>LEFT(Sheet1[[#This Row],[Product_Name]],8)&amp;RIGHT(Sheet1[[#This Row],[Order_ID]],4)</f>
        <v>Product_1414</v>
      </c>
      <c r="S1416">
        <f t="shared" si="22"/>
        <v>2021</v>
      </c>
      <c r="T1416" t="str">
        <f>TEXT(Sheet1[[#This Row],[Order_Date]],"MMM")</f>
        <v>Feb</v>
      </c>
    </row>
    <row r="1417" spans="1:20">
      <c r="A1417" t="s">
        <v>4001</v>
      </c>
      <c r="B1417" t="s">
        <v>3761</v>
      </c>
      <c r="C1417" t="s">
        <v>32</v>
      </c>
      <c r="D1417" t="s">
        <v>39</v>
      </c>
      <c r="E1417" t="s">
        <v>61</v>
      </c>
      <c r="F1417" t="s">
        <v>4002</v>
      </c>
      <c r="G1417">
        <v>7</v>
      </c>
      <c r="H1417">
        <v>1210.01</v>
      </c>
      <c r="I1417">
        <v>0.02</v>
      </c>
      <c r="J1417" s="2">
        <v>44255</v>
      </c>
      <c r="K1417" t="s">
        <v>20</v>
      </c>
      <c r="L1417" t="s">
        <v>73</v>
      </c>
      <c r="M1417">
        <v>8300.66859999999</v>
      </c>
      <c r="N1417">
        <v>1785.23</v>
      </c>
      <c r="O1417" s="3">
        <v>0.215070626961303</v>
      </c>
      <c r="P1417" t="str">
        <f>IF(Sheet1[[#This Row],[Profit]]&gt;1000,"High",IF(Sheet1[[#This Row],[Profit]]&gt;500,"Medium","Low"))</f>
        <v>High</v>
      </c>
      <c r="Q1417" t="str">
        <f>IF(Sheet1[[#This Row],[Discount]]&gt;0.2,"High","Normal")</f>
        <v>Normal</v>
      </c>
      <c r="R1417" t="str">
        <f>LEFT(Sheet1[[#This Row],[Product_Name]],8)&amp;RIGHT(Sheet1[[#This Row],[Order_ID]],4)</f>
        <v>Product_1415</v>
      </c>
      <c r="S1417">
        <f t="shared" si="22"/>
        <v>2021</v>
      </c>
      <c r="T1417" t="str">
        <f>TEXT(Sheet1[[#This Row],[Order_Date]],"MMM")</f>
        <v>Feb</v>
      </c>
    </row>
    <row r="1418" spans="1:20">
      <c r="A1418" t="s">
        <v>4003</v>
      </c>
      <c r="B1418" t="s">
        <v>2132</v>
      </c>
      <c r="C1418" t="s">
        <v>97</v>
      </c>
      <c r="D1418" t="s">
        <v>17</v>
      </c>
      <c r="E1418" t="s">
        <v>61</v>
      </c>
      <c r="F1418" t="s">
        <v>4004</v>
      </c>
      <c r="G1418">
        <v>1</v>
      </c>
      <c r="H1418">
        <v>1044.69</v>
      </c>
      <c r="I1418">
        <v>0.16</v>
      </c>
      <c r="J1418" s="2">
        <v>44256</v>
      </c>
      <c r="K1418" t="s">
        <v>20</v>
      </c>
      <c r="L1418" t="s">
        <v>105</v>
      </c>
      <c r="M1418">
        <v>877.53959999999995</v>
      </c>
      <c r="N1418">
        <v>148.41</v>
      </c>
      <c r="O1418" s="3">
        <v>0.16912057302029401</v>
      </c>
      <c r="P1418" t="str">
        <f>IF(Sheet1[[#This Row],[Profit]]&gt;1000,"High",IF(Sheet1[[#This Row],[Profit]]&gt;500,"Medium","Low"))</f>
        <v>Low</v>
      </c>
      <c r="Q1418" t="str">
        <f>IF(Sheet1[[#This Row],[Discount]]&gt;0.2,"High","Normal")</f>
        <v>Normal</v>
      </c>
      <c r="R1418" t="str">
        <f>LEFT(Sheet1[[#This Row],[Product_Name]],8)&amp;RIGHT(Sheet1[[#This Row],[Order_ID]],4)</f>
        <v>Product_1416</v>
      </c>
      <c r="S1418">
        <f t="shared" si="22"/>
        <v>2021</v>
      </c>
      <c r="T1418" t="str">
        <f>TEXT(Sheet1[[#This Row],[Order_Date]],"MMM")</f>
        <v>Mar</v>
      </c>
    </row>
    <row r="1419" spans="1:20">
      <c r="A1419" t="s">
        <v>4005</v>
      </c>
      <c r="B1419" t="s">
        <v>3892</v>
      </c>
      <c r="C1419" t="s">
        <v>49</v>
      </c>
      <c r="D1419" t="s">
        <v>45</v>
      </c>
      <c r="E1419" t="s">
        <v>34</v>
      </c>
      <c r="F1419" t="s">
        <v>4006</v>
      </c>
      <c r="G1419">
        <v>1</v>
      </c>
      <c r="H1419">
        <v>58.49</v>
      </c>
      <c r="I1419">
        <v>0.16</v>
      </c>
      <c r="J1419" s="2">
        <v>44256</v>
      </c>
      <c r="K1419" t="s">
        <v>42</v>
      </c>
      <c r="L1419" t="s">
        <v>73</v>
      </c>
      <c r="M1419">
        <v>49.131599999999999</v>
      </c>
      <c r="N1419">
        <v>11.18</v>
      </c>
      <c r="O1419" s="3">
        <v>0.227552125312426</v>
      </c>
      <c r="P1419" t="str">
        <f>IF(Sheet1[[#This Row],[Profit]]&gt;1000,"High",IF(Sheet1[[#This Row],[Profit]]&gt;500,"Medium","Low"))</f>
        <v>Low</v>
      </c>
      <c r="Q1419" t="str">
        <f>IF(Sheet1[[#This Row],[Discount]]&gt;0.2,"High","Normal")</f>
        <v>Normal</v>
      </c>
      <c r="R1419" t="str">
        <f>LEFT(Sheet1[[#This Row],[Product_Name]],8)&amp;RIGHT(Sheet1[[#This Row],[Order_ID]],4)</f>
        <v>Product_1417</v>
      </c>
      <c r="S1419">
        <f t="shared" si="22"/>
        <v>2021</v>
      </c>
      <c r="T1419" t="str">
        <f>TEXT(Sheet1[[#This Row],[Order_Date]],"MMM")</f>
        <v>Mar</v>
      </c>
    </row>
    <row r="1420" spans="1:20">
      <c r="A1420" t="s">
        <v>4007</v>
      </c>
      <c r="B1420" t="s">
        <v>4008</v>
      </c>
      <c r="C1420" t="s">
        <v>16</v>
      </c>
      <c r="D1420" t="s">
        <v>45</v>
      </c>
      <c r="E1420" t="s">
        <v>76</v>
      </c>
      <c r="F1420" t="s">
        <v>4009</v>
      </c>
      <c r="G1420">
        <v>9</v>
      </c>
      <c r="H1420">
        <v>1132.71</v>
      </c>
      <c r="I1420">
        <v>0.19</v>
      </c>
      <c r="J1420" s="2">
        <v>44256</v>
      </c>
      <c r="K1420" t="s">
        <v>28</v>
      </c>
      <c r="L1420" t="s">
        <v>29</v>
      </c>
      <c r="M1420">
        <v>8257.4559000000008</v>
      </c>
      <c r="N1420">
        <v>1233.17</v>
      </c>
      <c r="O1420" s="3">
        <v>0.14934018600087201</v>
      </c>
      <c r="P1420" t="str">
        <f>IF(Sheet1[[#This Row],[Profit]]&gt;1000,"High",IF(Sheet1[[#This Row],[Profit]]&gt;500,"Medium","Low"))</f>
        <v>High</v>
      </c>
      <c r="Q1420" t="str">
        <f>IF(Sheet1[[#This Row],[Discount]]&gt;0.2,"High","Normal")</f>
        <v>Normal</v>
      </c>
      <c r="R1420" t="str">
        <f>LEFT(Sheet1[[#This Row],[Product_Name]],8)&amp;RIGHT(Sheet1[[#This Row],[Order_ID]],4)</f>
        <v>Product_1418</v>
      </c>
      <c r="S1420">
        <f t="shared" si="22"/>
        <v>2021</v>
      </c>
      <c r="T1420" t="str">
        <f>TEXT(Sheet1[[#This Row],[Order_Date]],"MMM")</f>
        <v>Mar</v>
      </c>
    </row>
    <row r="1421" spans="1:20">
      <c r="A1421" t="s">
        <v>4010</v>
      </c>
      <c r="B1421" t="s">
        <v>4011</v>
      </c>
      <c r="C1421" t="s">
        <v>49</v>
      </c>
      <c r="D1421" t="s">
        <v>25</v>
      </c>
      <c r="E1421" t="s">
        <v>34</v>
      </c>
      <c r="F1421" t="s">
        <v>4012</v>
      </c>
      <c r="G1421">
        <v>6</v>
      </c>
      <c r="H1421">
        <v>1868.96</v>
      </c>
      <c r="I1421">
        <v>0.24</v>
      </c>
      <c r="J1421" s="2">
        <v>44256</v>
      </c>
      <c r="K1421" t="s">
        <v>42</v>
      </c>
      <c r="L1421" t="s">
        <v>21</v>
      </c>
      <c r="M1421">
        <v>8522.4575999999997</v>
      </c>
      <c r="N1421">
        <v>2110.71</v>
      </c>
      <c r="O1421" s="3">
        <v>0.24766447650029999</v>
      </c>
      <c r="P1421" t="str">
        <f>IF(Sheet1[[#This Row],[Profit]]&gt;1000,"High",IF(Sheet1[[#This Row],[Profit]]&gt;500,"Medium","Low"))</f>
        <v>High</v>
      </c>
      <c r="Q1421" t="str">
        <f>IF(Sheet1[[#This Row],[Discount]]&gt;0.2,"High","Normal")</f>
        <v>High</v>
      </c>
      <c r="R1421" t="str">
        <f>LEFT(Sheet1[[#This Row],[Product_Name]],8)&amp;RIGHT(Sheet1[[#This Row],[Order_ID]],4)</f>
        <v>Product_1419</v>
      </c>
      <c r="S1421">
        <f t="shared" si="22"/>
        <v>2021</v>
      </c>
      <c r="T1421" t="str">
        <f>TEXT(Sheet1[[#This Row],[Order_Date]],"MMM")</f>
        <v>Mar</v>
      </c>
    </row>
    <row r="1422" spans="1:20">
      <c r="A1422" t="s">
        <v>4013</v>
      </c>
      <c r="B1422" t="s">
        <v>4014</v>
      </c>
      <c r="C1422" t="s">
        <v>97</v>
      </c>
      <c r="D1422" t="s">
        <v>25</v>
      </c>
      <c r="E1422" t="s">
        <v>18</v>
      </c>
      <c r="F1422" t="s">
        <v>4015</v>
      </c>
      <c r="G1422">
        <v>5</v>
      </c>
      <c r="H1422">
        <v>702.43</v>
      </c>
      <c r="I1422">
        <v>0.23</v>
      </c>
      <c r="J1422" s="2">
        <v>44256</v>
      </c>
      <c r="K1422" t="s">
        <v>42</v>
      </c>
      <c r="L1422" t="s">
        <v>73</v>
      </c>
      <c r="M1422">
        <v>2704.3554999999901</v>
      </c>
      <c r="N1422">
        <v>191.15</v>
      </c>
      <c r="O1422" s="3">
        <v>7.0682275314765605E-2</v>
      </c>
      <c r="P1422" t="str">
        <f>IF(Sheet1[[#This Row],[Profit]]&gt;1000,"High",IF(Sheet1[[#This Row],[Profit]]&gt;500,"Medium","Low"))</f>
        <v>Low</v>
      </c>
      <c r="Q1422" t="str">
        <f>IF(Sheet1[[#This Row],[Discount]]&gt;0.2,"High","Normal")</f>
        <v>High</v>
      </c>
      <c r="R1422" t="str">
        <f>LEFT(Sheet1[[#This Row],[Product_Name]],8)&amp;RIGHT(Sheet1[[#This Row],[Order_ID]],4)</f>
        <v>Product_1420</v>
      </c>
      <c r="S1422">
        <f t="shared" si="22"/>
        <v>2021</v>
      </c>
      <c r="T1422" t="str">
        <f>TEXT(Sheet1[[#This Row],[Order_Date]],"MMM")</f>
        <v>Mar</v>
      </c>
    </row>
    <row r="1423" spans="1:20">
      <c r="A1423" t="s">
        <v>4016</v>
      </c>
      <c r="B1423" t="s">
        <v>4017</v>
      </c>
      <c r="C1423" t="s">
        <v>97</v>
      </c>
      <c r="D1423" t="s">
        <v>25</v>
      </c>
      <c r="E1423" t="s">
        <v>80</v>
      </c>
      <c r="F1423" t="s">
        <v>4018</v>
      </c>
      <c r="G1423">
        <v>6</v>
      </c>
      <c r="H1423">
        <v>1936.82</v>
      </c>
      <c r="I1423">
        <v>0.23</v>
      </c>
      <c r="J1423" s="2">
        <v>44256</v>
      </c>
      <c r="K1423" t="s">
        <v>42</v>
      </c>
      <c r="L1423" t="s">
        <v>21</v>
      </c>
      <c r="M1423">
        <v>8948.1083999999992</v>
      </c>
      <c r="N1423">
        <v>1895.53</v>
      </c>
      <c r="O1423" s="3">
        <v>0.21183583337010101</v>
      </c>
      <c r="P1423" t="str">
        <f>IF(Sheet1[[#This Row],[Profit]]&gt;1000,"High",IF(Sheet1[[#This Row],[Profit]]&gt;500,"Medium","Low"))</f>
        <v>High</v>
      </c>
      <c r="Q1423" t="str">
        <f>IF(Sheet1[[#This Row],[Discount]]&gt;0.2,"High","Normal")</f>
        <v>High</v>
      </c>
      <c r="R1423" t="str">
        <f>LEFT(Sheet1[[#This Row],[Product_Name]],8)&amp;RIGHT(Sheet1[[#This Row],[Order_ID]],4)</f>
        <v>Product_1421</v>
      </c>
      <c r="S1423">
        <f t="shared" si="22"/>
        <v>2021</v>
      </c>
      <c r="T1423" t="str">
        <f>TEXT(Sheet1[[#This Row],[Order_Date]],"MMM")</f>
        <v>Mar</v>
      </c>
    </row>
    <row r="1424" spans="1:20">
      <c r="A1424" t="s">
        <v>4019</v>
      </c>
      <c r="B1424" t="s">
        <v>4020</v>
      </c>
      <c r="C1424" t="s">
        <v>24</v>
      </c>
      <c r="D1424" t="s">
        <v>45</v>
      </c>
      <c r="E1424" t="s">
        <v>93</v>
      </c>
      <c r="F1424" t="s">
        <v>4021</v>
      </c>
      <c r="G1424">
        <v>6</v>
      </c>
      <c r="H1424">
        <v>745.68</v>
      </c>
      <c r="I1424">
        <v>0.13</v>
      </c>
      <c r="J1424" s="2">
        <v>44256</v>
      </c>
      <c r="K1424" t="s">
        <v>20</v>
      </c>
      <c r="L1424" t="s">
        <v>36</v>
      </c>
      <c r="M1424">
        <v>3892.4495999999999</v>
      </c>
      <c r="N1424">
        <v>693.94</v>
      </c>
      <c r="O1424" s="3">
        <v>0.178278480471526</v>
      </c>
      <c r="P1424" t="str">
        <f>IF(Sheet1[[#This Row],[Profit]]&gt;1000,"High",IF(Sheet1[[#This Row],[Profit]]&gt;500,"Medium","Low"))</f>
        <v>Medium</v>
      </c>
      <c r="Q1424" t="str">
        <f>IF(Sheet1[[#This Row],[Discount]]&gt;0.2,"High","Normal")</f>
        <v>Normal</v>
      </c>
      <c r="R1424" t="str">
        <f>LEFT(Sheet1[[#This Row],[Product_Name]],8)&amp;RIGHT(Sheet1[[#This Row],[Order_ID]],4)</f>
        <v>Product_1422</v>
      </c>
      <c r="S1424">
        <f t="shared" si="22"/>
        <v>2021</v>
      </c>
      <c r="T1424" t="str">
        <f>TEXT(Sheet1[[#This Row],[Order_Date]],"MMM")</f>
        <v>Mar</v>
      </c>
    </row>
    <row r="1425" spans="1:20">
      <c r="A1425" t="s">
        <v>4022</v>
      </c>
      <c r="B1425" t="s">
        <v>4023</v>
      </c>
      <c r="C1425" t="s">
        <v>32</v>
      </c>
      <c r="D1425" t="s">
        <v>60</v>
      </c>
      <c r="E1425" t="s">
        <v>61</v>
      </c>
      <c r="F1425" t="s">
        <v>4024</v>
      </c>
      <c r="G1425">
        <v>1</v>
      </c>
      <c r="H1425">
        <v>322.72000000000003</v>
      </c>
      <c r="I1425">
        <v>0.22</v>
      </c>
      <c r="J1425" s="2">
        <v>44256</v>
      </c>
      <c r="K1425" t="s">
        <v>28</v>
      </c>
      <c r="L1425" t="s">
        <v>105</v>
      </c>
      <c r="M1425">
        <v>251.7216</v>
      </c>
      <c r="N1425">
        <v>41.82</v>
      </c>
      <c r="O1425" s="3">
        <v>0.166135921589566</v>
      </c>
      <c r="P1425" t="str">
        <f>IF(Sheet1[[#This Row],[Profit]]&gt;1000,"High",IF(Sheet1[[#This Row],[Profit]]&gt;500,"Medium","Low"))</f>
        <v>Low</v>
      </c>
      <c r="Q1425" t="str">
        <f>IF(Sheet1[[#This Row],[Discount]]&gt;0.2,"High","Normal")</f>
        <v>High</v>
      </c>
      <c r="R1425" t="str">
        <f>LEFT(Sheet1[[#This Row],[Product_Name]],8)&amp;RIGHT(Sheet1[[#This Row],[Order_ID]],4)</f>
        <v>Product_1423</v>
      </c>
      <c r="S1425">
        <f t="shared" si="22"/>
        <v>2021</v>
      </c>
      <c r="T1425" t="str">
        <f>TEXT(Sheet1[[#This Row],[Order_Date]],"MMM")</f>
        <v>Mar</v>
      </c>
    </row>
    <row r="1426" spans="1:20">
      <c r="A1426" t="s">
        <v>4025</v>
      </c>
      <c r="B1426" t="s">
        <v>4026</v>
      </c>
      <c r="C1426" t="s">
        <v>32</v>
      </c>
      <c r="D1426" t="s">
        <v>17</v>
      </c>
      <c r="E1426" t="s">
        <v>26</v>
      </c>
      <c r="F1426" t="s">
        <v>4027</v>
      </c>
      <c r="G1426">
        <v>5</v>
      </c>
      <c r="H1426">
        <v>826.89</v>
      </c>
      <c r="I1426">
        <v>0.15</v>
      </c>
      <c r="J1426" s="2">
        <v>44256</v>
      </c>
      <c r="K1426" t="s">
        <v>42</v>
      </c>
      <c r="L1426" t="s">
        <v>29</v>
      </c>
      <c r="M1426">
        <v>3514.2824999999998</v>
      </c>
      <c r="N1426">
        <v>685.85</v>
      </c>
      <c r="O1426" s="3">
        <v>0.195160747606375</v>
      </c>
      <c r="P1426" t="str">
        <f>IF(Sheet1[[#This Row],[Profit]]&gt;1000,"High",IF(Sheet1[[#This Row],[Profit]]&gt;500,"Medium","Low"))</f>
        <v>Medium</v>
      </c>
      <c r="Q1426" t="str">
        <f>IF(Sheet1[[#This Row],[Discount]]&gt;0.2,"High","Normal")</f>
        <v>Normal</v>
      </c>
      <c r="R1426" t="str">
        <f>LEFT(Sheet1[[#This Row],[Product_Name]],8)&amp;RIGHT(Sheet1[[#This Row],[Order_ID]],4)</f>
        <v>Product_1424</v>
      </c>
      <c r="S1426">
        <f t="shared" si="22"/>
        <v>2021</v>
      </c>
      <c r="T1426" t="str">
        <f>TEXT(Sheet1[[#This Row],[Order_Date]],"MMM")</f>
        <v>Mar</v>
      </c>
    </row>
    <row r="1427" spans="1:20">
      <c r="A1427" t="s">
        <v>4028</v>
      </c>
      <c r="B1427" t="s">
        <v>56</v>
      </c>
      <c r="C1427" t="s">
        <v>49</v>
      </c>
      <c r="D1427" t="s">
        <v>17</v>
      </c>
      <c r="E1427" t="s">
        <v>71</v>
      </c>
      <c r="F1427" t="s">
        <v>4029</v>
      </c>
      <c r="G1427">
        <v>9</v>
      </c>
      <c r="H1427">
        <v>1014.49</v>
      </c>
      <c r="I1427">
        <v>0.02</v>
      </c>
      <c r="J1427" s="2">
        <v>44256</v>
      </c>
      <c r="K1427" t="s">
        <v>20</v>
      </c>
      <c r="L1427" t="s">
        <v>29</v>
      </c>
      <c r="M1427">
        <v>8947.8017999999993</v>
      </c>
      <c r="N1427">
        <v>1951.14</v>
      </c>
      <c r="O1427" s="3">
        <v>0.21805802627411799</v>
      </c>
      <c r="P1427" t="str">
        <f>IF(Sheet1[[#This Row],[Profit]]&gt;1000,"High",IF(Sheet1[[#This Row],[Profit]]&gt;500,"Medium","Low"))</f>
        <v>High</v>
      </c>
      <c r="Q1427" t="str">
        <f>IF(Sheet1[[#This Row],[Discount]]&gt;0.2,"High","Normal")</f>
        <v>Normal</v>
      </c>
      <c r="R1427" t="str">
        <f>LEFT(Sheet1[[#This Row],[Product_Name]],8)&amp;RIGHT(Sheet1[[#This Row],[Order_ID]],4)</f>
        <v>Product_1425</v>
      </c>
      <c r="S1427">
        <f t="shared" si="22"/>
        <v>2021</v>
      </c>
      <c r="T1427" t="str">
        <f>TEXT(Sheet1[[#This Row],[Order_Date]],"MMM")</f>
        <v>Mar</v>
      </c>
    </row>
    <row r="1428" spans="1:20">
      <c r="A1428" t="s">
        <v>4030</v>
      </c>
      <c r="B1428" t="s">
        <v>4031</v>
      </c>
      <c r="C1428" t="s">
        <v>16</v>
      </c>
      <c r="D1428" t="s">
        <v>39</v>
      </c>
      <c r="E1428" t="s">
        <v>61</v>
      </c>
      <c r="F1428" t="s">
        <v>4032</v>
      </c>
      <c r="G1428">
        <v>4</v>
      </c>
      <c r="H1428">
        <v>1277.46</v>
      </c>
      <c r="I1428">
        <v>0.27</v>
      </c>
      <c r="J1428" s="2">
        <v>44256</v>
      </c>
      <c r="K1428" t="s">
        <v>20</v>
      </c>
      <c r="L1428" t="s">
        <v>21</v>
      </c>
      <c r="M1428">
        <v>3730.1831999999999</v>
      </c>
      <c r="N1428">
        <v>830.25</v>
      </c>
      <c r="O1428" s="3">
        <v>0.2225761994746</v>
      </c>
      <c r="P1428" t="str">
        <f>IF(Sheet1[[#This Row],[Profit]]&gt;1000,"High",IF(Sheet1[[#This Row],[Profit]]&gt;500,"Medium","Low"))</f>
        <v>Medium</v>
      </c>
      <c r="Q1428" t="str">
        <f>IF(Sheet1[[#This Row],[Discount]]&gt;0.2,"High","Normal")</f>
        <v>High</v>
      </c>
      <c r="R1428" t="str">
        <f>LEFT(Sheet1[[#This Row],[Product_Name]],8)&amp;RIGHT(Sheet1[[#This Row],[Order_ID]],4)</f>
        <v>Product_1426</v>
      </c>
      <c r="S1428">
        <f t="shared" si="22"/>
        <v>2021</v>
      </c>
      <c r="T1428" t="str">
        <f>TEXT(Sheet1[[#This Row],[Order_Date]],"MMM")</f>
        <v>Mar</v>
      </c>
    </row>
    <row r="1429" spans="1:20">
      <c r="A1429" t="s">
        <v>4033</v>
      </c>
      <c r="B1429" t="s">
        <v>4034</v>
      </c>
      <c r="C1429" t="s">
        <v>32</v>
      </c>
      <c r="D1429" t="s">
        <v>60</v>
      </c>
      <c r="E1429" t="s">
        <v>34</v>
      </c>
      <c r="F1429" t="s">
        <v>4035</v>
      </c>
      <c r="G1429">
        <v>3</v>
      </c>
      <c r="H1429">
        <v>1034.51</v>
      </c>
      <c r="I1429">
        <v>0.27</v>
      </c>
      <c r="J1429" s="2">
        <v>44256</v>
      </c>
      <c r="K1429" t="s">
        <v>28</v>
      </c>
      <c r="L1429" t="s">
        <v>105</v>
      </c>
      <c r="M1429">
        <v>2265.57689999999</v>
      </c>
      <c r="N1429">
        <v>192.75</v>
      </c>
      <c r="O1429" s="3">
        <v>8.5077668297200995E-2</v>
      </c>
      <c r="P1429" t="str">
        <f>IF(Sheet1[[#This Row],[Profit]]&gt;1000,"High",IF(Sheet1[[#This Row],[Profit]]&gt;500,"Medium","Low"))</f>
        <v>Low</v>
      </c>
      <c r="Q1429" t="str">
        <f>IF(Sheet1[[#This Row],[Discount]]&gt;0.2,"High","Normal")</f>
        <v>High</v>
      </c>
      <c r="R1429" t="str">
        <f>LEFT(Sheet1[[#This Row],[Product_Name]],8)&amp;RIGHT(Sheet1[[#This Row],[Order_ID]],4)</f>
        <v>Product_1427</v>
      </c>
      <c r="S1429">
        <f t="shared" si="22"/>
        <v>2021</v>
      </c>
      <c r="T1429" t="str">
        <f>TEXT(Sheet1[[#This Row],[Order_Date]],"MMM")</f>
        <v>Mar</v>
      </c>
    </row>
    <row r="1430" spans="1:20">
      <c r="A1430" t="s">
        <v>4036</v>
      </c>
      <c r="B1430" t="s">
        <v>4037</v>
      </c>
      <c r="C1430" t="s">
        <v>24</v>
      </c>
      <c r="D1430" t="s">
        <v>60</v>
      </c>
      <c r="E1430" t="s">
        <v>40</v>
      </c>
      <c r="F1430" t="s">
        <v>4038</v>
      </c>
      <c r="G1430">
        <v>1</v>
      </c>
      <c r="H1430">
        <v>1096.5999999999999</v>
      </c>
      <c r="I1430">
        <v>0.1</v>
      </c>
      <c r="J1430" s="2">
        <v>44256</v>
      </c>
      <c r="K1430" t="s">
        <v>42</v>
      </c>
      <c r="L1430" t="s">
        <v>29</v>
      </c>
      <c r="M1430">
        <v>986.93999999999903</v>
      </c>
      <c r="N1430">
        <v>88.24</v>
      </c>
      <c r="O1430" s="3">
        <v>8.9407664093055395E-2</v>
      </c>
      <c r="P1430" t="str">
        <f>IF(Sheet1[[#This Row],[Profit]]&gt;1000,"High",IF(Sheet1[[#This Row],[Profit]]&gt;500,"Medium","Low"))</f>
        <v>Low</v>
      </c>
      <c r="Q1430" t="str">
        <f>IF(Sheet1[[#This Row],[Discount]]&gt;0.2,"High","Normal")</f>
        <v>Normal</v>
      </c>
      <c r="R1430" t="str">
        <f>LEFT(Sheet1[[#This Row],[Product_Name]],8)&amp;RIGHT(Sheet1[[#This Row],[Order_ID]],4)</f>
        <v>Product_1428</v>
      </c>
      <c r="S1430">
        <f t="shared" si="22"/>
        <v>2021</v>
      </c>
      <c r="T1430" t="str">
        <f>TEXT(Sheet1[[#This Row],[Order_Date]],"MMM")</f>
        <v>Mar</v>
      </c>
    </row>
    <row r="1431" spans="1:20">
      <c r="A1431" t="s">
        <v>4039</v>
      </c>
      <c r="B1431" t="s">
        <v>4040</v>
      </c>
      <c r="C1431" t="s">
        <v>49</v>
      </c>
      <c r="D1431" t="s">
        <v>17</v>
      </c>
      <c r="E1431" t="s">
        <v>61</v>
      </c>
      <c r="F1431" t="s">
        <v>4041</v>
      </c>
      <c r="G1431">
        <v>2</v>
      </c>
      <c r="H1431">
        <v>96.93</v>
      </c>
      <c r="I1431">
        <v>0.27</v>
      </c>
      <c r="J1431" s="2">
        <v>44256</v>
      </c>
      <c r="K1431" t="s">
        <v>28</v>
      </c>
      <c r="L1431" t="s">
        <v>73</v>
      </c>
      <c r="M1431">
        <v>141.51779999999999</v>
      </c>
      <c r="N1431">
        <v>7.53</v>
      </c>
      <c r="O1431" s="3">
        <v>5.3208854292534198E-2</v>
      </c>
      <c r="P1431" t="str">
        <f>IF(Sheet1[[#This Row],[Profit]]&gt;1000,"High",IF(Sheet1[[#This Row],[Profit]]&gt;500,"Medium","Low"))</f>
        <v>Low</v>
      </c>
      <c r="Q1431" t="str">
        <f>IF(Sheet1[[#This Row],[Discount]]&gt;0.2,"High","Normal")</f>
        <v>High</v>
      </c>
      <c r="R1431" t="str">
        <f>LEFT(Sheet1[[#This Row],[Product_Name]],8)&amp;RIGHT(Sheet1[[#This Row],[Order_ID]],4)</f>
        <v>Product_1429</v>
      </c>
      <c r="S1431">
        <f t="shared" si="22"/>
        <v>2021</v>
      </c>
      <c r="T1431" t="str">
        <f>TEXT(Sheet1[[#This Row],[Order_Date]],"MMM")</f>
        <v>Mar</v>
      </c>
    </row>
    <row r="1432" spans="1:20">
      <c r="A1432" t="s">
        <v>4042</v>
      </c>
      <c r="B1432" t="s">
        <v>3615</v>
      </c>
      <c r="C1432" t="s">
        <v>49</v>
      </c>
      <c r="D1432" t="s">
        <v>33</v>
      </c>
      <c r="E1432" t="s">
        <v>61</v>
      </c>
      <c r="F1432" t="s">
        <v>4043</v>
      </c>
      <c r="G1432">
        <v>3</v>
      </c>
      <c r="H1432">
        <v>544.55999999999995</v>
      </c>
      <c r="I1432">
        <v>0.23</v>
      </c>
      <c r="J1432" s="2">
        <v>44256</v>
      </c>
      <c r="K1432" t="s">
        <v>42</v>
      </c>
      <c r="L1432" t="s">
        <v>29</v>
      </c>
      <c r="M1432">
        <v>1257.9335999999901</v>
      </c>
      <c r="N1432">
        <v>96.07</v>
      </c>
      <c r="O1432" s="3">
        <v>7.63712806462922E-2</v>
      </c>
      <c r="P1432" t="str">
        <f>IF(Sheet1[[#This Row],[Profit]]&gt;1000,"High",IF(Sheet1[[#This Row],[Profit]]&gt;500,"Medium","Low"))</f>
        <v>Low</v>
      </c>
      <c r="Q1432" t="str">
        <f>IF(Sheet1[[#This Row],[Discount]]&gt;0.2,"High","Normal")</f>
        <v>High</v>
      </c>
      <c r="R1432" t="str">
        <f>LEFT(Sheet1[[#This Row],[Product_Name]],8)&amp;RIGHT(Sheet1[[#This Row],[Order_ID]],4)</f>
        <v>Product_1430</v>
      </c>
      <c r="S1432">
        <f t="shared" si="22"/>
        <v>2021</v>
      </c>
      <c r="T1432" t="str">
        <f>TEXT(Sheet1[[#This Row],[Order_Date]],"MMM")</f>
        <v>Mar</v>
      </c>
    </row>
    <row r="1433" spans="1:20">
      <c r="A1433" t="s">
        <v>4044</v>
      </c>
      <c r="B1433" t="s">
        <v>3956</v>
      </c>
      <c r="C1433" t="s">
        <v>24</v>
      </c>
      <c r="D1433" t="s">
        <v>25</v>
      </c>
      <c r="E1433" t="s">
        <v>18</v>
      </c>
      <c r="F1433" t="s">
        <v>4045</v>
      </c>
      <c r="G1433">
        <v>4</v>
      </c>
      <c r="H1433">
        <v>655.86</v>
      </c>
      <c r="I1433">
        <v>0.12</v>
      </c>
      <c r="J1433" s="2">
        <v>44256</v>
      </c>
      <c r="K1433" t="s">
        <v>20</v>
      </c>
      <c r="L1433" t="s">
        <v>73</v>
      </c>
      <c r="M1433">
        <v>2308.6271999999999</v>
      </c>
      <c r="N1433">
        <v>237.27</v>
      </c>
      <c r="O1433" s="3">
        <v>0.10277536364468</v>
      </c>
      <c r="P1433" t="str">
        <f>IF(Sheet1[[#This Row],[Profit]]&gt;1000,"High",IF(Sheet1[[#This Row],[Profit]]&gt;500,"Medium","Low"))</f>
        <v>Low</v>
      </c>
      <c r="Q1433" t="str">
        <f>IF(Sheet1[[#This Row],[Discount]]&gt;0.2,"High","Normal")</f>
        <v>Normal</v>
      </c>
      <c r="R1433" t="str">
        <f>LEFT(Sheet1[[#This Row],[Product_Name]],8)&amp;RIGHT(Sheet1[[#This Row],[Order_ID]],4)</f>
        <v>Product_1431</v>
      </c>
      <c r="S1433">
        <f t="shared" si="22"/>
        <v>2021</v>
      </c>
      <c r="T1433" t="str">
        <f>TEXT(Sheet1[[#This Row],[Order_Date]],"MMM")</f>
        <v>Mar</v>
      </c>
    </row>
    <row r="1434" spans="1:20">
      <c r="A1434" t="s">
        <v>4046</v>
      </c>
      <c r="B1434" t="s">
        <v>1108</v>
      </c>
      <c r="C1434" t="s">
        <v>16</v>
      </c>
      <c r="D1434" t="s">
        <v>25</v>
      </c>
      <c r="E1434" t="s">
        <v>26</v>
      </c>
      <c r="F1434" t="s">
        <v>4047</v>
      </c>
      <c r="G1434">
        <v>7</v>
      </c>
      <c r="H1434">
        <v>1974.82</v>
      </c>
      <c r="I1434">
        <v>0.1</v>
      </c>
      <c r="J1434" s="2">
        <v>44256</v>
      </c>
      <c r="K1434" t="s">
        <v>20</v>
      </c>
      <c r="L1434" t="s">
        <v>29</v>
      </c>
      <c r="M1434">
        <v>12441.366</v>
      </c>
      <c r="N1434">
        <v>2416.1999999999998</v>
      </c>
      <c r="O1434" s="3">
        <v>0.194206970520761</v>
      </c>
      <c r="P1434" t="str">
        <f>IF(Sheet1[[#This Row],[Profit]]&gt;1000,"High",IF(Sheet1[[#This Row],[Profit]]&gt;500,"Medium","Low"))</f>
        <v>High</v>
      </c>
      <c r="Q1434" t="str">
        <f>IF(Sheet1[[#This Row],[Discount]]&gt;0.2,"High","Normal")</f>
        <v>Normal</v>
      </c>
      <c r="R1434" t="str">
        <f>LEFT(Sheet1[[#This Row],[Product_Name]],8)&amp;RIGHT(Sheet1[[#This Row],[Order_ID]],4)</f>
        <v>Product_1432</v>
      </c>
      <c r="S1434">
        <f t="shared" si="22"/>
        <v>2021</v>
      </c>
      <c r="T1434" t="str">
        <f>TEXT(Sheet1[[#This Row],[Order_Date]],"MMM")</f>
        <v>Mar</v>
      </c>
    </row>
    <row r="1435" spans="1:20">
      <c r="A1435" t="s">
        <v>4048</v>
      </c>
      <c r="B1435" t="s">
        <v>3862</v>
      </c>
      <c r="C1435" t="s">
        <v>24</v>
      </c>
      <c r="D1435" t="s">
        <v>17</v>
      </c>
      <c r="E1435" t="s">
        <v>18</v>
      </c>
      <c r="F1435" t="s">
        <v>4049</v>
      </c>
      <c r="G1435">
        <v>6</v>
      </c>
      <c r="H1435">
        <v>626.36</v>
      </c>
      <c r="I1435">
        <v>0.28999999999999998</v>
      </c>
      <c r="J1435" s="2">
        <v>44256</v>
      </c>
      <c r="K1435" t="s">
        <v>28</v>
      </c>
      <c r="L1435" t="s">
        <v>73</v>
      </c>
      <c r="M1435">
        <v>2668.2936</v>
      </c>
      <c r="N1435">
        <v>387.31</v>
      </c>
      <c r="O1435" s="3">
        <v>0.145152692342402</v>
      </c>
      <c r="P1435" t="str">
        <f>IF(Sheet1[[#This Row],[Profit]]&gt;1000,"High",IF(Sheet1[[#This Row],[Profit]]&gt;500,"Medium","Low"))</f>
        <v>Low</v>
      </c>
      <c r="Q1435" t="str">
        <f>IF(Sheet1[[#This Row],[Discount]]&gt;0.2,"High","Normal")</f>
        <v>High</v>
      </c>
      <c r="R1435" t="str">
        <f>LEFT(Sheet1[[#This Row],[Product_Name]],8)&amp;RIGHT(Sheet1[[#This Row],[Order_ID]],4)</f>
        <v>Product_1433</v>
      </c>
      <c r="S1435">
        <f t="shared" si="22"/>
        <v>2021</v>
      </c>
      <c r="T1435" t="str">
        <f>TEXT(Sheet1[[#This Row],[Order_Date]],"MMM")</f>
        <v>Mar</v>
      </c>
    </row>
    <row r="1436" spans="1:20">
      <c r="A1436" t="s">
        <v>4050</v>
      </c>
      <c r="B1436" t="s">
        <v>4051</v>
      </c>
      <c r="C1436" t="s">
        <v>16</v>
      </c>
      <c r="D1436" t="s">
        <v>60</v>
      </c>
      <c r="E1436" t="s">
        <v>26</v>
      </c>
      <c r="F1436" t="s">
        <v>4052</v>
      </c>
      <c r="G1436">
        <v>8</v>
      </c>
      <c r="H1436">
        <v>1798.33</v>
      </c>
      <c r="I1436">
        <v>0.21</v>
      </c>
      <c r="J1436" s="2">
        <v>44256</v>
      </c>
      <c r="K1436" t="s">
        <v>42</v>
      </c>
      <c r="L1436" t="s">
        <v>36</v>
      </c>
      <c r="M1436">
        <v>11365.445599999999</v>
      </c>
      <c r="N1436">
        <v>2291.0500000000002</v>
      </c>
      <c r="O1436" s="3">
        <v>0.20158030583508299</v>
      </c>
      <c r="P1436" t="str">
        <f>IF(Sheet1[[#This Row],[Profit]]&gt;1000,"High",IF(Sheet1[[#This Row],[Profit]]&gt;500,"Medium","Low"))</f>
        <v>High</v>
      </c>
      <c r="Q1436" t="str">
        <f>IF(Sheet1[[#This Row],[Discount]]&gt;0.2,"High","Normal")</f>
        <v>High</v>
      </c>
      <c r="R1436" t="str">
        <f>LEFT(Sheet1[[#This Row],[Product_Name]],8)&amp;RIGHT(Sheet1[[#This Row],[Order_ID]],4)</f>
        <v>Product_1434</v>
      </c>
      <c r="S1436">
        <f t="shared" si="22"/>
        <v>2021</v>
      </c>
      <c r="T1436" t="str">
        <f>TEXT(Sheet1[[#This Row],[Order_Date]],"MMM")</f>
        <v>Mar</v>
      </c>
    </row>
    <row r="1437" spans="1:20">
      <c r="A1437" t="s">
        <v>4053</v>
      </c>
      <c r="B1437" t="s">
        <v>4054</v>
      </c>
      <c r="C1437" t="s">
        <v>24</v>
      </c>
      <c r="D1437" t="s">
        <v>39</v>
      </c>
      <c r="E1437" t="s">
        <v>61</v>
      </c>
      <c r="F1437" t="s">
        <v>4055</v>
      </c>
      <c r="G1437">
        <v>9</v>
      </c>
      <c r="H1437">
        <v>644.24</v>
      </c>
      <c r="I1437">
        <v>0.11</v>
      </c>
      <c r="J1437" s="2">
        <v>44256</v>
      </c>
      <c r="K1437" t="s">
        <v>28</v>
      </c>
      <c r="L1437" t="s">
        <v>21</v>
      </c>
      <c r="M1437">
        <v>5160.3624</v>
      </c>
      <c r="N1437">
        <v>760.16</v>
      </c>
      <c r="O1437" s="3">
        <v>0.147307483675953</v>
      </c>
      <c r="P1437" t="str">
        <f>IF(Sheet1[[#This Row],[Profit]]&gt;1000,"High",IF(Sheet1[[#This Row],[Profit]]&gt;500,"Medium","Low"))</f>
        <v>Medium</v>
      </c>
      <c r="Q1437" t="str">
        <f>IF(Sheet1[[#This Row],[Discount]]&gt;0.2,"High","Normal")</f>
        <v>Normal</v>
      </c>
      <c r="R1437" t="str">
        <f>LEFT(Sheet1[[#This Row],[Product_Name]],8)&amp;RIGHT(Sheet1[[#This Row],[Order_ID]],4)</f>
        <v>Product_1435</v>
      </c>
      <c r="S1437">
        <f t="shared" si="22"/>
        <v>2021</v>
      </c>
      <c r="T1437" t="str">
        <f>TEXT(Sheet1[[#This Row],[Order_Date]],"MMM")</f>
        <v>Mar</v>
      </c>
    </row>
    <row r="1438" spans="1:20">
      <c r="A1438" t="s">
        <v>4056</v>
      </c>
      <c r="B1438" t="s">
        <v>587</v>
      </c>
      <c r="C1438" t="s">
        <v>24</v>
      </c>
      <c r="D1438" t="s">
        <v>33</v>
      </c>
      <c r="E1438" t="s">
        <v>40</v>
      </c>
      <c r="F1438" t="s">
        <v>4057</v>
      </c>
      <c r="G1438">
        <v>6</v>
      </c>
      <c r="H1438">
        <v>237.42</v>
      </c>
      <c r="I1438">
        <v>0.19</v>
      </c>
      <c r="J1438" s="2">
        <v>44256</v>
      </c>
      <c r="K1438" t="s">
        <v>42</v>
      </c>
      <c r="L1438" t="s">
        <v>36</v>
      </c>
      <c r="M1438">
        <v>1153.8612000000001</v>
      </c>
      <c r="N1438">
        <v>185.91</v>
      </c>
      <c r="O1438" s="3">
        <v>0.16111989899651699</v>
      </c>
      <c r="P1438" t="str">
        <f>IF(Sheet1[[#This Row],[Profit]]&gt;1000,"High",IF(Sheet1[[#This Row],[Profit]]&gt;500,"Medium","Low"))</f>
        <v>Low</v>
      </c>
      <c r="Q1438" t="str">
        <f>IF(Sheet1[[#This Row],[Discount]]&gt;0.2,"High","Normal")</f>
        <v>Normal</v>
      </c>
      <c r="R1438" t="str">
        <f>LEFT(Sheet1[[#This Row],[Product_Name]],8)&amp;RIGHT(Sheet1[[#This Row],[Order_ID]],4)</f>
        <v>Product_1436</v>
      </c>
      <c r="S1438">
        <f t="shared" si="22"/>
        <v>2021</v>
      </c>
      <c r="T1438" t="str">
        <f>TEXT(Sheet1[[#This Row],[Order_Date]],"MMM")</f>
        <v>Mar</v>
      </c>
    </row>
    <row r="1439" spans="1:20">
      <c r="A1439" t="s">
        <v>4058</v>
      </c>
      <c r="B1439" t="s">
        <v>4059</v>
      </c>
      <c r="C1439" t="s">
        <v>97</v>
      </c>
      <c r="D1439" t="s">
        <v>17</v>
      </c>
      <c r="E1439" t="s">
        <v>93</v>
      </c>
      <c r="F1439" t="s">
        <v>4060</v>
      </c>
      <c r="G1439">
        <v>7</v>
      </c>
      <c r="H1439">
        <v>532.85</v>
      </c>
      <c r="I1439">
        <v>0.17</v>
      </c>
      <c r="J1439" s="2">
        <v>44256</v>
      </c>
      <c r="K1439" t="s">
        <v>28</v>
      </c>
      <c r="L1439" t="s">
        <v>73</v>
      </c>
      <c r="M1439">
        <v>3095.8584999999998</v>
      </c>
      <c r="N1439">
        <v>223.56</v>
      </c>
      <c r="O1439" s="3">
        <v>7.2212602740079998E-2</v>
      </c>
      <c r="P1439" t="str">
        <f>IF(Sheet1[[#This Row],[Profit]]&gt;1000,"High",IF(Sheet1[[#This Row],[Profit]]&gt;500,"Medium","Low"))</f>
        <v>Low</v>
      </c>
      <c r="Q1439" t="str">
        <f>IF(Sheet1[[#This Row],[Discount]]&gt;0.2,"High","Normal")</f>
        <v>Normal</v>
      </c>
      <c r="R1439" t="str">
        <f>LEFT(Sheet1[[#This Row],[Product_Name]],8)&amp;RIGHT(Sheet1[[#This Row],[Order_ID]],4)</f>
        <v>Product_1437</v>
      </c>
      <c r="S1439">
        <f t="shared" si="22"/>
        <v>2021</v>
      </c>
      <c r="T1439" t="str">
        <f>TEXT(Sheet1[[#This Row],[Order_Date]],"MMM")</f>
        <v>Mar</v>
      </c>
    </row>
    <row r="1440" spans="1:20">
      <c r="A1440" t="s">
        <v>4061</v>
      </c>
      <c r="B1440" t="s">
        <v>4062</v>
      </c>
      <c r="C1440" t="s">
        <v>49</v>
      </c>
      <c r="D1440" t="s">
        <v>25</v>
      </c>
      <c r="E1440" t="s">
        <v>145</v>
      </c>
      <c r="F1440" t="s">
        <v>4063</v>
      </c>
      <c r="G1440">
        <v>4</v>
      </c>
      <c r="H1440">
        <v>582.02</v>
      </c>
      <c r="I1440">
        <v>0.16</v>
      </c>
      <c r="J1440" s="2">
        <v>44256</v>
      </c>
      <c r="K1440" t="s">
        <v>20</v>
      </c>
      <c r="L1440" t="s">
        <v>21</v>
      </c>
      <c r="M1440">
        <v>1955.5871999999999</v>
      </c>
      <c r="N1440">
        <v>401.5</v>
      </c>
      <c r="O1440" s="3">
        <v>0.205309177724215</v>
      </c>
      <c r="P1440" t="str">
        <f>IF(Sheet1[[#This Row],[Profit]]&gt;1000,"High",IF(Sheet1[[#This Row],[Profit]]&gt;500,"Medium","Low"))</f>
        <v>Low</v>
      </c>
      <c r="Q1440" t="str">
        <f>IF(Sheet1[[#This Row],[Discount]]&gt;0.2,"High","Normal")</f>
        <v>Normal</v>
      </c>
      <c r="R1440" t="str">
        <f>LEFT(Sheet1[[#This Row],[Product_Name]],8)&amp;RIGHT(Sheet1[[#This Row],[Order_ID]],4)</f>
        <v>Product_1438</v>
      </c>
      <c r="S1440">
        <f t="shared" si="22"/>
        <v>2021</v>
      </c>
      <c r="T1440" t="str">
        <f>TEXT(Sheet1[[#This Row],[Order_Date]],"MMM")</f>
        <v>Mar</v>
      </c>
    </row>
    <row r="1441" spans="1:20">
      <c r="A1441" t="s">
        <v>4064</v>
      </c>
      <c r="B1441" t="s">
        <v>4065</v>
      </c>
      <c r="C1441" t="s">
        <v>24</v>
      </c>
      <c r="D1441" t="s">
        <v>45</v>
      </c>
      <c r="E1441" t="s">
        <v>40</v>
      </c>
      <c r="F1441" t="s">
        <v>4066</v>
      </c>
      <c r="G1441">
        <v>2</v>
      </c>
      <c r="H1441">
        <v>1957.58</v>
      </c>
      <c r="I1441">
        <v>0.19</v>
      </c>
      <c r="J1441" s="2">
        <v>44256</v>
      </c>
      <c r="K1441" t="s">
        <v>28</v>
      </c>
      <c r="L1441" t="s">
        <v>105</v>
      </c>
      <c r="M1441">
        <v>3171.2795999999998</v>
      </c>
      <c r="N1441">
        <v>639.41</v>
      </c>
      <c r="O1441" s="3">
        <v>0.20162523670256</v>
      </c>
      <c r="P1441" t="str">
        <f>IF(Sheet1[[#This Row],[Profit]]&gt;1000,"High",IF(Sheet1[[#This Row],[Profit]]&gt;500,"Medium","Low"))</f>
        <v>Medium</v>
      </c>
      <c r="Q1441" t="str">
        <f>IF(Sheet1[[#This Row],[Discount]]&gt;0.2,"High","Normal")</f>
        <v>Normal</v>
      </c>
      <c r="R1441" t="str">
        <f>LEFT(Sheet1[[#This Row],[Product_Name]],8)&amp;RIGHT(Sheet1[[#This Row],[Order_ID]],4)</f>
        <v>Product_1439</v>
      </c>
      <c r="S1441">
        <f t="shared" si="22"/>
        <v>2021</v>
      </c>
      <c r="T1441" t="str">
        <f>TEXT(Sheet1[[#This Row],[Order_Date]],"MMM")</f>
        <v>Mar</v>
      </c>
    </row>
    <row r="1442" spans="1:20">
      <c r="A1442" t="s">
        <v>4067</v>
      </c>
      <c r="B1442" t="s">
        <v>4068</v>
      </c>
      <c r="C1442" t="s">
        <v>24</v>
      </c>
      <c r="D1442" t="s">
        <v>60</v>
      </c>
      <c r="E1442" t="s">
        <v>40</v>
      </c>
      <c r="F1442" t="s">
        <v>4069</v>
      </c>
      <c r="G1442">
        <v>9</v>
      </c>
      <c r="H1442">
        <v>1364.87</v>
      </c>
      <c r="I1442">
        <v>0.16</v>
      </c>
      <c r="J1442" s="2">
        <v>44257</v>
      </c>
      <c r="K1442" t="s">
        <v>42</v>
      </c>
      <c r="L1442" t="s">
        <v>73</v>
      </c>
      <c r="M1442">
        <v>10318.4171999999</v>
      </c>
      <c r="N1442">
        <v>1150.6300000000001</v>
      </c>
      <c r="O1442" s="3">
        <v>0.11151225790715399</v>
      </c>
      <c r="P1442" t="str">
        <f>IF(Sheet1[[#This Row],[Profit]]&gt;1000,"High",IF(Sheet1[[#This Row],[Profit]]&gt;500,"Medium","Low"))</f>
        <v>High</v>
      </c>
      <c r="Q1442" t="str">
        <f>IF(Sheet1[[#This Row],[Discount]]&gt;0.2,"High","Normal")</f>
        <v>Normal</v>
      </c>
      <c r="R1442" t="str">
        <f>LEFT(Sheet1[[#This Row],[Product_Name]],8)&amp;RIGHT(Sheet1[[#This Row],[Order_ID]],4)</f>
        <v>Product_1440</v>
      </c>
      <c r="S1442">
        <f t="shared" si="22"/>
        <v>2021</v>
      </c>
      <c r="T1442" t="str">
        <f>TEXT(Sheet1[[#This Row],[Order_Date]],"MMM")</f>
        <v>Mar</v>
      </c>
    </row>
    <row r="1443" spans="1:20">
      <c r="A1443" t="s">
        <v>4070</v>
      </c>
      <c r="B1443" t="s">
        <v>4071</v>
      </c>
      <c r="C1443" t="s">
        <v>32</v>
      </c>
      <c r="D1443" t="s">
        <v>45</v>
      </c>
      <c r="E1443" t="s">
        <v>40</v>
      </c>
      <c r="F1443" t="s">
        <v>4072</v>
      </c>
      <c r="G1443">
        <v>9</v>
      </c>
      <c r="H1443">
        <v>1866.78</v>
      </c>
      <c r="I1443">
        <v>0.2</v>
      </c>
      <c r="J1443" s="2">
        <v>44257</v>
      </c>
      <c r="K1443" t="s">
        <v>28</v>
      </c>
      <c r="L1443" t="s">
        <v>29</v>
      </c>
      <c r="M1443">
        <v>13440.816000000001</v>
      </c>
      <c r="N1443">
        <v>1555.31</v>
      </c>
      <c r="O1443" s="3">
        <v>0.11571544465752701</v>
      </c>
      <c r="P1443" t="str">
        <f>IF(Sheet1[[#This Row],[Profit]]&gt;1000,"High",IF(Sheet1[[#This Row],[Profit]]&gt;500,"Medium","Low"))</f>
        <v>High</v>
      </c>
      <c r="Q1443" t="str">
        <f>IF(Sheet1[[#This Row],[Discount]]&gt;0.2,"High","Normal")</f>
        <v>Normal</v>
      </c>
      <c r="R1443" t="str">
        <f>LEFT(Sheet1[[#This Row],[Product_Name]],8)&amp;RIGHT(Sheet1[[#This Row],[Order_ID]],4)</f>
        <v>Product_1441</v>
      </c>
      <c r="S1443">
        <f t="shared" si="22"/>
        <v>2021</v>
      </c>
      <c r="T1443" t="str">
        <f>TEXT(Sheet1[[#This Row],[Order_Date]],"MMM")</f>
        <v>Mar</v>
      </c>
    </row>
    <row r="1444" spans="1:20">
      <c r="A1444" t="s">
        <v>4073</v>
      </c>
      <c r="B1444" t="s">
        <v>4074</v>
      </c>
      <c r="C1444" t="s">
        <v>49</v>
      </c>
      <c r="D1444" t="s">
        <v>39</v>
      </c>
      <c r="E1444" t="s">
        <v>53</v>
      </c>
      <c r="F1444" t="s">
        <v>4075</v>
      </c>
      <c r="G1444">
        <v>4</v>
      </c>
      <c r="H1444">
        <v>1678.24</v>
      </c>
      <c r="I1444">
        <v>0.27</v>
      </c>
      <c r="J1444" s="2">
        <v>44257</v>
      </c>
      <c r="K1444" t="s">
        <v>42</v>
      </c>
      <c r="L1444" t="s">
        <v>29</v>
      </c>
      <c r="M1444">
        <v>4900.4607999999998</v>
      </c>
      <c r="N1444">
        <v>460.33</v>
      </c>
      <c r="O1444" s="3">
        <v>9.3936064135029904E-2</v>
      </c>
      <c r="P1444" t="str">
        <f>IF(Sheet1[[#This Row],[Profit]]&gt;1000,"High",IF(Sheet1[[#This Row],[Profit]]&gt;500,"Medium","Low"))</f>
        <v>Low</v>
      </c>
      <c r="Q1444" t="str">
        <f>IF(Sheet1[[#This Row],[Discount]]&gt;0.2,"High","Normal")</f>
        <v>High</v>
      </c>
      <c r="R1444" t="str">
        <f>LEFT(Sheet1[[#This Row],[Product_Name]],8)&amp;RIGHT(Sheet1[[#This Row],[Order_ID]],4)</f>
        <v>Product_1442</v>
      </c>
      <c r="S1444">
        <f t="shared" si="22"/>
        <v>2021</v>
      </c>
      <c r="T1444" t="str">
        <f>TEXT(Sheet1[[#This Row],[Order_Date]],"MMM")</f>
        <v>Mar</v>
      </c>
    </row>
    <row r="1445" spans="1:20">
      <c r="A1445" t="s">
        <v>4076</v>
      </c>
      <c r="B1445" t="s">
        <v>4077</v>
      </c>
      <c r="C1445" t="s">
        <v>32</v>
      </c>
      <c r="D1445" t="s">
        <v>17</v>
      </c>
      <c r="E1445" t="s">
        <v>93</v>
      </c>
      <c r="F1445" t="s">
        <v>4078</v>
      </c>
      <c r="G1445">
        <v>3</v>
      </c>
      <c r="H1445">
        <v>1178.27</v>
      </c>
      <c r="I1445">
        <v>0.3</v>
      </c>
      <c r="J1445" s="2">
        <v>44257</v>
      </c>
      <c r="K1445" t="s">
        <v>28</v>
      </c>
      <c r="L1445" t="s">
        <v>105</v>
      </c>
      <c r="M1445">
        <v>2474.3669999999902</v>
      </c>
      <c r="N1445">
        <v>526.47</v>
      </c>
      <c r="O1445" s="3">
        <v>0.21276956894430099</v>
      </c>
      <c r="P1445" t="str">
        <f>IF(Sheet1[[#This Row],[Profit]]&gt;1000,"High",IF(Sheet1[[#This Row],[Profit]]&gt;500,"Medium","Low"))</f>
        <v>Medium</v>
      </c>
      <c r="Q1445" t="str">
        <f>IF(Sheet1[[#This Row],[Discount]]&gt;0.2,"High","Normal")</f>
        <v>High</v>
      </c>
      <c r="R1445" t="str">
        <f>LEFT(Sheet1[[#This Row],[Product_Name]],8)&amp;RIGHT(Sheet1[[#This Row],[Order_ID]],4)</f>
        <v>Product_1443</v>
      </c>
      <c r="S1445">
        <f t="shared" si="22"/>
        <v>2021</v>
      </c>
      <c r="T1445" t="str">
        <f>TEXT(Sheet1[[#This Row],[Order_Date]],"MMM")</f>
        <v>Mar</v>
      </c>
    </row>
    <row r="1446" spans="1:20">
      <c r="A1446" t="s">
        <v>4079</v>
      </c>
      <c r="B1446" t="s">
        <v>4080</v>
      </c>
      <c r="C1446" t="s">
        <v>49</v>
      </c>
      <c r="D1446" t="s">
        <v>25</v>
      </c>
      <c r="E1446" t="s">
        <v>76</v>
      </c>
      <c r="F1446" t="s">
        <v>4081</v>
      </c>
      <c r="G1446">
        <v>6</v>
      </c>
      <c r="H1446">
        <v>1367.01</v>
      </c>
      <c r="I1446">
        <v>0.21</v>
      </c>
      <c r="J1446" s="2">
        <v>44257</v>
      </c>
      <c r="K1446" t="s">
        <v>42</v>
      </c>
      <c r="L1446" t="s">
        <v>36</v>
      </c>
      <c r="M1446">
        <v>6479.6274000000003</v>
      </c>
      <c r="N1446">
        <v>1292.05</v>
      </c>
      <c r="O1446" s="3">
        <v>0.199401897707884</v>
      </c>
      <c r="P1446" t="str">
        <f>IF(Sheet1[[#This Row],[Profit]]&gt;1000,"High",IF(Sheet1[[#This Row],[Profit]]&gt;500,"Medium","Low"))</f>
        <v>High</v>
      </c>
      <c r="Q1446" t="str">
        <f>IF(Sheet1[[#This Row],[Discount]]&gt;0.2,"High","Normal")</f>
        <v>High</v>
      </c>
      <c r="R1446" t="str">
        <f>LEFT(Sheet1[[#This Row],[Product_Name]],8)&amp;RIGHT(Sheet1[[#This Row],[Order_ID]],4)</f>
        <v>Product_1444</v>
      </c>
      <c r="S1446">
        <f t="shared" si="22"/>
        <v>2021</v>
      </c>
      <c r="T1446" t="str">
        <f>TEXT(Sheet1[[#This Row],[Order_Date]],"MMM")</f>
        <v>Mar</v>
      </c>
    </row>
    <row r="1447" spans="1:20">
      <c r="A1447" t="s">
        <v>4082</v>
      </c>
      <c r="B1447" t="s">
        <v>4083</v>
      </c>
      <c r="C1447" t="s">
        <v>32</v>
      </c>
      <c r="D1447" t="s">
        <v>33</v>
      </c>
      <c r="E1447" t="s">
        <v>76</v>
      </c>
      <c r="F1447" t="s">
        <v>4084</v>
      </c>
      <c r="G1447">
        <v>3</v>
      </c>
      <c r="H1447">
        <v>1268.43</v>
      </c>
      <c r="I1447">
        <v>0.28000000000000003</v>
      </c>
      <c r="J1447" s="2">
        <v>44257</v>
      </c>
      <c r="K1447" t="s">
        <v>42</v>
      </c>
      <c r="L1447" t="s">
        <v>73</v>
      </c>
      <c r="M1447">
        <v>2739.8087999999998</v>
      </c>
      <c r="N1447">
        <v>470.78</v>
      </c>
      <c r="O1447" s="3">
        <v>0.17182950868688401</v>
      </c>
      <c r="P1447" t="str">
        <f>IF(Sheet1[[#This Row],[Profit]]&gt;1000,"High",IF(Sheet1[[#This Row],[Profit]]&gt;500,"Medium","Low"))</f>
        <v>Low</v>
      </c>
      <c r="Q1447" t="str">
        <f>IF(Sheet1[[#This Row],[Discount]]&gt;0.2,"High","Normal")</f>
        <v>High</v>
      </c>
      <c r="R1447" t="str">
        <f>LEFT(Sheet1[[#This Row],[Product_Name]],8)&amp;RIGHT(Sheet1[[#This Row],[Order_ID]],4)</f>
        <v>Product_1445</v>
      </c>
      <c r="S1447">
        <f t="shared" si="22"/>
        <v>2021</v>
      </c>
      <c r="T1447" t="str">
        <f>TEXT(Sheet1[[#This Row],[Order_Date]],"MMM")</f>
        <v>Mar</v>
      </c>
    </row>
    <row r="1448" spans="1:20">
      <c r="A1448" t="s">
        <v>4085</v>
      </c>
      <c r="B1448" t="s">
        <v>463</v>
      </c>
      <c r="C1448" t="s">
        <v>24</v>
      </c>
      <c r="D1448" t="s">
        <v>45</v>
      </c>
      <c r="E1448" t="s">
        <v>40</v>
      </c>
      <c r="F1448" t="s">
        <v>4086</v>
      </c>
      <c r="G1448">
        <v>1</v>
      </c>
      <c r="H1448">
        <v>1349.21</v>
      </c>
      <c r="I1448">
        <v>0.26</v>
      </c>
      <c r="J1448" s="2">
        <v>44257</v>
      </c>
      <c r="K1448" t="s">
        <v>42</v>
      </c>
      <c r="L1448" t="s">
        <v>29</v>
      </c>
      <c r="M1448">
        <v>998.41539999999998</v>
      </c>
      <c r="N1448">
        <v>97.61</v>
      </c>
      <c r="O1448" s="3">
        <v>9.7764918289521593E-2</v>
      </c>
      <c r="P1448" t="str">
        <f>IF(Sheet1[[#This Row],[Profit]]&gt;1000,"High",IF(Sheet1[[#This Row],[Profit]]&gt;500,"Medium","Low"))</f>
        <v>Low</v>
      </c>
      <c r="Q1448" t="str">
        <f>IF(Sheet1[[#This Row],[Discount]]&gt;0.2,"High","Normal")</f>
        <v>High</v>
      </c>
      <c r="R1448" t="str">
        <f>LEFT(Sheet1[[#This Row],[Product_Name]],8)&amp;RIGHT(Sheet1[[#This Row],[Order_ID]],4)</f>
        <v>Product_1446</v>
      </c>
      <c r="S1448">
        <f t="shared" si="22"/>
        <v>2021</v>
      </c>
      <c r="T1448" t="str">
        <f>TEXT(Sheet1[[#This Row],[Order_Date]],"MMM")</f>
        <v>Mar</v>
      </c>
    </row>
    <row r="1449" spans="1:20">
      <c r="A1449" t="s">
        <v>4087</v>
      </c>
      <c r="B1449" t="s">
        <v>4088</v>
      </c>
      <c r="C1449" t="s">
        <v>24</v>
      </c>
      <c r="D1449" t="s">
        <v>33</v>
      </c>
      <c r="E1449" t="s">
        <v>145</v>
      </c>
      <c r="F1449" t="s">
        <v>4089</v>
      </c>
      <c r="G1449">
        <v>4</v>
      </c>
      <c r="H1449">
        <v>566.30999999999995</v>
      </c>
      <c r="I1449">
        <v>0.09</v>
      </c>
      <c r="J1449" s="2">
        <v>44257</v>
      </c>
      <c r="K1449" t="s">
        <v>28</v>
      </c>
      <c r="L1449" t="s">
        <v>21</v>
      </c>
      <c r="M1449">
        <v>2061.3683999999998</v>
      </c>
      <c r="N1449">
        <v>173.92</v>
      </c>
      <c r="O1449" s="3">
        <v>8.4371139093817493E-2</v>
      </c>
      <c r="P1449" t="str">
        <f>IF(Sheet1[[#This Row],[Profit]]&gt;1000,"High",IF(Sheet1[[#This Row],[Profit]]&gt;500,"Medium","Low"))</f>
        <v>Low</v>
      </c>
      <c r="Q1449" t="str">
        <f>IF(Sheet1[[#This Row],[Discount]]&gt;0.2,"High","Normal")</f>
        <v>Normal</v>
      </c>
      <c r="R1449" t="str">
        <f>LEFT(Sheet1[[#This Row],[Product_Name]],8)&amp;RIGHT(Sheet1[[#This Row],[Order_ID]],4)</f>
        <v>Product_1447</v>
      </c>
      <c r="S1449">
        <f t="shared" si="22"/>
        <v>2021</v>
      </c>
      <c r="T1449" t="str">
        <f>TEXT(Sheet1[[#This Row],[Order_Date]],"MMM")</f>
        <v>Mar</v>
      </c>
    </row>
    <row r="1450" spans="1:20">
      <c r="A1450" t="s">
        <v>4090</v>
      </c>
      <c r="B1450" t="s">
        <v>1271</v>
      </c>
      <c r="C1450" t="s">
        <v>97</v>
      </c>
      <c r="D1450" t="s">
        <v>39</v>
      </c>
      <c r="E1450" t="s">
        <v>18</v>
      </c>
      <c r="F1450" t="s">
        <v>4091</v>
      </c>
      <c r="G1450">
        <v>1</v>
      </c>
      <c r="H1450">
        <v>845.84</v>
      </c>
      <c r="I1450">
        <v>0.28000000000000003</v>
      </c>
      <c r="J1450" s="2">
        <v>44257</v>
      </c>
      <c r="K1450" t="s">
        <v>28</v>
      </c>
      <c r="L1450" t="s">
        <v>105</v>
      </c>
      <c r="M1450">
        <v>609.00480000000005</v>
      </c>
      <c r="N1450">
        <v>36.57</v>
      </c>
      <c r="O1450" s="3">
        <v>6.0048787792805598E-2</v>
      </c>
      <c r="P1450" t="str">
        <f>IF(Sheet1[[#This Row],[Profit]]&gt;1000,"High",IF(Sheet1[[#This Row],[Profit]]&gt;500,"Medium","Low"))</f>
        <v>Low</v>
      </c>
      <c r="Q1450" t="str">
        <f>IF(Sheet1[[#This Row],[Discount]]&gt;0.2,"High","Normal")</f>
        <v>High</v>
      </c>
      <c r="R1450" t="str">
        <f>LEFT(Sheet1[[#This Row],[Product_Name]],8)&amp;RIGHT(Sheet1[[#This Row],[Order_ID]],4)</f>
        <v>Product_1448</v>
      </c>
      <c r="S1450">
        <f t="shared" si="22"/>
        <v>2021</v>
      </c>
      <c r="T1450" t="str">
        <f>TEXT(Sheet1[[#This Row],[Order_Date]],"MMM")</f>
        <v>Mar</v>
      </c>
    </row>
    <row r="1451" spans="1:20">
      <c r="A1451" t="s">
        <v>4092</v>
      </c>
      <c r="B1451" t="s">
        <v>4093</v>
      </c>
      <c r="C1451" t="s">
        <v>32</v>
      </c>
      <c r="D1451" t="s">
        <v>25</v>
      </c>
      <c r="E1451" t="s">
        <v>34</v>
      </c>
      <c r="F1451" t="s">
        <v>4094</v>
      </c>
      <c r="G1451">
        <v>2</v>
      </c>
      <c r="H1451">
        <v>1205.5999999999999</v>
      </c>
      <c r="I1451">
        <v>0.02</v>
      </c>
      <c r="J1451" s="2">
        <v>44257</v>
      </c>
      <c r="K1451" t="s">
        <v>20</v>
      </c>
      <c r="L1451" t="s">
        <v>36</v>
      </c>
      <c r="M1451">
        <v>2362.9759999999901</v>
      </c>
      <c r="N1451">
        <v>139.69999999999999</v>
      </c>
      <c r="O1451" s="3">
        <v>5.91203634738569E-2</v>
      </c>
      <c r="P1451" t="str">
        <f>IF(Sheet1[[#This Row],[Profit]]&gt;1000,"High",IF(Sheet1[[#This Row],[Profit]]&gt;500,"Medium","Low"))</f>
        <v>Low</v>
      </c>
      <c r="Q1451" t="str">
        <f>IF(Sheet1[[#This Row],[Discount]]&gt;0.2,"High","Normal")</f>
        <v>Normal</v>
      </c>
      <c r="R1451" t="str">
        <f>LEFT(Sheet1[[#This Row],[Product_Name]],8)&amp;RIGHT(Sheet1[[#This Row],[Order_ID]],4)</f>
        <v>Product_1449</v>
      </c>
      <c r="S1451">
        <f t="shared" si="22"/>
        <v>2021</v>
      </c>
      <c r="T1451" t="str">
        <f>TEXT(Sheet1[[#This Row],[Order_Date]],"MMM")</f>
        <v>Mar</v>
      </c>
    </row>
    <row r="1452" spans="1:20">
      <c r="A1452" t="s">
        <v>4095</v>
      </c>
      <c r="B1452" t="s">
        <v>103</v>
      </c>
      <c r="C1452" t="s">
        <v>16</v>
      </c>
      <c r="D1452" t="s">
        <v>45</v>
      </c>
      <c r="E1452" t="s">
        <v>126</v>
      </c>
      <c r="F1452" t="s">
        <v>4096</v>
      </c>
      <c r="G1452">
        <v>3</v>
      </c>
      <c r="H1452">
        <v>120.06</v>
      </c>
      <c r="I1452">
        <v>0.1</v>
      </c>
      <c r="J1452" s="2">
        <v>44257</v>
      </c>
      <c r="K1452" t="s">
        <v>42</v>
      </c>
      <c r="L1452" t="s">
        <v>36</v>
      </c>
      <c r="M1452">
        <v>324.16199999999998</v>
      </c>
      <c r="N1452">
        <v>28.34</v>
      </c>
      <c r="O1452" s="3">
        <v>8.7425423090923701E-2</v>
      </c>
      <c r="P1452" t="str">
        <f>IF(Sheet1[[#This Row],[Profit]]&gt;1000,"High",IF(Sheet1[[#This Row],[Profit]]&gt;500,"Medium","Low"))</f>
        <v>Low</v>
      </c>
      <c r="Q1452" t="str">
        <f>IF(Sheet1[[#This Row],[Discount]]&gt;0.2,"High","Normal")</f>
        <v>Normal</v>
      </c>
      <c r="R1452" t="str">
        <f>LEFT(Sheet1[[#This Row],[Product_Name]],8)&amp;RIGHT(Sheet1[[#This Row],[Order_ID]],4)</f>
        <v>Product_1450</v>
      </c>
      <c r="S1452">
        <f t="shared" si="22"/>
        <v>2021</v>
      </c>
      <c r="T1452" t="str">
        <f>TEXT(Sheet1[[#This Row],[Order_Date]],"MMM")</f>
        <v>Mar</v>
      </c>
    </row>
    <row r="1453" spans="1:20">
      <c r="A1453" t="s">
        <v>4097</v>
      </c>
      <c r="B1453" t="s">
        <v>4098</v>
      </c>
      <c r="C1453" t="s">
        <v>97</v>
      </c>
      <c r="D1453" t="s">
        <v>39</v>
      </c>
      <c r="E1453" t="s">
        <v>76</v>
      </c>
      <c r="F1453" t="s">
        <v>4099</v>
      </c>
      <c r="G1453">
        <v>8</v>
      </c>
      <c r="H1453">
        <v>991.53</v>
      </c>
      <c r="I1453">
        <v>0.19</v>
      </c>
      <c r="J1453" s="2">
        <v>44257</v>
      </c>
      <c r="K1453" t="s">
        <v>20</v>
      </c>
      <c r="L1453" t="s">
        <v>21</v>
      </c>
      <c r="M1453">
        <v>6425.1144000000004</v>
      </c>
      <c r="N1453">
        <v>450.44</v>
      </c>
      <c r="O1453" s="3">
        <v>7.0106144724831704E-2</v>
      </c>
      <c r="P1453" t="str">
        <f>IF(Sheet1[[#This Row],[Profit]]&gt;1000,"High",IF(Sheet1[[#This Row],[Profit]]&gt;500,"Medium","Low"))</f>
        <v>Low</v>
      </c>
      <c r="Q1453" t="str">
        <f>IF(Sheet1[[#This Row],[Discount]]&gt;0.2,"High","Normal")</f>
        <v>Normal</v>
      </c>
      <c r="R1453" t="str">
        <f>LEFT(Sheet1[[#This Row],[Product_Name]],8)&amp;RIGHT(Sheet1[[#This Row],[Order_ID]],4)</f>
        <v>Product_1451</v>
      </c>
      <c r="S1453">
        <f t="shared" si="22"/>
        <v>2021</v>
      </c>
      <c r="T1453" t="str">
        <f>TEXT(Sheet1[[#This Row],[Order_Date]],"MMM")</f>
        <v>Mar</v>
      </c>
    </row>
    <row r="1454" spans="1:20">
      <c r="A1454" t="s">
        <v>4100</v>
      </c>
      <c r="B1454" t="s">
        <v>2466</v>
      </c>
      <c r="C1454" t="s">
        <v>32</v>
      </c>
      <c r="D1454" t="s">
        <v>33</v>
      </c>
      <c r="E1454" t="s">
        <v>71</v>
      </c>
      <c r="F1454" t="s">
        <v>4101</v>
      </c>
      <c r="G1454">
        <v>4</v>
      </c>
      <c r="H1454">
        <v>1726.47</v>
      </c>
      <c r="I1454">
        <v>0.16</v>
      </c>
      <c r="J1454" s="2">
        <v>44257</v>
      </c>
      <c r="K1454" t="s">
        <v>20</v>
      </c>
      <c r="L1454" t="s">
        <v>21</v>
      </c>
      <c r="M1454">
        <v>5800.9391999999998</v>
      </c>
      <c r="N1454">
        <v>935.24</v>
      </c>
      <c r="O1454" s="3">
        <v>0.16122216898946301</v>
      </c>
      <c r="P1454" t="str">
        <f>IF(Sheet1[[#This Row],[Profit]]&gt;1000,"High",IF(Sheet1[[#This Row],[Profit]]&gt;500,"Medium","Low"))</f>
        <v>Medium</v>
      </c>
      <c r="Q1454" t="str">
        <f>IF(Sheet1[[#This Row],[Discount]]&gt;0.2,"High","Normal")</f>
        <v>Normal</v>
      </c>
      <c r="R1454" t="str">
        <f>LEFT(Sheet1[[#This Row],[Product_Name]],8)&amp;RIGHT(Sheet1[[#This Row],[Order_ID]],4)</f>
        <v>Product_1452</v>
      </c>
      <c r="S1454">
        <f t="shared" si="22"/>
        <v>2021</v>
      </c>
      <c r="T1454" t="str">
        <f>TEXT(Sheet1[[#This Row],[Order_Date]],"MMM")</f>
        <v>Mar</v>
      </c>
    </row>
    <row r="1455" spans="1:20">
      <c r="A1455" t="s">
        <v>4102</v>
      </c>
      <c r="B1455" t="s">
        <v>4103</v>
      </c>
      <c r="C1455" t="s">
        <v>32</v>
      </c>
      <c r="D1455" t="s">
        <v>33</v>
      </c>
      <c r="E1455" t="s">
        <v>26</v>
      </c>
      <c r="F1455" t="s">
        <v>4104</v>
      </c>
      <c r="G1455">
        <v>4</v>
      </c>
      <c r="H1455">
        <v>1010.12</v>
      </c>
      <c r="I1455">
        <v>0.16</v>
      </c>
      <c r="J1455" s="2">
        <v>44257</v>
      </c>
      <c r="K1455" t="s">
        <v>42</v>
      </c>
      <c r="L1455" t="s">
        <v>105</v>
      </c>
      <c r="M1455">
        <v>3394.0032000000001</v>
      </c>
      <c r="N1455">
        <v>412.77</v>
      </c>
      <c r="O1455" s="3">
        <v>0.121617445734877</v>
      </c>
      <c r="P1455" t="str">
        <f>IF(Sheet1[[#This Row],[Profit]]&gt;1000,"High",IF(Sheet1[[#This Row],[Profit]]&gt;500,"Medium","Low"))</f>
        <v>Low</v>
      </c>
      <c r="Q1455" t="str">
        <f>IF(Sheet1[[#This Row],[Discount]]&gt;0.2,"High","Normal")</f>
        <v>Normal</v>
      </c>
      <c r="R1455" t="str">
        <f>LEFT(Sheet1[[#This Row],[Product_Name]],8)&amp;RIGHT(Sheet1[[#This Row],[Order_ID]],4)</f>
        <v>Product_1453</v>
      </c>
      <c r="S1455">
        <f t="shared" si="22"/>
        <v>2021</v>
      </c>
      <c r="T1455" t="str">
        <f>TEXT(Sheet1[[#This Row],[Order_Date]],"MMM")</f>
        <v>Mar</v>
      </c>
    </row>
    <row r="1456" spans="1:20">
      <c r="A1456" t="s">
        <v>4105</v>
      </c>
      <c r="B1456" t="s">
        <v>4106</v>
      </c>
      <c r="C1456" t="s">
        <v>97</v>
      </c>
      <c r="D1456" t="s">
        <v>45</v>
      </c>
      <c r="E1456" t="s">
        <v>93</v>
      </c>
      <c r="F1456" t="s">
        <v>4107</v>
      </c>
      <c r="G1456">
        <v>9</v>
      </c>
      <c r="H1456">
        <v>1127.03</v>
      </c>
      <c r="I1456">
        <v>0.24</v>
      </c>
      <c r="J1456" s="2">
        <v>44257</v>
      </c>
      <c r="K1456" t="s">
        <v>20</v>
      </c>
      <c r="L1456" t="s">
        <v>21</v>
      </c>
      <c r="M1456">
        <v>7708.8851999999997</v>
      </c>
      <c r="N1456">
        <v>1071.45</v>
      </c>
      <c r="O1456" s="3">
        <v>0.13898896821034501</v>
      </c>
      <c r="P1456" t="str">
        <f>IF(Sheet1[[#This Row],[Profit]]&gt;1000,"High",IF(Sheet1[[#This Row],[Profit]]&gt;500,"Medium","Low"))</f>
        <v>High</v>
      </c>
      <c r="Q1456" t="str">
        <f>IF(Sheet1[[#This Row],[Discount]]&gt;0.2,"High","Normal")</f>
        <v>High</v>
      </c>
      <c r="R1456" t="str">
        <f>LEFT(Sheet1[[#This Row],[Product_Name]],8)&amp;RIGHT(Sheet1[[#This Row],[Order_ID]],4)</f>
        <v>Product_1454</v>
      </c>
      <c r="S1456">
        <f t="shared" si="22"/>
        <v>2021</v>
      </c>
      <c r="T1456" t="str">
        <f>TEXT(Sheet1[[#This Row],[Order_Date]],"MMM")</f>
        <v>Mar</v>
      </c>
    </row>
    <row r="1457" spans="1:20">
      <c r="A1457" t="s">
        <v>4108</v>
      </c>
      <c r="B1457" t="s">
        <v>4109</v>
      </c>
      <c r="C1457" t="s">
        <v>24</v>
      </c>
      <c r="D1457" t="s">
        <v>25</v>
      </c>
      <c r="E1457" t="s">
        <v>93</v>
      </c>
      <c r="F1457" t="s">
        <v>4110</v>
      </c>
      <c r="G1457">
        <v>7</v>
      </c>
      <c r="H1457">
        <v>443.71</v>
      </c>
      <c r="I1457">
        <v>0.06</v>
      </c>
      <c r="J1457" s="2">
        <v>44257</v>
      </c>
      <c r="K1457" t="s">
        <v>28</v>
      </c>
      <c r="L1457" t="s">
        <v>29</v>
      </c>
      <c r="M1457">
        <v>2919.6117999999901</v>
      </c>
      <c r="N1457">
        <v>492.87</v>
      </c>
      <c r="O1457" s="3">
        <v>0.16881353884101999</v>
      </c>
      <c r="P1457" t="str">
        <f>IF(Sheet1[[#This Row],[Profit]]&gt;1000,"High",IF(Sheet1[[#This Row],[Profit]]&gt;500,"Medium","Low"))</f>
        <v>Low</v>
      </c>
      <c r="Q1457" t="str">
        <f>IF(Sheet1[[#This Row],[Discount]]&gt;0.2,"High","Normal")</f>
        <v>Normal</v>
      </c>
      <c r="R1457" t="str">
        <f>LEFT(Sheet1[[#This Row],[Product_Name]],8)&amp;RIGHT(Sheet1[[#This Row],[Order_ID]],4)</f>
        <v>Product_1455</v>
      </c>
      <c r="S1457">
        <f t="shared" si="22"/>
        <v>2021</v>
      </c>
      <c r="T1457" t="str">
        <f>TEXT(Sheet1[[#This Row],[Order_Date]],"MMM")</f>
        <v>Mar</v>
      </c>
    </row>
    <row r="1458" spans="1:20">
      <c r="A1458" t="s">
        <v>4111</v>
      </c>
      <c r="B1458" t="s">
        <v>4112</v>
      </c>
      <c r="C1458" t="s">
        <v>32</v>
      </c>
      <c r="D1458" t="s">
        <v>33</v>
      </c>
      <c r="E1458" t="s">
        <v>126</v>
      </c>
      <c r="F1458" t="s">
        <v>4113</v>
      </c>
      <c r="G1458">
        <v>2</v>
      </c>
      <c r="H1458">
        <v>1598.97</v>
      </c>
      <c r="I1458">
        <v>0.28999999999999998</v>
      </c>
      <c r="J1458" s="2">
        <v>44257</v>
      </c>
      <c r="K1458" t="s">
        <v>20</v>
      </c>
      <c r="L1458" t="s">
        <v>36</v>
      </c>
      <c r="M1458">
        <v>2270.5373999999902</v>
      </c>
      <c r="N1458">
        <v>412.83</v>
      </c>
      <c r="O1458" s="3">
        <v>0.18182039194774</v>
      </c>
      <c r="P1458" t="str">
        <f>IF(Sheet1[[#This Row],[Profit]]&gt;1000,"High",IF(Sheet1[[#This Row],[Profit]]&gt;500,"Medium","Low"))</f>
        <v>Low</v>
      </c>
      <c r="Q1458" t="str">
        <f>IF(Sheet1[[#This Row],[Discount]]&gt;0.2,"High","Normal")</f>
        <v>High</v>
      </c>
      <c r="R1458" t="str">
        <f>LEFT(Sheet1[[#This Row],[Product_Name]],8)&amp;RIGHT(Sheet1[[#This Row],[Order_ID]],4)</f>
        <v>Product_1456</v>
      </c>
      <c r="S1458">
        <f t="shared" si="22"/>
        <v>2021</v>
      </c>
      <c r="T1458" t="str">
        <f>TEXT(Sheet1[[#This Row],[Order_Date]],"MMM")</f>
        <v>Mar</v>
      </c>
    </row>
    <row r="1459" spans="1:20">
      <c r="A1459" t="s">
        <v>4114</v>
      </c>
      <c r="B1459" t="s">
        <v>4115</v>
      </c>
      <c r="C1459" t="s">
        <v>24</v>
      </c>
      <c r="D1459" t="s">
        <v>17</v>
      </c>
      <c r="E1459" t="s">
        <v>76</v>
      </c>
      <c r="F1459" t="s">
        <v>4116</v>
      </c>
      <c r="G1459">
        <v>3</v>
      </c>
      <c r="H1459">
        <v>749.81</v>
      </c>
      <c r="I1459">
        <v>0.13</v>
      </c>
      <c r="J1459" s="2">
        <v>44257</v>
      </c>
      <c r="K1459" t="s">
        <v>28</v>
      </c>
      <c r="L1459" t="s">
        <v>21</v>
      </c>
      <c r="M1459">
        <v>1957.0040999999901</v>
      </c>
      <c r="N1459">
        <v>351.56</v>
      </c>
      <c r="O1459" s="3">
        <v>0.17964193329998701</v>
      </c>
      <c r="P1459" t="str">
        <f>IF(Sheet1[[#This Row],[Profit]]&gt;1000,"High",IF(Sheet1[[#This Row],[Profit]]&gt;500,"Medium","Low"))</f>
        <v>Low</v>
      </c>
      <c r="Q1459" t="str">
        <f>IF(Sheet1[[#This Row],[Discount]]&gt;0.2,"High","Normal")</f>
        <v>Normal</v>
      </c>
      <c r="R1459" t="str">
        <f>LEFT(Sheet1[[#This Row],[Product_Name]],8)&amp;RIGHT(Sheet1[[#This Row],[Order_ID]],4)</f>
        <v>Product_1457</v>
      </c>
      <c r="S1459">
        <f t="shared" si="22"/>
        <v>2021</v>
      </c>
      <c r="T1459" t="str">
        <f>TEXT(Sheet1[[#This Row],[Order_Date]],"MMM")</f>
        <v>Mar</v>
      </c>
    </row>
    <row r="1460" spans="1:20">
      <c r="A1460" t="s">
        <v>4117</v>
      </c>
      <c r="B1460" t="s">
        <v>4118</v>
      </c>
      <c r="C1460" t="s">
        <v>97</v>
      </c>
      <c r="D1460" t="s">
        <v>39</v>
      </c>
      <c r="E1460" t="s">
        <v>145</v>
      </c>
      <c r="F1460" t="s">
        <v>4119</v>
      </c>
      <c r="G1460">
        <v>4</v>
      </c>
      <c r="H1460">
        <v>1915.35</v>
      </c>
      <c r="I1460">
        <v>0.28000000000000003</v>
      </c>
      <c r="J1460" s="2">
        <v>44257</v>
      </c>
      <c r="K1460" t="s">
        <v>42</v>
      </c>
      <c r="L1460" t="s">
        <v>73</v>
      </c>
      <c r="M1460">
        <v>5516.2079999999996</v>
      </c>
      <c r="N1460">
        <v>563.6</v>
      </c>
      <c r="O1460" s="3">
        <v>0.10217163674756299</v>
      </c>
      <c r="P1460" t="str">
        <f>IF(Sheet1[[#This Row],[Profit]]&gt;1000,"High",IF(Sheet1[[#This Row],[Profit]]&gt;500,"Medium","Low"))</f>
        <v>Medium</v>
      </c>
      <c r="Q1460" t="str">
        <f>IF(Sheet1[[#This Row],[Discount]]&gt;0.2,"High","Normal")</f>
        <v>High</v>
      </c>
      <c r="R1460" t="str">
        <f>LEFT(Sheet1[[#This Row],[Product_Name]],8)&amp;RIGHT(Sheet1[[#This Row],[Order_ID]],4)</f>
        <v>Product_1458</v>
      </c>
      <c r="S1460">
        <f t="shared" si="22"/>
        <v>2021</v>
      </c>
      <c r="T1460" t="str">
        <f>TEXT(Sheet1[[#This Row],[Order_Date]],"MMM")</f>
        <v>Mar</v>
      </c>
    </row>
    <row r="1461" spans="1:20">
      <c r="A1461" t="s">
        <v>4120</v>
      </c>
      <c r="B1461" t="s">
        <v>4121</v>
      </c>
      <c r="C1461" t="s">
        <v>24</v>
      </c>
      <c r="D1461" t="s">
        <v>45</v>
      </c>
      <c r="E1461" t="s">
        <v>145</v>
      </c>
      <c r="F1461" t="s">
        <v>4122</v>
      </c>
      <c r="G1461">
        <v>4</v>
      </c>
      <c r="H1461">
        <v>1987.74</v>
      </c>
      <c r="I1461">
        <v>0.11</v>
      </c>
      <c r="J1461" s="2">
        <v>44257</v>
      </c>
      <c r="K1461" t="s">
        <v>42</v>
      </c>
      <c r="L1461" t="s">
        <v>21</v>
      </c>
      <c r="M1461">
        <v>7076.3544000000002</v>
      </c>
      <c r="N1461">
        <v>1499.66</v>
      </c>
      <c r="O1461" s="3">
        <v>0.21192550785754899</v>
      </c>
      <c r="P1461" t="str">
        <f>IF(Sheet1[[#This Row],[Profit]]&gt;1000,"High",IF(Sheet1[[#This Row],[Profit]]&gt;500,"Medium","Low"))</f>
        <v>High</v>
      </c>
      <c r="Q1461" t="str">
        <f>IF(Sheet1[[#This Row],[Discount]]&gt;0.2,"High","Normal")</f>
        <v>Normal</v>
      </c>
      <c r="R1461" t="str">
        <f>LEFT(Sheet1[[#This Row],[Product_Name]],8)&amp;RIGHT(Sheet1[[#This Row],[Order_ID]],4)</f>
        <v>Product_1459</v>
      </c>
      <c r="S1461">
        <f t="shared" si="22"/>
        <v>2021</v>
      </c>
      <c r="T1461" t="str">
        <f>TEXT(Sheet1[[#This Row],[Order_Date]],"MMM")</f>
        <v>Mar</v>
      </c>
    </row>
    <row r="1462" spans="1:20">
      <c r="A1462" t="s">
        <v>4123</v>
      </c>
      <c r="B1462" t="s">
        <v>2544</v>
      </c>
      <c r="C1462" t="s">
        <v>49</v>
      </c>
      <c r="D1462" t="s">
        <v>60</v>
      </c>
      <c r="E1462" t="s">
        <v>26</v>
      </c>
      <c r="F1462" t="s">
        <v>4124</v>
      </c>
      <c r="G1462">
        <v>8</v>
      </c>
      <c r="H1462">
        <v>1836.2</v>
      </c>
      <c r="I1462">
        <v>0.18</v>
      </c>
      <c r="J1462" s="2">
        <v>44257</v>
      </c>
      <c r="K1462" t="s">
        <v>42</v>
      </c>
      <c r="L1462" t="s">
        <v>36</v>
      </c>
      <c r="M1462">
        <v>12045.472</v>
      </c>
      <c r="N1462">
        <v>2813.12</v>
      </c>
      <c r="O1462" s="3">
        <v>0.23354169932070701</v>
      </c>
      <c r="P1462" t="str">
        <f>IF(Sheet1[[#This Row],[Profit]]&gt;1000,"High",IF(Sheet1[[#This Row],[Profit]]&gt;500,"Medium","Low"))</f>
        <v>High</v>
      </c>
      <c r="Q1462" t="str">
        <f>IF(Sheet1[[#This Row],[Discount]]&gt;0.2,"High","Normal")</f>
        <v>Normal</v>
      </c>
      <c r="R1462" t="str">
        <f>LEFT(Sheet1[[#This Row],[Product_Name]],8)&amp;RIGHT(Sheet1[[#This Row],[Order_ID]],4)</f>
        <v>Product_1460</v>
      </c>
      <c r="S1462">
        <f t="shared" si="22"/>
        <v>2021</v>
      </c>
      <c r="T1462" t="str">
        <f>TEXT(Sheet1[[#This Row],[Order_Date]],"MMM")</f>
        <v>Mar</v>
      </c>
    </row>
    <row r="1463" spans="1:20">
      <c r="A1463" t="s">
        <v>4125</v>
      </c>
      <c r="B1463" t="s">
        <v>3153</v>
      </c>
      <c r="C1463" t="s">
        <v>16</v>
      </c>
      <c r="D1463" t="s">
        <v>60</v>
      </c>
      <c r="E1463" t="s">
        <v>40</v>
      </c>
      <c r="F1463" t="s">
        <v>4126</v>
      </c>
      <c r="G1463">
        <v>6</v>
      </c>
      <c r="H1463">
        <v>215.51</v>
      </c>
      <c r="I1463">
        <v>0.14000000000000001</v>
      </c>
      <c r="J1463" s="2">
        <v>44257</v>
      </c>
      <c r="K1463" t="s">
        <v>20</v>
      </c>
      <c r="L1463" t="s">
        <v>29</v>
      </c>
      <c r="M1463">
        <v>1112.0316</v>
      </c>
      <c r="N1463">
        <v>125.87</v>
      </c>
      <c r="O1463" s="3">
        <v>0.11318922951470101</v>
      </c>
      <c r="P1463" t="str">
        <f>IF(Sheet1[[#This Row],[Profit]]&gt;1000,"High",IF(Sheet1[[#This Row],[Profit]]&gt;500,"Medium","Low"))</f>
        <v>Low</v>
      </c>
      <c r="Q1463" t="str">
        <f>IF(Sheet1[[#This Row],[Discount]]&gt;0.2,"High","Normal")</f>
        <v>Normal</v>
      </c>
      <c r="R1463" t="str">
        <f>LEFT(Sheet1[[#This Row],[Product_Name]],8)&amp;RIGHT(Sheet1[[#This Row],[Order_ID]],4)</f>
        <v>Product_1461</v>
      </c>
      <c r="S1463">
        <f t="shared" si="22"/>
        <v>2021</v>
      </c>
      <c r="T1463" t="str">
        <f>TEXT(Sheet1[[#This Row],[Order_Date]],"MMM")</f>
        <v>Mar</v>
      </c>
    </row>
    <row r="1464" spans="1:20">
      <c r="A1464" t="s">
        <v>4127</v>
      </c>
      <c r="B1464" t="s">
        <v>1246</v>
      </c>
      <c r="C1464" t="s">
        <v>32</v>
      </c>
      <c r="D1464" t="s">
        <v>25</v>
      </c>
      <c r="E1464" t="s">
        <v>34</v>
      </c>
      <c r="F1464" t="s">
        <v>4128</v>
      </c>
      <c r="G1464">
        <v>3</v>
      </c>
      <c r="H1464">
        <v>699.71</v>
      </c>
      <c r="I1464">
        <v>0.2</v>
      </c>
      <c r="J1464" s="2">
        <v>44257</v>
      </c>
      <c r="K1464" t="s">
        <v>42</v>
      </c>
      <c r="L1464" t="s">
        <v>21</v>
      </c>
      <c r="M1464">
        <v>1679.3040000000001</v>
      </c>
      <c r="N1464">
        <v>89.7</v>
      </c>
      <c r="O1464" s="3">
        <v>5.3414986208572102E-2</v>
      </c>
      <c r="P1464" t="str">
        <f>IF(Sheet1[[#This Row],[Profit]]&gt;1000,"High",IF(Sheet1[[#This Row],[Profit]]&gt;500,"Medium","Low"))</f>
        <v>Low</v>
      </c>
      <c r="Q1464" t="str">
        <f>IF(Sheet1[[#This Row],[Discount]]&gt;0.2,"High","Normal")</f>
        <v>Normal</v>
      </c>
      <c r="R1464" t="str">
        <f>LEFT(Sheet1[[#This Row],[Product_Name]],8)&amp;RIGHT(Sheet1[[#This Row],[Order_ID]],4)</f>
        <v>Product_1462</v>
      </c>
      <c r="S1464">
        <f t="shared" si="22"/>
        <v>2021</v>
      </c>
      <c r="T1464" t="str">
        <f>TEXT(Sheet1[[#This Row],[Order_Date]],"MMM")</f>
        <v>Mar</v>
      </c>
    </row>
    <row r="1465" spans="1:20">
      <c r="A1465" t="s">
        <v>4129</v>
      </c>
      <c r="B1465" t="s">
        <v>4130</v>
      </c>
      <c r="C1465" t="s">
        <v>16</v>
      </c>
      <c r="D1465" t="s">
        <v>17</v>
      </c>
      <c r="E1465" t="s">
        <v>76</v>
      </c>
      <c r="F1465" t="s">
        <v>4131</v>
      </c>
      <c r="G1465">
        <v>9</v>
      </c>
      <c r="H1465">
        <v>1893.02</v>
      </c>
      <c r="I1465">
        <v>0.06</v>
      </c>
      <c r="J1465" s="2">
        <v>44257</v>
      </c>
      <c r="K1465" t="s">
        <v>42</v>
      </c>
      <c r="L1465" t="s">
        <v>29</v>
      </c>
      <c r="M1465">
        <v>16014.949199999999</v>
      </c>
      <c r="N1465">
        <v>3680.73</v>
      </c>
      <c r="O1465" s="3">
        <v>0.22983088825533099</v>
      </c>
      <c r="P1465" t="str">
        <f>IF(Sheet1[[#This Row],[Profit]]&gt;1000,"High",IF(Sheet1[[#This Row],[Profit]]&gt;500,"Medium","Low"))</f>
        <v>High</v>
      </c>
      <c r="Q1465" t="str">
        <f>IF(Sheet1[[#This Row],[Discount]]&gt;0.2,"High","Normal")</f>
        <v>Normal</v>
      </c>
      <c r="R1465" t="str">
        <f>LEFT(Sheet1[[#This Row],[Product_Name]],8)&amp;RIGHT(Sheet1[[#This Row],[Order_ID]],4)</f>
        <v>Product_1463</v>
      </c>
      <c r="S1465">
        <f t="shared" si="22"/>
        <v>2021</v>
      </c>
      <c r="T1465" t="str">
        <f>TEXT(Sheet1[[#This Row],[Order_Date]],"MMM")</f>
        <v>Mar</v>
      </c>
    </row>
    <row r="1466" spans="1:20">
      <c r="A1466" t="s">
        <v>4132</v>
      </c>
      <c r="B1466" t="s">
        <v>4133</v>
      </c>
      <c r="C1466" t="s">
        <v>24</v>
      </c>
      <c r="D1466" t="s">
        <v>33</v>
      </c>
      <c r="E1466" t="s">
        <v>145</v>
      </c>
      <c r="F1466" t="s">
        <v>4134</v>
      </c>
      <c r="G1466">
        <v>8</v>
      </c>
      <c r="H1466">
        <v>1618.84</v>
      </c>
      <c r="I1466">
        <v>0.12</v>
      </c>
      <c r="J1466" s="2">
        <v>44258</v>
      </c>
      <c r="K1466" t="s">
        <v>28</v>
      </c>
      <c r="L1466" t="s">
        <v>73</v>
      </c>
      <c r="M1466">
        <v>11396.633599999999</v>
      </c>
      <c r="N1466">
        <v>2674.9</v>
      </c>
      <c r="O1466" s="3">
        <v>0.23470966022808701</v>
      </c>
      <c r="P1466" t="str">
        <f>IF(Sheet1[[#This Row],[Profit]]&gt;1000,"High",IF(Sheet1[[#This Row],[Profit]]&gt;500,"Medium","Low"))</f>
        <v>High</v>
      </c>
      <c r="Q1466" t="str">
        <f>IF(Sheet1[[#This Row],[Discount]]&gt;0.2,"High","Normal")</f>
        <v>Normal</v>
      </c>
      <c r="R1466" t="str">
        <f>LEFT(Sheet1[[#This Row],[Product_Name]],8)&amp;RIGHT(Sheet1[[#This Row],[Order_ID]],4)</f>
        <v>Product_1464</v>
      </c>
      <c r="S1466">
        <f t="shared" si="22"/>
        <v>2021</v>
      </c>
      <c r="T1466" t="str">
        <f>TEXT(Sheet1[[#This Row],[Order_Date]],"MMM")</f>
        <v>Mar</v>
      </c>
    </row>
    <row r="1467" spans="1:20">
      <c r="A1467" t="s">
        <v>4135</v>
      </c>
      <c r="B1467" t="s">
        <v>4136</v>
      </c>
      <c r="C1467" t="s">
        <v>32</v>
      </c>
      <c r="D1467" t="s">
        <v>60</v>
      </c>
      <c r="E1467" t="s">
        <v>126</v>
      </c>
      <c r="F1467" t="s">
        <v>4137</v>
      </c>
      <c r="G1467">
        <v>9</v>
      </c>
      <c r="H1467">
        <v>1826.81</v>
      </c>
      <c r="I1467">
        <v>0.02</v>
      </c>
      <c r="J1467" s="2">
        <v>44258</v>
      </c>
      <c r="K1467" t="s">
        <v>20</v>
      </c>
      <c r="L1467" t="s">
        <v>36</v>
      </c>
      <c r="M1467">
        <v>16112.4642</v>
      </c>
      <c r="N1467">
        <v>969.8</v>
      </c>
      <c r="O1467" s="3">
        <v>6.01894277599078E-2</v>
      </c>
      <c r="P1467" t="str">
        <f>IF(Sheet1[[#This Row],[Profit]]&gt;1000,"High",IF(Sheet1[[#This Row],[Profit]]&gt;500,"Medium","Low"))</f>
        <v>Medium</v>
      </c>
      <c r="Q1467" t="str">
        <f>IF(Sheet1[[#This Row],[Discount]]&gt;0.2,"High","Normal")</f>
        <v>Normal</v>
      </c>
      <c r="R1467" t="str">
        <f>LEFT(Sheet1[[#This Row],[Product_Name]],8)&amp;RIGHT(Sheet1[[#This Row],[Order_ID]],4)</f>
        <v>Product_1465</v>
      </c>
      <c r="S1467">
        <f t="shared" si="22"/>
        <v>2021</v>
      </c>
      <c r="T1467" t="str">
        <f>TEXT(Sheet1[[#This Row],[Order_Date]],"MMM")</f>
        <v>Mar</v>
      </c>
    </row>
    <row r="1468" spans="1:20">
      <c r="A1468" t="s">
        <v>4138</v>
      </c>
      <c r="B1468" t="s">
        <v>4139</v>
      </c>
      <c r="C1468" t="s">
        <v>24</v>
      </c>
      <c r="D1468" t="s">
        <v>25</v>
      </c>
      <c r="E1468" t="s">
        <v>26</v>
      </c>
      <c r="F1468" t="s">
        <v>4140</v>
      </c>
      <c r="G1468">
        <v>5</v>
      </c>
      <c r="H1468">
        <v>1166.48</v>
      </c>
      <c r="I1468">
        <v>0.18</v>
      </c>
      <c r="J1468" s="2">
        <v>44258</v>
      </c>
      <c r="K1468" t="s">
        <v>20</v>
      </c>
      <c r="L1468" t="s">
        <v>105</v>
      </c>
      <c r="M1468">
        <v>4782.5680000000002</v>
      </c>
      <c r="N1468">
        <v>243.87</v>
      </c>
      <c r="O1468" s="3">
        <v>5.0991433890746597E-2</v>
      </c>
      <c r="P1468" t="str">
        <f>IF(Sheet1[[#This Row],[Profit]]&gt;1000,"High",IF(Sheet1[[#This Row],[Profit]]&gt;500,"Medium","Low"))</f>
        <v>Low</v>
      </c>
      <c r="Q1468" t="str">
        <f>IF(Sheet1[[#This Row],[Discount]]&gt;0.2,"High","Normal")</f>
        <v>Normal</v>
      </c>
      <c r="R1468" t="str">
        <f>LEFT(Sheet1[[#This Row],[Product_Name]],8)&amp;RIGHT(Sheet1[[#This Row],[Order_ID]],4)</f>
        <v>Product_1466</v>
      </c>
      <c r="S1468">
        <f t="shared" si="22"/>
        <v>2021</v>
      </c>
      <c r="T1468" t="str">
        <f>TEXT(Sheet1[[#This Row],[Order_Date]],"MMM")</f>
        <v>Mar</v>
      </c>
    </row>
    <row r="1469" spans="1:20">
      <c r="A1469" t="s">
        <v>4141</v>
      </c>
      <c r="B1469" t="s">
        <v>942</v>
      </c>
      <c r="C1469" t="s">
        <v>49</v>
      </c>
      <c r="D1469" t="s">
        <v>39</v>
      </c>
      <c r="E1469" t="s">
        <v>61</v>
      </c>
      <c r="F1469" t="s">
        <v>4142</v>
      </c>
      <c r="G1469">
        <v>3</v>
      </c>
      <c r="H1469">
        <v>986.78</v>
      </c>
      <c r="I1469">
        <v>0.28999999999999998</v>
      </c>
      <c r="J1469" s="2">
        <v>44258</v>
      </c>
      <c r="K1469" t="s">
        <v>42</v>
      </c>
      <c r="L1469" t="s">
        <v>36</v>
      </c>
      <c r="M1469">
        <v>2101.8413999999998</v>
      </c>
      <c r="N1469">
        <v>448.28</v>
      </c>
      <c r="O1469" s="3">
        <v>0.213279650881365</v>
      </c>
      <c r="P1469" t="str">
        <f>IF(Sheet1[[#This Row],[Profit]]&gt;1000,"High",IF(Sheet1[[#This Row],[Profit]]&gt;500,"Medium","Low"))</f>
        <v>Low</v>
      </c>
      <c r="Q1469" t="str">
        <f>IF(Sheet1[[#This Row],[Discount]]&gt;0.2,"High","Normal")</f>
        <v>High</v>
      </c>
      <c r="R1469" t="str">
        <f>LEFT(Sheet1[[#This Row],[Product_Name]],8)&amp;RIGHT(Sheet1[[#This Row],[Order_ID]],4)</f>
        <v>Product_1467</v>
      </c>
      <c r="S1469">
        <f t="shared" si="22"/>
        <v>2021</v>
      </c>
      <c r="T1469" t="str">
        <f>TEXT(Sheet1[[#This Row],[Order_Date]],"MMM")</f>
        <v>Mar</v>
      </c>
    </row>
    <row r="1470" spans="1:20">
      <c r="A1470" t="s">
        <v>4143</v>
      </c>
      <c r="B1470" t="s">
        <v>2957</v>
      </c>
      <c r="C1470" t="s">
        <v>97</v>
      </c>
      <c r="D1470" t="s">
        <v>17</v>
      </c>
      <c r="E1470" t="s">
        <v>26</v>
      </c>
      <c r="F1470" t="s">
        <v>4144</v>
      </c>
      <c r="G1470">
        <v>4</v>
      </c>
      <c r="H1470">
        <v>257.67</v>
      </c>
      <c r="I1470">
        <v>0.01</v>
      </c>
      <c r="J1470" s="2">
        <v>44258</v>
      </c>
      <c r="K1470" t="s">
        <v>20</v>
      </c>
      <c r="L1470" t="s">
        <v>105</v>
      </c>
      <c r="M1470">
        <v>1020.3732</v>
      </c>
      <c r="N1470">
        <v>112.54</v>
      </c>
      <c r="O1470" s="3">
        <v>0.110292979078635</v>
      </c>
      <c r="P1470" t="str">
        <f>IF(Sheet1[[#This Row],[Profit]]&gt;1000,"High",IF(Sheet1[[#This Row],[Profit]]&gt;500,"Medium","Low"))</f>
        <v>Low</v>
      </c>
      <c r="Q1470" t="str">
        <f>IF(Sheet1[[#This Row],[Discount]]&gt;0.2,"High","Normal")</f>
        <v>Normal</v>
      </c>
      <c r="R1470" t="str">
        <f>LEFT(Sheet1[[#This Row],[Product_Name]],8)&amp;RIGHT(Sheet1[[#This Row],[Order_ID]],4)</f>
        <v>Product_1468</v>
      </c>
      <c r="S1470">
        <f t="shared" si="22"/>
        <v>2021</v>
      </c>
      <c r="T1470" t="str">
        <f>TEXT(Sheet1[[#This Row],[Order_Date]],"MMM")</f>
        <v>Mar</v>
      </c>
    </row>
    <row r="1471" spans="1:20">
      <c r="A1471" t="s">
        <v>4145</v>
      </c>
      <c r="B1471" t="s">
        <v>1975</v>
      </c>
      <c r="C1471" t="s">
        <v>32</v>
      </c>
      <c r="D1471" t="s">
        <v>17</v>
      </c>
      <c r="E1471" t="s">
        <v>53</v>
      </c>
      <c r="F1471" t="s">
        <v>4146</v>
      </c>
      <c r="G1471">
        <v>5</v>
      </c>
      <c r="H1471">
        <v>1686.97</v>
      </c>
      <c r="I1471">
        <v>0.2</v>
      </c>
      <c r="J1471" s="2">
        <v>44258</v>
      </c>
      <c r="K1471" t="s">
        <v>42</v>
      </c>
      <c r="L1471" t="s">
        <v>105</v>
      </c>
      <c r="M1471">
        <v>6747.88</v>
      </c>
      <c r="N1471">
        <v>1571.69</v>
      </c>
      <c r="O1471" s="3">
        <v>0.23291611587639399</v>
      </c>
      <c r="P1471" t="str">
        <f>IF(Sheet1[[#This Row],[Profit]]&gt;1000,"High",IF(Sheet1[[#This Row],[Profit]]&gt;500,"Medium","Low"))</f>
        <v>High</v>
      </c>
      <c r="Q1471" t="str">
        <f>IF(Sheet1[[#This Row],[Discount]]&gt;0.2,"High","Normal")</f>
        <v>Normal</v>
      </c>
      <c r="R1471" t="str">
        <f>LEFT(Sheet1[[#This Row],[Product_Name]],8)&amp;RIGHT(Sheet1[[#This Row],[Order_ID]],4)</f>
        <v>Product_1469</v>
      </c>
      <c r="S1471">
        <f t="shared" si="22"/>
        <v>2021</v>
      </c>
      <c r="T1471" t="str">
        <f>TEXT(Sheet1[[#This Row],[Order_Date]],"MMM")</f>
        <v>Mar</v>
      </c>
    </row>
    <row r="1472" spans="1:20">
      <c r="A1472" t="s">
        <v>4147</v>
      </c>
      <c r="B1472" t="s">
        <v>4148</v>
      </c>
      <c r="C1472" t="s">
        <v>49</v>
      </c>
      <c r="D1472" t="s">
        <v>25</v>
      </c>
      <c r="E1472" t="s">
        <v>145</v>
      </c>
      <c r="F1472" t="s">
        <v>4149</v>
      </c>
      <c r="G1472">
        <v>9</v>
      </c>
      <c r="H1472">
        <v>1503.03</v>
      </c>
      <c r="I1472">
        <v>0.23</v>
      </c>
      <c r="J1472" s="2">
        <v>44258</v>
      </c>
      <c r="K1472" t="s">
        <v>28</v>
      </c>
      <c r="L1472" t="s">
        <v>36</v>
      </c>
      <c r="M1472">
        <v>10415.9979</v>
      </c>
      <c r="N1472">
        <v>972.32</v>
      </c>
      <c r="O1472" s="3">
        <v>9.3348713136741299E-2</v>
      </c>
      <c r="P1472" t="str">
        <f>IF(Sheet1[[#This Row],[Profit]]&gt;1000,"High",IF(Sheet1[[#This Row],[Profit]]&gt;500,"Medium","Low"))</f>
        <v>Medium</v>
      </c>
      <c r="Q1472" t="str">
        <f>IF(Sheet1[[#This Row],[Discount]]&gt;0.2,"High","Normal")</f>
        <v>High</v>
      </c>
      <c r="R1472" t="str">
        <f>LEFT(Sheet1[[#This Row],[Product_Name]],8)&amp;RIGHT(Sheet1[[#This Row],[Order_ID]],4)</f>
        <v>Product_1470</v>
      </c>
      <c r="S1472">
        <f t="shared" si="22"/>
        <v>2021</v>
      </c>
      <c r="T1472" t="str">
        <f>TEXT(Sheet1[[#This Row],[Order_Date]],"MMM")</f>
        <v>Mar</v>
      </c>
    </row>
    <row r="1473" spans="1:20">
      <c r="A1473" t="s">
        <v>4150</v>
      </c>
      <c r="B1473" t="s">
        <v>3766</v>
      </c>
      <c r="C1473" t="s">
        <v>49</v>
      </c>
      <c r="D1473" t="s">
        <v>25</v>
      </c>
      <c r="E1473" t="s">
        <v>61</v>
      </c>
      <c r="F1473" t="s">
        <v>4151</v>
      </c>
      <c r="G1473">
        <v>9</v>
      </c>
      <c r="H1473">
        <v>164.81</v>
      </c>
      <c r="I1473">
        <v>0.06</v>
      </c>
      <c r="J1473" s="2">
        <v>44258</v>
      </c>
      <c r="K1473" t="s">
        <v>20</v>
      </c>
      <c r="L1473" t="s">
        <v>105</v>
      </c>
      <c r="M1473">
        <v>1394.2926</v>
      </c>
      <c r="N1473">
        <v>309.85000000000002</v>
      </c>
      <c r="O1473" s="3">
        <v>0.22222738613114601</v>
      </c>
      <c r="P1473" t="str">
        <f>IF(Sheet1[[#This Row],[Profit]]&gt;1000,"High",IF(Sheet1[[#This Row],[Profit]]&gt;500,"Medium","Low"))</f>
        <v>Low</v>
      </c>
      <c r="Q1473" t="str">
        <f>IF(Sheet1[[#This Row],[Discount]]&gt;0.2,"High","Normal")</f>
        <v>Normal</v>
      </c>
      <c r="R1473" t="str">
        <f>LEFT(Sheet1[[#This Row],[Product_Name]],8)&amp;RIGHT(Sheet1[[#This Row],[Order_ID]],4)</f>
        <v>Product_1471</v>
      </c>
      <c r="S1473">
        <f t="shared" si="22"/>
        <v>2021</v>
      </c>
      <c r="T1473" t="str">
        <f>TEXT(Sheet1[[#This Row],[Order_Date]],"MMM")</f>
        <v>Mar</v>
      </c>
    </row>
    <row r="1474" spans="1:20">
      <c r="A1474" t="s">
        <v>4152</v>
      </c>
      <c r="B1474" t="s">
        <v>4153</v>
      </c>
      <c r="C1474" t="s">
        <v>32</v>
      </c>
      <c r="D1474" t="s">
        <v>33</v>
      </c>
      <c r="E1474" t="s">
        <v>71</v>
      </c>
      <c r="F1474" t="s">
        <v>4154</v>
      </c>
      <c r="G1474">
        <v>3</v>
      </c>
      <c r="H1474">
        <v>458.36</v>
      </c>
      <c r="I1474">
        <v>0.08</v>
      </c>
      <c r="J1474" s="2">
        <v>44258</v>
      </c>
      <c r="K1474" t="s">
        <v>20</v>
      </c>
      <c r="L1474" t="s">
        <v>29</v>
      </c>
      <c r="M1474">
        <v>1265.0735999999999</v>
      </c>
      <c r="N1474">
        <v>80.62</v>
      </c>
      <c r="O1474" s="3">
        <v>6.37275175136056E-2</v>
      </c>
      <c r="P1474" t="str">
        <f>IF(Sheet1[[#This Row],[Profit]]&gt;1000,"High",IF(Sheet1[[#This Row],[Profit]]&gt;500,"Medium","Low"))</f>
        <v>Low</v>
      </c>
      <c r="Q1474" t="str">
        <f>IF(Sheet1[[#This Row],[Discount]]&gt;0.2,"High","Normal")</f>
        <v>Normal</v>
      </c>
      <c r="R1474" t="str">
        <f>LEFT(Sheet1[[#This Row],[Product_Name]],8)&amp;RIGHT(Sheet1[[#This Row],[Order_ID]],4)</f>
        <v>Product_1472</v>
      </c>
      <c r="S1474">
        <f t="shared" ref="S1474:S1537" si="23">YEAR(J1474)</f>
        <v>2021</v>
      </c>
      <c r="T1474" t="str">
        <f>TEXT(Sheet1[[#This Row],[Order_Date]],"MMM")</f>
        <v>Mar</v>
      </c>
    </row>
    <row r="1475" spans="1:20">
      <c r="A1475" t="s">
        <v>4155</v>
      </c>
      <c r="B1475" t="s">
        <v>2601</v>
      </c>
      <c r="C1475" t="s">
        <v>24</v>
      </c>
      <c r="D1475" t="s">
        <v>25</v>
      </c>
      <c r="E1475" t="s">
        <v>80</v>
      </c>
      <c r="F1475" t="s">
        <v>4156</v>
      </c>
      <c r="G1475">
        <v>7</v>
      </c>
      <c r="H1475">
        <v>1136.69</v>
      </c>
      <c r="I1475">
        <v>0.06</v>
      </c>
      <c r="J1475" s="2">
        <v>44258</v>
      </c>
      <c r="K1475" t="s">
        <v>28</v>
      </c>
      <c r="L1475" t="s">
        <v>73</v>
      </c>
      <c r="M1475">
        <v>7479.4201999999996</v>
      </c>
      <c r="N1475">
        <v>763.85</v>
      </c>
      <c r="O1475" s="3">
        <v>0.102126900157314</v>
      </c>
      <c r="P1475" t="str">
        <f>IF(Sheet1[[#This Row],[Profit]]&gt;1000,"High",IF(Sheet1[[#This Row],[Profit]]&gt;500,"Medium","Low"))</f>
        <v>Medium</v>
      </c>
      <c r="Q1475" t="str">
        <f>IF(Sheet1[[#This Row],[Discount]]&gt;0.2,"High","Normal")</f>
        <v>Normal</v>
      </c>
      <c r="R1475" t="str">
        <f>LEFT(Sheet1[[#This Row],[Product_Name]],8)&amp;RIGHT(Sheet1[[#This Row],[Order_ID]],4)</f>
        <v>Product_1473</v>
      </c>
      <c r="S1475">
        <f t="shared" si="23"/>
        <v>2021</v>
      </c>
      <c r="T1475" t="str">
        <f>TEXT(Sheet1[[#This Row],[Order_Date]],"MMM")</f>
        <v>Mar</v>
      </c>
    </row>
    <row r="1476" spans="1:20">
      <c r="A1476" t="s">
        <v>4157</v>
      </c>
      <c r="B1476" t="s">
        <v>2744</v>
      </c>
      <c r="C1476" t="s">
        <v>49</v>
      </c>
      <c r="D1476" t="s">
        <v>33</v>
      </c>
      <c r="E1476" t="s">
        <v>26</v>
      </c>
      <c r="F1476" t="s">
        <v>4158</v>
      </c>
      <c r="G1476">
        <v>6</v>
      </c>
      <c r="H1476">
        <v>1384.58</v>
      </c>
      <c r="I1476">
        <v>0.09</v>
      </c>
      <c r="J1476" s="2">
        <v>44258</v>
      </c>
      <c r="K1476" t="s">
        <v>20</v>
      </c>
      <c r="L1476" t="s">
        <v>21</v>
      </c>
      <c r="M1476">
        <v>7559.8068000000003</v>
      </c>
      <c r="N1476">
        <v>1849.32</v>
      </c>
      <c r="O1476" s="3">
        <v>0.24462529915447001</v>
      </c>
      <c r="P1476" t="str">
        <f>IF(Sheet1[[#This Row],[Profit]]&gt;1000,"High",IF(Sheet1[[#This Row],[Profit]]&gt;500,"Medium","Low"))</f>
        <v>High</v>
      </c>
      <c r="Q1476" t="str">
        <f>IF(Sheet1[[#This Row],[Discount]]&gt;0.2,"High","Normal")</f>
        <v>Normal</v>
      </c>
      <c r="R1476" t="str">
        <f>LEFT(Sheet1[[#This Row],[Product_Name]],8)&amp;RIGHT(Sheet1[[#This Row],[Order_ID]],4)</f>
        <v>Product_1474</v>
      </c>
      <c r="S1476">
        <f t="shared" si="23"/>
        <v>2021</v>
      </c>
      <c r="T1476" t="str">
        <f>TEXT(Sheet1[[#This Row],[Order_Date]],"MMM")</f>
        <v>Mar</v>
      </c>
    </row>
    <row r="1477" spans="1:20">
      <c r="A1477" t="s">
        <v>4159</v>
      </c>
      <c r="B1477" t="s">
        <v>4160</v>
      </c>
      <c r="C1477" t="s">
        <v>16</v>
      </c>
      <c r="D1477" t="s">
        <v>33</v>
      </c>
      <c r="E1477" t="s">
        <v>126</v>
      </c>
      <c r="F1477" t="s">
        <v>4161</v>
      </c>
      <c r="G1477">
        <v>4</v>
      </c>
      <c r="H1477">
        <v>318.45999999999998</v>
      </c>
      <c r="I1477">
        <v>0.03</v>
      </c>
      <c r="J1477" s="2">
        <v>44258</v>
      </c>
      <c r="K1477" t="s">
        <v>42</v>
      </c>
      <c r="L1477" t="s">
        <v>105</v>
      </c>
      <c r="M1477">
        <v>1235.62479999999</v>
      </c>
      <c r="N1477">
        <v>118.92</v>
      </c>
      <c r="O1477" s="3">
        <v>9.6242807687253407E-2</v>
      </c>
      <c r="P1477" t="str">
        <f>IF(Sheet1[[#This Row],[Profit]]&gt;1000,"High",IF(Sheet1[[#This Row],[Profit]]&gt;500,"Medium","Low"))</f>
        <v>Low</v>
      </c>
      <c r="Q1477" t="str">
        <f>IF(Sheet1[[#This Row],[Discount]]&gt;0.2,"High","Normal")</f>
        <v>Normal</v>
      </c>
      <c r="R1477" t="str">
        <f>LEFT(Sheet1[[#This Row],[Product_Name]],8)&amp;RIGHT(Sheet1[[#This Row],[Order_ID]],4)</f>
        <v>Product_1475</v>
      </c>
      <c r="S1477">
        <f t="shared" si="23"/>
        <v>2021</v>
      </c>
      <c r="T1477" t="str">
        <f>TEXT(Sheet1[[#This Row],[Order_Date]],"MMM")</f>
        <v>Mar</v>
      </c>
    </row>
    <row r="1478" spans="1:20">
      <c r="A1478" t="s">
        <v>4162</v>
      </c>
      <c r="B1478" t="s">
        <v>4163</v>
      </c>
      <c r="C1478" t="s">
        <v>49</v>
      </c>
      <c r="D1478" t="s">
        <v>45</v>
      </c>
      <c r="E1478" t="s">
        <v>126</v>
      </c>
      <c r="F1478" t="s">
        <v>4164</v>
      </c>
      <c r="G1478">
        <v>5</v>
      </c>
      <c r="H1478">
        <v>527.41</v>
      </c>
      <c r="I1478">
        <v>0.11</v>
      </c>
      <c r="J1478" s="2">
        <v>44258</v>
      </c>
      <c r="K1478" t="s">
        <v>20</v>
      </c>
      <c r="L1478" t="s">
        <v>105</v>
      </c>
      <c r="M1478">
        <v>2346.9744999999998</v>
      </c>
      <c r="N1478">
        <v>179.78</v>
      </c>
      <c r="O1478" s="3">
        <v>7.6600747046889503E-2</v>
      </c>
      <c r="P1478" t="str">
        <f>IF(Sheet1[[#This Row],[Profit]]&gt;1000,"High",IF(Sheet1[[#This Row],[Profit]]&gt;500,"Medium","Low"))</f>
        <v>Low</v>
      </c>
      <c r="Q1478" t="str">
        <f>IF(Sheet1[[#This Row],[Discount]]&gt;0.2,"High","Normal")</f>
        <v>Normal</v>
      </c>
      <c r="R1478" t="str">
        <f>LEFT(Sheet1[[#This Row],[Product_Name]],8)&amp;RIGHT(Sheet1[[#This Row],[Order_ID]],4)</f>
        <v>Product_1476</v>
      </c>
      <c r="S1478">
        <f t="shared" si="23"/>
        <v>2021</v>
      </c>
      <c r="T1478" t="str">
        <f>TEXT(Sheet1[[#This Row],[Order_Date]],"MMM")</f>
        <v>Mar</v>
      </c>
    </row>
    <row r="1479" spans="1:20">
      <c r="A1479" t="s">
        <v>4165</v>
      </c>
      <c r="B1479" t="s">
        <v>3203</v>
      </c>
      <c r="C1479" t="s">
        <v>24</v>
      </c>
      <c r="D1479" t="s">
        <v>17</v>
      </c>
      <c r="E1479" t="s">
        <v>53</v>
      </c>
      <c r="F1479" t="s">
        <v>4166</v>
      </c>
      <c r="G1479">
        <v>2</v>
      </c>
      <c r="H1479">
        <v>426.56</v>
      </c>
      <c r="I1479">
        <v>0.11</v>
      </c>
      <c r="J1479" s="2">
        <v>44258</v>
      </c>
      <c r="K1479" t="s">
        <v>20</v>
      </c>
      <c r="L1479" t="s">
        <v>36</v>
      </c>
      <c r="M1479">
        <v>759.27679999999998</v>
      </c>
      <c r="N1479">
        <v>168.11</v>
      </c>
      <c r="O1479" s="3">
        <v>0.22140805566560201</v>
      </c>
      <c r="P1479" t="str">
        <f>IF(Sheet1[[#This Row],[Profit]]&gt;1000,"High",IF(Sheet1[[#This Row],[Profit]]&gt;500,"Medium","Low"))</f>
        <v>Low</v>
      </c>
      <c r="Q1479" t="str">
        <f>IF(Sheet1[[#This Row],[Discount]]&gt;0.2,"High","Normal")</f>
        <v>Normal</v>
      </c>
      <c r="R1479" t="str">
        <f>LEFT(Sheet1[[#This Row],[Product_Name]],8)&amp;RIGHT(Sheet1[[#This Row],[Order_ID]],4)</f>
        <v>Product_1477</v>
      </c>
      <c r="S1479">
        <f t="shared" si="23"/>
        <v>2021</v>
      </c>
      <c r="T1479" t="str">
        <f>TEXT(Sheet1[[#This Row],[Order_Date]],"MMM")</f>
        <v>Mar</v>
      </c>
    </row>
    <row r="1480" spans="1:20">
      <c r="A1480" t="s">
        <v>4167</v>
      </c>
      <c r="B1480" t="s">
        <v>2457</v>
      </c>
      <c r="C1480" t="s">
        <v>24</v>
      </c>
      <c r="D1480" t="s">
        <v>39</v>
      </c>
      <c r="E1480" t="s">
        <v>34</v>
      </c>
      <c r="F1480" t="s">
        <v>4168</v>
      </c>
      <c r="G1480">
        <v>7</v>
      </c>
      <c r="H1480">
        <v>478.99</v>
      </c>
      <c r="I1480">
        <v>0.24</v>
      </c>
      <c r="J1480" s="2">
        <v>44258</v>
      </c>
      <c r="K1480" t="s">
        <v>28</v>
      </c>
      <c r="L1480" t="s">
        <v>29</v>
      </c>
      <c r="M1480">
        <v>2548.2267999999999</v>
      </c>
      <c r="N1480">
        <v>187.45</v>
      </c>
      <c r="O1480" s="3">
        <v>7.3560956191183594E-2</v>
      </c>
      <c r="P1480" t="str">
        <f>IF(Sheet1[[#This Row],[Profit]]&gt;1000,"High",IF(Sheet1[[#This Row],[Profit]]&gt;500,"Medium","Low"))</f>
        <v>Low</v>
      </c>
      <c r="Q1480" t="str">
        <f>IF(Sheet1[[#This Row],[Discount]]&gt;0.2,"High","Normal")</f>
        <v>High</v>
      </c>
      <c r="R1480" t="str">
        <f>LEFT(Sheet1[[#This Row],[Product_Name]],8)&amp;RIGHT(Sheet1[[#This Row],[Order_ID]],4)</f>
        <v>Product_1478</v>
      </c>
      <c r="S1480">
        <f t="shared" si="23"/>
        <v>2021</v>
      </c>
      <c r="T1480" t="str">
        <f>TEXT(Sheet1[[#This Row],[Order_Date]],"MMM")</f>
        <v>Mar</v>
      </c>
    </row>
    <row r="1481" spans="1:20">
      <c r="A1481" t="s">
        <v>4169</v>
      </c>
      <c r="B1481" t="s">
        <v>4170</v>
      </c>
      <c r="C1481" t="s">
        <v>16</v>
      </c>
      <c r="D1481" t="s">
        <v>17</v>
      </c>
      <c r="E1481" t="s">
        <v>40</v>
      </c>
      <c r="F1481" t="s">
        <v>4171</v>
      </c>
      <c r="G1481">
        <v>4</v>
      </c>
      <c r="H1481">
        <v>1845.39</v>
      </c>
      <c r="I1481">
        <v>0.24</v>
      </c>
      <c r="J1481" s="2">
        <v>44258</v>
      </c>
      <c r="K1481" t="s">
        <v>28</v>
      </c>
      <c r="L1481" t="s">
        <v>21</v>
      </c>
      <c r="M1481">
        <v>5609.9856</v>
      </c>
      <c r="N1481">
        <v>389.84</v>
      </c>
      <c r="O1481" s="3">
        <v>6.9490374449446002E-2</v>
      </c>
      <c r="P1481" t="str">
        <f>IF(Sheet1[[#This Row],[Profit]]&gt;1000,"High",IF(Sheet1[[#This Row],[Profit]]&gt;500,"Medium","Low"))</f>
        <v>Low</v>
      </c>
      <c r="Q1481" t="str">
        <f>IF(Sheet1[[#This Row],[Discount]]&gt;0.2,"High","Normal")</f>
        <v>High</v>
      </c>
      <c r="R1481" t="str">
        <f>LEFT(Sheet1[[#This Row],[Product_Name]],8)&amp;RIGHT(Sheet1[[#This Row],[Order_ID]],4)</f>
        <v>Product_1479</v>
      </c>
      <c r="S1481">
        <f t="shared" si="23"/>
        <v>2021</v>
      </c>
      <c r="T1481" t="str">
        <f>TEXT(Sheet1[[#This Row],[Order_Date]],"MMM")</f>
        <v>Mar</v>
      </c>
    </row>
    <row r="1482" spans="1:20">
      <c r="A1482" t="s">
        <v>4172</v>
      </c>
      <c r="B1482" t="s">
        <v>4173</v>
      </c>
      <c r="C1482" t="s">
        <v>49</v>
      </c>
      <c r="D1482" t="s">
        <v>17</v>
      </c>
      <c r="E1482" t="s">
        <v>26</v>
      </c>
      <c r="F1482" t="s">
        <v>4174</v>
      </c>
      <c r="G1482">
        <v>2</v>
      </c>
      <c r="H1482">
        <v>1445.85</v>
      </c>
      <c r="I1482">
        <v>0.24</v>
      </c>
      <c r="J1482" s="2">
        <v>44258</v>
      </c>
      <c r="K1482" t="s">
        <v>42</v>
      </c>
      <c r="L1482" t="s">
        <v>105</v>
      </c>
      <c r="M1482">
        <v>2197.692</v>
      </c>
      <c r="N1482">
        <v>252.04</v>
      </c>
      <c r="O1482" s="3">
        <v>0.114683950253266</v>
      </c>
      <c r="P1482" t="str">
        <f>IF(Sheet1[[#This Row],[Profit]]&gt;1000,"High",IF(Sheet1[[#This Row],[Profit]]&gt;500,"Medium","Low"))</f>
        <v>Low</v>
      </c>
      <c r="Q1482" t="str">
        <f>IF(Sheet1[[#This Row],[Discount]]&gt;0.2,"High","Normal")</f>
        <v>High</v>
      </c>
      <c r="R1482" t="str">
        <f>LEFT(Sheet1[[#This Row],[Product_Name]],8)&amp;RIGHT(Sheet1[[#This Row],[Order_ID]],4)</f>
        <v>Product_1480</v>
      </c>
      <c r="S1482">
        <f t="shared" si="23"/>
        <v>2021</v>
      </c>
      <c r="T1482" t="str">
        <f>TEXT(Sheet1[[#This Row],[Order_Date]],"MMM")</f>
        <v>Mar</v>
      </c>
    </row>
    <row r="1483" spans="1:20">
      <c r="A1483" t="s">
        <v>4175</v>
      </c>
      <c r="B1483" t="s">
        <v>4176</v>
      </c>
      <c r="C1483" t="s">
        <v>24</v>
      </c>
      <c r="D1483" t="s">
        <v>45</v>
      </c>
      <c r="E1483" t="s">
        <v>145</v>
      </c>
      <c r="F1483" t="s">
        <v>4177</v>
      </c>
      <c r="G1483">
        <v>6</v>
      </c>
      <c r="H1483">
        <v>1487.36</v>
      </c>
      <c r="I1483">
        <v>0.17</v>
      </c>
      <c r="J1483" s="2">
        <v>44258</v>
      </c>
      <c r="K1483" t="s">
        <v>20</v>
      </c>
      <c r="L1483" t="s">
        <v>29</v>
      </c>
      <c r="M1483">
        <v>7407.0527999999904</v>
      </c>
      <c r="N1483">
        <v>1311.53</v>
      </c>
      <c r="O1483" s="3">
        <v>0.17706502645694699</v>
      </c>
      <c r="P1483" t="str">
        <f>IF(Sheet1[[#This Row],[Profit]]&gt;1000,"High",IF(Sheet1[[#This Row],[Profit]]&gt;500,"Medium","Low"))</f>
        <v>High</v>
      </c>
      <c r="Q1483" t="str">
        <f>IF(Sheet1[[#This Row],[Discount]]&gt;0.2,"High","Normal")</f>
        <v>Normal</v>
      </c>
      <c r="R1483" t="str">
        <f>LEFT(Sheet1[[#This Row],[Product_Name]],8)&amp;RIGHT(Sheet1[[#This Row],[Order_ID]],4)</f>
        <v>Product_1481</v>
      </c>
      <c r="S1483">
        <f t="shared" si="23"/>
        <v>2021</v>
      </c>
      <c r="T1483" t="str">
        <f>TEXT(Sheet1[[#This Row],[Order_Date]],"MMM")</f>
        <v>Mar</v>
      </c>
    </row>
    <row r="1484" spans="1:20">
      <c r="A1484" t="s">
        <v>4178</v>
      </c>
      <c r="B1484" t="s">
        <v>1116</v>
      </c>
      <c r="C1484" t="s">
        <v>32</v>
      </c>
      <c r="D1484" t="s">
        <v>33</v>
      </c>
      <c r="E1484" t="s">
        <v>80</v>
      </c>
      <c r="F1484" t="s">
        <v>4179</v>
      </c>
      <c r="G1484">
        <v>2</v>
      </c>
      <c r="H1484">
        <v>1598.29</v>
      </c>
      <c r="I1484">
        <v>0.1</v>
      </c>
      <c r="J1484" s="2">
        <v>44258</v>
      </c>
      <c r="K1484" t="s">
        <v>20</v>
      </c>
      <c r="L1484" t="s">
        <v>21</v>
      </c>
      <c r="M1484">
        <v>2876.922</v>
      </c>
      <c r="N1484">
        <v>552.79999999999995</v>
      </c>
      <c r="O1484" s="3">
        <v>0.192149804548055</v>
      </c>
      <c r="P1484" t="str">
        <f>IF(Sheet1[[#This Row],[Profit]]&gt;1000,"High",IF(Sheet1[[#This Row],[Profit]]&gt;500,"Medium","Low"))</f>
        <v>Medium</v>
      </c>
      <c r="Q1484" t="str">
        <f>IF(Sheet1[[#This Row],[Discount]]&gt;0.2,"High","Normal")</f>
        <v>Normal</v>
      </c>
      <c r="R1484" t="str">
        <f>LEFT(Sheet1[[#This Row],[Product_Name]],8)&amp;RIGHT(Sheet1[[#This Row],[Order_ID]],4)</f>
        <v>Product_1482</v>
      </c>
      <c r="S1484">
        <f t="shared" si="23"/>
        <v>2021</v>
      </c>
      <c r="T1484" t="str">
        <f>TEXT(Sheet1[[#This Row],[Order_Date]],"MMM")</f>
        <v>Mar</v>
      </c>
    </row>
    <row r="1485" spans="1:20">
      <c r="A1485" t="s">
        <v>4180</v>
      </c>
      <c r="B1485" t="s">
        <v>4181</v>
      </c>
      <c r="C1485" t="s">
        <v>97</v>
      </c>
      <c r="D1485" t="s">
        <v>33</v>
      </c>
      <c r="E1485" t="s">
        <v>53</v>
      </c>
      <c r="F1485" t="s">
        <v>4182</v>
      </c>
      <c r="G1485">
        <v>2</v>
      </c>
      <c r="H1485">
        <v>745.32</v>
      </c>
      <c r="I1485">
        <v>0.12</v>
      </c>
      <c r="J1485" s="2">
        <v>44258</v>
      </c>
      <c r="K1485" t="s">
        <v>28</v>
      </c>
      <c r="L1485" t="s">
        <v>36</v>
      </c>
      <c r="M1485">
        <v>1311.7632000000001</v>
      </c>
      <c r="N1485">
        <v>296.77999999999997</v>
      </c>
      <c r="O1485" s="3">
        <v>0.22624510277464699</v>
      </c>
      <c r="P1485" t="str">
        <f>IF(Sheet1[[#This Row],[Profit]]&gt;1000,"High",IF(Sheet1[[#This Row],[Profit]]&gt;500,"Medium","Low"))</f>
        <v>Low</v>
      </c>
      <c r="Q1485" t="str">
        <f>IF(Sheet1[[#This Row],[Discount]]&gt;0.2,"High","Normal")</f>
        <v>Normal</v>
      </c>
      <c r="R1485" t="str">
        <f>LEFT(Sheet1[[#This Row],[Product_Name]],8)&amp;RIGHT(Sheet1[[#This Row],[Order_ID]],4)</f>
        <v>Product_1483</v>
      </c>
      <c r="S1485">
        <f t="shared" si="23"/>
        <v>2021</v>
      </c>
      <c r="T1485" t="str">
        <f>TEXT(Sheet1[[#This Row],[Order_Date]],"MMM")</f>
        <v>Mar</v>
      </c>
    </row>
    <row r="1486" spans="1:20">
      <c r="A1486" t="s">
        <v>4183</v>
      </c>
      <c r="B1486" t="s">
        <v>4184</v>
      </c>
      <c r="C1486" t="s">
        <v>97</v>
      </c>
      <c r="D1486" t="s">
        <v>25</v>
      </c>
      <c r="E1486" t="s">
        <v>76</v>
      </c>
      <c r="F1486" t="s">
        <v>4185</v>
      </c>
      <c r="G1486">
        <v>7</v>
      </c>
      <c r="H1486">
        <v>1546.01</v>
      </c>
      <c r="I1486">
        <v>0.1</v>
      </c>
      <c r="J1486" s="2">
        <v>44258</v>
      </c>
      <c r="K1486" t="s">
        <v>42</v>
      </c>
      <c r="L1486" t="s">
        <v>105</v>
      </c>
      <c r="M1486">
        <v>9739.8629999999994</v>
      </c>
      <c r="N1486">
        <v>1540.67</v>
      </c>
      <c r="O1486" s="3">
        <v>0.15818189639833699</v>
      </c>
      <c r="P1486" t="str">
        <f>IF(Sheet1[[#This Row],[Profit]]&gt;1000,"High",IF(Sheet1[[#This Row],[Profit]]&gt;500,"Medium","Low"))</f>
        <v>High</v>
      </c>
      <c r="Q1486" t="str">
        <f>IF(Sheet1[[#This Row],[Discount]]&gt;0.2,"High","Normal")</f>
        <v>Normal</v>
      </c>
      <c r="R1486" t="str">
        <f>LEFT(Sheet1[[#This Row],[Product_Name]],8)&amp;RIGHT(Sheet1[[#This Row],[Order_ID]],4)</f>
        <v>Product_1484</v>
      </c>
      <c r="S1486">
        <f t="shared" si="23"/>
        <v>2021</v>
      </c>
      <c r="T1486" t="str">
        <f>TEXT(Sheet1[[#This Row],[Order_Date]],"MMM")</f>
        <v>Mar</v>
      </c>
    </row>
    <row r="1487" spans="1:20">
      <c r="A1487" t="s">
        <v>4186</v>
      </c>
      <c r="B1487" t="s">
        <v>219</v>
      </c>
      <c r="C1487" t="s">
        <v>97</v>
      </c>
      <c r="D1487" t="s">
        <v>45</v>
      </c>
      <c r="E1487" t="s">
        <v>145</v>
      </c>
      <c r="F1487" t="s">
        <v>4187</v>
      </c>
      <c r="G1487">
        <v>1</v>
      </c>
      <c r="H1487">
        <v>1957.91</v>
      </c>
      <c r="I1487">
        <v>0.17</v>
      </c>
      <c r="J1487" s="2">
        <v>44258</v>
      </c>
      <c r="K1487" t="s">
        <v>20</v>
      </c>
      <c r="L1487" t="s">
        <v>36</v>
      </c>
      <c r="M1487">
        <v>1625.0653</v>
      </c>
      <c r="N1487">
        <v>209.12</v>
      </c>
      <c r="O1487" s="3">
        <v>0.12868405964978799</v>
      </c>
      <c r="P1487" t="str">
        <f>IF(Sheet1[[#This Row],[Profit]]&gt;1000,"High",IF(Sheet1[[#This Row],[Profit]]&gt;500,"Medium","Low"))</f>
        <v>Low</v>
      </c>
      <c r="Q1487" t="str">
        <f>IF(Sheet1[[#This Row],[Discount]]&gt;0.2,"High","Normal")</f>
        <v>Normal</v>
      </c>
      <c r="R1487" t="str">
        <f>LEFT(Sheet1[[#This Row],[Product_Name]],8)&amp;RIGHT(Sheet1[[#This Row],[Order_ID]],4)</f>
        <v>Product_1485</v>
      </c>
      <c r="S1487">
        <f t="shared" si="23"/>
        <v>2021</v>
      </c>
      <c r="T1487" t="str">
        <f>TEXT(Sheet1[[#This Row],[Order_Date]],"MMM")</f>
        <v>Mar</v>
      </c>
    </row>
    <row r="1488" spans="1:20">
      <c r="A1488" t="s">
        <v>4188</v>
      </c>
      <c r="B1488" t="s">
        <v>4189</v>
      </c>
      <c r="C1488" t="s">
        <v>49</v>
      </c>
      <c r="D1488" t="s">
        <v>25</v>
      </c>
      <c r="E1488" t="s">
        <v>126</v>
      </c>
      <c r="F1488" t="s">
        <v>4190</v>
      </c>
      <c r="G1488">
        <v>7</v>
      </c>
      <c r="H1488">
        <v>1411.87</v>
      </c>
      <c r="I1488">
        <v>0.28000000000000003</v>
      </c>
      <c r="J1488" s="2">
        <v>44258</v>
      </c>
      <c r="K1488" t="s">
        <v>42</v>
      </c>
      <c r="L1488" t="s">
        <v>36</v>
      </c>
      <c r="M1488">
        <v>7115.8247999999903</v>
      </c>
      <c r="N1488">
        <v>866.47</v>
      </c>
      <c r="O1488" s="3">
        <v>0.12176662921773999</v>
      </c>
      <c r="P1488" t="str">
        <f>IF(Sheet1[[#This Row],[Profit]]&gt;1000,"High",IF(Sheet1[[#This Row],[Profit]]&gt;500,"Medium","Low"))</f>
        <v>Medium</v>
      </c>
      <c r="Q1488" t="str">
        <f>IF(Sheet1[[#This Row],[Discount]]&gt;0.2,"High","Normal")</f>
        <v>High</v>
      </c>
      <c r="R1488" t="str">
        <f>LEFT(Sheet1[[#This Row],[Product_Name]],8)&amp;RIGHT(Sheet1[[#This Row],[Order_ID]],4)</f>
        <v>Product_1486</v>
      </c>
      <c r="S1488">
        <f t="shared" si="23"/>
        <v>2021</v>
      </c>
      <c r="T1488" t="str">
        <f>TEXT(Sheet1[[#This Row],[Order_Date]],"MMM")</f>
        <v>Mar</v>
      </c>
    </row>
    <row r="1489" spans="1:20">
      <c r="A1489" t="s">
        <v>4191</v>
      </c>
      <c r="B1489" t="s">
        <v>4192</v>
      </c>
      <c r="C1489" t="s">
        <v>16</v>
      </c>
      <c r="D1489" t="s">
        <v>45</v>
      </c>
      <c r="E1489" t="s">
        <v>71</v>
      </c>
      <c r="F1489" t="s">
        <v>4193</v>
      </c>
      <c r="G1489">
        <v>5</v>
      </c>
      <c r="H1489">
        <v>862.67</v>
      </c>
      <c r="I1489">
        <v>0.09</v>
      </c>
      <c r="J1489" s="2">
        <v>44258</v>
      </c>
      <c r="K1489" t="s">
        <v>20</v>
      </c>
      <c r="L1489" t="s">
        <v>105</v>
      </c>
      <c r="M1489">
        <v>3925.1484999999998</v>
      </c>
      <c r="N1489">
        <v>861.1</v>
      </c>
      <c r="O1489" s="3">
        <v>0.219380234913405</v>
      </c>
      <c r="P1489" t="str">
        <f>IF(Sheet1[[#This Row],[Profit]]&gt;1000,"High",IF(Sheet1[[#This Row],[Profit]]&gt;500,"Medium","Low"))</f>
        <v>Medium</v>
      </c>
      <c r="Q1489" t="str">
        <f>IF(Sheet1[[#This Row],[Discount]]&gt;0.2,"High","Normal")</f>
        <v>Normal</v>
      </c>
      <c r="R1489" t="str">
        <f>LEFT(Sheet1[[#This Row],[Product_Name]],8)&amp;RIGHT(Sheet1[[#This Row],[Order_ID]],4)</f>
        <v>Product_1487</v>
      </c>
      <c r="S1489">
        <f t="shared" si="23"/>
        <v>2021</v>
      </c>
      <c r="T1489" t="str">
        <f>TEXT(Sheet1[[#This Row],[Order_Date]],"MMM")</f>
        <v>Mar</v>
      </c>
    </row>
    <row r="1490" spans="1:20">
      <c r="A1490" t="s">
        <v>4194</v>
      </c>
      <c r="B1490" t="s">
        <v>1690</v>
      </c>
      <c r="C1490" t="s">
        <v>24</v>
      </c>
      <c r="D1490" t="s">
        <v>25</v>
      </c>
      <c r="E1490" t="s">
        <v>145</v>
      </c>
      <c r="F1490" t="s">
        <v>4195</v>
      </c>
      <c r="G1490">
        <v>1</v>
      </c>
      <c r="H1490">
        <v>1446.9</v>
      </c>
      <c r="I1490">
        <v>0.14000000000000001</v>
      </c>
      <c r="J1490" s="2">
        <v>44259</v>
      </c>
      <c r="K1490" t="s">
        <v>28</v>
      </c>
      <c r="L1490" t="s">
        <v>29</v>
      </c>
      <c r="M1490">
        <v>1244.3340000000001</v>
      </c>
      <c r="N1490">
        <v>242.35</v>
      </c>
      <c r="O1490" s="3">
        <v>0.194762820914642</v>
      </c>
      <c r="P1490" t="str">
        <f>IF(Sheet1[[#This Row],[Profit]]&gt;1000,"High",IF(Sheet1[[#This Row],[Profit]]&gt;500,"Medium","Low"))</f>
        <v>Low</v>
      </c>
      <c r="Q1490" t="str">
        <f>IF(Sheet1[[#This Row],[Discount]]&gt;0.2,"High","Normal")</f>
        <v>Normal</v>
      </c>
      <c r="R1490" t="str">
        <f>LEFT(Sheet1[[#This Row],[Product_Name]],8)&amp;RIGHT(Sheet1[[#This Row],[Order_ID]],4)</f>
        <v>Product_1488</v>
      </c>
      <c r="S1490">
        <f t="shared" si="23"/>
        <v>2021</v>
      </c>
      <c r="T1490" t="str">
        <f>TEXT(Sheet1[[#This Row],[Order_Date]],"MMM")</f>
        <v>Mar</v>
      </c>
    </row>
    <row r="1491" spans="1:20">
      <c r="A1491" t="s">
        <v>4196</v>
      </c>
      <c r="B1491" t="s">
        <v>4197</v>
      </c>
      <c r="C1491" t="s">
        <v>32</v>
      </c>
      <c r="D1491" t="s">
        <v>60</v>
      </c>
      <c r="E1491" t="s">
        <v>93</v>
      </c>
      <c r="F1491" t="s">
        <v>4198</v>
      </c>
      <c r="G1491">
        <v>6</v>
      </c>
      <c r="H1491">
        <v>1806.55</v>
      </c>
      <c r="I1491">
        <v>0.2</v>
      </c>
      <c r="J1491" s="2">
        <v>44259</v>
      </c>
      <c r="K1491" t="s">
        <v>28</v>
      </c>
      <c r="L1491" t="s">
        <v>29</v>
      </c>
      <c r="M1491">
        <v>8671.44</v>
      </c>
      <c r="N1491">
        <v>2003.85</v>
      </c>
      <c r="O1491" s="3">
        <v>0.23108618637734901</v>
      </c>
      <c r="P1491" t="str">
        <f>IF(Sheet1[[#This Row],[Profit]]&gt;1000,"High",IF(Sheet1[[#This Row],[Profit]]&gt;500,"Medium","Low"))</f>
        <v>High</v>
      </c>
      <c r="Q1491" t="str">
        <f>IF(Sheet1[[#This Row],[Discount]]&gt;0.2,"High","Normal")</f>
        <v>Normal</v>
      </c>
      <c r="R1491" t="str">
        <f>LEFT(Sheet1[[#This Row],[Product_Name]],8)&amp;RIGHT(Sheet1[[#This Row],[Order_ID]],4)</f>
        <v>Product_1489</v>
      </c>
      <c r="S1491">
        <f t="shared" si="23"/>
        <v>2021</v>
      </c>
      <c r="T1491" t="str">
        <f>TEXT(Sheet1[[#This Row],[Order_Date]],"MMM")</f>
        <v>Mar</v>
      </c>
    </row>
    <row r="1492" spans="1:20">
      <c r="A1492" t="s">
        <v>4199</v>
      </c>
      <c r="B1492" t="s">
        <v>4200</v>
      </c>
      <c r="C1492" t="s">
        <v>32</v>
      </c>
      <c r="D1492" t="s">
        <v>17</v>
      </c>
      <c r="E1492" t="s">
        <v>18</v>
      </c>
      <c r="F1492" t="s">
        <v>4201</v>
      </c>
      <c r="G1492">
        <v>7</v>
      </c>
      <c r="H1492">
        <v>301.08999999999997</v>
      </c>
      <c r="I1492">
        <v>0.25</v>
      </c>
      <c r="J1492" s="2">
        <v>44259</v>
      </c>
      <c r="K1492" t="s">
        <v>28</v>
      </c>
      <c r="L1492" t="s">
        <v>36</v>
      </c>
      <c r="M1492">
        <v>1580.7224999999901</v>
      </c>
      <c r="N1492">
        <v>383.81</v>
      </c>
      <c r="O1492" s="3">
        <v>0.242806691244037</v>
      </c>
      <c r="P1492" t="str">
        <f>IF(Sheet1[[#This Row],[Profit]]&gt;1000,"High",IF(Sheet1[[#This Row],[Profit]]&gt;500,"Medium","Low"))</f>
        <v>Low</v>
      </c>
      <c r="Q1492" t="str">
        <f>IF(Sheet1[[#This Row],[Discount]]&gt;0.2,"High","Normal")</f>
        <v>High</v>
      </c>
      <c r="R1492" t="str">
        <f>LEFT(Sheet1[[#This Row],[Product_Name]],8)&amp;RIGHT(Sheet1[[#This Row],[Order_ID]],4)</f>
        <v>Product_1490</v>
      </c>
      <c r="S1492">
        <f t="shared" si="23"/>
        <v>2021</v>
      </c>
      <c r="T1492" t="str">
        <f>TEXT(Sheet1[[#This Row],[Order_Date]],"MMM")</f>
        <v>Mar</v>
      </c>
    </row>
    <row r="1493" spans="1:20">
      <c r="A1493" t="s">
        <v>4202</v>
      </c>
      <c r="B1493" t="s">
        <v>525</v>
      </c>
      <c r="C1493" t="s">
        <v>49</v>
      </c>
      <c r="D1493" t="s">
        <v>17</v>
      </c>
      <c r="E1493" t="s">
        <v>126</v>
      </c>
      <c r="F1493" t="s">
        <v>4203</v>
      </c>
      <c r="G1493">
        <v>1</v>
      </c>
      <c r="H1493">
        <v>567.32000000000005</v>
      </c>
      <c r="I1493">
        <v>0.08</v>
      </c>
      <c r="J1493" s="2">
        <v>44259</v>
      </c>
      <c r="K1493" t="s">
        <v>28</v>
      </c>
      <c r="L1493" t="s">
        <v>36</v>
      </c>
      <c r="M1493">
        <v>521.93439999999998</v>
      </c>
      <c r="N1493">
        <v>57.42</v>
      </c>
      <c r="O1493" s="3">
        <v>0.110013825492246</v>
      </c>
      <c r="P1493" t="str">
        <f>IF(Sheet1[[#This Row],[Profit]]&gt;1000,"High",IF(Sheet1[[#This Row],[Profit]]&gt;500,"Medium","Low"))</f>
        <v>Low</v>
      </c>
      <c r="Q1493" t="str">
        <f>IF(Sheet1[[#This Row],[Discount]]&gt;0.2,"High","Normal")</f>
        <v>Normal</v>
      </c>
      <c r="R1493" t="str">
        <f>LEFT(Sheet1[[#This Row],[Product_Name]],8)&amp;RIGHT(Sheet1[[#This Row],[Order_ID]],4)</f>
        <v>Product_1491</v>
      </c>
      <c r="S1493">
        <f t="shared" si="23"/>
        <v>2021</v>
      </c>
      <c r="T1493" t="str">
        <f>TEXT(Sheet1[[#This Row],[Order_Date]],"MMM")</f>
        <v>Mar</v>
      </c>
    </row>
    <row r="1494" spans="1:20">
      <c r="A1494" t="s">
        <v>4204</v>
      </c>
      <c r="B1494" t="s">
        <v>3321</v>
      </c>
      <c r="C1494" t="s">
        <v>97</v>
      </c>
      <c r="D1494" t="s">
        <v>39</v>
      </c>
      <c r="E1494" t="s">
        <v>26</v>
      </c>
      <c r="F1494" t="s">
        <v>4205</v>
      </c>
      <c r="G1494">
        <v>9</v>
      </c>
      <c r="H1494">
        <v>1842.63</v>
      </c>
      <c r="I1494">
        <v>0.08</v>
      </c>
      <c r="J1494" s="2">
        <v>44259</v>
      </c>
      <c r="K1494" t="s">
        <v>28</v>
      </c>
      <c r="L1494" t="s">
        <v>73</v>
      </c>
      <c r="M1494">
        <v>15256.9764</v>
      </c>
      <c r="N1494">
        <v>2379.09</v>
      </c>
      <c r="O1494" s="3">
        <v>0.15593456643218001</v>
      </c>
      <c r="P1494" t="str">
        <f>IF(Sheet1[[#This Row],[Profit]]&gt;1000,"High",IF(Sheet1[[#This Row],[Profit]]&gt;500,"Medium","Low"))</f>
        <v>High</v>
      </c>
      <c r="Q1494" t="str">
        <f>IF(Sheet1[[#This Row],[Discount]]&gt;0.2,"High","Normal")</f>
        <v>Normal</v>
      </c>
      <c r="R1494" t="str">
        <f>LEFT(Sheet1[[#This Row],[Product_Name]],8)&amp;RIGHT(Sheet1[[#This Row],[Order_ID]],4)</f>
        <v>Product_1492</v>
      </c>
      <c r="S1494">
        <f t="shared" si="23"/>
        <v>2021</v>
      </c>
      <c r="T1494" t="str">
        <f>TEXT(Sheet1[[#This Row],[Order_Date]],"MMM")</f>
        <v>Mar</v>
      </c>
    </row>
    <row r="1495" spans="1:20">
      <c r="A1495" t="s">
        <v>4206</v>
      </c>
      <c r="B1495" t="s">
        <v>2302</v>
      </c>
      <c r="C1495" t="s">
        <v>49</v>
      </c>
      <c r="D1495" t="s">
        <v>33</v>
      </c>
      <c r="E1495" t="s">
        <v>71</v>
      </c>
      <c r="F1495" t="s">
        <v>4207</v>
      </c>
      <c r="G1495">
        <v>7</v>
      </c>
      <c r="H1495">
        <v>1895.15</v>
      </c>
      <c r="I1495">
        <v>0.27</v>
      </c>
      <c r="J1495" s="2">
        <v>44259</v>
      </c>
      <c r="K1495" t="s">
        <v>28</v>
      </c>
      <c r="L1495" t="s">
        <v>21</v>
      </c>
      <c r="M1495">
        <v>9684.2165000000005</v>
      </c>
      <c r="N1495">
        <v>1707.95</v>
      </c>
      <c r="O1495" s="3">
        <v>0.17636429338398199</v>
      </c>
      <c r="P1495" t="str">
        <f>IF(Sheet1[[#This Row],[Profit]]&gt;1000,"High",IF(Sheet1[[#This Row],[Profit]]&gt;500,"Medium","Low"))</f>
        <v>High</v>
      </c>
      <c r="Q1495" t="str">
        <f>IF(Sheet1[[#This Row],[Discount]]&gt;0.2,"High","Normal")</f>
        <v>High</v>
      </c>
      <c r="R1495" t="str">
        <f>LEFT(Sheet1[[#This Row],[Product_Name]],8)&amp;RIGHT(Sheet1[[#This Row],[Order_ID]],4)</f>
        <v>Product_1493</v>
      </c>
      <c r="S1495">
        <f t="shared" si="23"/>
        <v>2021</v>
      </c>
      <c r="T1495" t="str">
        <f>TEXT(Sheet1[[#This Row],[Order_Date]],"MMM")</f>
        <v>Mar</v>
      </c>
    </row>
    <row r="1496" spans="1:20">
      <c r="A1496" t="s">
        <v>4208</v>
      </c>
      <c r="B1496" t="s">
        <v>4209</v>
      </c>
      <c r="C1496" t="s">
        <v>16</v>
      </c>
      <c r="D1496" t="s">
        <v>39</v>
      </c>
      <c r="E1496" t="s">
        <v>93</v>
      </c>
      <c r="F1496" t="s">
        <v>4210</v>
      </c>
      <c r="G1496">
        <v>1</v>
      </c>
      <c r="H1496">
        <v>994.07</v>
      </c>
      <c r="I1496">
        <v>0.02</v>
      </c>
      <c r="J1496" s="2">
        <v>44259</v>
      </c>
      <c r="K1496" t="s">
        <v>42</v>
      </c>
      <c r="L1496" t="s">
        <v>36</v>
      </c>
      <c r="M1496">
        <v>974.18859999999995</v>
      </c>
      <c r="N1496">
        <v>80.63</v>
      </c>
      <c r="O1496" s="3">
        <v>8.2766314448762798E-2</v>
      </c>
      <c r="P1496" t="str">
        <f>IF(Sheet1[[#This Row],[Profit]]&gt;1000,"High",IF(Sheet1[[#This Row],[Profit]]&gt;500,"Medium","Low"))</f>
        <v>Low</v>
      </c>
      <c r="Q1496" t="str">
        <f>IF(Sheet1[[#This Row],[Discount]]&gt;0.2,"High","Normal")</f>
        <v>Normal</v>
      </c>
      <c r="R1496" t="str">
        <f>LEFT(Sheet1[[#This Row],[Product_Name]],8)&amp;RIGHT(Sheet1[[#This Row],[Order_ID]],4)</f>
        <v>Product_1494</v>
      </c>
      <c r="S1496">
        <f t="shared" si="23"/>
        <v>2021</v>
      </c>
      <c r="T1496" t="str">
        <f>TEXT(Sheet1[[#This Row],[Order_Date]],"MMM")</f>
        <v>Mar</v>
      </c>
    </row>
    <row r="1497" spans="1:20">
      <c r="A1497" t="s">
        <v>4211</v>
      </c>
      <c r="B1497" t="s">
        <v>4212</v>
      </c>
      <c r="C1497" t="s">
        <v>16</v>
      </c>
      <c r="D1497" t="s">
        <v>60</v>
      </c>
      <c r="E1497" t="s">
        <v>61</v>
      </c>
      <c r="F1497" t="s">
        <v>4213</v>
      </c>
      <c r="G1497">
        <v>3</v>
      </c>
      <c r="H1497">
        <v>780.37</v>
      </c>
      <c r="I1497">
        <v>0.18</v>
      </c>
      <c r="J1497" s="2">
        <v>44259</v>
      </c>
      <c r="K1497" t="s">
        <v>28</v>
      </c>
      <c r="L1497" t="s">
        <v>36</v>
      </c>
      <c r="M1497">
        <v>1919.7102</v>
      </c>
      <c r="N1497">
        <v>116.47</v>
      </c>
      <c r="O1497" s="3">
        <v>6.0670615804406303E-2</v>
      </c>
      <c r="P1497" t="str">
        <f>IF(Sheet1[[#This Row],[Profit]]&gt;1000,"High",IF(Sheet1[[#This Row],[Profit]]&gt;500,"Medium","Low"))</f>
        <v>Low</v>
      </c>
      <c r="Q1497" t="str">
        <f>IF(Sheet1[[#This Row],[Discount]]&gt;0.2,"High","Normal")</f>
        <v>Normal</v>
      </c>
      <c r="R1497" t="str">
        <f>LEFT(Sheet1[[#This Row],[Product_Name]],8)&amp;RIGHT(Sheet1[[#This Row],[Order_ID]],4)</f>
        <v>Product_1495</v>
      </c>
      <c r="S1497">
        <f t="shared" si="23"/>
        <v>2021</v>
      </c>
      <c r="T1497" t="str">
        <f>TEXT(Sheet1[[#This Row],[Order_Date]],"MMM")</f>
        <v>Mar</v>
      </c>
    </row>
    <row r="1498" spans="1:20">
      <c r="A1498" t="s">
        <v>4214</v>
      </c>
      <c r="B1498" t="s">
        <v>4200</v>
      </c>
      <c r="C1498" t="s">
        <v>24</v>
      </c>
      <c r="D1498" t="s">
        <v>39</v>
      </c>
      <c r="E1498" t="s">
        <v>80</v>
      </c>
      <c r="F1498" t="s">
        <v>4215</v>
      </c>
      <c r="G1498">
        <v>5</v>
      </c>
      <c r="H1498">
        <v>601.41999999999996</v>
      </c>
      <c r="I1498">
        <v>0.26</v>
      </c>
      <c r="J1498" s="2">
        <v>44259</v>
      </c>
      <c r="K1498" t="s">
        <v>42</v>
      </c>
      <c r="L1498" t="s">
        <v>21</v>
      </c>
      <c r="M1498">
        <v>2225.2539999999999</v>
      </c>
      <c r="N1498">
        <v>497.46</v>
      </c>
      <c r="O1498" s="3">
        <v>0.22355200799549199</v>
      </c>
      <c r="P1498" t="str">
        <f>IF(Sheet1[[#This Row],[Profit]]&gt;1000,"High",IF(Sheet1[[#This Row],[Profit]]&gt;500,"Medium","Low"))</f>
        <v>Low</v>
      </c>
      <c r="Q1498" t="str">
        <f>IF(Sheet1[[#This Row],[Discount]]&gt;0.2,"High","Normal")</f>
        <v>High</v>
      </c>
      <c r="R1498" t="str">
        <f>LEFT(Sheet1[[#This Row],[Product_Name]],8)&amp;RIGHT(Sheet1[[#This Row],[Order_ID]],4)</f>
        <v>Product_1496</v>
      </c>
      <c r="S1498">
        <f t="shared" si="23"/>
        <v>2021</v>
      </c>
      <c r="T1498" t="str">
        <f>TEXT(Sheet1[[#This Row],[Order_Date]],"MMM")</f>
        <v>Mar</v>
      </c>
    </row>
    <row r="1499" spans="1:20">
      <c r="A1499" t="s">
        <v>4216</v>
      </c>
      <c r="B1499" t="s">
        <v>3775</v>
      </c>
      <c r="C1499" t="s">
        <v>24</v>
      </c>
      <c r="D1499" t="s">
        <v>17</v>
      </c>
      <c r="E1499" t="s">
        <v>126</v>
      </c>
      <c r="F1499" t="s">
        <v>4217</v>
      </c>
      <c r="G1499">
        <v>4</v>
      </c>
      <c r="H1499">
        <v>1022.57</v>
      </c>
      <c r="I1499">
        <v>0.28000000000000003</v>
      </c>
      <c r="J1499" s="2">
        <v>44259</v>
      </c>
      <c r="K1499" t="s">
        <v>28</v>
      </c>
      <c r="L1499" t="s">
        <v>105</v>
      </c>
      <c r="M1499">
        <v>2945.0016000000001</v>
      </c>
      <c r="N1499">
        <v>462.67</v>
      </c>
      <c r="O1499" s="3">
        <v>0.157103480011692</v>
      </c>
      <c r="P1499" t="str">
        <f>IF(Sheet1[[#This Row],[Profit]]&gt;1000,"High",IF(Sheet1[[#This Row],[Profit]]&gt;500,"Medium","Low"))</f>
        <v>Low</v>
      </c>
      <c r="Q1499" t="str">
        <f>IF(Sheet1[[#This Row],[Discount]]&gt;0.2,"High","Normal")</f>
        <v>High</v>
      </c>
      <c r="R1499" t="str">
        <f>LEFT(Sheet1[[#This Row],[Product_Name]],8)&amp;RIGHT(Sheet1[[#This Row],[Order_ID]],4)</f>
        <v>Product_1497</v>
      </c>
      <c r="S1499">
        <f t="shared" si="23"/>
        <v>2021</v>
      </c>
      <c r="T1499" t="str">
        <f>TEXT(Sheet1[[#This Row],[Order_Date]],"MMM")</f>
        <v>Mar</v>
      </c>
    </row>
    <row r="1500" spans="1:20">
      <c r="A1500" t="s">
        <v>4218</v>
      </c>
      <c r="B1500" t="s">
        <v>4219</v>
      </c>
      <c r="C1500" t="s">
        <v>16</v>
      </c>
      <c r="D1500" t="s">
        <v>33</v>
      </c>
      <c r="E1500" t="s">
        <v>26</v>
      </c>
      <c r="F1500" t="s">
        <v>4220</v>
      </c>
      <c r="G1500">
        <v>2</v>
      </c>
      <c r="H1500">
        <v>1872.34</v>
      </c>
      <c r="I1500">
        <v>0</v>
      </c>
      <c r="J1500" s="2">
        <v>44259</v>
      </c>
      <c r="K1500" t="s">
        <v>20</v>
      </c>
      <c r="L1500" t="s">
        <v>29</v>
      </c>
      <c r="M1500">
        <v>3744.68</v>
      </c>
      <c r="N1500">
        <v>614.71</v>
      </c>
      <c r="O1500" s="3">
        <v>0.164155548671716</v>
      </c>
      <c r="P1500" t="str">
        <f>IF(Sheet1[[#This Row],[Profit]]&gt;1000,"High",IF(Sheet1[[#This Row],[Profit]]&gt;500,"Medium","Low"))</f>
        <v>Medium</v>
      </c>
      <c r="Q1500" t="str">
        <f>IF(Sheet1[[#This Row],[Discount]]&gt;0.2,"High","Normal")</f>
        <v>Normal</v>
      </c>
      <c r="R1500" t="str">
        <f>LEFT(Sheet1[[#This Row],[Product_Name]],8)&amp;RIGHT(Sheet1[[#This Row],[Order_ID]],4)</f>
        <v>Product_1498</v>
      </c>
      <c r="S1500">
        <f t="shared" si="23"/>
        <v>2021</v>
      </c>
      <c r="T1500" t="str">
        <f>TEXT(Sheet1[[#This Row],[Order_Date]],"MMM")</f>
        <v>Mar</v>
      </c>
    </row>
    <row r="1501" spans="1:20">
      <c r="A1501" t="s">
        <v>4221</v>
      </c>
      <c r="B1501" t="s">
        <v>2905</v>
      </c>
      <c r="C1501" t="s">
        <v>16</v>
      </c>
      <c r="D1501" t="s">
        <v>60</v>
      </c>
      <c r="E1501" t="s">
        <v>93</v>
      </c>
      <c r="F1501" t="s">
        <v>4222</v>
      </c>
      <c r="G1501">
        <v>1</v>
      </c>
      <c r="H1501">
        <v>342.13</v>
      </c>
      <c r="I1501">
        <v>0.11</v>
      </c>
      <c r="J1501" s="2">
        <v>44259</v>
      </c>
      <c r="K1501" t="s">
        <v>20</v>
      </c>
      <c r="L1501" t="s">
        <v>105</v>
      </c>
      <c r="M1501">
        <v>304.4957</v>
      </c>
      <c r="N1501">
        <v>49.02</v>
      </c>
      <c r="O1501" s="3">
        <v>0.160987495061507</v>
      </c>
      <c r="P1501" t="str">
        <f>IF(Sheet1[[#This Row],[Profit]]&gt;1000,"High",IF(Sheet1[[#This Row],[Profit]]&gt;500,"Medium","Low"))</f>
        <v>Low</v>
      </c>
      <c r="Q1501" t="str">
        <f>IF(Sheet1[[#This Row],[Discount]]&gt;0.2,"High","Normal")</f>
        <v>Normal</v>
      </c>
      <c r="R1501" t="str">
        <f>LEFT(Sheet1[[#This Row],[Product_Name]],8)&amp;RIGHT(Sheet1[[#This Row],[Order_ID]],4)</f>
        <v>Product_1499</v>
      </c>
      <c r="S1501">
        <f t="shared" si="23"/>
        <v>2021</v>
      </c>
      <c r="T1501" t="str">
        <f>TEXT(Sheet1[[#This Row],[Order_Date]],"MMM")</f>
        <v>Mar</v>
      </c>
    </row>
    <row r="1502" spans="1:20">
      <c r="A1502" t="s">
        <v>4223</v>
      </c>
      <c r="B1502" t="s">
        <v>4224</v>
      </c>
      <c r="C1502" t="s">
        <v>16</v>
      </c>
      <c r="D1502" t="s">
        <v>17</v>
      </c>
      <c r="E1502" t="s">
        <v>93</v>
      </c>
      <c r="F1502" t="s">
        <v>4225</v>
      </c>
      <c r="G1502">
        <v>4</v>
      </c>
      <c r="H1502">
        <v>868.67</v>
      </c>
      <c r="I1502">
        <v>0.08</v>
      </c>
      <c r="J1502" s="2">
        <v>44259</v>
      </c>
      <c r="K1502" t="s">
        <v>20</v>
      </c>
      <c r="L1502" t="s">
        <v>21</v>
      </c>
      <c r="M1502">
        <v>3196.7055999999998</v>
      </c>
      <c r="N1502">
        <v>642.51</v>
      </c>
      <c r="O1502" s="3">
        <v>0.200991295538757</v>
      </c>
      <c r="P1502" t="str">
        <f>IF(Sheet1[[#This Row],[Profit]]&gt;1000,"High",IF(Sheet1[[#This Row],[Profit]]&gt;500,"Medium","Low"))</f>
        <v>Medium</v>
      </c>
      <c r="Q1502" t="str">
        <f>IF(Sheet1[[#This Row],[Discount]]&gt;0.2,"High","Normal")</f>
        <v>Normal</v>
      </c>
      <c r="R1502" t="str">
        <f>LEFT(Sheet1[[#This Row],[Product_Name]],8)&amp;RIGHT(Sheet1[[#This Row],[Order_ID]],4)</f>
        <v>Product_1500</v>
      </c>
      <c r="S1502">
        <f t="shared" si="23"/>
        <v>2021</v>
      </c>
      <c r="T1502" t="str">
        <f>TEXT(Sheet1[[#This Row],[Order_Date]],"MMM")</f>
        <v>Mar</v>
      </c>
    </row>
    <row r="1503" spans="1:20">
      <c r="A1503" t="s">
        <v>4226</v>
      </c>
      <c r="B1503" t="s">
        <v>4227</v>
      </c>
      <c r="C1503" t="s">
        <v>49</v>
      </c>
      <c r="D1503" t="s">
        <v>25</v>
      </c>
      <c r="E1503" t="s">
        <v>40</v>
      </c>
      <c r="F1503" t="s">
        <v>4228</v>
      </c>
      <c r="G1503">
        <v>7</v>
      </c>
      <c r="H1503">
        <v>1827.64</v>
      </c>
      <c r="I1503">
        <v>0.17</v>
      </c>
      <c r="J1503" s="2">
        <v>44259</v>
      </c>
      <c r="K1503" t="s">
        <v>42</v>
      </c>
      <c r="L1503" t="s">
        <v>21</v>
      </c>
      <c r="M1503">
        <v>10618.588400000001</v>
      </c>
      <c r="N1503">
        <v>839.93</v>
      </c>
      <c r="O1503" s="3">
        <v>7.9099967750892397E-2</v>
      </c>
      <c r="P1503" t="str">
        <f>IF(Sheet1[[#This Row],[Profit]]&gt;1000,"High",IF(Sheet1[[#This Row],[Profit]]&gt;500,"Medium","Low"))</f>
        <v>Medium</v>
      </c>
      <c r="Q1503" t="str">
        <f>IF(Sheet1[[#This Row],[Discount]]&gt;0.2,"High","Normal")</f>
        <v>Normal</v>
      </c>
      <c r="R1503" t="str">
        <f>LEFT(Sheet1[[#This Row],[Product_Name]],8)&amp;RIGHT(Sheet1[[#This Row],[Order_ID]],4)</f>
        <v>Product_1501</v>
      </c>
      <c r="S1503">
        <f t="shared" si="23"/>
        <v>2021</v>
      </c>
      <c r="T1503" t="str">
        <f>TEXT(Sheet1[[#This Row],[Order_Date]],"MMM")</f>
        <v>Mar</v>
      </c>
    </row>
    <row r="1504" spans="1:20">
      <c r="A1504" t="s">
        <v>4229</v>
      </c>
      <c r="B1504" t="s">
        <v>4230</v>
      </c>
      <c r="C1504" t="s">
        <v>16</v>
      </c>
      <c r="D1504" t="s">
        <v>45</v>
      </c>
      <c r="E1504" t="s">
        <v>93</v>
      </c>
      <c r="F1504" t="s">
        <v>4231</v>
      </c>
      <c r="G1504">
        <v>4</v>
      </c>
      <c r="H1504">
        <v>730.78</v>
      </c>
      <c r="I1504">
        <v>0.19</v>
      </c>
      <c r="J1504" s="2">
        <v>44259</v>
      </c>
      <c r="K1504" t="s">
        <v>28</v>
      </c>
      <c r="L1504" t="s">
        <v>73</v>
      </c>
      <c r="M1504">
        <v>2367.7271999999998</v>
      </c>
      <c r="N1504">
        <v>409.17</v>
      </c>
      <c r="O1504" s="3">
        <v>0.17281129346320001</v>
      </c>
      <c r="P1504" t="str">
        <f>IF(Sheet1[[#This Row],[Profit]]&gt;1000,"High",IF(Sheet1[[#This Row],[Profit]]&gt;500,"Medium","Low"))</f>
        <v>Low</v>
      </c>
      <c r="Q1504" t="str">
        <f>IF(Sheet1[[#This Row],[Discount]]&gt;0.2,"High","Normal")</f>
        <v>Normal</v>
      </c>
      <c r="R1504" t="str">
        <f>LEFT(Sheet1[[#This Row],[Product_Name]],8)&amp;RIGHT(Sheet1[[#This Row],[Order_ID]],4)</f>
        <v>Product_1502</v>
      </c>
      <c r="S1504">
        <f t="shared" si="23"/>
        <v>2021</v>
      </c>
      <c r="T1504" t="str">
        <f>TEXT(Sheet1[[#This Row],[Order_Date]],"MMM")</f>
        <v>Mar</v>
      </c>
    </row>
    <row r="1505" spans="1:20">
      <c r="A1505" t="s">
        <v>4232</v>
      </c>
      <c r="B1505" t="s">
        <v>2573</v>
      </c>
      <c r="C1505" t="s">
        <v>32</v>
      </c>
      <c r="D1505" t="s">
        <v>60</v>
      </c>
      <c r="E1505" t="s">
        <v>80</v>
      </c>
      <c r="F1505" t="s">
        <v>4233</v>
      </c>
      <c r="G1505">
        <v>9</v>
      </c>
      <c r="H1505">
        <v>1547.76</v>
      </c>
      <c r="I1505">
        <v>0.3</v>
      </c>
      <c r="J1505" s="2">
        <v>44259</v>
      </c>
      <c r="K1505" t="s">
        <v>42</v>
      </c>
      <c r="L1505" t="s">
        <v>73</v>
      </c>
      <c r="M1505">
        <v>9750.8879999999899</v>
      </c>
      <c r="N1505">
        <v>1403.11</v>
      </c>
      <c r="O1505" s="3">
        <v>0.14389561237909801</v>
      </c>
      <c r="P1505" t="str">
        <f>IF(Sheet1[[#This Row],[Profit]]&gt;1000,"High",IF(Sheet1[[#This Row],[Profit]]&gt;500,"Medium","Low"))</f>
        <v>High</v>
      </c>
      <c r="Q1505" t="str">
        <f>IF(Sheet1[[#This Row],[Discount]]&gt;0.2,"High","Normal")</f>
        <v>High</v>
      </c>
      <c r="R1505" t="str">
        <f>LEFT(Sheet1[[#This Row],[Product_Name]],8)&amp;RIGHT(Sheet1[[#This Row],[Order_ID]],4)</f>
        <v>Product_1503</v>
      </c>
      <c r="S1505">
        <f t="shared" si="23"/>
        <v>2021</v>
      </c>
      <c r="T1505" t="str">
        <f>TEXT(Sheet1[[#This Row],[Order_Date]],"MMM")</f>
        <v>Mar</v>
      </c>
    </row>
    <row r="1506" spans="1:20">
      <c r="A1506" t="s">
        <v>4234</v>
      </c>
      <c r="B1506" t="s">
        <v>4235</v>
      </c>
      <c r="C1506" t="s">
        <v>97</v>
      </c>
      <c r="D1506" t="s">
        <v>33</v>
      </c>
      <c r="E1506" t="s">
        <v>71</v>
      </c>
      <c r="F1506" t="s">
        <v>4236</v>
      </c>
      <c r="G1506">
        <v>8</v>
      </c>
      <c r="H1506">
        <v>809.06</v>
      </c>
      <c r="I1506">
        <v>0.15</v>
      </c>
      <c r="J1506" s="2">
        <v>44259</v>
      </c>
      <c r="K1506" t="s">
        <v>28</v>
      </c>
      <c r="L1506" t="s">
        <v>29</v>
      </c>
      <c r="M1506">
        <v>5501.6079999999902</v>
      </c>
      <c r="N1506">
        <v>1262.02</v>
      </c>
      <c r="O1506" s="3">
        <v>0.22939111619730099</v>
      </c>
      <c r="P1506" t="str">
        <f>IF(Sheet1[[#This Row],[Profit]]&gt;1000,"High",IF(Sheet1[[#This Row],[Profit]]&gt;500,"Medium","Low"))</f>
        <v>High</v>
      </c>
      <c r="Q1506" t="str">
        <f>IF(Sheet1[[#This Row],[Discount]]&gt;0.2,"High","Normal")</f>
        <v>Normal</v>
      </c>
      <c r="R1506" t="str">
        <f>LEFT(Sheet1[[#This Row],[Product_Name]],8)&amp;RIGHT(Sheet1[[#This Row],[Order_ID]],4)</f>
        <v>Product_1504</v>
      </c>
      <c r="S1506">
        <f t="shared" si="23"/>
        <v>2021</v>
      </c>
      <c r="T1506" t="str">
        <f>TEXT(Sheet1[[#This Row],[Order_Date]],"MMM")</f>
        <v>Mar</v>
      </c>
    </row>
    <row r="1507" spans="1:20">
      <c r="A1507" t="s">
        <v>4237</v>
      </c>
      <c r="B1507" t="s">
        <v>1896</v>
      </c>
      <c r="C1507" t="s">
        <v>16</v>
      </c>
      <c r="D1507" t="s">
        <v>39</v>
      </c>
      <c r="E1507" t="s">
        <v>53</v>
      </c>
      <c r="F1507" t="s">
        <v>4238</v>
      </c>
      <c r="G1507">
        <v>8</v>
      </c>
      <c r="H1507">
        <v>1619.61</v>
      </c>
      <c r="I1507">
        <v>0.17</v>
      </c>
      <c r="J1507" s="2">
        <v>44259</v>
      </c>
      <c r="K1507" t="s">
        <v>20</v>
      </c>
      <c r="L1507" t="s">
        <v>36</v>
      </c>
      <c r="M1507">
        <v>10754.2103999999</v>
      </c>
      <c r="N1507">
        <v>1655.33</v>
      </c>
      <c r="O1507" s="3">
        <v>0.15392389942454701</v>
      </c>
      <c r="P1507" t="str">
        <f>IF(Sheet1[[#This Row],[Profit]]&gt;1000,"High",IF(Sheet1[[#This Row],[Profit]]&gt;500,"Medium","Low"))</f>
        <v>High</v>
      </c>
      <c r="Q1507" t="str">
        <f>IF(Sheet1[[#This Row],[Discount]]&gt;0.2,"High","Normal")</f>
        <v>Normal</v>
      </c>
      <c r="R1507" t="str">
        <f>LEFT(Sheet1[[#This Row],[Product_Name]],8)&amp;RIGHT(Sheet1[[#This Row],[Order_ID]],4)</f>
        <v>Product_1505</v>
      </c>
      <c r="S1507">
        <f t="shared" si="23"/>
        <v>2021</v>
      </c>
      <c r="T1507" t="str">
        <f>TEXT(Sheet1[[#This Row],[Order_Date]],"MMM")</f>
        <v>Mar</v>
      </c>
    </row>
    <row r="1508" spans="1:20">
      <c r="A1508" t="s">
        <v>4239</v>
      </c>
      <c r="B1508" t="s">
        <v>4240</v>
      </c>
      <c r="C1508" t="s">
        <v>97</v>
      </c>
      <c r="D1508" t="s">
        <v>39</v>
      </c>
      <c r="E1508" t="s">
        <v>71</v>
      </c>
      <c r="F1508" t="s">
        <v>4241</v>
      </c>
      <c r="G1508">
        <v>5</v>
      </c>
      <c r="H1508">
        <v>1962.95</v>
      </c>
      <c r="I1508">
        <v>0.12</v>
      </c>
      <c r="J1508" s="2">
        <v>44259</v>
      </c>
      <c r="K1508" t="s">
        <v>42</v>
      </c>
      <c r="L1508" t="s">
        <v>21</v>
      </c>
      <c r="M1508">
        <v>8636.98</v>
      </c>
      <c r="N1508">
        <v>2060.67</v>
      </c>
      <c r="O1508" s="3">
        <v>0.238586867168848</v>
      </c>
      <c r="P1508" t="str">
        <f>IF(Sheet1[[#This Row],[Profit]]&gt;1000,"High",IF(Sheet1[[#This Row],[Profit]]&gt;500,"Medium","Low"))</f>
        <v>High</v>
      </c>
      <c r="Q1508" t="str">
        <f>IF(Sheet1[[#This Row],[Discount]]&gt;0.2,"High","Normal")</f>
        <v>Normal</v>
      </c>
      <c r="R1508" t="str">
        <f>LEFT(Sheet1[[#This Row],[Product_Name]],8)&amp;RIGHT(Sheet1[[#This Row],[Order_ID]],4)</f>
        <v>Product_1506</v>
      </c>
      <c r="S1508">
        <f t="shared" si="23"/>
        <v>2021</v>
      </c>
      <c r="T1508" t="str">
        <f>TEXT(Sheet1[[#This Row],[Order_Date]],"MMM")</f>
        <v>Mar</v>
      </c>
    </row>
    <row r="1509" spans="1:20">
      <c r="A1509" t="s">
        <v>4242</v>
      </c>
      <c r="B1509" t="s">
        <v>4243</v>
      </c>
      <c r="C1509" t="s">
        <v>49</v>
      </c>
      <c r="D1509" t="s">
        <v>60</v>
      </c>
      <c r="E1509" t="s">
        <v>93</v>
      </c>
      <c r="F1509" t="s">
        <v>4244</v>
      </c>
      <c r="G1509">
        <v>1</v>
      </c>
      <c r="H1509">
        <v>806.25</v>
      </c>
      <c r="I1509">
        <v>0.04</v>
      </c>
      <c r="J1509" s="2">
        <v>44259</v>
      </c>
      <c r="K1509" t="s">
        <v>28</v>
      </c>
      <c r="L1509" t="s">
        <v>73</v>
      </c>
      <c r="M1509">
        <v>774</v>
      </c>
      <c r="N1509">
        <v>93.38</v>
      </c>
      <c r="O1509" s="3">
        <v>0.120645994832041</v>
      </c>
      <c r="P1509" t="str">
        <f>IF(Sheet1[[#This Row],[Profit]]&gt;1000,"High",IF(Sheet1[[#This Row],[Profit]]&gt;500,"Medium","Low"))</f>
        <v>Low</v>
      </c>
      <c r="Q1509" t="str">
        <f>IF(Sheet1[[#This Row],[Discount]]&gt;0.2,"High","Normal")</f>
        <v>Normal</v>
      </c>
      <c r="R1509" t="str">
        <f>LEFT(Sheet1[[#This Row],[Product_Name]],8)&amp;RIGHT(Sheet1[[#This Row],[Order_ID]],4)</f>
        <v>Product_1507</v>
      </c>
      <c r="S1509">
        <f t="shared" si="23"/>
        <v>2021</v>
      </c>
      <c r="T1509" t="str">
        <f>TEXT(Sheet1[[#This Row],[Order_Date]],"MMM")</f>
        <v>Mar</v>
      </c>
    </row>
    <row r="1510" spans="1:20">
      <c r="A1510" t="s">
        <v>4245</v>
      </c>
      <c r="B1510" t="s">
        <v>4246</v>
      </c>
      <c r="C1510" t="s">
        <v>97</v>
      </c>
      <c r="D1510" t="s">
        <v>33</v>
      </c>
      <c r="E1510" t="s">
        <v>26</v>
      </c>
      <c r="F1510" t="s">
        <v>4247</v>
      </c>
      <c r="G1510">
        <v>9</v>
      </c>
      <c r="H1510">
        <v>1697.94</v>
      </c>
      <c r="I1510">
        <v>0.09</v>
      </c>
      <c r="J1510" s="2">
        <v>44259</v>
      </c>
      <c r="K1510" t="s">
        <v>42</v>
      </c>
      <c r="L1510" t="s">
        <v>105</v>
      </c>
      <c r="M1510">
        <v>13906.1286</v>
      </c>
      <c r="N1510">
        <v>3384.46</v>
      </c>
      <c r="O1510" s="3">
        <v>0.243379023547934</v>
      </c>
      <c r="P1510" t="str">
        <f>IF(Sheet1[[#This Row],[Profit]]&gt;1000,"High",IF(Sheet1[[#This Row],[Profit]]&gt;500,"Medium","Low"))</f>
        <v>High</v>
      </c>
      <c r="Q1510" t="str">
        <f>IF(Sheet1[[#This Row],[Discount]]&gt;0.2,"High","Normal")</f>
        <v>Normal</v>
      </c>
      <c r="R1510" t="str">
        <f>LEFT(Sheet1[[#This Row],[Product_Name]],8)&amp;RIGHT(Sheet1[[#This Row],[Order_ID]],4)</f>
        <v>Product_1508</v>
      </c>
      <c r="S1510">
        <f t="shared" si="23"/>
        <v>2021</v>
      </c>
      <c r="T1510" t="str">
        <f>TEXT(Sheet1[[#This Row],[Order_Date]],"MMM")</f>
        <v>Mar</v>
      </c>
    </row>
    <row r="1511" spans="1:20">
      <c r="A1511" t="s">
        <v>4248</v>
      </c>
      <c r="B1511" t="s">
        <v>4249</v>
      </c>
      <c r="C1511" t="s">
        <v>49</v>
      </c>
      <c r="D1511" t="s">
        <v>60</v>
      </c>
      <c r="E1511" t="s">
        <v>126</v>
      </c>
      <c r="F1511" t="s">
        <v>4250</v>
      </c>
      <c r="G1511">
        <v>2</v>
      </c>
      <c r="H1511">
        <v>1977.41</v>
      </c>
      <c r="I1511">
        <v>7.0000000000000007E-2</v>
      </c>
      <c r="J1511" s="2">
        <v>44259</v>
      </c>
      <c r="K1511" t="s">
        <v>42</v>
      </c>
      <c r="L1511" t="s">
        <v>73</v>
      </c>
      <c r="M1511">
        <v>3677.9825999999998</v>
      </c>
      <c r="N1511">
        <v>827.66</v>
      </c>
      <c r="O1511" s="3">
        <v>0.22503097214217399</v>
      </c>
      <c r="P1511" t="str">
        <f>IF(Sheet1[[#This Row],[Profit]]&gt;1000,"High",IF(Sheet1[[#This Row],[Profit]]&gt;500,"Medium","Low"))</f>
        <v>Medium</v>
      </c>
      <c r="Q1511" t="str">
        <f>IF(Sheet1[[#This Row],[Discount]]&gt;0.2,"High","Normal")</f>
        <v>Normal</v>
      </c>
      <c r="R1511" t="str">
        <f>LEFT(Sheet1[[#This Row],[Product_Name]],8)&amp;RIGHT(Sheet1[[#This Row],[Order_ID]],4)</f>
        <v>Product_1509</v>
      </c>
      <c r="S1511">
        <f t="shared" si="23"/>
        <v>2021</v>
      </c>
      <c r="T1511" t="str">
        <f>TEXT(Sheet1[[#This Row],[Order_Date]],"MMM")</f>
        <v>Mar</v>
      </c>
    </row>
    <row r="1512" spans="1:20">
      <c r="A1512" t="s">
        <v>4251</v>
      </c>
      <c r="B1512" t="s">
        <v>3142</v>
      </c>
      <c r="C1512" t="s">
        <v>32</v>
      </c>
      <c r="D1512" t="s">
        <v>33</v>
      </c>
      <c r="E1512" t="s">
        <v>26</v>
      </c>
      <c r="F1512" t="s">
        <v>4252</v>
      </c>
      <c r="G1512">
        <v>6</v>
      </c>
      <c r="H1512">
        <v>1968.47</v>
      </c>
      <c r="I1512">
        <v>0.24</v>
      </c>
      <c r="J1512" s="2">
        <v>44259</v>
      </c>
      <c r="K1512" t="s">
        <v>20</v>
      </c>
      <c r="L1512" t="s">
        <v>105</v>
      </c>
      <c r="M1512">
        <v>8976.2232000000004</v>
      </c>
      <c r="N1512">
        <v>1497.71</v>
      </c>
      <c r="O1512" s="3">
        <v>0.16685302566897001</v>
      </c>
      <c r="P1512" t="str">
        <f>IF(Sheet1[[#This Row],[Profit]]&gt;1000,"High",IF(Sheet1[[#This Row],[Profit]]&gt;500,"Medium","Low"))</f>
        <v>High</v>
      </c>
      <c r="Q1512" t="str">
        <f>IF(Sheet1[[#This Row],[Discount]]&gt;0.2,"High","Normal")</f>
        <v>High</v>
      </c>
      <c r="R1512" t="str">
        <f>LEFT(Sheet1[[#This Row],[Product_Name]],8)&amp;RIGHT(Sheet1[[#This Row],[Order_ID]],4)</f>
        <v>Product_1510</v>
      </c>
      <c r="S1512">
        <f t="shared" si="23"/>
        <v>2021</v>
      </c>
      <c r="T1512" t="str">
        <f>TEXT(Sheet1[[#This Row],[Order_Date]],"MMM")</f>
        <v>Mar</v>
      </c>
    </row>
    <row r="1513" spans="1:20">
      <c r="A1513" t="s">
        <v>4253</v>
      </c>
      <c r="B1513" t="s">
        <v>4023</v>
      </c>
      <c r="C1513" t="s">
        <v>49</v>
      </c>
      <c r="D1513" t="s">
        <v>39</v>
      </c>
      <c r="E1513" t="s">
        <v>53</v>
      </c>
      <c r="F1513" t="s">
        <v>4254</v>
      </c>
      <c r="G1513">
        <v>5</v>
      </c>
      <c r="H1513">
        <v>895.85</v>
      </c>
      <c r="I1513">
        <v>0.16</v>
      </c>
      <c r="J1513" s="2">
        <v>44259</v>
      </c>
      <c r="K1513" t="s">
        <v>20</v>
      </c>
      <c r="L1513" t="s">
        <v>73</v>
      </c>
      <c r="M1513">
        <v>3762.5699999999902</v>
      </c>
      <c r="N1513">
        <v>454.3</v>
      </c>
      <c r="O1513" s="3">
        <v>0.12074193968484299</v>
      </c>
      <c r="P1513" t="str">
        <f>IF(Sheet1[[#This Row],[Profit]]&gt;1000,"High",IF(Sheet1[[#This Row],[Profit]]&gt;500,"Medium","Low"))</f>
        <v>Low</v>
      </c>
      <c r="Q1513" t="str">
        <f>IF(Sheet1[[#This Row],[Discount]]&gt;0.2,"High","Normal")</f>
        <v>Normal</v>
      </c>
      <c r="R1513" t="str">
        <f>LEFT(Sheet1[[#This Row],[Product_Name]],8)&amp;RIGHT(Sheet1[[#This Row],[Order_ID]],4)</f>
        <v>Product_1511</v>
      </c>
      <c r="S1513">
        <f t="shared" si="23"/>
        <v>2021</v>
      </c>
      <c r="T1513" t="str">
        <f>TEXT(Sheet1[[#This Row],[Order_Date]],"MMM")</f>
        <v>Mar</v>
      </c>
    </row>
    <row r="1514" spans="1:20">
      <c r="A1514" t="s">
        <v>4255</v>
      </c>
      <c r="B1514" t="s">
        <v>3023</v>
      </c>
      <c r="C1514" t="s">
        <v>49</v>
      </c>
      <c r="D1514" t="s">
        <v>17</v>
      </c>
      <c r="E1514" t="s">
        <v>18</v>
      </c>
      <c r="F1514" t="s">
        <v>4256</v>
      </c>
      <c r="G1514">
        <v>8</v>
      </c>
      <c r="H1514">
        <v>997.23</v>
      </c>
      <c r="I1514">
        <v>0.09</v>
      </c>
      <c r="J1514" s="2">
        <v>44260</v>
      </c>
      <c r="K1514" t="s">
        <v>20</v>
      </c>
      <c r="L1514" t="s">
        <v>105</v>
      </c>
      <c r="M1514">
        <v>7259.8343999999997</v>
      </c>
      <c r="N1514">
        <v>908.82</v>
      </c>
      <c r="O1514" s="3">
        <v>0.125184673633878</v>
      </c>
      <c r="P1514" t="str">
        <f>IF(Sheet1[[#This Row],[Profit]]&gt;1000,"High",IF(Sheet1[[#This Row],[Profit]]&gt;500,"Medium","Low"))</f>
        <v>Medium</v>
      </c>
      <c r="Q1514" t="str">
        <f>IF(Sheet1[[#This Row],[Discount]]&gt;0.2,"High","Normal")</f>
        <v>Normal</v>
      </c>
      <c r="R1514" t="str">
        <f>LEFT(Sheet1[[#This Row],[Product_Name]],8)&amp;RIGHT(Sheet1[[#This Row],[Order_ID]],4)</f>
        <v>Product_1512</v>
      </c>
      <c r="S1514">
        <f t="shared" si="23"/>
        <v>2021</v>
      </c>
      <c r="T1514" t="str">
        <f>TEXT(Sheet1[[#This Row],[Order_Date]],"MMM")</f>
        <v>Mar</v>
      </c>
    </row>
    <row r="1515" spans="1:20">
      <c r="A1515" t="s">
        <v>4257</v>
      </c>
      <c r="B1515" t="s">
        <v>2963</v>
      </c>
      <c r="C1515" t="s">
        <v>24</v>
      </c>
      <c r="D1515" t="s">
        <v>25</v>
      </c>
      <c r="E1515" t="s">
        <v>34</v>
      </c>
      <c r="F1515" t="s">
        <v>4258</v>
      </c>
      <c r="G1515">
        <v>3</v>
      </c>
      <c r="H1515">
        <v>641.63</v>
      </c>
      <c r="I1515">
        <v>0.15</v>
      </c>
      <c r="J1515" s="2">
        <v>44260</v>
      </c>
      <c r="K1515" t="s">
        <v>20</v>
      </c>
      <c r="L1515" t="s">
        <v>73</v>
      </c>
      <c r="M1515">
        <v>1636.15649999999</v>
      </c>
      <c r="N1515">
        <v>334.68</v>
      </c>
      <c r="O1515" s="3">
        <v>0.20455255961150501</v>
      </c>
      <c r="P1515" t="str">
        <f>IF(Sheet1[[#This Row],[Profit]]&gt;1000,"High",IF(Sheet1[[#This Row],[Profit]]&gt;500,"Medium","Low"))</f>
        <v>Low</v>
      </c>
      <c r="Q1515" t="str">
        <f>IF(Sheet1[[#This Row],[Discount]]&gt;0.2,"High","Normal")</f>
        <v>Normal</v>
      </c>
      <c r="R1515" t="str">
        <f>LEFT(Sheet1[[#This Row],[Product_Name]],8)&amp;RIGHT(Sheet1[[#This Row],[Order_ID]],4)</f>
        <v>Product_1513</v>
      </c>
      <c r="S1515">
        <f t="shared" si="23"/>
        <v>2021</v>
      </c>
      <c r="T1515" t="str">
        <f>TEXT(Sheet1[[#This Row],[Order_Date]],"MMM")</f>
        <v>Mar</v>
      </c>
    </row>
    <row r="1516" spans="1:20">
      <c r="A1516" t="s">
        <v>4259</v>
      </c>
      <c r="B1516" t="s">
        <v>3823</v>
      </c>
      <c r="C1516" t="s">
        <v>16</v>
      </c>
      <c r="D1516" t="s">
        <v>17</v>
      </c>
      <c r="E1516" t="s">
        <v>126</v>
      </c>
      <c r="F1516" t="s">
        <v>4260</v>
      </c>
      <c r="G1516">
        <v>6</v>
      </c>
      <c r="H1516">
        <v>662.34</v>
      </c>
      <c r="I1516">
        <v>7.0000000000000007E-2</v>
      </c>
      <c r="J1516" s="2">
        <v>44260</v>
      </c>
      <c r="K1516" t="s">
        <v>20</v>
      </c>
      <c r="L1516" t="s">
        <v>73</v>
      </c>
      <c r="M1516">
        <v>3695.8571999999999</v>
      </c>
      <c r="N1516">
        <v>613.98</v>
      </c>
      <c r="O1516" s="3">
        <v>0.16612654839586299</v>
      </c>
      <c r="P1516" t="str">
        <f>IF(Sheet1[[#This Row],[Profit]]&gt;1000,"High",IF(Sheet1[[#This Row],[Profit]]&gt;500,"Medium","Low"))</f>
        <v>Medium</v>
      </c>
      <c r="Q1516" t="str">
        <f>IF(Sheet1[[#This Row],[Discount]]&gt;0.2,"High","Normal")</f>
        <v>Normal</v>
      </c>
      <c r="R1516" t="str">
        <f>LEFT(Sheet1[[#This Row],[Product_Name]],8)&amp;RIGHT(Sheet1[[#This Row],[Order_ID]],4)</f>
        <v>Product_1514</v>
      </c>
      <c r="S1516">
        <f t="shared" si="23"/>
        <v>2021</v>
      </c>
      <c r="T1516" t="str">
        <f>TEXT(Sheet1[[#This Row],[Order_Date]],"MMM")</f>
        <v>Mar</v>
      </c>
    </row>
    <row r="1517" spans="1:20">
      <c r="A1517" t="s">
        <v>4261</v>
      </c>
      <c r="B1517" t="s">
        <v>4262</v>
      </c>
      <c r="C1517" t="s">
        <v>16</v>
      </c>
      <c r="D1517" t="s">
        <v>25</v>
      </c>
      <c r="E1517" t="s">
        <v>61</v>
      </c>
      <c r="F1517" t="s">
        <v>4263</v>
      </c>
      <c r="G1517">
        <v>6</v>
      </c>
      <c r="H1517">
        <v>1010.32</v>
      </c>
      <c r="I1517">
        <v>0.06</v>
      </c>
      <c r="J1517" s="2">
        <v>44260</v>
      </c>
      <c r="K1517" t="s">
        <v>28</v>
      </c>
      <c r="L1517" t="s">
        <v>29</v>
      </c>
      <c r="M1517">
        <v>5698.2047999999904</v>
      </c>
      <c r="N1517">
        <v>742.58</v>
      </c>
      <c r="O1517" s="3">
        <v>0.130318236368058</v>
      </c>
      <c r="P1517" t="str">
        <f>IF(Sheet1[[#This Row],[Profit]]&gt;1000,"High",IF(Sheet1[[#This Row],[Profit]]&gt;500,"Medium","Low"))</f>
        <v>Medium</v>
      </c>
      <c r="Q1517" t="str">
        <f>IF(Sheet1[[#This Row],[Discount]]&gt;0.2,"High","Normal")</f>
        <v>Normal</v>
      </c>
      <c r="R1517" t="str">
        <f>LEFT(Sheet1[[#This Row],[Product_Name]],8)&amp;RIGHT(Sheet1[[#This Row],[Order_ID]],4)</f>
        <v>Product_1515</v>
      </c>
      <c r="S1517">
        <f t="shared" si="23"/>
        <v>2021</v>
      </c>
      <c r="T1517" t="str">
        <f>TEXT(Sheet1[[#This Row],[Order_Date]],"MMM")</f>
        <v>Mar</v>
      </c>
    </row>
    <row r="1518" spans="1:20">
      <c r="A1518" t="s">
        <v>4264</v>
      </c>
      <c r="B1518" t="s">
        <v>368</v>
      </c>
      <c r="C1518" t="s">
        <v>32</v>
      </c>
      <c r="D1518" t="s">
        <v>39</v>
      </c>
      <c r="E1518" t="s">
        <v>18</v>
      </c>
      <c r="F1518" t="s">
        <v>4265</v>
      </c>
      <c r="G1518">
        <v>3</v>
      </c>
      <c r="H1518">
        <v>441.01</v>
      </c>
      <c r="I1518">
        <v>0.26</v>
      </c>
      <c r="J1518" s="2">
        <v>44260</v>
      </c>
      <c r="K1518" t="s">
        <v>28</v>
      </c>
      <c r="L1518" t="s">
        <v>36</v>
      </c>
      <c r="M1518">
        <v>979.04219999999998</v>
      </c>
      <c r="N1518">
        <v>173.5</v>
      </c>
      <c r="O1518" s="3">
        <v>0.17721401590248101</v>
      </c>
      <c r="P1518" t="str">
        <f>IF(Sheet1[[#This Row],[Profit]]&gt;1000,"High",IF(Sheet1[[#This Row],[Profit]]&gt;500,"Medium","Low"))</f>
        <v>Low</v>
      </c>
      <c r="Q1518" t="str">
        <f>IF(Sheet1[[#This Row],[Discount]]&gt;0.2,"High","Normal")</f>
        <v>High</v>
      </c>
      <c r="R1518" t="str">
        <f>LEFT(Sheet1[[#This Row],[Product_Name]],8)&amp;RIGHT(Sheet1[[#This Row],[Order_ID]],4)</f>
        <v>Product_1516</v>
      </c>
      <c r="S1518">
        <f t="shared" si="23"/>
        <v>2021</v>
      </c>
      <c r="T1518" t="str">
        <f>TEXT(Sheet1[[#This Row],[Order_Date]],"MMM")</f>
        <v>Mar</v>
      </c>
    </row>
    <row r="1519" spans="1:20">
      <c r="A1519" t="s">
        <v>4266</v>
      </c>
      <c r="B1519" t="s">
        <v>1412</v>
      </c>
      <c r="C1519" t="s">
        <v>32</v>
      </c>
      <c r="D1519" t="s">
        <v>17</v>
      </c>
      <c r="E1519" t="s">
        <v>80</v>
      </c>
      <c r="F1519" t="s">
        <v>4267</v>
      </c>
      <c r="G1519">
        <v>7</v>
      </c>
      <c r="H1519">
        <v>1436.69</v>
      </c>
      <c r="I1519">
        <v>0.28000000000000003</v>
      </c>
      <c r="J1519" s="2">
        <v>44260</v>
      </c>
      <c r="K1519" t="s">
        <v>20</v>
      </c>
      <c r="L1519" t="s">
        <v>21</v>
      </c>
      <c r="M1519">
        <v>7240.9175999999998</v>
      </c>
      <c r="N1519">
        <v>1423.9</v>
      </c>
      <c r="O1519" s="3">
        <v>0.19664634769493899</v>
      </c>
      <c r="P1519" t="str">
        <f>IF(Sheet1[[#This Row],[Profit]]&gt;1000,"High",IF(Sheet1[[#This Row],[Profit]]&gt;500,"Medium","Low"))</f>
        <v>High</v>
      </c>
      <c r="Q1519" t="str">
        <f>IF(Sheet1[[#This Row],[Discount]]&gt;0.2,"High","Normal")</f>
        <v>High</v>
      </c>
      <c r="R1519" t="str">
        <f>LEFT(Sheet1[[#This Row],[Product_Name]],8)&amp;RIGHT(Sheet1[[#This Row],[Order_ID]],4)</f>
        <v>Product_1517</v>
      </c>
      <c r="S1519">
        <f t="shared" si="23"/>
        <v>2021</v>
      </c>
      <c r="T1519" t="str">
        <f>TEXT(Sheet1[[#This Row],[Order_Date]],"MMM")</f>
        <v>Mar</v>
      </c>
    </row>
    <row r="1520" spans="1:20">
      <c r="A1520" t="s">
        <v>4268</v>
      </c>
      <c r="B1520" t="s">
        <v>751</v>
      </c>
      <c r="C1520" t="s">
        <v>16</v>
      </c>
      <c r="D1520" t="s">
        <v>17</v>
      </c>
      <c r="E1520" t="s">
        <v>18</v>
      </c>
      <c r="F1520" t="s">
        <v>4269</v>
      </c>
      <c r="G1520">
        <v>4</v>
      </c>
      <c r="H1520">
        <v>1095.8</v>
      </c>
      <c r="I1520">
        <v>0.02</v>
      </c>
      <c r="J1520" s="2">
        <v>44260</v>
      </c>
      <c r="K1520" t="s">
        <v>20</v>
      </c>
      <c r="L1520" t="s">
        <v>36</v>
      </c>
      <c r="M1520">
        <v>4295.5360000000001</v>
      </c>
      <c r="N1520">
        <v>234.45</v>
      </c>
      <c r="O1520" s="3">
        <v>5.4579917384000497E-2</v>
      </c>
      <c r="P1520" t="str">
        <f>IF(Sheet1[[#This Row],[Profit]]&gt;1000,"High",IF(Sheet1[[#This Row],[Profit]]&gt;500,"Medium","Low"))</f>
        <v>Low</v>
      </c>
      <c r="Q1520" t="str">
        <f>IF(Sheet1[[#This Row],[Discount]]&gt;0.2,"High","Normal")</f>
        <v>Normal</v>
      </c>
      <c r="R1520" t="str">
        <f>LEFT(Sheet1[[#This Row],[Product_Name]],8)&amp;RIGHT(Sheet1[[#This Row],[Order_ID]],4)</f>
        <v>Product_1518</v>
      </c>
      <c r="S1520">
        <f t="shared" si="23"/>
        <v>2021</v>
      </c>
      <c r="T1520" t="str">
        <f>TEXT(Sheet1[[#This Row],[Order_Date]],"MMM")</f>
        <v>Mar</v>
      </c>
    </row>
    <row r="1521" spans="1:20">
      <c r="A1521" t="s">
        <v>4270</v>
      </c>
      <c r="B1521" t="s">
        <v>4271</v>
      </c>
      <c r="C1521" t="s">
        <v>24</v>
      </c>
      <c r="D1521" t="s">
        <v>60</v>
      </c>
      <c r="E1521" t="s">
        <v>26</v>
      </c>
      <c r="F1521" t="s">
        <v>4272</v>
      </c>
      <c r="G1521">
        <v>5</v>
      </c>
      <c r="H1521">
        <v>1801.23</v>
      </c>
      <c r="I1521">
        <v>0.23</v>
      </c>
      <c r="J1521" s="2">
        <v>44260</v>
      </c>
      <c r="K1521" t="s">
        <v>20</v>
      </c>
      <c r="L1521" t="s">
        <v>29</v>
      </c>
      <c r="M1521">
        <v>6934.7354999999998</v>
      </c>
      <c r="N1521">
        <v>471.37</v>
      </c>
      <c r="O1521" s="3">
        <v>6.7972311272722602E-2</v>
      </c>
      <c r="P1521" t="str">
        <f>IF(Sheet1[[#This Row],[Profit]]&gt;1000,"High",IF(Sheet1[[#This Row],[Profit]]&gt;500,"Medium","Low"))</f>
        <v>Low</v>
      </c>
      <c r="Q1521" t="str">
        <f>IF(Sheet1[[#This Row],[Discount]]&gt;0.2,"High","Normal")</f>
        <v>High</v>
      </c>
      <c r="R1521" t="str">
        <f>LEFT(Sheet1[[#This Row],[Product_Name]],8)&amp;RIGHT(Sheet1[[#This Row],[Order_ID]],4)</f>
        <v>Product_1519</v>
      </c>
      <c r="S1521">
        <f t="shared" si="23"/>
        <v>2021</v>
      </c>
      <c r="T1521" t="str">
        <f>TEXT(Sheet1[[#This Row],[Order_Date]],"MMM")</f>
        <v>Mar</v>
      </c>
    </row>
    <row r="1522" spans="1:20">
      <c r="A1522" t="s">
        <v>4273</v>
      </c>
      <c r="B1522" t="s">
        <v>4274</v>
      </c>
      <c r="C1522" t="s">
        <v>16</v>
      </c>
      <c r="D1522" t="s">
        <v>45</v>
      </c>
      <c r="E1522" t="s">
        <v>40</v>
      </c>
      <c r="F1522" t="s">
        <v>4275</v>
      </c>
      <c r="G1522">
        <v>9</v>
      </c>
      <c r="H1522">
        <v>1630.64</v>
      </c>
      <c r="I1522">
        <v>0.14000000000000001</v>
      </c>
      <c r="J1522" s="2">
        <v>44260</v>
      </c>
      <c r="K1522" t="s">
        <v>42</v>
      </c>
      <c r="L1522" t="s">
        <v>105</v>
      </c>
      <c r="M1522">
        <v>12621.1536</v>
      </c>
      <c r="N1522">
        <v>869.56</v>
      </c>
      <c r="O1522" s="3">
        <v>6.8897030141523694E-2</v>
      </c>
      <c r="P1522" t="str">
        <f>IF(Sheet1[[#This Row],[Profit]]&gt;1000,"High",IF(Sheet1[[#This Row],[Profit]]&gt;500,"Medium","Low"))</f>
        <v>Medium</v>
      </c>
      <c r="Q1522" t="str">
        <f>IF(Sheet1[[#This Row],[Discount]]&gt;0.2,"High","Normal")</f>
        <v>Normal</v>
      </c>
      <c r="R1522" t="str">
        <f>LEFT(Sheet1[[#This Row],[Product_Name]],8)&amp;RIGHT(Sheet1[[#This Row],[Order_ID]],4)</f>
        <v>Product_1520</v>
      </c>
      <c r="S1522">
        <f t="shared" si="23"/>
        <v>2021</v>
      </c>
      <c r="T1522" t="str">
        <f>TEXT(Sheet1[[#This Row],[Order_Date]],"MMM")</f>
        <v>Mar</v>
      </c>
    </row>
    <row r="1523" spans="1:20">
      <c r="A1523" t="s">
        <v>4276</v>
      </c>
      <c r="B1523" t="s">
        <v>2185</v>
      </c>
      <c r="C1523" t="s">
        <v>24</v>
      </c>
      <c r="D1523" t="s">
        <v>39</v>
      </c>
      <c r="E1523" t="s">
        <v>71</v>
      </c>
      <c r="F1523" t="s">
        <v>4277</v>
      </c>
      <c r="G1523">
        <v>6</v>
      </c>
      <c r="H1523">
        <v>678.82</v>
      </c>
      <c r="I1523">
        <v>0.12</v>
      </c>
      <c r="J1523" s="2">
        <v>44260</v>
      </c>
      <c r="K1523" t="s">
        <v>20</v>
      </c>
      <c r="L1523" t="s">
        <v>36</v>
      </c>
      <c r="M1523">
        <v>3584.1696000000002</v>
      </c>
      <c r="N1523">
        <v>345.47</v>
      </c>
      <c r="O1523" s="3">
        <v>9.63877379016886E-2</v>
      </c>
      <c r="P1523" t="str">
        <f>IF(Sheet1[[#This Row],[Profit]]&gt;1000,"High",IF(Sheet1[[#This Row],[Profit]]&gt;500,"Medium","Low"))</f>
        <v>Low</v>
      </c>
      <c r="Q1523" t="str">
        <f>IF(Sheet1[[#This Row],[Discount]]&gt;0.2,"High","Normal")</f>
        <v>Normal</v>
      </c>
      <c r="R1523" t="str">
        <f>LEFT(Sheet1[[#This Row],[Product_Name]],8)&amp;RIGHT(Sheet1[[#This Row],[Order_ID]],4)</f>
        <v>Product_1521</v>
      </c>
      <c r="S1523">
        <f t="shared" si="23"/>
        <v>2021</v>
      </c>
      <c r="T1523" t="str">
        <f>TEXT(Sheet1[[#This Row],[Order_Date]],"MMM")</f>
        <v>Mar</v>
      </c>
    </row>
    <row r="1524" spans="1:20">
      <c r="A1524" t="s">
        <v>4278</v>
      </c>
      <c r="B1524" t="s">
        <v>4279</v>
      </c>
      <c r="C1524" t="s">
        <v>32</v>
      </c>
      <c r="D1524" t="s">
        <v>33</v>
      </c>
      <c r="E1524" t="s">
        <v>93</v>
      </c>
      <c r="F1524" t="s">
        <v>4280</v>
      </c>
      <c r="G1524">
        <v>4</v>
      </c>
      <c r="H1524">
        <v>1036.32</v>
      </c>
      <c r="I1524">
        <v>0.21</v>
      </c>
      <c r="J1524" s="2">
        <v>44260</v>
      </c>
      <c r="K1524" t="s">
        <v>28</v>
      </c>
      <c r="L1524" t="s">
        <v>21</v>
      </c>
      <c r="M1524">
        <v>3274.7712000000001</v>
      </c>
      <c r="N1524">
        <v>443.4</v>
      </c>
      <c r="O1524" s="3">
        <v>0.13539877228674799</v>
      </c>
      <c r="P1524" t="str">
        <f>IF(Sheet1[[#This Row],[Profit]]&gt;1000,"High",IF(Sheet1[[#This Row],[Profit]]&gt;500,"Medium","Low"))</f>
        <v>Low</v>
      </c>
      <c r="Q1524" t="str">
        <f>IF(Sheet1[[#This Row],[Discount]]&gt;0.2,"High","Normal")</f>
        <v>High</v>
      </c>
      <c r="R1524" t="str">
        <f>LEFT(Sheet1[[#This Row],[Product_Name]],8)&amp;RIGHT(Sheet1[[#This Row],[Order_ID]],4)</f>
        <v>Product_1522</v>
      </c>
      <c r="S1524">
        <f t="shared" si="23"/>
        <v>2021</v>
      </c>
      <c r="T1524" t="str">
        <f>TEXT(Sheet1[[#This Row],[Order_Date]],"MMM")</f>
        <v>Mar</v>
      </c>
    </row>
    <row r="1525" spans="1:20">
      <c r="A1525" t="s">
        <v>4281</v>
      </c>
      <c r="B1525" t="s">
        <v>2318</v>
      </c>
      <c r="C1525" t="s">
        <v>97</v>
      </c>
      <c r="D1525" t="s">
        <v>39</v>
      </c>
      <c r="E1525" t="s">
        <v>126</v>
      </c>
      <c r="F1525" t="s">
        <v>4282</v>
      </c>
      <c r="G1525">
        <v>8</v>
      </c>
      <c r="H1525">
        <v>1513.5</v>
      </c>
      <c r="I1525">
        <v>0.08</v>
      </c>
      <c r="J1525" s="2">
        <v>44260</v>
      </c>
      <c r="K1525" t="s">
        <v>28</v>
      </c>
      <c r="L1525" t="s">
        <v>21</v>
      </c>
      <c r="M1525">
        <v>11139.36</v>
      </c>
      <c r="N1525">
        <v>2347.4</v>
      </c>
      <c r="O1525" s="3">
        <v>0.21073023943925001</v>
      </c>
      <c r="P1525" t="str">
        <f>IF(Sheet1[[#This Row],[Profit]]&gt;1000,"High",IF(Sheet1[[#This Row],[Profit]]&gt;500,"Medium","Low"))</f>
        <v>High</v>
      </c>
      <c r="Q1525" t="str">
        <f>IF(Sheet1[[#This Row],[Discount]]&gt;0.2,"High","Normal")</f>
        <v>Normal</v>
      </c>
      <c r="R1525" t="str">
        <f>LEFT(Sheet1[[#This Row],[Product_Name]],8)&amp;RIGHT(Sheet1[[#This Row],[Order_ID]],4)</f>
        <v>Product_1523</v>
      </c>
      <c r="S1525">
        <f t="shared" si="23"/>
        <v>2021</v>
      </c>
      <c r="T1525" t="str">
        <f>TEXT(Sheet1[[#This Row],[Order_Date]],"MMM")</f>
        <v>Mar</v>
      </c>
    </row>
    <row r="1526" spans="1:20">
      <c r="A1526" t="s">
        <v>4283</v>
      </c>
      <c r="B1526" t="s">
        <v>4284</v>
      </c>
      <c r="C1526" t="s">
        <v>32</v>
      </c>
      <c r="D1526" t="s">
        <v>33</v>
      </c>
      <c r="E1526" t="s">
        <v>53</v>
      </c>
      <c r="F1526" t="s">
        <v>4285</v>
      </c>
      <c r="G1526">
        <v>9</v>
      </c>
      <c r="H1526">
        <v>426.74</v>
      </c>
      <c r="I1526">
        <v>0.01</v>
      </c>
      <c r="J1526" s="2">
        <v>44260</v>
      </c>
      <c r="K1526" t="s">
        <v>42</v>
      </c>
      <c r="L1526" t="s">
        <v>105</v>
      </c>
      <c r="M1526">
        <v>3802.2533999999901</v>
      </c>
      <c r="N1526">
        <v>457.11</v>
      </c>
      <c r="O1526" s="3">
        <v>0.120220814320266</v>
      </c>
      <c r="P1526" t="str">
        <f>IF(Sheet1[[#This Row],[Profit]]&gt;1000,"High",IF(Sheet1[[#This Row],[Profit]]&gt;500,"Medium","Low"))</f>
        <v>Low</v>
      </c>
      <c r="Q1526" t="str">
        <f>IF(Sheet1[[#This Row],[Discount]]&gt;0.2,"High","Normal")</f>
        <v>Normal</v>
      </c>
      <c r="R1526" t="str">
        <f>LEFT(Sheet1[[#This Row],[Product_Name]],8)&amp;RIGHT(Sheet1[[#This Row],[Order_ID]],4)</f>
        <v>Product_1524</v>
      </c>
      <c r="S1526">
        <f t="shared" si="23"/>
        <v>2021</v>
      </c>
      <c r="T1526" t="str">
        <f>TEXT(Sheet1[[#This Row],[Order_Date]],"MMM")</f>
        <v>Mar</v>
      </c>
    </row>
    <row r="1527" spans="1:20">
      <c r="A1527" t="s">
        <v>4286</v>
      </c>
      <c r="B1527" t="s">
        <v>1517</v>
      </c>
      <c r="C1527" t="s">
        <v>32</v>
      </c>
      <c r="D1527" t="s">
        <v>33</v>
      </c>
      <c r="E1527" t="s">
        <v>93</v>
      </c>
      <c r="F1527" t="s">
        <v>4287</v>
      </c>
      <c r="G1527">
        <v>5</v>
      </c>
      <c r="H1527">
        <v>111.62</v>
      </c>
      <c r="I1527">
        <v>0.06</v>
      </c>
      <c r="J1527" s="2">
        <v>44260</v>
      </c>
      <c r="K1527" t="s">
        <v>28</v>
      </c>
      <c r="L1527" t="s">
        <v>21</v>
      </c>
      <c r="M1527">
        <v>524.61400000000003</v>
      </c>
      <c r="N1527">
        <v>28.06</v>
      </c>
      <c r="O1527" s="3">
        <v>5.3486944686950803E-2</v>
      </c>
      <c r="P1527" t="str">
        <f>IF(Sheet1[[#This Row],[Profit]]&gt;1000,"High",IF(Sheet1[[#This Row],[Profit]]&gt;500,"Medium","Low"))</f>
        <v>Low</v>
      </c>
      <c r="Q1527" t="str">
        <f>IF(Sheet1[[#This Row],[Discount]]&gt;0.2,"High","Normal")</f>
        <v>Normal</v>
      </c>
      <c r="R1527" t="str">
        <f>LEFT(Sheet1[[#This Row],[Product_Name]],8)&amp;RIGHT(Sheet1[[#This Row],[Order_ID]],4)</f>
        <v>Product_1525</v>
      </c>
      <c r="S1527">
        <f t="shared" si="23"/>
        <v>2021</v>
      </c>
      <c r="T1527" t="str">
        <f>TEXT(Sheet1[[#This Row],[Order_Date]],"MMM")</f>
        <v>Mar</v>
      </c>
    </row>
    <row r="1528" spans="1:20">
      <c r="A1528" t="s">
        <v>4288</v>
      </c>
      <c r="B1528" t="s">
        <v>2676</v>
      </c>
      <c r="C1528" t="s">
        <v>49</v>
      </c>
      <c r="D1528" t="s">
        <v>25</v>
      </c>
      <c r="E1528" t="s">
        <v>61</v>
      </c>
      <c r="F1528" t="s">
        <v>4289</v>
      </c>
      <c r="G1528">
        <v>2</v>
      </c>
      <c r="H1528">
        <v>1711.99</v>
      </c>
      <c r="I1528">
        <v>0.06</v>
      </c>
      <c r="J1528" s="2">
        <v>44260</v>
      </c>
      <c r="K1528" t="s">
        <v>20</v>
      </c>
      <c r="L1528" t="s">
        <v>29</v>
      </c>
      <c r="M1528">
        <v>3218.5411999999901</v>
      </c>
      <c r="N1528">
        <v>472.07</v>
      </c>
      <c r="O1528" s="3">
        <v>0.146672038872767</v>
      </c>
      <c r="P1528" t="str">
        <f>IF(Sheet1[[#This Row],[Profit]]&gt;1000,"High",IF(Sheet1[[#This Row],[Profit]]&gt;500,"Medium","Low"))</f>
        <v>Low</v>
      </c>
      <c r="Q1528" t="str">
        <f>IF(Sheet1[[#This Row],[Discount]]&gt;0.2,"High","Normal")</f>
        <v>Normal</v>
      </c>
      <c r="R1528" t="str">
        <f>LEFT(Sheet1[[#This Row],[Product_Name]],8)&amp;RIGHT(Sheet1[[#This Row],[Order_ID]],4)</f>
        <v>Product_1526</v>
      </c>
      <c r="S1528">
        <f t="shared" si="23"/>
        <v>2021</v>
      </c>
      <c r="T1528" t="str">
        <f>TEXT(Sheet1[[#This Row],[Order_Date]],"MMM")</f>
        <v>Mar</v>
      </c>
    </row>
    <row r="1529" spans="1:20">
      <c r="A1529" t="s">
        <v>4290</v>
      </c>
      <c r="B1529" t="s">
        <v>4291</v>
      </c>
      <c r="C1529" t="s">
        <v>49</v>
      </c>
      <c r="D1529" t="s">
        <v>33</v>
      </c>
      <c r="E1529" t="s">
        <v>34</v>
      </c>
      <c r="F1529" t="s">
        <v>4292</v>
      </c>
      <c r="G1529">
        <v>6</v>
      </c>
      <c r="H1529">
        <v>318.22000000000003</v>
      </c>
      <c r="I1529">
        <v>0.01</v>
      </c>
      <c r="J1529" s="2">
        <v>44260</v>
      </c>
      <c r="K1529" t="s">
        <v>42</v>
      </c>
      <c r="L1529" t="s">
        <v>36</v>
      </c>
      <c r="M1529">
        <v>1890.2267999999999</v>
      </c>
      <c r="N1529">
        <v>471.28</v>
      </c>
      <c r="O1529" s="3">
        <v>0.24932457840508901</v>
      </c>
      <c r="P1529" t="str">
        <f>IF(Sheet1[[#This Row],[Profit]]&gt;1000,"High",IF(Sheet1[[#This Row],[Profit]]&gt;500,"Medium","Low"))</f>
        <v>Low</v>
      </c>
      <c r="Q1529" t="str">
        <f>IF(Sheet1[[#This Row],[Discount]]&gt;0.2,"High","Normal")</f>
        <v>Normal</v>
      </c>
      <c r="R1529" t="str">
        <f>LEFT(Sheet1[[#This Row],[Product_Name]],8)&amp;RIGHT(Sheet1[[#This Row],[Order_ID]],4)</f>
        <v>Product_1527</v>
      </c>
      <c r="S1529">
        <f t="shared" si="23"/>
        <v>2021</v>
      </c>
      <c r="T1529" t="str">
        <f>TEXT(Sheet1[[#This Row],[Order_Date]],"MMM")</f>
        <v>Mar</v>
      </c>
    </row>
    <row r="1530" spans="1:20">
      <c r="A1530" t="s">
        <v>4293</v>
      </c>
      <c r="B1530" t="s">
        <v>4294</v>
      </c>
      <c r="C1530" t="s">
        <v>49</v>
      </c>
      <c r="D1530" t="s">
        <v>33</v>
      </c>
      <c r="E1530" t="s">
        <v>93</v>
      </c>
      <c r="F1530" t="s">
        <v>4295</v>
      </c>
      <c r="G1530">
        <v>8</v>
      </c>
      <c r="H1530">
        <v>1784.35</v>
      </c>
      <c r="I1530">
        <v>0.1</v>
      </c>
      <c r="J1530" s="2">
        <v>44260</v>
      </c>
      <c r="K1530" t="s">
        <v>42</v>
      </c>
      <c r="L1530" t="s">
        <v>21</v>
      </c>
      <c r="M1530">
        <v>12847.32</v>
      </c>
      <c r="N1530">
        <v>1539.16</v>
      </c>
      <c r="O1530" s="3">
        <v>0.119803974681101</v>
      </c>
      <c r="P1530" t="str">
        <f>IF(Sheet1[[#This Row],[Profit]]&gt;1000,"High",IF(Sheet1[[#This Row],[Profit]]&gt;500,"Medium","Low"))</f>
        <v>High</v>
      </c>
      <c r="Q1530" t="str">
        <f>IF(Sheet1[[#This Row],[Discount]]&gt;0.2,"High","Normal")</f>
        <v>Normal</v>
      </c>
      <c r="R1530" t="str">
        <f>LEFT(Sheet1[[#This Row],[Product_Name]],8)&amp;RIGHT(Sheet1[[#This Row],[Order_ID]],4)</f>
        <v>Product_1528</v>
      </c>
      <c r="S1530">
        <f t="shared" si="23"/>
        <v>2021</v>
      </c>
      <c r="T1530" t="str">
        <f>TEXT(Sheet1[[#This Row],[Order_Date]],"MMM")</f>
        <v>Mar</v>
      </c>
    </row>
    <row r="1531" spans="1:20">
      <c r="A1531" t="s">
        <v>4296</v>
      </c>
      <c r="B1531" t="s">
        <v>1234</v>
      </c>
      <c r="C1531" t="s">
        <v>49</v>
      </c>
      <c r="D1531" t="s">
        <v>60</v>
      </c>
      <c r="E1531" t="s">
        <v>26</v>
      </c>
      <c r="F1531" t="s">
        <v>4297</v>
      </c>
      <c r="G1531">
        <v>5</v>
      </c>
      <c r="H1531">
        <v>1831.54</v>
      </c>
      <c r="I1531">
        <v>0.14000000000000001</v>
      </c>
      <c r="J1531" s="2">
        <v>44260</v>
      </c>
      <c r="K1531" t="s">
        <v>28</v>
      </c>
      <c r="L1531" t="s">
        <v>36</v>
      </c>
      <c r="M1531">
        <v>7875.6220000000003</v>
      </c>
      <c r="N1531">
        <v>1907.88</v>
      </c>
      <c r="O1531" s="3">
        <v>0.24225134217970301</v>
      </c>
      <c r="P1531" t="str">
        <f>IF(Sheet1[[#This Row],[Profit]]&gt;1000,"High",IF(Sheet1[[#This Row],[Profit]]&gt;500,"Medium","Low"))</f>
        <v>High</v>
      </c>
      <c r="Q1531" t="str">
        <f>IF(Sheet1[[#This Row],[Discount]]&gt;0.2,"High","Normal")</f>
        <v>Normal</v>
      </c>
      <c r="R1531" t="str">
        <f>LEFT(Sheet1[[#This Row],[Product_Name]],8)&amp;RIGHT(Sheet1[[#This Row],[Order_ID]],4)</f>
        <v>Product_1529</v>
      </c>
      <c r="S1531">
        <f t="shared" si="23"/>
        <v>2021</v>
      </c>
      <c r="T1531" t="str">
        <f>TEXT(Sheet1[[#This Row],[Order_Date]],"MMM")</f>
        <v>Mar</v>
      </c>
    </row>
    <row r="1532" spans="1:20">
      <c r="A1532" t="s">
        <v>4298</v>
      </c>
      <c r="B1532" t="s">
        <v>4299</v>
      </c>
      <c r="C1532" t="s">
        <v>24</v>
      </c>
      <c r="D1532" t="s">
        <v>17</v>
      </c>
      <c r="E1532" t="s">
        <v>126</v>
      </c>
      <c r="F1532" t="s">
        <v>4300</v>
      </c>
      <c r="G1532">
        <v>1</v>
      </c>
      <c r="H1532">
        <v>948.37</v>
      </c>
      <c r="I1532">
        <v>0.22</v>
      </c>
      <c r="J1532" s="2">
        <v>44260</v>
      </c>
      <c r="K1532" t="s">
        <v>20</v>
      </c>
      <c r="L1532" t="s">
        <v>73</v>
      </c>
      <c r="M1532">
        <v>739.72860000000003</v>
      </c>
      <c r="N1532">
        <v>51.98</v>
      </c>
      <c r="O1532" s="3">
        <v>7.0269014879240796E-2</v>
      </c>
      <c r="P1532" t="str">
        <f>IF(Sheet1[[#This Row],[Profit]]&gt;1000,"High",IF(Sheet1[[#This Row],[Profit]]&gt;500,"Medium","Low"))</f>
        <v>Low</v>
      </c>
      <c r="Q1532" t="str">
        <f>IF(Sheet1[[#This Row],[Discount]]&gt;0.2,"High","Normal")</f>
        <v>High</v>
      </c>
      <c r="R1532" t="str">
        <f>LEFT(Sheet1[[#This Row],[Product_Name]],8)&amp;RIGHT(Sheet1[[#This Row],[Order_ID]],4)</f>
        <v>Product_1530</v>
      </c>
      <c r="S1532">
        <f t="shared" si="23"/>
        <v>2021</v>
      </c>
      <c r="T1532" t="str">
        <f>TEXT(Sheet1[[#This Row],[Order_Date]],"MMM")</f>
        <v>Mar</v>
      </c>
    </row>
    <row r="1533" spans="1:20">
      <c r="A1533" t="s">
        <v>4301</v>
      </c>
      <c r="B1533" t="s">
        <v>2732</v>
      </c>
      <c r="C1533" t="s">
        <v>16</v>
      </c>
      <c r="D1533" t="s">
        <v>39</v>
      </c>
      <c r="E1533" t="s">
        <v>40</v>
      </c>
      <c r="F1533" t="s">
        <v>4302</v>
      </c>
      <c r="G1533">
        <v>8</v>
      </c>
      <c r="H1533">
        <v>1623.22</v>
      </c>
      <c r="I1533">
        <v>0.1</v>
      </c>
      <c r="J1533" s="2">
        <v>44260</v>
      </c>
      <c r="K1533" t="s">
        <v>20</v>
      </c>
      <c r="L1533" t="s">
        <v>36</v>
      </c>
      <c r="M1533">
        <v>11687.183999999999</v>
      </c>
      <c r="N1533">
        <v>988.97</v>
      </c>
      <c r="O1533" s="3">
        <v>8.4620041919422198E-2</v>
      </c>
      <c r="P1533" t="str">
        <f>IF(Sheet1[[#This Row],[Profit]]&gt;1000,"High",IF(Sheet1[[#This Row],[Profit]]&gt;500,"Medium","Low"))</f>
        <v>Medium</v>
      </c>
      <c r="Q1533" t="str">
        <f>IF(Sheet1[[#This Row],[Discount]]&gt;0.2,"High","Normal")</f>
        <v>Normal</v>
      </c>
      <c r="R1533" t="str">
        <f>LEFT(Sheet1[[#This Row],[Product_Name]],8)&amp;RIGHT(Sheet1[[#This Row],[Order_ID]],4)</f>
        <v>Product_1531</v>
      </c>
      <c r="S1533">
        <f t="shared" si="23"/>
        <v>2021</v>
      </c>
      <c r="T1533" t="str">
        <f>TEXT(Sheet1[[#This Row],[Order_Date]],"MMM")</f>
        <v>Mar</v>
      </c>
    </row>
    <row r="1534" spans="1:20">
      <c r="A1534" t="s">
        <v>4303</v>
      </c>
      <c r="B1534" t="s">
        <v>4304</v>
      </c>
      <c r="C1534" t="s">
        <v>97</v>
      </c>
      <c r="D1534" t="s">
        <v>39</v>
      </c>
      <c r="E1534" t="s">
        <v>61</v>
      </c>
      <c r="F1534" t="s">
        <v>4305</v>
      </c>
      <c r="G1534">
        <v>9</v>
      </c>
      <c r="H1534">
        <v>758.22</v>
      </c>
      <c r="I1534">
        <v>0.06</v>
      </c>
      <c r="J1534" s="2">
        <v>44260</v>
      </c>
      <c r="K1534" t="s">
        <v>20</v>
      </c>
      <c r="L1534" t="s">
        <v>105</v>
      </c>
      <c r="M1534">
        <v>6414.5411999999997</v>
      </c>
      <c r="N1534">
        <v>1249.71</v>
      </c>
      <c r="O1534" s="3">
        <v>0.19482453398225899</v>
      </c>
      <c r="P1534" t="str">
        <f>IF(Sheet1[[#This Row],[Profit]]&gt;1000,"High",IF(Sheet1[[#This Row],[Profit]]&gt;500,"Medium","Low"))</f>
        <v>High</v>
      </c>
      <c r="Q1534" t="str">
        <f>IF(Sheet1[[#This Row],[Discount]]&gt;0.2,"High","Normal")</f>
        <v>Normal</v>
      </c>
      <c r="R1534" t="str">
        <f>LEFT(Sheet1[[#This Row],[Product_Name]],8)&amp;RIGHT(Sheet1[[#This Row],[Order_ID]],4)</f>
        <v>Product_1532</v>
      </c>
      <c r="S1534">
        <f t="shared" si="23"/>
        <v>2021</v>
      </c>
      <c r="T1534" t="str">
        <f>TEXT(Sheet1[[#This Row],[Order_Date]],"MMM")</f>
        <v>Mar</v>
      </c>
    </row>
    <row r="1535" spans="1:20">
      <c r="A1535" t="s">
        <v>4306</v>
      </c>
      <c r="B1535" t="s">
        <v>4307</v>
      </c>
      <c r="C1535" t="s">
        <v>32</v>
      </c>
      <c r="D1535" t="s">
        <v>33</v>
      </c>
      <c r="E1535" t="s">
        <v>145</v>
      </c>
      <c r="F1535" t="s">
        <v>4308</v>
      </c>
      <c r="G1535">
        <v>1</v>
      </c>
      <c r="H1535">
        <v>1723.62</v>
      </c>
      <c r="I1535">
        <v>7.0000000000000007E-2</v>
      </c>
      <c r="J1535" s="2">
        <v>44260</v>
      </c>
      <c r="K1535" t="s">
        <v>42</v>
      </c>
      <c r="L1535" t="s">
        <v>29</v>
      </c>
      <c r="M1535">
        <v>1602.96659999999</v>
      </c>
      <c r="N1535">
        <v>240.83</v>
      </c>
      <c r="O1535" s="3">
        <v>0.15024018591529101</v>
      </c>
      <c r="P1535" t="str">
        <f>IF(Sheet1[[#This Row],[Profit]]&gt;1000,"High",IF(Sheet1[[#This Row],[Profit]]&gt;500,"Medium","Low"))</f>
        <v>Low</v>
      </c>
      <c r="Q1535" t="str">
        <f>IF(Sheet1[[#This Row],[Discount]]&gt;0.2,"High","Normal")</f>
        <v>Normal</v>
      </c>
      <c r="R1535" t="str">
        <f>LEFT(Sheet1[[#This Row],[Product_Name]],8)&amp;RIGHT(Sheet1[[#This Row],[Order_ID]],4)</f>
        <v>Product_1533</v>
      </c>
      <c r="S1535">
        <f t="shared" si="23"/>
        <v>2021</v>
      </c>
      <c r="T1535" t="str">
        <f>TEXT(Sheet1[[#This Row],[Order_Date]],"MMM")</f>
        <v>Mar</v>
      </c>
    </row>
    <row r="1536" spans="1:20">
      <c r="A1536" t="s">
        <v>4309</v>
      </c>
      <c r="B1536" t="s">
        <v>311</v>
      </c>
      <c r="C1536" t="s">
        <v>24</v>
      </c>
      <c r="D1536" t="s">
        <v>45</v>
      </c>
      <c r="E1536" t="s">
        <v>80</v>
      </c>
      <c r="F1536" t="s">
        <v>4310</v>
      </c>
      <c r="G1536">
        <v>8</v>
      </c>
      <c r="H1536">
        <v>1658.13</v>
      </c>
      <c r="I1536">
        <v>0.27</v>
      </c>
      <c r="J1536" s="2">
        <v>44260</v>
      </c>
      <c r="K1536" t="s">
        <v>28</v>
      </c>
      <c r="L1536" t="s">
        <v>21</v>
      </c>
      <c r="M1536">
        <v>9683.4791999999998</v>
      </c>
      <c r="N1536">
        <v>1965.98</v>
      </c>
      <c r="O1536" s="3">
        <v>0.20302413620096399</v>
      </c>
      <c r="P1536" t="str">
        <f>IF(Sheet1[[#This Row],[Profit]]&gt;1000,"High",IF(Sheet1[[#This Row],[Profit]]&gt;500,"Medium","Low"))</f>
        <v>High</v>
      </c>
      <c r="Q1536" t="str">
        <f>IF(Sheet1[[#This Row],[Discount]]&gt;0.2,"High","Normal")</f>
        <v>High</v>
      </c>
      <c r="R1536" t="str">
        <f>LEFT(Sheet1[[#This Row],[Product_Name]],8)&amp;RIGHT(Sheet1[[#This Row],[Order_ID]],4)</f>
        <v>Product_1534</v>
      </c>
      <c r="S1536">
        <f t="shared" si="23"/>
        <v>2021</v>
      </c>
      <c r="T1536" t="str">
        <f>TEXT(Sheet1[[#This Row],[Order_Date]],"MMM")</f>
        <v>Mar</v>
      </c>
    </row>
    <row r="1537" spans="1:20">
      <c r="A1537" t="s">
        <v>4311</v>
      </c>
      <c r="B1537" t="s">
        <v>945</v>
      </c>
      <c r="C1537" t="s">
        <v>97</v>
      </c>
      <c r="D1537" t="s">
        <v>39</v>
      </c>
      <c r="E1537" t="s">
        <v>34</v>
      </c>
      <c r="F1537" t="s">
        <v>4312</v>
      </c>
      <c r="G1537">
        <v>2</v>
      </c>
      <c r="H1537">
        <v>203.11</v>
      </c>
      <c r="I1537">
        <v>0.06</v>
      </c>
      <c r="J1537" s="2">
        <v>44260</v>
      </c>
      <c r="K1537" t="s">
        <v>28</v>
      </c>
      <c r="L1537" t="s">
        <v>29</v>
      </c>
      <c r="M1537">
        <v>381.84679999999997</v>
      </c>
      <c r="N1537">
        <v>85.04</v>
      </c>
      <c r="O1537" s="3">
        <v>0.222707117095128</v>
      </c>
      <c r="P1537" t="str">
        <f>IF(Sheet1[[#This Row],[Profit]]&gt;1000,"High",IF(Sheet1[[#This Row],[Profit]]&gt;500,"Medium","Low"))</f>
        <v>Low</v>
      </c>
      <c r="Q1537" t="str">
        <f>IF(Sheet1[[#This Row],[Discount]]&gt;0.2,"High","Normal")</f>
        <v>Normal</v>
      </c>
      <c r="R1537" t="str">
        <f>LEFT(Sheet1[[#This Row],[Product_Name]],8)&amp;RIGHT(Sheet1[[#This Row],[Order_ID]],4)</f>
        <v>Product_1535</v>
      </c>
      <c r="S1537">
        <f t="shared" si="23"/>
        <v>2021</v>
      </c>
      <c r="T1537" t="str">
        <f>TEXT(Sheet1[[#This Row],[Order_Date]],"MMM")</f>
        <v>Mar</v>
      </c>
    </row>
    <row r="1538" spans="1:20">
      <c r="A1538" t="s">
        <v>4313</v>
      </c>
      <c r="B1538" t="s">
        <v>4314</v>
      </c>
      <c r="C1538" t="s">
        <v>24</v>
      </c>
      <c r="D1538" t="s">
        <v>33</v>
      </c>
      <c r="E1538" t="s">
        <v>26</v>
      </c>
      <c r="F1538" t="s">
        <v>4315</v>
      </c>
      <c r="G1538">
        <v>4</v>
      </c>
      <c r="H1538">
        <v>1186.07</v>
      </c>
      <c r="I1538">
        <v>0.26</v>
      </c>
      <c r="J1538" s="2">
        <v>44261</v>
      </c>
      <c r="K1538" t="s">
        <v>28</v>
      </c>
      <c r="L1538" t="s">
        <v>36</v>
      </c>
      <c r="M1538">
        <v>3510.7671999999998</v>
      </c>
      <c r="N1538">
        <v>351.84</v>
      </c>
      <c r="O1538" s="3">
        <v>0.100217411168704</v>
      </c>
      <c r="P1538" t="str">
        <f>IF(Sheet1[[#This Row],[Profit]]&gt;1000,"High",IF(Sheet1[[#This Row],[Profit]]&gt;500,"Medium","Low"))</f>
        <v>Low</v>
      </c>
      <c r="Q1538" t="str">
        <f>IF(Sheet1[[#This Row],[Discount]]&gt;0.2,"High","Normal")</f>
        <v>High</v>
      </c>
      <c r="R1538" t="str">
        <f>LEFT(Sheet1[[#This Row],[Product_Name]],8)&amp;RIGHT(Sheet1[[#This Row],[Order_ID]],4)</f>
        <v>Product_1536</v>
      </c>
      <c r="S1538">
        <f t="shared" ref="S1538:S1601" si="24">YEAR(J1538)</f>
        <v>2021</v>
      </c>
      <c r="T1538" t="str">
        <f>TEXT(Sheet1[[#This Row],[Order_Date]],"MMM")</f>
        <v>Mar</v>
      </c>
    </row>
    <row r="1539" spans="1:20">
      <c r="A1539" t="s">
        <v>4316</v>
      </c>
      <c r="B1539" t="s">
        <v>3623</v>
      </c>
      <c r="C1539" t="s">
        <v>24</v>
      </c>
      <c r="D1539" t="s">
        <v>25</v>
      </c>
      <c r="E1539" t="s">
        <v>80</v>
      </c>
      <c r="F1539" t="s">
        <v>4317</v>
      </c>
      <c r="G1539">
        <v>2</v>
      </c>
      <c r="H1539">
        <v>1298</v>
      </c>
      <c r="I1539">
        <v>0.13</v>
      </c>
      <c r="J1539" s="2">
        <v>44261</v>
      </c>
      <c r="K1539" t="s">
        <v>20</v>
      </c>
      <c r="L1539" t="s">
        <v>21</v>
      </c>
      <c r="M1539">
        <v>2258.52</v>
      </c>
      <c r="N1539">
        <v>421.36</v>
      </c>
      <c r="O1539" s="3">
        <v>0.18656465295857499</v>
      </c>
      <c r="P1539" t="str">
        <f>IF(Sheet1[[#This Row],[Profit]]&gt;1000,"High",IF(Sheet1[[#This Row],[Profit]]&gt;500,"Medium","Low"))</f>
        <v>Low</v>
      </c>
      <c r="Q1539" t="str">
        <f>IF(Sheet1[[#This Row],[Discount]]&gt;0.2,"High","Normal")</f>
        <v>Normal</v>
      </c>
      <c r="R1539" t="str">
        <f>LEFT(Sheet1[[#This Row],[Product_Name]],8)&amp;RIGHT(Sheet1[[#This Row],[Order_ID]],4)</f>
        <v>Product_1537</v>
      </c>
      <c r="S1539">
        <f t="shared" si="24"/>
        <v>2021</v>
      </c>
      <c r="T1539" t="str">
        <f>TEXT(Sheet1[[#This Row],[Order_Date]],"MMM")</f>
        <v>Mar</v>
      </c>
    </row>
    <row r="1540" spans="1:20">
      <c r="A1540" t="s">
        <v>4318</v>
      </c>
      <c r="B1540" t="s">
        <v>4319</v>
      </c>
      <c r="C1540" t="s">
        <v>32</v>
      </c>
      <c r="D1540" t="s">
        <v>25</v>
      </c>
      <c r="E1540" t="s">
        <v>53</v>
      </c>
      <c r="F1540" t="s">
        <v>4320</v>
      </c>
      <c r="G1540">
        <v>2</v>
      </c>
      <c r="H1540">
        <v>51.67</v>
      </c>
      <c r="I1540">
        <v>0.28000000000000003</v>
      </c>
      <c r="J1540" s="2">
        <v>44261</v>
      </c>
      <c r="K1540" t="s">
        <v>42</v>
      </c>
      <c r="L1540" t="s">
        <v>29</v>
      </c>
      <c r="M1540">
        <v>74.404799999999994</v>
      </c>
      <c r="N1540">
        <v>12.76</v>
      </c>
      <c r="O1540" s="3">
        <v>0.17149431219491201</v>
      </c>
      <c r="P1540" t="str">
        <f>IF(Sheet1[[#This Row],[Profit]]&gt;1000,"High",IF(Sheet1[[#This Row],[Profit]]&gt;500,"Medium","Low"))</f>
        <v>Low</v>
      </c>
      <c r="Q1540" t="str">
        <f>IF(Sheet1[[#This Row],[Discount]]&gt;0.2,"High","Normal")</f>
        <v>High</v>
      </c>
      <c r="R1540" t="str">
        <f>LEFT(Sheet1[[#This Row],[Product_Name]],8)&amp;RIGHT(Sheet1[[#This Row],[Order_ID]],4)</f>
        <v>Product_1538</v>
      </c>
      <c r="S1540">
        <f t="shared" si="24"/>
        <v>2021</v>
      </c>
      <c r="T1540" t="str">
        <f>TEXT(Sheet1[[#This Row],[Order_Date]],"MMM")</f>
        <v>Mar</v>
      </c>
    </row>
    <row r="1541" spans="1:20">
      <c r="A1541" t="s">
        <v>4321</v>
      </c>
      <c r="B1541" t="s">
        <v>2576</v>
      </c>
      <c r="C1541" t="s">
        <v>16</v>
      </c>
      <c r="D1541" t="s">
        <v>25</v>
      </c>
      <c r="E1541" t="s">
        <v>40</v>
      </c>
      <c r="F1541" t="s">
        <v>4322</v>
      </c>
      <c r="G1541">
        <v>3</v>
      </c>
      <c r="H1541">
        <v>1960.84</v>
      </c>
      <c r="I1541">
        <v>0.12</v>
      </c>
      <c r="J1541" s="2">
        <v>44261</v>
      </c>
      <c r="K1541" t="s">
        <v>42</v>
      </c>
      <c r="L1541" t="s">
        <v>105</v>
      </c>
      <c r="M1541">
        <v>5176.6175999999996</v>
      </c>
      <c r="N1541">
        <v>1150.8</v>
      </c>
      <c r="O1541" s="3">
        <v>0.22230732283566801</v>
      </c>
      <c r="P1541" t="str">
        <f>IF(Sheet1[[#This Row],[Profit]]&gt;1000,"High",IF(Sheet1[[#This Row],[Profit]]&gt;500,"Medium","Low"))</f>
        <v>High</v>
      </c>
      <c r="Q1541" t="str">
        <f>IF(Sheet1[[#This Row],[Discount]]&gt;0.2,"High","Normal")</f>
        <v>Normal</v>
      </c>
      <c r="R1541" t="str">
        <f>LEFT(Sheet1[[#This Row],[Product_Name]],8)&amp;RIGHT(Sheet1[[#This Row],[Order_ID]],4)</f>
        <v>Product_1539</v>
      </c>
      <c r="S1541">
        <f t="shared" si="24"/>
        <v>2021</v>
      </c>
      <c r="T1541" t="str">
        <f>TEXT(Sheet1[[#This Row],[Order_Date]],"MMM")</f>
        <v>Mar</v>
      </c>
    </row>
    <row r="1542" spans="1:20">
      <c r="A1542" t="s">
        <v>4323</v>
      </c>
      <c r="B1542" t="s">
        <v>4324</v>
      </c>
      <c r="C1542" t="s">
        <v>49</v>
      </c>
      <c r="D1542" t="s">
        <v>33</v>
      </c>
      <c r="E1542" t="s">
        <v>80</v>
      </c>
      <c r="F1542" t="s">
        <v>4325</v>
      </c>
      <c r="G1542">
        <v>8</v>
      </c>
      <c r="H1542">
        <v>842.81</v>
      </c>
      <c r="I1542">
        <v>0.05</v>
      </c>
      <c r="J1542" s="2">
        <v>44261</v>
      </c>
      <c r="K1542" t="s">
        <v>28</v>
      </c>
      <c r="L1542" t="s">
        <v>73</v>
      </c>
      <c r="M1542">
        <v>6405.3559999999898</v>
      </c>
      <c r="N1542">
        <v>871.26</v>
      </c>
      <c r="O1542" s="3">
        <v>0.136020542808238</v>
      </c>
      <c r="P1542" t="str">
        <f>IF(Sheet1[[#This Row],[Profit]]&gt;1000,"High",IF(Sheet1[[#This Row],[Profit]]&gt;500,"Medium","Low"))</f>
        <v>Medium</v>
      </c>
      <c r="Q1542" t="str">
        <f>IF(Sheet1[[#This Row],[Discount]]&gt;0.2,"High","Normal")</f>
        <v>Normal</v>
      </c>
      <c r="R1542" t="str">
        <f>LEFT(Sheet1[[#This Row],[Product_Name]],8)&amp;RIGHT(Sheet1[[#This Row],[Order_ID]],4)</f>
        <v>Product_1540</v>
      </c>
      <c r="S1542">
        <f t="shared" si="24"/>
        <v>2021</v>
      </c>
      <c r="T1542" t="str">
        <f>TEXT(Sheet1[[#This Row],[Order_Date]],"MMM")</f>
        <v>Mar</v>
      </c>
    </row>
    <row r="1543" spans="1:20">
      <c r="A1543" t="s">
        <v>4326</v>
      </c>
      <c r="B1543" t="s">
        <v>619</v>
      </c>
      <c r="C1543" t="s">
        <v>16</v>
      </c>
      <c r="D1543" t="s">
        <v>60</v>
      </c>
      <c r="E1543" t="s">
        <v>71</v>
      </c>
      <c r="F1543" t="s">
        <v>4327</v>
      </c>
      <c r="G1543">
        <v>4</v>
      </c>
      <c r="H1543">
        <v>1058.82</v>
      </c>
      <c r="I1543">
        <v>0.16</v>
      </c>
      <c r="J1543" s="2">
        <v>44261</v>
      </c>
      <c r="K1543" t="s">
        <v>28</v>
      </c>
      <c r="L1543" t="s">
        <v>73</v>
      </c>
      <c r="M1543">
        <v>3557.6351999999902</v>
      </c>
      <c r="N1543">
        <v>214.79</v>
      </c>
      <c r="O1543" s="3">
        <v>6.0374374528338499E-2</v>
      </c>
      <c r="P1543" t="str">
        <f>IF(Sheet1[[#This Row],[Profit]]&gt;1000,"High",IF(Sheet1[[#This Row],[Profit]]&gt;500,"Medium","Low"))</f>
        <v>Low</v>
      </c>
      <c r="Q1543" t="str">
        <f>IF(Sheet1[[#This Row],[Discount]]&gt;0.2,"High","Normal")</f>
        <v>Normal</v>
      </c>
      <c r="R1543" t="str">
        <f>LEFT(Sheet1[[#This Row],[Product_Name]],8)&amp;RIGHT(Sheet1[[#This Row],[Order_ID]],4)</f>
        <v>Product_1541</v>
      </c>
      <c r="S1543">
        <f t="shared" si="24"/>
        <v>2021</v>
      </c>
      <c r="T1543" t="str">
        <f>TEXT(Sheet1[[#This Row],[Order_Date]],"MMM")</f>
        <v>Mar</v>
      </c>
    </row>
    <row r="1544" spans="1:20">
      <c r="A1544" t="s">
        <v>4328</v>
      </c>
      <c r="B1544" t="s">
        <v>2844</v>
      </c>
      <c r="C1544" t="s">
        <v>32</v>
      </c>
      <c r="D1544" t="s">
        <v>45</v>
      </c>
      <c r="E1544" t="s">
        <v>53</v>
      </c>
      <c r="F1544" t="s">
        <v>4329</v>
      </c>
      <c r="G1544">
        <v>7</v>
      </c>
      <c r="H1544">
        <v>429.87</v>
      </c>
      <c r="I1544">
        <v>0.18</v>
      </c>
      <c r="J1544" s="2">
        <v>44261</v>
      </c>
      <c r="K1544" t="s">
        <v>42</v>
      </c>
      <c r="L1544" t="s">
        <v>105</v>
      </c>
      <c r="M1544">
        <v>2467.4537999999998</v>
      </c>
      <c r="N1544">
        <v>406.73</v>
      </c>
      <c r="O1544" s="3">
        <v>0.16483793941754901</v>
      </c>
      <c r="P1544" t="str">
        <f>IF(Sheet1[[#This Row],[Profit]]&gt;1000,"High",IF(Sheet1[[#This Row],[Profit]]&gt;500,"Medium","Low"))</f>
        <v>Low</v>
      </c>
      <c r="Q1544" t="str">
        <f>IF(Sheet1[[#This Row],[Discount]]&gt;0.2,"High","Normal")</f>
        <v>Normal</v>
      </c>
      <c r="R1544" t="str">
        <f>LEFT(Sheet1[[#This Row],[Product_Name]],8)&amp;RIGHT(Sheet1[[#This Row],[Order_ID]],4)</f>
        <v>Product_1542</v>
      </c>
      <c r="S1544">
        <f t="shared" si="24"/>
        <v>2021</v>
      </c>
      <c r="T1544" t="str">
        <f>TEXT(Sheet1[[#This Row],[Order_Date]],"MMM")</f>
        <v>Mar</v>
      </c>
    </row>
    <row r="1545" spans="1:20">
      <c r="A1545" t="s">
        <v>4330</v>
      </c>
      <c r="B1545" t="s">
        <v>4243</v>
      </c>
      <c r="C1545" t="s">
        <v>32</v>
      </c>
      <c r="D1545" t="s">
        <v>33</v>
      </c>
      <c r="E1545" t="s">
        <v>126</v>
      </c>
      <c r="F1545" t="s">
        <v>4331</v>
      </c>
      <c r="G1545">
        <v>3</v>
      </c>
      <c r="H1545">
        <v>1241.29</v>
      </c>
      <c r="I1545">
        <v>0.19</v>
      </c>
      <c r="J1545" s="2">
        <v>44261</v>
      </c>
      <c r="K1545" t="s">
        <v>28</v>
      </c>
      <c r="L1545" t="s">
        <v>73</v>
      </c>
      <c r="M1545">
        <v>3016.3346999999999</v>
      </c>
      <c r="N1545">
        <v>729.28</v>
      </c>
      <c r="O1545" s="3">
        <v>0.241776882386427</v>
      </c>
      <c r="P1545" t="str">
        <f>IF(Sheet1[[#This Row],[Profit]]&gt;1000,"High",IF(Sheet1[[#This Row],[Profit]]&gt;500,"Medium","Low"))</f>
        <v>Medium</v>
      </c>
      <c r="Q1545" t="str">
        <f>IF(Sheet1[[#This Row],[Discount]]&gt;0.2,"High","Normal")</f>
        <v>Normal</v>
      </c>
      <c r="R1545" t="str">
        <f>LEFT(Sheet1[[#This Row],[Product_Name]],8)&amp;RIGHT(Sheet1[[#This Row],[Order_ID]],4)</f>
        <v>Product_1543</v>
      </c>
      <c r="S1545">
        <f t="shared" si="24"/>
        <v>2021</v>
      </c>
      <c r="T1545" t="str">
        <f>TEXT(Sheet1[[#This Row],[Order_Date]],"MMM")</f>
        <v>Mar</v>
      </c>
    </row>
    <row r="1546" spans="1:20">
      <c r="A1546" t="s">
        <v>4332</v>
      </c>
      <c r="B1546" t="s">
        <v>766</v>
      </c>
      <c r="C1546" t="s">
        <v>32</v>
      </c>
      <c r="D1546" t="s">
        <v>60</v>
      </c>
      <c r="E1546" t="s">
        <v>80</v>
      </c>
      <c r="F1546" t="s">
        <v>4333</v>
      </c>
      <c r="G1546">
        <v>3</v>
      </c>
      <c r="H1546">
        <v>1630.71</v>
      </c>
      <c r="I1546">
        <v>0.12</v>
      </c>
      <c r="J1546" s="2">
        <v>44261</v>
      </c>
      <c r="K1546" t="s">
        <v>42</v>
      </c>
      <c r="L1546" t="s">
        <v>105</v>
      </c>
      <c r="M1546">
        <v>4305.0744000000004</v>
      </c>
      <c r="N1546">
        <v>227.85</v>
      </c>
      <c r="O1546" s="3">
        <v>5.2925914590465598E-2</v>
      </c>
      <c r="P1546" t="str">
        <f>IF(Sheet1[[#This Row],[Profit]]&gt;1000,"High",IF(Sheet1[[#This Row],[Profit]]&gt;500,"Medium","Low"))</f>
        <v>Low</v>
      </c>
      <c r="Q1546" t="str">
        <f>IF(Sheet1[[#This Row],[Discount]]&gt;0.2,"High","Normal")</f>
        <v>Normal</v>
      </c>
      <c r="R1546" t="str">
        <f>LEFT(Sheet1[[#This Row],[Product_Name]],8)&amp;RIGHT(Sheet1[[#This Row],[Order_ID]],4)</f>
        <v>Product_1544</v>
      </c>
      <c r="S1546">
        <f t="shared" si="24"/>
        <v>2021</v>
      </c>
      <c r="T1546" t="str">
        <f>TEXT(Sheet1[[#This Row],[Order_Date]],"MMM")</f>
        <v>Mar</v>
      </c>
    </row>
    <row r="1547" spans="1:20">
      <c r="A1547" t="s">
        <v>4334</v>
      </c>
      <c r="B1547" t="s">
        <v>2318</v>
      </c>
      <c r="C1547" t="s">
        <v>97</v>
      </c>
      <c r="D1547" t="s">
        <v>60</v>
      </c>
      <c r="E1547" t="s">
        <v>26</v>
      </c>
      <c r="F1547" t="s">
        <v>4335</v>
      </c>
      <c r="G1547">
        <v>2</v>
      </c>
      <c r="H1547">
        <v>1192.49</v>
      </c>
      <c r="I1547">
        <v>0.01</v>
      </c>
      <c r="J1547" s="2">
        <v>44261</v>
      </c>
      <c r="K1547" t="s">
        <v>42</v>
      </c>
      <c r="L1547" t="s">
        <v>36</v>
      </c>
      <c r="M1547">
        <v>2361.1302000000001</v>
      </c>
      <c r="N1547">
        <v>231.51</v>
      </c>
      <c r="O1547" s="3">
        <v>9.8050501408181598E-2</v>
      </c>
      <c r="P1547" t="str">
        <f>IF(Sheet1[[#This Row],[Profit]]&gt;1000,"High",IF(Sheet1[[#This Row],[Profit]]&gt;500,"Medium","Low"))</f>
        <v>Low</v>
      </c>
      <c r="Q1547" t="str">
        <f>IF(Sheet1[[#This Row],[Discount]]&gt;0.2,"High","Normal")</f>
        <v>Normal</v>
      </c>
      <c r="R1547" t="str">
        <f>LEFT(Sheet1[[#This Row],[Product_Name]],8)&amp;RIGHT(Sheet1[[#This Row],[Order_ID]],4)</f>
        <v>Product_1545</v>
      </c>
      <c r="S1547">
        <f t="shared" si="24"/>
        <v>2021</v>
      </c>
      <c r="T1547" t="str">
        <f>TEXT(Sheet1[[#This Row],[Order_Date]],"MMM")</f>
        <v>Mar</v>
      </c>
    </row>
    <row r="1548" spans="1:20">
      <c r="A1548" t="s">
        <v>4336</v>
      </c>
      <c r="B1548" t="s">
        <v>1156</v>
      </c>
      <c r="C1548" t="s">
        <v>16</v>
      </c>
      <c r="D1548" t="s">
        <v>39</v>
      </c>
      <c r="E1548" t="s">
        <v>145</v>
      </c>
      <c r="F1548" t="s">
        <v>4337</v>
      </c>
      <c r="G1548">
        <v>6</v>
      </c>
      <c r="H1548">
        <v>1586.67</v>
      </c>
      <c r="I1548">
        <v>0.19</v>
      </c>
      <c r="J1548" s="2">
        <v>44261</v>
      </c>
      <c r="K1548" t="s">
        <v>28</v>
      </c>
      <c r="L1548" t="s">
        <v>105</v>
      </c>
      <c r="M1548">
        <v>7711.2161999999998</v>
      </c>
      <c r="N1548">
        <v>873.01</v>
      </c>
      <c r="O1548" s="3">
        <v>0.113213010419809</v>
      </c>
      <c r="P1548" t="str">
        <f>IF(Sheet1[[#This Row],[Profit]]&gt;1000,"High",IF(Sheet1[[#This Row],[Profit]]&gt;500,"Medium","Low"))</f>
        <v>Medium</v>
      </c>
      <c r="Q1548" t="str">
        <f>IF(Sheet1[[#This Row],[Discount]]&gt;0.2,"High","Normal")</f>
        <v>Normal</v>
      </c>
      <c r="R1548" t="str">
        <f>LEFT(Sheet1[[#This Row],[Product_Name]],8)&amp;RIGHT(Sheet1[[#This Row],[Order_ID]],4)</f>
        <v>Product_1546</v>
      </c>
      <c r="S1548">
        <f t="shared" si="24"/>
        <v>2021</v>
      </c>
      <c r="T1548" t="str">
        <f>TEXT(Sheet1[[#This Row],[Order_Date]],"MMM")</f>
        <v>Mar</v>
      </c>
    </row>
    <row r="1549" spans="1:20">
      <c r="A1549" t="s">
        <v>4338</v>
      </c>
      <c r="B1549" t="s">
        <v>4339</v>
      </c>
      <c r="C1549" t="s">
        <v>16</v>
      </c>
      <c r="D1549" t="s">
        <v>33</v>
      </c>
      <c r="E1549" t="s">
        <v>71</v>
      </c>
      <c r="F1549" t="s">
        <v>4340</v>
      </c>
      <c r="G1549">
        <v>6</v>
      </c>
      <c r="H1549">
        <v>1475.66</v>
      </c>
      <c r="I1549">
        <v>0.28000000000000003</v>
      </c>
      <c r="J1549" s="2">
        <v>44261</v>
      </c>
      <c r="K1549" t="s">
        <v>42</v>
      </c>
      <c r="L1549" t="s">
        <v>73</v>
      </c>
      <c r="M1549">
        <v>6374.8512000000001</v>
      </c>
      <c r="N1549">
        <v>1295.1600000000001</v>
      </c>
      <c r="O1549" s="3">
        <v>0.20316709510019601</v>
      </c>
      <c r="P1549" t="str">
        <f>IF(Sheet1[[#This Row],[Profit]]&gt;1000,"High",IF(Sheet1[[#This Row],[Profit]]&gt;500,"Medium","Low"))</f>
        <v>High</v>
      </c>
      <c r="Q1549" t="str">
        <f>IF(Sheet1[[#This Row],[Discount]]&gt;0.2,"High","Normal")</f>
        <v>High</v>
      </c>
      <c r="R1549" t="str">
        <f>LEFT(Sheet1[[#This Row],[Product_Name]],8)&amp;RIGHT(Sheet1[[#This Row],[Order_ID]],4)</f>
        <v>Product_1547</v>
      </c>
      <c r="S1549">
        <f t="shared" si="24"/>
        <v>2021</v>
      </c>
      <c r="T1549" t="str">
        <f>TEXT(Sheet1[[#This Row],[Order_Date]],"MMM")</f>
        <v>Mar</v>
      </c>
    </row>
    <row r="1550" spans="1:20">
      <c r="A1550" t="s">
        <v>4341</v>
      </c>
      <c r="B1550" t="s">
        <v>2347</v>
      </c>
      <c r="C1550" t="s">
        <v>24</v>
      </c>
      <c r="D1550" t="s">
        <v>33</v>
      </c>
      <c r="E1550" t="s">
        <v>71</v>
      </c>
      <c r="F1550" t="s">
        <v>4342</v>
      </c>
      <c r="G1550">
        <v>1</v>
      </c>
      <c r="H1550">
        <v>513.42999999999995</v>
      </c>
      <c r="I1550">
        <v>0.28999999999999998</v>
      </c>
      <c r="J1550" s="2">
        <v>44261</v>
      </c>
      <c r="K1550" t="s">
        <v>42</v>
      </c>
      <c r="L1550" t="s">
        <v>36</v>
      </c>
      <c r="M1550">
        <v>364.53529999999898</v>
      </c>
      <c r="N1550">
        <v>41.8</v>
      </c>
      <c r="O1550" s="3">
        <v>0.114666535723701</v>
      </c>
      <c r="P1550" t="str">
        <f>IF(Sheet1[[#This Row],[Profit]]&gt;1000,"High",IF(Sheet1[[#This Row],[Profit]]&gt;500,"Medium","Low"))</f>
        <v>Low</v>
      </c>
      <c r="Q1550" t="str">
        <f>IF(Sheet1[[#This Row],[Discount]]&gt;0.2,"High","Normal")</f>
        <v>High</v>
      </c>
      <c r="R1550" t="str">
        <f>LEFT(Sheet1[[#This Row],[Product_Name]],8)&amp;RIGHT(Sheet1[[#This Row],[Order_ID]],4)</f>
        <v>Product_1548</v>
      </c>
      <c r="S1550">
        <f t="shared" si="24"/>
        <v>2021</v>
      </c>
      <c r="T1550" t="str">
        <f>TEXT(Sheet1[[#This Row],[Order_Date]],"MMM")</f>
        <v>Mar</v>
      </c>
    </row>
    <row r="1551" spans="1:20">
      <c r="A1551" t="s">
        <v>4343</v>
      </c>
      <c r="B1551" t="s">
        <v>3693</v>
      </c>
      <c r="C1551" t="s">
        <v>24</v>
      </c>
      <c r="D1551" t="s">
        <v>60</v>
      </c>
      <c r="E1551" t="s">
        <v>80</v>
      </c>
      <c r="F1551" t="s">
        <v>4344</v>
      </c>
      <c r="G1551">
        <v>7</v>
      </c>
      <c r="H1551">
        <v>899.84</v>
      </c>
      <c r="I1551">
        <v>0.18</v>
      </c>
      <c r="J1551" s="2">
        <v>44261</v>
      </c>
      <c r="K1551" t="s">
        <v>28</v>
      </c>
      <c r="L1551" t="s">
        <v>105</v>
      </c>
      <c r="M1551">
        <v>5165.0816000000004</v>
      </c>
      <c r="N1551">
        <v>505.23</v>
      </c>
      <c r="O1551" s="3">
        <v>9.7816460440818598E-2</v>
      </c>
      <c r="P1551" t="str">
        <f>IF(Sheet1[[#This Row],[Profit]]&gt;1000,"High",IF(Sheet1[[#This Row],[Profit]]&gt;500,"Medium","Low"))</f>
        <v>Medium</v>
      </c>
      <c r="Q1551" t="str">
        <f>IF(Sheet1[[#This Row],[Discount]]&gt;0.2,"High","Normal")</f>
        <v>Normal</v>
      </c>
      <c r="R1551" t="str">
        <f>LEFT(Sheet1[[#This Row],[Product_Name]],8)&amp;RIGHT(Sheet1[[#This Row],[Order_ID]],4)</f>
        <v>Product_1549</v>
      </c>
      <c r="S1551">
        <f t="shared" si="24"/>
        <v>2021</v>
      </c>
      <c r="T1551" t="str">
        <f>TEXT(Sheet1[[#This Row],[Order_Date]],"MMM")</f>
        <v>Mar</v>
      </c>
    </row>
    <row r="1552" spans="1:20">
      <c r="A1552" t="s">
        <v>4345</v>
      </c>
      <c r="B1552" t="s">
        <v>4346</v>
      </c>
      <c r="C1552" t="s">
        <v>24</v>
      </c>
      <c r="D1552" t="s">
        <v>60</v>
      </c>
      <c r="E1552" t="s">
        <v>34</v>
      </c>
      <c r="F1552" t="s">
        <v>4347</v>
      </c>
      <c r="G1552">
        <v>4</v>
      </c>
      <c r="H1552">
        <v>339.82</v>
      </c>
      <c r="I1552">
        <v>0.01</v>
      </c>
      <c r="J1552" s="2">
        <v>44261</v>
      </c>
      <c r="K1552" t="s">
        <v>28</v>
      </c>
      <c r="L1552" t="s">
        <v>105</v>
      </c>
      <c r="M1552">
        <v>1345.6871999999901</v>
      </c>
      <c r="N1552">
        <v>241.84</v>
      </c>
      <c r="O1552" s="3">
        <v>0.17971486984494001</v>
      </c>
      <c r="P1552" t="str">
        <f>IF(Sheet1[[#This Row],[Profit]]&gt;1000,"High",IF(Sheet1[[#This Row],[Profit]]&gt;500,"Medium","Low"))</f>
        <v>Low</v>
      </c>
      <c r="Q1552" t="str">
        <f>IF(Sheet1[[#This Row],[Discount]]&gt;0.2,"High","Normal")</f>
        <v>Normal</v>
      </c>
      <c r="R1552" t="str">
        <f>LEFT(Sheet1[[#This Row],[Product_Name]],8)&amp;RIGHT(Sheet1[[#This Row],[Order_ID]],4)</f>
        <v>Product_1550</v>
      </c>
      <c r="S1552">
        <f t="shared" si="24"/>
        <v>2021</v>
      </c>
      <c r="T1552" t="str">
        <f>TEXT(Sheet1[[#This Row],[Order_Date]],"MMM")</f>
        <v>Mar</v>
      </c>
    </row>
    <row r="1553" spans="1:20">
      <c r="A1553" t="s">
        <v>4348</v>
      </c>
      <c r="B1553" t="s">
        <v>4349</v>
      </c>
      <c r="C1553" t="s">
        <v>32</v>
      </c>
      <c r="D1553" t="s">
        <v>60</v>
      </c>
      <c r="E1553" t="s">
        <v>76</v>
      </c>
      <c r="F1553" t="s">
        <v>4350</v>
      </c>
      <c r="G1553">
        <v>3</v>
      </c>
      <c r="H1553">
        <v>131.77000000000001</v>
      </c>
      <c r="I1553">
        <v>0.03</v>
      </c>
      <c r="J1553" s="2">
        <v>44261</v>
      </c>
      <c r="K1553" t="s">
        <v>28</v>
      </c>
      <c r="L1553" t="s">
        <v>36</v>
      </c>
      <c r="M1553">
        <v>383.45069999999998</v>
      </c>
      <c r="N1553">
        <v>22.73</v>
      </c>
      <c r="O1553" s="3">
        <v>5.92775029488797E-2</v>
      </c>
      <c r="P1553" t="str">
        <f>IF(Sheet1[[#This Row],[Profit]]&gt;1000,"High",IF(Sheet1[[#This Row],[Profit]]&gt;500,"Medium","Low"))</f>
        <v>Low</v>
      </c>
      <c r="Q1553" t="str">
        <f>IF(Sheet1[[#This Row],[Discount]]&gt;0.2,"High","Normal")</f>
        <v>Normal</v>
      </c>
      <c r="R1553" t="str">
        <f>LEFT(Sheet1[[#This Row],[Product_Name]],8)&amp;RIGHT(Sheet1[[#This Row],[Order_ID]],4)</f>
        <v>Product_1551</v>
      </c>
      <c r="S1553">
        <f t="shared" si="24"/>
        <v>2021</v>
      </c>
      <c r="T1553" t="str">
        <f>TEXT(Sheet1[[#This Row],[Order_Date]],"MMM")</f>
        <v>Mar</v>
      </c>
    </row>
    <row r="1554" spans="1:20">
      <c r="A1554" t="s">
        <v>4351</v>
      </c>
      <c r="B1554" t="s">
        <v>4352</v>
      </c>
      <c r="C1554" t="s">
        <v>16</v>
      </c>
      <c r="D1554" t="s">
        <v>39</v>
      </c>
      <c r="E1554" t="s">
        <v>53</v>
      </c>
      <c r="F1554" t="s">
        <v>4353</v>
      </c>
      <c r="G1554">
        <v>8</v>
      </c>
      <c r="H1554">
        <v>172.98</v>
      </c>
      <c r="I1554">
        <v>0.25</v>
      </c>
      <c r="J1554" s="2">
        <v>44261</v>
      </c>
      <c r="K1554" t="s">
        <v>42</v>
      </c>
      <c r="L1554" t="s">
        <v>21</v>
      </c>
      <c r="M1554">
        <v>1037.8799999999901</v>
      </c>
      <c r="N1554">
        <v>87.31</v>
      </c>
      <c r="O1554" s="3">
        <v>8.4123405403322998E-2</v>
      </c>
      <c r="P1554" t="str">
        <f>IF(Sheet1[[#This Row],[Profit]]&gt;1000,"High",IF(Sheet1[[#This Row],[Profit]]&gt;500,"Medium","Low"))</f>
        <v>Low</v>
      </c>
      <c r="Q1554" t="str">
        <f>IF(Sheet1[[#This Row],[Discount]]&gt;0.2,"High","Normal")</f>
        <v>High</v>
      </c>
      <c r="R1554" t="str">
        <f>LEFT(Sheet1[[#This Row],[Product_Name]],8)&amp;RIGHT(Sheet1[[#This Row],[Order_ID]],4)</f>
        <v>Product_1552</v>
      </c>
      <c r="S1554">
        <f t="shared" si="24"/>
        <v>2021</v>
      </c>
      <c r="T1554" t="str">
        <f>TEXT(Sheet1[[#This Row],[Order_Date]],"MMM")</f>
        <v>Mar</v>
      </c>
    </row>
    <row r="1555" spans="1:20">
      <c r="A1555" t="s">
        <v>4354</v>
      </c>
      <c r="B1555" t="s">
        <v>4355</v>
      </c>
      <c r="C1555" t="s">
        <v>32</v>
      </c>
      <c r="D1555" t="s">
        <v>33</v>
      </c>
      <c r="E1555" t="s">
        <v>34</v>
      </c>
      <c r="F1555" t="s">
        <v>4356</v>
      </c>
      <c r="G1555">
        <v>2</v>
      </c>
      <c r="H1555">
        <v>1887.87</v>
      </c>
      <c r="I1555">
        <v>0.25</v>
      </c>
      <c r="J1555" s="2">
        <v>44261</v>
      </c>
      <c r="K1555" t="s">
        <v>28</v>
      </c>
      <c r="L1555" t="s">
        <v>73</v>
      </c>
      <c r="M1555">
        <v>2831.8049999999998</v>
      </c>
      <c r="N1555">
        <v>372.68</v>
      </c>
      <c r="O1555" s="3">
        <v>0.131605106990065</v>
      </c>
      <c r="P1555" t="str">
        <f>IF(Sheet1[[#This Row],[Profit]]&gt;1000,"High",IF(Sheet1[[#This Row],[Profit]]&gt;500,"Medium","Low"))</f>
        <v>Low</v>
      </c>
      <c r="Q1555" t="str">
        <f>IF(Sheet1[[#This Row],[Discount]]&gt;0.2,"High","Normal")</f>
        <v>High</v>
      </c>
      <c r="R1555" t="str">
        <f>LEFT(Sheet1[[#This Row],[Product_Name]],8)&amp;RIGHT(Sheet1[[#This Row],[Order_ID]],4)</f>
        <v>Product_1553</v>
      </c>
      <c r="S1555">
        <f t="shared" si="24"/>
        <v>2021</v>
      </c>
      <c r="T1555" t="str">
        <f>TEXT(Sheet1[[#This Row],[Order_Date]],"MMM")</f>
        <v>Mar</v>
      </c>
    </row>
    <row r="1556" spans="1:20">
      <c r="A1556" t="s">
        <v>4357</v>
      </c>
      <c r="B1556" t="s">
        <v>4358</v>
      </c>
      <c r="C1556" t="s">
        <v>97</v>
      </c>
      <c r="D1556" t="s">
        <v>60</v>
      </c>
      <c r="E1556" t="s">
        <v>18</v>
      </c>
      <c r="F1556" t="s">
        <v>4359</v>
      </c>
      <c r="G1556">
        <v>9</v>
      </c>
      <c r="H1556">
        <v>1969.85</v>
      </c>
      <c r="I1556">
        <v>0.28000000000000003</v>
      </c>
      <c r="J1556" s="2">
        <v>44261</v>
      </c>
      <c r="K1556" t="s">
        <v>28</v>
      </c>
      <c r="L1556" t="s">
        <v>21</v>
      </c>
      <c r="M1556">
        <v>12764.627999999901</v>
      </c>
      <c r="N1556">
        <v>1546.05</v>
      </c>
      <c r="O1556" s="3">
        <v>0.12111986342257799</v>
      </c>
      <c r="P1556" t="str">
        <f>IF(Sheet1[[#This Row],[Profit]]&gt;1000,"High",IF(Sheet1[[#This Row],[Profit]]&gt;500,"Medium","Low"))</f>
        <v>High</v>
      </c>
      <c r="Q1556" t="str">
        <f>IF(Sheet1[[#This Row],[Discount]]&gt;0.2,"High","Normal")</f>
        <v>High</v>
      </c>
      <c r="R1556" t="str">
        <f>LEFT(Sheet1[[#This Row],[Product_Name]],8)&amp;RIGHT(Sheet1[[#This Row],[Order_ID]],4)</f>
        <v>Product_1554</v>
      </c>
      <c r="S1556">
        <f t="shared" si="24"/>
        <v>2021</v>
      </c>
      <c r="T1556" t="str">
        <f>TEXT(Sheet1[[#This Row],[Order_Date]],"MMM")</f>
        <v>Mar</v>
      </c>
    </row>
    <row r="1557" spans="1:20">
      <c r="A1557" t="s">
        <v>4360</v>
      </c>
      <c r="B1557" t="s">
        <v>4361</v>
      </c>
      <c r="C1557" t="s">
        <v>24</v>
      </c>
      <c r="D1557" t="s">
        <v>25</v>
      </c>
      <c r="E1557" t="s">
        <v>93</v>
      </c>
      <c r="F1557" t="s">
        <v>4362</v>
      </c>
      <c r="G1557">
        <v>8</v>
      </c>
      <c r="H1557">
        <v>235.21</v>
      </c>
      <c r="I1557">
        <v>0.17</v>
      </c>
      <c r="J1557" s="2">
        <v>44261</v>
      </c>
      <c r="K1557" t="s">
        <v>42</v>
      </c>
      <c r="L1557" t="s">
        <v>36</v>
      </c>
      <c r="M1557">
        <v>1561.7944</v>
      </c>
      <c r="N1557">
        <v>186.53</v>
      </c>
      <c r="O1557" s="3">
        <v>0.11943313409242599</v>
      </c>
      <c r="P1557" t="str">
        <f>IF(Sheet1[[#This Row],[Profit]]&gt;1000,"High",IF(Sheet1[[#This Row],[Profit]]&gt;500,"Medium","Low"))</f>
        <v>Low</v>
      </c>
      <c r="Q1557" t="str">
        <f>IF(Sheet1[[#This Row],[Discount]]&gt;0.2,"High","Normal")</f>
        <v>Normal</v>
      </c>
      <c r="R1557" t="str">
        <f>LEFT(Sheet1[[#This Row],[Product_Name]],8)&amp;RIGHT(Sheet1[[#This Row],[Order_ID]],4)</f>
        <v>Product_1555</v>
      </c>
      <c r="S1557">
        <f t="shared" si="24"/>
        <v>2021</v>
      </c>
      <c r="T1557" t="str">
        <f>TEXT(Sheet1[[#This Row],[Order_Date]],"MMM")</f>
        <v>Mar</v>
      </c>
    </row>
    <row r="1558" spans="1:20">
      <c r="A1558" t="s">
        <v>4363</v>
      </c>
      <c r="B1558" t="s">
        <v>4364</v>
      </c>
      <c r="C1558" t="s">
        <v>32</v>
      </c>
      <c r="D1558" t="s">
        <v>33</v>
      </c>
      <c r="E1558" t="s">
        <v>26</v>
      </c>
      <c r="F1558" t="s">
        <v>4365</v>
      </c>
      <c r="G1558">
        <v>8</v>
      </c>
      <c r="H1558">
        <v>703.63</v>
      </c>
      <c r="I1558">
        <v>0.26</v>
      </c>
      <c r="J1558" s="2">
        <v>44261</v>
      </c>
      <c r="K1558" t="s">
        <v>42</v>
      </c>
      <c r="L1558" t="s">
        <v>36</v>
      </c>
      <c r="M1558">
        <v>4165.4895999999999</v>
      </c>
      <c r="N1558">
        <v>298.70999999999998</v>
      </c>
      <c r="O1558" s="3">
        <v>7.1710657974035003E-2</v>
      </c>
      <c r="P1558" t="str">
        <f>IF(Sheet1[[#This Row],[Profit]]&gt;1000,"High",IF(Sheet1[[#This Row],[Profit]]&gt;500,"Medium","Low"))</f>
        <v>Low</v>
      </c>
      <c r="Q1558" t="str">
        <f>IF(Sheet1[[#This Row],[Discount]]&gt;0.2,"High","Normal")</f>
        <v>High</v>
      </c>
      <c r="R1558" t="str">
        <f>LEFT(Sheet1[[#This Row],[Product_Name]],8)&amp;RIGHT(Sheet1[[#This Row],[Order_ID]],4)</f>
        <v>Product_1556</v>
      </c>
      <c r="S1558">
        <f t="shared" si="24"/>
        <v>2021</v>
      </c>
      <c r="T1558" t="str">
        <f>TEXT(Sheet1[[#This Row],[Order_Date]],"MMM")</f>
        <v>Mar</v>
      </c>
    </row>
    <row r="1559" spans="1:20">
      <c r="A1559" t="s">
        <v>4366</v>
      </c>
      <c r="B1559" t="s">
        <v>2158</v>
      </c>
      <c r="C1559" t="s">
        <v>32</v>
      </c>
      <c r="D1559" t="s">
        <v>39</v>
      </c>
      <c r="E1559" t="s">
        <v>76</v>
      </c>
      <c r="F1559" t="s">
        <v>4367</v>
      </c>
      <c r="G1559">
        <v>3</v>
      </c>
      <c r="H1559">
        <v>273.12</v>
      </c>
      <c r="I1559">
        <v>0.25</v>
      </c>
      <c r="J1559" s="2">
        <v>44261</v>
      </c>
      <c r="K1559" t="s">
        <v>28</v>
      </c>
      <c r="L1559" t="s">
        <v>29</v>
      </c>
      <c r="M1559">
        <v>614.52</v>
      </c>
      <c r="N1559">
        <v>75.069999999999993</v>
      </c>
      <c r="O1559" s="3">
        <v>0.122160385341405</v>
      </c>
      <c r="P1559" t="str">
        <f>IF(Sheet1[[#This Row],[Profit]]&gt;1000,"High",IF(Sheet1[[#This Row],[Profit]]&gt;500,"Medium","Low"))</f>
        <v>Low</v>
      </c>
      <c r="Q1559" t="str">
        <f>IF(Sheet1[[#This Row],[Discount]]&gt;0.2,"High","Normal")</f>
        <v>High</v>
      </c>
      <c r="R1559" t="str">
        <f>LEFT(Sheet1[[#This Row],[Product_Name]],8)&amp;RIGHT(Sheet1[[#This Row],[Order_ID]],4)</f>
        <v>Product_1557</v>
      </c>
      <c r="S1559">
        <f t="shared" si="24"/>
        <v>2021</v>
      </c>
      <c r="T1559" t="str">
        <f>TEXT(Sheet1[[#This Row],[Order_Date]],"MMM")</f>
        <v>Mar</v>
      </c>
    </row>
    <row r="1560" spans="1:20">
      <c r="A1560" t="s">
        <v>4368</v>
      </c>
      <c r="B1560" t="s">
        <v>4369</v>
      </c>
      <c r="C1560" t="s">
        <v>97</v>
      </c>
      <c r="D1560" t="s">
        <v>25</v>
      </c>
      <c r="E1560" t="s">
        <v>126</v>
      </c>
      <c r="F1560" t="s">
        <v>4370</v>
      </c>
      <c r="G1560">
        <v>4</v>
      </c>
      <c r="H1560">
        <v>1676.75</v>
      </c>
      <c r="I1560">
        <v>0.18</v>
      </c>
      <c r="J1560" s="2">
        <v>44261</v>
      </c>
      <c r="K1560" t="s">
        <v>28</v>
      </c>
      <c r="L1560" t="s">
        <v>29</v>
      </c>
      <c r="M1560">
        <v>5499.74</v>
      </c>
      <c r="N1560">
        <v>1152.74</v>
      </c>
      <c r="O1560" s="3">
        <v>0.209598999225418</v>
      </c>
      <c r="P1560" t="str">
        <f>IF(Sheet1[[#This Row],[Profit]]&gt;1000,"High",IF(Sheet1[[#This Row],[Profit]]&gt;500,"Medium","Low"))</f>
        <v>High</v>
      </c>
      <c r="Q1560" t="str">
        <f>IF(Sheet1[[#This Row],[Discount]]&gt;0.2,"High","Normal")</f>
        <v>Normal</v>
      </c>
      <c r="R1560" t="str">
        <f>LEFT(Sheet1[[#This Row],[Product_Name]],8)&amp;RIGHT(Sheet1[[#This Row],[Order_ID]],4)</f>
        <v>Product_1558</v>
      </c>
      <c r="S1560">
        <f t="shared" si="24"/>
        <v>2021</v>
      </c>
      <c r="T1560" t="str">
        <f>TEXT(Sheet1[[#This Row],[Order_Date]],"MMM")</f>
        <v>Mar</v>
      </c>
    </row>
    <row r="1561" spans="1:20">
      <c r="A1561" t="s">
        <v>4371</v>
      </c>
      <c r="B1561" t="s">
        <v>622</v>
      </c>
      <c r="C1561" t="s">
        <v>49</v>
      </c>
      <c r="D1561" t="s">
        <v>17</v>
      </c>
      <c r="E1561" t="s">
        <v>71</v>
      </c>
      <c r="F1561" t="s">
        <v>4372</v>
      </c>
      <c r="G1561">
        <v>2</v>
      </c>
      <c r="H1561">
        <v>1017.78</v>
      </c>
      <c r="I1561">
        <v>0.24</v>
      </c>
      <c r="J1561" s="2">
        <v>44261</v>
      </c>
      <c r="K1561" t="s">
        <v>42</v>
      </c>
      <c r="L1561" t="s">
        <v>36</v>
      </c>
      <c r="M1561">
        <v>1547.0255999999999</v>
      </c>
      <c r="N1561">
        <v>205.4</v>
      </c>
      <c r="O1561" s="3">
        <v>0.13277091212970199</v>
      </c>
      <c r="P1561" t="str">
        <f>IF(Sheet1[[#This Row],[Profit]]&gt;1000,"High",IF(Sheet1[[#This Row],[Profit]]&gt;500,"Medium","Low"))</f>
        <v>Low</v>
      </c>
      <c r="Q1561" t="str">
        <f>IF(Sheet1[[#This Row],[Discount]]&gt;0.2,"High","Normal")</f>
        <v>High</v>
      </c>
      <c r="R1561" t="str">
        <f>LEFT(Sheet1[[#This Row],[Product_Name]],8)&amp;RIGHT(Sheet1[[#This Row],[Order_ID]],4)</f>
        <v>Product_1559</v>
      </c>
      <c r="S1561">
        <f t="shared" si="24"/>
        <v>2021</v>
      </c>
      <c r="T1561" t="str">
        <f>TEXT(Sheet1[[#This Row],[Order_Date]],"MMM")</f>
        <v>Mar</v>
      </c>
    </row>
    <row r="1562" spans="1:20">
      <c r="A1562" t="s">
        <v>4373</v>
      </c>
      <c r="B1562" t="s">
        <v>2744</v>
      </c>
      <c r="C1562" t="s">
        <v>16</v>
      </c>
      <c r="D1562" t="s">
        <v>33</v>
      </c>
      <c r="E1562" t="s">
        <v>26</v>
      </c>
      <c r="F1562" t="s">
        <v>4374</v>
      </c>
      <c r="G1562">
        <v>2</v>
      </c>
      <c r="H1562">
        <v>1261.46</v>
      </c>
      <c r="I1562">
        <v>0.04</v>
      </c>
      <c r="J1562" s="2">
        <v>44262</v>
      </c>
      <c r="K1562" t="s">
        <v>42</v>
      </c>
      <c r="L1562" t="s">
        <v>29</v>
      </c>
      <c r="M1562">
        <v>2422.0032000000001</v>
      </c>
      <c r="N1562">
        <v>405.04</v>
      </c>
      <c r="O1562" s="3">
        <v>0.16723347021176499</v>
      </c>
      <c r="P1562" t="str">
        <f>IF(Sheet1[[#This Row],[Profit]]&gt;1000,"High",IF(Sheet1[[#This Row],[Profit]]&gt;500,"Medium","Low"))</f>
        <v>Low</v>
      </c>
      <c r="Q1562" t="str">
        <f>IF(Sheet1[[#This Row],[Discount]]&gt;0.2,"High","Normal")</f>
        <v>Normal</v>
      </c>
      <c r="R1562" t="str">
        <f>LEFT(Sheet1[[#This Row],[Product_Name]],8)&amp;RIGHT(Sheet1[[#This Row],[Order_ID]],4)</f>
        <v>Product_1560</v>
      </c>
      <c r="S1562">
        <f t="shared" si="24"/>
        <v>2021</v>
      </c>
      <c r="T1562" t="str">
        <f>TEXT(Sheet1[[#This Row],[Order_Date]],"MMM")</f>
        <v>Mar</v>
      </c>
    </row>
    <row r="1563" spans="1:20">
      <c r="A1563" t="s">
        <v>4375</v>
      </c>
      <c r="B1563" t="s">
        <v>2086</v>
      </c>
      <c r="C1563" t="s">
        <v>49</v>
      </c>
      <c r="D1563" t="s">
        <v>17</v>
      </c>
      <c r="E1563" t="s">
        <v>53</v>
      </c>
      <c r="F1563" t="s">
        <v>4376</v>
      </c>
      <c r="G1563">
        <v>4</v>
      </c>
      <c r="H1563">
        <v>1102.83</v>
      </c>
      <c r="I1563">
        <v>0.19</v>
      </c>
      <c r="J1563" s="2">
        <v>44262</v>
      </c>
      <c r="K1563" t="s">
        <v>20</v>
      </c>
      <c r="L1563" t="s">
        <v>105</v>
      </c>
      <c r="M1563">
        <v>3573.1691999999998</v>
      </c>
      <c r="N1563">
        <v>295.56</v>
      </c>
      <c r="O1563" s="3">
        <v>8.2716485969933903E-2</v>
      </c>
      <c r="P1563" t="str">
        <f>IF(Sheet1[[#This Row],[Profit]]&gt;1000,"High",IF(Sheet1[[#This Row],[Profit]]&gt;500,"Medium","Low"))</f>
        <v>Low</v>
      </c>
      <c r="Q1563" t="str">
        <f>IF(Sheet1[[#This Row],[Discount]]&gt;0.2,"High","Normal")</f>
        <v>Normal</v>
      </c>
      <c r="R1563" t="str">
        <f>LEFT(Sheet1[[#This Row],[Product_Name]],8)&amp;RIGHT(Sheet1[[#This Row],[Order_ID]],4)</f>
        <v>Product_1561</v>
      </c>
      <c r="S1563">
        <f t="shared" si="24"/>
        <v>2021</v>
      </c>
      <c r="T1563" t="str">
        <f>TEXT(Sheet1[[#This Row],[Order_Date]],"MMM")</f>
        <v>Mar</v>
      </c>
    </row>
    <row r="1564" spans="1:20">
      <c r="A1564" t="s">
        <v>4377</v>
      </c>
      <c r="B1564" t="s">
        <v>2374</v>
      </c>
      <c r="C1564" t="s">
        <v>24</v>
      </c>
      <c r="D1564" t="s">
        <v>60</v>
      </c>
      <c r="E1564" t="s">
        <v>40</v>
      </c>
      <c r="F1564" t="s">
        <v>4378</v>
      </c>
      <c r="G1564">
        <v>6</v>
      </c>
      <c r="H1564">
        <v>1434.99</v>
      </c>
      <c r="I1564">
        <v>0.28999999999999998</v>
      </c>
      <c r="J1564" s="2">
        <v>44262</v>
      </c>
      <c r="K1564" t="s">
        <v>42</v>
      </c>
      <c r="L1564" t="s">
        <v>21</v>
      </c>
      <c r="M1564">
        <v>6113.0573999999997</v>
      </c>
      <c r="N1564">
        <v>390.88</v>
      </c>
      <c r="O1564" s="3">
        <v>6.3941817395662001E-2</v>
      </c>
      <c r="P1564" t="str">
        <f>IF(Sheet1[[#This Row],[Profit]]&gt;1000,"High",IF(Sheet1[[#This Row],[Profit]]&gt;500,"Medium","Low"))</f>
        <v>Low</v>
      </c>
      <c r="Q1564" t="str">
        <f>IF(Sheet1[[#This Row],[Discount]]&gt;0.2,"High","Normal")</f>
        <v>High</v>
      </c>
      <c r="R1564" t="str">
        <f>LEFT(Sheet1[[#This Row],[Product_Name]],8)&amp;RIGHT(Sheet1[[#This Row],[Order_ID]],4)</f>
        <v>Product_1562</v>
      </c>
      <c r="S1564">
        <f t="shared" si="24"/>
        <v>2021</v>
      </c>
      <c r="T1564" t="str">
        <f>TEXT(Sheet1[[#This Row],[Order_Date]],"MMM")</f>
        <v>Mar</v>
      </c>
    </row>
    <row r="1565" spans="1:20">
      <c r="A1565" t="s">
        <v>4379</v>
      </c>
      <c r="B1565" t="s">
        <v>4380</v>
      </c>
      <c r="C1565" t="s">
        <v>32</v>
      </c>
      <c r="D1565" t="s">
        <v>39</v>
      </c>
      <c r="E1565" t="s">
        <v>93</v>
      </c>
      <c r="F1565" t="s">
        <v>4381</v>
      </c>
      <c r="G1565">
        <v>5</v>
      </c>
      <c r="H1565">
        <v>672.31</v>
      </c>
      <c r="I1565">
        <v>0.05</v>
      </c>
      <c r="J1565" s="2">
        <v>44262</v>
      </c>
      <c r="K1565" t="s">
        <v>42</v>
      </c>
      <c r="L1565" t="s">
        <v>36</v>
      </c>
      <c r="M1565">
        <v>3193.4724999999899</v>
      </c>
      <c r="N1565">
        <v>721.7</v>
      </c>
      <c r="O1565" s="3">
        <v>0.22599223885597999</v>
      </c>
      <c r="P1565" t="str">
        <f>IF(Sheet1[[#This Row],[Profit]]&gt;1000,"High",IF(Sheet1[[#This Row],[Profit]]&gt;500,"Medium","Low"))</f>
        <v>Medium</v>
      </c>
      <c r="Q1565" t="str">
        <f>IF(Sheet1[[#This Row],[Discount]]&gt;0.2,"High","Normal")</f>
        <v>Normal</v>
      </c>
      <c r="R1565" t="str">
        <f>LEFT(Sheet1[[#This Row],[Product_Name]],8)&amp;RIGHT(Sheet1[[#This Row],[Order_ID]],4)</f>
        <v>Product_1563</v>
      </c>
      <c r="S1565">
        <f t="shared" si="24"/>
        <v>2021</v>
      </c>
      <c r="T1565" t="str">
        <f>TEXT(Sheet1[[#This Row],[Order_Date]],"MMM")</f>
        <v>Mar</v>
      </c>
    </row>
    <row r="1566" spans="1:20">
      <c r="A1566" t="s">
        <v>4382</v>
      </c>
      <c r="B1566" t="s">
        <v>4383</v>
      </c>
      <c r="C1566" t="s">
        <v>97</v>
      </c>
      <c r="D1566" t="s">
        <v>60</v>
      </c>
      <c r="E1566" t="s">
        <v>145</v>
      </c>
      <c r="F1566" t="s">
        <v>4384</v>
      </c>
      <c r="G1566">
        <v>1</v>
      </c>
      <c r="H1566">
        <v>318.11</v>
      </c>
      <c r="I1566">
        <v>0.22</v>
      </c>
      <c r="J1566" s="2">
        <v>44262</v>
      </c>
      <c r="K1566" t="s">
        <v>20</v>
      </c>
      <c r="L1566" t="s">
        <v>105</v>
      </c>
      <c r="M1566">
        <v>248.1258</v>
      </c>
      <c r="N1566">
        <v>28.85</v>
      </c>
      <c r="O1566" s="3">
        <v>0.11627166542133099</v>
      </c>
      <c r="P1566" t="str">
        <f>IF(Sheet1[[#This Row],[Profit]]&gt;1000,"High",IF(Sheet1[[#This Row],[Profit]]&gt;500,"Medium","Low"))</f>
        <v>Low</v>
      </c>
      <c r="Q1566" t="str">
        <f>IF(Sheet1[[#This Row],[Discount]]&gt;0.2,"High","Normal")</f>
        <v>High</v>
      </c>
      <c r="R1566" t="str">
        <f>LEFT(Sheet1[[#This Row],[Product_Name]],8)&amp;RIGHT(Sheet1[[#This Row],[Order_ID]],4)</f>
        <v>Product_1564</v>
      </c>
      <c r="S1566">
        <f t="shared" si="24"/>
        <v>2021</v>
      </c>
      <c r="T1566" t="str">
        <f>TEXT(Sheet1[[#This Row],[Order_Date]],"MMM")</f>
        <v>Mar</v>
      </c>
    </row>
    <row r="1567" spans="1:20">
      <c r="A1567" t="s">
        <v>4385</v>
      </c>
      <c r="B1567" t="s">
        <v>2101</v>
      </c>
      <c r="C1567" t="s">
        <v>97</v>
      </c>
      <c r="D1567" t="s">
        <v>39</v>
      </c>
      <c r="E1567" t="s">
        <v>93</v>
      </c>
      <c r="F1567" t="s">
        <v>4386</v>
      </c>
      <c r="G1567">
        <v>1</v>
      </c>
      <c r="H1567">
        <v>84.36</v>
      </c>
      <c r="I1567">
        <v>0.1</v>
      </c>
      <c r="J1567" s="2">
        <v>44262</v>
      </c>
      <c r="K1567" t="s">
        <v>28</v>
      </c>
      <c r="L1567" t="s">
        <v>73</v>
      </c>
      <c r="M1567">
        <v>75.924000000000007</v>
      </c>
      <c r="N1567">
        <v>9.1199999999999992</v>
      </c>
      <c r="O1567" s="3">
        <v>0.12012012012011999</v>
      </c>
      <c r="P1567" t="str">
        <f>IF(Sheet1[[#This Row],[Profit]]&gt;1000,"High",IF(Sheet1[[#This Row],[Profit]]&gt;500,"Medium","Low"))</f>
        <v>Low</v>
      </c>
      <c r="Q1567" t="str">
        <f>IF(Sheet1[[#This Row],[Discount]]&gt;0.2,"High","Normal")</f>
        <v>Normal</v>
      </c>
      <c r="R1567" t="str">
        <f>LEFT(Sheet1[[#This Row],[Product_Name]],8)&amp;RIGHT(Sheet1[[#This Row],[Order_ID]],4)</f>
        <v>Product_1565</v>
      </c>
      <c r="S1567">
        <f t="shared" si="24"/>
        <v>2021</v>
      </c>
      <c r="T1567" t="str">
        <f>TEXT(Sheet1[[#This Row],[Order_Date]],"MMM")</f>
        <v>Mar</v>
      </c>
    </row>
    <row r="1568" spans="1:20">
      <c r="A1568" t="s">
        <v>4387</v>
      </c>
      <c r="B1568" t="s">
        <v>4388</v>
      </c>
      <c r="C1568" t="s">
        <v>16</v>
      </c>
      <c r="D1568" t="s">
        <v>45</v>
      </c>
      <c r="E1568" t="s">
        <v>26</v>
      </c>
      <c r="F1568" t="s">
        <v>4389</v>
      </c>
      <c r="G1568">
        <v>6</v>
      </c>
      <c r="H1568">
        <v>919.1</v>
      </c>
      <c r="I1568">
        <v>0.25</v>
      </c>
      <c r="J1568" s="2">
        <v>44262</v>
      </c>
      <c r="K1568" t="s">
        <v>20</v>
      </c>
      <c r="L1568" t="s">
        <v>73</v>
      </c>
      <c r="M1568">
        <v>4135.95</v>
      </c>
      <c r="N1568">
        <v>932.81</v>
      </c>
      <c r="O1568" s="3">
        <v>0.22553705920042599</v>
      </c>
      <c r="P1568" t="str">
        <f>IF(Sheet1[[#This Row],[Profit]]&gt;1000,"High",IF(Sheet1[[#This Row],[Profit]]&gt;500,"Medium","Low"))</f>
        <v>Medium</v>
      </c>
      <c r="Q1568" t="str">
        <f>IF(Sheet1[[#This Row],[Discount]]&gt;0.2,"High","Normal")</f>
        <v>High</v>
      </c>
      <c r="R1568" t="str">
        <f>LEFT(Sheet1[[#This Row],[Product_Name]],8)&amp;RIGHT(Sheet1[[#This Row],[Order_ID]],4)</f>
        <v>Product_1566</v>
      </c>
      <c r="S1568">
        <f t="shared" si="24"/>
        <v>2021</v>
      </c>
      <c r="T1568" t="str">
        <f>TEXT(Sheet1[[#This Row],[Order_Date]],"MMM")</f>
        <v>Mar</v>
      </c>
    </row>
    <row r="1569" spans="1:20">
      <c r="A1569" t="s">
        <v>4390</v>
      </c>
      <c r="B1569" t="s">
        <v>4391</v>
      </c>
      <c r="C1569" t="s">
        <v>49</v>
      </c>
      <c r="D1569" t="s">
        <v>60</v>
      </c>
      <c r="E1569" t="s">
        <v>126</v>
      </c>
      <c r="F1569" t="s">
        <v>4392</v>
      </c>
      <c r="G1569">
        <v>3</v>
      </c>
      <c r="H1569">
        <v>1820.28</v>
      </c>
      <c r="I1569">
        <v>0.21</v>
      </c>
      <c r="J1569" s="2">
        <v>44262</v>
      </c>
      <c r="K1569" t="s">
        <v>42</v>
      </c>
      <c r="L1569" t="s">
        <v>29</v>
      </c>
      <c r="M1569">
        <v>4314.0636000000004</v>
      </c>
      <c r="N1569">
        <v>826.38</v>
      </c>
      <c r="O1569" s="3">
        <v>0.191554895018238</v>
      </c>
      <c r="P1569" t="str">
        <f>IF(Sheet1[[#This Row],[Profit]]&gt;1000,"High",IF(Sheet1[[#This Row],[Profit]]&gt;500,"Medium","Low"))</f>
        <v>Medium</v>
      </c>
      <c r="Q1569" t="str">
        <f>IF(Sheet1[[#This Row],[Discount]]&gt;0.2,"High","Normal")</f>
        <v>High</v>
      </c>
      <c r="R1569" t="str">
        <f>LEFT(Sheet1[[#This Row],[Product_Name]],8)&amp;RIGHT(Sheet1[[#This Row],[Order_ID]],4)</f>
        <v>Product_1567</v>
      </c>
      <c r="S1569">
        <f t="shared" si="24"/>
        <v>2021</v>
      </c>
      <c r="T1569" t="str">
        <f>TEXT(Sheet1[[#This Row],[Order_Date]],"MMM")</f>
        <v>Mar</v>
      </c>
    </row>
    <row r="1570" spans="1:20">
      <c r="A1570" t="s">
        <v>4393</v>
      </c>
      <c r="B1570" t="s">
        <v>4394</v>
      </c>
      <c r="C1570" t="s">
        <v>16</v>
      </c>
      <c r="D1570" t="s">
        <v>17</v>
      </c>
      <c r="E1570" t="s">
        <v>71</v>
      </c>
      <c r="F1570" t="s">
        <v>4395</v>
      </c>
      <c r="G1570">
        <v>3</v>
      </c>
      <c r="H1570">
        <v>645.27</v>
      </c>
      <c r="I1570">
        <v>0.28000000000000003</v>
      </c>
      <c r="J1570" s="2">
        <v>44262</v>
      </c>
      <c r="K1570" t="s">
        <v>20</v>
      </c>
      <c r="L1570" t="s">
        <v>29</v>
      </c>
      <c r="M1570">
        <v>1393.7831999999901</v>
      </c>
      <c r="N1570">
        <v>280.5</v>
      </c>
      <c r="O1570" s="3">
        <v>0.20125081146049301</v>
      </c>
      <c r="P1570" t="str">
        <f>IF(Sheet1[[#This Row],[Profit]]&gt;1000,"High",IF(Sheet1[[#This Row],[Profit]]&gt;500,"Medium","Low"))</f>
        <v>Low</v>
      </c>
      <c r="Q1570" t="str">
        <f>IF(Sheet1[[#This Row],[Discount]]&gt;0.2,"High","Normal")</f>
        <v>High</v>
      </c>
      <c r="R1570" t="str">
        <f>LEFT(Sheet1[[#This Row],[Product_Name]],8)&amp;RIGHT(Sheet1[[#This Row],[Order_ID]],4)</f>
        <v>Product_1568</v>
      </c>
      <c r="S1570">
        <f t="shared" si="24"/>
        <v>2021</v>
      </c>
      <c r="T1570" t="str">
        <f>TEXT(Sheet1[[#This Row],[Order_Date]],"MMM")</f>
        <v>Mar</v>
      </c>
    </row>
    <row r="1571" spans="1:20">
      <c r="A1571" t="s">
        <v>4396</v>
      </c>
      <c r="B1571" t="s">
        <v>4397</v>
      </c>
      <c r="C1571" t="s">
        <v>32</v>
      </c>
      <c r="D1571" t="s">
        <v>39</v>
      </c>
      <c r="E1571" t="s">
        <v>61</v>
      </c>
      <c r="F1571" t="s">
        <v>4398</v>
      </c>
      <c r="G1571">
        <v>7</v>
      </c>
      <c r="H1571">
        <v>432.12</v>
      </c>
      <c r="I1571">
        <v>0.21</v>
      </c>
      <c r="J1571" s="2">
        <v>44262</v>
      </c>
      <c r="K1571" t="s">
        <v>20</v>
      </c>
      <c r="L1571" t="s">
        <v>105</v>
      </c>
      <c r="M1571">
        <v>2389.6235999999999</v>
      </c>
      <c r="N1571">
        <v>445.43</v>
      </c>
      <c r="O1571" s="3">
        <v>0.18640174126167799</v>
      </c>
      <c r="P1571" t="str">
        <f>IF(Sheet1[[#This Row],[Profit]]&gt;1000,"High",IF(Sheet1[[#This Row],[Profit]]&gt;500,"Medium","Low"))</f>
        <v>Low</v>
      </c>
      <c r="Q1571" t="str">
        <f>IF(Sheet1[[#This Row],[Discount]]&gt;0.2,"High","Normal")</f>
        <v>High</v>
      </c>
      <c r="R1571" t="str">
        <f>LEFT(Sheet1[[#This Row],[Product_Name]],8)&amp;RIGHT(Sheet1[[#This Row],[Order_ID]],4)</f>
        <v>Product_1569</v>
      </c>
      <c r="S1571">
        <f t="shared" si="24"/>
        <v>2021</v>
      </c>
      <c r="T1571" t="str">
        <f>TEXT(Sheet1[[#This Row],[Order_Date]],"MMM")</f>
        <v>Mar</v>
      </c>
    </row>
    <row r="1572" spans="1:20">
      <c r="A1572" t="s">
        <v>4399</v>
      </c>
      <c r="B1572" t="s">
        <v>2899</v>
      </c>
      <c r="C1572" t="s">
        <v>16</v>
      </c>
      <c r="D1572" t="s">
        <v>60</v>
      </c>
      <c r="E1572" t="s">
        <v>61</v>
      </c>
      <c r="F1572" t="s">
        <v>4400</v>
      </c>
      <c r="G1572">
        <v>1</v>
      </c>
      <c r="H1572">
        <v>1855.78</v>
      </c>
      <c r="I1572">
        <v>0.12</v>
      </c>
      <c r="J1572" s="2">
        <v>44262</v>
      </c>
      <c r="K1572" t="s">
        <v>20</v>
      </c>
      <c r="L1572" t="s">
        <v>73</v>
      </c>
      <c r="M1572">
        <v>1633.0863999999999</v>
      </c>
      <c r="N1572">
        <v>116.21</v>
      </c>
      <c r="O1572" s="3">
        <v>7.11597377823978E-2</v>
      </c>
      <c r="P1572" t="str">
        <f>IF(Sheet1[[#This Row],[Profit]]&gt;1000,"High",IF(Sheet1[[#This Row],[Profit]]&gt;500,"Medium","Low"))</f>
        <v>Low</v>
      </c>
      <c r="Q1572" t="str">
        <f>IF(Sheet1[[#This Row],[Discount]]&gt;0.2,"High","Normal")</f>
        <v>Normal</v>
      </c>
      <c r="R1572" t="str">
        <f>LEFT(Sheet1[[#This Row],[Product_Name]],8)&amp;RIGHT(Sheet1[[#This Row],[Order_ID]],4)</f>
        <v>Product_1570</v>
      </c>
      <c r="S1572">
        <f t="shared" si="24"/>
        <v>2021</v>
      </c>
      <c r="T1572" t="str">
        <f>TEXT(Sheet1[[#This Row],[Order_Date]],"MMM")</f>
        <v>Mar</v>
      </c>
    </row>
    <row r="1573" spans="1:20">
      <c r="A1573" t="s">
        <v>4401</v>
      </c>
      <c r="B1573" t="s">
        <v>4402</v>
      </c>
      <c r="C1573" t="s">
        <v>97</v>
      </c>
      <c r="D1573" t="s">
        <v>33</v>
      </c>
      <c r="E1573" t="s">
        <v>26</v>
      </c>
      <c r="F1573" t="s">
        <v>4403</v>
      </c>
      <c r="G1573">
        <v>1</v>
      </c>
      <c r="H1573">
        <v>255.62</v>
      </c>
      <c r="I1573">
        <v>0</v>
      </c>
      <c r="J1573" s="2">
        <v>44262</v>
      </c>
      <c r="K1573" t="s">
        <v>20</v>
      </c>
      <c r="L1573" t="s">
        <v>36</v>
      </c>
      <c r="M1573">
        <v>255.62</v>
      </c>
      <c r="N1573">
        <v>61.76</v>
      </c>
      <c r="O1573" s="3">
        <v>0.241608637821767</v>
      </c>
      <c r="P1573" t="str">
        <f>IF(Sheet1[[#This Row],[Profit]]&gt;1000,"High",IF(Sheet1[[#This Row],[Profit]]&gt;500,"Medium","Low"))</f>
        <v>Low</v>
      </c>
      <c r="Q1573" t="str">
        <f>IF(Sheet1[[#This Row],[Discount]]&gt;0.2,"High","Normal")</f>
        <v>Normal</v>
      </c>
      <c r="R1573" t="str">
        <f>LEFT(Sheet1[[#This Row],[Product_Name]],8)&amp;RIGHT(Sheet1[[#This Row],[Order_ID]],4)</f>
        <v>Product_1571</v>
      </c>
      <c r="S1573">
        <f t="shared" si="24"/>
        <v>2021</v>
      </c>
      <c r="T1573" t="str">
        <f>TEXT(Sheet1[[#This Row],[Order_Date]],"MMM")</f>
        <v>Mar</v>
      </c>
    </row>
    <row r="1574" spans="1:20">
      <c r="A1574" t="s">
        <v>4404</v>
      </c>
      <c r="B1574" t="s">
        <v>646</v>
      </c>
      <c r="C1574" t="s">
        <v>97</v>
      </c>
      <c r="D1574" t="s">
        <v>39</v>
      </c>
      <c r="E1574" t="s">
        <v>80</v>
      </c>
      <c r="F1574" t="s">
        <v>4405</v>
      </c>
      <c r="G1574">
        <v>3</v>
      </c>
      <c r="H1574">
        <v>151.01</v>
      </c>
      <c r="I1574">
        <v>0.24</v>
      </c>
      <c r="J1574" s="2">
        <v>44262</v>
      </c>
      <c r="K1574" t="s">
        <v>20</v>
      </c>
      <c r="L1574" t="s">
        <v>21</v>
      </c>
      <c r="M1574">
        <v>344.30279999999999</v>
      </c>
      <c r="N1574">
        <v>79.819999999999993</v>
      </c>
      <c r="O1574" s="3">
        <v>0.23183081868634201</v>
      </c>
      <c r="P1574" t="str">
        <f>IF(Sheet1[[#This Row],[Profit]]&gt;1000,"High",IF(Sheet1[[#This Row],[Profit]]&gt;500,"Medium","Low"))</f>
        <v>Low</v>
      </c>
      <c r="Q1574" t="str">
        <f>IF(Sheet1[[#This Row],[Discount]]&gt;0.2,"High","Normal")</f>
        <v>High</v>
      </c>
      <c r="R1574" t="str">
        <f>LEFT(Sheet1[[#This Row],[Product_Name]],8)&amp;RIGHT(Sheet1[[#This Row],[Order_ID]],4)</f>
        <v>Product_1572</v>
      </c>
      <c r="S1574">
        <f t="shared" si="24"/>
        <v>2021</v>
      </c>
      <c r="T1574" t="str">
        <f>TEXT(Sheet1[[#This Row],[Order_Date]],"MMM")</f>
        <v>Mar</v>
      </c>
    </row>
    <row r="1575" spans="1:20">
      <c r="A1575" t="s">
        <v>4406</v>
      </c>
      <c r="B1575" t="s">
        <v>3062</v>
      </c>
      <c r="C1575" t="s">
        <v>24</v>
      </c>
      <c r="D1575" t="s">
        <v>39</v>
      </c>
      <c r="E1575" t="s">
        <v>34</v>
      </c>
      <c r="F1575" t="s">
        <v>4407</v>
      </c>
      <c r="G1575">
        <v>8</v>
      </c>
      <c r="H1575">
        <v>1764.86</v>
      </c>
      <c r="I1575">
        <v>0.12</v>
      </c>
      <c r="J1575" s="2">
        <v>44262</v>
      </c>
      <c r="K1575" t="s">
        <v>20</v>
      </c>
      <c r="L1575" t="s">
        <v>29</v>
      </c>
      <c r="M1575">
        <v>12424.6143999999</v>
      </c>
      <c r="N1575">
        <v>1208.22</v>
      </c>
      <c r="O1575" s="3">
        <v>9.7244064169911798E-2</v>
      </c>
      <c r="P1575" t="str">
        <f>IF(Sheet1[[#This Row],[Profit]]&gt;1000,"High",IF(Sheet1[[#This Row],[Profit]]&gt;500,"Medium","Low"))</f>
        <v>High</v>
      </c>
      <c r="Q1575" t="str">
        <f>IF(Sheet1[[#This Row],[Discount]]&gt;0.2,"High","Normal")</f>
        <v>Normal</v>
      </c>
      <c r="R1575" t="str">
        <f>LEFT(Sheet1[[#This Row],[Product_Name]],8)&amp;RIGHT(Sheet1[[#This Row],[Order_ID]],4)</f>
        <v>Product_1573</v>
      </c>
      <c r="S1575">
        <f t="shared" si="24"/>
        <v>2021</v>
      </c>
      <c r="T1575" t="str">
        <f>TEXT(Sheet1[[#This Row],[Order_Date]],"MMM")</f>
        <v>Mar</v>
      </c>
    </row>
    <row r="1576" spans="1:20">
      <c r="A1576" t="s">
        <v>4408</v>
      </c>
      <c r="B1576" t="s">
        <v>3941</v>
      </c>
      <c r="C1576" t="s">
        <v>24</v>
      </c>
      <c r="D1576" t="s">
        <v>60</v>
      </c>
      <c r="E1576" t="s">
        <v>53</v>
      </c>
      <c r="F1576" t="s">
        <v>4409</v>
      </c>
      <c r="G1576">
        <v>1</v>
      </c>
      <c r="H1576">
        <v>1416.77</v>
      </c>
      <c r="I1576">
        <v>0.2</v>
      </c>
      <c r="J1576" s="2">
        <v>44262</v>
      </c>
      <c r="K1576" t="s">
        <v>28</v>
      </c>
      <c r="L1576" t="s">
        <v>105</v>
      </c>
      <c r="M1576">
        <v>1133.4159999999999</v>
      </c>
      <c r="N1576">
        <v>238.92</v>
      </c>
      <c r="O1576" s="3">
        <v>0.21079638896927499</v>
      </c>
      <c r="P1576" t="str">
        <f>IF(Sheet1[[#This Row],[Profit]]&gt;1000,"High",IF(Sheet1[[#This Row],[Profit]]&gt;500,"Medium","Low"))</f>
        <v>Low</v>
      </c>
      <c r="Q1576" t="str">
        <f>IF(Sheet1[[#This Row],[Discount]]&gt;0.2,"High","Normal")</f>
        <v>Normal</v>
      </c>
      <c r="R1576" t="str">
        <f>LEFT(Sheet1[[#This Row],[Product_Name]],8)&amp;RIGHT(Sheet1[[#This Row],[Order_ID]],4)</f>
        <v>Product_1574</v>
      </c>
      <c r="S1576">
        <f t="shared" si="24"/>
        <v>2021</v>
      </c>
      <c r="T1576" t="str">
        <f>TEXT(Sheet1[[#This Row],[Order_Date]],"MMM")</f>
        <v>Mar</v>
      </c>
    </row>
    <row r="1577" spans="1:20">
      <c r="A1577" t="s">
        <v>4410</v>
      </c>
      <c r="B1577" t="s">
        <v>2111</v>
      </c>
      <c r="C1577" t="s">
        <v>32</v>
      </c>
      <c r="D1577" t="s">
        <v>45</v>
      </c>
      <c r="E1577" t="s">
        <v>93</v>
      </c>
      <c r="F1577" t="s">
        <v>4411</v>
      </c>
      <c r="G1577">
        <v>4</v>
      </c>
      <c r="H1577">
        <v>873.03</v>
      </c>
      <c r="I1577">
        <v>0.03</v>
      </c>
      <c r="J1577" s="2">
        <v>44262</v>
      </c>
      <c r="K1577" t="s">
        <v>20</v>
      </c>
      <c r="L1577" t="s">
        <v>29</v>
      </c>
      <c r="M1577">
        <v>3387.3563999999901</v>
      </c>
      <c r="N1577">
        <v>446.72</v>
      </c>
      <c r="O1577" s="3">
        <v>0.13187865321759501</v>
      </c>
      <c r="P1577" t="str">
        <f>IF(Sheet1[[#This Row],[Profit]]&gt;1000,"High",IF(Sheet1[[#This Row],[Profit]]&gt;500,"Medium","Low"))</f>
        <v>Low</v>
      </c>
      <c r="Q1577" t="str">
        <f>IF(Sheet1[[#This Row],[Discount]]&gt;0.2,"High","Normal")</f>
        <v>Normal</v>
      </c>
      <c r="R1577" t="str">
        <f>LEFT(Sheet1[[#This Row],[Product_Name]],8)&amp;RIGHT(Sheet1[[#This Row],[Order_ID]],4)</f>
        <v>Product_1575</v>
      </c>
      <c r="S1577">
        <f t="shared" si="24"/>
        <v>2021</v>
      </c>
      <c r="T1577" t="str">
        <f>TEXT(Sheet1[[#This Row],[Order_Date]],"MMM")</f>
        <v>Mar</v>
      </c>
    </row>
    <row r="1578" spans="1:20">
      <c r="A1578" t="s">
        <v>4412</v>
      </c>
      <c r="B1578" t="s">
        <v>4413</v>
      </c>
      <c r="C1578" t="s">
        <v>49</v>
      </c>
      <c r="D1578" t="s">
        <v>60</v>
      </c>
      <c r="E1578" t="s">
        <v>126</v>
      </c>
      <c r="F1578" t="s">
        <v>4414</v>
      </c>
      <c r="G1578">
        <v>9</v>
      </c>
      <c r="H1578">
        <v>1517.07</v>
      </c>
      <c r="I1578">
        <v>0.27</v>
      </c>
      <c r="J1578" s="2">
        <v>44262</v>
      </c>
      <c r="K1578" t="s">
        <v>20</v>
      </c>
      <c r="L1578" t="s">
        <v>105</v>
      </c>
      <c r="M1578">
        <v>9967.1498999999894</v>
      </c>
      <c r="N1578">
        <v>1861.4</v>
      </c>
      <c r="O1578" s="3">
        <v>0.186753487072568</v>
      </c>
      <c r="P1578" t="str">
        <f>IF(Sheet1[[#This Row],[Profit]]&gt;1000,"High",IF(Sheet1[[#This Row],[Profit]]&gt;500,"Medium","Low"))</f>
        <v>High</v>
      </c>
      <c r="Q1578" t="str">
        <f>IF(Sheet1[[#This Row],[Discount]]&gt;0.2,"High","Normal")</f>
        <v>High</v>
      </c>
      <c r="R1578" t="str">
        <f>LEFT(Sheet1[[#This Row],[Product_Name]],8)&amp;RIGHT(Sheet1[[#This Row],[Order_ID]],4)</f>
        <v>Product_1576</v>
      </c>
      <c r="S1578">
        <f t="shared" si="24"/>
        <v>2021</v>
      </c>
      <c r="T1578" t="str">
        <f>TEXT(Sheet1[[#This Row],[Order_Date]],"MMM")</f>
        <v>Mar</v>
      </c>
    </row>
    <row r="1579" spans="1:20">
      <c r="A1579" t="s">
        <v>4415</v>
      </c>
      <c r="B1579" t="s">
        <v>2330</v>
      </c>
      <c r="C1579" t="s">
        <v>16</v>
      </c>
      <c r="D1579" t="s">
        <v>17</v>
      </c>
      <c r="E1579" t="s">
        <v>53</v>
      </c>
      <c r="F1579" t="s">
        <v>4416</v>
      </c>
      <c r="G1579">
        <v>4</v>
      </c>
      <c r="H1579">
        <v>1495.81</v>
      </c>
      <c r="I1579">
        <v>0.13</v>
      </c>
      <c r="J1579" s="2">
        <v>44262</v>
      </c>
      <c r="K1579" t="s">
        <v>20</v>
      </c>
      <c r="L1579" t="s">
        <v>73</v>
      </c>
      <c r="M1579">
        <v>5205.4187999999904</v>
      </c>
      <c r="N1579">
        <v>432.68</v>
      </c>
      <c r="O1579" s="3">
        <v>8.3121073754911096E-2</v>
      </c>
      <c r="P1579" t="str">
        <f>IF(Sheet1[[#This Row],[Profit]]&gt;1000,"High",IF(Sheet1[[#This Row],[Profit]]&gt;500,"Medium","Low"))</f>
        <v>Low</v>
      </c>
      <c r="Q1579" t="str">
        <f>IF(Sheet1[[#This Row],[Discount]]&gt;0.2,"High","Normal")</f>
        <v>Normal</v>
      </c>
      <c r="R1579" t="str">
        <f>LEFT(Sheet1[[#This Row],[Product_Name]],8)&amp;RIGHT(Sheet1[[#This Row],[Order_ID]],4)</f>
        <v>Product_1577</v>
      </c>
      <c r="S1579">
        <f t="shared" si="24"/>
        <v>2021</v>
      </c>
      <c r="T1579" t="str">
        <f>TEXT(Sheet1[[#This Row],[Order_Date]],"MMM")</f>
        <v>Mar</v>
      </c>
    </row>
    <row r="1580" spans="1:20">
      <c r="A1580" t="s">
        <v>4417</v>
      </c>
      <c r="B1580" t="s">
        <v>4418</v>
      </c>
      <c r="C1580" t="s">
        <v>32</v>
      </c>
      <c r="D1580" t="s">
        <v>17</v>
      </c>
      <c r="E1580" t="s">
        <v>93</v>
      </c>
      <c r="F1580" t="s">
        <v>4419</v>
      </c>
      <c r="G1580">
        <v>8</v>
      </c>
      <c r="H1580">
        <v>128.12</v>
      </c>
      <c r="I1580">
        <v>0.28000000000000003</v>
      </c>
      <c r="J1580" s="2">
        <v>44262</v>
      </c>
      <c r="K1580" t="s">
        <v>20</v>
      </c>
      <c r="L1580" t="s">
        <v>29</v>
      </c>
      <c r="M1580">
        <v>737.97119999999995</v>
      </c>
      <c r="N1580">
        <v>116.39</v>
      </c>
      <c r="O1580" s="3">
        <v>0.15771618187809999</v>
      </c>
      <c r="P1580" t="str">
        <f>IF(Sheet1[[#This Row],[Profit]]&gt;1000,"High",IF(Sheet1[[#This Row],[Profit]]&gt;500,"Medium","Low"))</f>
        <v>Low</v>
      </c>
      <c r="Q1580" t="str">
        <f>IF(Sheet1[[#This Row],[Discount]]&gt;0.2,"High","Normal")</f>
        <v>High</v>
      </c>
      <c r="R1580" t="str">
        <f>LEFT(Sheet1[[#This Row],[Product_Name]],8)&amp;RIGHT(Sheet1[[#This Row],[Order_ID]],4)</f>
        <v>Product_1578</v>
      </c>
      <c r="S1580">
        <f t="shared" si="24"/>
        <v>2021</v>
      </c>
      <c r="T1580" t="str">
        <f>TEXT(Sheet1[[#This Row],[Order_Date]],"MMM")</f>
        <v>Mar</v>
      </c>
    </row>
    <row r="1581" spans="1:20">
      <c r="A1581" t="s">
        <v>4420</v>
      </c>
      <c r="B1581" t="s">
        <v>4421</v>
      </c>
      <c r="C1581" t="s">
        <v>24</v>
      </c>
      <c r="D1581" t="s">
        <v>39</v>
      </c>
      <c r="E1581" t="s">
        <v>40</v>
      </c>
      <c r="F1581" t="s">
        <v>4422</v>
      </c>
      <c r="G1581">
        <v>7</v>
      </c>
      <c r="H1581">
        <v>1368.68</v>
      </c>
      <c r="I1581">
        <v>0.21</v>
      </c>
      <c r="J1581" s="2">
        <v>44262</v>
      </c>
      <c r="K1581" t="s">
        <v>42</v>
      </c>
      <c r="L1581" t="s">
        <v>105</v>
      </c>
      <c r="M1581">
        <v>7568.8004000000001</v>
      </c>
      <c r="N1581">
        <v>570.11</v>
      </c>
      <c r="O1581" s="3">
        <v>7.5323693302838293E-2</v>
      </c>
      <c r="P1581" t="str">
        <f>IF(Sheet1[[#This Row],[Profit]]&gt;1000,"High",IF(Sheet1[[#This Row],[Profit]]&gt;500,"Medium","Low"))</f>
        <v>Medium</v>
      </c>
      <c r="Q1581" t="str">
        <f>IF(Sheet1[[#This Row],[Discount]]&gt;0.2,"High","Normal")</f>
        <v>High</v>
      </c>
      <c r="R1581" t="str">
        <f>LEFT(Sheet1[[#This Row],[Product_Name]],8)&amp;RIGHT(Sheet1[[#This Row],[Order_ID]],4)</f>
        <v>Product_1579</v>
      </c>
      <c r="S1581">
        <f t="shared" si="24"/>
        <v>2021</v>
      </c>
      <c r="T1581" t="str">
        <f>TEXT(Sheet1[[#This Row],[Order_Date]],"MMM")</f>
        <v>Mar</v>
      </c>
    </row>
    <row r="1582" spans="1:20">
      <c r="A1582" t="s">
        <v>4423</v>
      </c>
      <c r="B1582" t="s">
        <v>2007</v>
      </c>
      <c r="C1582" t="s">
        <v>16</v>
      </c>
      <c r="D1582" t="s">
        <v>39</v>
      </c>
      <c r="E1582" t="s">
        <v>61</v>
      </c>
      <c r="F1582" t="s">
        <v>4424</v>
      </c>
      <c r="G1582">
        <v>3</v>
      </c>
      <c r="H1582">
        <v>1299.7</v>
      </c>
      <c r="I1582">
        <v>0.04</v>
      </c>
      <c r="J1582" s="2">
        <v>44262</v>
      </c>
      <c r="K1582" t="s">
        <v>20</v>
      </c>
      <c r="L1582" t="s">
        <v>105</v>
      </c>
      <c r="M1582">
        <v>3743.136</v>
      </c>
      <c r="N1582">
        <v>588.54999999999995</v>
      </c>
      <c r="O1582" s="3">
        <v>0.15723446863806201</v>
      </c>
      <c r="P1582" t="str">
        <f>IF(Sheet1[[#This Row],[Profit]]&gt;1000,"High",IF(Sheet1[[#This Row],[Profit]]&gt;500,"Medium","Low"))</f>
        <v>Medium</v>
      </c>
      <c r="Q1582" t="str">
        <f>IF(Sheet1[[#This Row],[Discount]]&gt;0.2,"High","Normal")</f>
        <v>Normal</v>
      </c>
      <c r="R1582" t="str">
        <f>LEFT(Sheet1[[#This Row],[Product_Name]],8)&amp;RIGHT(Sheet1[[#This Row],[Order_ID]],4)</f>
        <v>Product_1580</v>
      </c>
      <c r="S1582">
        <f t="shared" si="24"/>
        <v>2021</v>
      </c>
      <c r="T1582" t="str">
        <f>TEXT(Sheet1[[#This Row],[Order_Date]],"MMM")</f>
        <v>Mar</v>
      </c>
    </row>
    <row r="1583" spans="1:20">
      <c r="A1583" t="s">
        <v>4425</v>
      </c>
      <c r="B1583" t="s">
        <v>4426</v>
      </c>
      <c r="C1583" t="s">
        <v>24</v>
      </c>
      <c r="D1583" t="s">
        <v>60</v>
      </c>
      <c r="E1583" t="s">
        <v>18</v>
      </c>
      <c r="F1583" t="s">
        <v>4427</v>
      </c>
      <c r="G1583">
        <v>7</v>
      </c>
      <c r="H1583">
        <v>1929.37</v>
      </c>
      <c r="I1583">
        <v>0.17</v>
      </c>
      <c r="J1583" s="2">
        <v>44262</v>
      </c>
      <c r="K1583" t="s">
        <v>20</v>
      </c>
      <c r="L1583" t="s">
        <v>29</v>
      </c>
      <c r="M1583">
        <v>11209.6397</v>
      </c>
      <c r="N1583">
        <v>1106.5999999999999</v>
      </c>
      <c r="O1583" s="3">
        <v>9.8718605558749603E-2</v>
      </c>
      <c r="P1583" t="str">
        <f>IF(Sheet1[[#This Row],[Profit]]&gt;1000,"High",IF(Sheet1[[#This Row],[Profit]]&gt;500,"Medium","Low"))</f>
        <v>High</v>
      </c>
      <c r="Q1583" t="str">
        <f>IF(Sheet1[[#This Row],[Discount]]&gt;0.2,"High","Normal")</f>
        <v>Normal</v>
      </c>
      <c r="R1583" t="str">
        <f>LEFT(Sheet1[[#This Row],[Product_Name]],8)&amp;RIGHT(Sheet1[[#This Row],[Order_ID]],4)</f>
        <v>Product_1581</v>
      </c>
      <c r="S1583">
        <f t="shared" si="24"/>
        <v>2021</v>
      </c>
      <c r="T1583" t="str">
        <f>TEXT(Sheet1[[#This Row],[Order_Date]],"MMM")</f>
        <v>Mar</v>
      </c>
    </row>
    <row r="1584" spans="1:20">
      <c r="A1584" t="s">
        <v>4428</v>
      </c>
      <c r="B1584" t="s">
        <v>4051</v>
      </c>
      <c r="C1584" t="s">
        <v>16</v>
      </c>
      <c r="D1584" t="s">
        <v>17</v>
      </c>
      <c r="E1584" t="s">
        <v>71</v>
      </c>
      <c r="F1584" t="s">
        <v>4429</v>
      </c>
      <c r="G1584">
        <v>7</v>
      </c>
      <c r="H1584">
        <v>1934.91</v>
      </c>
      <c r="I1584">
        <v>0.27</v>
      </c>
      <c r="J1584" s="2">
        <v>44262</v>
      </c>
      <c r="K1584" t="s">
        <v>20</v>
      </c>
      <c r="L1584" t="s">
        <v>21</v>
      </c>
      <c r="M1584">
        <v>9887.3901000000005</v>
      </c>
      <c r="N1584">
        <v>1389.11</v>
      </c>
      <c r="O1584" s="3">
        <v>0.140493091296155</v>
      </c>
      <c r="P1584" t="str">
        <f>IF(Sheet1[[#This Row],[Profit]]&gt;1000,"High",IF(Sheet1[[#This Row],[Profit]]&gt;500,"Medium","Low"))</f>
        <v>High</v>
      </c>
      <c r="Q1584" t="str">
        <f>IF(Sheet1[[#This Row],[Discount]]&gt;0.2,"High","Normal")</f>
        <v>High</v>
      </c>
      <c r="R1584" t="str">
        <f>LEFT(Sheet1[[#This Row],[Product_Name]],8)&amp;RIGHT(Sheet1[[#This Row],[Order_ID]],4)</f>
        <v>Product_1582</v>
      </c>
      <c r="S1584">
        <f t="shared" si="24"/>
        <v>2021</v>
      </c>
      <c r="T1584" t="str">
        <f>TEXT(Sheet1[[#This Row],[Order_Date]],"MMM")</f>
        <v>Mar</v>
      </c>
    </row>
    <row r="1585" spans="1:20">
      <c r="A1585" t="s">
        <v>4430</v>
      </c>
      <c r="B1585" t="s">
        <v>4431</v>
      </c>
      <c r="C1585" t="s">
        <v>49</v>
      </c>
      <c r="D1585" t="s">
        <v>17</v>
      </c>
      <c r="E1585" t="s">
        <v>53</v>
      </c>
      <c r="F1585" t="s">
        <v>4432</v>
      </c>
      <c r="G1585">
        <v>3</v>
      </c>
      <c r="H1585">
        <v>786.71</v>
      </c>
      <c r="I1585">
        <v>0.24</v>
      </c>
      <c r="J1585" s="2">
        <v>44262</v>
      </c>
      <c r="K1585" t="s">
        <v>28</v>
      </c>
      <c r="L1585" t="s">
        <v>36</v>
      </c>
      <c r="M1585">
        <v>1793.6987999999999</v>
      </c>
      <c r="N1585">
        <v>329.31</v>
      </c>
      <c r="O1585" s="3">
        <v>0.18359269683405</v>
      </c>
      <c r="P1585" t="str">
        <f>IF(Sheet1[[#This Row],[Profit]]&gt;1000,"High",IF(Sheet1[[#This Row],[Profit]]&gt;500,"Medium","Low"))</f>
        <v>Low</v>
      </c>
      <c r="Q1585" t="str">
        <f>IF(Sheet1[[#This Row],[Discount]]&gt;0.2,"High","Normal")</f>
        <v>High</v>
      </c>
      <c r="R1585" t="str">
        <f>LEFT(Sheet1[[#This Row],[Product_Name]],8)&amp;RIGHT(Sheet1[[#This Row],[Order_ID]],4)</f>
        <v>Product_1583</v>
      </c>
      <c r="S1585">
        <f t="shared" si="24"/>
        <v>2021</v>
      </c>
      <c r="T1585" t="str">
        <f>TEXT(Sheet1[[#This Row],[Order_Date]],"MMM")</f>
        <v>Mar</v>
      </c>
    </row>
    <row r="1586" spans="1:20">
      <c r="A1586" t="s">
        <v>4433</v>
      </c>
      <c r="B1586" t="s">
        <v>4434</v>
      </c>
      <c r="C1586" t="s">
        <v>32</v>
      </c>
      <c r="D1586" t="s">
        <v>45</v>
      </c>
      <c r="E1586" t="s">
        <v>40</v>
      </c>
      <c r="F1586" t="s">
        <v>4435</v>
      </c>
      <c r="G1586">
        <v>2</v>
      </c>
      <c r="H1586">
        <v>1200.19</v>
      </c>
      <c r="I1586">
        <v>0.13</v>
      </c>
      <c r="J1586" s="2">
        <v>44263</v>
      </c>
      <c r="K1586" t="s">
        <v>20</v>
      </c>
      <c r="L1586" t="s">
        <v>73</v>
      </c>
      <c r="M1586">
        <v>2088.3305999999998</v>
      </c>
      <c r="N1586">
        <v>470.74</v>
      </c>
      <c r="O1586" s="3">
        <v>0.22541450094156601</v>
      </c>
      <c r="P1586" t="str">
        <f>IF(Sheet1[[#This Row],[Profit]]&gt;1000,"High",IF(Sheet1[[#This Row],[Profit]]&gt;500,"Medium","Low"))</f>
        <v>Low</v>
      </c>
      <c r="Q1586" t="str">
        <f>IF(Sheet1[[#This Row],[Discount]]&gt;0.2,"High","Normal")</f>
        <v>Normal</v>
      </c>
      <c r="R1586" t="str">
        <f>LEFT(Sheet1[[#This Row],[Product_Name]],8)&amp;RIGHT(Sheet1[[#This Row],[Order_ID]],4)</f>
        <v>Product_1584</v>
      </c>
      <c r="S1586">
        <f t="shared" si="24"/>
        <v>2021</v>
      </c>
      <c r="T1586" t="str">
        <f>TEXT(Sheet1[[#This Row],[Order_Date]],"MMM")</f>
        <v>Mar</v>
      </c>
    </row>
    <row r="1587" spans="1:20">
      <c r="A1587" t="s">
        <v>4436</v>
      </c>
      <c r="B1587" t="s">
        <v>4437</v>
      </c>
      <c r="C1587" t="s">
        <v>16</v>
      </c>
      <c r="D1587" t="s">
        <v>33</v>
      </c>
      <c r="E1587" t="s">
        <v>18</v>
      </c>
      <c r="F1587" t="s">
        <v>4438</v>
      </c>
      <c r="G1587">
        <v>9</v>
      </c>
      <c r="H1587">
        <v>325.64999999999998</v>
      </c>
      <c r="I1587">
        <v>0.28999999999999998</v>
      </c>
      <c r="J1587" s="2">
        <v>44263</v>
      </c>
      <c r="K1587" t="s">
        <v>42</v>
      </c>
      <c r="L1587" t="s">
        <v>29</v>
      </c>
      <c r="M1587">
        <v>2080.9034999999999</v>
      </c>
      <c r="N1587">
        <v>172.84</v>
      </c>
      <c r="O1587" s="3">
        <v>8.3060074626238101E-2</v>
      </c>
      <c r="P1587" t="str">
        <f>IF(Sheet1[[#This Row],[Profit]]&gt;1000,"High",IF(Sheet1[[#This Row],[Profit]]&gt;500,"Medium","Low"))</f>
        <v>Low</v>
      </c>
      <c r="Q1587" t="str">
        <f>IF(Sheet1[[#This Row],[Discount]]&gt;0.2,"High","Normal")</f>
        <v>High</v>
      </c>
      <c r="R1587" t="str">
        <f>LEFT(Sheet1[[#This Row],[Product_Name]],8)&amp;RIGHT(Sheet1[[#This Row],[Order_ID]],4)</f>
        <v>Product_1585</v>
      </c>
      <c r="S1587">
        <f t="shared" si="24"/>
        <v>2021</v>
      </c>
      <c r="T1587" t="str">
        <f>TEXT(Sheet1[[#This Row],[Order_Date]],"MMM")</f>
        <v>Mar</v>
      </c>
    </row>
    <row r="1588" spans="1:20">
      <c r="A1588" t="s">
        <v>4439</v>
      </c>
      <c r="B1588" t="s">
        <v>225</v>
      </c>
      <c r="C1588" t="s">
        <v>97</v>
      </c>
      <c r="D1588" t="s">
        <v>45</v>
      </c>
      <c r="E1588" t="s">
        <v>71</v>
      </c>
      <c r="F1588" t="s">
        <v>4440</v>
      </c>
      <c r="G1588">
        <v>1</v>
      </c>
      <c r="H1588">
        <v>179.59</v>
      </c>
      <c r="I1588">
        <v>0.08</v>
      </c>
      <c r="J1588" s="2">
        <v>44263</v>
      </c>
      <c r="K1588" t="s">
        <v>28</v>
      </c>
      <c r="L1588" t="s">
        <v>29</v>
      </c>
      <c r="M1588">
        <v>165.22280000000001</v>
      </c>
      <c r="N1588">
        <v>37.78</v>
      </c>
      <c r="O1588" s="3">
        <v>0.22866093541569299</v>
      </c>
      <c r="P1588" t="str">
        <f>IF(Sheet1[[#This Row],[Profit]]&gt;1000,"High",IF(Sheet1[[#This Row],[Profit]]&gt;500,"Medium","Low"))</f>
        <v>Low</v>
      </c>
      <c r="Q1588" t="str">
        <f>IF(Sheet1[[#This Row],[Discount]]&gt;0.2,"High","Normal")</f>
        <v>Normal</v>
      </c>
      <c r="R1588" t="str">
        <f>LEFT(Sheet1[[#This Row],[Product_Name]],8)&amp;RIGHT(Sheet1[[#This Row],[Order_ID]],4)</f>
        <v>Product_1586</v>
      </c>
      <c r="S1588">
        <f t="shared" si="24"/>
        <v>2021</v>
      </c>
      <c r="T1588" t="str">
        <f>TEXT(Sheet1[[#This Row],[Order_Date]],"MMM")</f>
        <v>Mar</v>
      </c>
    </row>
    <row r="1589" spans="1:20">
      <c r="A1589" t="s">
        <v>4441</v>
      </c>
      <c r="B1589" t="s">
        <v>4442</v>
      </c>
      <c r="C1589" t="s">
        <v>97</v>
      </c>
      <c r="D1589" t="s">
        <v>25</v>
      </c>
      <c r="E1589" t="s">
        <v>93</v>
      </c>
      <c r="F1589" t="s">
        <v>4443</v>
      </c>
      <c r="G1589">
        <v>7</v>
      </c>
      <c r="H1589">
        <v>893.92</v>
      </c>
      <c r="I1589">
        <v>0.11</v>
      </c>
      <c r="J1589" s="2">
        <v>44263</v>
      </c>
      <c r="K1589" t="s">
        <v>42</v>
      </c>
      <c r="L1589" t="s">
        <v>21</v>
      </c>
      <c r="M1589">
        <v>5569.1215999999904</v>
      </c>
      <c r="N1589">
        <v>712.89</v>
      </c>
      <c r="O1589" s="3">
        <v>0.128007619729474</v>
      </c>
      <c r="P1589" t="str">
        <f>IF(Sheet1[[#This Row],[Profit]]&gt;1000,"High",IF(Sheet1[[#This Row],[Profit]]&gt;500,"Medium","Low"))</f>
        <v>Medium</v>
      </c>
      <c r="Q1589" t="str">
        <f>IF(Sheet1[[#This Row],[Discount]]&gt;0.2,"High","Normal")</f>
        <v>Normal</v>
      </c>
      <c r="R1589" t="str">
        <f>LEFT(Sheet1[[#This Row],[Product_Name]],8)&amp;RIGHT(Sheet1[[#This Row],[Order_ID]],4)</f>
        <v>Product_1587</v>
      </c>
      <c r="S1589">
        <f t="shared" si="24"/>
        <v>2021</v>
      </c>
      <c r="T1589" t="str">
        <f>TEXT(Sheet1[[#This Row],[Order_Date]],"MMM")</f>
        <v>Mar</v>
      </c>
    </row>
    <row r="1590" spans="1:20">
      <c r="A1590" t="s">
        <v>4444</v>
      </c>
      <c r="B1590" t="s">
        <v>954</v>
      </c>
      <c r="C1590" t="s">
        <v>16</v>
      </c>
      <c r="D1590" t="s">
        <v>45</v>
      </c>
      <c r="E1590" t="s">
        <v>53</v>
      </c>
      <c r="F1590" t="s">
        <v>4445</v>
      </c>
      <c r="G1590">
        <v>4</v>
      </c>
      <c r="H1590">
        <v>1395.27</v>
      </c>
      <c r="I1590">
        <v>0.22</v>
      </c>
      <c r="J1590" s="2">
        <v>44263</v>
      </c>
      <c r="K1590" t="s">
        <v>28</v>
      </c>
      <c r="L1590" t="s">
        <v>73</v>
      </c>
      <c r="M1590">
        <v>4353.2424000000001</v>
      </c>
      <c r="N1590">
        <v>952.31</v>
      </c>
      <c r="O1590" s="3">
        <v>0.218758780811287</v>
      </c>
      <c r="P1590" t="str">
        <f>IF(Sheet1[[#This Row],[Profit]]&gt;1000,"High",IF(Sheet1[[#This Row],[Profit]]&gt;500,"Medium","Low"))</f>
        <v>Medium</v>
      </c>
      <c r="Q1590" t="str">
        <f>IF(Sheet1[[#This Row],[Discount]]&gt;0.2,"High","Normal")</f>
        <v>High</v>
      </c>
      <c r="R1590" t="str">
        <f>LEFT(Sheet1[[#This Row],[Product_Name]],8)&amp;RIGHT(Sheet1[[#This Row],[Order_ID]],4)</f>
        <v>Product_1588</v>
      </c>
      <c r="S1590">
        <f t="shared" si="24"/>
        <v>2021</v>
      </c>
      <c r="T1590" t="str">
        <f>TEXT(Sheet1[[#This Row],[Order_Date]],"MMM")</f>
        <v>Mar</v>
      </c>
    </row>
    <row r="1591" spans="1:20">
      <c r="A1591" t="s">
        <v>4446</v>
      </c>
      <c r="B1591" t="s">
        <v>4447</v>
      </c>
      <c r="C1591" t="s">
        <v>16</v>
      </c>
      <c r="D1591" t="s">
        <v>60</v>
      </c>
      <c r="E1591" t="s">
        <v>126</v>
      </c>
      <c r="F1591" t="s">
        <v>4448</v>
      </c>
      <c r="G1591">
        <v>2</v>
      </c>
      <c r="H1591">
        <v>1157.1300000000001</v>
      </c>
      <c r="I1591">
        <v>7.0000000000000007E-2</v>
      </c>
      <c r="J1591" s="2">
        <v>44263</v>
      </c>
      <c r="K1591" t="s">
        <v>28</v>
      </c>
      <c r="L1591" t="s">
        <v>29</v>
      </c>
      <c r="M1591">
        <v>2152.2618000000002</v>
      </c>
      <c r="N1591">
        <v>328.24</v>
      </c>
      <c r="O1591" s="3">
        <v>0.152509327629195</v>
      </c>
      <c r="P1591" t="str">
        <f>IF(Sheet1[[#This Row],[Profit]]&gt;1000,"High",IF(Sheet1[[#This Row],[Profit]]&gt;500,"Medium","Low"))</f>
        <v>Low</v>
      </c>
      <c r="Q1591" t="str">
        <f>IF(Sheet1[[#This Row],[Discount]]&gt;0.2,"High","Normal")</f>
        <v>Normal</v>
      </c>
      <c r="R1591" t="str">
        <f>LEFT(Sheet1[[#This Row],[Product_Name]],8)&amp;RIGHT(Sheet1[[#This Row],[Order_ID]],4)</f>
        <v>Product_1589</v>
      </c>
      <c r="S1591">
        <f t="shared" si="24"/>
        <v>2021</v>
      </c>
      <c r="T1591" t="str">
        <f>TEXT(Sheet1[[#This Row],[Order_Date]],"MMM")</f>
        <v>Mar</v>
      </c>
    </row>
    <row r="1592" spans="1:20">
      <c r="A1592" t="s">
        <v>4449</v>
      </c>
      <c r="B1592" t="s">
        <v>4450</v>
      </c>
      <c r="C1592" t="s">
        <v>16</v>
      </c>
      <c r="D1592" t="s">
        <v>33</v>
      </c>
      <c r="E1592" t="s">
        <v>61</v>
      </c>
      <c r="F1592" t="s">
        <v>4451</v>
      </c>
      <c r="G1592">
        <v>2</v>
      </c>
      <c r="H1592">
        <v>887.83</v>
      </c>
      <c r="I1592">
        <v>0.15</v>
      </c>
      <c r="J1592" s="2">
        <v>44263</v>
      </c>
      <c r="K1592" t="s">
        <v>20</v>
      </c>
      <c r="L1592" t="s">
        <v>21</v>
      </c>
      <c r="M1592">
        <v>1509.3109999999999</v>
      </c>
      <c r="N1592">
        <v>335.73</v>
      </c>
      <c r="O1592" s="3">
        <v>0.222439245457033</v>
      </c>
      <c r="P1592" t="str">
        <f>IF(Sheet1[[#This Row],[Profit]]&gt;1000,"High",IF(Sheet1[[#This Row],[Profit]]&gt;500,"Medium","Low"))</f>
        <v>Low</v>
      </c>
      <c r="Q1592" t="str">
        <f>IF(Sheet1[[#This Row],[Discount]]&gt;0.2,"High","Normal")</f>
        <v>Normal</v>
      </c>
      <c r="R1592" t="str">
        <f>LEFT(Sheet1[[#This Row],[Product_Name]],8)&amp;RIGHT(Sheet1[[#This Row],[Order_ID]],4)</f>
        <v>Product_1590</v>
      </c>
      <c r="S1592">
        <f t="shared" si="24"/>
        <v>2021</v>
      </c>
      <c r="T1592" t="str">
        <f>TEXT(Sheet1[[#This Row],[Order_Date]],"MMM")</f>
        <v>Mar</v>
      </c>
    </row>
    <row r="1593" spans="1:20">
      <c r="A1593" t="s">
        <v>4452</v>
      </c>
      <c r="B1593" t="s">
        <v>31</v>
      </c>
      <c r="C1593" t="s">
        <v>97</v>
      </c>
      <c r="D1593" t="s">
        <v>60</v>
      </c>
      <c r="E1593" t="s">
        <v>93</v>
      </c>
      <c r="F1593" t="s">
        <v>4453</v>
      </c>
      <c r="G1593">
        <v>8</v>
      </c>
      <c r="H1593">
        <v>1645.32</v>
      </c>
      <c r="I1593">
        <v>0.22</v>
      </c>
      <c r="J1593" s="2">
        <v>44263</v>
      </c>
      <c r="K1593" t="s">
        <v>20</v>
      </c>
      <c r="L1593" t="s">
        <v>36</v>
      </c>
      <c r="M1593">
        <v>10266.7968</v>
      </c>
      <c r="N1593">
        <v>1874.36</v>
      </c>
      <c r="O1593" s="3">
        <v>0.18256521839411499</v>
      </c>
      <c r="P1593" t="str">
        <f>IF(Sheet1[[#This Row],[Profit]]&gt;1000,"High",IF(Sheet1[[#This Row],[Profit]]&gt;500,"Medium","Low"))</f>
        <v>High</v>
      </c>
      <c r="Q1593" t="str">
        <f>IF(Sheet1[[#This Row],[Discount]]&gt;0.2,"High","Normal")</f>
        <v>High</v>
      </c>
      <c r="R1593" t="str">
        <f>LEFT(Sheet1[[#This Row],[Product_Name]],8)&amp;RIGHT(Sheet1[[#This Row],[Order_ID]],4)</f>
        <v>Product_1591</v>
      </c>
      <c r="S1593">
        <f t="shared" si="24"/>
        <v>2021</v>
      </c>
      <c r="T1593" t="str">
        <f>TEXT(Sheet1[[#This Row],[Order_Date]],"MMM")</f>
        <v>Mar</v>
      </c>
    </row>
    <row r="1594" spans="1:20">
      <c r="A1594" t="s">
        <v>4454</v>
      </c>
      <c r="B1594" t="s">
        <v>4455</v>
      </c>
      <c r="C1594" t="s">
        <v>97</v>
      </c>
      <c r="D1594" t="s">
        <v>25</v>
      </c>
      <c r="E1594" t="s">
        <v>61</v>
      </c>
      <c r="F1594" t="s">
        <v>4456</v>
      </c>
      <c r="G1594">
        <v>7</v>
      </c>
      <c r="H1594">
        <v>1599.13</v>
      </c>
      <c r="I1594">
        <v>0.19</v>
      </c>
      <c r="J1594" s="2">
        <v>44263</v>
      </c>
      <c r="K1594" t="s">
        <v>28</v>
      </c>
      <c r="L1594" t="s">
        <v>105</v>
      </c>
      <c r="M1594">
        <v>9067.0671000000002</v>
      </c>
      <c r="N1594">
        <v>1375.87</v>
      </c>
      <c r="O1594" s="3">
        <v>0.15174366582111201</v>
      </c>
      <c r="P1594" t="str">
        <f>IF(Sheet1[[#This Row],[Profit]]&gt;1000,"High",IF(Sheet1[[#This Row],[Profit]]&gt;500,"Medium","Low"))</f>
        <v>High</v>
      </c>
      <c r="Q1594" t="str">
        <f>IF(Sheet1[[#This Row],[Discount]]&gt;0.2,"High","Normal")</f>
        <v>Normal</v>
      </c>
      <c r="R1594" t="str">
        <f>LEFT(Sheet1[[#This Row],[Product_Name]],8)&amp;RIGHT(Sheet1[[#This Row],[Order_ID]],4)</f>
        <v>Product_1592</v>
      </c>
      <c r="S1594">
        <f t="shared" si="24"/>
        <v>2021</v>
      </c>
      <c r="T1594" t="str">
        <f>TEXT(Sheet1[[#This Row],[Order_Date]],"MMM")</f>
        <v>Mar</v>
      </c>
    </row>
    <row r="1595" spans="1:20">
      <c r="A1595" t="s">
        <v>4457</v>
      </c>
      <c r="B1595" t="s">
        <v>4458</v>
      </c>
      <c r="C1595" t="s">
        <v>16</v>
      </c>
      <c r="D1595" t="s">
        <v>33</v>
      </c>
      <c r="E1595" t="s">
        <v>26</v>
      </c>
      <c r="F1595" t="s">
        <v>4459</v>
      </c>
      <c r="G1595">
        <v>7</v>
      </c>
      <c r="H1595">
        <v>1477.29</v>
      </c>
      <c r="I1595">
        <v>0.05</v>
      </c>
      <c r="J1595" s="2">
        <v>44263</v>
      </c>
      <c r="K1595" t="s">
        <v>20</v>
      </c>
      <c r="L1595" t="s">
        <v>36</v>
      </c>
      <c r="M1595">
        <v>9823.9784999999993</v>
      </c>
      <c r="N1595">
        <v>1105.27</v>
      </c>
      <c r="O1595" s="3">
        <v>0.112507371631565</v>
      </c>
      <c r="P1595" t="str">
        <f>IF(Sheet1[[#This Row],[Profit]]&gt;1000,"High",IF(Sheet1[[#This Row],[Profit]]&gt;500,"Medium","Low"))</f>
        <v>High</v>
      </c>
      <c r="Q1595" t="str">
        <f>IF(Sheet1[[#This Row],[Discount]]&gt;0.2,"High","Normal")</f>
        <v>Normal</v>
      </c>
      <c r="R1595" t="str">
        <f>LEFT(Sheet1[[#This Row],[Product_Name]],8)&amp;RIGHT(Sheet1[[#This Row],[Order_ID]],4)</f>
        <v>Product_1593</v>
      </c>
      <c r="S1595">
        <f t="shared" si="24"/>
        <v>2021</v>
      </c>
      <c r="T1595" t="str">
        <f>TEXT(Sheet1[[#This Row],[Order_Date]],"MMM")</f>
        <v>Mar</v>
      </c>
    </row>
    <row r="1596" spans="1:20">
      <c r="A1596" t="s">
        <v>4460</v>
      </c>
      <c r="B1596" t="s">
        <v>3242</v>
      </c>
      <c r="C1596" t="s">
        <v>24</v>
      </c>
      <c r="D1596" t="s">
        <v>39</v>
      </c>
      <c r="E1596" t="s">
        <v>18</v>
      </c>
      <c r="F1596" t="s">
        <v>4461</v>
      </c>
      <c r="G1596">
        <v>5</v>
      </c>
      <c r="H1596">
        <v>200.21</v>
      </c>
      <c r="I1596">
        <v>0.19</v>
      </c>
      <c r="J1596" s="2">
        <v>44263</v>
      </c>
      <c r="K1596" t="s">
        <v>20</v>
      </c>
      <c r="L1596" t="s">
        <v>36</v>
      </c>
      <c r="M1596">
        <v>810.85050000000001</v>
      </c>
      <c r="N1596">
        <v>197.67</v>
      </c>
      <c r="O1596" s="3">
        <v>0.24378106691677401</v>
      </c>
      <c r="P1596" t="str">
        <f>IF(Sheet1[[#This Row],[Profit]]&gt;1000,"High",IF(Sheet1[[#This Row],[Profit]]&gt;500,"Medium","Low"))</f>
        <v>Low</v>
      </c>
      <c r="Q1596" t="str">
        <f>IF(Sheet1[[#This Row],[Discount]]&gt;0.2,"High","Normal")</f>
        <v>Normal</v>
      </c>
      <c r="R1596" t="str">
        <f>LEFT(Sheet1[[#This Row],[Product_Name]],8)&amp;RIGHT(Sheet1[[#This Row],[Order_ID]],4)</f>
        <v>Product_1594</v>
      </c>
      <c r="S1596">
        <f t="shared" si="24"/>
        <v>2021</v>
      </c>
      <c r="T1596" t="str">
        <f>TEXT(Sheet1[[#This Row],[Order_Date]],"MMM")</f>
        <v>Mar</v>
      </c>
    </row>
    <row r="1597" spans="1:20">
      <c r="A1597" t="s">
        <v>4462</v>
      </c>
      <c r="B1597" t="s">
        <v>989</v>
      </c>
      <c r="C1597" t="s">
        <v>24</v>
      </c>
      <c r="D1597" t="s">
        <v>17</v>
      </c>
      <c r="E1597" t="s">
        <v>145</v>
      </c>
      <c r="F1597" t="s">
        <v>4463</v>
      </c>
      <c r="G1597">
        <v>8</v>
      </c>
      <c r="H1597">
        <v>1603.12</v>
      </c>
      <c r="I1597">
        <v>0.17</v>
      </c>
      <c r="J1597" s="2">
        <v>44263</v>
      </c>
      <c r="K1597" t="s">
        <v>28</v>
      </c>
      <c r="L1597" t="s">
        <v>36</v>
      </c>
      <c r="M1597">
        <v>10644.7167999999</v>
      </c>
      <c r="N1597">
        <v>2237.3000000000002</v>
      </c>
      <c r="O1597" s="3">
        <v>0.21017938213255399</v>
      </c>
      <c r="P1597" t="str">
        <f>IF(Sheet1[[#This Row],[Profit]]&gt;1000,"High",IF(Sheet1[[#This Row],[Profit]]&gt;500,"Medium","Low"))</f>
        <v>High</v>
      </c>
      <c r="Q1597" t="str">
        <f>IF(Sheet1[[#This Row],[Discount]]&gt;0.2,"High","Normal")</f>
        <v>Normal</v>
      </c>
      <c r="R1597" t="str">
        <f>LEFT(Sheet1[[#This Row],[Product_Name]],8)&amp;RIGHT(Sheet1[[#This Row],[Order_ID]],4)</f>
        <v>Product_1595</v>
      </c>
      <c r="S1597">
        <f t="shared" si="24"/>
        <v>2021</v>
      </c>
      <c r="T1597" t="str">
        <f>TEXT(Sheet1[[#This Row],[Order_Date]],"MMM")</f>
        <v>Mar</v>
      </c>
    </row>
    <row r="1598" spans="1:20">
      <c r="A1598" t="s">
        <v>4464</v>
      </c>
      <c r="B1598" t="s">
        <v>4465</v>
      </c>
      <c r="C1598" t="s">
        <v>49</v>
      </c>
      <c r="D1598" t="s">
        <v>45</v>
      </c>
      <c r="E1598" t="s">
        <v>18</v>
      </c>
      <c r="F1598" t="s">
        <v>4466</v>
      </c>
      <c r="G1598">
        <v>2</v>
      </c>
      <c r="H1598">
        <v>1842.87</v>
      </c>
      <c r="I1598">
        <v>0.17</v>
      </c>
      <c r="J1598" s="2">
        <v>44263</v>
      </c>
      <c r="K1598" t="s">
        <v>28</v>
      </c>
      <c r="L1598" t="s">
        <v>36</v>
      </c>
      <c r="M1598">
        <v>3059.1641999999902</v>
      </c>
      <c r="N1598">
        <v>386.18</v>
      </c>
      <c r="O1598" s="3">
        <v>0.12623709443252501</v>
      </c>
      <c r="P1598" t="str">
        <f>IF(Sheet1[[#This Row],[Profit]]&gt;1000,"High",IF(Sheet1[[#This Row],[Profit]]&gt;500,"Medium","Low"))</f>
        <v>Low</v>
      </c>
      <c r="Q1598" t="str">
        <f>IF(Sheet1[[#This Row],[Discount]]&gt;0.2,"High","Normal")</f>
        <v>Normal</v>
      </c>
      <c r="R1598" t="str">
        <f>LEFT(Sheet1[[#This Row],[Product_Name]],8)&amp;RIGHT(Sheet1[[#This Row],[Order_ID]],4)</f>
        <v>Product_1596</v>
      </c>
      <c r="S1598">
        <f t="shared" si="24"/>
        <v>2021</v>
      </c>
      <c r="T1598" t="str">
        <f>TEXT(Sheet1[[#This Row],[Order_Date]],"MMM")</f>
        <v>Mar</v>
      </c>
    </row>
    <row r="1599" spans="1:20">
      <c r="A1599" t="s">
        <v>4467</v>
      </c>
      <c r="B1599" t="s">
        <v>4468</v>
      </c>
      <c r="C1599" t="s">
        <v>32</v>
      </c>
      <c r="D1599" t="s">
        <v>60</v>
      </c>
      <c r="E1599" t="s">
        <v>145</v>
      </c>
      <c r="F1599" t="s">
        <v>4469</v>
      </c>
      <c r="G1599">
        <v>2</v>
      </c>
      <c r="H1599">
        <v>165.91</v>
      </c>
      <c r="I1599">
        <v>0.25</v>
      </c>
      <c r="J1599" s="2">
        <v>44263</v>
      </c>
      <c r="K1599" t="s">
        <v>42</v>
      </c>
      <c r="L1599" t="s">
        <v>105</v>
      </c>
      <c r="M1599">
        <v>248.86500000000001</v>
      </c>
      <c r="N1599">
        <v>20.74</v>
      </c>
      <c r="O1599" s="3">
        <v>8.33383561368614E-2</v>
      </c>
      <c r="P1599" t="str">
        <f>IF(Sheet1[[#This Row],[Profit]]&gt;1000,"High",IF(Sheet1[[#This Row],[Profit]]&gt;500,"Medium","Low"))</f>
        <v>Low</v>
      </c>
      <c r="Q1599" t="str">
        <f>IF(Sheet1[[#This Row],[Discount]]&gt;0.2,"High","Normal")</f>
        <v>High</v>
      </c>
      <c r="R1599" t="str">
        <f>LEFT(Sheet1[[#This Row],[Product_Name]],8)&amp;RIGHT(Sheet1[[#This Row],[Order_ID]],4)</f>
        <v>Product_1597</v>
      </c>
      <c r="S1599">
        <f t="shared" si="24"/>
        <v>2021</v>
      </c>
      <c r="T1599" t="str">
        <f>TEXT(Sheet1[[#This Row],[Order_Date]],"MMM")</f>
        <v>Mar</v>
      </c>
    </row>
    <row r="1600" spans="1:20">
      <c r="A1600" t="s">
        <v>4470</v>
      </c>
      <c r="B1600" t="s">
        <v>3892</v>
      </c>
      <c r="C1600" t="s">
        <v>24</v>
      </c>
      <c r="D1600" t="s">
        <v>25</v>
      </c>
      <c r="E1600" t="s">
        <v>71</v>
      </c>
      <c r="F1600" t="s">
        <v>4471</v>
      </c>
      <c r="G1600">
        <v>5</v>
      </c>
      <c r="H1600">
        <v>833.26</v>
      </c>
      <c r="I1600">
        <v>0.06</v>
      </c>
      <c r="J1600" s="2">
        <v>44263</v>
      </c>
      <c r="K1600" t="s">
        <v>28</v>
      </c>
      <c r="L1600" t="s">
        <v>73</v>
      </c>
      <c r="M1600">
        <v>3916.3220000000001</v>
      </c>
      <c r="N1600">
        <v>806.4</v>
      </c>
      <c r="O1600" s="3">
        <v>0.20590748156050501</v>
      </c>
      <c r="P1600" t="str">
        <f>IF(Sheet1[[#This Row],[Profit]]&gt;1000,"High",IF(Sheet1[[#This Row],[Profit]]&gt;500,"Medium","Low"))</f>
        <v>Medium</v>
      </c>
      <c r="Q1600" t="str">
        <f>IF(Sheet1[[#This Row],[Discount]]&gt;0.2,"High","Normal")</f>
        <v>Normal</v>
      </c>
      <c r="R1600" t="str">
        <f>LEFT(Sheet1[[#This Row],[Product_Name]],8)&amp;RIGHT(Sheet1[[#This Row],[Order_ID]],4)</f>
        <v>Product_1598</v>
      </c>
      <c r="S1600">
        <f t="shared" si="24"/>
        <v>2021</v>
      </c>
      <c r="T1600" t="str">
        <f>TEXT(Sheet1[[#This Row],[Order_Date]],"MMM")</f>
        <v>Mar</v>
      </c>
    </row>
    <row r="1601" spans="1:20">
      <c r="A1601" t="s">
        <v>4472</v>
      </c>
      <c r="B1601" t="s">
        <v>4473</v>
      </c>
      <c r="C1601" t="s">
        <v>97</v>
      </c>
      <c r="D1601" t="s">
        <v>17</v>
      </c>
      <c r="E1601" t="s">
        <v>93</v>
      </c>
      <c r="F1601" t="s">
        <v>4474</v>
      </c>
      <c r="G1601">
        <v>1</v>
      </c>
      <c r="H1601">
        <v>1977.29</v>
      </c>
      <c r="I1601">
        <v>0.23</v>
      </c>
      <c r="J1601" s="2">
        <v>44263</v>
      </c>
      <c r="K1601" t="s">
        <v>42</v>
      </c>
      <c r="L1601" t="s">
        <v>73</v>
      </c>
      <c r="M1601">
        <v>1522.5133000000001</v>
      </c>
      <c r="N1601">
        <v>377.57</v>
      </c>
      <c r="O1601" s="3">
        <v>0.24799126549502101</v>
      </c>
      <c r="P1601" t="str">
        <f>IF(Sheet1[[#This Row],[Profit]]&gt;1000,"High",IF(Sheet1[[#This Row],[Profit]]&gt;500,"Medium","Low"))</f>
        <v>Low</v>
      </c>
      <c r="Q1601" t="str">
        <f>IF(Sheet1[[#This Row],[Discount]]&gt;0.2,"High","Normal")</f>
        <v>High</v>
      </c>
      <c r="R1601" t="str">
        <f>LEFT(Sheet1[[#This Row],[Product_Name]],8)&amp;RIGHT(Sheet1[[#This Row],[Order_ID]],4)</f>
        <v>Product_1599</v>
      </c>
      <c r="S1601">
        <f t="shared" si="24"/>
        <v>2021</v>
      </c>
      <c r="T1601" t="str">
        <f>TEXT(Sheet1[[#This Row],[Order_Date]],"MMM")</f>
        <v>Mar</v>
      </c>
    </row>
    <row r="1602" spans="1:20">
      <c r="A1602" t="s">
        <v>4475</v>
      </c>
      <c r="B1602" t="s">
        <v>4476</v>
      </c>
      <c r="C1602" t="s">
        <v>24</v>
      </c>
      <c r="D1602" t="s">
        <v>45</v>
      </c>
      <c r="E1602" t="s">
        <v>76</v>
      </c>
      <c r="F1602" t="s">
        <v>4477</v>
      </c>
      <c r="G1602">
        <v>6</v>
      </c>
      <c r="H1602">
        <v>1218.52</v>
      </c>
      <c r="I1602">
        <v>0.23</v>
      </c>
      <c r="J1602" s="2">
        <v>44263</v>
      </c>
      <c r="K1602" t="s">
        <v>42</v>
      </c>
      <c r="L1602" t="s">
        <v>21</v>
      </c>
      <c r="M1602">
        <v>5629.5623999999998</v>
      </c>
      <c r="N1602">
        <v>595.58000000000004</v>
      </c>
      <c r="O1602" s="3">
        <v>0.10579507920544599</v>
      </c>
      <c r="P1602" t="str">
        <f>IF(Sheet1[[#This Row],[Profit]]&gt;1000,"High",IF(Sheet1[[#This Row],[Profit]]&gt;500,"Medium","Low"))</f>
        <v>Medium</v>
      </c>
      <c r="Q1602" t="str">
        <f>IF(Sheet1[[#This Row],[Discount]]&gt;0.2,"High","Normal")</f>
        <v>High</v>
      </c>
      <c r="R1602" t="str">
        <f>LEFT(Sheet1[[#This Row],[Product_Name]],8)&amp;RIGHT(Sheet1[[#This Row],[Order_ID]],4)</f>
        <v>Product_1600</v>
      </c>
      <c r="S1602">
        <f t="shared" ref="S1602:S1665" si="25">YEAR(J1602)</f>
        <v>2021</v>
      </c>
      <c r="T1602" t="str">
        <f>TEXT(Sheet1[[#This Row],[Order_Date]],"MMM")</f>
        <v>Mar</v>
      </c>
    </row>
    <row r="1603" spans="1:20">
      <c r="A1603" t="s">
        <v>4478</v>
      </c>
      <c r="B1603" t="s">
        <v>4479</v>
      </c>
      <c r="C1603" t="s">
        <v>49</v>
      </c>
      <c r="D1603" t="s">
        <v>17</v>
      </c>
      <c r="E1603" t="s">
        <v>61</v>
      </c>
      <c r="F1603" t="s">
        <v>4480</v>
      </c>
      <c r="G1603">
        <v>4</v>
      </c>
      <c r="H1603">
        <v>1051.48</v>
      </c>
      <c r="I1603">
        <v>0.22</v>
      </c>
      <c r="J1603" s="2">
        <v>44263</v>
      </c>
      <c r="K1603" t="s">
        <v>20</v>
      </c>
      <c r="L1603" t="s">
        <v>21</v>
      </c>
      <c r="M1603">
        <v>3280.6176</v>
      </c>
      <c r="N1603">
        <v>764.95</v>
      </c>
      <c r="O1603" s="3">
        <v>0.233172558727966</v>
      </c>
      <c r="P1603" t="str">
        <f>IF(Sheet1[[#This Row],[Profit]]&gt;1000,"High",IF(Sheet1[[#This Row],[Profit]]&gt;500,"Medium","Low"))</f>
        <v>Medium</v>
      </c>
      <c r="Q1603" t="str">
        <f>IF(Sheet1[[#This Row],[Discount]]&gt;0.2,"High","Normal")</f>
        <v>High</v>
      </c>
      <c r="R1603" t="str">
        <f>LEFT(Sheet1[[#This Row],[Product_Name]],8)&amp;RIGHT(Sheet1[[#This Row],[Order_ID]],4)</f>
        <v>Product_1601</v>
      </c>
      <c r="S1603">
        <f t="shared" si="25"/>
        <v>2021</v>
      </c>
      <c r="T1603" t="str">
        <f>TEXT(Sheet1[[#This Row],[Order_Date]],"MMM")</f>
        <v>Mar</v>
      </c>
    </row>
    <row r="1604" spans="1:20">
      <c r="A1604" t="s">
        <v>4481</v>
      </c>
      <c r="B1604" t="s">
        <v>4482</v>
      </c>
      <c r="C1604" t="s">
        <v>49</v>
      </c>
      <c r="D1604" t="s">
        <v>45</v>
      </c>
      <c r="E1604" t="s">
        <v>61</v>
      </c>
      <c r="F1604" t="s">
        <v>4483</v>
      </c>
      <c r="G1604">
        <v>6</v>
      </c>
      <c r="H1604">
        <v>396.02</v>
      </c>
      <c r="I1604">
        <v>0.15</v>
      </c>
      <c r="J1604" s="2">
        <v>44263</v>
      </c>
      <c r="K1604" t="s">
        <v>20</v>
      </c>
      <c r="L1604" t="s">
        <v>29</v>
      </c>
      <c r="M1604">
        <v>2019.70199999999</v>
      </c>
      <c r="N1604">
        <v>151.63</v>
      </c>
      <c r="O1604" s="3">
        <v>7.5075431920154895E-2</v>
      </c>
      <c r="P1604" t="str">
        <f>IF(Sheet1[[#This Row],[Profit]]&gt;1000,"High",IF(Sheet1[[#This Row],[Profit]]&gt;500,"Medium","Low"))</f>
        <v>Low</v>
      </c>
      <c r="Q1604" t="str">
        <f>IF(Sheet1[[#This Row],[Discount]]&gt;0.2,"High","Normal")</f>
        <v>Normal</v>
      </c>
      <c r="R1604" t="str">
        <f>LEFT(Sheet1[[#This Row],[Product_Name]],8)&amp;RIGHT(Sheet1[[#This Row],[Order_ID]],4)</f>
        <v>Product_1602</v>
      </c>
      <c r="S1604">
        <f t="shared" si="25"/>
        <v>2021</v>
      </c>
      <c r="T1604" t="str">
        <f>TEXT(Sheet1[[#This Row],[Order_Date]],"MMM")</f>
        <v>Mar</v>
      </c>
    </row>
    <row r="1605" spans="1:20">
      <c r="A1605" t="s">
        <v>4484</v>
      </c>
      <c r="B1605" t="s">
        <v>3579</v>
      </c>
      <c r="C1605" t="s">
        <v>32</v>
      </c>
      <c r="D1605" t="s">
        <v>39</v>
      </c>
      <c r="E1605" t="s">
        <v>76</v>
      </c>
      <c r="F1605" t="s">
        <v>4485</v>
      </c>
      <c r="G1605">
        <v>7</v>
      </c>
      <c r="H1605">
        <v>1152.7</v>
      </c>
      <c r="I1605">
        <v>0.12</v>
      </c>
      <c r="J1605" s="2">
        <v>44263</v>
      </c>
      <c r="K1605" t="s">
        <v>28</v>
      </c>
      <c r="L1605" t="s">
        <v>36</v>
      </c>
      <c r="M1605">
        <v>7100.6319999999996</v>
      </c>
      <c r="N1605">
        <v>1707.28</v>
      </c>
      <c r="O1605" s="3">
        <v>0.240440569233837</v>
      </c>
      <c r="P1605" t="str">
        <f>IF(Sheet1[[#This Row],[Profit]]&gt;1000,"High",IF(Sheet1[[#This Row],[Profit]]&gt;500,"Medium","Low"))</f>
        <v>High</v>
      </c>
      <c r="Q1605" t="str">
        <f>IF(Sheet1[[#This Row],[Discount]]&gt;0.2,"High","Normal")</f>
        <v>Normal</v>
      </c>
      <c r="R1605" t="str">
        <f>LEFT(Sheet1[[#This Row],[Product_Name]],8)&amp;RIGHT(Sheet1[[#This Row],[Order_ID]],4)</f>
        <v>Product_1603</v>
      </c>
      <c r="S1605">
        <f t="shared" si="25"/>
        <v>2021</v>
      </c>
      <c r="T1605" t="str">
        <f>TEXT(Sheet1[[#This Row],[Order_Date]],"MMM")</f>
        <v>Mar</v>
      </c>
    </row>
    <row r="1606" spans="1:20">
      <c r="A1606" t="s">
        <v>4486</v>
      </c>
      <c r="B1606" t="s">
        <v>2987</v>
      </c>
      <c r="C1606" t="s">
        <v>24</v>
      </c>
      <c r="D1606" t="s">
        <v>33</v>
      </c>
      <c r="E1606" t="s">
        <v>80</v>
      </c>
      <c r="F1606" t="s">
        <v>4487</v>
      </c>
      <c r="G1606">
        <v>3</v>
      </c>
      <c r="H1606">
        <v>906.13</v>
      </c>
      <c r="I1606">
        <v>0.12</v>
      </c>
      <c r="J1606" s="2">
        <v>44263</v>
      </c>
      <c r="K1606" t="s">
        <v>28</v>
      </c>
      <c r="L1606" t="s">
        <v>36</v>
      </c>
      <c r="M1606">
        <v>2392.1831999999999</v>
      </c>
      <c r="N1606">
        <v>476.21</v>
      </c>
      <c r="O1606" s="3">
        <v>0.199069201723346</v>
      </c>
      <c r="P1606" t="str">
        <f>IF(Sheet1[[#This Row],[Profit]]&gt;1000,"High",IF(Sheet1[[#This Row],[Profit]]&gt;500,"Medium","Low"))</f>
        <v>Low</v>
      </c>
      <c r="Q1606" t="str">
        <f>IF(Sheet1[[#This Row],[Discount]]&gt;0.2,"High","Normal")</f>
        <v>Normal</v>
      </c>
      <c r="R1606" t="str">
        <f>LEFT(Sheet1[[#This Row],[Product_Name]],8)&amp;RIGHT(Sheet1[[#This Row],[Order_ID]],4)</f>
        <v>Product_1604</v>
      </c>
      <c r="S1606">
        <f t="shared" si="25"/>
        <v>2021</v>
      </c>
      <c r="T1606" t="str">
        <f>TEXT(Sheet1[[#This Row],[Order_Date]],"MMM")</f>
        <v>Mar</v>
      </c>
    </row>
    <row r="1607" spans="1:20">
      <c r="A1607" t="s">
        <v>4488</v>
      </c>
      <c r="B1607" t="s">
        <v>897</v>
      </c>
      <c r="C1607" t="s">
        <v>97</v>
      </c>
      <c r="D1607" t="s">
        <v>17</v>
      </c>
      <c r="E1607" t="s">
        <v>53</v>
      </c>
      <c r="F1607" t="s">
        <v>4489</v>
      </c>
      <c r="G1607">
        <v>8</v>
      </c>
      <c r="H1607">
        <v>298.51</v>
      </c>
      <c r="I1607">
        <v>0.22</v>
      </c>
      <c r="J1607" s="2">
        <v>44263</v>
      </c>
      <c r="K1607" t="s">
        <v>42</v>
      </c>
      <c r="L1607" t="s">
        <v>105</v>
      </c>
      <c r="M1607">
        <v>1862.7023999999999</v>
      </c>
      <c r="N1607">
        <v>222.26</v>
      </c>
      <c r="O1607" s="3">
        <v>0.119321261410304</v>
      </c>
      <c r="P1607" t="str">
        <f>IF(Sheet1[[#This Row],[Profit]]&gt;1000,"High",IF(Sheet1[[#This Row],[Profit]]&gt;500,"Medium","Low"))</f>
        <v>Low</v>
      </c>
      <c r="Q1607" t="str">
        <f>IF(Sheet1[[#This Row],[Discount]]&gt;0.2,"High","Normal")</f>
        <v>High</v>
      </c>
      <c r="R1607" t="str">
        <f>LEFT(Sheet1[[#This Row],[Product_Name]],8)&amp;RIGHT(Sheet1[[#This Row],[Order_ID]],4)</f>
        <v>Product_1605</v>
      </c>
      <c r="S1607">
        <f t="shared" si="25"/>
        <v>2021</v>
      </c>
      <c r="T1607" t="str">
        <f>TEXT(Sheet1[[#This Row],[Order_Date]],"MMM")</f>
        <v>Mar</v>
      </c>
    </row>
    <row r="1608" spans="1:20">
      <c r="A1608" t="s">
        <v>4490</v>
      </c>
      <c r="B1608" t="s">
        <v>4491</v>
      </c>
      <c r="C1608" t="s">
        <v>97</v>
      </c>
      <c r="D1608" t="s">
        <v>17</v>
      </c>
      <c r="E1608" t="s">
        <v>93</v>
      </c>
      <c r="F1608" t="s">
        <v>4492</v>
      </c>
      <c r="G1608">
        <v>7</v>
      </c>
      <c r="H1608">
        <v>955.45</v>
      </c>
      <c r="I1608">
        <v>0.15</v>
      </c>
      <c r="J1608" s="2">
        <v>44263</v>
      </c>
      <c r="K1608" t="s">
        <v>42</v>
      </c>
      <c r="L1608" t="s">
        <v>36</v>
      </c>
      <c r="M1608">
        <v>5684.9274999999998</v>
      </c>
      <c r="N1608">
        <v>630.61</v>
      </c>
      <c r="O1608" s="3">
        <v>0.11092665649649899</v>
      </c>
      <c r="P1608" t="str">
        <f>IF(Sheet1[[#This Row],[Profit]]&gt;1000,"High",IF(Sheet1[[#This Row],[Profit]]&gt;500,"Medium","Low"))</f>
        <v>Medium</v>
      </c>
      <c r="Q1608" t="str">
        <f>IF(Sheet1[[#This Row],[Discount]]&gt;0.2,"High","Normal")</f>
        <v>Normal</v>
      </c>
      <c r="R1608" t="str">
        <f>LEFT(Sheet1[[#This Row],[Product_Name]],8)&amp;RIGHT(Sheet1[[#This Row],[Order_ID]],4)</f>
        <v>Product_1606</v>
      </c>
      <c r="S1608">
        <f t="shared" si="25"/>
        <v>2021</v>
      </c>
      <c r="T1608" t="str">
        <f>TEXT(Sheet1[[#This Row],[Order_Date]],"MMM")</f>
        <v>Mar</v>
      </c>
    </row>
    <row r="1609" spans="1:20">
      <c r="A1609" t="s">
        <v>4493</v>
      </c>
      <c r="B1609" t="s">
        <v>1793</v>
      </c>
      <c r="C1609" t="s">
        <v>16</v>
      </c>
      <c r="D1609" t="s">
        <v>17</v>
      </c>
      <c r="E1609" t="s">
        <v>76</v>
      </c>
      <c r="F1609" t="s">
        <v>4494</v>
      </c>
      <c r="G1609">
        <v>1</v>
      </c>
      <c r="H1609">
        <v>370.58</v>
      </c>
      <c r="I1609">
        <v>0.1</v>
      </c>
      <c r="J1609" s="2">
        <v>44263</v>
      </c>
      <c r="K1609" t="s">
        <v>20</v>
      </c>
      <c r="L1609" t="s">
        <v>105</v>
      </c>
      <c r="M1609">
        <v>333.52199999999999</v>
      </c>
      <c r="N1609">
        <v>59.6</v>
      </c>
      <c r="O1609" s="3">
        <v>0.178698856447251</v>
      </c>
      <c r="P1609" t="str">
        <f>IF(Sheet1[[#This Row],[Profit]]&gt;1000,"High",IF(Sheet1[[#This Row],[Profit]]&gt;500,"Medium","Low"))</f>
        <v>Low</v>
      </c>
      <c r="Q1609" t="str">
        <f>IF(Sheet1[[#This Row],[Discount]]&gt;0.2,"High","Normal")</f>
        <v>Normal</v>
      </c>
      <c r="R1609" t="str">
        <f>LEFT(Sheet1[[#This Row],[Product_Name]],8)&amp;RIGHT(Sheet1[[#This Row],[Order_ID]],4)</f>
        <v>Product_1607</v>
      </c>
      <c r="S1609">
        <f t="shared" si="25"/>
        <v>2021</v>
      </c>
      <c r="T1609" t="str">
        <f>TEXT(Sheet1[[#This Row],[Order_Date]],"MMM")</f>
        <v>Mar</v>
      </c>
    </row>
    <row r="1610" spans="1:20">
      <c r="A1610" t="s">
        <v>4495</v>
      </c>
      <c r="B1610" t="s">
        <v>876</v>
      </c>
      <c r="C1610" t="s">
        <v>97</v>
      </c>
      <c r="D1610" t="s">
        <v>33</v>
      </c>
      <c r="E1610" t="s">
        <v>145</v>
      </c>
      <c r="F1610" t="s">
        <v>4496</v>
      </c>
      <c r="G1610">
        <v>6</v>
      </c>
      <c r="H1610">
        <v>1474.79</v>
      </c>
      <c r="I1610">
        <v>0.19</v>
      </c>
      <c r="J1610" s="2">
        <v>44264</v>
      </c>
      <c r="K1610" t="s">
        <v>28</v>
      </c>
      <c r="L1610" t="s">
        <v>29</v>
      </c>
      <c r="M1610">
        <v>7167.4794000000002</v>
      </c>
      <c r="N1610">
        <v>1209.1600000000001</v>
      </c>
      <c r="O1610" s="3">
        <v>0.16870086853685301</v>
      </c>
      <c r="P1610" t="str">
        <f>IF(Sheet1[[#This Row],[Profit]]&gt;1000,"High",IF(Sheet1[[#This Row],[Profit]]&gt;500,"Medium","Low"))</f>
        <v>High</v>
      </c>
      <c r="Q1610" t="str">
        <f>IF(Sheet1[[#This Row],[Discount]]&gt;0.2,"High","Normal")</f>
        <v>Normal</v>
      </c>
      <c r="R1610" t="str">
        <f>LEFT(Sheet1[[#This Row],[Product_Name]],8)&amp;RIGHT(Sheet1[[#This Row],[Order_ID]],4)</f>
        <v>Product_1608</v>
      </c>
      <c r="S1610">
        <f t="shared" si="25"/>
        <v>2021</v>
      </c>
      <c r="T1610" t="str">
        <f>TEXT(Sheet1[[#This Row],[Order_Date]],"MMM")</f>
        <v>Mar</v>
      </c>
    </row>
    <row r="1611" spans="1:20">
      <c r="A1611" t="s">
        <v>4497</v>
      </c>
      <c r="B1611" t="s">
        <v>4498</v>
      </c>
      <c r="C1611" t="s">
        <v>32</v>
      </c>
      <c r="D1611" t="s">
        <v>25</v>
      </c>
      <c r="E1611" t="s">
        <v>53</v>
      </c>
      <c r="F1611" t="s">
        <v>4499</v>
      </c>
      <c r="G1611">
        <v>7</v>
      </c>
      <c r="H1611">
        <v>1948.61</v>
      </c>
      <c r="I1611">
        <v>0.25</v>
      </c>
      <c r="J1611" s="2">
        <v>44264</v>
      </c>
      <c r="K1611" t="s">
        <v>28</v>
      </c>
      <c r="L1611" t="s">
        <v>21</v>
      </c>
      <c r="M1611">
        <v>10230.202499999999</v>
      </c>
      <c r="N1611">
        <v>2391.69</v>
      </c>
      <c r="O1611" s="3">
        <v>0.233787161104582</v>
      </c>
      <c r="P1611" t="str">
        <f>IF(Sheet1[[#This Row],[Profit]]&gt;1000,"High",IF(Sheet1[[#This Row],[Profit]]&gt;500,"Medium","Low"))</f>
        <v>High</v>
      </c>
      <c r="Q1611" t="str">
        <f>IF(Sheet1[[#This Row],[Discount]]&gt;0.2,"High","Normal")</f>
        <v>High</v>
      </c>
      <c r="R1611" t="str">
        <f>LEFT(Sheet1[[#This Row],[Product_Name]],8)&amp;RIGHT(Sheet1[[#This Row],[Order_ID]],4)</f>
        <v>Product_1609</v>
      </c>
      <c r="S1611">
        <f t="shared" si="25"/>
        <v>2021</v>
      </c>
      <c r="T1611" t="str">
        <f>TEXT(Sheet1[[#This Row],[Order_Date]],"MMM")</f>
        <v>Mar</v>
      </c>
    </row>
    <row r="1612" spans="1:20">
      <c r="A1612" t="s">
        <v>4500</v>
      </c>
      <c r="B1612" t="s">
        <v>4501</v>
      </c>
      <c r="C1612" t="s">
        <v>32</v>
      </c>
      <c r="D1612" t="s">
        <v>45</v>
      </c>
      <c r="E1612" t="s">
        <v>61</v>
      </c>
      <c r="F1612" t="s">
        <v>4502</v>
      </c>
      <c r="G1612">
        <v>4</v>
      </c>
      <c r="H1612">
        <v>965.68</v>
      </c>
      <c r="I1612">
        <v>0.02</v>
      </c>
      <c r="J1612" s="2">
        <v>44264</v>
      </c>
      <c r="K1612" t="s">
        <v>28</v>
      </c>
      <c r="L1612" t="s">
        <v>21</v>
      </c>
      <c r="M1612">
        <v>3785.46559999999</v>
      </c>
      <c r="N1612">
        <v>769.39</v>
      </c>
      <c r="O1612" s="3">
        <v>0.20324844584507701</v>
      </c>
      <c r="P1612" t="str">
        <f>IF(Sheet1[[#This Row],[Profit]]&gt;1000,"High",IF(Sheet1[[#This Row],[Profit]]&gt;500,"Medium","Low"))</f>
        <v>Medium</v>
      </c>
      <c r="Q1612" t="str">
        <f>IF(Sheet1[[#This Row],[Discount]]&gt;0.2,"High","Normal")</f>
        <v>Normal</v>
      </c>
      <c r="R1612" t="str">
        <f>LEFT(Sheet1[[#This Row],[Product_Name]],8)&amp;RIGHT(Sheet1[[#This Row],[Order_ID]],4)</f>
        <v>Product_1610</v>
      </c>
      <c r="S1612">
        <f t="shared" si="25"/>
        <v>2021</v>
      </c>
      <c r="T1612" t="str">
        <f>TEXT(Sheet1[[#This Row],[Order_Date]],"MMM")</f>
        <v>Mar</v>
      </c>
    </row>
    <row r="1613" spans="1:20">
      <c r="A1613" t="s">
        <v>4503</v>
      </c>
      <c r="B1613" t="s">
        <v>2333</v>
      </c>
      <c r="C1613" t="s">
        <v>97</v>
      </c>
      <c r="D1613" t="s">
        <v>39</v>
      </c>
      <c r="E1613" t="s">
        <v>18</v>
      </c>
      <c r="F1613" t="s">
        <v>4504</v>
      </c>
      <c r="G1613">
        <v>2</v>
      </c>
      <c r="H1613">
        <v>1283.1199999999999</v>
      </c>
      <c r="I1613">
        <v>0.28999999999999998</v>
      </c>
      <c r="J1613" s="2">
        <v>44264</v>
      </c>
      <c r="K1613" t="s">
        <v>28</v>
      </c>
      <c r="L1613" t="s">
        <v>29</v>
      </c>
      <c r="M1613">
        <v>1822.0303999999901</v>
      </c>
      <c r="N1613">
        <v>288.01</v>
      </c>
      <c r="O1613" s="3">
        <v>0.15807090814730701</v>
      </c>
      <c r="P1613" t="str">
        <f>IF(Sheet1[[#This Row],[Profit]]&gt;1000,"High",IF(Sheet1[[#This Row],[Profit]]&gt;500,"Medium","Low"))</f>
        <v>Low</v>
      </c>
      <c r="Q1613" t="str">
        <f>IF(Sheet1[[#This Row],[Discount]]&gt;0.2,"High","Normal")</f>
        <v>High</v>
      </c>
      <c r="R1613" t="str">
        <f>LEFT(Sheet1[[#This Row],[Product_Name]],8)&amp;RIGHT(Sheet1[[#This Row],[Order_ID]],4)</f>
        <v>Product_1611</v>
      </c>
      <c r="S1613">
        <f t="shared" si="25"/>
        <v>2021</v>
      </c>
      <c r="T1613" t="str">
        <f>TEXT(Sheet1[[#This Row],[Order_Date]],"MMM")</f>
        <v>Mar</v>
      </c>
    </row>
    <row r="1614" spans="1:20">
      <c r="A1614" t="s">
        <v>4505</v>
      </c>
      <c r="B1614" t="s">
        <v>3209</v>
      </c>
      <c r="C1614" t="s">
        <v>97</v>
      </c>
      <c r="D1614" t="s">
        <v>17</v>
      </c>
      <c r="E1614" t="s">
        <v>145</v>
      </c>
      <c r="F1614" t="s">
        <v>4506</v>
      </c>
      <c r="G1614">
        <v>9</v>
      </c>
      <c r="H1614">
        <v>890.4</v>
      </c>
      <c r="I1614">
        <v>0.03</v>
      </c>
      <c r="J1614" s="2">
        <v>44264</v>
      </c>
      <c r="K1614" t="s">
        <v>20</v>
      </c>
      <c r="L1614" t="s">
        <v>29</v>
      </c>
      <c r="M1614">
        <v>7773.19199999999</v>
      </c>
      <c r="N1614">
        <v>1830.69</v>
      </c>
      <c r="O1614" s="3">
        <v>0.235513287205565</v>
      </c>
      <c r="P1614" t="str">
        <f>IF(Sheet1[[#This Row],[Profit]]&gt;1000,"High",IF(Sheet1[[#This Row],[Profit]]&gt;500,"Medium","Low"))</f>
        <v>High</v>
      </c>
      <c r="Q1614" t="str">
        <f>IF(Sheet1[[#This Row],[Discount]]&gt;0.2,"High","Normal")</f>
        <v>Normal</v>
      </c>
      <c r="R1614" t="str">
        <f>LEFT(Sheet1[[#This Row],[Product_Name]],8)&amp;RIGHT(Sheet1[[#This Row],[Order_ID]],4)</f>
        <v>Product_1612</v>
      </c>
      <c r="S1614">
        <f t="shared" si="25"/>
        <v>2021</v>
      </c>
      <c r="T1614" t="str">
        <f>TEXT(Sheet1[[#This Row],[Order_Date]],"MMM")</f>
        <v>Mar</v>
      </c>
    </row>
    <row r="1615" spans="1:20">
      <c r="A1615" t="s">
        <v>4507</v>
      </c>
      <c r="B1615" t="s">
        <v>4508</v>
      </c>
      <c r="C1615" t="s">
        <v>16</v>
      </c>
      <c r="D1615" t="s">
        <v>33</v>
      </c>
      <c r="E1615" t="s">
        <v>93</v>
      </c>
      <c r="F1615" t="s">
        <v>4509</v>
      </c>
      <c r="G1615">
        <v>7</v>
      </c>
      <c r="H1615">
        <v>319.99</v>
      </c>
      <c r="I1615">
        <v>0.15</v>
      </c>
      <c r="J1615" s="2">
        <v>44264</v>
      </c>
      <c r="K1615" t="s">
        <v>20</v>
      </c>
      <c r="L1615" t="s">
        <v>36</v>
      </c>
      <c r="M1615">
        <v>1903.9404999999999</v>
      </c>
      <c r="N1615">
        <v>320.89999999999998</v>
      </c>
      <c r="O1615" s="3">
        <v>0.168545183003355</v>
      </c>
      <c r="P1615" t="str">
        <f>IF(Sheet1[[#This Row],[Profit]]&gt;1000,"High",IF(Sheet1[[#This Row],[Profit]]&gt;500,"Medium","Low"))</f>
        <v>Low</v>
      </c>
      <c r="Q1615" t="str">
        <f>IF(Sheet1[[#This Row],[Discount]]&gt;0.2,"High","Normal")</f>
        <v>Normal</v>
      </c>
      <c r="R1615" t="str">
        <f>LEFT(Sheet1[[#This Row],[Product_Name]],8)&amp;RIGHT(Sheet1[[#This Row],[Order_ID]],4)</f>
        <v>Product_1613</v>
      </c>
      <c r="S1615">
        <f t="shared" si="25"/>
        <v>2021</v>
      </c>
      <c r="T1615" t="str">
        <f>TEXT(Sheet1[[#This Row],[Order_Date]],"MMM")</f>
        <v>Mar</v>
      </c>
    </row>
    <row r="1616" spans="1:20">
      <c r="A1616" t="s">
        <v>4510</v>
      </c>
      <c r="B1616" t="s">
        <v>4511</v>
      </c>
      <c r="C1616" t="s">
        <v>97</v>
      </c>
      <c r="D1616" t="s">
        <v>25</v>
      </c>
      <c r="E1616" t="s">
        <v>126</v>
      </c>
      <c r="F1616" t="s">
        <v>4512</v>
      </c>
      <c r="G1616">
        <v>1</v>
      </c>
      <c r="H1616">
        <v>1942.58</v>
      </c>
      <c r="I1616">
        <v>0.17</v>
      </c>
      <c r="J1616" s="2">
        <v>44264</v>
      </c>
      <c r="K1616" t="s">
        <v>42</v>
      </c>
      <c r="L1616" t="s">
        <v>21</v>
      </c>
      <c r="M1616">
        <v>1612.34139999999</v>
      </c>
      <c r="N1616">
        <v>354.61</v>
      </c>
      <c r="O1616" s="3">
        <v>0.21993481033235401</v>
      </c>
      <c r="P1616" t="str">
        <f>IF(Sheet1[[#This Row],[Profit]]&gt;1000,"High",IF(Sheet1[[#This Row],[Profit]]&gt;500,"Medium","Low"))</f>
        <v>Low</v>
      </c>
      <c r="Q1616" t="str">
        <f>IF(Sheet1[[#This Row],[Discount]]&gt;0.2,"High","Normal")</f>
        <v>Normal</v>
      </c>
      <c r="R1616" t="str">
        <f>LEFT(Sheet1[[#This Row],[Product_Name]],8)&amp;RIGHT(Sheet1[[#This Row],[Order_ID]],4)</f>
        <v>Product_1614</v>
      </c>
      <c r="S1616">
        <f t="shared" si="25"/>
        <v>2021</v>
      </c>
      <c r="T1616" t="str">
        <f>TEXT(Sheet1[[#This Row],[Order_Date]],"MMM")</f>
        <v>Mar</v>
      </c>
    </row>
    <row r="1617" spans="1:20">
      <c r="A1617" t="s">
        <v>4513</v>
      </c>
      <c r="B1617" t="s">
        <v>4514</v>
      </c>
      <c r="C1617" t="s">
        <v>16</v>
      </c>
      <c r="D1617" t="s">
        <v>45</v>
      </c>
      <c r="E1617" t="s">
        <v>18</v>
      </c>
      <c r="F1617" t="s">
        <v>4515</v>
      </c>
      <c r="G1617">
        <v>8</v>
      </c>
      <c r="H1617">
        <v>302.68</v>
      </c>
      <c r="I1617">
        <v>0.04</v>
      </c>
      <c r="J1617" s="2">
        <v>44264</v>
      </c>
      <c r="K1617" t="s">
        <v>20</v>
      </c>
      <c r="L1617" t="s">
        <v>73</v>
      </c>
      <c r="M1617">
        <v>2324.5823999999998</v>
      </c>
      <c r="N1617">
        <v>507.2</v>
      </c>
      <c r="O1617" s="3">
        <v>0.218189727324787</v>
      </c>
      <c r="P1617" t="str">
        <f>IF(Sheet1[[#This Row],[Profit]]&gt;1000,"High",IF(Sheet1[[#This Row],[Profit]]&gt;500,"Medium","Low"))</f>
        <v>Medium</v>
      </c>
      <c r="Q1617" t="str">
        <f>IF(Sheet1[[#This Row],[Discount]]&gt;0.2,"High","Normal")</f>
        <v>Normal</v>
      </c>
      <c r="R1617" t="str">
        <f>LEFT(Sheet1[[#This Row],[Product_Name]],8)&amp;RIGHT(Sheet1[[#This Row],[Order_ID]],4)</f>
        <v>Product_1615</v>
      </c>
      <c r="S1617">
        <f t="shared" si="25"/>
        <v>2021</v>
      </c>
      <c r="T1617" t="str">
        <f>TEXT(Sheet1[[#This Row],[Order_Date]],"MMM")</f>
        <v>Mar</v>
      </c>
    </row>
    <row r="1618" spans="1:20">
      <c r="A1618" t="s">
        <v>4516</v>
      </c>
      <c r="B1618" t="s">
        <v>2717</v>
      </c>
      <c r="C1618" t="s">
        <v>16</v>
      </c>
      <c r="D1618" t="s">
        <v>33</v>
      </c>
      <c r="E1618" t="s">
        <v>126</v>
      </c>
      <c r="F1618" t="s">
        <v>4517</v>
      </c>
      <c r="G1618">
        <v>3</v>
      </c>
      <c r="H1618">
        <v>267.67</v>
      </c>
      <c r="I1618">
        <v>0.27</v>
      </c>
      <c r="J1618" s="2">
        <v>44264</v>
      </c>
      <c r="K1618" t="s">
        <v>42</v>
      </c>
      <c r="L1618" t="s">
        <v>29</v>
      </c>
      <c r="M1618">
        <v>586.19729999999902</v>
      </c>
      <c r="N1618">
        <v>137.08000000000001</v>
      </c>
      <c r="O1618" s="3">
        <v>0.23384618114071901</v>
      </c>
      <c r="P1618" t="str">
        <f>IF(Sheet1[[#This Row],[Profit]]&gt;1000,"High",IF(Sheet1[[#This Row],[Profit]]&gt;500,"Medium","Low"))</f>
        <v>Low</v>
      </c>
      <c r="Q1618" t="str">
        <f>IF(Sheet1[[#This Row],[Discount]]&gt;0.2,"High","Normal")</f>
        <v>High</v>
      </c>
      <c r="R1618" t="str">
        <f>LEFT(Sheet1[[#This Row],[Product_Name]],8)&amp;RIGHT(Sheet1[[#This Row],[Order_ID]],4)</f>
        <v>Product_1616</v>
      </c>
      <c r="S1618">
        <f t="shared" si="25"/>
        <v>2021</v>
      </c>
      <c r="T1618" t="str">
        <f>TEXT(Sheet1[[#This Row],[Order_Date]],"MMM")</f>
        <v>Mar</v>
      </c>
    </row>
    <row r="1619" spans="1:20">
      <c r="A1619" t="s">
        <v>4518</v>
      </c>
      <c r="B1619" t="s">
        <v>4112</v>
      </c>
      <c r="C1619" t="s">
        <v>97</v>
      </c>
      <c r="D1619" t="s">
        <v>39</v>
      </c>
      <c r="E1619" t="s">
        <v>71</v>
      </c>
      <c r="F1619" t="s">
        <v>4519</v>
      </c>
      <c r="G1619">
        <v>4</v>
      </c>
      <c r="H1619">
        <v>945.39</v>
      </c>
      <c r="I1619">
        <v>0.14000000000000001</v>
      </c>
      <c r="J1619" s="2">
        <v>44264</v>
      </c>
      <c r="K1619" t="s">
        <v>20</v>
      </c>
      <c r="L1619" t="s">
        <v>21</v>
      </c>
      <c r="M1619">
        <v>3252.1415999999999</v>
      </c>
      <c r="N1619">
        <v>206.58</v>
      </c>
      <c r="O1619" s="3">
        <v>6.3521219371259902E-2</v>
      </c>
      <c r="P1619" t="str">
        <f>IF(Sheet1[[#This Row],[Profit]]&gt;1000,"High",IF(Sheet1[[#This Row],[Profit]]&gt;500,"Medium","Low"))</f>
        <v>Low</v>
      </c>
      <c r="Q1619" t="str">
        <f>IF(Sheet1[[#This Row],[Discount]]&gt;0.2,"High","Normal")</f>
        <v>Normal</v>
      </c>
      <c r="R1619" t="str">
        <f>LEFT(Sheet1[[#This Row],[Product_Name]],8)&amp;RIGHT(Sheet1[[#This Row],[Order_ID]],4)</f>
        <v>Product_1617</v>
      </c>
      <c r="S1619">
        <f t="shared" si="25"/>
        <v>2021</v>
      </c>
      <c r="T1619" t="str">
        <f>TEXT(Sheet1[[#This Row],[Order_Date]],"MMM")</f>
        <v>Mar</v>
      </c>
    </row>
    <row r="1620" spans="1:20">
      <c r="A1620" t="s">
        <v>4520</v>
      </c>
      <c r="B1620" t="s">
        <v>921</v>
      </c>
      <c r="C1620" t="s">
        <v>49</v>
      </c>
      <c r="D1620" t="s">
        <v>39</v>
      </c>
      <c r="E1620" t="s">
        <v>53</v>
      </c>
      <c r="F1620" t="s">
        <v>4521</v>
      </c>
      <c r="G1620">
        <v>5</v>
      </c>
      <c r="H1620">
        <v>1334.83</v>
      </c>
      <c r="I1620">
        <v>0.04</v>
      </c>
      <c r="J1620" s="2">
        <v>44264</v>
      </c>
      <c r="K1620" t="s">
        <v>20</v>
      </c>
      <c r="L1620" t="s">
        <v>21</v>
      </c>
      <c r="M1620">
        <v>6407.1839999999902</v>
      </c>
      <c r="N1620">
        <v>1068.49</v>
      </c>
      <c r="O1620" s="3">
        <v>0.16676436949524201</v>
      </c>
      <c r="P1620" t="str">
        <f>IF(Sheet1[[#This Row],[Profit]]&gt;1000,"High",IF(Sheet1[[#This Row],[Profit]]&gt;500,"Medium","Low"))</f>
        <v>High</v>
      </c>
      <c r="Q1620" t="str">
        <f>IF(Sheet1[[#This Row],[Discount]]&gt;0.2,"High","Normal")</f>
        <v>Normal</v>
      </c>
      <c r="R1620" t="str">
        <f>LEFT(Sheet1[[#This Row],[Product_Name]],8)&amp;RIGHT(Sheet1[[#This Row],[Order_ID]],4)</f>
        <v>Product_1618</v>
      </c>
      <c r="S1620">
        <f t="shared" si="25"/>
        <v>2021</v>
      </c>
      <c r="T1620" t="str">
        <f>TEXT(Sheet1[[#This Row],[Order_Date]],"MMM")</f>
        <v>Mar</v>
      </c>
    </row>
    <row r="1621" spans="1:20">
      <c r="A1621" t="s">
        <v>4522</v>
      </c>
      <c r="B1621" t="s">
        <v>4523</v>
      </c>
      <c r="C1621" t="s">
        <v>49</v>
      </c>
      <c r="D1621" t="s">
        <v>45</v>
      </c>
      <c r="E1621" t="s">
        <v>145</v>
      </c>
      <c r="F1621" t="s">
        <v>4524</v>
      </c>
      <c r="G1621">
        <v>1</v>
      </c>
      <c r="H1621">
        <v>742.1</v>
      </c>
      <c r="I1621">
        <v>0.21</v>
      </c>
      <c r="J1621" s="2">
        <v>44264</v>
      </c>
      <c r="K1621" t="s">
        <v>28</v>
      </c>
      <c r="L1621" t="s">
        <v>105</v>
      </c>
      <c r="M1621">
        <v>586.25900000000001</v>
      </c>
      <c r="N1621">
        <v>84.23</v>
      </c>
      <c r="O1621" s="3">
        <v>0.143673700531676</v>
      </c>
      <c r="P1621" t="str">
        <f>IF(Sheet1[[#This Row],[Profit]]&gt;1000,"High",IF(Sheet1[[#This Row],[Profit]]&gt;500,"Medium","Low"))</f>
        <v>Low</v>
      </c>
      <c r="Q1621" t="str">
        <f>IF(Sheet1[[#This Row],[Discount]]&gt;0.2,"High","Normal")</f>
        <v>High</v>
      </c>
      <c r="R1621" t="str">
        <f>LEFT(Sheet1[[#This Row],[Product_Name]],8)&amp;RIGHT(Sheet1[[#This Row],[Order_ID]],4)</f>
        <v>Product_1619</v>
      </c>
      <c r="S1621">
        <f t="shared" si="25"/>
        <v>2021</v>
      </c>
      <c r="T1621" t="str">
        <f>TEXT(Sheet1[[#This Row],[Order_Date]],"MMM")</f>
        <v>Mar</v>
      </c>
    </row>
    <row r="1622" spans="1:20">
      <c r="A1622" t="s">
        <v>4525</v>
      </c>
      <c r="B1622" t="s">
        <v>4526</v>
      </c>
      <c r="C1622" t="s">
        <v>16</v>
      </c>
      <c r="D1622" t="s">
        <v>17</v>
      </c>
      <c r="E1622" t="s">
        <v>145</v>
      </c>
      <c r="F1622" t="s">
        <v>4527</v>
      </c>
      <c r="G1622">
        <v>6</v>
      </c>
      <c r="H1622">
        <v>425.41</v>
      </c>
      <c r="I1622">
        <v>0.2</v>
      </c>
      <c r="J1622" s="2">
        <v>44264</v>
      </c>
      <c r="K1622" t="s">
        <v>42</v>
      </c>
      <c r="L1622" t="s">
        <v>21</v>
      </c>
      <c r="M1622">
        <v>2041.9680000000001</v>
      </c>
      <c r="N1622">
        <v>302.43</v>
      </c>
      <c r="O1622" s="3">
        <v>0.14810712018993399</v>
      </c>
      <c r="P1622" t="str">
        <f>IF(Sheet1[[#This Row],[Profit]]&gt;1000,"High",IF(Sheet1[[#This Row],[Profit]]&gt;500,"Medium","Low"))</f>
        <v>Low</v>
      </c>
      <c r="Q1622" t="str">
        <f>IF(Sheet1[[#This Row],[Discount]]&gt;0.2,"High","Normal")</f>
        <v>Normal</v>
      </c>
      <c r="R1622" t="str">
        <f>LEFT(Sheet1[[#This Row],[Product_Name]],8)&amp;RIGHT(Sheet1[[#This Row],[Order_ID]],4)</f>
        <v>Product_1620</v>
      </c>
      <c r="S1622">
        <f t="shared" si="25"/>
        <v>2021</v>
      </c>
      <c r="T1622" t="str">
        <f>TEXT(Sheet1[[#This Row],[Order_Date]],"MMM")</f>
        <v>Mar</v>
      </c>
    </row>
    <row r="1623" spans="1:20">
      <c r="A1623" t="s">
        <v>4528</v>
      </c>
      <c r="B1623" t="s">
        <v>4529</v>
      </c>
      <c r="C1623" t="s">
        <v>97</v>
      </c>
      <c r="D1623" t="s">
        <v>39</v>
      </c>
      <c r="E1623" t="s">
        <v>145</v>
      </c>
      <c r="F1623" t="s">
        <v>4530</v>
      </c>
      <c r="G1623">
        <v>6</v>
      </c>
      <c r="H1623">
        <v>1646.98</v>
      </c>
      <c r="I1623">
        <v>0.28999999999999998</v>
      </c>
      <c r="J1623" s="2">
        <v>44264</v>
      </c>
      <c r="K1623" t="s">
        <v>42</v>
      </c>
      <c r="L1623" t="s">
        <v>29</v>
      </c>
      <c r="M1623">
        <v>7016.1347999999998</v>
      </c>
      <c r="N1623">
        <v>996.17</v>
      </c>
      <c r="O1623" s="3">
        <v>0.14198273385511401</v>
      </c>
      <c r="P1623" t="str">
        <f>IF(Sheet1[[#This Row],[Profit]]&gt;1000,"High",IF(Sheet1[[#This Row],[Profit]]&gt;500,"Medium","Low"))</f>
        <v>Medium</v>
      </c>
      <c r="Q1623" t="str">
        <f>IF(Sheet1[[#This Row],[Discount]]&gt;0.2,"High","Normal")</f>
        <v>High</v>
      </c>
      <c r="R1623" t="str">
        <f>LEFT(Sheet1[[#This Row],[Product_Name]],8)&amp;RIGHT(Sheet1[[#This Row],[Order_ID]],4)</f>
        <v>Product_1621</v>
      </c>
      <c r="S1623">
        <f t="shared" si="25"/>
        <v>2021</v>
      </c>
      <c r="T1623" t="str">
        <f>TEXT(Sheet1[[#This Row],[Order_Date]],"MMM")</f>
        <v>Mar</v>
      </c>
    </row>
    <row r="1624" spans="1:20">
      <c r="A1624" t="s">
        <v>4531</v>
      </c>
      <c r="B1624" t="s">
        <v>4532</v>
      </c>
      <c r="C1624" t="s">
        <v>49</v>
      </c>
      <c r="D1624" t="s">
        <v>25</v>
      </c>
      <c r="E1624" t="s">
        <v>80</v>
      </c>
      <c r="F1624" t="s">
        <v>4533</v>
      </c>
      <c r="G1624">
        <v>2</v>
      </c>
      <c r="H1624">
        <v>758.05</v>
      </c>
      <c r="I1624">
        <v>0.13</v>
      </c>
      <c r="J1624" s="2">
        <v>44264</v>
      </c>
      <c r="K1624" t="s">
        <v>42</v>
      </c>
      <c r="L1624" t="s">
        <v>36</v>
      </c>
      <c r="M1624">
        <v>1319.0069999999901</v>
      </c>
      <c r="N1624">
        <v>286.88</v>
      </c>
      <c r="O1624" s="3">
        <v>0.217496950357354</v>
      </c>
      <c r="P1624" t="str">
        <f>IF(Sheet1[[#This Row],[Profit]]&gt;1000,"High",IF(Sheet1[[#This Row],[Profit]]&gt;500,"Medium","Low"))</f>
        <v>Low</v>
      </c>
      <c r="Q1624" t="str">
        <f>IF(Sheet1[[#This Row],[Discount]]&gt;0.2,"High","Normal")</f>
        <v>Normal</v>
      </c>
      <c r="R1624" t="str">
        <f>LEFT(Sheet1[[#This Row],[Product_Name]],8)&amp;RIGHT(Sheet1[[#This Row],[Order_ID]],4)</f>
        <v>Product_1622</v>
      </c>
      <c r="S1624">
        <f t="shared" si="25"/>
        <v>2021</v>
      </c>
      <c r="T1624" t="str">
        <f>TEXT(Sheet1[[#This Row],[Order_Date]],"MMM")</f>
        <v>Mar</v>
      </c>
    </row>
    <row r="1625" spans="1:20">
      <c r="A1625" t="s">
        <v>4534</v>
      </c>
      <c r="B1625" t="s">
        <v>3040</v>
      </c>
      <c r="C1625" t="s">
        <v>97</v>
      </c>
      <c r="D1625" t="s">
        <v>33</v>
      </c>
      <c r="E1625" t="s">
        <v>145</v>
      </c>
      <c r="F1625" t="s">
        <v>4535</v>
      </c>
      <c r="G1625">
        <v>6</v>
      </c>
      <c r="H1625">
        <v>428.93</v>
      </c>
      <c r="I1625">
        <v>0.08</v>
      </c>
      <c r="J1625" s="2">
        <v>44264</v>
      </c>
      <c r="K1625" t="s">
        <v>20</v>
      </c>
      <c r="L1625" t="s">
        <v>21</v>
      </c>
      <c r="M1625">
        <v>2367.6936000000001</v>
      </c>
      <c r="N1625">
        <v>269.17</v>
      </c>
      <c r="O1625" s="3">
        <v>0.113684473362601</v>
      </c>
      <c r="P1625" t="str">
        <f>IF(Sheet1[[#This Row],[Profit]]&gt;1000,"High",IF(Sheet1[[#This Row],[Profit]]&gt;500,"Medium","Low"))</f>
        <v>Low</v>
      </c>
      <c r="Q1625" t="str">
        <f>IF(Sheet1[[#This Row],[Discount]]&gt;0.2,"High","Normal")</f>
        <v>Normal</v>
      </c>
      <c r="R1625" t="str">
        <f>LEFT(Sheet1[[#This Row],[Product_Name]],8)&amp;RIGHT(Sheet1[[#This Row],[Order_ID]],4)</f>
        <v>Product_1623</v>
      </c>
      <c r="S1625">
        <f t="shared" si="25"/>
        <v>2021</v>
      </c>
      <c r="T1625" t="str">
        <f>TEXT(Sheet1[[#This Row],[Order_Date]],"MMM")</f>
        <v>Mar</v>
      </c>
    </row>
    <row r="1626" spans="1:20">
      <c r="A1626" t="s">
        <v>4536</v>
      </c>
      <c r="B1626" t="s">
        <v>4304</v>
      </c>
      <c r="C1626" t="s">
        <v>97</v>
      </c>
      <c r="D1626" t="s">
        <v>25</v>
      </c>
      <c r="E1626" t="s">
        <v>126</v>
      </c>
      <c r="F1626" t="s">
        <v>4537</v>
      </c>
      <c r="G1626">
        <v>8</v>
      </c>
      <c r="H1626">
        <v>761.92</v>
      </c>
      <c r="I1626">
        <v>0.02</v>
      </c>
      <c r="J1626" s="2">
        <v>44264</v>
      </c>
      <c r="K1626" t="s">
        <v>28</v>
      </c>
      <c r="L1626" t="s">
        <v>73</v>
      </c>
      <c r="M1626">
        <v>5973.4528</v>
      </c>
      <c r="N1626">
        <v>851.52</v>
      </c>
      <c r="O1626" s="3">
        <v>0.142550720414163</v>
      </c>
      <c r="P1626" t="str">
        <f>IF(Sheet1[[#This Row],[Profit]]&gt;1000,"High",IF(Sheet1[[#This Row],[Profit]]&gt;500,"Medium","Low"))</f>
        <v>Medium</v>
      </c>
      <c r="Q1626" t="str">
        <f>IF(Sheet1[[#This Row],[Discount]]&gt;0.2,"High","Normal")</f>
        <v>Normal</v>
      </c>
      <c r="R1626" t="str">
        <f>LEFT(Sheet1[[#This Row],[Product_Name]],8)&amp;RIGHT(Sheet1[[#This Row],[Order_ID]],4)</f>
        <v>Product_1624</v>
      </c>
      <c r="S1626">
        <f t="shared" si="25"/>
        <v>2021</v>
      </c>
      <c r="T1626" t="str">
        <f>TEXT(Sheet1[[#This Row],[Order_Date]],"MMM")</f>
        <v>Mar</v>
      </c>
    </row>
    <row r="1627" spans="1:20">
      <c r="A1627" t="s">
        <v>4538</v>
      </c>
      <c r="B1627" t="s">
        <v>4539</v>
      </c>
      <c r="C1627" t="s">
        <v>97</v>
      </c>
      <c r="D1627" t="s">
        <v>17</v>
      </c>
      <c r="E1627" t="s">
        <v>80</v>
      </c>
      <c r="F1627" t="s">
        <v>4540</v>
      </c>
      <c r="G1627">
        <v>6</v>
      </c>
      <c r="H1627">
        <v>468.38</v>
      </c>
      <c r="I1627">
        <v>0.22</v>
      </c>
      <c r="J1627" s="2">
        <v>44264</v>
      </c>
      <c r="K1627" t="s">
        <v>20</v>
      </c>
      <c r="L1627" t="s">
        <v>29</v>
      </c>
      <c r="M1627">
        <v>2192.0183999999999</v>
      </c>
      <c r="N1627">
        <v>197.58</v>
      </c>
      <c r="O1627" s="3">
        <v>9.0136104696931396E-2</v>
      </c>
      <c r="P1627" t="str">
        <f>IF(Sheet1[[#This Row],[Profit]]&gt;1000,"High",IF(Sheet1[[#This Row],[Profit]]&gt;500,"Medium","Low"))</f>
        <v>Low</v>
      </c>
      <c r="Q1627" t="str">
        <f>IF(Sheet1[[#This Row],[Discount]]&gt;0.2,"High","Normal")</f>
        <v>High</v>
      </c>
      <c r="R1627" t="str">
        <f>LEFT(Sheet1[[#This Row],[Product_Name]],8)&amp;RIGHT(Sheet1[[#This Row],[Order_ID]],4)</f>
        <v>Product_1625</v>
      </c>
      <c r="S1627">
        <f t="shared" si="25"/>
        <v>2021</v>
      </c>
      <c r="T1627" t="str">
        <f>TEXT(Sheet1[[#This Row],[Order_Date]],"MMM")</f>
        <v>Mar</v>
      </c>
    </row>
    <row r="1628" spans="1:20">
      <c r="A1628" t="s">
        <v>4541</v>
      </c>
      <c r="B1628" t="s">
        <v>4542</v>
      </c>
      <c r="C1628" t="s">
        <v>24</v>
      </c>
      <c r="D1628" t="s">
        <v>25</v>
      </c>
      <c r="E1628" t="s">
        <v>71</v>
      </c>
      <c r="F1628" t="s">
        <v>4543</v>
      </c>
      <c r="G1628">
        <v>4</v>
      </c>
      <c r="H1628">
        <v>1062.92</v>
      </c>
      <c r="I1628">
        <v>0.19</v>
      </c>
      <c r="J1628" s="2">
        <v>44264</v>
      </c>
      <c r="K1628" t="s">
        <v>28</v>
      </c>
      <c r="L1628" t="s">
        <v>36</v>
      </c>
      <c r="M1628">
        <v>3443.8607999999999</v>
      </c>
      <c r="N1628">
        <v>345.57</v>
      </c>
      <c r="O1628" s="3">
        <v>0.10034377696102</v>
      </c>
      <c r="P1628" t="str">
        <f>IF(Sheet1[[#This Row],[Profit]]&gt;1000,"High",IF(Sheet1[[#This Row],[Profit]]&gt;500,"Medium","Low"))</f>
        <v>Low</v>
      </c>
      <c r="Q1628" t="str">
        <f>IF(Sheet1[[#This Row],[Discount]]&gt;0.2,"High","Normal")</f>
        <v>Normal</v>
      </c>
      <c r="R1628" t="str">
        <f>LEFT(Sheet1[[#This Row],[Product_Name]],8)&amp;RIGHT(Sheet1[[#This Row],[Order_ID]],4)</f>
        <v>Product_1626</v>
      </c>
      <c r="S1628">
        <f t="shared" si="25"/>
        <v>2021</v>
      </c>
      <c r="T1628" t="str">
        <f>TEXT(Sheet1[[#This Row],[Order_Date]],"MMM")</f>
        <v>Mar</v>
      </c>
    </row>
    <row r="1629" spans="1:20">
      <c r="A1629" t="s">
        <v>4544</v>
      </c>
      <c r="B1629" t="s">
        <v>4545</v>
      </c>
      <c r="C1629" t="s">
        <v>97</v>
      </c>
      <c r="D1629" t="s">
        <v>25</v>
      </c>
      <c r="E1629" t="s">
        <v>26</v>
      </c>
      <c r="F1629" t="s">
        <v>4546</v>
      </c>
      <c r="G1629">
        <v>4</v>
      </c>
      <c r="H1629">
        <v>1353.16</v>
      </c>
      <c r="I1629">
        <v>0.28999999999999998</v>
      </c>
      <c r="J1629" s="2">
        <v>44264</v>
      </c>
      <c r="K1629" t="s">
        <v>20</v>
      </c>
      <c r="L1629" t="s">
        <v>36</v>
      </c>
      <c r="M1629">
        <v>3842.9744000000001</v>
      </c>
      <c r="N1629">
        <v>699.74</v>
      </c>
      <c r="O1629" s="3">
        <v>0.182082919938264</v>
      </c>
      <c r="P1629" t="str">
        <f>IF(Sheet1[[#This Row],[Profit]]&gt;1000,"High",IF(Sheet1[[#This Row],[Profit]]&gt;500,"Medium","Low"))</f>
        <v>Medium</v>
      </c>
      <c r="Q1629" t="str">
        <f>IF(Sheet1[[#This Row],[Discount]]&gt;0.2,"High","Normal")</f>
        <v>High</v>
      </c>
      <c r="R1629" t="str">
        <f>LEFT(Sheet1[[#This Row],[Product_Name]],8)&amp;RIGHT(Sheet1[[#This Row],[Order_ID]],4)</f>
        <v>Product_1627</v>
      </c>
      <c r="S1629">
        <f t="shared" si="25"/>
        <v>2021</v>
      </c>
      <c r="T1629" t="str">
        <f>TEXT(Sheet1[[#This Row],[Order_Date]],"MMM")</f>
        <v>Mar</v>
      </c>
    </row>
    <row r="1630" spans="1:20">
      <c r="A1630" t="s">
        <v>4547</v>
      </c>
      <c r="B1630" t="s">
        <v>4548</v>
      </c>
      <c r="C1630" t="s">
        <v>24</v>
      </c>
      <c r="D1630" t="s">
        <v>60</v>
      </c>
      <c r="E1630" t="s">
        <v>40</v>
      </c>
      <c r="F1630" t="s">
        <v>4549</v>
      </c>
      <c r="G1630">
        <v>9</v>
      </c>
      <c r="H1630">
        <v>1609.14</v>
      </c>
      <c r="I1630">
        <v>0.21</v>
      </c>
      <c r="J1630" s="2">
        <v>44264</v>
      </c>
      <c r="K1630" t="s">
        <v>42</v>
      </c>
      <c r="L1630" t="s">
        <v>29</v>
      </c>
      <c r="M1630">
        <v>11440.9854</v>
      </c>
      <c r="N1630">
        <v>839.62</v>
      </c>
      <c r="O1630" s="3">
        <v>7.3387035350993404E-2</v>
      </c>
      <c r="P1630" t="str">
        <f>IF(Sheet1[[#This Row],[Profit]]&gt;1000,"High",IF(Sheet1[[#This Row],[Profit]]&gt;500,"Medium","Low"))</f>
        <v>Medium</v>
      </c>
      <c r="Q1630" t="str">
        <f>IF(Sheet1[[#This Row],[Discount]]&gt;0.2,"High","Normal")</f>
        <v>High</v>
      </c>
      <c r="R1630" t="str">
        <f>LEFT(Sheet1[[#This Row],[Product_Name]],8)&amp;RIGHT(Sheet1[[#This Row],[Order_ID]],4)</f>
        <v>Product_1628</v>
      </c>
      <c r="S1630">
        <f t="shared" si="25"/>
        <v>2021</v>
      </c>
      <c r="T1630" t="str">
        <f>TEXT(Sheet1[[#This Row],[Order_Date]],"MMM")</f>
        <v>Mar</v>
      </c>
    </row>
    <row r="1631" spans="1:20">
      <c r="A1631" t="s">
        <v>4550</v>
      </c>
      <c r="B1631" t="s">
        <v>4551</v>
      </c>
      <c r="C1631" t="s">
        <v>16</v>
      </c>
      <c r="D1631" t="s">
        <v>25</v>
      </c>
      <c r="E1631" t="s">
        <v>71</v>
      </c>
      <c r="F1631" t="s">
        <v>4552</v>
      </c>
      <c r="G1631">
        <v>6</v>
      </c>
      <c r="H1631">
        <v>493.75</v>
      </c>
      <c r="I1631">
        <v>0.28000000000000003</v>
      </c>
      <c r="J1631" s="2">
        <v>44264</v>
      </c>
      <c r="K1631" t="s">
        <v>20</v>
      </c>
      <c r="L1631" t="s">
        <v>36</v>
      </c>
      <c r="M1631">
        <v>2133</v>
      </c>
      <c r="N1631">
        <v>186.77</v>
      </c>
      <c r="O1631" s="3">
        <v>8.7562119081106393E-2</v>
      </c>
      <c r="P1631" t="str">
        <f>IF(Sheet1[[#This Row],[Profit]]&gt;1000,"High",IF(Sheet1[[#This Row],[Profit]]&gt;500,"Medium","Low"))</f>
        <v>Low</v>
      </c>
      <c r="Q1631" t="str">
        <f>IF(Sheet1[[#This Row],[Discount]]&gt;0.2,"High","Normal")</f>
        <v>High</v>
      </c>
      <c r="R1631" t="str">
        <f>LEFT(Sheet1[[#This Row],[Product_Name]],8)&amp;RIGHT(Sheet1[[#This Row],[Order_ID]],4)</f>
        <v>Product_1629</v>
      </c>
      <c r="S1631">
        <f t="shared" si="25"/>
        <v>2021</v>
      </c>
      <c r="T1631" t="str">
        <f>TEXT(Sheet1[[#This Row],[Order_Date]],"MMM")</f>
        <v>Mar</v>
      </c>
    </row>
    <row r="1632" spans="1:20">
      <c r="A1632" t="s">
        <v>4553</v>
      </c>
      <c r="B1632" t="s">
        <v>4554</v>
      </c>
      <c r="C1632" t="s">
        <v>49</v>
      </c>
      <c r="D1632" t="s">
        <v>45</v>
      </c>
      <c r="E1632" t="s">
        <v>34</v>
      </c>
      <c r="F1632" t="s">
        <v>4555</v>
      </c>
      <c r="G1632">
        <v>8</v>
      </c>
      <c r="H1632">
        <v>375.56</v>
      </c>
      <c r="I1632">
        <v>0.3</v>
      </c>
      <c r="J1632" s="2">
        <v>44264</v>
      </c>
      <c r="K1632" t="s">
        <v>42</v>
      </c>
      <c r="L1632" t="s">
        <v>73</v>
      </c>
      <c r="M1632">
        <v>2103.136</v>
      </c>
      <c r="N1632">
        <v>327.26</v>
      </c>
      <c r="O1632" s="3">
        <v>0.15560572402355299</v>
      </c>
      <c r="P1632" t="str">
        <f>IF(Sheet1[[#This Row],[Profit]]&gt;1000,"High",IF(Sheet1[[#This Row],[Profit]]&gt;500,"Medium","Low"))</f>
        <v>Low</v>
      </c>
      <c r="Q1632" t="str">
        <f>IF(Sheet1[[#This Row],[Discount]]&gt;0.2,"High","Normal")</f>
        <v>High</v>
      </c>
      <c r="R1632" t="str">
        <f>LEFT(Sheet1[[#This Row],[Product_Name]],8)&amp;RIGHT(Sheet1[[#This Row],[Order_ID]],4)</f>
        <v>Product_1630</v>
      </c>
      <c r="S1632">
        <f t="shared" si="25"/>
        <v>2021</v>
      </c>
      <c r="T1632" t="str">
        <f>TEXT(Sheet1[[#This Row],[Order_Date]],"MMM")</f>
        <v>Mar</v>
      </c>
    </row>
    <row r="1633" spans="1:20">
      <c r="A1633" t="s">
        <v>4556</v>
      </c>
      <c r="B1633" t="s">
        <v>4557</v>
      </c>
      <c r="C1633" t="s">
        <v>49</v>
      </c>
      <c r="D1633" t="s">
        <v>33</v>
      </c>
      <c r="E1633" t="s">
        <v>80</v>
      </c>
      <c r="F1633" t="s">
        <v>4558</v>
      </c>
      <c r="G1633">
        <v>8</v>
      </c>
      <c r="H1633">
        <v>88.23</v>
      </c>
      <c r="I1633">
        <v>0.13</v>
      </c>
      <c r="J1633" s="2">
        <v>44264</v>
      </c>
      <c r="K1633" t="s">
        <v>28</v>
      </c>
      <c r="L1633" t="s">
        <v>21</v>
      </c>
      <c r="M1633">
        <v>614.08079999999995</v>
      </c>
      <c r="N1633">
        <v>36.08</v>
      </c>
      <c r="O1633" s="3">
        <v>5.87544831233935E-2</v>
      </c>
      <c r="P1633" t="str">
        <f>IF(Sheet1[[#This Row],[Profit]]&gt;1000,"High",IF(Sheet1[[#This Row],[Profit]]&gt;500,"Medium","Low"))</f>
        <v>Low</v>
      </c>
      <c r="Q1633" t="str">
        <f>IF(Sheet1[[#This Row],[Discount]]&gt;0.2,"High","Normal")</f>
        <v>Normal</v>
      </c>
      <c r="R1633" t="str">
        <f>LEFT(Sheet1[[#This Row],[Product_Name]],8)&amp;RIGHT(Sheet1[[#This Row],[Order_ID]],4)</f>
        <v>Product_1631</v>
      </c>
      <c r="S1633">
        <f t="shared" si="25"/>
        <v>2021</v>
      </c>
      <c r="T1633" t="str">
        <f>TEXT(Sheet1[[#This Row],[Order_Date]],"MMM")</f>
        <v>Mar</v>
      </c>
    </row>
    <row r="1634" spans="1:20">
      <c r="A1634" t="s">
        <v>4559</v>
      </c>
      <c r="B1634" t="s">
        <v>4560</v>
      </c>
      <c r="C1634" t="s">
        <v>49</v>
      </c>
      <c r="D1634" t="s">
        <v>60</v>
      </c>
      <c r="E1634" t="s">
        <v>126</v>
      </c>
      <c r="F1634" t="s">
        <v>4561</v>
      </c>
      <c r="G1634">
        <v>7</v>
      </c>
      <c r="H1634">
        <v>494.77</v>
      </c>
      <c r="I1634">
        <v>0.05</v>
      </c>
      <c r="J1634" s="2">
        <v>44265</v>
      </c>
      <c r="K1634" t="s">
        <v>42</v>
      </c>
      <c r="L1634" t="s">
        <v>29</v>
      </c>
      <c r="M1634">
        <v>3290.2204999999999</v>
      </c>
      <c r="N1634">
        <v>248.03</v>
      </c>
      <c r="O1634" s="3">
        <v>7.5384005418481795E-2</v>
      </c>
      <c r="P1634" t="str">
        <f>IF(Sheet1[[#This Row],[Profit]]&gt;1000,"High",IF(Sheet1[[#This Row],[Profit]]&gt;500,"Medium","Low"))</f>
        <v>Low</v>
      </c>
      <c r="Q1634" t="str">
        <f>IF(Sheet1[[#This Row],[Discount]]&gt;0.2,"High","Normal")</f>
        <v>Normal</v>
      </c>
      <c r="R1634" t="str">
        <f>LEFT(Sheet1[[#This Row],[Product_Name]],8)&amp;RIGHT(Sheet1[[#This Row],[Order_ID]],4)</f>
        <v>Product_1632</v>
      </c>
      <c r="S1634">
        <f t="shared" si="25"/>
        <v>2021</v>
      </c>
      <c r="T1634" t="str">
        <f>TEXT(Sheet1[[#This Row],[Order_Date]],"MMM")</f>
        <v>Mar</v>
      </c>
    </row>
    <row r="1635" spans="1:20">
      <c r="A1635" t="s">
        <v>4562</v>
      </c>
      <c r="B1635" t="s">
        <v>631</v>
      </c>
      <c r="C1635" t="s">
        <v>49</v>
      </c>
      <c r="D1635" t="s">
        <v>33</v>
      </c>
      <c r="E1635" t="s">
        <v>126</v>
      </c>
      <c r="F1635" t="s">
        <v>4563</v>
      </c>
      <c r="G1635">
        <v>3</v>
      </c>
      <c r="H1635">
        <v>96.62</v>
      </c>
      <c r="I1635">
        <v>0.06</v>
      </c>
      <c r="J1635" s="2">
        <v>44265</v>
      </c>
      <c r="K1635" t="s">
        <v>42</v>
      </c>
      <c r="L1635" t="s">
        <v>21</v>
      </c>
      <c r="M1635">
        <v>272.46839999999997</v>
      </c>
      <c r="N1635">
        <v>60.67</v>
      </c>
      <c r="O1635" s="3">
        <v>0.222668023154245</v>
      </c>
      <c r="P1635" t="str">
        <f>IF(Sheet1[[#This Row],[Profit]]&gt;1000,"High",IF(Sheet1[[#This Row],[Profit]]&gt;500,"Medium","Low"))</f>
        <v>Low</v>
      </c>
      <c r="Q1635" t="str">
        <f>IF(Sheet1[[#This Row],[Discount]]&gt;0.2,"High","Normal")</f>
        <v>Normal</v>
      </c>
      <c r="R1635" t="str">
        <f>LEFT(Sheet1[[#This Row],[Product_Name]],8)&amp;RIGHT(Sheet1[[#This Row],[Order_ID]],4)</f>
        <v>Product_1633</v>
      </c>
      <c r="S1635">
        <f t="shared" si="25"/>
        <v>2021</v>
      </c>
      <c r="T1635" t="str">
        <f>TEXT(Sheet1[[#This Row],[Order_Date]],"MMM")</f>
        <v>Mar</v>
      </c>
    </row>
    <row r="1636" spans="1:20">
      <c r="A1636" t="s">
        <v>4564</v>
      </c>
      <c r="B1636" t="s">
        <v>4565</v>
      </c>
      <c r="C1636" t="s">
        <v>49</v>
      </c>
      <c r="D1636" t="s">
        <v>33</v>
      </c>
      <c r="E1636" t="s">
        <v>93</v>
      </c>
      <c r="F1636" t="s">
        <v>4566</v>
      </c>
      <c r="G1636">
        <v>1</v>
      </c>
      <c r="H1636">
        <v>723.67</v>
      </c>
      <c r="I1636">
        <v>0.1</v>
      </c>
      <c r="J1636" s="2">
        <v>44265</v>
      </c>
      <c r="K1636" t="s">
        <v>42</v>
      </c>
      <c r="L1636" t="s">
        <v>21</v>
      </c>
      <c r="M1636">
        <v>651.303</v>
      </c>
      <c r="N1636">
        <v>142.78</v>
      </c>
      <c r="O1636" s="3">
        <v>0.21922208250230699</v>
      </c>
      <c r="P1636" t="str">
        <f>IF(Sheet1[[#This Row],[Profit]]&gt;1000,"High",IF(Sheet1[[#This Row],[Profit]]&gt;500,"Medium","Low"))</f>
        <v>Low</v>
      </c>
      <c r="Q1636" t="str">
        <f>IF(Sheet1[[#This Row],[Discount]]&gt;0.2,"High","Normal")</f>
        <v>Normal</v>
      </c>
      <c r="R1636" t="str">
        <f>LEFT(Sheet1[[#This Row],[Product_Name]],8)&amp;RIGHT(Sheet1[[#This Row],[Order_ID]],4)</f>
        <v>Product_1634</v>
      </c>
      <c r="S1636">
        <f t="shared" si="25"/>
        <v>2021</v>
      </c>
      <c r="T1636" t="str">
        <f>TEXT(Sheet1[[#This Row],[Order_Date]],"MMM")</f>
        <v>Mar</v>
      </c>
    </row>
    <row r="1637" spans="1:20">
      <c r="A1637" t="s">
        <v>4567</v>
      </c>
      <c r="B1637" t="s">
        <v>4568</v>
      </c>
      <c r="C1637" t="s">
        <v>49</v>
      </c>
      <c r="D1637" t="s">
        <v>17</v>
      </c>
      <c r="E1637" t="s">
        <v>61</v>
      </c>
      <c r="F1637" t="s">
        <v>4569</v>
      </c>
      <c r="G1637">
        <v>5</v>
      </c>
      <c r="H1637">
        <v>334.1</v>
      </c>
      <c r="I1637">
        <v>0.15</v>
      </c>
      <c r="J1637" s="2">
        <v>44265</v>
      </c>
      <c r="K1637" t="s">
        <v>42</v>
      </c>
      <c r="L1637" t="s">
        <v>36</v>
      </c>
      <c r="M1637">
        <v>1419.925</v>
      </c>
      <c r="N1637">
        <v>169.76</v>
      </c>
      <c r="O1637" s="3">
        <v>0.119555610331532</v>
      </c>
      <c r="P1637" t="str">
        <f>IF(Sheet1[[#This Row],[Profit]]&gt;1000,"High",IF(Sheet1[[#This Row],[Profit]]&gt;500,"Medium","Low"))</f>
        <v>Low</v>
      </c>
      <c r="Q1637" t="str">
        <f>IF(Sheet1[[#This Row],[Discount]]&gt;0.2,"High","Normal")</f>
        <v>Normal</v>
      </c>
      <c r="R1637" t="str">
        <f>LEFT(Sheet1[[#This Row],[Product_Name]],8)&amp;RIGHT(Sheet1[[#This Row],[Order_ID]],4)</f>
        <v>Product_1635</v>
      </c>
      <c r="S1637">
        <f t="shared" si="25"/>
        <v>2021</v>
      </c>
      <c r="T1637" t="str">
        <f>TEXT(Sheet1[[#This Row],[Order_Date]],"MMM")</f>
        <v>Mar</v>
      </c>
    </row>
    <row r="1638" spans="1:20">
      <c r="A1638" t="s">
        <v>4570</v>
      </c>
      <c r="B1638" t="s">
        <v>3722</v>
      </c>
      <c r="C1638" t="s">
        <v>49</v>
      </c>
      <c r="D1638" t="s">
        <v>17</v>
      </c>
      <c r="E1638" t="s">
        <v>145</v>
      </c>
      <c r="F1638" t="s">
        <v>4571</v>
      </c>
      <c r="G1638">
        <v>2</v>
      </c>
      <c r="H1638">
        <v>1180.8</v>
      </c>
      <c r="I1638">
        <v>0.04</v>
      </c>
      <c r="J1638" s="2">
        <v>44265</v>
      </c>
      <c r="K1638" t="s">
        <v>28</v>
      </c>
      <c r="L1638" t="s">
        <v>29</v>
      </c>
      <c r="M1638">
        <v>2267.136</v>
      </c>
      <c r="N1638">
        <v>271.14999999999998</v>
      </c>
      <c r="O1638" s="3">
        <v>0.11960023571589901</v>
      </c>
      <c r="P1638" t="str">
        <f>IF(Sheet1[[#This Row],[Profit]]&gt;1000,"High",IF(Sheet1[[#This Row],[Profit]]&gt;500,"Medium","Low"))</f>
        <v>Low</v>
      </c>
      <c r="Q1638" t="str">
        <f>IF(Sheet1[[#This Row],[Discount]]&gt;0.2,"High","Normal")</f>
        <v>Normal</v>
      </c>
      <c r="R1638" t="str">
        <f>LEFT(Sheet1[[#This Row],[Product_Name]],8)&amp;RIGHT(Sheet1[[#This Row],[Order_ID]],4)</f>
        <v>Product_1636</v>
      </c>
      <c r="S1638">
        <f t="shared" si="25"/>
        <v>2021</v>
      </c>
      <c r="T1638" t="str">
        <f>TEXT(Sheet1[[#This Row],[Order_Date]],"MMM")</f>
        <v>Mar</v>
      </c>
    </row>
    <row r="1639" spans="1:20">
      <c r="A1639" t="s">
        <v>4572</v>
      </c>
      <c r="B1639" t="s">
        <v>4573</v>
      </c>
      <c r="C1639" t="s">
        <v>16</v>
      </c>
      <c r="D1639" t="s">
        <v>60</v>
      </c>
      <c r="E1639" t="s">
        <v>53</v>
      </c>
      <c r="F1639" t="s">
        <v>4574</v>
      </c>
      <c r="G1639">
        <v>2</v>
      </c>
      <c r="H1639">
        <v>798.27</v>
      </c>
      <c r="I1639">
        <v>0.09</v>
      </c>
      <c r="J1639" s="2">
        <v>44265</v>
      </c>
      <c r="K1639" t="s">
        <v>20</v>
      </c>
      <c r="L1639" t="s">
        <v>21</v>
      </c>
      <c r="M1639">
        <v>1452.8514</v>
      </c>
      <c r="N1639">
        <v>344.77</v>
      </c>
      <c r="O1639" s="3">
        <v>0.23730575611518101</v>
      </c>
      <c r="P1639" t="str">
        <f>IF(Sheet1[[#This Row],[Profit]]&gt;1000,"High",IF(Sheet1[[#This Row],[Profit]]&gt;500,"Medium","Low"))</f>
        <v>Low</v>
      </c>
      <c r="Q1639" t="str">
        <f>IF(Sheet1[[#This Row],[Discount]]&gt;0.2,"High","Normal")</f>
        <v>Normal</v>
      </c>
      <c r="R1639" t="str">
        <f>LEFT(Sheet1[[#This Row],[Product_Name]],8)&amp;RIGHT(Sheet1[[#This Row],[Order_ID]],4)</f>
        <v>Product_1637</v>
      </c>
      <c r="S1639">
        <f t="shared" si="25"/>
        <v>2021</v>
      </c>
      <c r="T1639" t="str">
        <f>TEXT(Sheet1[[#This Row],[Order_Date]],"MMM")</f>
        <v>Mar</v>
      </c>
    </row>
    <row r="1640" spans="1:20">
      <c r="A1640" t="s">
        <v>4575</v>
      </c>
      <c r="B1640" t="s">
        <v>4576</v>
      </c>
      <c r="C1640" t="s">
        <v>97</v>
      </c>
      <c r="D1640" t="s">
        <v>39</v>
      </c>
      <c r="E1640" t="s">
        <v>126</v>
      </c>
      <c r="F1640" t="s">
        <v>4577</v>
      </c>
      <c r="G1640">
        <v>7</v>
      </c>
      <c r="H1640">
        <v>232.49</v>
      </c>
      <c r="I1640">
        <v>0.09</v>
      </c>
      <c r="J1640" s="2">
        <v>44265</v>
      </c>
      <c r="K1640" t="s">
        <v>20</v>
      </c>
      <c r="L1640" t="s">
        <v>105</v>
      </c>
      <c r="M1640">
        <v>1480.9612999999999</v>
      </c>
      <c r="N1640">
        <v>81.7</v>
      </c>
      <c r="O1640" s="3">
        <v>5.5166870329427201E-2</v>
      </c>
      <c r="P1640" t="str">
        <f>IF(Sheet1[[#This Row],[Profit]]&gt;1000,"High",IF(Sheet1[[#This Row],[Profit]]&gt;500,"Medium","Low"))</f>
        <v>Low</v>
      </c>
      <c r="Q1640" t="str">
        <f>IF(Sheet1[[#This Row],[Discount]]&gt;0.2,"High","Normal")</f>
        <v>Normal</v>
      </c>
      <c r="R1640" t="str">
        <f>LEFT(Sheet1[[#This Row],[Product_Name]],8)&amp;RIGHT(Sheet1[[#This Row],[Order_ID]],4)</f>
        <v>Product_1638</v>
      </c>
      <c r="S1640">
        <f t="shared" si="25"/>
        <v>2021</v>
      </c>
      <c r="T1640" t="str">
        <f>TEXT(Sheet1[[#This Row],[Order_Date]],"MMM")</f>
        <v>Mar</v>
      </c>
    </row>
    <row r="1641" spans="1:20">
      <c r="A1641" t="s">
        <v>4578</v>
      </c>
      <c r="B1641" t="s">
        <v>2910</v>
      </c>
      <c r="C1641" t="s">
        <v>32</v>
      </c>
      <c r="D1641" t="s">
        <v>17</v>
      </c>
      <c r="E1641" t="s">
        <v>145</v>
      </c>
      <c r="F1641" t="s">
        <v>4579</v>
      </c>
      <c r="G1641">
        <v>3</v>
      </c>
      <c r="H1641">
        <v>829.74</v>
      </c>
      <c r="I1641">
        <v>0</v>
      </c>
      <c r="J1641" s="2">
        <v>44265</v>
      </c>
      <c r="K1641" t="s">
        <v>20</v>
      </c>
      <c r="L1641" t="s">
        <v>73</v>
      </c>
      <c r="M1641">
        <v>2489.2199999999998</v>
      </c>
      <c r="N1641">
        <v>413.36</v>
      </c>
      <c r="O1641" s="3">
        <v>0.16606005093965201</v>
      </c>
      <c r="P1641" t="str">
        <f>IF(Sheet1[[#This Row],[Profit]]&gt;1000,"High",IF(Sheet1[[#This Row],[Profit]]&gt;500,"Medium","Low"))</f>
        <v>Low</v>
      </c>
      <c r="Q1641" t="str">
        <f>IF(Sheet1[[#This Row],[Discount]]&gt;0.2,"High","Normal")</f>
        <v>Normal</v>
      </c>
      <c r="R1641" t="str">
        <f>LEFT(Sheet1[[#This Row],[Product_Name]],8)&amp;RIGHT(Sheet1[[#This Row],[Order_ID]],4)</f>
        <v>Product_1639</v>
      </c>
      <c r="S1641">
        <f t="shared" si="25"/>
        <v>2021</v>
      </c>
      <c r="T1641" t="str">
        <f>TEXT(Sheet1[[#This Row],[Order_Date]],"MMM")</f>
        <v>Mar</v>
      </c>
    </row>
    <row r="1642" spans="1:20">
      <c r="A1642" t="s">
        <v>4580</v>
      </c>
      <c r="B1642" t="s">
        <v>4581</v>
      </c>
      <c r="C1642" t="s">
        <v>24</v>
      </c>
      <c r="D1642" t="s">
        <v>17</v>
      </c>
      <c r="E1642" t="s">
        <v>76</v>
      </c>
      <c r="F1642" t="s">
        <v>4582</v>
      </c>
      <c r="G1642">
        <v>8</v>
      </c>
      <c r="H1642">
        <v>458.23</v>
      </c>
      <c r="I1642">
        <v>0.11</v>
      </c>
      <c r="J1642" s="2">
        <v>44265</v>
      </c>
      <c r="K1642" t="s">
        <v>20</v>
      </c>
      <c r="L1642" t="s">
        <v>36</v>
      </c>
      <c r="M1642">
        <v>3262.5976000000001</v>
      </c>
      <c r="N1642">
        <v>552.94000000000005</v>
      </c>
      <c r="O1642" s="3">
        <v>0.16947845483610999</v>
      </c>
      <c r="P1642" t="str">
        <f>IF(Sheet1[[#This Row],[Profit]]&gt;1000,"High",IF(Sheet1[[#This Row],[Profit]]&gt;500,"Medium","Low"))</f>
        <v>Medium</v>
      </c>
      <c r="Q1642" t="str">
        <f>IF(Sheet1[[#This Row],[Discount]]&gt;0.2,"High","Normal")</f>
        <v>Normal</v>
      </c>
      <c r="R1642" t="str">
        <f>LEFT(Sheet1[[#This Row],[Product_Name]],8)&amp;RIGHT(Sheet1[[#This Row],[Order_ID]],4)</f>
        <v>Product_1640</v>
      </c>
      <c r="S1642">
        <f t="shared" si="25"/>
        <v>2021</v>
      </c>
      <c r="T1642" t="str">
        <f>TEXT(Sheet1[[#This Row],[Order_Date]],"MMM")</f>
        <v>Mar</v>
      </c>
    </row>
    <row r="1643" spans="1:20">
      <c r="A1643" t="s">
        <v>4583</v>
      </c>
      <c r="B1643" t="s">
        <v>885</v>
      </c>
      <c r="C1643" t="s">
        <v>32</v>
      </c>
      <c r="D1643" t="s">
        <v>17</v>
      </c>
      <c r="E1643" t="s">
        <v>61</v>
      </c>
      <c r="F1643" t="s">
        <v>4584</v>
      </c>
      <c r="G1643">
        <v>9</v>
      </c>
      <c r="H1643">
        <v>1376.35</v>
      </c>
      <c r="I1643">
        <v>0.03</v>
      </c>
      <c r="J1643" s="2">
        <v>44265</v>
      </c>
      <c r="K1643" t="s">
        <v>42</v>
      </c>
      <c r="L1643" t="s">
        <v>29</v>
      </c>
      <c r="M1643">
        <v>12015.5355</v>
      </c>
      <c r="N1643">
        <v>2494.15</v>
      </c>
      <c r="O1643" s="3">
        <v>0.20757709883175801</v>
      </c>
      <c r="P1643" t="str">
        <f>IF(Sheet1[[#This Row],[Profit]]&gt;1000,"High",IF(Sheet1[[#This Row],[Profit]]&gt;500,"Medium","Low"))</f>
        <v>High</v>
      </c>
      <c r="Q1643" t="str">
        <f>IF(Sheet1[[#This Row],[Discount]]&gt;0.2,"High","Normal")</f>
        <v>Normal</v>
      </c>
      <c r="R1643" t="str">
        <f>LEFT(Sheet1[[#This Row],[Product_Name]],8)&amp;RIGHT(Sheet1[[#This Row],[Order_ID]],4)</f>
        <v>Product_1641</v>
      </c>
      <c r="S1643">
        <f t="shared" si="25"/>
        <v>2021</v>
      </c>
      <c r="T1643" t="str">
        <f>TEXT(Sheet1[[#This Row],[Order_Date]],"MMM")</f>
        <v>Mar</v>
      </c>
    </row>
    <row r="1644" spans="1:20">
      <c r="A1644" t="s">
        <v>4585</v>
      </c>
      <c r="B1644" t="s">
        <v>4586</v>
      </c>
      <c r="C1644" t="s">
        <v>32</v>
      </c>
      <c r="D1644" t="s">
        <v>33</v>
      </c>
      <c r="E1644" t="s">
        <v>76</v>
      </c>
      <c r="F1644" t="s">
        <v>4587</v>
      </c>
      <c r="G1644">
        <v>8</v>
      </c>
      <c r="H1644">
        <v>760.65</v>
      </c>
      <c r="I1644">
        <v>0.13</v>
      </c>
      <c r="J1644" s="2">
        <v>44265</v>
      </c>
      <c r="K1644" t="s">
        <v>28</v>
      </c>
      <c r="L1644" t="s">
        <v>29</v>
      </c>
      <c r="M1644">
        <v>5294.1239999999998</v>
      </c>
      <c r="N1644">
        <v>1272.44</v>
      </c>
      <c r="O1644" s="3">
        <v>0.24034948935839101</v>
      </c>
      <c r="P1644" t="str">
        <f>IF(Sheet1[[#This Row],[Profit]]&gt;1000,"High",IF(Sheet1[[#This Row],[Profit]]&gt;500,"Medium","Low"))</f>
        <v>High</v>
      </c>
      <c r="Q1644" t="str">
        <f>IF(Sheet1[[#This Row],[Discount]]&gt;0.2,"High","Normal")</f>
        <v>Normal</v>
      </c>
      <c r="R1644" t="str">
        <f>LEFT(Sheet1[[#This Row],[Product_Name]],8)&amp;RIGHT(Sheet1[[#This Row],[Order_ID]],4)</f>
        <v>Product_1642</v>
      </c>
      <c r="S1644">
        <f t="shared" si="25"/>
        <v>2021</v>
      </c>
      <c r="T1644" t="str">
        <f>TEXT(Sheet1[[#This Row],[Order_Date]],"MMM")</f>
        <v>Mar</v>
      </c>
    </row>
    <row r="1645" spans="1:20">
      <c r="A1645" t="s">
        <v>4588</v>
      </c>
      <c r="B1645" t="s">
        <v>4589</v>
      </c>
      <c r="C1645" t="s">
        <v>97</v>
      </c>
      <c r="D1645" t="s">
        <v>60</v>
      </c>
      <c r="E1645" t="s">
        <v>53</v>
      </c>
      <c r="F1645" t="s">
        <v>4590</v>
      </c>
      <c r="G1645">
        <v>6</v>
      </c>
      <c r="H1645">
        <v>336.71</v>
      </c>
      <c r="I1645">
        <v>0.06</v>
      </c>
      <c r="J1645" s="2">
        <v>44265</v>
      </c>
      <c r="K1645" t="s">
        <v>28</v>
      </c>
      <c r="L1645" t="s">
        <v>36</v>
      </c>
      <c r="M1645">
        <v>1899.04439999999</v>
      </c>
      <c r="N1645">
        <v>230.1</v>
      </c>
      <c r="O1645" s="3">
        <v>0.121166203381027</v>
      </c>
      <c r="P1645" t="str">
        <f>IF(Sheet1[[#This Row],[Profit]]&gt;1000,"High",IF(Sheet1[[#This Row],[Profit]]&gt;500,"Medium","Low"))</f>
        <v>Low</v>
      </c>
      <c r="Q1645" t="str">
        <f>IF(Sheet1[[#This Row],[Discount]]&gt;0.2,"High","Normal")</f>
        <v>Normal</v>
      </c>
      <c r="R1645" t="str">
        <f>LEFT(Sheet1[[#This Row],[Product_Name]],8)&amp;RIGHT(Sheet1[[#This Row],[Order_ID]],4)</f>
        <v>Product_1643</v>
      </c>
      <c r="S1645">
        <f t="shared" si="25"/>
        <v>2021</v>
      </c>
      <c r="T1645" t="str">
        <f>TEXT(Sheet1[[#This Row],[Order_Date]],"MMM")</f>
        <v>Mar</v>
      </c>
    </row>
    <row r="1646" spans="1:20">
      <c r="A1646" t="s">
        <v>4591</v>
      </c>
      <c r="B1646" t="s">
        <v>4592</v>
      </c>
      <c r="C1646" t="s">
        <v>97</v>
      </c>
      <c r="D1646" t="s">
        <v>33</v>
      </c>
      <c r="E1646" t="s">
        <v>18</v>
      </c>
      <c r="F1646" t="s">
        <v>4593</v>
      </c>
      <c r="G1646">
        <v>5</v>
      </c>
      <c r="H1646">
        <v>731.72</v>
      </c>
      <c r="I1646">
        <v>0.25</v>
      </c>
      <c r="J1646" s="2">
        <v>44265</v>
      </c>
      <c r="K1646" t="s">
        <v>20</v>
      </c>
      <c r="L1646" t="s">
        <v>21</v>
      </c>
      <c r="M1646">
        <v>2743.95</v>
      </c>
      <c r="N1646">
        <v>377.48</v>
      </c>
      <c r="O1646" s="3">
        <v>0.13756810437507999</v>
      </c>
      <c r="P1646" t="str">
        <f>IF(Sheet1[[#This Row],[Profit]]&gt;1000,"High",IF(Sheet1[[#This Row],[Profit]]&gt;500,"Medium","Low"))</f>
        <v>Low</v>
      </c>
      <c r="Q1646" t="str">
        <f>IF(Sheet1[[#This Row],[Discount]]&gt;0.2,"High","Normal")</f>
        <v>High</v>
      </c>
      <c r="R1646" t="str">
        <f>LEFT(Sheet1[[#This Row],[Product_Name]],8)&amp;RIGHT(Sheet1[[#This Row],[Order_ID]],4)</f>
        <v>Product_1644</v>
      </c>
      <c r="S1646">
        <f t="shared" si="25"/>
        <v>2021</v>
      </c>
      <c r="T1646" t="str">
        <f>TEXT(Sheet1[[#This Row],[Order_Date]],"MMM")</f>
        <v>Mar</v>
      </c>
    </row>
    <row r="1647" spans="1:20">
      <c r="A1647" t="s">
        <v>4594</v>
      </c>
      <c r="B1647" t="s">
        <v>2327</v>
      </c>
      <c r="C1647" t="s">
        <v>97</v>
      </c>
      <c r="D1647" t="s">
        <v>45</v>
      </c>
      <c r="E1647" t="s">
        <v>145</v>
      </c>
      <c r="F1647" t="s">
        <v>4595</v>
      </c>
      <c r="G1647">
        <v>3</v>
      </c>
      <c r="H1647">
        <v>487.54</v>
      </c>
      <c r="I1647">
        <v>0.02</v>
      </c>
      <c r="J1647" s="2">
        <v>44265</v>
      </c>
      <c r="K1647" t="s">
        <v>20</v>
      </c>
      <c r="L1647" t="s">
        <v>36</v>
      </c>
      <c r="M1647">
        <v>1433.3676</v>
      </c>
      <c r="N1647">
        <v>264.11</v>
      </c>
      <c r="O1647" s="3">
        <v>0.184258385636734</v>
      </c>
      <c r="P1647" t="str">
        <f>IF(Sheet1[[#This Row],[Profit]]&gt;1000,"High",IF(Sheet1[[#This Row],[Profit]]&gt;500,"Medium","Low"))</f>
        <v>Low</v>
      </c>
      <c r="Q1647" t="str">
        <f>IF(Sheet1[[#This Row],[Discount]]&gt;0.2,"High","Normal")</f>
        <v>Normal</v>
      </c>
      <c r="R1647" t="str">
        <f>LEFT(Sheet1[[#This Row],[Product_Name]],8)&amp;RIGHT(Sheet1[[#This Row],[Order_ID]],4)</f>
        <v>Product_1645</v>
      </c>
      <c r="S1647">
        <f t="shared" si="25"/>
        <v>2021</v>
      </c>
      <c r="T1647" t="str">
        <f>TEXT(Sheet1[[#This Row],[Order_Date]],"MMM")</f>
        <v>Mar</v>
      </c>
    </row>
    <row r="1648" spans="1:20">
      <c r="A1648" t="s">
        <v>4596</v>
      </c>
      <c r="B1648" t="s">
        <v>4597</v>
      </c>
      <c r="C1648" t="s">
        <v>49</v>
      </c>
      <c r="D1648" t="s">
        <v>33</v>
      </c>
      <c r="E1648" t="s">
        <v>80</v>
      </c>
      <c r="F1648" t="s">
        <v>4598</v>
      </c>
      <c r="G1648">
        <v>3</v>
      </c>
      <c r="H1648">
        <v>1601.77</v>
      </c>
      <c r="I1648">
        <v>0.26</v>
      </c>
      <c r="J1648" s="2">
        <v>44265</v>
      </c>
      <c r="K1648" t="s">
        <v>28</v>
      </c>
      <c r="L1648" t="s">
        <v>29</v>
      </c>
      <c r="M1648">
        <v>3555.92939999999</v>
      </c>
      <c r="N1648">
        <v>865.71</v>
      </c>
      <c r="O1648" s="3">
        <v>0.243455339692628</v>
      </c>
      <c r="P1648" t="str">
        <f>IF(Sheet1[[#This Row],[Profit]]&gt;1000,"High",IF(Sheet1[[#This Row],[Profit]]&gt;500,"Medium","Low"))</f>
        <v>Medium</v>
      </c>
      <c r="Q1648" t="str">
        <f>IF(Sheet1[[#This Row],[Discount]]&gt;0.2,"High","Normal")</f>
        <v>High</v>
      </c>
      <c r="R1648" t="str">
        <f>LEFT(Sheet1[[#This Row],[Product_Name]],8)&amp;RIGHT(Sheet1[[#This Row],[Order_ID]],4)</f>
        <v>Product_1646</v>
      </c>
      <c r="S1648">
        <f t="shared" si="25"/>
        <v>2021</v>
      </c>
      <c r="T1648" t="str">
        <f>TEXT(Sheet1[[#This Row],[Order_Date]],"MMM")</f>
        <v>Mar</v>
      </c>
    </row>
    <row r="1649" spans="1:20">
      <c r="A1649" t="s">
        <v>4599</v>
      </c>
      <c r="B1649" t="s">
        <v>4600</v>
      </c>
      <c r="C1649" t="s">
        <v>16</v>
      </c>
      <c r="D1649" t="s">
        <v>45</v>
      </c>
      <c r="E1649" t="s">
        <v>34</v>
      </c>
      <c r="F1649" t="s">
        <v>4601</v>
      </c>
      <c r="G1649">
        <v>7</v>
      </c>
      <c r="H1649">
        <v>1967.57</v>
      </c>
      <c r="I1649">
        <v>0.17</v>
      </c>
      <c r="J1649" s="2">
        <v>44265</v>
      </c>
      <c r="K1649" t="s">
        <v>28</v>
      </c>
      <c r="L1649" t="s">
        <v>105</v>
      </c>
      <c r="M1649">
        <v>11431.581699999901</v>
      </c>
      <c r="N1649">
        <v>2608.21</v>
      </c>
      <c r="O1649" s="3">
        <v>0.22815827839467101</v>
      </c>
      <c r="P1649" t="str">
        <f>IF(Sheet1[[#This Row],[Profit]]&gt;1000,"High",IF(Sheet1[[#This Row],[Profit]]&gt;500,"Medium","Low"))</f>
        <v>High</v>
      </c>
      <c r="Q1649" t="str">
        <f>IF(Sheet1[[#This Row],[Discount]]&gt;0.2,"High","Normal")</f>
        <v>Normal</v>
      </c>
      <c r="R1649" t="str">
        <f>LEFT(Sheet1[[#This Row],[Product_Name]],8)&amp;RIGHT(Sheet1[[#This Row],[Order_ID]],4)</f>
        <v>Product_1647</v>
      </c>
      <c r="S1649">
        <f t="shared" si="25"/>
        <v>2021</v>
      </c>
      <c r="T1649" t="str">
        <f>TEXT(Sheet1[[#This Row],[Order_Date]],"MMM")</f>
        <v>Mar</v>
      </c>
    </row>
    <row r="1650" spans="1:20">
      <c r="A1650" t="s">
        <v>4602</v>
      </c>
      <c r="B1650" t="s">
        <v>4603</v>
      </c>
      <c r="C1650" t="s">
        <v>49</v>
      </c>
      <c r="D1650" t="s">
        <v>25</v>
      </c>
      <c r="E1650" t="s">
        <v>61</v>
      </c>
      <c r="F1650" t="s">
        <v>4604</v>
      </c>
      <c r="G1650">
        <v>5</v>
      </c>
      <c r="H1650">
        <v>99.71</v>
      </c>
      <c r="I1650">
        <v>0.14000000000000001</v>
      </c>
      <c r="J1650" s="2">
        <v>44265</v>
      </c>
      <c r="K1650" t="s">
        <v>42</v>
      </c>
      <c r="L1650" t="s">
        <v>21</v>
      </c>
      <c r="M1650">
        <v>428.75299999999902</v>
      </c>
      <c r="N1650">
        <v>78.64</v>
      </c>
      <c r="O1650" s="3">
        <v>0.183415626246347</v>
      </c>
      <c r="P1650" t="str">
        <f>IF(Sheet1[[#This Row],[Profit]]&gt;1000,"High",IF(Sheet1[[#This Row],[Profit]]&gt;500,"Medium","Low"))</f>
        <v>Low</v>
      </c>
      <c r="Q1650" t="str">
        <f>IF(Sheet1[[#This Row],[Discount]]&gt;0.2,"High","Normal")</f>
        <v>Normal</v>
      </c>
      <c r="R1650" t="str">
        <f>LEFT(Sheet1[[#This Row],[Product_Name]],8)&amp;RIGHT(Sheet1[[#This Row],[Order_ID]],4)</f>
        <v>Product_1648</v>
      </c>
      <c r="S1650">
        <f t="shared" si="25"/>
        <v>2021</v>
      </c>
      <c r="T1650" t="str">
        <f>TEXT(Sheet1[[#This Row],[Order_Date]],"MMM")</f>
        <v>Mar</v>
      </c>
    </row>
    <row r="1651" spans="1:20">
      <c r="A1651" t="s">
        <v>4605</v>
      </c>
      <c r="B1651" t="s">
        <v>4606</v>
      </c>
      <c r="C1651" t="s">
        <v>16</v>
      </c>
      <c r="D1651" t="s">
        <v>25</v>
      </c>
      <c r="E1651" t="s">
        <v>53</v>
      </c>
      <c r="F1651" t="s">
        <v>4607</v>
      </c>
      <c r="G1651">
        <v>6</v>
      </c>
      <c r="H1651">
        <v>1395.54</v>
      </c>
      <c r="I1651">
        <v>0.16</v>
      </c>
      <c r="J1651" s="2">
        <v>44265</v>
      </c>
      <c r="K1651" t="s">
        <v>28</v>
      </c>
      <c r="L1651" t="s">
        <v>36</v>
      </c>
      <c r="M1651">
        <v>7033.52159999999</v>
      </c>
      <c r="N1651">
        <v>1556.83</v>
      </c>
      <c r="O1651" s="3">
        <v>0.221344312072633</v>
      </c>
      <c r="P1651" t="str">
        <f>IF(Sheet1[[#This Row],[Profit]]&gt;1000,"High",IF(Sheet1[[#This Row],[Profit]]&gt;500,"Medium","Low"))</f>
        <v>High</v>
      </c>
      <c r="Q1651" t="str">
        <f>IF(Sheet1[[#This Row],[Discount]]&gt;0.2,"High","Normal")</f>
        <v>Normal</v>
      </c>
      <c r="R1651" t="str">
        <f>LEFT(Sheet1[[#This Row],[Product_Name]],8)&amp;RIGHT(Sheet1[[#This Row],[Order_ID]],4)</f>
        <v>Product_1649</v>
      </c>
      <c r="S1651">
        <f t="shared" si="25"/>
        <v>2021</v>
      </c>
      <c r="T1651" t="str">
        <f>TEXT(Sheet1[[#This Row],[Order_Date]],"MMM")</f>
        <v>Mar</v>
      </c>
    </row>
    <row r="1652" spans="1:20">
      <c r="A1652" t="s">
        <v>4608</v>
      </c>
      <c r="B1652" t="s">
        <v>4609</v>
      </c>
      <c r="C1652" t="s">
        <v>16</v>
      </c>
      <c r="D1652" t="s">
        <v>45</v>
      </c>
      <c r="E1652" t="s">
        <v>80</v>
      </c>
      <c r="F1652" t="s">
        <v>4610</v>
      </c>
      <c r="G1652">
        <v>6</v>
      </c>
      <c r="H1652">
        <v>564.72</v>
      </c>
      <c r="I1652">
        <v>0.11</v>
      </c>
      <c r="J1652" s="2">
        <v>44265</v>
      </c>
      <c r="K1652" t="s">
        <v>28</v>
      </c>
      <c r="L1652" t="s">
        <v>29</v>
      </c>
      <c r="M1652">
        <v>3015.6048000000001</v>
      </c>
      <c r="N1652">
        <v>202.17</v>
      </c>
      <c r="O1652" s="3">
        <v>6.7041278087898004E-2</v>
      </c>
      <c r="P1652" t="str">
        <f>IF(Sheet1[[#This Row],[Profit]]&gt;1000,"High",IF(Sheet1[[#This Row],[Profit]]&gt;500,"Medium","Low"))</f>
        <v>Low</v>
      </c>
      <c r="Q1652" t="str">
        <f>IF(Sheet1[[#This Row],[Discount]]&gt;0.2,"High","Normal")</f>
        <v>Normal</v>
      </c>
      <c r="R1652" t="str">
        <f>LEFT(Sheet1[[#This Row],[Product_Name]],8)&amp;RIGHT(Sheet1[[#This Row],[Order_ID]],4)</f>
        <v>Product_1650</v>
      </c>
      <c r="S1652">
        <f t="shared" si="25"/>
        <v>2021</v>
      </c>
      <c r="T1652" t="str">
        <f>TEXT(Sheet1[[#This Row],[Order_Date]],"MMM")</f>
        <v>Mar</v>
      </c>
    </row>
    <row r="1653" spans="1:20">
      <c r="A1653" t="s">
        <v>4611</v>
      </c>
      <c r="B1653" t="s">
        <v>828</v>
      </c>
      <c r="C1653" t="s">
        <v>32</v>
      </c>
      <c r="D1653" t="s">
        <v>45</v>
      </c>
      <c r="E1653" t="s">
        <v>126</v>
      </c>
      <c r="F1653" t="s">
        <v>4612</v>
      </c>
      <c r="G1653">
        <v>9</v>
      </c>
      <c r="H1653">
        <v>179.5</v>
      </c>
      <c r="I1653">
        <v>0.04</v>
      </c>
      <c r="J1653" s="2">
        <v>44265</v>
      </c>
      <c r="K1653" t="s">
        <v>42</v>
      </c>
      <c r="L1653" t="s">
        <v>29</v>
      </c>
      <c r="M1653">
        <v>1550.8799999999901</v>
      </c>
      <c r="N1653">
        <v>194.52</v>
      </c>
      <c r="O1653" s="3">
        <v>0.12542556484060699</v>
      </c>
      <c r="P1653" t="str">
        <f>IF(Sheet1[[#This Row],[Profit]]&gt;1000,"High",IF(Sheet1[[#This Row],[Profit]]&gt;500,"Medium","Low"))</f>
        <v>Low</v>
      </c>
      <c r="Q1653" t="str">
        <f>IF(Sheet1[[#This Row],[Discount]]&gt;0.2,"High","Normal")</f>
        <v>Normal</v>
      </c>
      <c r="R1653" t="str">
        <f>LEFT(Sheet1[[#This Row],[Product_Name]],8)&amp;RIGHT(Sheet1[[#This Row],[Order_ID]],4)</f>
        <v>Product_1651</v>
      </c>
      <c r="S1653">
        <f t="shared" si="25"/>
        <v>2021</v>
      </c>
      <c r="T1653" t="str">
        <f>TEXT(Sheet1[[#This Row],[Order_Date]],"MMM")</f>
        <v>Mar</v>
      </c>
    </row>
    <row r="1654" spans="1:20">
      <c r="A1654" t="s">
        <v>4613</v>
      </c>
      <c r="B1654" t="s">
        <v>4614</v>
      </c>
      <c r="C1654" t="s">
        <v>32</v>
      </c>
      <c r="D1654" t="s">
        <v>33</v>
      </c>
      <c r="E1654" t="s">
        <v>34</v>
      </c>
      <c r="F1654" t="s">
        <v>4615</v>
      </c>
      <c r="G1654">
        <v>1</v>
      </c>
      <c r="H1654">
        <v>77.989999999999995</v>
      </c>
      <c r="I1654">
        <v>0.23</v>
      </c>
      <c r="J1654" s="2">
        <v>44265</v>
      </c>
      <c r="K1654" t="s">
        <v>42</v>
      </c>
      <c r="L1654" t="s">
        <v>29</v>
      </c>
      <c r="M1654">
        <v>60.052299999999903</v>
      </c>
      <c r="N1654">
        <v>3.16</v>
      </c>
      <c r="O1654" s="3">
        <v>5.2620798870318099E-2</v>
      </c>
      <c r="P1654" t="str">
        <f>IF(Sheet1[[#This Row],[Profit]]&gt;1000,"High",IF(Sheet1[[#This Row],[Profit]]&gt;500,"Medium","Low"))</f>
        <v>Low</v>
      </c>
      <c r="Q1654" t="str">
        <f>IF(Sheet1[[#This Row],[Discount]]&gt;0.2,"High","Normal")</f>
        <v>High</v>
      </c>
      <c r="R1654" t="str">
        <f>LEFT(Sheet1[[#This Row],[Product_Name]],8)&amp;RIGHT(Sheet1[[#This Row],[Order_ID]],4)</f>
        <v>Product_1652</v>
      </c>
      <c r="S1654">
        <f t="shared" si="25"/>
        <v>2021</v>
      </c>
      <c r="T1654" t="str">
        <f>TEXT(Sheet1[[#This Row],[Order_Date]],"MMM")</f>
        <v>Mar</v>
      </c>
    </row>
    <row r="1655" spans="1:20">
      <c r="A1655" t="s">
        <v>4616</v>
      </c>
      <c r="B1655" t="s">
        <v>4617</v>
      </c>
      <c r="C1655" t="s">
        <v>16</v>
      </c>
      <c r="D1655" t="s">
        <v>45</v>
      </c>
      <c r="E1655" t="s">
        <v>26</v>
      </c>
      <c r="F1655" t="s">
        <v>4618</v>
      </c>
      <c r="G1655">
        <v>8</v>
      </c>
      <c r="H1655">
        <v>1767.97</v>
      </c>
      <c r="I1655">
        <v>0.28000000000000003</v>
      </c>
      <c r="J1655" s="2">
        <v>44265</v>
      </c>
      <c r="K1655" t="s">
        <v>42</v>
      </c>
      <c r="L1655" t="s">
        <v>105</v>
      </c>
      <c r="M1655">
        <v>10183.5072</v>
      </c>
      <c r="N1655">
        <v>870.63</v>
      </c>
      <c r="O1655" s="3">
        <v>8.5494121318046498E-2</v>
      </c>
      <c r="P1655" t="str">
        <f>IF(Sheet1[[#This Row],[Profit]]&gt;1000,"High",IF(Sheet1[[#This Row],[Profit]]&gt;500,"Medium","Low"))</f>
        <v>Medium</v>
      </c>
      <c r="Q1655" t="str">
        <f>IF(Sheet1[[#This Row],[Discount]]&gt;0.2,"High","Normal")</f>
        <v>High</v>
      </c>
      <c r="R1655" t="str">
        <f>LEFT(Sheet1[[#This Row],[Product_Name]],8)&amp;RIGHT(Sheet1[[#This Row],[Order_ID]],4)</f>
        <v>Product_1653</v>
      </c>
      <c r="S1655">
        <f t="shared" si="25"/>
        <v>2021</v>
      </c>
      <c r="T1655" t="str">
        <f>TEXT(Sheet1[[#This Row],[Order_Date]],"MMM")</f>
        <v>Mar</v>
      </c>
    </row>
    <row r="1656" spans="1:20">
      <c r="A1656" t="s">
        <v>4619</v>
      </c>
      <c r="B1656" t="s">
        <v>873</v>
      </c>
      <c r="C1656" t="s">
        <v>16</v>
      </c>
      <c r="D1656" t="s">
        <v>60</v>
      </c>
      <c r="E1656" t="s">
        <v>126</v>
      </c>
      <c r="F1656" t="s">
        <v>4620</v>
      </c>
      <c r="G1656">
        <v>5</v>
      </c>
      <c r="H1656">
        <v>739.53</v>
      </c>
      <c r="I1656">
        <v>0.28999999999999998</v>
      </c>
      <c r="J1656" s="2">
        <v>44265</v>
      </c>
      <c r="K1656" t="s">
        <v>28</v>
      </c>
      <c r="L1656" t="s">
        <v>21</v>
      </c>
      <c r="M1656">
        <v>2625.3314999999998</v>
      </c>
      <c r="N1656">
        <v>462.32</v>
      </c>
      <c r="O1656" s="3">
        <v>0.17609966588981199</v>
      </c>
      <c r="P1656" t="str">
        <f>IF(Sheet1[[#This Row],[Profit]]&gt;1000,"High",IF(Sheet1[[#This Row],[Profit]]&gt;500,"Medium","Low"))</f>
        <v>Low</v>
      </c>
      <c r="Q1656" t="str">
        <f>IF(Sheet1[[#This Row],[Discount]]&gt;0.2,"High","Normal")</f>
        <v>High</v>
      </c>
      <c r="R1656" t="str">
        <f>LEFT(Sheet1[[#This Row],[Product_Name]],8)&amp;RIGHT(Sheet1[[#This Row],[Order_ID]],4)</f>
        <v>Product_1654</v>
      </c>
      <c r="S1656">
        <f t="shared" si="25"/>
        <v>2021</v>
      </c>
      <c r="T1656" t="str">
        <f>TEXT(Sheet1[[#This Row],[Order_Date]],"MMM")</f>
        <v>Mar</v>
      </c>
    </row>
    <row r="1657" spans="1:20">
      <c r="A1657" t="s">
        <v>4621</v>
      </c>
      <c r="B1657" t="s">
        <v>4476</v>
      </c>
      <c r="C1657" t="s">
        <v>49</v>
      </c>
      <c r="D1657" t="s">
        <v>25</v>
      </c>
      <c r="E1657" t="s">
        <v>40</v>
      </c>
      <c r="F1657" t="s">
        <v>4622</v>
      </c>
      <c r="G1657">
        <v>6</v>
      </c>
      <c r="H1657">
        <v>1989.36</v>
      </c>
      <c r="I1657">
        <v>0.2</v>
      </c>
      <c r="J1657" s="2">
        <v>44265</v>
      </c>
      <c r="K1657" t="s">
        <v>28</v>
      </c>
      <c r="L1657" t="s">
        <v>36</v>
      </c>
      <c r="M1657">
        <v>9548.9279999999999</v>
      </c>
      <c r="N1657">
        <v>2168.6799999999998</v>
      </c>
      <c r="O1657" s="3">
        <v>0.22711240465945501</v>
      </c>
      <c r="P1657" t="str">
        <f>IF(Sheet1[[#This Row],[Profit]]&gt;1000,"High",IF(Sheet1[[#This Row],[Profit]]&gt;500,"Medium","Low"))</f>
        <v>High</v>
      </c>
      <c r="Q1657" t="str">
        <f>IF(Sheet1[[#This Row],[Discount]]&gt;0.2,"High","Normal")</f>
        <v>Normal</v>
      </c>
      <c r="R1657" t="str">
        <f>LEFT(Sheet1[[#This Row],[Product_Name]],8)&amp;RIGHT(Sheet1[[#This Row],[Order_ID]],4)</f>
        <v>Product_1655</v>
      </c>
      <c r="S1657">
        <f t="shared" si="25"/>
        <v>2021</v>
      </c>
      <c r="T1657" t="str">
        <f>TEXT(Sheet1[[#This Row],[Order_Date]],"MMM")</f>
        <v>Mar</v>
      </c>
    </row>
    <row r="1658" spans="1:20">
      <c r="A1658" t="s">
        <v>4623</v>
      </c>
      <c r="B1658" t="s">
        <v>4624</v>
      </c>
      <c r="C1658" t="s">
        <v>49</v>
      </c>
      <c r="D1658" t="s">
        <v>25</v>
      </c>
      <c r="E1658" t="s">
        <v>71</v>
      </c>
      <c r="F1658" t="s">
        <v>4625</v>
      </c>
      <c r="G1658">
        <v>6</v>
      </c>
      <c r="H1658">
        <v>912.64</v>
      </c>
      <c r="I1658">
        <v>0.12</v>
      </c>
      <c r="J1658" s="2">
        <v>44266</v>
      </c>
      <c r="K1658" t="s">
        <v>28</v>
      </c>
      <c r="L1658" t="s">
        <v>21</v>
      </c>
      <c r="M1658">
        <v>4818.7392</v>
      </c>
      <c r="N1658">
        <v>850.78</v>
      </c>
      <c r="O1658" s="3">
        <v>0.17655655653661401</v>
      </c>
      <c r="P1658" t="str">
        <f>IF(Sheet1[[#This Row],[Profit]]&gt;1000,"High",IF(Sheet1[[#This Row],[Profit]]&gt;500,"Medium","Low"))</f>
        <v>Medium</v>
      </c>
      <c r="Q1658" t="str">
        <f>IF(Sheet1[[#This Row],[Discount]]&gt;0.2,"High","Normal")</f>
        <v>Normal</v>
      </c>
      <c r="R1658" t="str">
        <f>LEFT(Sheet1[[#This Row],[Product_Name]],8)&amp;RIGHT(Sheet1[[#This Row],[Order_ID]],4)</f>
        <v>Product_1656</v>
      </c>
      <c r="S1658">
        <f t="shared" si="25"/>
        <v>2021</v>
      </c>
      <c r="T1658" t="str">
        <f>TEXT(Sheet1[[#This Row],[Order_Date]],"MMM")</f>
        <v>Mar</v>
      </c>
    </row>
    <row r="1659" spans="1:20">
      <c r="A1659" t="s">
        <v>4626</v>
      </c>
      <c r="B1659" t="s">
        <v>2092</v>
      </c>
      <c r="C1659" t="s">
        <v>32</v>
      </c>
      <c r="D1659" t="s">
        <v>39</v>
      </c>
      <c r="E1659" t="s">
        <v>61</v>
      </c>
      <c r="F1659" t="s">
        <v>4627</v>
      </c>
      <c r="G1659">
        <v>1</v>
      </c>
      <c r="H1659">
        <v>415.82</v>
      </c>
      <c r="I1659">
        <v>0.14000000000000001</v>
      </c>
      <c r="J1659" s="2">
        <v>44266</v>
      </c>
      <c r="K1659" t="s">
        <v>42</v>
      </c>
      <c r="L1659" t="s">
        <v>29</v>
      </c>
      <c r="M1659">
        <v>357.605199999999</v>
      </c>
      <c r="N1659">
        <v>65.38</v>
      </c>
      <c r="O1659" s="3">
        <v>0.182827319065831</v>
      </c>
      <c r="P1659" t="str">
        <f>IF(Sheet1[[#This Row],[Profit]]&gt;1000,"High",IF(Sheet1[[#This Row],[Profit]]&gt;500,"Medium","Low"))</f>
        <v>Low</v>
      </c>
      <c r="Q1659" t="str">
        <f>IF(Sheet1[[#This Row],[Discount]]&gt;0.2,"High","Normal")</f>
        <v>Normal</v>
      </c>
      <c r="R1659" t="str">
        <f>LEFT(Sheet1[[#This Row],[Product_Name]],8)&amp;RIGHT(Sheet1[[#This Row],[Order_ID]],4)</f>
        <v>Product_1657</v>
      </c>
      <c r="S1659">
        <f t="shared" si="25"/>
        <v>2021</v>
      </c>
      <c r="T1659" t="str">
        <f>TEXT(Sheet1[[#This Row],[Order_Date]],"MMM")</f>
        <v>Mar</v>
      </c>
    </row>
    <row r="1660" spans="1:20">
      <c r="A1660" t="s">
        <v>4628</v>
      </c>
      <c r="B1660" t="s">
        <v>1888</v>
      </c>
      <c r="C1660" t="s">
        <v>97</v>
      </c>
      <c r="D1660" t="s">
        <v>45</v>
      </c>
      <c r="E1660" t="s">
        <v>53</v>
      </c>
      <c r="F1660" t="s">
        <v>4629</v>
      </c>
      <c r="G1660">
        <v>3</v>
      </c>
      <c r="H1660">
        <v>1565.43</v>
      </c>
      <c r="I1660">
        <v>0.2</v>
      </c>
      <c r="J1660" s="2">
        <v>44266</v>
      </c>
      <c r="K1660" t="s">
        <v>28</v>
      </c>
      <c r="L1660" t="s">
        <v>105</v>
      </c>
      <c r="M1660">
        <v>3757.0320000000002</v>
      </c>
      <c r="N1660">
        <v>265.86</v>
      </c>
      <c r="O1660" s="3">
        <v>7.07633046511182E-2</v>
      </c>
      <c r="P1660" t="str">
        <f>IF(Sheet1[[#This Row],[Profit]]&gt;1000,"High",IF(Sheet1[[#This Row],[Profit]]&gt;500,"Medium","Low"))</f>
        <v>Low</v>
      </c>
      <c r="Q1660" t="str">
        <f>IF(Sheet1[[#This Row],[Discount]]&gt;0.2,"High","Normal")</f>
        <v>Normal</v>
      </c>
      <c r="R1660" t="str">
        <f>LEFT(Sheet1[[#This Row],[Product_Name]],8)&amp;RIGHT(Sheet1[[#This Row],[Order_ID]],4)</f>
        <v>Product_1658</v>
      </c>
      <c r="S1660">
        <f t="shared" si="25"/>
        <v>2021</v>
      </c>
      <c r="T1660" t="str">
        <f>TEXT(Sheet1[[#This Row],[Order_Date]],"MMM")</f>
        <v>Mar</v>
      </c>
    </row>
    <row r="1661" spans="1:20">
      <c r="A1661" t="s">
        <v>4630</v>
      </c>
      <c r="B1661" t="s">
        <v>3735</v>
      </c>
      <c r="C1661" t="s">
        <v>16</v>
      </c>
      <c r="D1661" t="s">
        <v>17</v>
      </c>
      <c r="E1661" t="s">
        <v>40</v>
      </c>
      <c r="F1661" t="s">
        <v>4631</v>
      </c>
      <c r="G1661">
        <v>6</v>
      </c>
      <c r="H1661">
        <v>1856.66</v>
      </c>
      <c r="I1661">
        <v>0.25</v>
      </c>
      <c r="J1661" s="2">
        <v>44266</v>
      </c>
      <c r="K1661" t="s">
        <v>28</v>
      </c>
      <c r="L1661" t="s">
        <v>105</v>
      </c>
      <c r="M1661">
        <v>8354.9699999999993</v>
      </c>
      <c r="N1661">
        <v>1528.73</v>
      </c>
      <c r="O1661" s="3">
        <v>0.182972530122789</v>
      </c>
      <c r="P1661" t="str">
        <f>IF(Sheet1[[#This Row],[Profit]]&gt;1000,"High",IF(Sheet1[[#This Row],[Profit]]&gt;500,"Medium","Low"))</f>
        <v>High</v>
      </c>
      <c r="Q1661" t="str">
        <f>IF(Sheet1[[#This Row],[Discount]]&gt;0.2,"High","Normal")</f>
        <v>High</v>
      </c>
      <c r="R1661" t="str">
        <f>LEFT(Sheet1[[#This Row],[Product_Name]],8)&amp;RIGHT(Sheet1[[#This Row],[Order_ID]],4)</f>
        <v>Product_1659</v>
      </c>
      <c r="S1661">
        <f t="shared" si="25"/>
        <v>2021</v>
      </c>
      <c r="T1661" t="str">
        <f>TEXT(Sheet1[[#This Row],[Order_Date]],"MMM")</f>
        <v>Mar</v>
      </c>
    </row>
    <row r="1662" spans="1:20">
      <c r="A1662" t="s">
        <v>4632</v>
      </c>
      <c r="B1662" t="s">
        <v>4633</v>
      </c>
      <c r="C1662" t="s">
        <v>49</v>
      </c>
      <c r="D1662" t="s">
        <v>17</v>
      </c>
      <c r="E1662" t="s">
        <v>145</v>
      </c>
      <c r="F1662" t="s">
        <v>4634</v>
      </c>
      <c r="G1662">
        <v>9</v>
      </c>
      <c r="H1662">
        <v>1640.46</v>
      </c>
      <c r="I1662">
        <v>0.11</v>
      </c>
      <c r="J1662" s="2">
        <v>44266</v>
      </c>
      <c r="K1662" t="s">
        <v>42</v>
      </c>
      <c r="L1662" t="s">
        <v>29</v>
      </c>
      <c r="M1662">
        <v>13140.0846</v>
      </c>
      <c r="N1662">
        <v>1851.04</v>
      </c>
      <c r="O1662" s="3">
        <v>0.14086971707929499</v>
      </c>
      <c r="P1662" t="str">
        <f>IF(Sheet1[[#This Row],[Profit]]&gt;1000,"High",IF(Sheet1[[#This Row],[Profit]]&gt;500,"Medium","Low"))</f>
        <v>High</v>
      </c>
      <c r="Q1662" t="str">
        <f>IF(Sheet1[[#This Row],[Discount]]&gt;0.2,"High","Normal")</f>
        <v>Normal</v>
      </c>
      <c r="R1662" t="str">
        <f>LEFT(Sheet1[[#This Row],[Product_Name]],8)&amp;RIGHT(Sheet1[[#This Row],[Order_ID]],4)</f>
        <v>Product_1660</v>
      </c>
      <c r="S1662">
        <f t="shared" si="25"/>
        <v>2021</v>
      </c>
      <c r="T1662" t="str">
        <f>TEXT(Sheet1[[#This Row],[Order_Date]],"MMM")</f>
        <v>Mar</v>
      </c>
    </row>
    <row r="1663" spans="1:20">
      <c r="A1663" t="s">
        <v>4635</v>
      </c>
      <c r="B1663" t="s">
        <v>4636</v>
      </c>
      <c r="C1663" t="s">
        <v>32</v>
      </c>
      <c r="D1663" t="s">
        <v>45</v>
      </c>
      <c r="E1663" t="s">
        <v>61</v>
      </c>
      <c r="F1663" t="s">
        <v>4637</v>
      </c>
      <c r="G1663">
        <v>6</v>
      </c>
      <c r="H1663">
        <v>1503.14</v>
      </c>
      <c r="I1663">
        <v>0.28000000000000003</v>
      </c>
      <c r="J1663" s="2">
        <v>44266</v>
      </c>
      <c r="K1663" t="s">
        <v>20</v>
      </c>
      <c r="L1663" t="s">
        <v>21</v>
      </c>
      <c r="M1663">
        <v>6493.5648000000001</v>
      </c>
      <c r="N1663">
        <v>1170.71</v>
      </c>
      <c r="O1663" s="3">
        <v>0.18028772116049399</v>
      </c>
      <c r="P1663" t="str">
        <f>IF(Sheet1[[#This Row],[Profit]]&gt;1000,"High",IF(Sheet1[[#This Row],[Profit]]&gt;500,"Medium","Low"))</f>
        <v>High</v>
      </c>
      <c r="Q1663" t="str">
        <f>IF(Sheet1[[#This Row],[Discount]]&gt;0.2,"High","Normal")</f>
        <v>High</v>
      </c>
      <c r="R1663" t="str">
        <f>LEFT(Sheet1[[#This Row],[Product_Name]],8)&amp;RIGHT(Sheet1[[#This Row],[Order_ID]],4)</f>
        <v>Product_1661</v>
      </c>
      <c r="S1663">
        <f t="shared" si="25"/>
        <v>2021</v>
      </c>
      <c r="T1663" t="str">
        <f>TEXT(Sheet1[[#This Row],[Order_Date]],"MMM")</f>
        <v>Mar</v>
      </c>
    </row>
    <row r="1664" spans="1:20">
      <c r="A1664" t="s">
        <v>4638</v>
      </c>
      <c r="B1664" t="s">
        <v>4639</v>
      </c>
      <c r="C1664" t="s">
        <v>49</v>
      </c>
      <c r="D1664" t="s">
        <v>60</v>
      </c>
      <c r="E1664" t="s">
        <v>18</v>
      </c>
      <c r="F1664" t="s">
        <v>4640</v>
      </c>
      <c r="G1664">
        <v>6</v>
      </c>
      <c r="H1664">
        <v>702.66</v>
      </c>
      <c r="I1664">
        <v>0.1</v>
      </c>
      <c r="J1664" s="2">
        <v>44266</v>
      </c>
      <c r="K1664" t="s">
        <v>20</v>
      </c>
      <c r="L1664" t="s">
        <v>21</v>
      </c>
      <c r="M1664">
        <v>3794.364</v>
      </c>
      <c r="N1664">
        <v>437.24</v>
      </c>
      <c r="O1664" s="3">
        <v>0.11523406821274899</v>
      </c>
      <c r="P1664" t="str">
        <f>IF(Sheet1[[#This Row],[Profit]]&gt;1000,"High",IF(Sheet1[[#This Row],[Profit]]&gt;500,"Medium","Low"))</f>
        <v>Low</v>
      </c>
      <c r="Q1664" t="str">
        <f>IF(Sheet1[[#This Row],[Discount]]&gt;0.2,"High","Normal")</f>
        <v>Normal</v>
      </c>
      <c r="R1664" t="str">
        <f>LEFT(Sheet1[[#This Row],[Product_Name]],8)&amp;RIGHT(Sheet1[[#This Row],[Order_ID]],4)</f>
        <v>Product_1662</v>
      </c>
      <c r="S1664">
        <f t="shared" si="25"/>
        <v>2021</v>
      </c>
      <c r="T1664" t="str">
        <f>TEXT(Sheet1[[#This Row],[Order_Date]],"MMM")</f>
        <v>Mar</v>
      </c>
    </row>
    <row r="1665" spans="1:20">
      <c r="A1665" t="s">
        <v>4641</v>
      </c>
      <c r="B1665" t="s">
        <v>1274</v>
      </c>
      <c r="C1665" t="s">
        <v>16</v>
      </c>
      <c r="D1665" t="s">
        <v>17</v>
      </c>
      <c r="E1665" t="s">
        <v>18</v>
      </c>
      <c r="F1665" t="s">
        <v>4642</v>
      </c>
      <c r="G1665">
        <v>1</v>
      </c>
      <c r="H1665">
        <v>175.76</v>
      </c>
      <c r="I1665">
        <v>0.16</v>
      </c>
      <c r="J1665" s="2">
        <v>44266</v>
      </c>
      <c r="K1665" t="s">
        <v>28</v>
      </c>
      <c r="L1665" t="s">
        <v>105</v>
      </c>
      <c r="M1665">
        <v>147.63839999999999</v>
      </c>
      <c r="N1665">
        <v>24.55</v>
      </c>
      <c r="O1665" s="3">
        <v>0.16628465223139799</v>
      </c>
      <c r="P1665" t="str">
        <f>IF(Sheet1[[#This Row],[Profit]]&gt;1000,"High",IF(Sheet1[[#This Row],[Profit]]&gt;500,"Medium","Low"))</f>
        <v>Low</v>
      </c>
      <c r="Q1665" t="str">
        <f>IF(Sheet1[[#This Row],[Discount]]&gt;0.2,"High","Normal")</f>
        <v>Normal</v>
      </c>
      <c r="R1665" t="str">
        <f>LEFT(Sheet1[[#This Row],[Product_Name]],8)&amp;RIGHT(Sheet1[[#This Row],[Order_ID]],4)</f>
        <v>Product_1663</v>
      </c>
      <c r="S1665">
        <f t="shared" si="25"/>
        <v>2021</v>
      </c>
      <c r="T1665" t="str">
        <f>TEXT(Sheet1[[#This Row],[Order_Date]],"MMM")</f>
        <v>Mar</v>
      </c>
    </row>
    <row r="1666" spans="1:20">
      <c r="A1666" t="s">
        <v>4643</v>
      </c>
      <c r="B1666" t="s">
        <v>4644</v>
      </c>
      <c r="C1666" t="s">
        <v>16</v>
      </c>
      <c r="D1666" t="s">
        <v>39</v>
      </c>
      <c r="E1666" t="s">
        <v>71</v>
      </c>
      <c r="F1666" t="s">
        <v>4645</v>
      </c>
      <c r="G1666">
        <v>9</v>
      </c>
      <c r="H1666">
        <v>442.53</v>
      </c>
      <c r="I1666">
        <v>0.28999999999999998</v>
      </c>
      <c r="J1666" s="2">
        <v>44266</v>
      </c>
      <c r="K1666" t="s">
        <v>42</v>
      </c>
      <c r="L1666" t="s">
        <v>73</v>
      </c>
      <c r="M1666">
        <v>2827.7666999999901</v>
      </c>
      <c r="N1666">
        <v>381.22</v>
      </c>
      <c r="O1666" s="3">
        <v>0.13481310180221101</v>
      </c>
      <c r="P1666" t="str">
        <f>IF(Sheet1[[#This Row],[Profit]]&gt;1000,"High",IF(Sheet1[[#This Row],[Profit]]&gt;500,"Medium","Low"))</f>
        <v>Low</v>
      </c>
      <c r="Q1666" t="str">
        <f>IF(Sheet1[[#This Row],[Discount]]&gt;0.2,"High","Normal")</f>
        <v>High</v>
      </c>
      <c r="R1666" t="str">
        <f>LEFT(Sheet1[[#This Row],[Product_Name]],8)&amp;RIGHT(Sheet1[[#This Row],[Order_ID]],4)</f>
        <v>Product_1664</v>
      </c>
      <c r="S1666">
        <f t="shared" ref="S1666:S1729" si="26">YEAR(J1666)</f>
        <v>2021</v>
      </c>
      <c r="T1666" t="str">
        <f>TEXT(Sheet1[[#This Row],[Order_Date]],"MMM")</f>
        <v>Mar</v>
      </c>
    </row>
    <row r="1667" spans="1:20">
      <c r="A1667" t="s">
        <v>4646</v>
      </c>
      <c r="B1667" t="s">
        <v>760</v>
      </c>
      <c r="C1667" t="s">
        <v>24</v>
      </c>
      <c r="D1667" t="s">
        <v>45</v>
      </c>
      <c r="E1667" t="s">
        <v>61</v>
      </c>
      <c r="F1667" t="s">
        <v>4647</v>
      </c>
      <c r="G1667">
        <v>4</v>
      </c>
      <c r="H1667">
        <v>921.28</v>
      </c>
      <c r="I1667">
        <v>0.28000000000000003</v>
      </c>
      <c r="J1667" s="2">
        <v>44266</v>
      </c>
      <c r="K1667" t="s">
        <v>42</v>
      </c>
      <c r="L1667" t="s">
        <v>105</v>
      </c>
      <c r="M1667">
        <v>2653.2864</v>
      </c>
      <c r="N1667">
        <v>429.11</v>
      </c>
      <c r="O1667" s="3">
        <v>0.16172773508355501</v>
      </c>
      <c r="P1667" t="str">
        <f>IF(Sheet1[[#This Row],[Profit]]&gt;1000,"High",IF(Sheet1[[#This Row],[Profit]]&gt;500,"Medium","Low"))</f>
        <v>Low</v>
      </c>
      <c r="Q1667" t="str">
        <f>IF(Sheet1[[#This Row],[Discount]]&gt;0.2,"High","Normal")</f>
        <v>High</v>
      </c>
      <c r="R1667" t="str">
        <f>LEFT(Sheet1[[#This Row],[Product_Name]],8)&amp;RIGHT(Sheet1[[#This Row],[Order_ID]],4)</f>
        <v>Product_1665</v>
      </c>
      <c r="S1667">
        <f t="shared" si="26"/>
        <v>2021</v>
      </c>
      <c r="T1667" t="str">
        <f>TEXT(Sheet1[[#This Row],[Order_Date]],"MMM")</f>
        <v>Mar</v>
      </c>
    </row>
    <row r="1668" spans="1:20">
      <c r="A1668" t="s">
        <v>4648</v>
      </c>
      <c r="B1668" t="s">
        <v>4649</v>
      </c>
      <c r="C1668" t="s">
        <v>97</v>
      </c>
      <c r="D1668" t="s">
        <v>60</v>
      </c>
      <c r="E1668" t="s">
        <v>80</v>
      </c>
      <c r="F1668" t="s">
        <v>4650</v>
      </c>
      <c r="G1668">
        <v>2</v>
      </c>
      <c r="H1668">
        <v>1914.59</v>
      </c>
      <c r="I1668">
        <v>0.21</v>
      </c>
      <c r="J1668" s="2">
        <v>44266</v>
      </c>
      <c r="K1668" t="s">
        <v>28</v>
      </c>
      <c r="L1668" t="s">
        <v>105</v>
      </c>
      <c r="M1668">
        <v>3025.0522000000001</v>
      </c>
      <c r="N1668">
        <v>240.24</v>
      </c>
      <c r="O1668" s="3">
        <v>7.9416811385932401E-2</v>
      </c>
      <c r="P1668" t="str">
        <f>IF(Sheet1[[#This Row],[Profit]]&gt;1000,"High",IF(Sheet1[[#This Row],[Profit]]&gt;500,"Medium","Low"))</f>
        <v>Low</v>
      </c>
      <c r="Q1668" t="str">
        <f>IF(Sheet1[[#This Row],[Discount]]&gt;0.2,"High","Normal")</f>
        <v>High</v>
      </c>
      <c r="R1668" t="str">
        <f>LEFT(Sheet1[[#This Row],[Product_Name]],8)&amp;RIGHT(Sheet1[[#This Row],[Order_ID]],4)</f>
        <v>Product_1666</v>
      </c>
      <c r="S1668">
        <f t="shared" si="26"/>
        <v>2021</v>
      </c>
      <c r="T1668" t="str">
        <f>TEXT(Sheet1[[#This Row],[Order_Date]],"MMM")</f>
        <v>Mar</v>
      </c>
    </row>
    <row r="1669" spans="1:20">
      <c r="A1669" t="s">
        <v>4651</v>
      </c>
      <c r="B1669" t="s">
        <v>4652</v>
      </c>
      <c r="C1669" t="s">
        <v>24</v>
      </c>
      <c r="D1669" t="s">
        <v>60</v>
      </c>
      <c r="E1669" t="s">
        <v>76</v>
      </c>
      <c r="F1669" t="s">
        <v>4653</v>
      </c>
      <c r="G1669">
        <v>1</v>
      </c>
      <c r="H1669">
        <v>1459.57</v>
      </c>
      <c r="I1669">
        <v>0.1</v>
      </c>
      <c r="J1669" s="2">
        <v>44266</v>
      </c>
      <c r="K1669" t="s">
        <v>28</v>
      </c>
      <c r="L1669" t="s">
        <v>36</v>
      </c>
      <c r="M1669">
        <v>1313.6130000000001</v>
      </c>
      <c r="N1669">
        <v>169.67</v>
      </c>
      <c r="O1669" s="3">
        <v>0.12916285085485599</v>
      </c>
      <c r="P1669" t="str">
        <f>IF(Sheet1[[#This Row],[Profit]]&gt;1000,"High",IF(Sheet1[[#This Row],[Profit]]&gt;500,"Medium","Low"))</f>
        <v>Low</v>
      </c>
      <c r="Q1669" t="str">
        <f>IF(Sheet1[[#This Row],[Discount]]&gt;0.2,"High","Normal")</f>
        <v>Normal</v>
      </c>
      <c r="R1669" t="str">
        <f>LEFT(Sheet1[[#This Row],[Product_Name]],8)&amp;RIGHT(Sheet1[[#This Row],[Order_ID]],4)</f>
        <v>Product_1667</v>
      </c>
      <c r="S1669">
        <f t="shared" si="26"/>
        <v>2021</v>
      </c>
      <c r="T1669" t="str">
        <f>TEXT(Sheet1[[#This Row],[Order_Date]],"MMM")</f>
        <v>Mar</v>
      </c>
    </row>
    <row r="1670" spans="1:20">
      <c r="A1670" t="s">
        <v>4654</v>
      </c>
      <c r="B1670" t="s">
        <v>344</v>
      </c>
      <c r="C1670" t="s">
        <v>32</v>
      </c>
      <c r="D1670" t="s">
        <v>33</v>
      </c>
      <c r="E1670" t="s">
        <v>93</v>
      </c>
      <c r="F1670" t="s">
        <v>4655</v>
      </c>
      <c r="G1670">
        <v>3</v>
      </c>
      <c r="H1670">
        <v>1665.15</v>
      </c>
      <c r="I1670">
        <v>7.0000000000000007E-2</v>
      </c>
      <c r="J1670" s="2">
        <v>44266</v>
      </c>
      <c r="K1670" t="s">
        <v>20</v>
      </c>
      <c r="L1670" t="s">
        <v>105</v>
      </c>
      <c r="M1670">
        <v>4645.7685000000001</v>
      </c>
      <c r="N1670">
        <v>580.04999999999995</v>
      </c>
      <c r="O1670" s="3">
        <v>0.124855554038046</v>
      </c>
      <c r="P1670" t="str">
        <f>IF(Sheet1[[#This Row],[Profit]]&gt;1000,"High",IF(Sheet1[[#This Row],[Profit]]&gt;500,"Medium","Low"))</f>
        <v>Medium</v>
      </c>
      <c r="Q1670" t="str">
        <f>IF(Sheet1[[#This Row],[Discount]]&gt;0.2,"High","Normal")</f>
        <v>Normal</v>
      </c>
      <c r="R1670" t="str">
        <f>LEFT(Sheet1[[#This Row],[Product_Name]],8)&amp;RIGHT(Sheet1[[#This Row],[Order_ID]],4)</f>
        <v>Product_1668</v>
      </c>
      <c r="S1670">
        <f t="shared" si="26"/>
        <v>2021</v>
      </c>
      <c r="T1670" t="str">
        <f>TEXT(Sheet1[[#This Row],[Order_Date]],"MMM")</f>
        <v>Mar</v>
      </c>
    </row>
    <row r="1671" spans="1:20">
      <c r="A1671" t="s">
        <v>4656</v>
      </c>
      <c r="B1671" t="s">
        <v>1277</v>
      </c>
      <c r="C1671" t="s">
        <v>49</v>
      </c>
      <c r="D1671" t="s">
        <v>60</v>
      </c>
      <c r="E1671" t="s">
        <v>80</v>
      </c>
      <c r="F1671" t="s">
        <v>4657</v>
      </c>
      <c r="G1671">
        <v>3</v>
      </c>
      <c r="H1671">
        <v>590.72</v>
      </c>
      <c r="I1671">
        <v>0.02</v>
      </c>
      <c r="J1671" s="2">
        <v>44266</v>
      </c>
      <c r="K1671" t="s">
        <v>42</v>
      </c>
      <c r="L1671" t="s">
        <v>73</v>
      </c>
      <c r="M1671">
        <v>1736.7167999999999</v>
      </c>
      <c r="N1671">
        <v>342.62</v>
      </c>
      <c r="O1671" s="3">
        <v>0.197280293482507</v>
      </c>
      <c r="P1671" t="str">
        <f>IF(Sheet1[[#This Row],[Profit]]&gt;1000,"High",IF(Sheet1[[#This Row],[Profit]]&gt;500,"Medium","Low"))</f>
        <v>Low</v>
      </c>
      <c r="Q1671" t="str">
        <f>IF(Sheet1[[#This Row],[Discount]]&gt;0.2,"High","Normal")</f>
        <v>Normal</v>
      </c>
      <c r="R1671" t="str">
        <f>LEFT(Sheet1[[#This Row],[Product_Name]],8)&amp;RIGHT(Sheet1[[#This Row],[Order_ID]],4)</f>
        <v>Product_1669</v>
      </c>
      <c r="S1671">
        <f t="shared" si="26"/>
        <v>2021</v>
      </c>
      <c r="T1671" t="str">
        <f>TEXT(Sheet1[[#This Row],[Order_Date]],"MMM")</f>
        <v>Mar</v>
      </c>
    </row>
    <row r="1672" spans="1:20">
      <c r="A1672" t="s">
        <v>4658</v>
      </c>
      <c r="B1672" t="s">
        <v>4659</v>
      </c>
      <c r="C1672" t="s">
        <v>32</v>
      </c>
      <c r="D1672" t="s">
        <v>17</v>
      </c>
      <c r="E1672" t="s">
        <v>71</v>
      </c>
      <c r="F1672" t="s">
        <v>4660</v>
      </c>
      <c r="G1672">
        <v>5</v>
      </c>
      <c r="H1672">
        <v>1383.45</v>
      </c>
      <c r="I1672">
        <v>0.21</v>
      </c>
      <c r="J1672" s="2">
        <v>44266</v>
      </c>
      <c r="K1672" t="s">
        <v>28</v>
      </c>
      <c r="L1672" t="s">
        <v>105</v>
      </c>
      <c r="M1672">
        <v>5464.6274999999996</v>
      </c>
      <c r="N1672">
        <v>1045.28</v>
      </c>
      <c r="O1672" s="3">
        <v>0.19128110744968399</v>
      </c>
      <c r="P1672" t="str">
        <f>IF(Sheet1[[#This Row],[Profit]]&gt;1000,"High",IF(Sheet1[[#This Row],[Profit]]&gt;500,"Medium","Low"))</f>
        <v>High</v>
      </c>
      <c r="Q1672" t="str">
        <f>IF(Sheet1[[#This Row],[Discount]]&gt;0.2,"High","Normal")</f>
        <v>High</v>
      </c>
      <c r="R1672" t="str">
        <f>LEFT(Sheet1[[#This Row],[Product_Name]],8)&amp;RIGHT(Sheet1[[#This Row],[Order_ID]],4)</f>
        <v>Product_1670</v>
      </c>
      <c r="S1672">
        <f t="shared" si="26"/>
        <v>2021</v>
      </c>
      <c r="T1672" t="str">
        <f>TEXT(Sheet1[[#This Row],[Order_Date]],"MMM")</f>
        <v>Mar</v>
      </c>
    </row>
    <row r="1673" spans="1:20">
      <c r="A1673" t="s">
        <v>4661</v>
      </c>
      <c r="B1673" t="s">
        <v>4662</v>
      </c>
      <c r="C1673" t="s">
        <v>16</v>
      </c>
      <c r="D1673" t="s">
        <v>17</v>
      </c>
      <c r="E1673" t="s">
        <v>53</v>
      </c>
      <c r="F1673" t="s">
        <v>4663</v>
      </c>
      <c r="G1673">
        <v>1</v>
      </c>
      <c r="H1673">
        <v>1731.75</v>
      </c>
      <c r="I1673">
        <v>0.15</v>
      </c>
      <c r="J1673" s="2">
        <v>44266</v>
      </c>
      <c r="K1673" t="s">
        <v>42</v>
      </c>
      <c r="L1673" t="s">
        <v>21</v>
      </c>
      <c r="M1673">
        <v>1471.9875</v>
      </c>
      <c r="N1673">
        <v>341.17</v>
      </c>
      <c r="O1673" s="3">
        <v>0.23177506602467801</v>
      </c>
      <c r="P1673" t="str">
        <f>IF(Sheet1[[#This Row],[Profit]]&gt;1000,"High",IF(Sheet1[[#This Row],[Profit]]&gt;500,"Medium","Low"))</f>
        <v>Low</v>
      </c>
      <c r="Q1673" t="str">
        <f>IF(Sheet1[[#This Row],[Discount]]&gt;0.2,"High","Normal")</f>
        <v>Normal</v>
      </c>
      <c r="R1673" t="str">
        <f>LEFT(Sheet1[[#This Row],[Product_Name]],8)&amp;RIGHT(Sheet1[[#This Row],[Order_ID]],4)</f>
        <v>Product_1671</v>
      </c>
      <c r="S1673">
        <f t="shared" si="26"/>
        <v>2021</v>
      </c>
      <c r="T1673" t="str">
        <f>TEXT(Sheet1[[#This Row],[Order_Date]],"MMM")</f>
        <v>Mar</v>
      </c>
    </row>
    <row r="1674" spans="1:20">
      <c r="A1674" t="s">
        <v>4664</v>
      </c>
      <c r="B1674" t="s">
        <v>4665</v>
      </c>
      <c r="C1674" t="s">
        <v>24</v>
      </c>
      <c r="D1674" t="s">
        <v>45</v>
      </c>
      <c r="E1674" t="s">
        <v>18</v>
      </c>
      <c r="F1674" t="s">
        <v>4666</v>
      </c>
      <c r="G1674">
        <v>7</v>
      </c>
      <c r="H1674">
        <v>984.85</v>
      </c>
      <c r="I1674">
        <v>0.17</v>
      </c>
      <c r="J1674" s="2">
        <v>44266</v>
      </c>
      <c r="K1674" t="s">
        <v>28</v>
      </c>
      <c r="L1674" t="s">
        <v>36</v>
      </c>
      <c r="M1674">
        <v>5721.9784999999902</v>
      </c>
      <c r="N1674">
        <v>1009.42</v>
      </c>
      <c r="O1674" s="3">
        <v>0.17641100888442701</v>
      </c>
      <c r="P1674" t="str">
        <f>IF(Sheet1[[#This Row],[Profit]]&gt;1000,"High",IF(Sheet1[[#This Row],[Profit]]&gt;500,"Medium","Low"))</f>
        <v>High</v>
      </c>
      <c r="Q1674" t="str">
        <f>IF(Sheet1[[#This Row],[Discount]]&gt;0.2,"High","Normal")</f>
        <v>Normal</v>
      </c>
      <c r="R1674" t="str">
        <f>LEFT(Sheet1[[#This Row],[Product_Name]],8)&amp;RIGHT(Sheet1[[#This Row],[Order_ID]],4)</f>
        <v>Product_1672</v>
      </c>
      <c r="S1674">
        <f t="shared" si="26"/>
        <v>2021</v>
      </c>
      <c r="T1674" t="str">
        <f>TEXT(Sheet1[[#This Row],[Order_Date]],"MMM")</f>
        <v>Mar</v>
      </c>
    </row>
    <row r="1675" spans="1:20">
      <c r="A1675" t="s">
        <v>4667</v>
      </c>
      <c r="B1675" t="s">
        <v>4668</v>
      </c>
      <c r="C1675" t="s">
        <v>24</v>
      </c>
      <c r="D1675" t="s">
        <v>45</v>
      </c>
      <c r="E1675" t="s">
        <v>61</v>
      </c>
      <c r="F1675" t="s">
        <v>4669</v>
      </c>
      <c r="G1675">
        <v>1</v>
      </c>
      <c r="H1675">
        <v>888.29</v>
      </c>
      <c r="I1675">
        <v>0.14000000000000001</v>
      </c>
      <c r="J1675" s="2">
        <v>44266</v>
      </c>
      <c r="K1675" t="s">
        <v>20</v>
      </c>
      <c r="L1675" t="s">
        <v>36</v>
      </c>
      <c r="M1675">
        <v>763.92939999999999</v>
      </c>
      <c r="N1675">
        <v>86.25</v>
      </c>
      <c r="O1675" s="3">
        <v>0.112903103349603</v>
      </c>
      <c r="P1675" t="str">
        <f>IF(Sheet1[[#This Row],[Profit]]&gt;1000,"High",IF(Sheet1[[#This Row],[Profit]]&gt;500,"Medium","Low"))</f>
        <v>Low</v>
      </c>
      <c r="Q1675" t="str">
        <f>IF(Sheet1[[#This Row],[Discount]]&gt;0.2,"High","Normal")</f>
        <v>Normal</v>
      </c>
      <c r="R1675" t="str">
        <f>LEFT(Sheet1[[#This Row],[Product_Name]],8)&amp;RIGHT(Sheet1[[#This Row],[Order_ID]],4)</f>
        <v>Product_1673</v>
      </c>
      <c r="S1675">
        <f t="shared" si="26"/>
        <v>2021</v>
      </c>
      <c r="T1675" t="str">
        <f>TEXT(Sheet1[[#This Row],[Order_Date]],"MMM")</f>
        <v>Mar</v>
      </c>
    </row>
    <row r="1676" spans="1:20">
      <c r="A1676" t="s">
        <v>4670</v>
      </c>
      <c r="B1676" t="s">
        <v>4671</v>
      </c>
      <c r="C1676" t="s">
        <v>24</v>
      </c>
      <c r="D1676" t="s">
        <v>60</v>
      </c>
      <c r="E1676" t="s">
        <v>80</v>
      </c>
      <c r="F1676" t="s">
        <v>4672</v>
      </c>
      <c r="G1676">
        <v>4</v>
      </c>
      <c r="H1676">
        <v>1452.84</v>
      </c>
      <c r="I1676">
        <v>0.14000000000000001</v>
      </c>
      <c r="J1676" s="2">
        <v>44266</v>
      </c>
      <c r="K1676" t="s">
        <v>28</v>
      </c>
      <c r="L1676" t="s">
        <v>105</v>
      </c>
      <c r="M1676">
        <v>4997.7695999999996</v>
      </c>
      <c r="N1676">
        <v>1032.76</v>
      </c>
      <c r="O1676" s="3">
        <v>0.20664417983574099</v>
      </c>
      <c r="P1676" t="str">
        <f>IF(Sheet1[[#This Row],[Profit]]&gt;1000,"High",IF(Sheet1[[#This Row],[Profit]]&gt;500,"Medium","Low"))</f>
        <v>High</v>
      </c>
      <c r="Q1676" t="str">
        <f>IF(Sheet1[[#This Row],[Discount]]&gt;0.2,"High","Normal")</f>
        <v>Normal</v>
      </c>
      <c r="R1676" t="str">
        <f>LEFT(Sheet1[[#This Row],[Product_Name]],8)&amp;RIGHT(Sheet1[[#This Row],[Order_ID]],4)</f>
        <v>Product_1674</v>
      </c>
      <c r="S1676">
        <f t="shared" si="26"/>
        <v>2021</v>
      </c>
      <c r="T1676" t="str">
        <f>TEXT(Sheet1[[#This Row],[Order_Date]],"MMM")</f>
        <v>Mar</v>
      </c>
    </row>
    <row r="1677" spans="1:20">
      <c r="A1677" t="s">
        <v>4673</v>
      </c>
      <c r="B1677" t="s">
        <v>1932</v>
      </c>
      <c r="C1677" t="s">
        <v>32</v>
      </c>
      <c r="D1677" t="s">
        <v>39</v>
      </c>
      <c r="E1677" t="s">
        <v>76</v>
      </c>
      <c r="F1677" t="s">
        <v>4674</v>
      </c>
      <c r="G1677">
        <v>6</v>
      </c>
      <c r="H1677">
        <v>1141.83</v>
      </c>
      <c r="I1677">
        <v>0.17</v>
      </c>
      <c r="J1677" s="2">
        <v>44266</v>
      </c>
      <c r="K1677" t="s">
        <v>20</v>
      </c>
      <c r="L1677" t="s">
        <v>36</v>
      </c>
      <c r="M1677">
        <v>5686.31339999999</v>
      </c>
      <c r="N1677">
        <v>849.53</v>
      </c>
      <c r="O1677" s="3">
        <v>0.14939908166159099</v>
      </c>
      <c r="P1677" t="str">
        <f>IF(Sheet1[[#This Row],[Profit]]&gt;1000,"High",IF(Sheet1[[#This Row],[Profit]]&gt;500,"Medium","Low"))</f>
        <v>Medium</v>
      </c>
      <c r="Q1677" t="str">
        <f>IF(Sheet1[[#This Row],[Discount]]&gt;0.2,"High","Normal")</f>
        <v>Normal</v>
      </c>
      <c r="R1677" t="str">
        <f>LEFT(Sheet1[[#This Row],[Product_Name]],8)&amp;RIGHT(Sheet1[[#This Row],[Order_ID]],4)</f>
        <v>Product_1675</v>
      </c>
      <c r="S1677">
        <f t="shared" si="26"/>
        <v>2021</v>
      </c>
      <c r="T1677" t="str">
        <f>TEXT(Sheet1[[#This Row],[Order_Date]],"MMM")</f>
        <v>Mar</v>
      </c>
    </row>
    <row r="1678" spans="1:20">
      <c r="A1678" t="s">
        <v>4675</v>
      </c>
      <c r="B1678" t="s">
        <v>4676</v>
      </c>
      <c r="C1678" t="s">
        <v>16</v>
      </c>
      <c r="D1678" t="s">
        <v>25</v>
      </c>
      <c r="E1678" t="s">
        <v>40</v>
      </c>
      <c r="F1678" t="s">
        <v>4677</v>
      </c>
      <c r="G1678">
        <v>1</v>
      </c>
      <c r="H1678">
        <v>1986.68</v>
      </c>
      <c r="I1678">
        <v>0.27</v>
      </c>
      <c r="J1678" s="2">
        <v>44266</v>
      </c>
      <c r="K1678" t="s">
        <v>20</v>
      </c>
      <c r="L1678" t="s">
        <v>36</v>
      </c>
      <c r="M1678">
        <v>1450.2764</v>
      </c>
      <c r="N1678">
        <v>128.63999999999999</v>
      </c>
      <c r="O1678" s="3">
        <v>8.8700333260611594E-2</v>
      </c>
      <c r="P1678" t="str">
        <f>IF(Sheet1[[#This Row],[Profit]]&gt;1000,"High",IF(Sheet1[[#This Row],[Profit]]&gt;500,"Medium","Low"))</f>
        <v>Low</v>
      </c>
      <c r="Q1678" t="str">
        <f>IF(Sheet1[[#This Row],[Discount]]&gt;0.2,"High","Normal")</f>
        <v>High</v>
      </c>
      <c r="R1678" t="str">
        <f>LEFT(Sheet1[[#This Row],[Product_Name]],8)&amp;RIGHT(Sheet1[[#This Row],[Order_ID]],4)</f>
        <v>Product_1676</v>
      </c>
      <c r="S1678">
        <f t="shared" si="26"/>
        <v>2021</v>
      </c>
      <c r="T1678" t="str">
        <f>TEXT(Sheet1[[#This Row],[Order_Date]],"MMM")</f>
        <v>Mar</v>
      </c>
    </row>
    <row r="1679" spans="1:20">
      <c r="A1679" t="s">
        <v>4678</v>
      </c>
      <c r="B1679" t="s">
        <v>4679</v>
      </c>
      <c r="C1679" t="s">
        <v>49</v>
      </c>
      <c r="D1679" t="s">
        <v>33</v>
      </c>
      <c r="E1679" t="s">
        <v>80</v>
      </c>
      <c r="F1679" t="s">
        <v>4680</v>
      </c>
      <c r="G1679">
        <v>7</v>
      </c>
      <c r="H1679">
        <v>878.95</v>
      </c>
      <c r="I1679">
        <v>0.01</v>
      </c>
      <c r="J1679" s="2">
        <v>44266</v>
      </c>
      <c r="K1679" t="s">
        <v>28</v>
      </c>
      <c r="L1679" t="s">
        <v>105</v>
      </c>
      <c r="M1679">
        <v>6091.1234999999997</v>
      </c>
      <c r="N1679">
        <v>1215.07</v>
      </c>
      <c r="O1679" s="3">
        <v>0.19948208241057699</v>
      </c>
      <c r="P1679" t="str">
        <f>IF(Sheet1[[#This Row],[Profit]]&gt;1000,"High",IF(Sheet1[[#This Row],[Profit]]&gt;500,"Medium","Low"))</f>
        <v>High</v>
      </c>
      <c r="Q1679" t="str">
        <f>IF(Sheet1[[#This Row],[Discount]]&gt;0.2,"High","Normal")</f>
        <v>Normal</v>
      </c>
      <c r="R1679" t="str">
        <f>LEFT(Sheet1[[#This Row],[Product_Name]],8)&amp;RIGHT(Sheet1[[#This Row],[Order_ID]],4)</f>
        <v>Product_1677</v>
      </c>
      <c r="S1679">
        <f t="shared" si="26"/>
        <v>2021</v>
      </c>
      <c r="T1679" t="str">
        <f>TEXT(Sheet1[[#This Row],[Order_Date]],"MMM")</f>
        <v>Mar</v>
      </c>
    </row>
    <row r="1680" spans="1:20">
      <c r="A1680" t="s">
        <v>4681</v>
      </c>
      <c r="B1680" t="s">
        <v>1843</v>
      </c>
      <c r="C1680" t="s">
        <v>49</v>
      </c>
      <c r="D1680" t="s">
        <v>25</v>
      </c>
      <c r="E1680" t="s">
        <v>145</v>
      </c>
      <c r="F1680" t="s">
        <v>4682</v>
      </c>
      <c r="G1680">
        <v>7</v>
      </c>
      <c r="H1680">
        <v>393.09</v>
      </c>
      <c r="I1680">
        <v>0.24</v>
      </c>
      <c r="J1680" s="2">
        <v>44266</v>
      </c>
      <c r="K1680" t="s">
        <v>28</v>
      </c>
      <c r="L1680" t="s">
        <v>73</v>
      </c>
      <c r="M1680">
        <v>2091.2387999999901</v>
      </c>
      <c r="N1680">
        <v>159.99</v>
      </c>
      <c r="O1680" s="3">
        <v>7.65048926980509E-2</v>
      </c>
      <c r="P1680" t="str">
        <f>IF(Sheet1[[#This Row],[Profit]]&gt;1000,"High",IF(Sheet1[[#This Row],[Profit]]&gt;500,"Medium","Low"))</f>
        <v>Low</v>
      </c>
      <c r="Q1680" t="str">
        <f>IF(Sheet1[[#This Row],[Discount]]&gt;0.2,"High","Normal")</f>
        <v>High</v>
      </c>
      <c r="R1680" t="str">
        <f>LEFT(Sheet1[[#This Row],[Product_Name]],8)&amp;RIGHT(Sheet1[[#This Row],[Order_ID]],4)</f>
        <v>Product_1678</v>
      </c>
      <c r="S1680">
        <f t="shared" si="26"/>
        <v>2021</v>
      </c>
      <c r="T1680" t="str">
        <f>TEXT(Sheet1[[#This Row],[Order_Date]],"MMM")</f>
        <v>Mar</v>
      </c>
    </row>
    <row r="1681" spans="1:20">
      <c r="A1681" t="s">
        <v>4683</v>
      </c>
      <c r="B1681" t="s">
        <v>4684</v>
      </c>
      <c r="C1681" t="s">
        <v>32</v>
      </c>
      <c r="D1681" t="s">
        <v>60</v>
      </c>
      <c r="E1681" t="s">
        <v>40</v>
      </c>
      <c r="F1681" t="s">
        <v>4685</v>
      </c>
      <c r="G1681">
        <v>3</v>
      </c>
      <c r="H1681">
        <v>970.27</v>
      </c>
      <c r="I1681">
        <v>0.12</v>
      </c>
      <c r="J1681" s="2">
        <v>44266</v>
      </c>
      <c r="K1681" t="s">
        <v>20</v>
      </c>
      <c r="L1681" t="s">
        <v>105</v>
      </c>
      <c r="M1681">
        <v>2561.5128</v>
      </c>
      <c r="N1681">
        <v>219.34</v>
      </c>
      <c r="O1681" s="3">
        <v>8.5629086061955295E-2</v>
      </c>
      <c r="P1681" t="str">
        <f>IF(Sheet1[[#This Row],[Profit]]&gt;1000,"High",IF(Sheet1[[#This Row],[Profit]]&gt;500,"Medium","Low"))</f>
        <v>Low</v>
      </c>
      <c r="Q1681" t="str">
        <f>IF(Sheet1[[#This Row],[Discount]]&gt;0.2,"High","Normal")</f>
        <v>Normal</v>
      </c>
      <c r="R1681" t="str">
        <f>LEFT(Sheet1[[#This Row],[Product_Name]],8)&amp;RIGHT(Sheet1[[#This Row],[Order_ID]],4)</f>
        <v>Product_1679</v>
      </c>
      <c r="S1681">
        <f t="shared" si="26"/>
        <v>2021</v>
      </c>
      <c r="T1681" t="str">
        <f>TEXT(Sheet1[[#This Row],[Order_Date]],"MMM")</f>
        <v>Mar</v>
      </c>
    </row>
    <row r="1682" spans="1:20">
      <c r="A1682" t="s">
        <v>4686</v>
      </c>
      <c r="B1682" t="s">
        <v>3023</v>
      </c>
      <c r="C1682" t="s">
        <v>24</v>
      </c>
      <c r="D1682" t="s">
        <v>60</v>
      </c>
      <c r="E1682" t="s">
        <v>71</v>
      </c>
      <c r="F1682" t="s">
        <v>4687</v>
      </c>
      <c r="G1682">
        <v>4</v>
      </c>
      <c r="H1682">
        <v>508.65</v>
      </c>
      <c r="I1682">
        <v>0.22</v>
      </c>
      <c r="J1682" s="2">
        <v>44267</v>
      </c>
      <c r="K1682" t="s">
        <v>42</v>
      </c>
      <c r="L1682" t="s">
        <v>21</v>
      </c>
      <c r="M1682">
        <v>1586.9880000000001</v>
      </c>
      <c r="N1682">
        <v>320.18</v>
      </c>
      <c r="O1682" s="3">
        <v>0.20175325837372399</v>
      </c>
      <c r="P1682" t="str">
        <f>IF(Sheet1[[#This Row],[Profit]]&gt;1000,"High",IF(Sheet1[[#This Row],[Profit]]&gt;500,"Medium","Low"))</f>
        <v>Low</v>
      </c>
      <c r="Q1682" t="str">
        <f>IF(Sheet1[[#This Row],[Discount]]&gt;0.2,"High","Normal")</f>
        <v>High</v>
      </c>
      <c r="R1682" t="str">
        <f>LEFT(Sheet1[[#This Row],[Product_Name]],8)&amp;RIGHT(Sheet1[[#This Row],[Order_ID]],4)</f>
        <v>Product_1680</v>
      </c>
      <c r="S1682">
        <f t="shared" si="26"/>
        <v>2021</v>
      </c>
      <c r="T1682" t="str">
        <f>TEXT(Sheet1[[#This Row],[Order_Date]],"MMM")</f>
        <v>Mar</v>
      </c>
    </row>
    <row r="1683" spans="1:20">
      <c r="A1683" t="s">
        <v>4688</v>
      </c>
      <c r="B1683" t="s">
        <v>4689</v>
      </c>
      <c r="C1683" t="s">
        <v>97</v>
      </c>
      <c r="D1683" t="s">
        <v>25</v>
      </c>
      <c r="E1683" t="s">
        <v>40</v>
      </c>
      <c r="F1683" t="s">
        <v>4690</v>
      </c>
      <c r="G1683">
        <v>6</v>
      </c>
      <c r="H1683">
        <v>1144.44</v>
      </c>
      <c r="I1683">
        <v>0.28000000000000003</v>
      </c>
      <c r="J1683" s="2">
        <v>44267</v>
      </c>
      <c r="K1683" t="s">
        <v>42</v>
      </c>
      <c r="L1683" t="s">
        <v>29</v>
      </c>
      <c r="M1683">
        <v>4943.9808000000003</v>
      </c>
      <c r="N1683">
        <v>1008.72</v>
      </c>
      <c r="O1683" s="3">
        <v>0.20402991856279101</v>
      </c>
      <c r="P1683" t="str">
        <f>IF(Sheet1[[#This Row],[Profit]]&gt;1000,"High",IF(Sheet1[[#This Row],[Profit]]&gt;500,"Medium","Low"))</f>
        <v>High</v>
      </c>
      <c r="Q1683" t="str">
        <f>IF(Sheet1[[#This Row],[Discount]]&gt;0.2,"High","Normal")</f>
        <v>High</v>
      </c>
      <c r="R1683" t="str">
        <f>LEFT(Sheet1[[#This Row],[Product_Name]],8)&amp;RIGHT(Sheet1[[#This Row],[Order_ID]],4)</f>
        <v>Product_1681</v>
      </c>
      <c r="S1683">
        <f t="shared" si="26"/>
        <v>2021</v>
      </c>
      <c r="T1683" t="str">
        <f>TEXT(Sheet1[[#This Row],[Order_Date]],"MMM")</f>
        <v>Mar</v>
      </c>
    </row>
    <row r="1684" spans="1:20">
      <c r="A1684" t="s">
        <v>4691</v>
      </c>
      <c r="B1684" t="s">
        <v>754</v>
      </c>
      <c r="C1684" t="s">
        <v>32</v>
      </c>
      <c r="D1684" t="s">
        <v>33</v>
      </c>
      <c r="E1684" t="s">
        <v>61</v>
      </c>
      <c r="F1684" t="s">
        <v>4692</v>
      </c>
      <c r="G1684">
        <v>7</v>
      </c>
      <c r="H1684">
        <v>295.3</v>
      </c>
      <c r="I1684">
        <v>0.09</v>
      </c>
      <c r="J1684" s="2">
        <v>44267</v>
      </c>
      <c r="K1684" t="s">
        <v>20</v>
      </c>
      <c r="L1684" t="s">
        <v>73</v>
      </c>
      <c r="M1684">
        <v>1881.0609999999999</v>
      </c>
      <c r="N1684">
        <v>391.55</v>
      </c>
      <c r="O1684" s="3">
        <v>0.20815380256142699</v>
      </c>
      <c r="P1684" t="str">
        <f>IF(Sheet1[[#This Row],[Profit]]&gt;1000,"High",IF(Sheet1[[#This Row],[Profit]]&gt;500,"Medium","Low"))</f>
        <v>Low</v>
      </c>
      <c r="Q1684" t="str">
        <f>IF(Sheet1[[#This Row],[Discount]]&gt;0.2,"High","Normal")</f>
        <v>Normal</v>
      </c>
      <c r="R1684" t="str">
        <f>LEFT(Sheet1[[#This Row],[Product_Name]],8)&amp;RIGHT(Sheet1[[#This Row],[Order_ID]],4)</f>
        <v>Product_1682</v>
      </c>
      <c r="S1684">
        <f t="shared" si="26"/>
        <v>2021</v>
      </c>
      <c r="T1684" t="str">
        <f>TEXT(Sheet1[[#This Row],[Order_Date]],"MMM")</f>
        <v>Mar</v>
      </c>
    </row>
    <row r="1685" spans="1:20">
      <c r="A1685" t="s">
        <v>4693</v>
      </c>
      <c r="B1685" t="s">
        <v>4694</v>
      </c>
      <c r="C1685" t="s">
        <v>32</v>
      </c>
      <c r="D1685" t="s">
        <v>25</v>
      </c>
      <c r="E1685" t="s">
        <v>34</v>
      </c>
      <c r="F1685" t="s">
        <v>4695</v>
      </c>
      <c r="G1685">
        <v>4</v>
      </c>
      <c r="H1685">
        <v>1902.45</v>
      </c>
      <c r="I1685">
        <v>0.03</v>
      </c>
      <c r="J1685" s="2">
        <v>44267</v>
      </c>
      <c r="K1685" t="s">
        <v>20</v>
      </c>
      <c r="L1685" t="s">
        <v>105</v>
      </c>
      <c r="M1685">
        <v>7381.5060000000003</v>
      </c>
      <c r="N1685">
        <v>802.11</v>
      </c>
      <c r="O1685" s="3">
        <v>0.108664817179584</v>
      </c>
      <c r="P1685" t="str">
        <f>IF(Sheet1[[#This Row],[Profit]]&gt;1000,"High",IF(Sheet1[[#This Row],[Profit]]&gt;500,"Medium","Low"))</f>
        <v>Medium</v>
      </c>
      <c r="Q1685" t="str">
        <f>IF(Sheet1[[#This Row],[Discount]]&gt;0.2,"High","Normal")</f>
        <v>Normal</v>
      </c>
      <c r="R1685" t="str">
        <f>LEFT(Sheet1[[#This Row],[Product_Name]],8)&amp;RIGHT(Sheet1[[#This Row],[Order_ID]],4)</f>
        <v>Product_1683</v>
      </c>
      <c r="S1685">
        <f t="shared" si="26"/>
        <v>2021</v>
      </c>
      <c r="T1685" t="str">
        <f>TEXT(Sheet1[[#This Row],[Order_Date]],"MMM")</f>
        <v>Mar</v>
      </c>
    </row>
    <row r="1686" spans="1:20">
      <c r="A1686" t="s">
        <v>4696</v>
      </c>
      <c r="B1686" t="s">
        <v>1467</v>
      </c>
      <c r="C1686" t="s">
        <v>16</v>
      </c>
      <c r="D1686" t="s">
        <v>45</v>
      </c>
      <c r="E1686" t="s">
        <v>34</v>
      </c>
      <c r="F1686" t="s">
        <v>4697</v>
      </c>
      <c r="G1686">
        <v>9</v>
      </c>
      <c r="H1686">
        <v>1726.65</v>
      </c>
      <c r="I1686">
        <v>7.0000000000000007E-2</v>
      </c>
      <c r="J1686" s="2">
        <v>44267</v>
      </c>
      <c r="K1686" t="s">
        <v>28</v>
      </c>
      <c r="L1686" t="s">
        <v>73</v>
      </c>
      <c r="M1686">
        <v>14452.0605</v>
      </c>
      <c r="N1686">
        <v>3227.4</v>
      </c>
      <c r="O1686" s="3">
        <v>0.22331763695564399</v>
      </c>
      <c r="P1686" t="str">
        <f>IF(Sheet1[[#This Row],[Profit]]&gt;1000,"High",IF(Sheet1[[#This Row],[Profit]]&gt;500,"Medium","Low"))</f>
        <v>High</v>
      </c>
      <c r="Q1686" t="str">
        <f>IF(Sheet1[[#This Row],[Discount]]&gt;0.2,"High","Normal")</f>
        <v>Normal</v>
      </c>
      <c r="R1686" t="str">
        <f>LEFT(Sheet1[[#This Row],[Product_Name]],8)&amp;RIGHT(Sheet1[[#This Row],[Order_ID]],4)</f>
        <v>Product_1684</v>
      </c>
      <c r="S1686">
        <f t="shared" si="26"/>
        <v>2021</v>
      </c>
      <c r="T1686" t="str">
        <f>TEXT(Sheet1[[#This Row],[Order_Date]],"MMM")</f>
        <v>Mar</v>
      </c>
    </row>
    <row r="1687" spans="1:20">
      <c r="A1687" t="s">
        <v>4698</v>
      </c>
      <c r="B1687" t="s">
        <v>4699</v>
      </c>
      <c r="C1687" t="s">
        <v>49</v>
      </c>
      <c r="D1687" t="s">
        <v>17</v>
      </c>
      <c r="E1687" t="s">
        <v>26</v>
      </c>
      <c r="F1687" t="s">
        <v>4700</v>
      </c>
      <c r="G1687">
        <v>9</v>
      </c>
      <c r="H1687">
        <v>353.35</v>
      </c>
      <c r="I1687">
        <v>7.0000000000000007E-2</v>
      </c>
      <c r="J1687" s="2">
        <v>44267</v>
      </c>
      <c r="K1687" t="s">
        <v>28</v>
      </c>
      <c r="L1687" t="s">
        <v>29</v>
      </c>
      <c r="M1687">
        <v>2957.5394999999999</v>
      </c>
      <c r="N1687">
        <v>575.34</v>
      </c>
      <c r="O1687" s="3">
        <v>0.19453332745006499</v>
      </c>
      <c r="P1687" t="str">
        <f>IF(Sheet1[[#This Row],[Profit]]&gt;1000,"High",IF(Sheet1[[#This Row],[Profit]]&gt;500,"Medium","Low"))</f>
        <v>Medium</v>
      </c>
      <c r="Q1687" t="str">
        <f>IF(Sheet1[[#This Row],[Discount]]&gt;0.2,"High","Normal")</f>
        <v>Normal</v>
      </c>
      <c r="R1687" t="str">
        <f>LEFT(Sheet1[[#This Row],[Product_Name]],8)&amp;RIGHT(Sheet1[[#This Row],[Order_ID]],4)</f>
        <v>Product_1685</v>
      </c>
      <c r="S1687">
        <f t="shared" si="26"/>
        <v>2021</v>
      </c>
      <c r="T1687" t="str">
        <f>TEXT(Sheet1[[#This Row],[Order_Date]],"MMM")</f>
        <v>Mar</v>
      </c>
    </row>
    <row r="1688" spans="1:20">
      <c r="A1688" t="s">
        <v>4701</v>
      </c>
      <c r="B1688" t="s">
        <v>3290</v>
      </c>
      <c r="C1688" t="s">
        <v>32</v>
      </c>
      <c r="D1688" t="s">
        <v>39</v>
      </c>
      <c r="E1688" t="s">
        <v>145</v>
      </c>
      <c r="F1688" t="s">
        <v>4702</v>
      </c>
      <c r="G1688">
        <v>9</v>
      </c>
      <c r="H1688">
        <v>386.17</v>
      </c>
      <c r="I1688">
        <v>0.22</v>
      </c>
      <c r="J1688" s="2">
        <v>44267</v>
      </c>
      <c r="K1688" t="s">
        <v>20</v>
      </c>
      <c r="L1688" t="s">
        <v>36</v>
      </c>
      <c r="M1688">
        <v>2710.9133999999999</v>
      </c>
      <c r="N1688">
        <v>587.71</v>
      </c>
      <c r="O1688" s="3">
        <v>0.216794088663991</v>
      </c>
      <c r="P1688" t="str">
        <f>IF(Sheet1[[#This Row],[Profit]]&gt;1000,"High",IF(Sheet1[[#This Row],[Profit]]&gt;500,"Medium","Low"))</f>
        <v>Medium</v>
      </c>
      <c r="Q1688" t="str">
        <f>IF(Sheet1[[#This Row],[Discount]]&gt;0.2,"High","Normal")</f>
        <v>High</v>
      </c>
      <c r="R1688" t="str">
        <f>LEFT(Sheet1[[#This Row],[Product_Name]],8)&amp;RIGHT(Sheet1[[#This Row],[Order_ID]],4)</f>
        <v>Product_1686</v>
      </c>
      <c r="S1688">
        <f t="shared" si="26"/>
        <v>2021</v>
      </c>
      <c r="T1688" t="str">
        <f>TEXT(Sheet1[[#This Row],[Order_Date]],"MMM")</f>
        <v>Mar</v>
      </c>
    </row>
    <row r="1689" spans="1:20">
      <c r="A1689" t="s">
        <v>4703</v>
      </c>
      <c r="B1689" t="s">
        <v>3800</v>
      </c>
      <c r="C1689" t="s">
        <v>32</v>
      </c>
      <c r="D1689" t="s">
        <v>45</v>
      </c>
      <c r="E1689" t="s">
        <v>61</v>
      </c>
      <c r="F1689" t="s">
        <v>4704</v>
      </c>
      <c r="G1689">
        <v>6</v>
      </c>
      <c r="H1689">
        <v>1049.26</v>
      </c>
      <c r="I1689">
        <v>0.02</v>
      </c>
      <c r="J1689" s="2">
        <v>44267</v>
      </c>
      <c r="K1689" t="s">
        <v>20</v>
      </c>
      <c r="L1689" t="s">
        <v>36</v>
      </c>
      <c r="M1689">
        <v>6169.6487999999899</v>
      </c>
      <c r="N1689">
        <v>1182.8499999999999</v>
      </c>
      <c r="O1689" s="3">
        <v>0.191720799407578</v>
      </c>
      <c r="P1689" t="str">
        <f>IF(Sheet1[[#This Row],[Profit]]&gt;1000,"High",IF(Sheet1[[#This Row],[Profit]]&gt;500,"Medium","Low"))</f>
        <v>High</v>
      </c>
      <c r="Q1689" t="str">
        <f>IF(Sheet1[[#This Row],[Discount]]&gt;0.2,"High","Normal")</f>
        <v>Normal</v>
      </c>
      <c r="R1689" t="str">
        <f>LEFT(Sheet1[[#This Row],[Product_Name]],8)&amp;RIGHT(Sheet1[[#This Row],[Order_ID]],4)</f>
        <v>Product_1687</v>
      </c>
      <c r="S1689">
        <f t="shared" si="26"/>
        <v>2021</v>
      </c>
      <c r="T1689" t="str">
        <f>TEXT(Sheet1[[#This Row],[Order_Date]],"MMM")</f>
        <v>Mar</v>
      </c>
    </row>
    <row r="1690" spans="1:20">
      <c r="A1690" t="s">
        <v>4705</v>
      </c>
      <c r="B1690" t="s">
        <v>3014</v>
      </c>
      <c r="C1690" t="s">
        <v>24</v>
      </c>
      <c r="D1690" t="s">
        <v>17</v>
      </c>
      <c r="E1690" t="s">
        <v>71</v>
      </c>
      <c r="F1690" t="s">
        <v>4706</v>
      </c>
      <c r="G1690">
        <v>2</v>
      </c>
      <c r="H1690">
        <v>1557.12</v>
      </c>
      <c r="I1690">
        <v>0.02</v>
      </c>
      <c r="J1690" s="2">
        <v>44267</v>
      </c>
      <c r="K1690" t="s">
        <v>42</v>
      </c>
      <c r="L1690" t="s">
        <v>29</v>
      </c>
      <c r="M1690">
        <v>3051.9551999999999</v>
      </c>
      <c r="N1690">
        <v>506.38</v>
      </c>
      <c r="O1690" s="3">
        <v>0.16591986671364001</v>
      </c>
      <c r="P1690" t="str">
        <f>IF(Sheet1[[#This Row],[Profit]]&gt;1000,"High",IF(Sheet1[[#This Row],[Profit]]&gt;500,"Medium","Low"))</f>
        <v>Medium</v>
      </c>
      <c r="Q1690" t="str">
        <f>IF(Sheet1[[#This Row],[Discount]]&gt;0.2,"High","Normal")</f>
        <v>Normal</v>
      </c>
      <c r="R1690" t="str">
        <f>LEFT(Sheet1[[#This Row],[Product_Name]],8)&amp;RIGHT(Sheet1[[#This Row],[Order_ID]],4)</f>
        <v>Product_1688</v>
      </c>
      <c r="S1690">
        <f t="shared" si="26"/>
        <v>2021</v>
      </c>
      <c r="T1690" t="str">
        <f>TEXT(Sheet1[[#This Row],[Order_Date]],"MMM")</f>
        <v>Mar</v>
      </c>
    </row>
    <row r="1691" spans="1:20">
      <c r="A1691" t="s">
        <v>4707</v>
      </c>
      <c r="B1691" t="s">
        <v>1322</v>
      </c>
      <c r="C1691" t="s">
        <v>24</v>
      </c>
      <c r="D1691" t="s">
        <v>39</v>
      </c>
      <c r="E1691" t="s">
        <v>126</v>
      </c>
      <c r="F1691" t="s">
        <v>4708</v>
      </c>
      <c r="G1691">
        <v>2</v>
      </c>
      <c r="H1691">
        <v>477.2</v>
      </c>
      <c r="I1691">
        <v>0.21</v>
      </c>
      <c r="J1691" s="2">
        <v>44267</v>
      </c>
      <c r="K1691" t="s">
        <v>42</v>
      </c>
      <c r="L1691" t="s">
        <v>36</v>
      </c>
      <c r="M1691">
        <v>753.976</v>
      </c>
      <c r="N1691">
        <v>54.2</v>
      </c>
      <c r="O1691" s="3">
        <v>7.18855772597536E-2</v>
      </c>
      <c r="P1691" t="str">
        <f>IF(Sheet1[[#This Row],[Profit]]&gt;1000,"High",IF(Sheet1[[#This Row],[Profit]]&gt;500,"Medium","Low"))</f>
        <v>Low</v>
      </c>
      <c r="Q1691" t="str">
        <f>IF(Sheet1[[#This Row],[Discount]]&gt;0.2,"High","Normal")</f>
        <v>High</v>
      </c>
      <c r="R1691" t="str">
        <f>LEFT(Sheet1[[#This Row],[Product_Name]],8)&amp;RIGHT(Sheet1[[#This Row],[Order_ID]],4)</f>
        <v>Product_1689</v>
      </c>
      <c r="S1691">
        <f t="shared" si="26"/>
        <v>2021</v>
      </c>
      <c r="T1691" t="str">
        <f>TEXT(Sheet1[[#This Row],[Order_Date]],"MMM")</f>
        <v>Mar</v>
      </c>
    </row>
    <row r="1692" spans="1:20">
      <c r="A1692" t="s">
        <v>4709</v>
      </c>
      <c r="B1692" t="s">
        <v>4710</v>
      </c>
      <c r="C1692" t="s">
        <v>97</v>
      </c>
      <c r="D1692" t="s">
        <v>39</v>
      </c>
      <c r="E1692" t="s">
        <v>34</v>
      </c>
      <c r="F1692" t="s">
        <v>4711</v>
      </c>
      <c r="G1692">
        <v>4</v>
      </c>
      <c r="H1692">
        <v>168.89</v>
      </c>
      <c r="I1692">
        <v>0.17</v>
      </c>
      <c r="J1692" s="2">
        <v>44267</v>
      </c>
      <c r="K1692" t="s">
        <v>42</v>
      </c>
      <c r="L1692" t="s">
        <v>73</v>
      </c>
      <c r="M1692">
        <v>560.71479999999997</v>
      </c>
      <c r="N1692">
        <v>107.76</v>
      </c>
      <c r="O1692" s="3">
        <v>0.19218326322044599</v>
      </c>
      <c r="P1692" t="str">
        <f>IF(Sheet1[[#This Row],[Profit]]&gt;1000,"High",IF(Sheet1[[#This Row],[Profit]]&gt;500,"Medium","Low"))</f>
        <v>Low</v>
      </c>
      <c r="Q1692" t="str">
        <f>IF(Sheet1[[#This Row],[Discount]]&gt;0.2,"High","Normal")</f>
        <v>Normal</v>
      </c>
      <c r="R1692" t="str">
        <f>LEFT(Sheet1[[#This Row],[Product_Name]],8)&amp;RIGHT(Sheet1[[#This Row],[Order_ID]],4)</f>
        <v>Product_1690</v>
      </c>
      <c r="S1692">
        <f t="shared" si="26"/>
        <v>2021</v>
      </c>
      <c r="T1692" t="str">
        <f>TEXT(Sheet1[[#This Row],[Order_Date]],"MMM")</f>
        <v>Mar</v>
      </c>
    </row>
    <row r="1693" spans="1:20">
      <c r="A1693" t="s">
        <v>4712</v>
      </c>
      <c r="B1693" t="s">
        <v>547</v>
      </c>
      <c r="C1693" t="s">
        <v>16</v>
      </c>
      <c r="D1693" t="s">
        <v>39</v>
      </c>
      <c r="E1693" t="s">
        <v>71</v>
      </c>
      <c r="F1693" t="s">
        <v>4713</v>
      </c>
      <c r="G1693">
        <v>9</v>
      </c>
      <c r="H1693">
        <v>1113.79</v>
      </c>
      <c r="I1693">
        <v>0.13</v>
      </c>
      <c r="J1693" s="2">
        <v>44267</v>
      </c>
      <c r="K1693" t="s">
        <v>20</v>
      </c>
      <c r="L1693" t="s">
        <v>36</v>
      </c>
      <c r="M1693">
        <v>8720.9757000000009</v>
      </c>
      <c r="N1693">
        <v>1640.35</v>
      </c>
      <c r="O1693" s="3">
        <v>0.188092486027681</v>
      </c>
      <c r="P1693" t="str">
        <f>IF(Sheet1[[#This Row],[Profit]]&gt;1000,"High",IF(Sheet1[[#This Row],[Profit]]&gt;500,"Medium","Low"))</f>
        <v>High</v>
      </c>
      <c r="Q1693" t="str">
        <f>IF(Sheet1[[#This Row],[Discount]]&gt;0.2,"High","Normal")</f>
        <v>Normal</v>
      </c>
      <c r="R1693" t="str">
        <f>LEFT(Sheet1[[#This Row],[Product_Name]],8)&amp;RIGHT(Sheet1[[#This Row],[Order_ID]],4)</f>
        <v>Product_1691</v>
      </c>
      <c r="S1693">
        <f t="shared" si="26"/>
        <v>2021</v>
      </c>
      <c r="T1693" t="str">
        <f>TEXT(Sheet1[[#This Row],[Order_Date]],"MMM")</f>
        <v>Mar</v>
      </c>
    </row>
    <row r="1694" spans="1:20">
      <c r="A1694" t="s">
        <v>4714</v>
      </c>
      <c r="B1694" t="s">
        <v>4715</v>
      </c>
      <c r="C1694" t="s">
        <v>97</v>
      </c>
      <c r="D1694" t="s">
        <v>60</v>
      </c>
      <c r="E1694" t="s">
        <v>40</v>
      </c>
      <c r="F1694" t="s">
        <v>4716</v>
      </c>
      <c r="G1694">
        <v>3</v>
      </c>
      <c r="H1694">
        <v>1398.61</v>
      </c>
      <c r="I1694">
        <v>0.17</v>
      </c>
      <c r="J1694" s="2">
        <v>44267</v>
      </c>
      <c r="K1694" t="s">
        <v>20</v>
      </c>
      <c r="L1694" t="s">
        <v>29</v>
      </c>
      <c r="M1694">
        <v>3482.53889999999</v>
      </c>
      <c r="N1694">
        <v>391.78</v>
      </c>
      <c r="O1694" s="3">
        <v>0.112498384440157</v>
      </c>
      <c r="P1694" t="str">
        <f>IF(Sheet1[[#This Row],[Profit]]&gt;1000,"High",IF(Sheet1[[#This Row],[Profit]]&gt;500,"Medium","Low"))</f>
        <v>Low</v>
      </c>
      <c r="Q1694" t="str">
        <f>IF(Sheet1[[#This Row],[Discount]]&gt;0.2,"High","Normal")</f>
        <v>Normal</v>
      </c>
      <c r="R1694" t="str">
        <f>LEFT(Sheet1[[#This Row],[Product_Name]],8)&amp;RIGHT(Sheet1[[#This Row],[Order_ID]],4)</f>
        <v>Product_1692</v>
      </c>
      <c r="S1694">
        <f t="shared" si="26"/>
        <v>2021</v>
      </c>
      <c r="T1694" t="str">
        <f>TEXT(Sheet1[[#This Row],[Order_Date]],"MMM")</f>
        <v>Mar</v>
      </c>
    </row>
    <row r="1695" spans="1:20">
      <c r="A1695" t="s">
        <v>4717</v>
      </c>
      <c r="B1695" t="s">
        <v>4718</v>
      </c>
      <c r="C1695" t="s">
        <v>24</v>
      </c>
      <c r="D1695" t="s">
        <v>39</v>
      </c>
      <c r="E1695" t="s">
        <v>80</v>
      </c>
      <c r="F1695" t="s">
        <v>4719</v>
      </c>
      <c r="G1695">
        <v>6</v>
      </c>
      <c r="H1695">
        <v>526.51</v>
      </c>
      <c r="I1695">
        <v>0.22</v>
      </c>
      <c r="J1695" s="2">
        <v>44267</v>
      </c>
      <c r="K1695" t="s">
        <v>42</v>
      </c>
      <c r="L1695" t="s">
        <v>29</v>
      </c>
      <c r="M1695">
        <v>2464.0668000000001</v>
      </c>
      <c r="N1695">
        <v>485.83</v>
      </c>
      <c r="O1695" s="3">
        <v>0.19716592098883001</v>
      </c>
      <c r="P1695" t="str">
        <f>IF(Sheet1[[#This Row],[Profit]]&gt;1000,"High",IF(Sheet1[[#This Row],[Profit]]&gt;500,"Medium","Low"))</f>
        <v>Low</v>
      </c>
      <c r="Q1695" t="str">
        <f>IF(Sheet1[[#This Row],[Discount]]&gt;0.2,"High","Normal")</f>
        <v>High</v>
      </c>
      <c r="R1695" t="str">
        <f>LEFT(Sheet1[[#This Row],[Product_Name]],8)&amp;RIGHT(Sheet1[[#This Row],[Order_ID]],4)</f>
        <v>Product_1693</v>
      </c>
      <c r="S1695">
        <f t="shared" si="26"/>
        <v>2021</v>
      </c>
      <c r="T1695" t="str">
        <f>TEXT(Sheet1[[#This Row],[Order_Date]],"MMM")</f>
        <v>Mar</v>
      </c>
    </row>
    <row r="1696" spans="1:20">
      <c r="A1696" t="s">
        <v>4720</v>
      </c>
      <c r="B1696" t="s">
        <v>4721</v>
      </c>
      <c r="C1696" t="s">
        <v>49</v>
      </c>
      <c r="D1696" t="s">
        <v>33</v>
      </c>
      <c r="E1696" t="s">
        <v>34</v>
      </c>
      <c r="F1696" t="s">
        <v>4722</v>
      </c>
      <c r="G1696">
        <v>2</v>
      </c>
      <c r="H1696">
        <v>1492.55</v>
      </c>
      <c r="I1696">
        <v>0.03</v>
      </c>
      <c r="J1696" s="2">
        <v>44267</v>
      </c>
      <c r="K1696" t="s">
        <v>42</v>
      </c>
      <c r="L1696" t="s">
        <v>29</v>
      </c>
      <c r="M1696">
        <v>2895.547</v>
      </c>
      <c r="N1696">
        <v>463.55</v>
      </c>
      <c r="O1696" s="3">
        <v>0.16009064953875701</v>
      </c>
      <c r="P1696" t="str">
        <f>IF(Sheet1[[#This Row],[Profit]]&gt;1000,"High",IF(Sheet1[[#This Row],[Profit]]&gt;500,"Medium","Low"))</f>
        <v>Low</v>
      </c>
      <c r="Q1696" t="str">
        <f>IF(Sheet1[[#This Row],[Discount]]&gt;0.2,"High","Normal")</f>
        <v>Normal</v>
      </c>
      <c r="R1696" t="str">
        <f>LEFT(Sheet1[[#This Row],[Product_Name]],8)&amp;RIGHT(Sheet1[[#This Row],[Order_ID]],4)</f>
        <v>Product_1694</v>
      </c>
      <c r="S1696">
        <f t="shared" si="26"/>
        <v>2021</v>
      </c>
      <c r="T1696" t="str">
        <f>TEXT(Sheet1[[#This Row],[Order_Date]],"MMM")</f>
        <v>Mar</v>
      </c>
    </row>
    <row r="1697" spans="1:20">
      <c r="A1697" t="s">
        <v>4723</v>
      </c>
      <c r="B1697" t="s">
        <v>4724</v>
      </c>
      <c r="C1697" t="s">
        <v>24</v>
      </c>
      <c r="D1697" t="s">
        <v>25</v>
      </c>
      <c r="E1697" t="s">
        <v>61</v>
      </c>
      <c r="F1697" t="s">
        <v>4725</v>
      </c>
      <c r="G1697">
        <v>1</v>
      </c>
      <c r="H1697">
        <v>1903.76</v>
      </c>
      <c r="I1697">
        <v>0.17</v>
      </c>
      <c r="J1697" s="2">
        <v>44267</v>
      </c>
      <c r="K1697" t="s">
        <v>28</v>
      </c>
      <c r="L1697" t="s">
        <v>21</v>
      </c>
      <c r="M1697">
        <v>1580.1207999999999</v>
      </c>
      <c r="N1697">
        <v>255.79</v>
      </c>
      <c r="O1697" s="3">
        <v>0.16188002841301799</v>
      </c>
      <c r="P1697" t="str">
        <f>IF(Sheet1[[#This Row],[Profit]]&gt;1000,"High",IF(Sheet1[[#This Row],[Profit]]&gt;500,"Medium","Low"))</f>
        <v>Low</v>
      </c>
      <c r="Q1697" t="str">
        <f>IF(Sheet1[[#This Row],[Discount]]&gt;0.2,"High","Normal")</f>
        <v>Normal</v>
      </c>
      <c r="R1697" t="str">
        <f>LEFT(Sheet1[[#This Row],[Product_Name]],8)&amp;RIGHT(Sheet1[[#This Row],[Order_ID]],4)</f>
        <v>Product_1695</v>
      </c>
      <c r="S1697">
        <f t="shared" si="26"/>
        <v>2021</v>
      </c>
      <c r="T1697" t="str">
        <f>TEXT(Sheet1[[#This Row],[Order_Date]],"MMM")</f>
        <v>Mar</v>
      </c>
    </row>
    <row r="1698" spans="1:20">
      <c r="A1698" t="s">
        <v>4726</v>
      </c>
      <c r="B1698" t="s">
        <v>4727</v>
      </c>
      <c r="C1698" t="s">
        <v>16</v>
      </c>
      <c r="D1698" t="s">
        <v>33</v>
      </c>
      <c r="E1698" t="s">
        <v>34</v>
      </c>
      <c r="F1698" t="s">
        <v>4728</v>
      </c>
      <c r="G1698">
        <v>5</v>
      </c>
      <c r="H1698">
        <v>317.3</v>
      </c>
      <c r="I1698">
        <v>0.25</v>
      </c>
      <c r="J1698" s="2">
        <v>44267</v>
      </c>
      <c r="K1698" t="s">
        <v>28</v>
      </c>
      <c r="L1698" t="s">
        <v>73</v>
      </c>
      <c r="M1698">
        <v>1189.875</v>
      </c>
      <c r="N1698">
        <v>146.97</v>
      </c>
      <c r="O1698" s="3">
        <v>0.123517176173968</v>
      </c>
      <c r="P1698" t="str">
        <f>IF(Sheet1[[#This Row],[Profit]]&gt;1000,"High",IF(Sheet1[[#This Row],[Profit]]&gt;500,"Medium","Low"))</f>
        <v>Low</v>
      </c>
      <c r="Q1698" t="str">
        <f>IF(Sheet1[[#This Row],[Discount]]&gt;0.2,"High","Normal")</f>
        <v>High</v>
      </c>
      <c r="R1698" t="str">
        <f>LEFT(Sheet1[[#This Row],[Product_Name]],8)&amp;RIGHT(Sheet1[[#This Row],[Order_ID]],4)</f>
        <v>Product_1696</v>
      </c>
      <c r="S1698">
        <f t="shared" si="26"/>
        <v>2021</v>
      </c>
      <c r="T1698" t="str">
        <f>TEXT(Sheet1[[#This Row],[Order_Date]],"MMM")</f>
        <v>Mar</v>
      </c>
    </row>
    <row r="1699" spans="1:20">
      <c r="A1699" t="s">
        <v>4729</v>
      </c>
      <c r="B1699" t="s">
        <v>4730</v>
      </c>
      <c r="C1699" t="s">
        <v>24</v>
      </c>
      <c r="D1699" t="s">
        <v>25</v>
      </c>
      <c r="E1699" t="s">
        <v>76</v>
      </c>
      <c r="F1699" t="s">
        <v>4731</v>
      </c>
      <c r="G1699">
        <v>8</v>
      </c>
      <c r="H1699">
        <v>1046.51</v>
      </c>
      <c r="I1699">
        <v>0.11</v>
      </c>
      <c r="J1699" s="2">
        <v>44267</v>
      </c>
      <c r="K1699" t="s">
        <v>20</v>
      </c>
      <c r="L1699" t="s">
        <v>29</v>
      </c>
      <c r="M1699">
        <v>7451.1512000000002</v>
      </c>
      <c r="N1699">
        <v>546.59</v>
      </c>
      <c r="O1699" s="3">
        <v>7.3356449940245497E-2</v>
      </c>
      <c r="P1699" t="str">
        <f>IF(Sheet1[[#This Row],[Profit]]&gt;1000,"High",IF(Sheet1[[#This Row],[Profit]]&gt;500,"Medium","Low"))</f>
        <v>Medium</v>
      </c>
      <c r="Q1699" t="str">
        <f>IF(Sheet1[[#This Row],[Discount]]&gt;0.2,"High","Normal")</f>
        <v>Normal</v>
      </c>
      <c r="R1699" t="str">
        <f>LEFT(Sheet1[[#This Row],[Product_Name]],8)&amp;RIGHT(Sheet1[[#This Row],[Order_ID]],4)</f>
        <v>Product_1697</v>
      </c>
      <c r="S1699">
        <f t="shared" si="26"/>
        <v>2021</v>
      </c>
      <c r="T1699" t="str">
        <f>TEXT(Sheet1[[#This Row],[Order_Date]],"MMM")</f>
        <v>Mar</v>
      </c>
    </row>
    <row r="1700" spans="1:20">
      <c r="A1700" t="s">
        <v>4732</v>
      </c>
      <c r="B1700" t="s">
        <v>3993</v>
      </c>
      <c r="C1700" t="s">
        <v>16</v>
      </c>
      <c r="D1700" t="s">
        <v>45</v>
      </c>
      <c r="E1700" t="s">
        <v>76</v>
      </c>
      <c r="F1700" t="s">
        <v>4733</v>
      </c>
      <c r="G1700">
        <v>2</v>
      </c>
      <c r="H1700">
        <v>160.84</v>
      </c>
      <c r="I1700">
        <v>0.23</v>
      </c>
      <c r="J1700" s="2">
        <v>44267</v>
      </c>
      <c r="K1700" t="s">
        <v>28</v>
      </c>
      <c r="L1700" t="s">
        <v>73</v>
      </c>
      <c r="M1700">
        <v>247.6936</v>
      </c>
      <c r="N1700">
        <v>23.13</v>
      </c>
      <c r="O1700" s="3">
        <v>9.3381500369811701E-2</v>
      </c>
      <c r="P1700" t="str">
        <f>IF(Sheet1[[#This Row],[Profit]]&gt;1000,"High",IF(Sheet1[[#This Row],[Profit]]&gt;500,"Medium","Low"))</f>
        <v>Low</v>
      </c>
      <c r="Q1700" t="str">
        <f>IF(Sheet1[[#This Row],[Discount]]&gt;0.2,"High","Normal")</f>
        <v>High</v>
      </c>
      <c r="R1700" t="str">
        <f>LEFT(Sheet1[[#This Row],[Product_Name]],8)&amp;RIGHT(Sheet1[[#This Row],[Order_ID]],4)</f>
        <v>Product_1698</v>
      </c>
      <c r="S1700">
        <f t="shared" si="26"/>
        <v>2021</v>
      </c>
      <c r="T1700" t="str">
        <f>TEXT(Sheet1[[#This Row],[Order_Date]],"MMM")</f>
        <v>Mar</v>
      </c>
    </row>
    <row r="1701" spans="1:20">
      <c r="A1701" t="s">
        <v>4734</v>
      </c>
      <c r="B1701" t="s">
        <v>4735</v>
      </c>
      <c r="C1701" t="s">
        <v>16</v>
      </c>
      <c r="D1701" t="s">
        <v>45</v>
      </c>
      <c r="E1701" t="s">
        <v>76</v>
      </c>
      <c r="F1701" t="s">
        <v>4736</v>
      </c>
      <c r="G1701">
        <v>9</v>
      </c>
      <c r="H1701">
        <v>452.99</v>
      </c>
      <c r="I1701">
        <v>0.25</v>
      </c>
      <c r="J1701" s="2">
        <v>44267</v>
      </c>
      <c r="K1701" t="s">
        <v>20</v>
      </c>
      <c r="L1701" t="s">
        <v>21</v>
      </c>
      <c r="M1701">
        <v>3057.6824999999999</v>
      </c>
      <c r="N1701">
        <v>623.04999999999995</v>
      </c>
      <c r="O1701" s="3">
        <v>0.20376543346145301</v>
      </c>
      <c r="P1701" t="str">
        <f>IF(Sheet1[[#This Row],[Profit]]&gt;1000,"High",IF(Sheet1[[#This Row],[Profit]]&gt;500,"Medium","Low"))</f>
        <v>Medium</v>
      </c>
      <c r="Q1701" t="str">
        <f>IF(Sheet1[[#This Row],[Discount]]&gt;0.2,"High","Normal")</f>
        <v>High</v>
      </c>
      <c r="R1701" t="str">
        <f>LEFT(Sheet1[[#This Row],[Product_Name]],8)&amp;RIGHT(Sheet1[[#This Row],[Order_ID]],4)</f>
        <v>Product_1699</v>
      </c>
      <c r="S1701">
        <f t="shared" si="26"/>
        <v>2021</v>
      </c>
      <c r="T1701" t="str">
        <f>TEXT(Sheet1[[#This Row],[Order_Date]],"MMM")</f>
        <v>Mar</v>
      </c>
    </row>
    <row r="1702" spans="1:20">
      <c r="A1702" t="s">
        <v>4737</v>
      </c>
      <c r="B1702" t="s">
        <v>2541</v>
      </c>
      <c r="C1702" t="s">
        <v>16</v>
      </c>
      <c r="D1702" t="s">
        <v>25</v>
      </c>
      <c r="E1702" t="s">
        <v>145</v>
      </c>
      <c r="F1702" t="s">
        <v>4738</v>
      </c>
      <c r="G1702">
        <v>8</v>
      </c>
      <c r="H1702">
        <v>225.15</v>
      </c>
      <c r="I1702">
        <v>0.25</v>
      </c>
      <c r="J1702" s="2">
        <v>44267</v>
      </c>
      <c r="K1702" t="s">
        <v>20</v>
      </c>
      <c r="L1702" t="s">
        <v>73</v>
      </c>
      <c r="M1702">
        <v>1350.9</v>
      </c>
      <c r="N1702">
        <v>140.88</v>
      </c>
      <c r="O1702" s="3">
        <v>0.104286031534533</v>
      </c>
      <c r="P1702" t="str">
        <f>IF(Sheet1[[#This Row],[Profit]]&gt;1000,"High",IF(Sheet1[[#This Row],[Profit]]&gt;500,"Medium","Low"))</f>
        <v>Low</v>
      </c>
      <c r="Q1702" t="str">
        <f>IF(Sheet1[[#This Row],[Discount]]&gt;0.2,"High","Normal")</f>
        <v>High</v>
      </c>
      <c r="R1702" t="str">
        <f>LEFT(Sheet1[[#This Row],[Product_Name]],8)&amp;RIGHT(Sheet1[[#This Row],[Order_ID]],4)</f>
        <v>Product_1700</v>
      </c>
      <c r="S1702">
        <f t="shared" si="26"/>
        <v>2021</v>
      </c>
      <c r="T1702" t="str">
        <f>TEXT(Sheet1[[#This Row],[Order_Date]],"MMM")</f>
        <v>Mar</v>
      </c>
    </row>
    <row r="1703" spans="1:20">
      <c r="A1703" t="s">
        <v>4739</v>
      </c>
      <c r="B1703" t="s">
        <v>3050</v>
      </c>
      <c r="C1703" t="s">
        <v>16</v>
      </c>
      <c r="D1703" t="s">
        <v>33</v>
      </c>
      <c r="E1703" t="s">
        <v>53</v>
      </c>
      <c r="F1703" t="s">
        <v>4740</v>
      </c>
      <c r="G1703">
        <v>3</v>
      </c>
      <c r="H1703">
        <v>837.81</v>
      </c>
      <c r="I1703">
        <v>0.2</v>
      </c>
      <c r="J1703" s="2">
        <v>44267</v>
      </c>
      <c r="K1703" t="s">
        <v>20</v>
      </c>
      <c r="L1703" t="s">
        <v>105</v>
      </c>
      <c r="M1703">
        <v>2010.7439999999999</v>
      </c>
      <c r="N1703">
        <v>101.44</v>
      </c>
      <c r="O1703" s="3">
        <v>5.0448988036269203E-2</v>
      </c>
      <c r="P1703" t="str">
        <f>IF(Sheet1[[#This Row],[Profit]]&gt;1000,"High",IF(Sheet1[[#This Row],[Profit]]&gt;500,"Medium","Low"))</f>
        <v>Low</v>
      </c>
      <c r="Q1703" t="str">
        <f>IF(Sheet1[[#This Row],[Discount]]&gt;0.2,"High","Normal")</f>
        <v>Normal</v>
      </c>
      <c r="R1703" t="str">
        <f>LEFT(Sheet1[[#This Row],[Product_Name]],8)&amp;RIGHT(Sheet1[[#This Row],[Order_ID]],4)</f>
        <v>Product_1701</v>
      </c>
      <c r="S1703">
        <f t="shared" si="26"/>
        <v>2021</v>
      </c>
      <c r="T1703" t="str">
        <f>TEXT(Sheet1[[#This Row],[Order_Date]],"MMM")</f>
        <v>Mar</v>
      </c>
    </row>
    <row r="1704" spans="1:20">
      <c r="A1704" t="s">
        <v>4741</v>
      </c>
      <c r="B1704" t="s">
        <v>4742</v>
      </c>
      <c r="C1704" t="s">
        <v>16</v>
      </c>
      <c r="D1704" t="s">
        <v>25</v>
      </c>
      <c r="E1704" t="s">
        <v>34</v>
      </c>
      <c r="F1704" t="s">
        <v>4743</v>
      </c>
      <c r="G1704">
        <v>1</v>
      </c>
      <c r="H1704">
        <v>1650.62</v>
      </c>
      <c r="I1704">
        <v>0.22</v>
      </c>
      <c r="J1704" s="2">
        <v>44267</v>
      </c>
      <c r="K1704" t="s">
        <v>42</v>
      </c>
      <c r="L1704" t="s">
        <v>21</v>
      </c>
      <c r="M1704">
        <v>1287.4836</v>
      </c>
      <c r="N1704">
        <v>321.10000000000002</v>
      </c>
      <c r="O1704" s="3">
        <v>0.249401235091461</v>
      </c>
      <c r="P1704" t="str">
        <f>IF(Sheet1[[#This Row],[Profit]]&gt;1000,"High",IF(Sheet1[[#This Row],[Profit]]&gt;500,"Medium","Low"))</f>
        <v>Low</v>
      </c>
      <c r="Q1704" t="str">
        <f>IF(Sheet1[[#This Row],[Discount]]&gt;0.2,"High","Normal")</f>
        <v>High</v>
      </c>
      <c r="R1704" t="str">
        <f>LEFT(Sheet1[[#This Row],[Product_Name]],8)&amp;RIGHT(Sheet1[[#This Row],[Order_ID]],4)</f>
        <v>Product_1702</v>
      </c>
      <c r="S1704">
        <f t="shared" si="26"/>
        <v>2021</v>
      </c>
      <c r="T1704" t="str">
        <f>TEXT(Sheet1[[#This Row],[Order_Date]],"MMM")</f>
        <v>Mar</v>
      </c>
    </row>
    <row r="1705" spans="1:20">
      <c r="A1705" t="s">
        <v>4744</v>
      </c>
      <c r="B1705" t="s">
        <v>4745</v>
      </c>
      <c r="C1705" t="s">
        <v>49</v>
      </c>
      <c r="D1705" t="s">
        <v>39</v>
      </c>
      <c r="E1705" t="s">
        <v>26</v>
      </c>
      <c r="F1705" t="s">
        <v>4746</v>
      </c>
      <c r="G1705">
        <v>4</v>
      </c>
      <c r="H1705">
        <v>1175.4000000000001</v>
      </c>
      <c r="I1705">
        <v>0.24</v>
      </c>
      <c r="J1705" s="2">
        <v>44267</v>
      </c>
      <c r="K1705" t="s">
        <v>28</v>
      </c>
      <c r="L1705" t="s">
        <v>21</v>
      </c>
      <c r="M1705">
        <v>3573.2159999999999</v>
      </c>
      <c r="N1705">
        <v>329.22</v>
      </c>
      <c r="O1705" s="3">
        <v>9.2135488030950299E-2</v>
      </c>
      <c r="P1705" t="str">
        <f>IF(Sheet1[[#This Row],[Profit]]&gt;1000,"High",IF(Sheet1[[#This Row],[Profit]]&gt;500,"Medium","Low"))</f>
        <v>Low</v>
      </c>
      <c r="Q1705" t="str">
        <f>IF(Sheet1[[#This Row],[Discount]]&gt;0.2,"High","Normal")</f>
        <v>High</v>
      </c>
      <c r="R1705" t="str">
        <f>LEFT(Sheet1[[#This Row],[Product_Name]],8)&amp;RIGHT(Sheet1[[#This Row],[Order_ID]],4)</f>
        <v>Product_1703</v>
      </c>
      <c r="S1705">
        <f t="shared" si="26"/>
        <v>2021</v>
      </c>
      <c r="T1705" t="str">
        <f>TEXT(Sheet1[[#This Row],[Order_Date]],"MMM")</f>
        <v>Mar</v>
      </c>
    </row>
    <row r="1706" spans="1:20">
      <c r="A1706" t="s">
        <v>4747</v>
      </c>
      <c r="B1706" t="s">
        <v>2438</v>
      </c>
      <c r="C1706" t="s">
        <v>97</v>
      </c>
      <c r="D1706" t="s">
        <v>60</v>
      </c>
      <c r="E1706" t="s">
        <v>18</v>
      </c>
      <c r="F1706" t="s">
        <v>4748</v>
      </c>
      <c r="G1706">
        <v>8</v>
      </c>
      <c r="H1706">
        <v>484.04</v>
      </c>
      <c r="I1706">
        <v>0.22</v>
      </c>
      <c r="J1706" s="2">
        <v>44268</v>
      </c>
      <c r="K1706" t="s">
        <v>28</v>
      </c>
      <c r="L1706" t="s">
        <v>36</v>
      </c>
      <c r="M1706">
        <v>3020.4096</v>
      </c>
      <c r="N1706">
        <v>546.92999999999995</v>
      </c>
      <c r="O1706" s="3">
        <v>0.181078089541233</v>
      </c>
      <c r="P1706" t="str">
        <f>IF(Sheet1[[#This Row],[Profit]]&gt;1000,"High",IF(Sheet1[[#This Row],[Profit]]&gt;500,"Medium","Low"))</f>
        <v>Medium</v>
      </c>
      <c r="Q1706" t="str">
        <f>IF(Sheet1[[#This Row],[Discount]]&gt;0.2,"High","Normal")</f>
        <v>High</v>
      </c>
      <c r="R1706" t="str">
        <f>LEFT(Sheet1[[#This Row],[Product_Name]],8)&amp;RIGHT(Sheet1[[#This Row],[Order_ID]],4)</f>
        <v>Product_1704</v>
      </c>
      <c r="S1706">
        <f t="shared" si="26"/>
        <v>2021</v>
      </c>
      <c r="T1706" t="str">
        <f>TEXT(Sheet1[[#This Row],[Order_Date]],"MMM")</f>
        <v>Mar</v>
      </c>
    </row>
    <row r="1707" spans="1:20">
      <c r="A1707" t="s">
        <v>4749</v>
      </c>
      <c r="B1707" t="s">
        <v>454</v>
      </c>
      <c r="C1707" t="s">
        <v>32</v>
      </c>
      <c r="D1707" t="s">
        <v>45</v>
      </c>
      <c r="E1707" t="s">
        <v>71</v>
      </c>
      <c r="F1707" t="s">
        <v>4750</v>
      </c>
      <c r="G1707">
        <v>3</v>
      </c>
      <c r="H1707">
        <v>128.22</v>
      </c>
      <c r="I1707">
        <v>0.14000000000000001</v>
      </c>
      <c r="J1707" s="2">
        <v>44268</v>
      </c>
      <c r="K1707" t="s">
        <v>28</v>
      </c>
      <c r="L1707" t="s">
        <v>29</v>
      </c>
      <c r="M1707">
        <v>330.80759999999998</v>
      </c>
      <c r="N1707">
        <v>77.87</v>
      </c>
      <c r="O1707" s="3">
        <v>0.235393624572108</v>
      </c>
      <c r="P1707" t="str">
        <f>IF(Sheet1[[#This Row],[Profit]]&gt;1000,"High",IF(Sheet1[[#This Row],[Profit]]&gt;500,"Medium","Low"))</f>
        <v>Low</v>
      </c>
      <c r="Q1707" t="str">
        <f>IF(Sheet1[[#This Row],[Discount]]&gt;0.2,"High","Normal")</f>
        <v>Normal</v>
      </c>
      <c r="R1707" t="str">
        <f>LEFT(Sheet1[[#This Row],[Product_Name]],8)&amp;RIGHT(Sheet1[[#This Row],[Order_ID]],4)</f>
        <v>Product_1705</v>
      </c>
      <c r="S1707">
        <f t="shared" si="26"/>
        <v>2021</v>
      </c>
      <c r="T1707" t="str">
        <f>TEXT(Sheet1[[#This Row],[Order_Date]],"MMM")</f>
        <v>Mar</v>
      </c>
    </row>
    <row r="1708" spans="1:20">
      <c r="A1708" t="s">
        <v>4751</v>
      </c>
      <c r="B1708" t="s">
        <v>4752</v>
      </c>
      <c r="C1708" t="s">
        <v>97</v>
      </c>
      <c r="D1708" t="s">
        <v>60</v>
      </c>
      <c r="E1708" t="s">
        <v>53</v>
      </c>
      <c r="F1708" t="s">
        <v>4753</v>
      </c>
      <c r="G1708">
        <v>2</v>
      </c>
      <c r="H1708">
        <v>1129.1300000000001</v>
      </c>
      <c r="I1708">
        <v>0.05</v>
      </c>
      <c r="J1708" s="2">
        <v>44268</v>
      </c>
      <c r="K1708" t="s">
        <v>28</v>
      </c>
      <c r="L1708" t="s">
        <v>21</v>
      </c>
      <c r="M1708">
        <v>2145.3470000000002</v>
      </c>
      <c r="N1708">
        <v>364.59</v>
      </c>
      <c r="O1708" s="3">
        <v>0.16994453577905999</v>
      </c>
      <c r="P1708" t="str">
        <f>IF(Sheet1[[#This Row],[Profit]]&gt;1000,"High",IF(Sheet1[[#This Row],[Profit]]&gt;500,"Medium","Low"))</f>
        <v>Low</v>
      </c>
      <c r="Q1708" t="str">
        <f>IF(Sheet1[[#This Row],[Discount]]&gt;0.2,"High","Normal")</f>
        <v>Normal</v>
      </c>
      <c r="R1708" t="str">
        <f>LEFT(Sheet1[[#This Row],[Product_Name]],8)&amp;RIGHT(Sheet1[[#This Row],[Order_ID]],4)</f>
        <v>Product_1706</v>
      </c>
      <c r="S1708">
        <f t="shared" si="26"/>
        <v>2021</v>
      </c>
      <c r="T1708" t="str">
        <f>TEXT(Sheet1[[#This Row],[Order_Date]],"MMM")</f>
        <v>Mar</v>
      </c>
    </row>
    <row r="1709" spans="1:20">
      <c r="A1709" t="s">
        <v>4754</v>
      </c>
      <c r="B1709" t="s">
        <v>4755</v>
      </c>
      <c r="C1709" t="s">
        <v>16</v>
      </c>
      <c r="D1709" t="s">
        <v>39</v>
      </c>
      <c r="E1709" t="s">
        <v>76</v>
      </c>
      <c r="F1709" t="s">
        <v>4756</v>
      </c>
      <c r="G1709">
        <v>7</v>
      </c>
      <c r="H1709">
        <v>308.95</v>
      </c>
      <c r="I1709">
        <v>0.09</v>
      </c>
      <c r="J1709" s="2">
        <v>44268</v>
      </c>
      <c r="K1709" t="s">
        <v>42</v>
      </c>
      <c r="L1709" t="s">
        <v>73</v>
      </c>
      <c r="M1709">
        <v>1968.0115000000001</v>
      </c>
      <c r="N1709">
        <v>412.9</v>
      </c>
      <c r="O1709" s="3">
        <v>0.20980568457044099</v>
      </c>
      <c r="P1709" t="str">
        <f>IF(Sheet1[[#This Row],[Profit]]&gt;1000,"High",IF(Sheet1[[#This Row],[Profit]]&gt;500,"Medium","Low"))</f>
        <v>Low</v>
      </c>
      <c r="Q1709" t="str">
        <f>IF(Sheet1[[#This Row],[Discount]]&gt;0.2,"High","Normal")</f>
        <v>Normal</v>
      </c>
      <c r="R1709" t="str">
        <f>LEFT(Sheet1[[#This Row],[Product_Name]],8)&amp;RIGHT(Sheet1[[#This Row],[Order_ID]],4)</f>
        <v>Product_1707</v>
      </c>
      <c r="S1709">
        <f t="shared" si="26"/>
        <v>2021</v>
      </c>
      <c r="T1709" t="str">
        <f>TEXT(Sheet1[[#This Row],[Order_Date]],"MMM")</f>
        <v>Mar</v>
      </c>
    </row>
    <row r="1710" spans="1:20">
      <c r="A1710" t="s">
        <v>4757</v>
      </c>
      <c r="B1710" t="s">
        <v>4294</v>
      </c>
      <c r="C1710" t="s">
        <v>49</v>
      </c>
      <c r="D1710" t="s">
        <v>39</v>
      </c>
      <c r="E1710" t="s">
        <v>40</v>
      </c>
      <c r="F1710" t="s">
        <v>4758</v>
      </c>
      <c r="G1710">
        <v>4</v>
      </c>
      <c r="H1710">
        <v>718.33</v>
      </c>
      <c r="I1710">
        <v>0.06</v>
      </c>
      <c r="J1710" s="2">
        <v>44268</v>
      </c>
      <c r="K1710" t="s">
        <v>28</v>
      </c>
      <c r="L1710" t="s">
        <v>105</v>
      </c>
      <c r="M1710">
        <v>2700.9207999999999</v>
      </c>
      <c r="N1710">
        <v>662.47</v>
      </c>
      <c r="O1710" s="3">
        <v>0.24527561119156099</v>
      </c>
      <c r="P1710" t="str">
        <f>IF(Sheet1[[#This Row],[Profit]]&gt;1000,"High",IF(Sheet1[[#This Row],[Profit]]&gt;500,"Medium","Low"))</f>
        <v>Medium</v>
      </c>
      <c r="Q1710" t="str">
        <f>IF(Sheet1[[#This Row],[Discount]]&gt;0.2,"High","Normal")</f>
        <v>Normal</v>
      </c>
      <c r="R1710" t="str">
        <f>LEFT(Sheet1[[#This Row],[Product_Name]],8)&amp;RIGHT(Sheet1[[#This Row],[Order_ID]],4)</f>
        <v>Product_1708</v>
      </c>
      <c r="S1710">
        <f t="shared" si="26"/>
        <v>2021</v>
      </c>
      <c r="T1710" t="str">
        <f>TEXT(Sheet1[[#This Row],[Order_Date]],"MMM")</f>
        <v>Mar</v>
      </c>
    </row>
    <row r="1711" spans="1:20">
      <c r="A1711" t="s">
        <v>4759</v>
      </c>
      <c r="B1711" t="s">
        <v>4760</v>
      </c>
      <c r="C1711" t="s">
        <v>24</v>
      </c>
      <c r="D1711" t="s">
        <v>45</v>
      </c>
      <c r="E1711" t="s">
        <v>61</v>
      </c>
      <c r="F1711" t="s">
        <v>4761</v>
      </c>
      <c r="G1711">
        <v>6</v>
      </c>
      <c r="H1711">
        <v>1044.8699999999999</v>
      </c>
      <c r="I1711">
        <v>0.11</v>
      </c>
      <c r="J1711" s="2">
        <v>44268</v>
      </c>
      <c r="K1711" t="s">
        <v>28</v>
      </c>
      <c r="L1711" t="s">
        <v>73</v>
      </c>
      <c r="M1711">
        <v>5579.6057999999903</v>
      </c>
      <c r="N1711">
        <v>1239.08</v>
      </c>
      <c r="O1711" s="3">
        <v>0.222073036055702</v>
      </c>
      <c r="P1711" t="str">
        <f>IF(Sheet1[[#This Row],[Profit]]&gt;1000,"High",IF(Sheet1[[#This Row],[Profit]]&gt;500,"Medium","Low"))</f>
        <v>High</v>
      </c>
      <c r="Q1711" t="str">
        <f>IF(Sheet1[[#This Row],[Discount]]&gt;0.2,"High","Normal")</f>
        <v>Normal</v>
      </c>
      <c r="R1711" t="str">
        <f>LEFT(Sheet1[[#This Row],[Product_Name]],8)&amp;RIGHT(Sheet1[[#This Row],[Order_ID]],4)</f>
        <v>Product_1709</v>
      </c>
      <c r="S1711">
        <f t="shared" si="26"/>
        <v>2021</v>
      </c>
      <c r="T1711" t="str">
        <f>TEXT(Sheet1[[#This Row],[Order_Date]],"MMM")</f>
        <v>Mar</v>
      </c>
    </row>
    <row r="1712" spans="1:20">
      <c r="A1712" t="s">
        <v>4762</v>
      </c>
      <c r="B1712" t="s">
        <v>4479</v>
      </c>
      <c r="C1712" t="s">
        <v>49</v>
      </c>
      <c r="D1712" t="s">
        <v>45</v>
      </c>
      <c r="E1712" t="s">
        <v>145</v>
      </c>
      <c r="F1712" t="s">
        <v>4763</v>
      </c>
      <c r="G1712">
        <v>5</v>
      </c>
      <c r="H1712">
        <v>1812.28</v>
      </c>
      <c r="I1712">
        <v>0.15</v>
      </c>
      <c r="J1712" s="2">
        <v>44268</v>
      </c>
      <c r="K1712" t="s">
        <v>42</v>
      </c>
      <c r="L1712" t="s">
        <v>73</v>
      </c>
      <c r="M1712">
        <v>7702.19</v>
      </c>
      <c r="N1712">
        <v>1244.53</v>
      </c>
      <c r="O1712" s="3">
        <v>0.16158131648271501</v>
      </c>
      <c r="P1712" t="str">
        <f>IF(Sheet1[[#This Row],[Profit]]&gt;1000,"High",IF(Sheet1[[#This Row],[Profit]]&gt;500,"Medium","Low"))</f>
        <v>High</v>
      </c>
      <c r="Q1712" t="str">
        <f>IF(Sheet1[[#This Row],[Discount]]&gt;0.2,"High","Normal")</f>
        <v>Normal</v>
      </c>
      <c r="R1712" t="str">
        <f>LEFT(Sheet1[[#This Row],[Product_Name]],8)&amp;RIGHT(Sheet1[[#This Row],[Order_ID]],4)</f>
        <v>Product_1710</v>
      </c>
      <c r="S1712">
        <f t="shared" si="26"/>
        <v>2021</v>
      </c>
      <c r="T1712" t="str">
        <f>TEXT(Sheet1[[#This Row],[Order_Date]],"MMM")</f>
        <v>Mar</v>
      </c>
    </row>
    <row r="1713" spans="1:20">
      <c r="A1713" t="s">
        <v>4764</v>
      </c>
      <c r="B1713" t="s">
        <v>3175</v>
      </c>
      <c r="C1713" t="s">
        <v>16</v>
      </c>
      <c r="D1713" t="s">
        <v>39</v>
      </c>
      <c r="E1713" t="s">
        <v>93</v>
      </c>
      <c r="F1713" t="s">
        <v>4765</v>
      </c>
      <c r="G1713">
        <v>2</v>
      </c>
      <c r="H1713">
        <v>209.56</v>
      </c>
      <c r="I1713">
        <v>0.28999999999999998</v>
      </c>
      <c r="J1713" s="2">
        <v>44268</v>
      </c>
      <c r="K1713" t="s">
        <v>28</v>
      </c>
      <c r="L1713" t="s">
        <v>105</v>
      </c>
      <c r="M1713">
        <v>297.5752</v>
      </c>
      <c r="N1713">
        <v>36.520000000000003</v>
      </c>
      <c r="O1713" s="3">
        <v>0.12272528087018</v>
      </c>
      <c r="P1713" t="str">
        <f>IF(Sheet1[[#This Row],[Profit]]&gt;1000,"High",IF(Sheet1[[#This Row],[Profit]]&gt;500,"Medium","Low"))</f>
        <v>Low</v>
      </c>
      <c r="Q1713" t="str">
        <f>IF(Sheet1[[#This Row],[Discount]]&gt;0.2,"High","Normal")</f>
        <v>High</v>
      </c>
      <c r="R1713" t="str">
        <f>LEFT(Sheet1[[#This Row],[Product_Name]],8)&amp;RIGHT(Sheet1[[#This Row],[Order_ID]],4)</f>
        <v>Product_1711</v>
      </c>
      <c r="S1713">
        <f t="shared" si="26"/>
        <v>2021</v>
      </c>
      <c r="T1713" t="str">
        <f>TEXT(Sheet1[[#This Row],[Order_Date]],"MMM")</f>
        <v>Mar</v>
      </c>
    </row>
    <row r="1714" spans="1:20">
      <c r="A1714" t="s">
        <v>4766</v>
      </c>
      <c r="B1714" t="s">
        <v>1234</v>
      </c>
      <c r="C1714" t="s">
        <v>49</v>
      </c>
      <c r="D1714" t="s">
        <v>17</v>
      </c>
      <c r="E1714" t="s">
        <v>76</v>
      </c>
      <c r="F1714" t="s">
        <v>4767</v>
      </c>
      <c r="G1714">
        <v>2</v>
      </c>
      <c r="H1714">
        <v>1353.78</v>
      </c>
      <c r="I1714">
        <v>0.28999999999999998</v>
      </c>
      <c r="J1714" s="2">
        <v>44268</v>
      </c>
      <c r="K1714" t="s">
        <v>28</v>
      </c>
      <c r="L1714" t="s">
        <v>36</v>
      </c>
      <c r="M1714">
        <v>1922.36759999999</v>
      </c>
      <c r="N1714">
        <v>281.61</v>
      </c>
      <c r="O1714" s="3">
        <v>0.14649123299830999</v>
      </c>
      <c r="P1714" t="str">
        <f>IF(Sheet1[[#This Row],[Profit]]&gt;1000,"High",IF(Sheet1[[#This Row],[Profit]]&gt;500,"Medium","Low"))</f>
        <v>Low</v>
      </c>
      <c r="Q1714" t="str">
        <f>IF(Sheet1[[#This Row],[Discount]]&gt;0.2,"High","Normal")</f>
        <v>High</v>
      </c>
      <c r="R1714" t="str">
        <f>LEFT(Sheet1[[#This Row],[Product_Name]],8)&amp;RIGHT(Sheet1[[#This Row],[Order_ID]],4)</f>
        <v>Product_1712</v>
      </c>
      <c r="S1714">
        <f t="shared" si="26"/>
        <v>2021</v>
      </c>
      <c r="T1714" t="str">
        <f>TEXT(Sheet1[[#This Row],[Order_Date]],"MMM")</f>
        <v>Mar</v>
      </c>
    </row>
    <row r="1715" spans="1:20">
      <c r="A1715" t="s">
        <v>4768</v>
      </c>
      <c r="B1715" t="s">
        <v>4769</v>
      </c>
      <c r="C1715" t="s">
        <v>49</v>
      </c>
      <c r="D1715" t="s">
        <v>60</v>
      </c>
      <c r="E1715" t="s">
        <v>71</v>
      </c>
      <c r="F1715" t="s">
        <v>4770</v>
      </c>
      <c r="G1715">
        <v>9</v>
      </c>
      <c r="H1715">
        <v>77.459999999999994</v>
      </c>
      <c r="I1715">
        <v>0.23</v>
      </c>
      <c r="J1715" s="2">
        <v>44268</v>
      </c>
      <c r="K1715" t="s">
        <v>42</v>
      </c>
      <c r="L1715" t="s">
        <v>29</v>
      </c>
      <c r="M1715">
        <v>536.79780000000005</v>
      </c>
      <c r="N1715">
        <v>117.22</v>
      </c>
      <c r="O1715" s="3">
        <v>0.218369002257461</v>
      </c>
      <c r="P1715" t="str">
        <f>IF(Sheet1[[#This Row],[Profit]]&gt;1000,"High",IF(Sheet1[[#This Row],[Profit]]&gt;500,"Medium","Low"))</f>
        <v>Low</v>
      </c>
      <c r="Q1715" t="str">
        <f>IF(Sheet1[[#This Row],[Discount]]&gt;0.2,"High","Normal")</f>
        <v>High</v>
      </c>
      <c r="R1715" t="str">
        <f>LEFT(Sheet1[[#This Row],[Product_Name]],8)&amp;RIGHT(Sheet1[[#This Row],[Order_ID]],4)</f>
        <v>Product_1713</v>
      </c>
      <c r="S1715">
        <f t="shared" si="26"/>
        <v>2021</v>
      </c>
      <c r="T1715" t="str">
        <f>TEXT(Sheet1[[#This Row],[Order_Date]],"MMM")</f>
        <v>Mar</v>
      </c>
    </row>
    <row r="1716" spans="1:20">
      <c r="A1716" t="s">
        <v>4771</v>
      </c>
      <c r="B1716" t="s">
        <v>4772</v>
      </c>
      <c r="C1716" t="s">
        <v>16</v>
      </c>
      <c r="D1716" t="s">
        <v>60</v>
      </c>
      <c r="E1716" t="s">
        <v>40</v>
      </c>
      <c r="F1716" t="s">
        <v>4773</v>
      </c>
      <c r="G1716">
        <v>2</v>
      </c>
      <c r="H1716">
        <v>1278.32</v>
      </c>
      <c r="I1716">
        <v>0.28999999999999998</v>
      </c>
      <c r="J1716" s="2">
        <v>44268</v>
      </c>
      <c r="K1716" t="s">
        <v>42</v>
      </c>
      <c r="L1716" t="s">
        <v>21</v>
      </c>
      <c r="M1716">
        <v>1815.2143999999901</v>
      </c>
      <c r="N1716">
        <v>400.57</v>
      </c>
      <c r="O1716" s="3">
        <v>0.220673657062219</v>
      </c>
      <c r="P1716" t="str">
        <f>IF(Sheet1[[#This Row],[Profit]]&gt;1000,"High",IF(Sheet1[[#This Row],[Profit]]&gt;500,"Medium","Low"))</f>
        <v>Low</v>
      </c>
      <c r="Q1716" t="str">
        <f>IF(Sheet1[[#This Row],[Discount]]&gt;0.2,"High","Normal")</f>
        <v>High</v>
      </c>
      <c r="R1716" t="str">
        <f>LEFT(Sheet1[[#This Row],[Product_Name]],8)&amp;RIGHT(Sheet1[[#This Row],[Order_ID]],4)</f>
        <v>Product_1714</v>
      </c>
      <c r="S1716">
        <f t="shared" si="26"/>
        <v>2021</v>
      </c>
      <c r="T1716" t="str">
        <f>TEXT(Sheet1[[#This Row],[Order_Date]],"MMM")</f>
        <v>Mar</v>
      </c>
    </row>
    <row r="1717" spans="1:20">
      <c r="A1717" t="s">
        <v>4774</v>
      </c>
      <c r="B1717" t="s">
        <v>4775</v>
      </c>
      <c r="C1717" t="s">
        <v>49</v>
      </c>
      <c r="D1717" t="s">
        <v>17</v>
      </c>
      <c r="E1717" t="s">
        <v>61</v>
      </c>
      <c r="F1717" t="s">
        <v>4776</v>
      </c>
      <c r="G1717">
        <v>8</v>
      </c>
      <c r="H1717">
        <v>1125.49</v>
      </c>
      <c r="I1717">
        <v>0.3</v>
      </c>
      <c r="J1717" s="2">
        <v>44268</v>
      </c>
      <c r="K1717" t="s">
        <v>42</v>
      </c>
      <c r="L1717" t="s">
        <v>29</v>
      </c>
      <c r="M1717">
        <v>6302.7439999999997</v>
      </c>
      <c r="N1717">
        <v>1381.38</v>
      </c>
      <c r="O1717" s="3">
        <v>0.21917120543052401</v>
      </c>
      <c r="P1717" t="str">
        <f>IF(Sheet1[[#This Row],[Profit]]&gt;1000,"High",IF(Sheet1[[#This Row],[Profit]]&gt;500,"Medium","Low"))</f>
        <v>High</v>
      </c>
      <c r="Q1717" t="str">
        <f>IF(Sheet1[[#This Row],[Discount]]&gt;0.2,"High","Normal")</f>
        <v>High</v>
      </c>
      <c r="R1717" t="str">
        <f>LEFT(Sheet1[[#This Row],[Product_Name]],8)&amp;RIGHT(Sheet1[[#This Row],[Order_ID]],4)</f>
        <v>Product_1715</v>
      </c>
      <c r="S1717">
        <f t="shared" si="26"/>
        <v>2021</v>
      </c>
      <c r="T1717" t="str">
        <f>TEXT(Sheet1[[#This Row],[Order_Date]],"MMM")</f>
        <v>Mar</v>
      </c>
    </row>
    <row r="1718" spans="1:20">
      <c r="A1718" t="s">
        <v>4777</v>
      </c>
      <c r="B1718" t="s">
        <v>4778</v>
      </c>
      <c r="C1718" t="s">
        <v>32</v>
      </c>
      <c r="D1718" t="s">
        <v>33</v>
      </c>
      <c r="E1718" t="s">
        <v>80</v>
      </c>
      <c r="F1718" t="s">
        <v>4779</v>
      </c>
      <c r="G1718">
        <v>8</v>
      </c>
      <c r="H1718">
        <v>1633.14</v>
      </c>
      <c r="I1718">
        <v>0.27</v>
      </c>
      <c r="J1718" s="2">
        <v>44268</v>
      </c>
      <c r="K1718" t="s">
        <v>42</v>
      </c>
      <c r="L1718" t="s">
        <v>36</v>
      </c>
      <c r="M1718">
        <v>9537.5375999999997</v>
      </c>
      <c r="N1718">
        <v>1616.09</v>
      </c>
      <c r="O1718" s="3">
        <v>0.16944520355023299</v>
      </c>
      <c r="P1718" t="str">
        <f>IF(Sheet1[[#This Row],[Profit]]&gt;1000,"High",IF(Sheet1[[#This Row],[Profit]]&gt;500,"Medium","Low"))</f>
        <v>High</v>
      </c>
      <c r="Q1718" t="str">
        <f>IF(Sheet1[[#This Row],[Discount]]&gt;0.2,"High","Normal")</f>
        <v>High</v>
      </c>
      <c r="R1718" t="str">
        <f>LEFT(Sheet1[[#This Row],[Product_Name]],8)&amp;RIGHT(Sheet1[[#This Row],[Order_ID]],4)</f>
        <v>Product_1716</v>
      </c>
      <c r="S1718">
        <f t="shared" si="26"/>
        <v>2021</v>
      </c>
      <c r="T1718" t="str">
        <f>TEXT(Sheet1[[#This Row],[Order_Date]],"MMM")</f>
        <v>Mar</v>
      </c>
    </row>
    <row r="1719" spans="1:20">
      <c r="A1719" t="s">
        <v>4780</v>
      </c>
      <c r="B1719" t="s">
        <v>4781</v>
      </c>
      <c r="C1719" t="s">
        <v>32</v>
      </c>
      <c r="D1719" t="s">
        <v>60</v>
      </c>
      <c r="E1719" t="s">
        <v>126</v>
      </c>
      <c r="F1719" t="s">
        <v>4782</v>
      </c>
      <c r="G1719">
        <v>1</v>
      </c>
      <c r="H1719">
        <v>1086.74</v>
      </c>
      <c r="I1719">
        <v>0.02</v>
      </c>
      <c r="J1719" s="2">
        <v>44268</v>
      </c>
      <c r="K1719" t="s">
        <v>20</v>
      </c>
      <c r="L1719" t="s">
        <v>105</v>
      </c>
      <c r="M1719">
        <v>1065.0052000000001</v>
      </c>
      <c r="N1719">
        <v>154.84</v>
      </c>
      <c r="O1719" s="3">
        <v>0.14538896148112701</v>
      </c>
      <c r="P1719" t="str">
        <f>IF(Sheet1[[#This Row],[Profit]]&gt;1000,"High",IF(Sheet1[[#This Row],[Profit]]&gt;500,"Medium","Low"))</f>
        <v>Low</v>
      </c>
      <c r="Q1719" t="str">
        <f>IF(Sheet1[[#This Row],[Discount]]&gt;0.2,"High","Normal")</f>
        <v>Normal</v>
      </c>
      <c r="R1719" t="str">
        <f>LEFT(Sheet1[[#This Row],[Product_Name]],8)&amp;RIGHT(Sheet1[[#This Row],[Order_ID]],4)</f>
        <v>Product_1717</v>
      </c>
      <c r="S1719">
        <f t="shared" si="26"/>
        <v>2021</v>
      </c>
      <c r="T1719" t="str">
        <f>TEXT(Sheet1[[#This Row],[Order_Date]],"MMM")</f>
        <v>Mar</v>
      </c>
    </row>
    <row r="1720" spans="1:20">
      <c r="A1720" t="s">
        <v>4783</v>
      </c>
      <c r="B1720" t="s">
        <v>4784</v>
      </c>
      <c r="C1720" t="s">
        <v>49</v>
      </c>
      <c r="D1720" t="s">
        <v>25</v>
      </c>
      <c r="E1720" t="s">
        <v>40</v>
      </c>
      <c r="F1720" t="s">
        <v>4785</v>
      </c>
      <c r="G1720">
        <v>1</v>
      </c>
      <c r="H1720">
        <v>737.6</v>
      </c>
      <c r="I1720">
        <v>0.13</v>
      </c>
      <c r="J1720" s="2">
        <v>44268</v>
      </c>
      <c r="K1720" t="s">
        <v>42</v>
      </c>
      <c r="L1720" t="s">
        <v>29</v>
      </c>
      <c r="M1720">
        <v>641.71199999999999</v>
      </c>
      <c r="N1720">
        <v>72.040000000000006</v>
      </c>
      <c r="O1720" s="3">
        <v>0.11226219861869501</v>
      </c>
      <c r="P1720" t="str">
        <f>IF(Sheet1[[#This Row],[Profit]]&gt;1000,"High",IF(Sheet1[[#This Row],[Profit]]&gt;500,"Medium","Low"))</f>
        <v>Low</v>
      </c>
      <c r="Q1720" t="str">
        <f>IF(Sheet1[[#This Row],[Discount]]&gt;0.2,"High","Normal")</f>
        <v>Normal</v>
      </c>
      <c r="R1720" t="str">
        <f>LEFT(Sheet1[[#This Row],[Product_Name]],8)&amp;RIGHT(Sheet1[[#This Row],[Order_ID]],4)</f>
        <v>Product_1718</v>
      </c>
      <c r="S1720">
        <f t="shared" si="26"/>
        <v>2021</v>
      </c>
      <c r="T1720" t="str">
        <f>TEXT(Sheet1[[#This Row],[Order_Date]],"MMM")</f>
        <v>Mar</v>
      </c>
    </row>
    <row r="1721" spans="1:20">
      <c r="A1721" t="s">
        <v>4786</v>
      </c>
      <c r="B1721" t="s">
        <v>302</v>
      </c>
      <c r="C1721" t="s">
        <v>24</v>
      </c>
      <c r="D1721" t="s">
        <v>39</v>
      </c>
      <c r="E1721" t="s">
        <v>26</v>
      </c>
      <c r="F1721" t="s">
        <v>4787</v>
      </c>
      <c r="G1721">
        <v>4</v>
      </c>
      <c r="H1721">
        <v>523.36</v>
      </c>
      <c r="I1721">
        <v>0.16</v>
      </c>
      <c r="J1721" s="2">
        <v>44268</v>
      </c>
      <c r="K1721" t="s">
        <v>28</v>
      </c>
      <c r="L1721" t="s">
        <v>73</v>
      </c>
      <c r="M1721">
        <v>1758.4895999999901</v>
      </c>
      <c r="N1721">
        <v>89.11</v>
      </c>
      <c r="O1721" s="3">
        <v>5.0674169469071897E-2</v>
      </c>
      <c r="P1721" t="str">
        <f>IF(Sheet1[[#This Row],[Profit]]&gt;1000,"High",IF(Sheet1[[#This Row],[Profit]]&gt;500,"Medium","Low"))</f>
        <v>Low</v>
      </c>
      <c r="Q1721" t="str">
        <f>IF(Sheet1[[#This Row],[Discount]]&gt;0.2,"High","Normal")</f>
        <v>Normal</v>
      </c>
      <c r="R1721" t="str">
        <f>LEFT(Sheet1[[#This Row],[Product_Name]],8)&amp;RIGHT(Sheet1[[#This Row],[Order_ID]],4)</f>
        <v>Product_1719</v>
      </c>
      <c r="S1721">
        <f t="shared" si="26"/>
        <v>2021</v>
      </c>
      <c r="T1721" t="str">
        <f>TEXT(Sheet1[[#This Row],[Order_Date]],"MMM")</f>
        <v>Mar</v>
      </c>
    </row>
    <row r="1722" spans="1:20">
      <c r="A1722" t="s">
        <v>4788</v>
      </c>
      <c r="B1722" t="s">
        <v>1785</v>
      </c>
      <c r="C1722" t="s">
        <v>16</v>
      </c>
      <c r="D1722" t="s">
        <v>39</v>
      </c>
      <c r="E1722" t="s">
        <v>40</v>
      </c>
      <c r="F1722" t="s">
        <v>4789</v>
      </c>
      <c r="G1722">
        <v>2</v>
      </c>
      <c r="H1722">
        <v>216.24</v>
      </c>
      <c r="I1722">
        <v>0.04</v>
      </c>
      <c r="J1722" s="2">
        <v>44268</v>
      </c>
      <c r="K1722" t="s">
        <v>28</v>
      </c>
      <c r="L1722" t="s">
        <v>21</v>
      </c>
      <c r="M1722">
        <v>415.18079999999998</v>
      </c>
      <c r="N1722">
        <v>84.24</v>
      </c>
      <c r="O1722" s="3">
        <v>0.202899556048835</v>
      </c>
      <c r="P1722" t="str">
        <f>IF(Sheet1[[#This Row],[Profit]]&gt;1000,"High",IF(Sheet1[[#This Row],[Profit]]&gt;500,"Medium","Low"))</f>
        <v>Low</v>
      </c>
      <c r="Q1722" t="str">
        <f>IF(Sheet1[[#This Row],[Discount]]&gt;0.2,"High","Normal")</f>
        <v>Normal</v>
      </c>
      <c r="R1722" t="str">
        <f>LEFT(Sheet1[[#This Row],[Product_Name]],8)&amp;RIGHT(Sheet1[[#This Row],[Order_ID]],4)</f>
        <v>Product_1720</v>
      </c>
      <c r="S1722">
        <f t="shared" si="26"/>
        <v>2021</v>
      </c>
      <c r="T1722" t="str">
        <f>TEXT(Sheet1[[#This Row],[Order_Date]],"MMM")</f>
        <v>Mar</v>
      </c>
    </row>
    <row r="1723" spans="1:20">
      <c r="A1723" t="s">
        <v>4790</v>
      </c>
      <c r="B1723" t="s">
        <v>924</v>
      </c>
      <c r="C1723" t="s">
        <v>32</v>
      </c>
      <c r="D1723" t="s">
        <v>17</v>
      </c>
      <c r="E1723" t="s">
        <v>40</v>
      </c>
      <c r="F1723" t="s">
        <v>4791</v>
      </c>
      <c r="G1723">
        <v>1</v>
      </c>
      <c r="H1723">
        <v>1092.49</v>
      </c>
      <c r="I1723">
        <v>0.24</v>
      </c>
      <c r="J1723" s="2">
        <v>44268</v>
      </c>
      <c r="K1723" t="s">
        <v>28</v>
      </c>
      <c r="L1723" t="s">
        <v>21</v>
      </c>
      <c r="M1723">
        <v>830.29240000000004</v>
      </c>
      <c r="N1723">
        <v>87.51</v>
      </c>
      <c r="O1723" s="3">
        <v>0.105396604858722</v>
      </c>
      <c r="P1723" t="str">
        <f>IF(Sheet1[[#This Row],[Profit]]&gt;1000,"High",IF(Sheet1[[#This Row],[Profit]]&gt;500,"Medium","Low"))</f>
        <v>Low</v>
      </c>
      <c r="Q1723" t="str">
        <f>IF(Sheet1[[#This Row],[Discount]]&gt;0.2,"High","Normal")</f>
        <v>High</v>
      </c>
      <c r="R1723" t="str">
        <f>LEFT(Sheet1[[#This Row],[Product_Name]],8)&amp;RIGHT(Sheet1[[#This Row],[Order_ID]],4)</f>
        <v>Product_1721</v>
      </c>
      <c r="S1723">
        <f t="shared" si="26"/>
        <v>2021</v>
      </c>
      <c r="T1723" t="str">
        <f>TEXT(Sheet1[[#This Row],[Order_Date]],"MMM")</f>
        <v>Mar</v>
      </c>
    </row>
    <row r="1724" spans="1:20">
      <c r="A1724" t="s">
        <v>4792</v>
      </c>
      <c r="B1724" t="s">
        <v>3167</v>
      </c>
      <c r="C1724" t="s">
        <v>24</v>
      </c>
      <c r="D1724" t="s">
        <v>60</v>
      </c>
      <c r="E1724" t="s">
        <v>53</v>
      </c>
      <c r="F1724" t="s">
        <v>4793</v>
      </c>
      <c r="G1724">
        <v>9</v>
      </c>
      <c r="H1724">
        <v>1782.23</v>
      </c>
      <c r="I1724">
        <v>0.04</v>
      </c>
      <c r="J1724" s="2">
        <v>44268</v>
      </c>
      <c r="K1724" t="s">
        <v>28</v>
      </c>
      <c r="L1724" t="s">
        <v>36</v>
      </c>
      <c r="M1724">
        <v>15398.467199999999</v>
      </c>
      <c r="N1724">
        <v>1785.23</v>
      </c>
      <c r="O1724" s="3">
        <v>0.115935565326918</v>
      </c>
      <c r="P1724" t="str">
        <f>IF(Sheet1[[#This Row],[Profit]]&gt;1000,"High",IF(Sheet1[[#This Row],[Profit]]&gt;500,"Medium","Low"))</f>
        <v>High</v>
      </c>
      <c r="Q1724" t="str">
        <f>IF(Sheet1[[#This Row],[Discount]]&gt;0.2,"High","Normal")</f>
        <v>Normal</v>
      </c>
      <c r="R1724" t="str">
        <f>LEFT(Sheet1[[#This Row],[Product_Name]],8)&amp;RIGHT(Sheet1[[#This Row],[Order_ID]],4)</f>
        <v>Product_1722</v>
      </c>
      <c r="S1724">
        <f t="shared" si="26"/>
        <v>2021</v>
      </c>
      <c r="T1724" t="str">
        <f>TEXT(Sheet1[[#This Row],[Order_Date]],"MMM")</f>
        <v>Mar</v>
      </c>
    </row>
    <row r="1725" spans="1:20">
      <c r="A1725" t="s">
        <v>4794</v>
      </c>
      <c r="B1725" t="s">
        <v>439</v>
      </c>
      <c r="C1725" t="s">
        <v>49</v>
      </c>
      <c r="D1725" t="s">
        <v>33</v>
      </c>
      <c r="E1725" t="s">
        <v>26</v>
      </c>
      <c r="F1725" t="s">
        <v>4795</v>
      </c>
      <c r="G1725">
        <v>3</v>
      </c>
      <c r="H1725">
        <v>1053.75</v>
      </c>
      <c r="I1725">
        <v>0.11</v>
      </c>
      <c r="J1725" s="2">
        <v>44268</v>
      </c>
      <c r="K1725" t="s">
        <v>20</v>
      </c>
      <c r="L1725" t="s">
        <v>36</v>
      </c>
      <c r="M1725">
        <v>2813.5124999999998</v>
      </c>
      <c r="N1725">
        <v>615.29999999999995</v>
      </c>
      <c r="O1725" s="3">
        <v>0.218694603276154</v>
      </c>
      <c r="P1725" t="str">
        <f>IF(Sheet1[[#This Row],[Profit]]&gt;1000,"High",IF(Sheet1[[#This Row],[Profit]]&gt;500,"Medium","Low"))</f>
        <v>Medium</v>
      </c>
      <c r="Q1725" t="str">
        <f>IF(Sheet1[[#This Row],[Discount]]&gt;0.2,"High","Normal")</f>
        <v>Normal</v>
      </c>
      <c r="R1725" t="str">
        <f>LEFT(Sheet1[[#This Row],[Product_Name]],8)&amp;RIGHT(Sheet1[[#This Row],[Order_ID]],4)</f>
        <v>Product_1723</v>
      </c>
      <c r="S1725">
        <f t="shared" si="26"/>
        <v>2021</v>
      </c>
      <c r="T1725" t="str">
        <f>TEXT(Sheet1[[#This Row],[Order_Date]],"MMM")</f>
        <v>Mar</v>
      </c>
    </row>
    <row r="1726" spans="1:20">
      <c r="A1726" t="s">
        <v>4796</v>
      </c>
      <c r="B1726" t="s">
        <v>4797</v>
      </c>
      <c r="C1726" t="s">
        <v>24</v>
      </c>
      <c r="D1726" t="s">
        <v>60</v>
      </c>
      <c r="E1726" t="s">
        <v>80</v>
      </c>
      <c r="F1726" t="s">
        <v>4798</v>
      </c>
      <c r="G1726">
        <v>1</v>
      </c>
      <c r="H1726">
        <v>1491.25</v>
      </c>
      <c r="I1726">
        <v>0.02</v>
      </c>
      <c r="J1726" s="2">
        <v>44268</v>
      </c>
      <c r="K1726" t="s">
        <v>20</v>
      </c>
      <c r="L1726" t="s">
        <v>105</v>
      </c>
      <c r="M1726">
        <v>1461.425</v>
      </c>
      <c r="N1726">
        <v>88.34</v>
      </c>
      <c r="O1726" s="3">
        <v>6.0447850556819602E-2</v>
      </c>
      <c r="P1726" t="str">
        <f>IF(Sheet1[[#This Row],[Profit]]&gt;1000,"High",IF(Sheet1[[#This Row],[Profit]]&gt;500,"Medium","Low"))</f>
        <v>Low</v>
      </c>
      <c r="Q1726" t="str">
        <f>IF(Sheet1[[#This Row],[Discount]]&gt;0.2,"High","Normal")</f>
        <v>Normal</v>
      </c>
      <c r="R1726" t="str">
        <f>LEFT(Sheet1[[#This Row],[Product_Name]],8)&amp;RIGHT(Sheet1[[#This Row],[Order_ID]],4)</f>
        <v>Product_1724</v>
      </c>
      <c r="S1726">
        <f t="shared" si="26"/>
        <v>2021</v>
      </c>
      <c r="T1726" t="str">
        <f>TEXT(Sheet1[[#This Row],[Order_Date]],"MMM")</f>
        <v>Mar</v>
      </c>
    </row>
    <row r="1727" spans="1:20">
      <c r="A1727" t="s">
        <v>4799</v>
      </c>
      <c r="B1727" t="s">
        <v>1051</v>
      </c>
      <c r="C1727" t="s">
        <v>97</v>
      </c>
      <c r="D1727" t="s">
        <v>39</v>
      </c>
      <c r="E1727" t="s">
        <v>145</v>
      </c>
      <c r="F1727" t="s">
        <v>4800</v>
      </c>
      <c r="G1727">
        <v>2</v>
      </c>
      <c r="H1727">
        <v>631.95000000000005</v>
      </c>
      <c r="I1727">
        <v>0.16</v>
      </c>
      <c r="J1727" s="2">
        <v>44268</v>
      </c>
      <c r="K1727" t="s">
        <v>20</v>
      </c>
      <c r="L1727" t="s">
        <v>36</v>
      </c>
      <c r="M1727">
        <v>1061.6759999999999</v>
      </c>
      <c r="N1727">
        <v>250.05</v>
      </c>
      <c r="O1727" s="3">
        <v>0.23552383212957601</v>
      </c>
      <c r="P1727" t="str">
        <f>IF(Sheet1[[#This Row],[Profit]]&gt;1000,"High",IF(Sheet1[[#This Row],[Profit]]&gt;500,"Medium","Low"))</f>
        <v>Low</v>
      </c>
      <c r="Q1727" t="str">
        <f>IF(Sheet1[[#This Row],[Discount]]&gt;0.2,"High","Normal")</f>
        <v>Normal</v>
      </c>
      <c r="R1727" t="str">
        <f>LEFT(Sheet1[[#This Row],[Product_Name]],8)&amp;RIGHT(Sheet1[[#This Row],[Order_ID]],4)</f>
        <v>Product_1725</v>
      </c>
      <c r="S1727">
        <f t="shared" si="26"/>
        <v>2021</v>
      </c>
      <c r="T1727" t="str">
        <f>TEXT(Sheet1[[#This Row],[Order_Date]],"MMM")</f>
        <v>Mar</v>
      </c>
    </row>
    <row r="1728" spans="1:20">
      <c r="A1728" t="s">
        <v>4801</v>
      </c>
      <c r="B1728" t="s">
        <v>4802</v>
      </c>
      <c r="C1728" t="s">
        <v>32</v>
      </c>
      <c r="D1728" t="s">
        <v>45</v>
      </c>
      <c r="E1728" t="s">
        <v>34</v>
      </c>
      <c r="F1728" t="s">
        <v>4803</v>
      </c>
      <c r="G1728">
        <v>8</v>
      </c>
      <c r="H1728">
        <v>923.86</v>
      </c>
      <c r="I1728">
        <v>0.18</v>
      </c>
      <c r="J1728" s="2">
        <v>44268</v>
      </c>
      <c r="K1728" t="s">
        <v>28</v>
      </c>
      <c r="L1728" t="s">
        <v>29</v>
      </c>
      <c r="M1728">
        <v>6060.5216</v>
      </c>
      <c r="N1728">
        <v>304.68</v>
      </c>
      <c r="O1728" s="3">
        <v>5.0272900603142802E-2</v>
      </c>
      <c r="P1728" t="str">
        <f>IF(Sheet1[[#This Row],[Profit]]&gt;1000,"High",IF(Sheet1[[#This Row],[Profit]]&gt;500,"Medium","Low"))</f>
        <v>Low</v>
      </c>
      <c r="Q1728" t="str">
        <f>IF(Sheet1[[#This Row],[Discount]]&gt;0.2,"High","Normal")</f>
        <v>Normal</v>
      </c>
      <c r="R1728" t="str">
        <f>LEFT(Sheet1[[#This Row],[Product_Name]],8)&amp;RIGHT(Sheet1[[#This Row],[Order_ID]],4)</f>
        <v>Product_1726</v>
      </c>
      <c r="S1728">
        <f t="shared" si="26"/>
        <v>2021</v>
      </c>
      <c r="T1728" t="str">
        <f>TEXT(Sheet1[[#This Row],[Order_Date]],"MMM")</f>
        <v>Mar</v>
      </c>
    </row>
    <row r="1729" spans="1:20">
      <c r="A1729" t="s">
        <v>4804</v>
      </c>
      <c r="B1729" t="s">
        <v>4805</v>
      </c>
      <c r="C1729" t="s">
        <v>49</v>
      </c>
      <c r="D1729" t="s">
        <v>25</v>
      </c>
      <c r="E1729" t="s">
        <v>61</v>
      </c>
      <c r="F1729" t="s">
        <v>4806</v>
      </c>
      <c r="G1729">
        <v>5</v>
      </c>
      <c r="H1729">
        <v>682.98</v>
      </c>
      <c r="I1729">
        <v>0.22</v>
      </c>
      <c r="J1729" s="2">
        <v>44268</v>
      </c>
      <c r="K1729" t="s">
        <v>28</v>
      </c>
      <c r="L1729" t="s">
        <v>21</v>
      </c>
      <c r="M1729">
        <v>2663.6219999999998</v>
      </c>
      <c r="N1729">
        <v>633.5</v>
      </c>
      <c r="O1729" s="3">
        <v>0.237834047023189</v>
      </c>
      <c r="P1729" t="str">
        <f>IF(Sheet1[[#This Row],[Profit]]&gt;1000,"High",IF(Sheet1[[#This Row],[Profit]]&gt;500,"Medium","Low"))</f>
        <v>Medium</v>
      </c>
      <c r="Q1729" t="str">
        <f>IF(Sheet1[[#This Row],[Discount]]&gt;0.2,"High","Normal")</f>
        <v>High</v>
      </c>
      <c r="R1729" t="str">
        <f>LEFT(Sheet1[[#This Row],[Product_Name]],8)&amp;RIGHT(Sheet1[[#This Row],[Order_ID]],4)</f>
        <v>Product_1727</v>
      </c>
      <c r="S1729">
        <f t="shared" si="26"/>
        <v>2021</v>
      </c>
      <c r="T1729" t="str">
        <f>TEXT(Sheet1[[#This Row],[Order_Date]],"MMM")</f>
        <v>Mar</v>
      </c>
    </row>
    <row r="1730" spans="1:20">
      <c r="A1730" t="s">
        <v>4807</v>
      </c>
      <c r="B1730" t="s">
        <v>4808</v>
      </c>
      <c r="C1730" t="s">
        <v>16</v>
      </c>
      <c r="D1730" t="s">
        <v>17</v>
      </c>
      <c r="E1730" t="s">
        <v>40</v>
      </c>
      <c r="F1730" t="s">
        <v>4809</v>
      </c>
      <c r="G1730">
        <v>7</v>
      </c>
      <c r="H1730">
        <v>263.07</v>
      </c>
      <c r="I1730">
        <v>0.1</v>
      </c>
      <c r="J1730" s="2">
        <v>44269</v>
      </c>
      <c r="K1730" t="s">
        <v>42</v>
      </c>
      <c r="L1730" t="s">
        <v>105</v>
      </c>
      <c r="M1730">
        <v>1657.3409999999999</v>
      </c>
      <c r="N1730">
        <v>233.61</v>
      </c>
      <c r="O1730" s="3">
        <v>0.14095469791672299</v>
      </c>
      <c r="P1730" t="str">
        <f>IF(Sheet1[[#This Row],[Profit]]&gt;1000,"High",IF(Sheet1[[#This Row],[Profit]]&gt;500,"Medium","Low"))</f>
        <v>Low</v>
      </c>
      <c r="Q1730" t="str">
        <f>IF(Sheet1[[#This Row],[Discount]]&gt;0.2,"High","Normal")</f>
        <v>Normal</v>
      </c>
      <c r="R1730" t="str">
        <f>LEFT(Sheet1[[#This Row],[Product_Name]],8)&amp;RIGHT(Sheet1[[#This Row],[Order_ID]],4)</f>
        <v>Product_1728</v>
      </c>
      <c r="S1730">
        <f t="shared" ref="S1730:S1793" si="27">YEAR(J1730)</f>
        <v>2021</v>
      </c>
      <c r="T1730" t="str">
        <f>TEXT(Sheet1[[#This Row],[Order_Date]],"MMM")</f>
        <v>Mar</v>
      </c>
    </row>
    <row r="1731" spans="1:20">
      <c r="A1731" t="s">
        <v>4810</v>
      </c>
      <c r="B1731" t="s">
        <v>4811</v>
      </c>
      <c r="C1731" t="s">
        <v>49</v>
      </c>
      <c r="D1731" t="s">
        <v>45</v>
      </c>
      <c r="E1731" t="s">
        <v>40</v>
      </c>
      <c r="F1731" t="s">
        <v>4812</v>
      </c>
      <c r="G1731">
        <v>6</v>
      </c>
      <c r="H1731">
        <v>863.13</v>
      </c>
      <c r="I1731">
        <v>0.18</v>
      </c>
      <c r="J1731" s="2">
        <v>44269</v>
      </c>
      <c r="K1731" t="s">
        <v>42</v>
      </c>
      <c r="L1731" t="s">
        <v>36</v>
      </c>
      <c r="M1731">
        <v>4246.5995999999996</v>
      </c>
      <c r="N1731">
        <v>299.06</v>
      </c>
      <c r="O1731" s="3">
        <v>7.0423404174954504E-2</v>
      </c>
      <c r="P1731" t="str">
        <f>IF(Sheet1[[#This Row],[Profit]]&gt;1000,"High",IF(Sheet1[[#This Row],[Profit]]&gt;500,"Medium","Low"))</f>
        <v>Low</v>
      </c>
      <c r="Q1731" t="str">
        <f>IF(Sheet1[[#This Row],[Discount]]&gt;0.2,"High","Normal")</f>
        <v>Normal</v>
      </c>
      <c r="R1731" t="str">
        <f>LEFT(Sheet1[[#This Row],[Product_Name]],8)&amp;RIGHT(Sheet1[[#This Row],[Order_ID]],4)</f>
        <v>Product_1729</v>
      </c>
      <c r="S1731">
        <f t="shared" si="27"/>
        <v>2021</v>
      </c>
      <c r="T1731" t="str">
        <f>TEXT(Sheet1[[#This Row],[Order_Date]],"MMM")</f>
        <v>Mar</v>
      </c>
    </row>
    <row r="1732" spans="1:20">
      <c r="A1732" t="s">
        <v>4813</v>
      </c>
      <c r="B1732" t="s">
        <v>4814</v>
      </c>
      <c r="C1732" t="s">
        <v>16</v>
      </c>
      <c r="D1732" t="s">
        <v>33</v>
      </c>
      <c r="E1732" t="s">
        <v>18</v>
      </c>
      <c r="F1732" t="s">
        <v>4815</v>
      </c>
      <c r="G1732">
        <v>1</v>
      </c>
      <c r="H1732">
        <v>1540.36</v>
      </c>
      <c r="I1732">
        <v>0.22</v>
      </c>
      <c r="J1732" s="2">
        <v>44269</v>
      </c>
      <c r="K1732" t="s">
        <v>28</v>
      </c>
      <c r="L1732" t="s">
        <v>73</v>
      </c>
      <c r="M1732">
        <v>1201.4808</v>
      </c>
      <c r="N1732">
        <v>222.07</v>
      </c>
      <c r="O1732" s="3">
        <v>0.18483025280137599</v>
      </c>
      <c r="P1732" t="str">
        <f>IF(Sheet1[[#This Row],[Profit]]&gt;1000,"High",IF(Sheet1[[#This Row],[Profit]]&gt;500,"Medium","Low"))</f>
        <v>Low</v>
      </c>
      <c r="Q1732" t="str">
        <f>IF(Sheet1[[#This Row],[Discount]]&gt;0.2,"High","Normal")</f>
        <v>High</v>
      </c>
      <c r="R1732" t="str">
        <f>LEFT(Sheet1[[#This Row],[Product_Name]],8)&amp;RIGHT(Sheet1[[#This Row],[Order_ID]],4)</f>
        <v>Product_1730</v>
      </c>
      <c r="S1732">
        <f t="shared" si="27"/>
        <v>2021</v>
      </c>
      <c r="T1732" t="str">
        <f>TEXT(Sheet1[[#This Row],[Order_Date]],"MMM")</f>
        <v>Mar</v>
      </c>
    </row>
    <row r="1733" spans="1:20">
      <c r="A1733" t="s">
        <v>4816</v>
      </c>
      <c r="B1733" t="s">
        <v>4817</v>
      </c>
      <c r="C1733" t="s">
        <v>49</v>
      </c>
      <c r="D1733" t="s">
        <v>45</v>
      </c>
      <c r="E1733" t="s">
        <v>26</v>
      </c>
      <c r="F1733" t="s">
        <v>4818</v>
      </c>
      <c r="G1733">
        <v>6</v>
      </c>
      <c r="H1733">
        <v>820.2</v>
      </c>
      <c r="I1733">
        <v>0.23</v>
      </c>
      <c r="J1733" s="2">
        <v>44269</v>
      </c>
      <c r="K1733" t="s">
        <v>42</v>
      </c>
      <c r="L1733" t="s">
        <v>21</v>
      </c>
      <c r="M1733">
        <v>3789.3240000000001</v>
      </c>
      <c r="N1733">
        <v>868.4</v>
      </c>
      <c r="O1733" s="3">
        <v>0.22917016333256299</v>
      </c>
      <c r="P1733" t="str">
        <f>IF(Sheet1[[#This Row],[Profit]]&gt;1000,"High",IF(Sheet1[[#This Row],[Profit]]&gt;500,"Medium","Low"))</f>
        <v>Medium</v>
      </c>
      <c r="Q1733" t="str">
        <f>IF(Sheet1[[#This Row],[Discount]]&gt;0.2,"High","Normal")</f>
        <v>High</v>
      </c>
      <c r="R1733" t="str">
        <f>LEFT(Sheet1[[#This Row],[Product_Name]],8)&amp;RIGHT(Sheet1[[#This Row],[Order_ID]],4)</f>
        <v>Product_1731</v>
      </c>
      <c r="S1733">
        <f t="shared" si="27"/>
        <v>2021</v>
      </c>
      <c r="T1733" t="str">
        <f>TEXT(Sheet1[[#This Row],[Order_Date]],"MMM")</f>
        <v>Mar</v>
      </c>
    </row>
    <row r="1734" spans="1:20">
      <c r="A1734" t="s">
        <v>4819</v>
      </c>
      <c r="B1734" t="s">
        <v>4820</v>
      </c>
      <c r="C1734" t="s">
        <v>24</v>
      </c>
      <c r="D1734" t="s">
        <v>45</v>
      </c>
      <c r="E1734" t="s">
        <v>71</v>
      </c>
      <c r="F1734" t="s">
        <v>4821</v>
      </c>
      <c r="G1734">
        <v>7</v>
      </c>
      <c r="H1734">
        <v>1317.85</v>
      </c>
      <c r="I1734">
        <v>0.09</v>
      </c>
      <c r="J1734" s="2">
        <v>44269</v>
      </c>
      <c r="K1734" t="s">
        <v>42</v>
      </c>
      <c r="L1734" t="s">
        <v>105</v>
      </c>
      <c r="M1734">
        <v>8394.7044999999998</v>
      </c>
      <c r="N1734">
        <v>1155.23</v>
      </c>
      <c r="O1734" s="3">
        <v>0.13761413519677801</v>
      </c>
      <c r="P1734" t="str">
        <f>IF(Sheet1[[#This Row],[Profit]]&gt;1000,"High",IF(Sheet1[[#This Row],[Profit]]&gt;500,"Medium","Low"))</f>
        <v>High</v>
      </c>
      <c r="Q1734" t="str">
        <f>IF(Sheet1[[#This Row],[Discount]]&gt;0.2,"High","Normal")</f>
        <v>Normal</v>
      </c>
      <c r="R1734" t="str">
        <f>LEFT(Sheet1[[#This Row],[Product_Name]],8)&amp;RIGHT(Sheet1[[#This Row],[Order_ID]],4)</f>
        <v>Product_1732</v>
      </c>
      <c r="S1734">
        <f t="shared" si="27"/>
        <v>2021</v>
      </c>
      <c r="T1734" t="str">
        <f>TEXT(Sheet1[[#This Row],[Order_Date]],"MMM")</f>
        <v>Mar</v>
      </c>
    </row>
    <row r="1735" spans="1:20">
      <c r="A1735" t="s">
        <v>4822</v>
      </c>
      <c r="B1735" t="s">
        <v>4823</v>
      </c>
      <c r="C1735" t="s">
        <v>24</v>
      </c>
      <c r="D1735" t="s">
        <v>33</v>
      </c>
      <c r="E1735" t="s">
        <v>40</v>
      </c>
      <c r="F1735" t="s">
        <v>4824</v>
      </c>
      <c r="G1735">
        <v>4</v>
      </c>
      <c r="H1735">
        <v>1529.3</v>
      </c>
      <c r="I1735">
        <v>0.02</v>
      </c>
      <c r="J1735" s="2">
        <v>44269</v>
      </c>
      <c r="K1735" t="s">
        <v>28</v>
      </c>
      <c r="L1735" t="s">
        <v>21</v>
      </c>
      <c r="M1735">
        <v>5994.8559999999998</v>
      </c>
      <c r="N1735">
        <v>1128.6600000000001</v>
      </c>
      <c r="O1735" s="3">
        <v>0.18827141135667</v>
      </c>
      <c r="P1735" t="str">
        <f>IF(Sheet1[[#This Row],[Profit]]&gt;1000,"High",IF(Sheet1[[#This Row],[Profit]]&gt;500,"Medium","Low"))</f>
        <v>High</v>
      </c>
      <c r="Q1735" t="str">
        <f>IF(Sheet1[[#This Row],[Discount]]&gt;0.2,"High","Normal")</f>
        <v>Normal</v>
      </c>
      <c r="R1735" t="str">
        <f>LEFT(Sheet1[[#This Row],[Product_Name]],8)&amp;RIGHT(Sheet1[[#This Row],[Order_ID]],4)</f>
        <v>Product_1733</v>
      </c>
      <c r="S1735">
        <f t="shared" si="27"/>
        <v>2021</v>
      </c>
      <c r="T1735" t="str">
        <f>TEXT(Sheet1[[#This Row],[Order_Date]],"MMM")</f>
        <v>Mar</v>
      </c>
    </row>
    <row r="1736" spans="1:20">
      <c r="A1736" t="s">
        <v>4825</v>
      </c>
      <c r="B1736" t="s">
        <v>1754</v>
      </c>
      <c r="C1736" t="s">
        <v>24</v>
      </c>
      <c r="D1736" t="s">
        <v>45</v>
      </c>
      <c r="E1736" t="s">
        <v>40</v>
      </c>
      <c r="F1736" t="s">
        <v>4826</v>
      </c>
      <c r="G1736">
        <v>8</v>
      </c>
      <c r="H1736">
        <v>679.34</v>
      </c>
      <c r="I1736">
        <v>0.01</v>
      </c>
      <c r="J1736" s="2">
        <v>44269</v>
      </c>
      <c r="K1736" t="s">
        <v>20</v>
      </c>
      <c r="L1736" t="s">
        <v>29</v>
      </c>
      <c r="M1736">
        <v>5380.3728000000001</v>
      </c>
      <c r="N1736">
        <v>1322.89</v>
      </c>
      <c r="O1736" s="3">
        <v>0.24587329710684699</v>
      </c>
      <c r="P1736" t="str">
        <f>IF(Sheet1[[#This Row],[Profit]]&gt;1000,"High",IF(Sheet1[[#This Row],[Profit]]&gt;500,"Medium","Low"))</f>
        <v>High</v>
      </c>
      <c r="Q1736" t="str">
        <f>IF(Sheet1[[#This Row],[Discount]]&gt;0.2,"High","Normal")</f>
        <v>Normal</v>
      </c>
      <c r="R1736" t="str">
        <f>LEFT(Sheet1[[#This Row],[Product_Name]],8)&amp;RIGHT(Sheet1[[#This Row],[Order_ID]],4)</f>
        <v>Product_1734</v>
      </c>
      <c r="S1736">
        <f t="shared" si="27"/>
        <v>2021</v>
      </c>
      <c r="T1736" t="str">
        <f>TEXT(Sheet1[[#This Row],[Order_Date]],"MMM")</f>
        <v>Mar</v>
      </c>
    </row>
    <row r="1737" spans="1:20">
      <c r="A1737" t="s">
        <v>4827</v>
      </c>
      <c r="B1737" t="s">
        <v>4828</v>
      </c>
      <c r="C1737" t="s">
        <v>97</v>
      </c>
      <c r="D1737" t="s">
        <v>17</v>
      </c>
      <c r="E1737" t="s">
        <v>26</v>
      </c>
      <c r="F1737" t="s">
        <v>4829</v>
      </c>
      <c r="G1737">
        <v>8</v>
      </c>
      <c r="H1737">
        <v>1605.15</v>
      </c>
      <c r="I1737">
        <v>0.23</v>
      </c>
      <c r="J1737" s="2">
        <v>44269</v>
      </c>
      <c r="K1737" t="s">
        <v>28</v>
      </c>
      <c r="L1737" t="s">
        <v>36</v>
      </c>
      <c r="M1737">
        <v>9887.7240000000002</v>
      </c>
      <c r="N1737">
        <v>970.38</v>
      </c>
      <c r="O1737" s="3">
        <v>9.8139875263508605E-2</v>
      </c>
      <c r="P1737" t="str">
        <f>IF(Sheet1[[#This Row],[Profit]]&gt;1000,"High",IF(Sheet1[[#This Row],[Profit]]&gt;500,"Medium","Low"))</f>
        <v>Medium</v>
      </c>
      <c r="Q1737" t="str">
        <f>IF(Sheet1[[#This Row],[Discount]]&gt;0.2,"High","Normal")</f>
        <v>High</v>
      </c>
      <c r="R1737" t="str">
        <f>LEFT(Sheet1[[#This Row],[Product_Name]],8)&amp;RIGHT(Sheet1[[#This Row],[Order_ID]],4)</f>
        <v>Product_1735</v>
      </c>
      <c r="S1737">
        <f t="shared" si="27"/>
        <v>2021</v>
      </c>
      <c r="T1737" t="str">
        <f>TEXT(Sheet1[[#This Row],[Order_Date]],"MMM")</f>
        <v>Mar</v>
      </c>
    </row>
    <row r="1738" spans="1:20">
      <c r="A1738" t="s">
        <v>4830</v>
      </c>
      <c r="B1738" t="s">
        <v>4831</v>
      </c>
      <c r="C1738" t="s">
        <v>16</v>
      </c>
      <c r="D1738" t="s">
        <v>39</v>
      </c>
      <c r="E1738" t="s">
        <v>71</v>
      </c>
      <c r="F1738" t="s">
        <v>4832</v>
      </c>
      <c r="G1738">
        <v>7</v>
      </c>
      <c r="H1738">
        <v>710.91</v>
      </c>
      <c r="I1738">
        <v>0.12</v>
      </c>
      <c r="J1738" s="2">
        <v>44269</v>
      </c>
      <c r="K1738" t="s">
        <v>28</v>
      </c>
      <c r="L1738" t="s">
        <v>36</v>
      </c>
      <c r="M1738">
        <v>4379.2056000000002</v>
      </c>
      <c r="N1738">
        <v>937.54</v>
      </c>
      <c r="O1738" s="3">
        <v>0.21408905761355401</v>
      </c>
      <c r="P1738" t="str">
        <f>IF(Sheet1[[#This Row],[Profit]]&gt;1000,"High",IF(Sheet1[[#This Row],[Profit]]&gt;500,"Medium","Low"))</f>
        <v>Medium</v>
      </c>
      <c r="Q1738" t="str">
        <f>IF(Sheet1[[#This Row],[Discount]]&gt;0.2,"High","Normal")</f>
        <v>Normal</v>
      </c>
      <c r="R1738" t="str">
        <f>LEFT(Sheet1[[#This Row],[Product_Name]],8)&amp;RIGHT(Sheet1[[#This Row],[Order_ID]],4)</f>
        <v>Product_1736</v>
      </c>
      <c r="S1738">
        <f t="shared" si="27"/>
        <v>2021</v>
      </c>
      <c r="T1738" t="str">
        <f>TEXT(Sheet1[[#This Row],[Order_Date]],"MMM")</f>
        <v>Mar</v>
      </c>
    </row>
    <row r="1739" spans="1:20">
      <c r="A1739" t="s">
        <v>4833</v>
      </c>
      <c r="B1739" t="s">
        <v>4834</v>
      </c>
      <c r="C1739" t="s">
        <v>24</v>
      </c>
      <c r="D1739" t="s">
        <v>60</v>
      </c>
      <c r="E1739" t="s">
        <v>26</v>
      </c>
      <c r="F1739" t="s">
        <v>4835</v>
      </c>
      <c r="G1739">
        <v>2</v>
      </c>
      <c r="H1739">
        <v>549.41</v>
      </c>
      <c r="I1739">
        <v>0.04</v>
      </c>
      <c r="J1739" s="2">
        <v>44269</v>
      </c>
      <c r="K1739" t="s">
        <v>42</v>
      </c>
      <c r="L1739" t="s">
        <v>36</v>
      </c>
      <c r="M1739">
        <v>1054.8671999999999</v>
      </c>
      <c r="N1739">
        <v>115.03</v>
      </c>
      <c r="O1739" s="3">
        <v>0.109046901828022</v>
      </c>
      <c r="P1739" t="str">
        <f>IF(Sheet1[[#This Row],[Profit]]&gt;1000,"High",IF(Sheet1[[#This Row],[Profit]]&gt;500,"Medium","Low"))</f>
        <v>Low</v>
      </c>
      <c r="Q1739" t="str">
        <f>IF(Sheet1[[#This Row],[Discount]]&gt;0.2,"High","Normal")</f>
        <v>Normal</v>
      </c>
      <c r="R1739" t="str">
        <f>LEFT(Sheet1[[#This Row],[Product_Name]],8)&amp;RIGHT(Sheet1[[#This Row],[Order_ID]],4)</f>
        <v>Product_1737</v>
      </c>
      <c r="S1739">
        <f t="shared" si="27"/>
        <v>2021</v>
      </c>
      <c r="T1739" t="str">
        <f>TEXT(Sheet1[[#This Row],[Order_Date]],"MMM")</f>
        <v>Mar</v>
      </c>
    </row>
    <row r="1740" spans="1:20">
      <c r="A1740" t="s">
        <v>4836</v>
      </c>
      <c r="B1740" t="s">
        <v>4837</v>
      </c>
      <c r="C1740" t="s">
        <v>97</v>
      </c>
      <c r="D1740" t="s">
        <v>45</v>
      </c>
      <c r="E1740" t="s">
        <v>53</v>
      </c>
      <c r="F1740" t="s">
        <v>4838</v>
      </c>
      <c r="G1740">
        <v>6</v>
      </c>
      <c r="H1740">
        <v>483.77</v>
      </c>
      <c r="I1740">
        <v>0.06</v>
      </c>
      <c r="J1740" s="2">
        <v>44269</v>
      </c>
      <c r="K1740" t="s">
        <v>42</v>
      </c>
      <c r="L1740" t="s">
        <v>73</v>
      </c>
      <c r="M1740">
        <v>2728.4627999999998</v>
      </c>
      <c r="N1740">
        <v>369.07</v>
      </c>
      <c r="O1740" s="3">
        <v>0.135266641714888</v>
      </c>
      <c r="P1740" t="str">
        <f>IF(Sheet1[[#This Row],[Profit]]&gt;1000,"High",IF(Sheet1[[#This Row],[Profit]]&gt;500,"Medium","Low"))</f>
        <v>Low</v>
      </c>
      <c r="Q1740" t="str">
        <f>IF(Sheet1[[#This Row],[Discount]]&gt;0.2,"High","Normal")</f>
        <v>Normal</v>
      </c>
      <c r="R1740" t="str">
        <f>LEFT(Sheet1[[#This Row],[Product_Name]],8)&amp;RIGHT(Sheet1[[#This Row],[Order_ID]],4)</f>
        <v>Product_1738</v>
      </c>
      <c r="S1740">
        <f t="shared" si="27"/>
        <v>2021</v>
      </c>
      <c r="T1740" t="str">
        <f>TEXT(Sheet1[[#This Row],[Order_Date]],"MMM")</f>
        <v>Mar</v>
      </c>
    </row>
    <row r="1741" spans="1:20">
      <c r="A1741" t="s">
        <v>4839</v>
      </c>
      <c r="B1741" t="s">
        <v>4840</v>
      </c>
      <c r="C1741" t="s">
        <v>16</v>
      </c>
      <c r="D1741" t="s">
        <v>17</v>
      </c>
      <c r="E1741" t="s">
        <v>145</v>
      </c>
      <c r="F1741" t="s">
        <v>4841</v>
      </c>
      <c r="G1741">
        <v>6</v>
      </c>
      <c r="H1741">
        <v>439.81</v>
      </c>
      <c r="I1741">
        <v>0.23</v>
      </c>
      <c r="J1741" s="2">
        <v>44269</v>
      </c>
      <c r="K1741" t="s">
        <v>28</v>
      </c>
      <c r="L1741" t="s">
        <v>29</v>
      </c>
      <c r="M1741">
        <v>2031.9222</v>
      </c>
      <c r="N1741">
        <v>216.1</v>
      </c>
      <c r="O1741" s="3">
        <v>0.10635249715761801</v>
      </c>
      <c r="P1741" t="str">
        <f>IF(Sheet1[[#This Row],[Profit]]&gt;1000,"High",IF(Sheet1[[#This Row],[Profit]]&gt;500,"Medium","Low"))</f>
        <v>Low</v>
      </c>
      <c r="Q1741" t="str">
        <f>IF(Sheet1[[#This Row],[Discount]]&gt;0.2,"High","Normal")</f>
        <v>High</v>
      </c>
      <c r="R1741" t="str">
        <f>LEFT(Sheet1[[#This Row],[Product_Name]],8)&amp;RIGHT(Sheet1[[#This Row],[Order_ID]],4)</f>
        <v>Product_1739</v>
      </c>
      <c r="S1741">
        <f t="shared" si="27"/>
        <v>2021</v>
      </c>
      <c r="T1741" t="str">
        <f>TEXT(Sheet1[[#This Row],[Order_Date]],"MMM")</f>
        <v>Mar</v>
      </c>
    </row>
    <row r="1742" spans="1:20">
      <c r="A1742" t="s">
        <v>4842</v>
      </c>
      <c r="B1742" t="s">
        <v>48</v>
      </c>
      <c r="C1742" t="s">
        <v>49</v>
      </c>
      <c r="D1742" t="s">
        <v>60</v>
      </c>
      <c r="E1742" t="s">
        <v>40</v>
      </c>
      <c r="F1742" t="s">
        <v>4843</v>
      </c>
      <c r="G1742">
        <v>7</v>
      </c>
      <c r="H1742">
        <v>1487.39</v>
      </c>
      <c r="I1742">
        <v>0.18</v>
      </c>
      <c r="J1742" s="2">
        <v>44269</v>
      </c>
      <c r="K1742" t="s">
        <v>20</v>
      </c>
      <c r="L1742" t="s">
        <v>73</v>
      </c>
      <c r="M1742">
        <v>8537.6185999999998</v>
      </c>
      <c r="N1742">
        <v>1188.46</v>
      </c>
      <c r="O1742" s="3">
        <v>0.13920275145577499</v>
      </c>
      <c r="P1742" t="str">
        <f>IF(Sheet1[[#This Row],[Profit]]&gt;1000,"High",IF(Sheet1[[#This Row],[Profit]]&gt;500,"Medium","Low"))</f>
        <v>High</v>
      </c>
      <c r="Q1742" t="str">
        <f>IF(Sheet1[[#This Row],[Discount]]&gt;0.2,"High","Normal")</f>
        <v>Normal</v>
      </c>
      <c r="R1742" t="str">
        <f>LEFT(Sheet1[[#This Row],[Product_Name]],8)&amp;RIGHT(Sheet1[[#This Row],[Order_ID]],4)</f>
        <v>Product_1740</v>
      </c>
      <c r="S1742">
        <f t="shared" si="27"/>
        <v>2021</v>
      </c>
      <c r="T1742" t="str">
        <f>TEXT(Sheet1[[#This Row],[Order_Date]],"MMM")</f>
        <v>Mar</v>
      </c>
    </row>
    <row r="1743" spans="1:20">
      <c r="A1743" t="s">
        <v>4844</v>
      </c>
      <c r="B1743" t="s">
        <v>4845</v>
      </c>
      <c r="C1743" t="s">
        <v>97</v>
      </c>
      <c r="D1743" t="s">
        <v>60</v>
      </c>
      <c r="E1743" t="s">
        <v>76</v>
      </c>
      <c r="F1743" t="s">
        <v>4846</v>
      </c>
      <c r="G1743">
        <v>6</v>
      </c>
      <c r="H1743">
        <v>1780.64</v>
      </c>
      <c r="I1743">
        <v>0.15</v>
      </c>
      <c r="J1743" s="2">
        <v>44269</v>
      </c>
      <c r="K1743" t="s">
        <v>28</v>
      </c>
      <c r="L1743" t="s">
        <v>29</v>
      </c>
      <c r="M1743">
        <v>9081.2639999999992</v>
      </c>
      <c r="N1743">
        <v>463.31</v>
      </c>
      <c r="O1743" s="3">
        <v>5.10182282994966E-2</v>
      </c>
      <c r="P1743" t="str">
        <f>IF(Sheet1[[#This Row],[Profit]]&gt;1000,"High",IF(Sheet1[[#This Row],[Profit]]&gt;500,"Medium","Low"))</f>
        <v>Low</v>
      </c>
      <c r="Q1743" t="str">
        <f>IF(Sheet1[[#This Row],[Discount]]&gt;0.2,"High","Normal")</f>
        <v>Normal</v>
      </c>
      <c r="R1743" t="str">
        <f>LEFT(Sheet1[[#This Row],[Product_Name]],8)&amp;RIGHT(Sheet1[[#This Row],[Order_ID]],4)</f>
        <v>Product_1741</v>
      </c>
      <c r="S1743">
        <f t="shared" si="27"/>
        <v>2021</v>
      </c>
      <c r="T1743" t="str">
        <f>TEXT(Sheet1[[#This Row],[Order_Date]],"MMM")</f>
        <v>Mar</v>
      </c>
    </row>
    <row r="1744" spans="1:20">
      <c r="A1744" t="s">
        <v>4847</v>
      </c>
      <c r="B1744" t="s">
        <v>4848</v>
      </c>
      <c r="C1744" t="s">
        <v>32</v>
      </c>
      <c r="D1744" t="s">
        <v>45</v>
      </c>
      <c r="E1744" t="s">
        <v>61</v>
      </c>
      <c r="F1744" t="s">
        <v>4849</v>
      </c>
      <c r="G1744">
        <v>2</v>
      </c>
      <c r="H1744">
        <v>499.76</v>
      </c>
      <c r="I1744">
        <v>0.19</v>
      </c>
      <c r="J1744" s="2">
        <v>44269</v>
      </c>
      <c r="K1744" t="s">
        <v>20</v>
      </c>
      <c r="L1744" t="s">
        <v>29</v>
      </c>
      <c r="M1744">
        <v>809.61120000000005</v>
      </c>
      <c r="N1744">
        <v>89.61</v>
      </c>
      <c r="O1744" s="3">
        <v>0.11068275735315899</v>
      </c>
      <c r="P1744" t="str">
        <f>IF(Sheet1[[#This Row],[Profit]]&gt;1000,"High",IF(Sheet1[[#This Row],[Profit]]&gt;500,"Medium","Low"))</f>
        <v>Low</v>
      </c>
      <c r="Q1744" t="str">
        <f>IF(Sheet1[[#This Row],[Discount]]&gt;0.2,"High","Normal")</f>
        <v>Normal</v>
      </c>
      <c r="R1744" t="str">
        <f>LEFT(Sheet1[[#This Row],[Product_Name]],8)&amp;RIGHT(Sheet1[[#This Row],[Order_ID]],4)</f>
        <v>Product_1742</v>
      </c>
      <c r="S1744">
        <f t="shared" si="27"/>
        <v>2021</v>
      </c>
      <c r="T1744" t="str">
        <f>TEXT(Sheet1[[#This Row],[Order_Date]],"MMM")</f>
        <v>Mar</v>
      </c>
    </row>
    <row r="1745" spans="1:20">
      <c r="A1745" t="s">
        <v>4850</v>
      </c>
      <c r="B1745" t="s">
        <v>4851</v>
      </c>
      <c r="C1745" t="s">
        <v>97</v>
      </c>
      <c r="D1745" t="s">
        <v>17</v>
      </c>
      <c r="E1745" t="s">
        <v>71</v>
      </c>
      <c r="F1745" t="s">
        <v>4852</v>
      </c>
      <c r="G1745">
        <v>8</v>
      </c>
      <c r="H1745">
        <v>216.22</v>
      </c>
      <c r="I1745">
        <v>0.04</v>
      </c>
      <c r="J1745" s="2">
        <v>44269</v>
      </c>
      <c r="K1745" t="s">
        <v>20</v>
      </c>
      <c r="L1745" t="s">
        <v>29</v>
      </c>
      <c r="M1745">
        <v>1660.5696</v>
      </c>
      <c r="N1745">
        <v>230.92</v>
      </c>
      <c r="O1745" s="3">
        <v>0.139060717479111</v>
      </c>
      <c r="P1745" t="str">
        <f>IF(Sheet1[[#This Row],[Profit]]&gt;1000,"High",IF(Sheet1[[#This Row],[Profit]]&gt;500,"Medium","Low"))</f>
        <v>Low</v>
      </c>
      <c r="Q1745" t="str">
        <f>IF(Sheet1[[#This Row],[Discount]]&gt;0.2,"High","Normal")</f>
        <v>Normal</v>
      </c>
      <c r="R1745" t="str">
        <f>LEFT(Sheet1[[#This Row],[Product_Name]],8)&amp;RIGHT(Sheet1[[#This Row],[Order_ID]],4)</f>
        <v>Product_1743</v>
      </c>
      <c r="S1745">
        <f t="shared" si="27"/>
        <v>2021</v>
      </c>
      <c r="T1745" t="str">
        <f>TEXT(Sheet1[[#This Row],[Order_Date]],"MMM")</f>
        <v>Mar</v>
      </c>
    </row>
    <row r="1746" spans="1:20">
      <c r="A1746" t="s">
        <v>4853</v>
      </c>
      <c r="B1746" t="s">
        <v>4854</v>
      </c>
      <c r="C1746" t="s">
        <v>97</v>
      </c>
      <c r="D1746" t="s">
        <v>39</v>
      </c>
      <c r="E1746" t="s">
        <v>76</v>
      </c>
      <c r="F1746" t="s">
        <v>4855</v>
      </c>
      <c r="G1746">
        <v>4</v>
      </c>
      <c r="H1746">
        <v>661.85</v>
      </c>
      <c r="I1746">
        <v>0.1</v>
      </c>
      <c r="J1746" s="2">
        <v>44269</v>
      </c>
      <c r="K1746" t="s">
        <v>28</v>
      </c>
      <c r="L1746" t="s">
        <v>36</v>
      </c>
      <c r="M1746">
        <v>2382.66</v>
      </c>
      <c r="N1746">
        <v>420.42</v>
      </c>
      <c r="O1746" s="3">
        <v>0.17644985016746001</v>
      </c>
      <c r="P1746" t="str">
        <f>IF(Sheet1[[#This Row],[Profit]]&gt;1000,"High",IF(Sheet1[[#This Row],[Profit]]&gt;500,"Medium","Low"))</f>
        <v>Low</v>
      </c>
      <c r="Q1746" t="str">
        <f>IF(Sheet1[[#This Row],[Discount]]&gt;0.2,"High","Normal")</f>
        <v>Normal</v>
      </c>
      <c r="R1746" t="str">
        <f>LEFT(Sheet1[[#This Row],[Product_Name]],8)&amp;RIGHT(Sheet1[[#This Row],[Order_ID]],4)</f>
        <v>Product_1744</v>
      </c>
      <c r="S1746">
        <f t="shared" si="27"/>
        <v>2021</v>
      </c>
      <c r="T1746" t="str">
        <f>TEXT(Sheet1[[#This Row],[Order_Date]],"MMM")</f>
        <v>Mar</v>
      </c>
    </row>
    <row r="1747" spans="1:20">
      <c r="A1747" t="s">
        <v>4856</v>
      </c>
      <c r="B1747" t="s">
        <v>2126</v>
      </c>
      <c r="C1747" t="s">
        <v>16</v>
      </c>
      <c r="D1747" t="s">
        <v>45</v>
      </c>
      <c r="E1747" t="s">
        <v>26</v>
      </c>
      <c r="F1747" t="s">
        <v>4857</v>
      </c>
      <c r="G1747">
        <v>9</v>
      </c>
      <c r="H1747">
        <v>1332.8</v>
      </c>
      <c r="I1747">
        <v>0.11</v>
      </c>
      <c r="J1747" s="2">
        <v>44269</v>
      </c>
      <c r="K1747" t="s">
        <v>28</v>
      </c>
      <c r="L1747" t="s">
        <v>36</v>
      </c>
      <c r="M1747">
        <v>10675.727999999999</v>
      </c>
      <c r="N1747">
        <v>1894.65</v>
      </c>
      <c r="O1747" s="3">
        <v>0.17747267446304399</v>
      </c>
      <c r="P1747" t="str">
        <f>IF(Sheet1[[#This Row],[Profit]]&gt;1000,"High",IF(Sheet1[[#This Row],[Profit]]&gt;500,"Medium","Low"))</f>
        <v>High</v>
      </c>
      <c r="Q1747" t="str">
        <f>IF(Sheet1[[#This Row],[Discount]]&gt;0.2,"High","Normal")</f>
        <v>Normal</v>
      </c>
      <c r="R1747" t="str">
        <f>LEFT(Sheet1[[#This Row],[Product_Name]],8)&amp;RIGHT(Sheet1[[#This Row],[Order_ID]],4)</f>
        <v>Product_1745</v>
      </c>
      <c r="S1747">
        <f t="shared" si="27"/>
        <v>2021</v>
      </c>
      <c r="T1747" t="str">
        <f>TEXT(Sheet1[[#This Row],[Order_Date]],"MMM")</f>
        <v>Mar</v>
      </c>
    </row>
    <row r="1748" spans="1:20">
      <c r="A1748" t="s">
        <v>4858</v>
      </c>
      <c r="B1748" t="s">
        <v>3668</v>
      </c>
      <c r="C1748" t="s">
        <v>49</v>
      </c>
      <c r="D1748" t="s">
        <v>33</v>
      </c>
      <c r="E1748" t="s">
        <v>18</v>
      </c>
      <c r="F1748" t="s">
        <v>4859</v>
      </c>
      <c r="G1748">
        <v>8</v>
      </c>
      <c r="H1748">
        <v>768.61</v>
      </c>
      <c r="I1748">
        <v>0.09</v>
      </c>
      <c r="J1748" s="2">
        <v>44269</v>
      </c>
      <c r="K1748" t="s">
        <v>28</v>
      </c>
      <c r="L1748" t="s">
        <v>36</v>
      </c>
      <c r="M1748">
        <v>5595.4808000000003</v>
      </c>
      <c r="N1748">
        <v>933.09</v>
      </c>
      <c r="O1748" s="3">
        <v>0.166757787820485</v>
      </c>
      <c r="P1748" t="str">
        <f>IF(Sheet1[[#This Row],[Profit]]&gt;1000,"High",IF(Sheet1[[#This Row],[Profit]]&gt;500,"Medium","Low"))</f>
        <v>Medium</v>
      </c>
      <c r="Q1748" t="str">
        <f>IF(Sheet1[[#This Row],[Discount]]&gt;0.2,"High","Normal")</f>
        <v>Normal</v>
      </c>
      <c r="R1748" t="str">
        <f>LEFT(Sheet1[[#This Row],[Product_Name]],8)&amp;RIGHT(Sheet1[[#This Row],[Order_ID]],4)</f>
        <v>Product_1746</v>
      </c>
      <c r="S1748">
        <f t="shared" si="27"/>
        <v>2021</v>
      </c>
      <c r="T1748" t="str">
        <f>TEXT(Sheet1[[#This Row],[Order_Date]],"MMM")</f>
        <v>Mar</v>
      </c>
    </row>
    <row r="1749" spans="1:20">
      <c r="A1749" t="s">
        <v>4860</v>
      </c>
      <c r="B1749" t="s">
        <v>4861</v>
      </c>
      <c r="C1749" t="s">
        <v>32</v>
      </c>
      <c r="D1749" t="s">
        <v>60</v>
      </c>
      <c r="E1749" t="s">
        <v>40</v>
      </c>
      <c r="F1749" t="s">
        <v>4862</v>
      </c>
      <c r="G1749">
        <v>3</v>
      </c>
      <c r="H1749">
        <v>1120.8900000000001</v>
      </c>
      <c r="I1749">
        <v>0.26</v>
      </c>
      <c r="J1749" s="2">
        <v>44269</v>
      </c>
      <c r="K1749" t="s">
        <v>20</v>
      </c>
      <c r="L1749" t="s">
        <v>73</v>
      </c>
      <c r="M1749">
        <v>2488.3757999999998</v>
      </c>
      <c r="N1749">
        <v>270.25</v>
      </c>
      <c r="O1749" s="3">
        <v>0.108604978395948</v>
      </c>
      <c r="P1749" t="str">
        <f>IF(Sheet1[[#This Row],[Profit]]&gt;1000,"High",IF(Sheet1[[#This Row],[Profit]]&gt;500,"Medium","Low"))</f>
        <v>Low</v>
      </c>
      <c r="Q1749" t="str">
        <f>IF(Sheet1[[#This Row],[Discount]]&gt;0.2,"High","Normal")</f>
        <v>High</v>
      </c>
      <c r="R1749" t="str">
        <f>LEFT(Sheet1[[#This Row],[Product_Name]],8)&amp;RIGHT(Sheet1[[#This Row],[Order_ID]],4)</f>
        <v>Product_1747</v>
      </c>
      <c r="S1749">
        <f t="shared" si="27"/>
        <v>2021</v>
      </c>
      <c r="T1749" t="str">
        <f>TEXT(Sheet1[[#This Row],[Order_Date]],"MMM")</f>
        <v>Mar</v>
      </c>
    </row>
    <row r="1750" spans="1:20">
      <c r="A1750" t="s">
        <v>4863</v>
      </c>
      <c r="B1750" t="s">
        <v>4864</v>
      </c>
      <c r="C1750" t="s">
        <v>24</v>
      </c>
      <c r="D1750" t="s">
        <v>45</v>
      </c>
      <c r="E1750" t="s">
        <v>18</v>
      </c>
      <c r="F1750" t="s">
        <v>4865</v>
      </c>
      <c r="G1750">
        <v>3</v>
      </c>
      <c r="H1750">
        <v>1501.39</v>
      </c>
      <c r="I1750">
        <v>0.17</v>
      </c>
      <c r="J1750" s="2">
        <v>44269</v>
      </c>
      <c r="K1750" t="s">
        <v>42</v>
      </c>
      <c r="L1750" t="s">
        <v>105</v>
      </c>
      <c r="M1750">
        <v>3738.4611</v>
      </c>
      <c r="N1750">
        <v>895.29</v>
      </c>
      <c r="O1750" s="3">
        <v>0.23948089228479599</v>
      </c>
      <c r="P1750" t="str">
        <f>IF(Sheet1[[#This Row],[Profit]]&gt;1000,"High",IF(Sheet1[[#This Row],[Profit]]&gt;500,"Medium","Low"))</f>
        <v>Medium</v>
      </c>
      <c r="Q1750" t="str">
        <f>IF(Sheet1[[#This Row],[Discount]]&gt;0.2,"High","Normal")</f>
        <v>Normal</v>
      </c>
      <c r="R1750" t="str">
        <f>LEFT(Sheet1[[#This Row],[Product_Name]],8)&amp;RIGHT(Sheet1[[#This Row],[Order_ID]],4)</f>
        <v>Product_1748</v>
      </c>
      <c r="S1750">
        <f t="shared" si="27"/>
        <v>2021</v>
      </c>
      <c r="T1750" t="str">
        <f>TEXT(Sheet1[[#This Row],[Order_Date]],"MMM")</f>
        <v>Mar</v>
      </c>
    </row>
    <row r="1751" spans="1:20">
      <c r="A1751" t="s">
        <v>4866</v>
      </c>
      <c r="B1751" t="s">
        <v>4867</v>
      </c>
      <c r="C1751" t="s">
        <v>24</v>
      </c>
      <c r="D1751" t="s">
        <v>60</v>
      </c>
      <c r="E1751" t="s">
        <v>53</v>
      </c>
      <c r="F1751" t="s">
        <v>4868</v>
      </c>
      <c r="G1751">
        <v>8</v>
      </c>
      <c r="H1751">
        <v>846.53</v>
      </c>
      <c r="I1751">
        <v>0.22</v>
      </c>
      <c r="J1751" s="2">
        <v>44269</v>
      </c>
      <c r="K1751" t="s">
        <v>20</v>
      </c>
      <c r="L1751" t="s">
        <v>29</v>
      </c>
      <c r="M1751">
        <v>5282.3472000000002</v>
      </c>
      <c r="N1751">
        <v>678.22</v>
      </c>
      <c r="O1751" s="3">
        <v>0.12839368074858801</v>
      </c>
      <c r="P1751" t="str">
        <f>IF(Sheet1[[#This Row],[Profit]]&gt;1000,"High",IF(Sheet1[[#This Row],[Profit]]&gt;500,"Medium","Low"))</f>
        <v>Medium</v>
      </c>
      <c r="Q1751" t="str">
        <f>IF(Sheet1[[#This Row],[Discount]]&gt;0.2,"High","Normal")</f>
        <v>High</v>
      </c>
      <c r="R1751" t="str">
        <f>LEFT(Sheet1[[#This Row],[Product_Name]],8)&amp;RIGHT(Sheet1[[#This Row],[Order_ID]],4)</f>
        <v>Product_1749</v>
      </c>
      <c r="S1751">
        <f t="shared" si="27"/>
        <v>2021</v>
      </c>
      <c r="T1751" t="str">
        <f>TEXT(Sheet1[[#This Row],[Order_Date]],"MMM")</f>
        <v>Mar</v>
      </c>
    </row>
    <row r="1752" spans="1:20">
      <c r="A1752" t="s">
        <v>4869</v>
      </c>
      <c r="B1752" t="s">
        <v>4870</v>
      </c>
      <c r="C1752" t="s">
        <v>97</v>
      </c>
      <c r="D1752" t="s">
        <v>17</v>
      </c>
      <c r="E1752" t="s">
        <v>18</v>
      </c>
      <c r="F1752" t="s">
        <v>4871</v>
      </c>
      <c r="G1752">
        <v>2</v>
      </c>
      <c r="H1752">
        <v>1999.4</v>
      </c>
      <c r="I1752">
        <v>7.0000000000000007E-2</v>
      </c>
      <c r="J1752" s="2">
        <v>44269</v>
      </c>
      <c r="K1752" t="s">
        <v>20</v>
      </c>
      <c r="L1752" t="s">
        <v>73</v>
      </c>
      <c r="M1752">
        <v>3718.884</v>
      </c>
      <c r="N1752">
        <v>347.26</v>
      </c>
      <c r="O1752" s="3">
        <v>9.3377475608273905E-2</v>
      </c>
      <c r="P1752" t="str">
        <f>IF(Sheet1[[#This Row],[Profit]]&gt;1000,"High",IF(Sheet1[[#This Row],[Profit]]&gt;500,"Medium","Low"))</f>
        <v>Low</v>
      </c>
      <c r="Q1752" t="str">
        <f>IF(Sheet1[[#This Row],[Discount]]&gt;0.2,"High","Normal")</f>
        <v>Normal</v>
      </c>
      <c r="R1752" t="str">
        <f>LEFT(Sheet1[[#This Row],[Product_Name]],8)&amp;RIGHT(Sheet1[[#This Row],[Order_ID]],4)</f>
        <v>Product_1750</v>
      </c>
      <c r="S1752">
        <f t="shared" si="27"/>
        <v>2021</v>
      </c>
      <c r="T1752" t="str">
        <f>TEXT(Sheet1[[#This Row],[Order_Date]],"MMM")</f>
        <v>Mar</v>
      </c>
    </row>
    <row r="1753" spans="1:20">
      <c r="A1753" t="s">
        <v>4872</v>
      </c>
      <c r="B1753" t="s">
        <v>4873</v>
      </c>
      <c r="C1753" t="s">
        <v>16</v>
      </c>
      <c r="D1753" t="s">
        <v>25</v>
      </c>
      <c r="E1753" t="s">
        <v>26</v>
      </c>
      <c r="F1753" t="s">
        <v>4874</v>
      </c>
      <c r="G1753">
        <v>9</v>
      </c>
      <c r="H1753">
        <v>631</v>
      </c>
      <c r="I1753">
        <v>0.08</v>
      </c>
      <c r="J1753" s="2">
        <v>44269</v>
      </c>
      <c r="K1753" t="s">
        <v>20</v>
      </c>
      <c r="L1753" t="s">
        <v>36</v>
      </c>
      <c r="M1753">
        <v>5224.68</v>
      </c>
      <c r="N1753">
        <v>840.66</v>
      </c>
      <c r="O1753" s="3">
        <v>0.16090172029674499</v>
      </c>
      <c r="P1753" t="str">
        <f>IF(Sheet1[[#This Row],[Profit]]&gt;1000,"High",IF(Sheet1[[#This Row],[Profit]]&gt;500,"Medium","Low"))</f>
        <v>Medium</v>
      </c>
      <c r="Q1753" t="str">
        <f>IF(Sheet1[[#This Row],[Discount]]&gt;0.2,"High","Normal")</f>
        <v>Normal</v>
      </c>
      <c r="R1753" t="str">
        <f>LEFT(Sheet1[[#This Row],[Product_Name]],8)&amp;RIGHT(Sheet1[[#This Row],[Order_ID]],4)</f>
        <v>Product_1751</v>
      </c>
      <c r="S1753">
        <f t="shared" si="27"/>
        <v>2021</v>
      </c>
      <c r="T1753" t="str">
        <f>TEXT(Sheet1[[#This Row],[Order_Date]],"MMM")</f>
        <v>Mar</v>
      </c>
    </row>
    <row r="1754" spans="1:20">
      <c r="A1754" t="s">
        <v>4875</v>
      </c>
      <c r="B1754" t="s">
        <v>1093</v>
      </c>
      <c r="C1754" t="s">
        <v>16</v>
      </c>
      <c r="D1754" t="s">
        <v>45</v>
      </c>
      <c r="E1754" t="s">
        <v>53</v>
      </c>
      <c r="F1754" t="s">
        <v>4876</v>
      </c>
      <c r="G1754">
        <v>4</v>
      </c>
      <c r="H1754">
        <v>1957.58</v>
      </c>
      <c r="I1754">
        <v>7.0000000000000007E-2</v>
      </c>
      <c r="J1754" s="2">
        <v>44270</v>
      </c>
      <c r="K1754" t="s">
        <v>42</v>
      </c>
      <c r="L1754" t="s">
        <v>36</v>
      </c>
      <c r="M1754">
        <v>7282.1975999999904</v>
      </c>
      <c r="N1754">
        <v>1454.88</v>
      </c>
      <c r="O1754" s="3">
        <v>0.199785844866391</v>
      </c>
      <c r="P1754" t="str">
        <f>IF(Sheet1[[#This Row],[Profit]]&gt;1000,"High",IF(Sheet1[[#This Row],[Profit]]&gt;500,"Medium","Low"))</f>
        <v>High</v>
      </c>
      <c r="Q1754" t="str">
        <f>IF(Sheet1[[#This Row],[Discount]]&gt;0.2,"High","Normal")</f>
        <v>Normal</v>
      </c>
      <c r="R1754" t="str">
        <f>LEFT(Sheet1[[#This Row],[Product_Name]],8)&amp;RIGHT(Sheet1[[#This Row],[Order_ID]],4)</f>
        <v>Product_1752</v>
      </c>
      <c r="S1754">
        <f t="shared" si="27"/>
        <v>2021</v>
      </c>
      <c r="T1754" t="str">
        <f>TEXT(Sheet1[[#This Row],[Order_Date]],"MMM")</f>
        <v>Mar</v>
      </c>
    </row>
    <row r="1755" spans="1:20">
      <c r="A1755" t="s">
        <v>4877</v>
      </c>
      <c r="B1755" t="s">
        <v>4878</v>
      </c>
      <c r="C1755" t="s">
        <v>24</v>
      </c>
      <c r="D1755" t="s">
        <v>39</v>
      </c>
      <c r="E1755" t="s">
        <v>18</v>
      </c>
      <c r="F1755" t="s">
        <v>4879</v>
      </c>
      <c r="G1755">
        <v>6</v>
      </c>
      <c r="H1755">
        <v>445.91</v>
      </c>
      <c r="I1755">
        <v>0.21</v>
      </c>
      <c r="J1755" s="2">
        <v>44270</v>
      </c>
      <c r="K1755" t="s">
        <v>20</v>
      </c>
      <c r="L1755" t="s">
        <v>105</v>
      </c>
      <c r="M1755">
        <v>2113.6134000000002</v>
      </c>
      <c r="N1755">
        <v>110.85</v>
      </c>
      <c r="O1755" s="3">
        <v>5.2445731087813897E-2</v>
      </c>
      <c r="P1755" t="str">
        <f>IF(Sheet1[[#This Row],[Profit]]&gt;1000,"High",IF(Sheet1[[#This Row],[Profit]]&gt;500,"Medium","Low"))</f>
        <v>Low</v>
      </c>
      <c r="Q1755" t="str">
        <f>IF(Sheet1[[#This Row],[Discount]]&gt;0.2,"High","Normal")</f>
        <v>High</v>
      </c>
      <c r="R1755" t="str">
        <f>LEFT(Sheet1[[#This Row],[Product_Name]],8)&amp;RIGHT(Sheet1[[#This Row],[Order_ID]],4)</f>
        <v>Product_1753</v>
      </c>
      <c r="S1755">
        <f t="shared" si="27"/>
        <v>2021</v>
      </c>
      <c r="T1755" t="str">
        <f>TEXT(Sheet1[[#This Row],[Order_Date]],"MMM")</f>
        <v>Mar</v>
      </c>
    </row>
    <row r="1756" spans="1:20">
      <c r="A1756" t="s">
        <v>4880</v>
      </c>
      <c r="B1756" t="s">
        <v>1246</v>
      </c>
      <c r="C1756" t="s">
        <v>32</v>
      </c>
      <c r="D1756" t="s">
        <v>45</v>
      </c>
      <c r="E1756" t="s">
        <v>34</v>
      </c>
      <c r="F1756" t="s">
        <v>4881</v>
      </c>
      <c r="G1756">
        <v>3</v>
      </c>
      <c r="H1756">
        <v>266.32</v>
      </c>
      <c r="I1756">
        <v>0.1</v>
      </c>
      <c r="J1756" s="2">
        <v>44270</v>
      </c>
      <c r="K1756" t="s">
        <v>20</v>
      </c>
      <c r="L1756" t="s">
        <v>36</v>
      </c>
      <c r="M1756">
        <v>719.06399999999996</v>
      </c>
      <c r="N1756">
        <v>75.7</v>
      </c>
      <c r="O1756" s="3">
        <v>0.105275747360457</v>
      </c>
      <c r="P1756" t="str">
        <f>IF(Sheet1[[#This Row],[Profit]]&gt;1000,"High",IF(Sheet1[[#This Row],[Profit]]&gt;500,"Medium","Low"))</f>
        <v>Low</v>
      </c>
      <c r="Q1756" t="str">
        <f>IF(Sheet1[[#This Row],[Discount]]&gt;0.2,"High","Normal")</f>
        <v>Normal</v>
      </c>
      <c r="R1756" t="str">
        <f>LEFT(Sheet1[[#This Row],[Product_Name]],8)&amp;RIGHT(Sheet1[[#This Row],[Order_ID]],4)</f>
        <v>Product_1754</v>
      </c>
      <c r="S1756">
        <f t="shared" si="27"/>
        <v>2021</v>
      </c>
      <c r="T1756" t="str">
        <f>TEXT(Sheet1[[#This Row],[Order_Date]],"MMM")</f>
        <v>Mar</v>
      </c>
    </row>
    <row r="1757" spans="1:20">
      <c r="A1757" t="s">
        <v>4882</v>
      </c>
      <c r="B1757" t="s">
        <v>2357</v>
      </c>
      <c r="C1757" t="s">
        <v>49</v>
      </c>
      <c r="D1757" t="s">
        <v>60</v>
      </c>
      <c r="E1757" t="s">
        <v>34</v>
      </c>
      <c r="F1757" t="s">
        <v>4883</v>
      </c>
      <c r="G1757">
        <v>3</v>
      </c>
      <c r="H1757">
        <v>1514.12</v>
      </c>
      <c r="I1757">
        <v>0.12</v>
      </c>
      <c r="J1757" s="2">
        <v>44270</v>
      </c>
      <c r="K1757" t="s">
        <v>20</v>
      </c>
      <c r="L1757" t="s">
        <v>29</v>
      </c>
      <c r="M1757">
        <v>3997.2767999999901</v>
      </c>
      <c r="N1757">
        <v>859.4</v>
      </c>
      <c r="O1757" s="3">
        <v>0.214996369528375</v>
      </c>
      <c r="P1757" t="str">
        <f>IF(Sheet1[[#This Row],[Profit]]&gt;1000,"High",IF(Sheet1[[#This Row],[Profit]]&gt;500,"Medium","Low"))</f>
        <v>Medium</v>
      </c>
      <c r="Q1757" t="str">
        <f>IF(Sheet1[[#This Row],[Discount]]&gt;0.2,"High","Normal")</f>
        <v>Normal</v>
      </c>
      <c r="R1757" t="str">
        <f>LEFT(Sheet1[[#This Row],[Product_Name]],8)&amp;RIGHT(Sheet1[[#This Row],[Order_ID]],4)</f>
        <v>Product_1755</v>
      </c>
      <c r="S1757">
        <f t="shared" si="27"/>
        <v>2021</v>
      </c>
      <c r="T1757" t="str">
        <f>TEXT(Sheet1[[#This Row],[Order_Date]],"MMM")</f>
        <v>Mar</v>
      </c>
    </row>
    <row r="1758" spans="1:20">
      <c r="A1758" t="s">
        <v>4884</v>
      </c>
      <c r="B1758" t="s">
        <v>4885</v>
      </c>
      <c r="C1758" t="s">
        <v>32</v>
      </c>
      <c r="D1758" t="s">
        <v>17</v>
      </c>
      <c r="E1758" t="s">
        <v>145</v>
      </c>
      <c r="F1758" t="s">
        <v>4886</v>
      </c>
      <c r="G1758">
        <v>3</v>
      </c>
      <c r="H1758">
        <v>1419.5</v>
      </c>
      <c r="I1758">
        <v>0.21</v>
      </c>
      <c r="J1758" s="2">
        <v>44270</v>
      </c>
      <c r="K1758" t="s">
        <v>42</v>
      </c>
      <c r="L1758" t="s">
        <v>21</v>
      </c>
      <c r="M1758">
        <v>3364.2150000000001</v>
      </c>
      <c r="N1758">
        <v>509.36</v>
      </c>
      <c r="O1758" s="3">
        <v>0.15140530554676199</v>
      </c>
      <c r="P1758" t="str">
        <f>IF(Sheet1[[#This Row],[Profit]]&gt;1000,"High",IF(Sheet1[[#This Row],[Profit]]&gt;500,"Medium","Low"))</f>
        <v>Medium</v>
      </c>
      <c r="Q1758" t="str">
        <f>IF(Sheet1[[#This Row],[Discount]]&gt;0.2,"High","Normal")</f>
        <v>High</v>
      </c>
      <c r="R1758" t="str">
        <f>LEFT(Sheet1[[#This Row],[Product_Name]],8)&amp;RIGHT(Sheet1[[#This Row],[Order_ID]],4)</f>
        <v>Product_1756</v>
      </c>
      <c r="S1758">
        <f t="shared" si="27"/>
        <v>2021</v>
      </c>
      <c r="T1758" t="str">
        <f>TEXT(Sheet1[[#This Row],[Order_Date]],"MMM")</f>
        <v>Mar</v>
      </c>
    </row>
    <row r="1759" spans="1:20">
      <c r="A1759" t="s">
        <v>4887</v>
      </c>
      <c r="B1759" t="s">
        <v>2013</v>
      </c>
      <c r="C1759" t="s">
        <v>49</v>
      </c>
      <c r="D1759" t="s">
        <v>33</v>
      </c>
      <c r="E1759" t="s">
        <v>40</v>
      </c>
      <c r="F1759" t="s">
        <v>4888</v>
      </c>
      <c r="G1759">
        <v>2</v>
      </c>
      <c r="H1759">
        <v>1631.78</v>
      </c>
      <c r="I1759">
        <v>0.28999999999999998</v>
      </c>
      <c r="J1759" s="2">
        <v>44270</v>
      </c>
      <c r="K1759" t="s">
        <v>20</v>
      </c>
      <c r="L1759" t="s">
        <v>36</v>
      </c>
      <c r="M1759">
        <v>2317.1275999999998</v>
      </c>
      <c r="N1759">
        <v>305.16000000000003</v>
      </c>
      <c r="O1759" s="3">
        <v>0.13169753793446701</v>
      </c>
      <c r="P1759" t="str">
        <f>IF(Sheet1[[#This Row],[Profit]]&gt;1000,"High",IF(Sheet1[[#This Row],[Profit]]&gt;500,"Medium","Low"))</f>
        <v>Low</v>
      </c>
      <c r="Q1759" t="str">
        <f>IF(Sheet1[[#This Row],[Discount]]&gt;0.2,"High","Normal")</f>
        <v>High</v>
      </c>
      <c r="R1759" t="str">
        <f>LEFT(Sheet1[[#This Row],[Product_Name]],8)&amp;RIGHT(Sheet1[[#This Row],[Order_ID]],4)</f>
        <v>Product_1757</v>
      </c>
      <c r="S1759">
        <f t="shared" si="27"/>
        <v>2021</v>
      </c>
      <c r="T1759" t="str">
        <f>TEXT(Sheet1[[#This Row],[Order_Date]],"MMM")</f>
        <v>Mar</v>
      </c>
    </row>
    <row r="1760" spans="1:20">
      <c r="A1760" t="s">
        <v>4889</v>
      </c>
      <c r="B1760" t="s">
        <v>819</v>
      </c>
      <c r="C1760" t="s">
        <v>24</v>
      </c>
      <c r="D1760" t="s">
        <v>39</v>
      </c>
      <c r="E1760" t="s">
        <v>40</v>
      </c>
      <c r="F1760" t="s">
        <v>4890</v>
      </c>
      <c r="G1760">
        <v>8</v>
      </c>
      <c r="H1760">
        <v>720</v>
      </c>
      <c r="I1760">
        <v>0.05</v>
      </c>
      <c r="J1760" s="2">
        <v>44270</v>
      </c>
      <c r="K1760" t="s">
        <v>42</v>
      </c>
      <c r="L1760" t="s">
        <v>105</v>
      </c>
      <c r="M1760">
        <v>5472</v>
      </c>
      <c r="N1760">
        <v>1292.3800000000001</v>
      </c>
      <c r="O1760" s="3">
        <v>0.236180555555556</v>
      </c>
      <c r="P1760" t="str">
        <f>IF(Sheet1[[#This Row],[Profit]]&gt;1000,"High",IF(Sheet1[[#This Row],[Profit]]&gt;500,"Medium","Low"))</f>
        <v>High</v>
      </c>
      <c r="Q1760" t="str">
        <f>IF(Sheet1[[#This Row],[Discount]]&gt;0.2,"High","Normal")</f>
        <v>Normal</v>
      </c>
      <c r="R1760" t="str">
        <f>LEFT(Sheet1[[#This Row],[Product_Name]],8)&amp;RIGHT(Sheet1[[#This Row],[Order_ID]],4)</f>
        <v>Product_1758</v>
      </c>
      <c r="S1760">
        <f t="shared" si="27"/>
        <v>2021</v>
      </c>
      <c r="T1760" t="str">
        <f>TEXT(Sheet1[[#This Row],[Order_Date]],"MMM")</f>
        <v>Mar</v>
      </c>
    </row>
    <row r="1761" spans="1:20">
      <c r="A1761" t="s">
        <v>4891</v>
      </c>
      <c r="B1761" t="s">
        <v>3256</v>
      </c>
      <c r="C1761" t="s">
        <v>49</v>
      </c>
      <c r="D1761" t="s">
        <v>17</v>
      </c>
      <c r="E1761" t="s">
        <v>76</v>
      </c>
      <c r="F1761" t="s">
        <v>4892</v>
      </c>
      <c r="G1761">
        <v>9</v>
      </c>
      <c r="H1761">
        <v>1865.07</v>
      </c>
      <c r="I1761">
        <v>0.02</v>
      </c>
      <c r="J1761" s="2">
        <v>44270</v>
      </c>
      <c r="K1761" t="s">
        <v>42</v>
      </c>
      <c r="L1761" t="s">
        <v>21</v>
      </c>
      <c r="M1761">
        <v>16449.917399999998</v>
      </c>
      <c r="N1761">
        <v>1117.06</v>
      </c>
      <c r="O1761" s="3">
        <v>6.7906723957167098E-2</v>
      </c>
      <c r="P1761" t="str">
        <f>IF(Sheet1[[#This Row],[Profit]]&gt;1000,"High",IF(Sheet1[[#This Row],[Profit]]&gt;500,"Medium","Low"))</f>
        <v>High</v>
      </c>
      <c r="Q1761" t="str">
        <f>IF(Sheet1[[#This Row],[Discount]]&gt;0.2,"High","Normal")</f>
        <v>Normal</v>
      </c>
      <c r="R1761" t="str">
        <f>LEFT(Sheet1[[#This Row],[Product_Name]],8)&amp;RIGHT(Sheet1[[#This Row],[Order_ID]],4)</f>
        <v>Product_1759</v>
      </c>
      <c r="S1761">
        <f t="shared" si="27"/>
        <v>2021</v>
      </c>
      <c r="T1761" t="str">
        <f>TEXT(Sheet1[[#This Row],[Order_Date]],"MMM")</f>
        <v>Mar</v>
      </c>
    </row>
    <row r="1762" spans="1:20">
      <c r="A1762" t="s">
        <v>4893</v>
      </c>
      <c r="B1762" t="s">
        <v>4894</v>
      </c>
      <c r="C1762" t="s">
        <v>16</v>
      </c>
      <c r="D1762" t="s">
        <v>45</v>
      </c>
      <c r="E1762" t="s">
        <v>53</v>
      </c>
      <c r="F1762" t="s">
        <v>4895</v>
      </c>
      <c r="G1762">
        <v>8</v>
      </c>
      <c r="H1762">
        <v>282.99</v>
      </c>
      <c r="I1762">
        <v>0.06</v>
      </c>
      <c r="J1762" s="2">
        <v>44270</v>
      </c>
      <c r="K1762" t="s">
        <v>28</v>
      </c>
      <c r="L1762" t="s">
        <v>29</v>
      </c>
      <c r="M1762">
        <v>2128.0848000000001</v>
      </c>
      <c r="N1762">
        <v>368.4</v>
      </c>
      <c r="O1762" s="3">
        <v>0.17311340224787999</v>
      </c>
      <c r="P1762" t="str">
        <f>IF(Sheet1[[#This Row],[Profit]]&gt;1000,"High",IF(Sheet1[[#This Row],[Profit]]&gt;500,"Medium","Low"))</f>
        <v>Low</v>
      </c>
      <c r="Q1762" t="str">
        <f>IF(Sheet1[[#This Row],[Discount]]&gt;0.2,"High","Normal")</f>
        <v>Normal</v>
      </c>
      <c r="R1762" t="str">
        <f>LEFT(Sheet1[[#This Row],[Product_Name]],8)&amp;RIGHT(Sheet1[[#This Row],[Order_ID]],4)</f>
        <v>Product_1760</v>
      </c>
      <c r="S1762">
        <f t="shared" si="27"/>
        <v>2021</v>
      </c>
      <c r="T1762" t="str">
        <f>TEXT(Sheet1[[#This Row],[Order_Date]],"MMM")</f>
        <v>Mar</v>
      </c>
    </row>
    <row r="1763" spans="1:20">
      <c r="A1763" t="s">
        <v>4896</v>
      </c>
      <c r="B1763" t="s">
        <v>661</v>
      </c>
      <c r="C1763" t="s">
        <v>97</v>
      </c>
      <c r="D1763" t="s">
        <v>33</v>
      </c>
      <c r="E1763" t="s">
        <v>93</v>
      </c>
      <c r="F1763" t="s">
        <v>4897</v>
      </c>
      <c r="G1763">
        <v>3</v>
      </c>
      <c r="H1763">
        <v>109.04</v>
      </c>
      <c r="I1763">
        <v>0.22</v>
      </c>
      <c r="J1763" s="2">
        <v>44270</v>
      </c>
      <c r="K1763" t="s">
        <v>28</v>
      </c>
      <c r="L1763" t="s">
        <v>29</v>
      </c>
      <c r="M1763">
        <v>255.15360000000001</v>
      </c>
      <c r="N1763">
        <v>30.22</v>
      </c>
      <c r="O1763" s="3">
        <v>0.118438462165535</v>
      </c>
      <c r="P1763" t="str">
        <f>IF(Sheet1[[#This Row],[Profit]]&gt;1000,"High",IF(Sheet1[[#This Row],[Profit]]&gt;500,"Medium","Low"))</f>
        <v>Low</v>
      </c>
      <c r="Q1763" t="str">
        <f>IF(Sheet1[[#This Row],[Discount]]&gt;0.2,"High","Normal")</f>
        <v>High</v>
      </c>
      <c r="R1763" t="str">
        <f>LEFT(Sheet1[[#This Row],[Product_Name]],8)&amp;RIGHT(Sheet1[[#This Row],[Order_ID]],4)</f>
        <v>Product_1761</v>
      </c>
      <c r="S1763">
        <f t="shared" si="27"/>
        <v>2021</v>
      </c>
      <c r="T1763" t="str">
        <f>TEXT(Sheet1[[#This Row],[Order_Date]],"MMM")</f>
        <v>Mar</v>
      </c>
    </row>
    <row r="1764" spans="1:20">
      <c r="A1764" t="s">
        <v>4898</v>
      </c>
      <c r="B1764" t="s">
        <v>4899</v>
      </c>
      <c r="C1764" t="s">
        <v>97</v>
      </c>
      <c r="D1764" t="s">
        <v>17</v>
      </c>
      <c r="E1764" t="s">
        <v>40</v>
      </c>
      <c r="F1764" t="s">
        <v>4900</v>
      </c>
      <c r="G1764">
        <v>7</v>
      </c>
      <c r="H1764">
        <v>636.1</v>
      </c>
      <c r="I1764">
        <v>0.06</v>
      </c>
      <c r="J1764" s="2">
        <v>44270</v>
      </c>
      <c r="K1764" t="s">
        <v>28</v>
      </c>
      <c r="L1764" t="s">
        <v>29</v>
      </c>
      <c r="M1764">
        <v>4185.5379999999996</v>
      </c>
      <c r="N1764">
        <v>268.56</v>
      </c>
      <c r="O1764" s="3">
        <v>6.4163794475166597E-2</v>
      </c>
      <c r="P1764" t="str">
        <f>IF(Sheet1[[#This Row],[Profit]]&gt;1000,"High",IF(Sheet1[[#This Row],[Profit]]&gt;500,"Medium","Low"))</f>
        <v>Low</v>
      </c>
      <c r="Q1764" t="str">
        <f>IF(Sheet1[[#This Row],[Discount]]&gt;0.2,"High","Normal")</f>
        <v>Normal</v>
      </c>
      <c r="R1764" t="str">
        <f>LEFT(Sheet1[[#This Row],[Product_Name]],8)&amp;RIGHT(Sheet1[[#This Row],[Order_ID]],4)</f>
        <v>Product_1762</v>
      </c>
      <c r="S1764">
        <f t="shared" si="27"/>
        <v>2021</v>
      </c>
      <c r="T1764" t="str">
        <f>TEXT(Sheet1[[#This Row],[Order_Date]],"MMM")</f>
        <v>Mar</v>
      </c>
    </row>
    <row r="1765" spans="1:20">
      <c r="A1765" t="s">
        <v>4901</v>
      </c>
      <c r="B1765" t="s">
        <v>4902</v>
      </c>
      <c r="C1765" t="s">
        <v>24</v>
      </c>
      <c r="D1765" t="s">
        <v>25</v>
      </c>
      <c r="E1765" t="s">
        <v>145</v>
      </c>
      <c r="F1765" t="s">
        <v>4903</v>
      </c>
      <c r="G1765">
        <v>2</v>
      </c>
      <c r="H1765">
        <v>1604.78</v>
      </c>
      <c r="I1765">
        <v>0.18</v>
      </c>
      <c r="J1765" s="2">
        <v>44270</v>
      </c>
      <c r="K1765" t="s">
        <v>42</v>
      </c>
      <c r="L1765" t="s">
        <v>105</v>
      </c>
      <c r="M1765">
        <v>2631.8391999999999</v>
      </c>
      <c r="N1765">
        <v>244.1</v>
      </c>
      <c r="O1765" s="3">
        <v>9.2748827511954401E-2</v>
      </c>
      <c r="P1765" t="str">
        <f>IF(Sheet1[[#This Row],[Profit]]&gt;1000,"High",IF(Sheet1[[#This Row],[Profit]]&gt;500,"Medium","Low"))</f>
        <v>Low</v>
      </c>
      <c r="Q1765" t="str">
        <f>IF(Sheet1[[#This Row],[Discount]]&gt;0.2,"High","Normal")</f>
        <v>Normal</v>
      </c>
      <c r="R1765" t="str">
        <f>LEFT(Sheet1[[#This Row],[Product_Name]],8)&amp;RIGHT(Sheet1[[#This Row],[Order_ID]],4)</f>
        <v>Product_1763</v>
      </c>
      <c r="S1765">
        <f t="shared" si="27"/>
        <v>2021</v>
      </c>
      <c r="T1765" t="str">
        <f>TEXT(Sheet1[[#This Row],[Order_Date]],"MMM")</f>
        <v>Mar</v>
      </c>
    </row>
    <row r="1766" spans="1:20">
      <c r="A1766" t="s">
        <v>4904</v>
      </c>
      <c r="B1766" t="s">
        <v>4905</v>
      </c>
      <c r="C1766" t="s">
        <v>16</v>
      </c>
      <c r="D1766" t="s">
        <v>39</v>
      </c>
      <c r="E1766" t="s">
        <v>71</v>
      </c>
      <c r="F1766" t="s">
        <v>4906</v>
      </c>
      <c r="G1766">
        <v>4</v>
      </c>
      <c r="H1766">
        <v>1362.32</v>
      </c>
      <c r="I1766">
        <v>0.18</v>
      </c>
      <c r="J1766" s="2">
        <v>44270</v>
      </c>
      <c r="K1766" t="s">
        <v>28</v>
      </c>
      <c r="L1766" t="s">
        <v>21</v>
      </c>
      <c r="M1766">
        <v>4468.4096</v>
      </c>
      <c r="N1766">
        <v>784.59</v>
      </c>
      <c r="O1766" s="3">
        <v>0.175585962397001</v>
      </c>
      <c r="P1766" t="str">
        <f>IF(Sheet1[[#This Row],[Profit]]&gt;1000,"High",IF(Sheet1[[#This Row],[Profit]]&gt;500,"Medium","Low"))</f>
        <v>Medium</v>
      </c>
      <c r="Q1766" t="str">
        <f>IF(Sheet1[[#This Row],[Discount]]&gt;0.2,"High","Normal")</f>
        <v>Normal</v>
      </c>
      <c r="R1766" t="str">
        <f>LEFT(Sheet1[[#This Row],[Product_Name]],8)&amp;RIGHT(Sheet1[[#This Row],[Order_ID]],4)</f>
        <v>Product_1764</v>
      </c>
      <c r="S1766">
        <f t="shared" si="27"/>
        <v>2021</v>
      </c>
      <c r="T1766" t="str">
        <f>TEXT(Sheet1[[#This Row],[Order_Date]],"MMM")</f>
        <v>Mar</v>
      </c>
    </row>
    <row r="1767" spans="1:20">
      <c r="A1767" t="s">
        <v>4907</v>
      </c>
      <c r="B1767" t="s">
        <v>4908</v>
      </c>
      <c r="C1767" t="s">
        <v>32</v>
      </c>
      <c r="D1767" t="s">
        <v>60</v>
      </c>
      <c r="E1767" t="s">
        <v>18</v>
      </c>
      <c r="F1767" t="s">
        <v>4909</v>
      </c>
      <c r="G1767">
        <v>6</v>
      </c>
      <c r="H1767">
        <v>900.61</v>
      </c>
      <c r="I1767">
        <v>0.09</v>
      </c>
      <c r="J1767" s="2">
        <v>44270</v>
      </c>
      <c r="K1767" t="s">
        <v>28</v>
      </c>
      <c r="L1767" t="s">
        <v>29</v>
      </c>
      <c r="M1767">
        <v>4917.3306000000002</v>
      </c>
      <c r="N1767">
        <v>273.68</v>
      </c>
      <c r="O1767" s="3">
        <v>5.5656213149467698E-2</v>
      </c>
      <c r="P1767" t="str">
        <f>IF(Sheet1[[#This Row],[Profit]]&gt;1000,"High",IF(Sheet1[[#This Row],[Profit]]&gt;500,"Medium","Low"))</f>
        <v>Low</v>
      </c>
      <c r="Q1767" t="str">
        <f>IF(Sheet1[[#This Row],[Discount]]&gt;0.2,"High","Normal")</f>
        <v>Normal</v>
      </c>
      <c r="R1767" t="str">
        <f>LEFT(Sheet1[[#This Row],[Product_Name]],8)&amp;RIGHT(Sheet1[[#This Row],[Order_ID]],4)</f>
        <v>Product_1765</v>
      </c>
      <c r="S1767">
        <f t="shared" si="27"/>
        <v>2021</v>
      </c>
      <c r="T1767" t="str">
        <f>TEXT(Sheet1[[#This Row],[Order_Date]],"MMM")</f>
        <v>Mar</v>
      </c>
    </row>
    <row r="1768" spans="1:20">
      <c r="A1768" t="s">
        <v>4910</v>
      </c>
      <c r="B1768" t="s">
        <v>4431</v>
      </c>
      <c r="C1768" t="s">
        <v>16</v>
      </c>
      <c r="D1768" t="s">
        <v>17</v>
      </c>
      <c r="E1768" t="s">
        <v>71</v>
      </c>
      <c r="F1768" t="s">
        <v>4911</v>
      </c>
      <c r="G1768">
        <v>5</v>
      </c>
      <c r="H1768">
        <v>549.69000000000005</v>
      </c>
      <c r="I1768">
        <v>0.02</v>
      </c>
      <c r="J1768" s="2">
        <v>44270</v>
      </c>
      <c r="K1768" t="s">
        <v>28</v>
      </c>
      <c r="L1768" t="s">
        <v>36</v>
      </c>
      <c r="M1768">
        <v>2693.4810000000002</v>
      </c>
      <c r="N1768">
        <v>453.72</v>
      </c>
      <c r="O1768" s="3">
        <v>0.16845116041286401</v>
      </c>
      <c r="P1768" t="str">
        <f>IF(Sheet1[[#This Row],[Profit]]&gt;1000,"High",IF(Sheet1[[#This Row],[Profit]]&gt;500,"Medium","Low"))</f>
        <v>Low</v>
      </c>
      <c r="Q1768" t="str">
        <f>IF(Sheet1[[#This Row],[Discount]]&gt;0.2,"High","Normal")</f>
        <v>Normal</v>
      </c>
      <c r="R1768" t="str">
        <f>LEFT(Sheet1[[#This Row],[Product_Name]],8)&amp;RIGHT(Sheet1[[#This Row],[Order_ID]],4)</f>
        <v>Product_1766</v>
      </c>
      <c r="S1768">
        <f t="shared" si="27"/>
        <v>2021</v>
      </c>
      <c r="T1768" t="str">
        <f>TEXT(Sheet1[[#This Row],[Order_Date]],"MMM")</f>
        <v>Mar</v>
      </c>
    </row>
    <row r="1769" spans="1:20">
      <c r="A1769" t="s">
        <v>4912</v>
      </c>
      <c r="B1769" t="s">
        <v>4769</v>
      </c>
      <c r="C1769" t="s">
        <v>97</v>
      </c>
      <c r="D1769" t="s">
        <v>17</v>
      </c>
      <c r="E1769" t="s">
        <v>26</v>
      </c>
      <c r="F1769" t="s">
        <v>4913</v>
      </c>
      <c r="G1769">
        <v>9</v>
      </c>
      <c r="H1769">
        <v>165.58</v>
      </c>
      <c r="I1769">
        <v>0.12</v>
      </c>
      <c r="J1769" s="2">
        <v>44270</v>
      </c>
      <c r="K1769" t="s">
        <v>42</v>
      </c>
      <c r="L1769" t="s">
        <v>21</v>
      </c>
      <c r="M1769">
        <v>1311.3936000000001</v>
      </c>
      <c r="N1769">
        <v>316.52999999999997</v>
      </c>
      <c r="O1769" s="3">
        <v>0.24136918160954901</v>
      </c>
      <c r="P1769" t="str">
        <f>IF(Sheet1[[#This Row],[Profit]]&gt;1000,"High",IF(Sheet1[[#This Row],[Profit]]&gt;500,"Medium","Low"))</f>
        <v>Low</v>
      </c>
      <c r="Q1769" t="str">
        <f>IF(Sheet1[[#This Row],[Discount]]&gt;0.2,"High","Normal")</f>
        <v>Normal</v>
      </c>
      <c r="R1769" t="str">
        <f>LEFT(Sheet1[[#This Row],[Product_Name]],8)&amp;RIGHT(Sheet1[[#This Row],[Order_ID]],4)</f>
        <v>Product_1767</v>
      </c>
      <c r="S1769">
        <f t="shared" si="27"/>
        <v>2021</v>
      </c>
      <c r="T1769" t="str">
        <f>TEXT(Sheet1[[#This Row],[Order_Date]],"MMM")</f>
        <v>Mar</v>
      </c>
    </row>
    <row r="1770" spans="1:20">
      <c r="A1770" t="s">
        <v>4914</v>
      </c>
      <c r="B1770" t="s">
        <v>1412</v>
      </c>
      <c r="C1770" t="s">
        <v>97</v>
      </c>
      <c r="D1770" t="s">
        <v>25</v>
      </c>
      <c r="E1770" t="s">
        <v>76</v>
      </c>
      <c r="F1770" t="s">
        <v>4915</v>
      </c>
      <c r="G1770">
        <v>4</v>
      </c>
      <c r="H1770">
        <v>708.14</v>
      </c>
      <c r="I1770">
        <v>0.06</v>
      </c>
      <c r="J1770" s="2">
        <v>44270</v>
      </c>
      <c r="K1770" t="s">
        <v>20</v>
      </c>
      <c r="L1770" t="s">
        <v>29</v>
      </c>
      <c r="M1770">
        <v>2662.6063999999901</v>
      </c>
      <c r="N1770">
        <v>556.54</v>
      </c>
      <c r="O1770" s="3">
        <v>0.209020755001566</v>
      </c>
      <c r="P1770" t="str">
        <f>IF(Sheet1[[#This Row],[Profit]]&gt;1000,"High",IF(Sheet1[[#This Row],[Profit]]&gt;500,"Medium","Low"))</f>
        <v>Medium</v>
      </c>
      <c r="Q1770" t="str">
        <f>IF(Sheet1[[#This Row],[Discount]]&gt;0.2,"High","Normal")</f>
        <v>Normal</v>
      </c>
      <c r="R1770" t="str">
        <f>LEFT(Sheet1[[#This Row],[Product_Name]],8)&amp;RIGHT(Sheet1[[#This Row],[Order_ID]],4)</f>
        <v>Product_1768</v>
      </c>
      <c r="S1770">
        <f t="shared" si="27"/>
        <v>2021</v>
      </c>
      <c r="T1770" t="str">
        <f>TEXT(Sheet1[[#This Row],[Order_Date]],"MMM")</f>
        <v>Mar</v>
      </c>
    </row>
    <row r="1771" spans="1:20">
      <c r="A1771" t="s">
        <v>4916</v>
      </c>
      <c r="B1771" t="s">
        <v>1200</v>
      </c>
      <c r="C1771" t="s">
        <v>16</v>
      </c>
      <c r="D1771" t="s">
        <v>45</v>
      </c>
      <c r="E1771" t="s">
        <v>18</v>
      </c>
      <c r="F1771" t="s">
        <v>4917</v>
      </c>
      <c r="G1771">
        <v>5</v>
      </c>
      <c r="H1771">
        <v>947.04</v>
      </c>
      <c r="I1771">
        <v>0.06</v>
      </c>
      <c r="J1771" s="2">
        <v>44270</v>
      </c>
      <c r="K1771" t="s">
        <v>28</v>
      </c>
      <c r="L1771" t="s">
        <v>21</v>
      </c>
      <c r="M1771">
        <v>4451.0879999999997</v>
      </c>
      <c r="N1771">
        <v>530.21</v>
      </c>
      <c r="O1771" s="3">
        <v>0.11911919063384099</v>
      </c>
      <c r="P1771" t="str">
        <f>IF(Sheet1[[#This Row],[Profit]]&gt;1000,"High",IF(Sheet1[[#This Row],[Profit]]&gt;500,"Medium","Low"))</f>
        <v>Medium</v>
      </c>
      <c r="Q1771" t="str">
        <f>IF(Sheet1[[#This Row],[Discount]]&gt;0.2,"High","Normal")</f>
        <v>Normal</v>
      </c>
      <c r="R1771" t="str">
        <f>LEFT(Sheet1[[#This Row],[Product_Name]],8)&amp;RIGHT(Sheet1[[#This Row],[Order_ID]],4)</f>
        <v>Product_1769</v>
      </c>
      <c r="S1771">
        <f t="shared" si="27"/>
        <v>2021</v>
      </c>
      <c r="T1771" t="str">
        <f>TEXT(Sheet1[[#This Row],[Order_Date]],"MMM")</f>
        <v>Mar</v>
      </c>
    </row>
    <row r="1772" spans="1:20">
      <c r="A1772" t="s">
        <v>4918</v>
      </c>
      <c r="B1772" t="s">
        <v>1038</v>
      </c>
      <c r="C1772" t="s">
        <v>16</v>
      </c>
      <c r="D1772" t="s">
        <v>39</v>
      </c>
      <c r="E1772" t="s">
        <v>53</v>
      </c>
      <c r="F1772" t="s">
        <v>4919</v>
      </c>
      <c r="G1772">
        <v>4</v>
      </c>
      <c r="H1772">
        <v>1389.7</v>
      </c>
      <c r="I1772">
        <v>0.16</v>
      </c>
      <c r="J1772" s="2">
        <v>44270</v>
      </c>
      <c r="K1772" t="s">
        <v>28</v>
      </c>
      <c r="L1772" t="s">
        <v>36</v>
      </c>
      <c r="M1772">
        <v>4669.3919999999998</v>
      </c>
      <c r="N1772">
        <v>362.54</v>
      </c>
      <c r="O1772" s="3">
        <v>7.7641800045916004E-2</v>
      </c>
      <c r="P1772" t="str">
        <f>IF(Sheet1[[#This Row],[Profit]]&gt;1000,"High",IF(Sheet1[[#This Row],[Profit]]&gt;500,"Medium","Low"))</f>
        <v>Low</v>
      </c>
      <c r="Q1772" t="str">
        <f>IF(Sheet1[[#This Row],[Discount]]&gt;0.2,"High","Normal")</f>
        <v>Normal</v>
      </c>
      <c r="R1772" t="str">
        <f>LEFT(Sheet1[[#This Row],[Product_Name]],8)&amp;RIGHT(Sheet1[[#This Row],[Order_ID]],4)</f>
        <v>Product_1770</v>
      </c>
      <c r="S1772">
        <f t="shared" si="27"/>
        <v>2021</v>
      </c>
      <c r="T1772" t="str">
        <f>TEXT(Sheet1[[#This Row],[Order_Date]],"MMM")</f>
        <v>Mar</v>
      </c>
    </row>
    <row r="1773" spans="1:20">
      <c r="A1773" t="s">
        <v>4920</v>
      </c>
      <c r="B1773" t="s">
        <v>4921</v>
      </c>
      <c r="C1773" t="s">
        <v>97</v>
      </c>
      <c r="D1773" t="s">
        <v>39</v>
      </c>
      <c r="E1773" t="s">
        <v>18</v>
      </c>
      <c r="F1773" t="s">
        <v>4922</v>
      </c>
      <c r="G1773">
        <v>8</v>
      </c>
      <c r="H1773">
        <v>1309.6500000000001</v>
      </c>
      <c r="I1773">
        <v>0.2</v>
      </c>
      <c r="J1773" s="2">
        <v>44270</v>
      </c>
      <c r="K1773" t="s">
        <v>28</v>
      </c>
      <c r="L1773" t="s">
        <v>73</v>
      </c>
      <c r="M1773">
        <v>8381.76</v>
      </c>
      <c r="N1773">
        <v>1198.7</v>
      </c>
      <c r="O1773" s="3">
        <v>0.143012923300118</v>
      </c>
      <c r="P1773" t="str">
        <f>IF(Sheet1[[#This Row],[Profit]]&gt;1000,"High",IF(Sheet1[[#This Row],[Profit]]&gt;500,"Medium","Low"))</f>
        <v>High</v>
      </c>
      <c r="Q1773" t="str">
        <f>IF(Sheet1[[#This Row],[Discount]]&gt;0.2,"High","Normal")</f>
        <v>Normal</v>
      </c>
      <c r="R1773" t="str">
        <f>LEFT(Sheet1[[#This Row],[Product_Name]],8)&amp;RIGHT(Sheet1[[#This Row],[Order_ID]],4)</f>
        <v>Product_1771</v>
      </c>
      <c r="S1773">
        <f t="shared" si="27"/>
        <v>2021</v>
      </c>
      <c r="T1773" t="str">
        <f>TEXT(Sheet1[[#This Row],[Order_Date]],"MMM")</f>
        <v>Mar</v>
      </c>
    </row>
    <row r="1774" spans="1:20">
      <c r="A1774" t="s">
        <v>4923</v>
      </c>
      <c r="B1774" t="s">
        <v>4924</v>
      </c>
      <c r="C1774" t="s">
        <v>32</v>
      </c>
      <c r="D1774" t="s">
        <v>60</v>
      </c>
      <c r="E1774" t="s">
        <v>80</v>
      </c>
      <c r="F1774" t="s">
        <v>4925</v>
      </c>
      <c r="G1774">
        <v>8</v>
      </c>
      <c r="H1774">
        <v>1897.32</v>
      </c>
      <c r="I1774">
        <v>0.02</v>
      </c>
      <c r="J1774" s="2">
        <v>44270</v>
      </c>
      <c r="K1774" t="s">
        <v>28</v>
      </c>
      <c r="L1774" t="s">
        <v>29</v>
      </c>
      <c r="M1774">
        <v>14874.988799999999</v>
      </c>
      <c r="N1774">
        <v>1912.78</v>
      </c>
      <c r="O1774" s="3">
        <v>0.12859034892180901</v>
      </c>
      <c r="P1774" t="str">
        <f>IF(Sheet1[[#This Row],[Profit]]&gt;1000,"High",IF(Sheet1[[#This Row],[Profit]]&gt;500,"Medium","Low"))</f>
        <v>High</v>
      </c>
      <c r="Q1774" t="str">
        <f>IF(Sheet1[[#This Row],[Discount]]&gt;0.2,"High","Normal")</f>
        <v>Normal</v>
      </c>
      <c r="R1774" t="str">
        <f>LEFT(Sheet1[[#This Row],[Product_Name]],8)&amp;RIGHT(Sheet1[[#This Row],[Order_ID]],4)</f>
        <v>Product_1772</v>
      </c>
      <c r="S1774">
        <f t="shared" si="27"/>
        <v>2021</v>
      </c>
      <c r="T1774" t="str">
        <f>TEXT(Sheet1[[#This Row],[Order_Date]],"MMM")</f>
        <v>Mar</v>
      </c>
    </row>
    <row r="1775" spans="1:20">
      <c r="A1775" t="s">
        <v>4926</v>
      </c>
      <c r="B1775" t="s">
        <v>4927</v>
      </c>
      <c r="C1775" t="s">
        <v>24</v>
      </c>
      <c r="D1775" t="s">
        <v>17</v>
      </c>
      <c r="E1775" t="s">
        <v>53</v>
      </c>
      <c r="F1775" t="s">
        <v>4928</v>
      </c>
      <c r="G1775">
        <v>3</v>
      </c>
      <c r="H1775">
        <v>245.77</v>
      </c>
      <c r="I1775">
        <v>0.17</v>
      </c>
      <c r="J1775" s="2">
        <v>44270</v>
      </c>
      <c r="K1775" t="s">
        <v>42</v>
      </c>
      <c r="L1775" t="s">
        <v>36</v>
      </c>
      <c r="M1775">
        <v>611.96730000000002</v>
      </c>
      <c r="N1775">
        <v>149.53</v>
      </c>
      <c r="O1775" s="3">
        <v>0.244343120947802</v>
      </c>
      <c r="P1775" t="str">
        <f>IF(Sheet1[[#This Row],[Profit]]&gt;1000,"High",IF(Sheet1[[#This Row],[Profit]]&gt;500,"Medium","Low"))</f>
        <v>Low</v>
      </c>
      <c r="Q1775" t="str">
        <f>IF(Sheet1[[#This Row],[Discount]]&gt;0.2,"High","Normal")</f>
        <v>Normal</v>
      </c>
      <c r="R1775" t="str">
        <f>LEFT(Sheet1[[#This Row],[Product_Name]],8)&amp;RIGHT(Sheet1[[#This Row],[Order_ID]],4)</f>
        <v>Product_1773</v>
      </c>
      <c r="S1775">
        <f t="shared" si="27"/>
        <v>2021</v>
      </c>
      <c r="T1775" t="str">
        <f>TEXT(Sheet1[[#This Row],[Order_Date]],"MMM")</f>
        <v>Mar</v>
      </c>
    </row>
    <row r="1776" spans="1:20">
      <c r="A1776" t="s">
        <v>4929</v>
      </c>
      <c r="B1776" t="s">
        <v>4930</v>
      </c>
      <c r="C1776" t="s">
        <v>24</v>
      </c>
      <c r="D1776" t="s">
        <v>33</v>
      </c>
      <c r="E1776" t="s">
        <v>126</v>
      </c>
      <c r="F1776" t="s">
        <v>4931</v>
      </c>
      <c r="G1776">
        <v>1</v>
      </c>
      <c r="H1776">
        <v>705.86</v>
      </c>
      <c r="I1776">
        <v>7.0000000000000007E-2</v>
      </c>
      <c r="J1776" s="2">
        <v>44270</v>
      </c>
      <c r="K1776" t="s">
        <v>20</v>
      </c>
      <c r="L1776" t="s">
        <v>105</v>
      </c>
      <c r="M1776">
        <v>656.44979999999998</v>
      </c>
      <c r="N1776">
        <v>162.78</v>
      </c>
      <c r="O1776" s="3">
        <v>0.24797021798163399</v>
      </c>
      <c r="P1776" t="str">
        <f>IF(Sheet1[[#This Row],[Profit]]&gt;1000,"High",IF(Sheet1[[#This Row],[Profit]]&gt;500,"Medium","Low"))</f>
        <v>Low</v>
      </c>
      <c r="Q1776" t="str">
        <f>IF(Sheet1[[#This Row],[Discount]]&gt;0.2,"High","Normal")</f>
        <v>Normal</v>
      </c>
      <c r="R1776" t="str">
        <f>LEFT(Sheet1[[#This Row],[Product_Name]],8)&amp;RIGHT(Sheet1[[#This Row],[Order_ID]],4)</f>
        <v>Product_1774</v>
      </c>
      <c r="S1776">
        <f t="shared" si="27"/>
        <v>2021</v>
      </c>
      <c r="T1776" t="str">
        <f>TEXT(Sheet1[[#This Row],[Order_Date]],"MMM")</f>
        <v>Mar</v>
      </c>
    </row>
    <row r="1777" spans="1:20">
      <c r="A1777" t="s">
        <v>4932</v>
      </c>
      <c r="B1777" t="s">
        <v>2822</v>
      </c>
      <c r="C1777" t="s">
        <v>16</v>
      </c>
      <c r="D1777" t="s">
        <v>17</v>
      </c>
      <c r="E1777" t="s">
        <v>26</v>
      </c>
      <c r="F1777" t="s">
        <v>4933</v>
      </c>
      <c r="G1777">
        <v>6</v>
      </c>
      <c r="H1777">
        <v>989.08</v>
      </c>
      <c r="I1777">
        <v>0.2</v>
      </c>
      <c r="J1777" s="2">
        <v>44270</v>
      </c>
      <c r="K1777" t="s">
        <v>20</v>
      </c>
      <c r="L1777" t="s">
        <v>29</v>
      </c>
      <c r="M1777">
        <v>4747.5839999999998</v>
      </c>
      <c r="N1777">
        <v>627.24</v>
      </c>
      <c r="O1777" s="3">
        <v>0.13211772556314999</v>
      </c>
      <c r="P1777" t="str">
        <f>IF(Sheet1[[#This Row],[Profit]]&gt;1000,"High",IF(Sheet1[[#This Row],[Profit]]&gt;500,"Medium","Low"))</f>
        <v>Medium</v>
      </c>
      <c r="Q1777" t="str">
        <f>IF(Sheet1[[#This Row],[Discount]]&gt;0.2,"High","Normal")</f>
        <v>Normal</v>
      </c>
      <c r="R1777" t="str">
        <f>LEFT(Sheet1[[#This Row],[Product_Name]],8)&amp;RIGHT(Sheet1[[#This Row],[Order_ID]],4)</f>
        <v>Product_1775</v>
      </c>
      <c r="S1777">
        <f t="shared" si="27"/>
        <v>2021</v>
      </c>
      <c r="T1777" t="str">
        <f>TEXT(Sheet1[[#This Row],[Order_Date]],"MMM")</f>
        <v>Mar</v>
      </c>
    </row>
    <row r="1778" spans="1:20">
      <c r="A1778" t="s">
        <v>4934</v>
      </c>
      <c r="B1778" t="s">
        <v>4935</v>
      </c>
      <c r="C1778" t="s">
        <v>24</v>
      </c>
      <c r="D1778" t="s">
        <v>60</v>
      </c>
      <c r="E1778" t="s">
        <v>40</v>
      </c>
      <c r="F1778" t="s">
        <v>4936</v>
      </c>
      <c r="G1778">
        <v>2</v>
      </c>
      <c r="H1778">
        <v>1357.86</v>
      </c>
      <c r="I1778">
        <v>0.24</v>
      </c>
      <c r="J1778" s="2">
        <v>44271</v>
      </c>
      <c r="K1778" t="s">
        <v>28</v>
      </c>
      <c r="L1778" t="s">
        <v>73</v>
      </c>
      <c r="M1778">
        <v>2063.9472000000001</v>
      </c>
      <c r="N1778">
        <v>164.61</v>
      </c>
      <c r="O1778" s="3">
        <v>7.975494721958E-2</v>
      </c>
      <c r="P1778" t="str">
        <f>IF(Sheet1[[#This Row],[Profit]]&gt;1000,"High",IF(Sheet1[[#This Row],[Profit]]&gt;500,"Medium","Low"))</f>
        <v>Low</v>
      </c>
      <c r="Q1778" t="str">
        <f>IF(Sheet1[[#This Row],[Discount]]&gt;0.2,"High","Normal")</f>
        <v>High</v>
      </c>
      <c r="R1778" t="str">
        <f>LEFT(Sheet1[[#This Row],[Product_Name]],8)&amp;RIGHT(Sheet1[[#This Row],[Order_ID]],4)</f>
        <v>Product_1776</v>
      </c>
      <c r="S1778">
        <f t="shared" si="27"/>
        <v>2021</v>
      </c>
      <c r="T1778" t="str">
        <f>TEXT(Sheet1[[#This Row],[Order_Date]],"MMM")</f>
        <v>Mar</v>
      </c>
    </row>
    <row r="1779" spans="1:20">
      <c r="A1779" t="s">
        <v>4937</v>
      </c>
      <c r="B1779" t="s">
        <v>4294</v>
      </c>
      <c r="C1779" t="s">
        <v>97</v>
      </c>
      <c r="D1779" t="s">
        <v>17</v>
      </c>
      <c r="E1779" t="s">
        <v>26</v>
      </c>
      <c r="F1779" t="s">
        <v>4938</v>
      </c>
      <c r="G1779">
        <v>2</v>
      </c>
      <c r="H1779">
        <v>1016.13</v>
      </c>
      <c r="I1779">
        <v>0.24</v>
      </c>
      <c r="J1779" s="2">
        <v>44271</v>
      </c>
      <c r="K1779" t="s">
        <v>20</v>
      </c>
      <c r="L1779" t="s">
        <v>36</v>
      </c>
      <c r="M1779">
        <v>1544.5175999999999</v>
      </c>
      <c r="N1779">
        <v>358.52</v>
      </c>
      <c r="O1779" s="3">
        <v>0.232124256790599</v>
      </c>
      <c r="P1779" t="str">
        <f>IF(Sheet1[[#This Row],[Profit]]&gt;1000,"High",IF(Sheet1[[#This Row],[Profit]]&gt;500,"Medium","Low"))</f>
        <v>Low</v>
      </c>
      <c r="Q1779" t="str">
        <f>IF(Sheet1[[#This Row],[Discount]]&gt;0.2,"High","Normal")</f>
        <v>High</v>
      </c>
      <c r="R1779" t="str">
        <f>LEFT(Sheet1[[#This Row],[Product_Name]],8)&amp;RIGHT(Sheet1[[#This Row],[Order_ID]],4)</f>
        <v>Product_1777</v>
      </c>
      <c r="S1779">
        <f t="shared" si="27"/>
        <v>2021</v>
      </c>
      <c r="T1779" t="str">
        <f>TEXT(Sheet1[[#This Row],[Order_Date]],"MMM")</f>
        <v>Mar</v>
      </c>
    </row>
    <row r="1780" spans="1:20">
      <c r="A1780" t="s">
        <v>4939</v>
      </c>
      <c r="B1780" t="s">
        <v>4940</v>
      </c>
      <c r="C1780" t="s">
        <v>97</v>
      </c>
      <c r="D1780" t="s">
        <v>25</v>
      </c>
      <c r="E1780" t="s">
        <v>53</v>
      </c>
      <c r="F1780" t="s">
        <v>4941</v>
      </c>
      <c r="G1780">
        <v>3</v>
      </c>
      <c r="H1780">
        <v>1829.88</v>
      </c>
      <c r="I1780">
        <v>0.11</v>
      </c>
      <c r="J1780" s="2">
        <v>44271</v>
      </c>
      <c r="K1780" t="s">
        <v>28</v>
      </c>
      <c r="L1780" t="s">
        <v>36</v>
      </c>
      <c r="M1780">
        <v>4885.7795999999998</v>
      </c>
      <c r="N1780">
        <v>1019.7</v>
      </c>
      <c r="O1780" s="3">
        <v>0.20870773622289501</v>
      </c>
      <c r="P1780" t="str">
        <f>IF(Sheet1[[#This Row],[Profit]]&gt;1000,"High",IF(Sheet1[[#This Row],[Profit]]&gt;500,"Medium","Low"))</f>
        <v>High</v>
      </c>
      <c r="Q1780" t="str">
        <f>IF(Sheet1[[#This Row],[Discount]]&gt;0.2,"High","Normal")</f>
        <v>Normal</v>
      </c>
      <c r="R1780" t="str">
        <f>LEFT(Sheet1[[#This Row],[Product_Name]],8)&amp;RIGHT(Sheet1[[#This Row],[Order_ID]],4)</f>
        <v>Product_1778</v>
      </c>
      <c r="S1780">
        <f t="shared" si="27"/>
        <v>2021</v>
      </c>
      <c r="T1780" t="str">
        <f>TEXT(Sheet1[[#This Row],[Order_Date]],"MMM")</f>
        <v>Mar</v>
      </c>
    </row>
    <row r="1781" spans="1:20">
      <c r="A1781" t="s">
        <v>4942</v>
      </c>
      <c r="B1781" t="s">
        <v>4943</v>
      </c>
      <c r="C1781" t="s">
        <v>16</v>
      </c>
      <c r="D1781" t="s">
        <v>17</v>
      </c>
      <c r="E1781" t="s">
        <v>80</v>
      </c>
      <c r="F1781" t="s">
        <v>4944</v>
      </c>
      <c r="G1781">
        <v>8</v>
      </c>
      <c r="H1781">
        <v>1236.9100000000001</v>
      </c>
      <c r="I1781">
        <v>0.17</v>
      </c>
      <c r="J1781" s="2">
        <v>44271</v>
      </c>
      <c r="K1781" t="s">
        <v>28</v>
      </c>
      <c r="L1781" t="s">
        <v>21</v>
      </c>
      <c r="M1781">
        <v>8213.0823999999993</v>
      </c>
      <c r="N1781">
        <v>1250.48</v>
      </c>
      <c r="O1781" s="3">
        <v>0.152254651676209</v>
      </c>
      <c r="P1781" t="str">
        <f>IF(Sheet1[[#This Row],[Profit]]&gt;1000,"High",IF(Sheet1[[#This Row],[Profit]]&gt;500,"Medium","Low"))</f>
        <v>High</v>
      </c>
      <c r="Q1781" t="str">
        <f>IF(Sheet1[[#This Row],[Discount]]&gt;0.2,"High","Normal")</f>
        <v>Normal</v>
      </c>
      <c r="R1781" t="str">
        <f>LEFT(Sheet1[[#This Row],[Product_Name]],8)&amp;RIGHT(Sheet1[[#This Row],[Order_ID]],4)</f>
        <v>Product_1779</v>
      </c>
      <c r="S1781">
        <f t="shared" si="27"/>
        <v>2021</v>
      </c>
      <c r="T1781" t="str">
        <f>TEXT(Sheet1[[#This Row],[Order_Date]],"MMM")</f>
        <v>Mar</v>
      </c>
    </row>
    <row r="1782" spans="1:20">
      <c r="A1782" t="s">
        <v>4945</v>
      </c>
      <c r="B1782" t="s">
        <v>4946</v>
      </c>
      <c r="C1782" t="s">
        <v>16</v>
      </c>
      <c r="D1782" t="s">
        <v>17</v>
      </c>
      <c r="E1782" t="s">
        <v>126</v>
      </c>
      <c r="F1782" t="s">
        <v>4947</v>
      </c>
      <c r="G1782">
        <v>3</v>
      </c>
      <c r="H1782">
        <v>127.35</v>
      </c>
      <c r="I1782">
        <v>0.24</v>
      </c>
      <c r="J1782" s="2">
        <v>44271</v>
      </c>
      <c r="K1782" t="s">
        <v>20</v>
      </c>
      <c r="L1782" t="s">
        <v>29</v>
      </c>
      <c r="M1782">
        <v>290.35799999999898</v>
      </c>
      <c r="N1782">
        <v>35.729999999999997</v>
      </c>
      <c r="O1782" s="3">
        <v>0.123054987291551</v>
      </c>
      <c r="P1782" t="str">
        <f>IF(Sheet1[[#This Row],[Profit]]&gt;1000,"High",IF(Sheet1[[#This Row],[Profit]]&gt;500,"Medium","Low"))</f>
        <v>Low</v>
      </c>
      <c r="Q1782" t="str">
        <f>IF(Sheet1[[#This Row],[Discount]]&gt;0.2,"High","Normal")</f>
        <v>High</v>
      </c>
      <c r="R1782" t="str">
        <f>LEFT(Sheet1[[#This Row],[Product_Name]],8)&amp;RIGHT(Sheet1[[#This Row],[Order_ID]],4)</f>
        <v>Product_1780</v>
      </c>
      <c r="S1782">
        <f t="shared" si="27"/>
        <v>2021</v>
      </c>
      <c r="T1782" t="str">
        <f>TEXT(Sheet1[[#This Row],[Order_Date]],"MMM")</f>
        <v>Mar</v>
      </c>
    </row>
    <row r="1783" spans="1:20">
      <c r="A1783" t="s">
        <v>4948</v>
      </c>
      <c r="B1783" t="s">
        <v>4949</v>
      </c>
      <c r="C1783" t="s">
        <v>16</v>
      </c>
      <c r="D1783" t="s">
        <v>33</v>
      </c>
      <c r="E1783" t="s">
        <v>53</v>
      </c>
      <c r="F1783" t="s">
        <v>4950</v>
      </c>
      <c r="G1783">
        <v>7</v>
      </c>
      <c r="H1783">
        <v>271.63</v>
      </c>
      <c r="I1783">
        <v>0.02</v>
      </c>
      <c r="J1783" s="2">
        <v>44271</v>
      </c>
      <c r="K1783" t="s">
        <v>20</v>
      </c>
      <c r="L1783" t="s">
        <v>73</v>
      </c>
      <c r="M1783">
        <v>1863.3817999999901</v>
      </c>
      <c r="N1783">
        <v>260.19</v>
      </c>
      <c r="O1783" s="3">
        <v>0.139633219558118</v>
      </c>
      <c r="P1783" t="str">
        <f>IF(Sheet1[[#This Row],[Profit]]&gt;1000,"High",IF(Sheet1[[#This Row],[Profit]]&gt;500,"Medium","Low"))</f>
        <v>Low</v>
      </c>
      <c r="Q1783" t="str">
        <f>IF(Sheet1[[#This Row],[Discount]]&gt;0.2,"High","Normal")</f>
        <v>Normal</v>
      </c>
      <c r="R1783" t="str">
        <f>LEFT(Sheet1[[#This Row],[Product_Name]],8)&amp;RIGHT(Sheet1[[#This Row],[Order_ID]],4)</f>
        <v>Product_1781</v>
      </c>
      <c r="S1783">
        <f t="shared" si="27"/>
        <v>2021</v>
      </c>
      <c r="T1783" t="str">
        <f>TEXT(Sheet1[[#This Row],[Order_Date]],"MMM")</f>
        <v>Mar</v>
      </c>
    </row>
    <row r="1784" spans="1:20">
      <c r="A1784" t="s">
        <v>4951</v>
      </c>
      <c r="B1784" t="s">
        <v>1029</v>
      </c>
      <c r="C1784" t="s">
        <v>32</v>
      </c>
      <c r="D1784" t="s">
        <v>25</v>
      </c>
      <c r="E1784" t="s">
        <v>80</v>
      </c>
      <c r="F1784" t="s">
        <v>4952</v>
      </c>
      <c r="G1784">
        <v>9</v>
      </c>
      <c r="H1784">
        <v>1519.32</v>
      </c>
      <c r="I1784">
        <v>0.18</v>
      </c>
      <c r="J1784" s="2">
        <v>44271</v>
      </c>
      <c r="K1784" t="s">
        <v>42</v>
      </c>
      <c r="L1784" t="s">
        <v>105</v>
      </c>
      <c r="M1784">
        <v>11212.5816</v>
      </c>
      <c r="N1784">
        <v>2583.11</v>
      </c>
      <c r="O1784" s="3">
        <v>0.23037602687323999</v>
      </c>
      <c r="P1784" t="str">
        <f>IF(Sheet1[[#This Row],[Profit]]&gt;1000,"High",IF(Sheet1[[#This Row],[Profit]]&gt;500,"Medium","Low"))</f>
        <v>High</v>
      </c>
      <c r="Q1784" t="str">
        <f>IF(Sheet1[[#This Row],[Discount]]&gt;0.2,"High","Normal")</f>
        <v>Normal</v>
      </c>
      <c r="R1784" t="str">
        <f>LEFT(Sheet1[[#This Row],[Product_Name]],8)&amp;RIGHT(Sheet1[[#This Row],[Order_ID]],4)</f>
        <v>Product_1782</v>
      </c>
      <c r="S1784">
        <f t="shared" si="27"/>
        <v>2021</v>
      </c>
      <c r="T1784" t="str">
        <f>TEXT(Sheet1[[#This Row],[Order_Date]],"MMM")</f>
        <v>Mar</v>
      </c>
    </row>
    <row r="1785" spans="1:20">
      <c r="A1785" t="s">
        <v>4953</v>
      </c>
      <c r="B1785" t="s">
        <v>1963</v>
      </c>
      <c r="C1785" t="s">
        <v>24</v>
      </c>
      <c r="D1785" t="s">
        <v>25</v>
      </c>
      <c r="E1785" t="s">
        <v>80</v>
      </c>
      <c r="F1785" t="s">
        <v>4954</v>
      </c>
      <c r="G1785">
        <v>8</v>
      </c>
      <c r="H1785">
        <v>1445.79</v>
      </c>
      <c r="I1785">
        <v>0.25</v>
      </c>
      <c r="J1785" s="2">
        <v>44271</v>
      </c>
      <c r="K1785" t="s">
        <v>28</v>
      </c>
      <c r="L1785" t="s">
        <v>21</v>
      </c>
      <c r="M1785">
        <v>8674.74</v>
      </c>
      <c r="N1785">
        <v>754.08</v>
      </c>
      <c r="O1785" s="3">
        <v>8.6928253757461299E-2</v>
      </c>
      <c r="P1785" t="str">
        <f>IF(Sheet1[[#This Row],[Profit]]&gt;1000,"High",IF(Sheet1[[#This Row],[Profit]]&gt;500,"Medium","Low"))</f>
        <v>Medium</v>
      </c>
      <c r="Q1785" t="str">
        <f>IF(Sheet1[[#This Row],[Discount]]&gt;0.2,"High","Normal")</f>
        <v>High</v>
      </c>
      <c r="R1785" t="str">
        <f>LEFT(Sheet1[[#This Row],[Product_Name]],8)&amp;RIGHT(Sheet1[[#This Row],[Order_ID]],4)</f>
        <v>Product_1783</v>
      </c>
      <c r="S1785">
        <f t="shared" si="27"/>
        <v>2021</v>
      </c>
      <c r="T1785" t="str">
        <f>TEXT(Sheet1[[#This Row],[Order_Date]],"MMM")</f>
        <v>Mar</v>
      </c>
    </row>
    <row r="1786" spans="1:20">
      <c r="A1786" t="s">
        <v>4955</v>
      </c>
      <c r="B1786" t="s">
        <v>1734</v>
      </c>
      <c r="C1786" t="s">
        <v>16</v>
      </c>
      <c r="D1786" t="s">
        <v>17</v>
      </c>
      <c r="E1786" t="s">
        <v>34</v>
      </c>
      <c r="F1786" t="s">
        <v>4956</v>
      </c>
      <c r="G1786">
        <v>1</v>
      </c>
      <c r="H1786">
        <v>349.32</v>
      </c>
      <c r="I1786">
        <v>0.11</v>
      </c>
      <c r="J1786" s="2">
        <v>44271</v>
      </c>
      <c r="K1786" t="s">
        <v>20</v>
      </c>
      <c r="L1786" t="s">
        <v>29</v>
      </c>
      <c r="M1786">
        <v>310.89479999999998</v>
      </c>
      <c r="N1786">
        <v>65.709999999999994</v>
      </c>
      <c r="O1786" s="3">
        <v>0.21135766825305499</v>
      </c>
      <c r="P1786" t="str">
        <f>IF(Sheet1[[#This Row],[Profit]]&gt;1000,"High",IF(Sheet1[[#This Row],[Profit]]&gt;500,"Medium","Low"))</f>
        <v>Low</v>
      </c>
      <c r="Q1786" t="str">
        <f>IF(Sheet1[[#This Row],[Discount]]&gt;0.2,"High","Normal")</f>
        <v>Normal</v>
      </c>
      <c r="R1786" t="str">
        <f>LEFT(Sheet1[[#This Row],[Product_Name]],8)&amp;RIGHT(Sheet1[[#This Row],[Order_ID]],4)</f>
        <v>Product_1784</v>
      </c>
      <c r="S1786">
        <f t="shared" si="27"/>
        <v>2021</v>
      </c>
      <c r="T1786" t="str">
        <f>TEXT(Sheet1[[#This Row],[Order_Date]],"MMM")</f>
        <v>Mar</v>
      </c>
    </row>
    <row r="1787" spans="1:20">
      <c r="A1787" t="s">
        <v>4957</v>
      </c>
      <c r="B1787" t="s">
        <v>4958</v>
      </c>
      <c r="C1787" t="s">
        <v>49</v>
      </c>
      <c r="D1787" t="s">
        <v>39</v>
      </c>
      <c r="E1787" t="s">
        <v>18</v>
      </c>
      <c r="F1787" t="s">
        <v>4959</v>
      </c>
      <c r="G1787">
        <v>7</v>
      </c>
      <c r="H1787">
        <v>164.87</v>
      </c>
      <c r="I1787">
        <v>0.14000000000000001</v>
      </c>
      <c r="J1787" s="2">
        <v>44271</v>
      </c>
      <c r="K1787" t="s">
        <v>42</v>
      </c>
      <c r="L1787" t="s">
        <v>73</v>
      </c>
      <c r="M1787">
        <v>992.51739999999995</v>
      </c>
      <c r="N1787">
        <v>53.24</v>
      </c>
      <c r="O1787" s="3">
        <v>5.3641376967295498E-2</v>
      </c>
      <c r="P1787" t="str">
        <f>IF(Sheet1[[#This Row],[Profit]]&gt;1000,"High",IF(Sheet1[[#This Row],[Profit]]&gt;500,"Medium","Low"))</f>
        <v>Low</v>
      </c>
      <c r="Q1787" t="str">
        <f>IF(Sheet1[[#This Row],[Discount]]&gt;0.2,"High","Normal")</f>
        <v>Normal</v>
      </c>
      <c r="R1787" t="str">
        <f>LEFT(Sheet1[[#This Row],[Product_Name]],8)&amp;RIGHT(Sheet1[[#This Row],[Order_ID]],4)</f>
        <v>Product_1785</v>
      </c>
      <c r="S1787">
        <f t="shared" si="27"/>
        <v>2021</v>
      </c>
      <c r="T1787" t="str">
        <f>TEXT(Sheet1[[#This Row],[Order_Date]],"MMM")</f>
        <v>Mar</v>
      </c>
    </row>
    <row r="1788" spans="1:20">
      <c r="A1788" t="s">
        <v>4960</v>
      </c>
      <c r="B1788" t="s">
        <v>3287</v>
      </c>
      <c r="C1788" t="s">
        <v>49</v>
      </c>
      <c r="D1788" t="s">
        <v>33</v>
      </c>
      <c r="E1788" t="s">
        <v>71</v>
      </c>
      <c r="F1788" t="s">
        <v>4961</v>
      </c>
      <c r="G1788">
        <v>7</v>
      </c>
      <c r="H1788">
        <v>1178.5</v>
      </c>
      <c r="I1788">
        <v>0.21</v>
      </c>
      <c r="J1788" s="2">
        <v>44271</v>
      </c>
      <c r="K1788" t="s">
        <v>20</v>
      </c>
      <c r="L1788" t="s">
        <v>21</v>
      </c>
      <c r="M1788">
        <v>6517.1049999999996</v>
      </c>
      <c r="N1788">
        <v>1525.75</v>
      </c>
      <c r="O1788" s="3">
        <v>0.23411468742639599</v>
      </c>
      <c r="P1788" t="str">
        <f>IF(Sheet1[[#This Row],[Profit]]&gt;1000,"High",IF(Sheet1[[#This Row],[Profit]]&gt;500,"Medium","Low"))</f>
        <v>High</v>
      </c>
      <c r="Q1788" t="str">
        <f>IF(Sheet1[[#This Row],[Discount]]&gt;0.2,"High","Normal")</f>
        <v>High</v>
      </c>
      <c r="R1788" t="str">
        <f>LEFT(Sheet1[[#This Row],[Product_Name]],8)&amp;RIGHT(Sheet1[[#This Row],[Order_ID]],4)</f>
        <v>Product_1786</v>
      </c>
      <c r="S1788">
        <f t="shared" si="27"/>
        <v>2021</v>
      </c>
      <c r="T1788" t="str">
        <f>TEXT(Sheet1[[#This Row],[Order_Date]],"MMM")</f>
        <v>Mar</v>
      </c>
    </row>
    <row r="1789" spans="1:20">
      <c r="A1789" t="s">
        <v>4962</v>
      </c>
      <c r="B1789" t="s">
        <v>3978</v>
      </c>
      <c r="C1789" t="s">
        <v>97</v>
      </c>
      <c r="D1789" t="s">
        <v>17</v>
      </c>
      <c r="E1789" t="s">
        <v>53</v>
      </c>
      <c r="F1789" t="s">
        <v>4963</v>
      </c>
      <c r="G1789">
        <v>8</v>
      </c>
      <c r="H1789">
        <v>1289.69</v>
      </c>
      <c r="I1789">
        <v>0.02</v>
      </c>
      <c r="J1789" s="2">
        <v>44271</v>
      </c>
      <c r="K1789" t="s">
        <v>20</v>
      </c>
      <c r="L1789" t="s">
        <v>73</v>
      </c>
      <c r="M1789">
        <v>10111.169599999999</v>
      </c>
      <c r="N1789">
        <v>1517.28</v>
      </c>
      <c r="O1789" s="3">
        <v>0.15005979130248201</v>
      </c>
      <c r="P1789" t="str">
        <f>IF(Sheet1[[#This Row],[Profit]]&gt;1000,"High",IF(Sheet1[[#This Row],[Profit]]&gt;500,"Medium","Low"))</f>
        <v>High</v>
      </c>
      <c r="Q1789" t="str">
        <f>IF(Sheet1[[#This Row],[Discount]]&gt;0.2,"High","Normal")</f>
        <v>Normal</v>
      </c>
      <c r="R1789" t="str">
        <f>LEFT(Sheet1[[#This Row],[Product_Name]],8)&amp;RIGHT(Sheet1[[#This Row],[Order_ID]],4)</f>
        <v>Product_1787</v>
      </c>
      <c r="S1789">
        <f t="shared" si="27"/>
        <v>2021</v>
      </c>
      <c r="T1789" t="str">
        <f>TEXT(Sheet1[[#This Row],[Order_Date]],"MMM")</f>
        <v>Mar</v>
      </c>
    </row>
    <row r="1790" spans="1:20">
      <c r="A1790" t="s">
        <v>4964</v>
      </c>
      <c r="B1790" t="s">
        <v>4965</v>
      </c>
      <c r="C1790" t="s">
        <v>24</v>
      </c>
      <c r="D1790" t="s">
        <v>17</v>
      </c>
      <c r="E1790" t="s">
        <v>53</v>
      </c>
      <c r="F1790" t="s">
        <v>4966</v>
      </c>
      <c r="G1790">
        <v>5</v>
      </c>
      <c r="H1790">
        <v>313.83</v>
      </c>
      <c r="I1790">
        <v>0.12</v>
      </c>
      <c r="J1790" s="2">
        <v>44271</v>
      </c>
      <c r="K1790" t="s">
        <v>28</v>
      </c>
      <c r="L1790" t="s">
        <v>73</v>
      </c>
      <c r="M1790">
        <v>1380.8519999999901</v>
      </c>
      <c r="N1790">
        <v>131.66</v>
      </c>
      <c r="O1790" s="3">
        <v>9.5346930735517602E-2</v>
      </c>
      <c r="P1790" t="str">
        <f>IF(Sheet1[[#This Row],[Profit]]&gt;1000,"High",IF(Sheet1[[#This Row],[Profit]]&gt;500,"Medium","Low"))</f>
        <v>Low</v>
      </c>
      <c r="Q1790" t="str">
        <f>IF(Sheet1[[#This Row],[Discount]]&gt;0.2,"High","Normal")</f>
        <v>Normal</v>
      </c>
      <c r="R1790" t="str">
        <f>LEFT(Sheet1[[#This Row],[Product_Name]],8)&amp;RIGHT(Sheet1[[#This Row],[Order_ID]],4)</f>
        <v>Product_1788</v>
      </c>
      <c r="S1790">
        <f t="shared" si="27"/>
        <v>2021</v>
      </c>
      <c r="T1790" t="str">
        <f>TEXT(Sheet1[[#This Row],[Order_Date]],"MMM")</f>
        <v>Mar</v>
      </c>
    </row>
    <row r="1791" spans="1:20">
      <c r="A1791" t="s">
        <v>4967</v>
      </c>
      <c r="B1791" t="s">
        <v>4968</v>
      </c>
      <c r="C1791" t="s">
        <v>16</v>
      </c>
      <c r="D1791" t="s">
        <v>60</v>
      </c>
      <c r="E1791" t="s">
        <v>93</v>
      </c>
      <c r="F1791" t="s">
        <v>4969</v>
      </c>
      <c r="G1791">
        <v>9</v>
      </c>
      <c r="H1791">
        <v>973.56</v>
      </c>
      <c r="I1791">
        <v>0.09</v>
      </c>
      <c r="J1791" s="2">
        <v>44271</v>
      </c>
      <c r="K1791" t="s">
        <v>42</v>
      </c>
      <c r="L1791" t="s">
        <v>21</v>
      </c>
      <c r="M1791">
        <v>7973.45639999999</v>
      </c>
      <c r="N1791">
        <v>403.23</v>
      </c>
      <c r="O1791" s="3">
        <v>5.0571543853930201E-2</v>
      </c>
      <c r="P1791" t="str">
        <f>IF(Sheet1[[#This Row],[Profit]]&gt;1000,"High",IF(Sheet1[[#This Row],[Profit]]&gt;500,"Medium","Low"))</f>
        <v>Low</v>
      </c>
      <c r="Q1791" t="str">
        <f>IF(Sheet1[[#This Row],[Discount]]&gt;0.2,"High","Normal")</f>
        <v>Normal</v>
      </c>
      <c r="R1791" t="str">
        <f>LEFT(Sheet1[[#This Row],[Product_Name]],8)&amp;RIGHT(Sheet1[[#This Row],[Order_ID]],4)</f>
        <v>Product_1789</v>
      </c>
      <c r="S1791">
        <f t="shared" si="27"/>
        <v>2021</v>
      </c>
      <c r="T1791" t="str">
        <f>TEXT(Sheet1[[#This Row],[Order_Date]],"MMM")</f>
        <v>Mar</v>
      </c>
    </row>
    <row r="1792" spans="1:20">
      <c r="A1792" t="s">
        <v>4970</v>
      </c>
      <c r="B1792" t="s">
        <v>4971</v>
      </c>
      <c r="C1792" t="s">
        <v>49</v>
      </c>
      <c r="D1792" t="s">
        <v>60</v>
      </c>
      <c r="E1792" t="s">
        <v>53</v>
      </c>
      <c r="F1792" t="s">
        <v>4972</v>
      </c>
      <c r="G1792">
        <v>9</v>
      </c>
      <c r="H1792">
        <v>646.37</v>
      </c>
      <c r="I1792">
        <v>0.01</v>
      </c>
      <c r="J1792" s="2">
        <v>44271</v>
      </c>
      <c r="K1792" t="s">
        <v>28</v>
      </c>
      <c r="L1792" t="s">
        <v>21</v>
      </c>
      <c r="M1792">
        <v>5759.1566999999995</v>
      </c>
      <c r="N1792">
        <v>932.46</v>
      </c>
      <c r="O1792" s="3">
        <v>0.16190912117393899</v>
      </c>
      <c r="P1792" t="str">
        <f>IF(Sheet1[[#This Row],[Profit]]&gt;1000,"High",IF(Sheet1[[#This Row],[Profit]]&gt;500,"Medium","Low"))</f>
        <v>Medium</v>
      </c>
      <c r="Q1792" t="str">
        <f>IF(Sheet1[[#This Row],[Discount]]&gt;0.2,"High","Normal")</f>
        <v>Normal</v>
      </c>
      <c r="R1792" t="str">
        <f>LEFT(Sheet1[[#This Row],[Product_Name]],8)&amp;RIGHT(Sheet1[[#This Row],[Order_ID]],4)</f>
        <v>Product_1790</v>
      </c>
      <c r="S1792">
        <f t="shared" si="27"/>
        <v>2021</v>
      </c>
      <c r="T1792" t="str">
        <f>TEXT(Sheet1[[#This Row],[Order_Date]],"MMM")</f>
        <v>Mar</v>
      </c>
    </row>
    <row r="1793" spans="1:20">
      <c r="A1793" t="s">
        <v>4973</v>
      </c>
      <c r="B1793" t="s">
        <v>1203</v>
      </c>
      <c r="C1793" t="s">
        <v>24</v>
      </c>
      <c r="D1793" t="s">
        <v>39</v>
      </c>
      <c r="E1793" t="s">
        <v>40</v>
      </c>
      <c r="F1793" t="s">
        <v>4974</v>
      </c>
      <c r="G1793">
        <v>8</v>
      </c>
      <c r="H1793">
        <v>1866.05</v>
      </c>
      <c r="I1793">
        <v>0.06</v>
      </c>
      <c r="J1793" s="2">
        <v>44271</v>
      </c>
      <c r="K1793" t="s">
        <v>20</v>
      </c>
      <c r="L1793" t="s">
        <v>29</v>
      </c>
      <c r="M1793">
        <v>14032.6959999999</v>
      </c>
      <c r="N1793">
        <v>1387.8</v>
      </c>
      <c r="O1793" s="3">
        <v>9.8897603140551904E-2</v>
      </c>
      <c r="P1793" t="str">
        <f>IF(Sheet1[[#This Row],[Profit]]&gt;1000,"High",IF(Sheet1[[#This Row],[Profit]]&gt;500,"Medium","Low"))</f>
        <v>High</v>
      </c>
      <c r="Q1793" t="str">
        <f>IF(Sheet1[[#This Row],[Discount]]&gt;0.2,"High","Normal")</f>
        <v>Normal</v>
      </c>
      <c r="R1793" t="str">
        <f>LEFT(Sheet1[[#This Row],[Product_Name]],8)&amp;RIGHT(Sheet1[[#This Row],[Order_ID]],4)</f>
        <v>Product_1791</v>
      </c>
      <c r="S1793">
        <f t="shared" si="27"/>
        <v>2021</v>
      </c>
      <c r="T1793" t="str">
        <f>TEXT(Sheet1[[#This Row],[Order_Date]],"MMM")</f>
        <v>Mar</v>
      </c>
    </row>
    <row r="1794" spans="1:20">
      <c r="A1794" t="s">
        <v>4975</v>
      </c>
      <c r="B1794" t="s">
        <v>4976</v>
      </c>
      <c r="C1794" t="s">
        <v>97</v>
      </c>
      <c r="D1794" t="s">
        <v>33</v>
      </c>
      <c r="E1794" t="s">
        <v>145</v>
      </c>
      <c r="F1794" t="s">
        <v>4977</v>
      </c>
      <c r="G1794">
        <v>6</v>
      </c>
      <c r="H1794">
        <v>477.44</v>
      </c>
      <c r="I1794">
        <v>0.12</v>
      </c>
      <c r="J1794" s="2">
        <v>44271</v>
      </c>
      <c r="K1794" t="s">
        <v>42</v>
      </c>
      <c r="L1794" t="s">
        <v>21</v>
      </c>
      <c r="M1794">
        <v>2520.8831999999902</v>
      </c>
      <c r="N1794">
        <v>444.31</v>
      </c>
      <c r="O1794" s="3">
        <v>0.176251720032091</v>
      </c>
      <c r="P1794" t="str">
        <f>IF(Sheet1[[#This Row],[Profit]]&gt;1000,"High",IF(Sheet1[[#This Row],[Profit]]&gt;500,"Medium","Low"))</f>
        <v>Low</v>
      </c>
      <c r="Q1794" t="str">
        <f>IF(Sheet1[[#This Row],[Discount]]&gt;0.2,"High","Normal")</f>
        <v>Normal</v>
      </c>
      <c r="R1794" t="str">
        <f>LEFT(Sheet1[[#This Row],[Product_Name]],8)&amp;RIGHT(Sheet1[[#This Row],[Order_ID]],4)</f>
        <v>Product_1792</v>
      </c>
      <c r="S1794">
        <f t="shared" ref="S1794:S1857" si="28">YEAR(J1794)</f>
        <v>2021</v>
      </c>
      <c r="T1794" t="str">
        <f>TEXT(Sheet1[[#This Row],[Order_Date]],"MMM")</f>
        <v>Mar</v>
      </c>
    </row>
    <row r="1795" spans="1:20">
      <c r="A1795" t="s">
        <v>4978</v>
      </c>
      <c r="B1795" t="s">
        <v>4979</v>
      </c>
      <c r="C1795" t="s">
        <v>32</v>
      </c>
      <c r="D1795" t="s">
        <v>45</v>
      </c>
      <c r="E1795" t="s">
        <v>76</v>
      </c>
      <c r="F1795" t="s">
        <v>4980</v>
      </c>
      <c r="G1795">
        <v>6</v>
      </c>
      <c r="H1795">
        <v>1479.86</v>
      </c>
      <c r="I1795">
        <v>0.06</v>
      </c>
      <c r="J1795" s="2">
        <v>44271</v>
      </c>
      <c r="K1795" t="s">
        <v>28</v>
      </c>
      <c r="L1795" t="s">
        <v>29</v>
      </c>
      <c r="M1795">
        <v>8346.4103999999897</v>
      </c>
      <c r="N1795">
        <v>886.67</v>
      </c>
      <c r="O1795" s="3">
        <v>0.106233692989743</v>
      </c>
      <c r="P1795" t="str">
        <f>IF(Sheet1[[#This Row],[Profit]]&gt;1000,"High",IF(Sheet1[[#This Row],[Profit]]&gt;500,"Medium","Low"))</f>
        <v>Medium</v>
      </c>
      <c r="Q1795" t="str">
        <f>IF(Sheet1[[#This Row],[Discount]]&gt;0.2,"High","Normal")</f>
        <v>Normal</v>
      </c>
      <c r="R1795" t="str">
        <f>LEFT(Sheet1[[#This Row],[Product_Name]],8)&amp;RIGHT(Sheet1[[#This Row],[Order_ID]],4)</f>
        <v>Product_1793</v>
      </c>
      <c r="S1795">
        <f t="shared" si="28"/>
        <v>2021</v>
      </c>
      <c r="T1795" t="str">
        <f>TEXT(Sheet1[[#This Row],[Order_Date]],"MMM")</f>
        <v>Mar</v>
      </c>
    </row>
    <row r="1796" spans="1:20">
      <c r="A1796" t="s">
        <v>4981</v>
      </c>
      <c r="B1796" t="s">
        <v>4062</v>
      </c>
      <c r="C1796" t="s">
        <v>24</v>
      </c>
      <c r="D1796" t="s">
        <v>60</v>
      </c>
      <c r="E1796" t="s">
        <v>26</v>
      </c>
      <c r="F1796" t="s">
        <v>4982</v>
      </c>
      <c r="G1796">
        <v>1</v>
      </c>
      <c r="H1796">
        <v>1060.3599999999999</v>
      </c>
      <c r="I1796">
        <v>0.18</v>
      </c>
      <c r="J1796" s="2">
        <v>44271</v>
      </c>
      <c r="K1796" t="s">
        <v>42</v>
      </c>
      <c r="L1796" t="s">
        <v>73</v>
      </c>
      <c r="M1796">
        <v>869.49519999999995</v>
      </c>
      <c r="N1796">
        <v>58.78</v>
      </c>
      <c r="O1796" s="3">
        <v>6.7602443348738397E-2</v>
      </c>
      <c r="P1796" t="str">
        <f>IF(Sheet1[[#This Row],[Profit]]&gt;1000,"High",IF(Sheet1[[#This Row],[Profit]]&gt;500,"Medium","Low"))</f>
        <v>Low</v>
      </c>
      <c r="Q1796" t="str">
        <f>IF(Sheet1[[#This Row],[Discount]]&gt;0.2,"High","Normal")</f>
        <v>Normal</v>
      </c>
      <c r="R1796" t="str">
        <f>LEFT(Sheet1[[#This Row],[Product_Name]],8)&amp;RIGHT(Sheet1[[#This Row],[Order_ID]],4)</f>
        <v>Product_1794</v>
      </c>
      <c r="S1796">
        <f t="shared" si="28"/>
        <v>2021</v>
      </c>
      <c r="T1796" t="str">
        <f>TEXT(Sheet1[[#This Row],[Order_Date]],"MMM")</f>
        <v>Mar</v>
      </c>
    </row>
    <row r="1797" spans="1:20">
      <c r="A1797" t="s">
        <v>4983</v>
      </c>
      <c r="B1797" t="s">
        <v>4984</v>
      </c>
      <c r="C1797" t="s">
        <v>24</v>
      </c>
      <c r="D1797" t="s">
        <v>45</v>
      </c>
      <c r="E1797" t="s">
        <v>40</v>
      </c>
      <c r="F1797" t="s">
        <v>4985</v>
      </c>
      <c r="G1797">
        <v>6</v>
      </c>
      <c r="H1797">
        <v>72.47</v>
      </c>
      <c r="I1797">
        <v>0.13</v>
      </c>
      <c r="J1797" s="2">
        <v>44271</v>
      </c>
      <c r="K1797" t="s">
        <v>20</v>
      </c>
      <c r="L1797" t="s">
        <v>21</v>
      </c>
      <c r="M1797">
        <v>378.29340000000002</v>
      </c>
      <c r="N1797">
        <v>57.13</v>
      </c>
      <c r="O1797" s="3">
        <v>0.15102034558361299</v>
      </c>
      <c r="P1797" t="str">
        <f>IF(Sheet1[[#This Row],[Profit]]&gt;1000,"High",IF(Sheet1[[#This Row],[Profit]]&gt;500,"Medium","Low"))</f>
        <v>Low</v>
      </c>
      <c r="Q1797" t="str">
        <f>IF(Sheet1[[#This Row],[Discount]]&gt;0.2,"High","Normal")</f>
        <v>Normal</v>
      </c>
      <c r="R1797" t="str">
        <f>LEFT(Sheet1[[#This Row],[Product_Name]],8)&amp;RIGHT(Sheet1[[#This Row],[Order_ID]],4)</f>
        <v>Product_1795</v>
      </c>
      <c r="S1797">
        <f t="shared" si="28"/>
        <v>2021</v>
      </c>
      <c r="T1797" t="str">
        <f>TEXT(Sheet1[[#This Row],[Order_Date]],"MMM")</f>
        <v>Mar</v>
      </c>
    </row>
    <row r="1798" spans="1:20">
      <c r="A1798" t="s">
        <v>4986</v>
      </c>
      <c r="B1798" t="s">
        <v>3256</v>
      </c>
      <c r="C1798" t="s">
        <v>32</v>
      </c>
      <c r="D1798" t="s">
        <v>25</v>
      </c>
      <c r="E1798" t="s">
        <v>18</v>
      </c>
      <c r="F1798" t="s">
        <v>4987</v>
      </c>
      <c r="G1798">
        <v>4</v>
      </c>
      <c r="H1798">
        <v>1058.1500000000001</v>
      </c>
      <c r="I1798">
        <v>0.01</v>
      </c>
      <c r="J1798" s="2">
        <v>44271</v>
      </c>
      <c r="K1798" t="s">
        <v>42</v>
      </c>
      <c r="L1798" t="s">
        <v>29</v>
      </c>
      <c r="M1798">
        <v>4190.2740000000003</v>
      </c>
      <c r="N1798">
        <v>682.58</v>
      </c>
      <c r="O1798" s="3">
        <v>0.16289626883587999</v>
      </c>
      <c r="P1798" t="str">
        <f>IF(Sheet1[[#This Row],[Profit]]&gt;1000,"High",IF(Sheet1[[#This Row],[Profit]]&gt;500,"Medium","Low"))</f>
        <v>Medium</v>
      </c>
      <c r="Q1798" t="str">
        <f>IF(Sheet1[[#This Row],[Discount]]&gt;0.2,"High","Normal")</f>
        <v>Normal</v>
      </c>
      <c r="R1798" t="str">
        <f>LEFT(Sheet1[[#This Row],[Product_Name]],8)&amp;RIGHT(Sheet1[[#This Row],[Order_ID]],4)</f>
        <v>Product_1796</v>
      </c>
      <c r="S1798">
        <f t="shared" si="28"/>
        <v>2021</v>
      </c>
      <c r="T1798" t="str">
        <f>TEXT(Sheet1[[#This Row],[Order_Date]],"MMM")</f>
        <v>Mar</v>
      </c>
    </row>
    <row r="1799" spans="1:20">
      <c r="A1799" t="s">
        <v>4988</v>
      </c>
      <c r="B1799" t="s">
        <v>4989</v>
      </c>
      <c r="C1799" t="s">
        <v>24</v>
      </c>
      <c r="D1799" t="s">
        <v>60</v>
      </c>
      <c r="E1799" t="s">
        <v>34</v>
      </c>
      <c r="F1799" t="s">
        <v>4990</v>
      </c>
      <c r="G1799">
        <v>4</v>
      </c>
      <c r="H1799">
        <v>243.97</v>
      </c>
      <c r="I1799">
        <v>0.08</v>
      </c>
      <c r="J1799" s="2">
        <v>44271</v>
      </c>
      <c r="K1799" t="s">
        <v>20</v>
      </c>
      <c r="L1799" t="s">
        <v>29</v>
      </c>
      <c r="M1799">
        <v>897.80960000000005</v>
      </c>
      <c r="N1799">
        <v>126.16</v>
      </c>
      <c r="O1799" s="3">
        <v>0.14051977167542001</v>
      </c>
      <c r="P1799" t="str">
        <f>IF(Sheet1[[#This Row],[Profit]]&gt;1000,"High",IF(Sheet1[[#This Row],[Profit]]&gt;500,"Medium","Low"))</f>
        <v>Low</v>
      </c>
      <c r="Q1799" t="str">
        <f>IF(Sheet1[[#This Row],[Discount]]&gt;0.2,"High","Normal")</f>
        <v>Normal</v>
      </c>
      <c r="R1799" t="str">
        <f>LEFT(Sheet1[[#This Row],[Product_Name]],8)&amp;RIGHT(Sheet1[[#This Row],[Order_ID]],4)</f>
        <v>Product_1797</v>
      </c>
      <c r="S1799">
        <f t="shared" si="28"/>
        <v>2021</v>
      </c>
      <c r="T1799" t="str">
        <f>TEXT(Sheet1[[#This Row],[Order_Date]],"MMM")</f>
        <v>Mar</v>
      </c>
    </row>
    <row r="1800" spans="1:20">
      <c r="A1800" t="s">
        <v>4991</v>
      </c>
      <c r="B1800" t="s">
        <v>4992</v>
      </c>
      <c r="C1800" t="s">
        <v>97</v>
      </c>
      <c r="D1800" t="s">
        <v>60</v>
      </c>
      <c r="E1800" t="s">
        <v>71</v>
      </c>
      <c r="F1800" t="s">
        <v>4993</v>
      </c>
      <c r="G1800">
        <v>2</v>
      </c>
      <c r="H1800">
        <v>1335.17</v>
      </c>
      <c r="I1800">
        <v>0.01</v>
      </c>
      <c r="J1800" s="2">
        <v>44271</v>
      </c>
      <c r="K1800" t="s">
        <v>28</v>
      </c>
      <c r="L1800" t="s">
        <v>105</v>
      </c>
      <c r="M1800">
        <v>2643.6365999999998</v>
      </c>
      <c r="N1800">
        <v>374.36</v>
      </c>
      <c r="O1800" s="3">
        <v>0.14160796533078701</v>
      </c>
      <c r="P1800" t="str">
        <f>IF(Sheet1[[#This Row],[Profit]]&gt;1000,"High",IF(Sheet1[[#This Row],[Profit]]&gt;500,"Medium","Low"))</f>
        <v>Low</v>
      </c>
      <c r="Q1800" t="str">
        <f>IF(Sheet1[[#This Row],[Discount]]&gt;0.2,"High","Normal")</f>
        <v>Normal</v>
      </c>
      <c r="R1800" t="str">
        <f>LEFT(Sheet1[[#This Row],[Product_Name]],8)&amp;RIGHT(Sheet1[[#This Row],[Order_ID]],4)</f>
        <v>Product_1798</v>
      </c>
      <c r="S1800">
        <f t="shared" si="28"/>
        <v>2021</v>
      </c>
      <c r="T1800" t="str">
        <f>TEXT(Sheet1[[#This Row],[Order_Date]],"MMM")</f>
        <v>Mar</v>
      </c>
    </row>
    <row r="1801" spans="1:20">
      <c r="A1801" t="s">
        <v>4994</v>
      </c>
      <c r="B1801" t="s">
        <v>4995</v>
      </c>
      <c r="C1801" t="s">
        <v>97</v>
      </c>
      <c r="D1801" t="s">
        <v>33</v>
      </c>
      <c r="E1801" t="s">
        <v>26</v>
      </c>
      <c r="F1801" t="s">
        <v>4996</v>
      </c>
      <c r="G1801">
        <v>4</v>
      </c>
      <c r="H1801">
        <v>1152.77</v>
      </c>
      <c r="I1801">
        <v>0.11</v>
      </c>
      <c r="J1801" s="2">
        <v>44271</v>
      </c>
      <c r="K1801" t="s">
        <v>20</v>
      </c>
      <c r="L1801" t="s">
        <v>29</v>
      </c>
      <c r="M1801">
        <v>4103.8612000000003</v>
      </c>
      <c r="N1801">
        <v>689.16</v>
      </c>
      <c r="O1801" s="3">
        <v>0.16792965610045499</v>
      </c>
      <c r="P1801" t="str">
        <f>IF(Sheet1[[#This Row],[Profit]]&gt;1000,"High",IF(Sheet1[[#This Row],[Profit]]&gt;500,"Medium","Low"))</f>
        <v>Medium</v>
      </c>
      <c r="Q1801" t="str">
        <f>IF(Sheet1[[#This Row],[Discount]]&gt;0.2,"High","Normal")</f>
        <v>Normal</v>
      </c>
      <c r="R1801" t="str">
        <f>LEFT(Sheet1[[#This Row],[Product_Name]],8)&amp;RIGHT(Sheet1[[#This Row],[Order_ID]],4)</f>
        <v>Product_1799</v>
      </c>
      <c r="S1801">
        <f t="shared" si="28"/>
        <v>2021</v>
      </c>
      <c r="T1801" t="str">
        <f>TEXT(Sheet1[[#This Row],[Order_Date]],"MMM")</f>
        <v>Mar</v>
      </c>
    </row>
    <row r="1802" spans="1:20">
      <c r="A1802" t="s">
        <v>4997</v>
      </c>
      <c r="B1802" t="s">
        <v>4998</v>
      </c>
      <c r="C1802" t="s">
        <v>32</v>
      </c>
      <c r="D1802" t="s">
        <v>39</v>
      </c>
      <c r="E1802" t="s">
        <v>76</v>
      </c>
      <c r="F1802" t="s">
        <v>4999</v>
      </c>
      <c r="G1802">
        <v>5</v>
      </c>
      <c r="H1802">
        <v>70.33</v>
      </c>
      <c r="I1802">
        <v>0.08</v>
      </c>
      <c r="J1802" s="2">
        <v>44272</v>
      </c>
      <c r="K1802" t="s">
        <v>20</v>
      </c>
      <c r="L1802" t="s">
        <v>29</v>
      </c>
      <c r="M1802">
        <v>323.51799999999997</v>
      </c>
      <c r="N1802">
        <v>50.23</v>
      </c>
      <c r="O1802" s="3">
        <v>0.15526184014490699</v>
      </c>
      <c r="P1802" t="str">
        <f>IF(Sheet1[[#This Row],[Profit]]&gt;1000,"High",IF(Sheet1[[#This Row],[Profit]]&gt;500,"Medium","Low"))</f>
        <v>Low</v>
      </c>
      <c r="Q1802" t="str">
        <f>IF(Sheet1[[#This Row],[Discount]]&gt;0.2,"High","Normal")</f>
        <v>Normal</v>
      </c>
      <c r="R1802" t="str">
        <f>LEFT(Sheet1[[#This Row],[Product_Name]],8)&amp;RIGHT(Sheet1[[#This Row],[Order_ID]],4)</f>
        <v>Product_1800</v>
      </c>
      <c r="S1802">
        <f t="shared" si="28"/>
        <v>2021</v>
      </c>
      <c r="T1802" t="str">
        <f>TEXT(Sheet1[[#This Row],[Order_Date]],"MMM")</f>
        <v>Mar</v>
      </c>
    </row>
    <row r="1803" spans="1:20">
      <c r="A1803" t="s">
        <v>5000</v>
      </c>
      <c r="B1803" t="s">
        <v>5001</v>
      </c>
      <c r="C1803" t="s">
        <v>16</v>
      </c>
      <c r="D1803" t="s">
        <v>45</v>
      </c>
      <c r="E1803" t="s">
        <v>93</v>
      </c>
      <c r="F1803" t="s">
        <v>5002</v>
      </c>
      <c r="G1803">
        <v>5</v>
      </c>
      <c r="H1803">
        <v>449.15</v>
      </c>
      <c r="I1803">
        <v>0.21</v>
      </c>
      <c r="J1803" s="2">
        <v>44272</v>
      </c>
      <c r="K1803" t="s">
        <v>42</v>
      </c>
      <c r="L1803" t="s">
        <v>105</v>
      </c>
      <c r="M1803">
        <v>1774.1424999999999</v>
      </c>
      <c r="N1803">
        <v>135.75</v>
      </c>
      <c r="O1803" s="3">
        <v>7.6515837932973202E-2</v>
      </c>
      <c r="P1803" t="str">
        <f>IF(Sheet1[[#This Row],[Profit]]&gt;1000,"High",IF(Sheet1[[#This Row],[Profit]]&gt;500,"Medium","Low"))</f>
        <v>Low</v>
      </c>
      <c r="Q1803" t="str">
        <f>IF(Sheet1[[#This Row],[Discount]]&gt;0.2,"High","Normal")</f>
        <v>High</v>
      </c>
      <c r="R1803" t="str">
        <f>LEFT(Sheet1[[#This Row],[Product_Name]],8)&amp;RIGHT(Sheet1[[#This Row],[Order_ID]],4)</f>
        <v>Product_1801</v>
      </c>
      <c r="S1803">
        <f t="shared" si="28"/>
        <v>2021</v>
      </c>
      <c r="T1803" t="str">
        <f>TEXT(Sheet1[[#This Row],[Order_Date]],"MMM")</f>
        <v>Mar</v>
      </c>
    </row>
    <row r="1804" spans="1:20">
      <c r="A1804" t="s">
        <v>5003</v>
      </c>
      <c r="B1804" t="s">
        <v>2972</v>
      </c>
      <c r="C1804" t="s">
        <v>49</v>
      </c>
      <c r="D1804" t="s">
        <v>60</v>
      </c>
      <c r="E1804" t="s">
        <v>18</v>
      </c>
      <c r="F1804" t="s">
        <v>5004</v>
      </c>
      <c r="G1804">
        <v>5</v>
      </c>
      <c r="H1804">
        <v>1563.64</v>
      </c>
      <c r="I1804">
        <v>0.09</v>
      </c>
      <c r="J1804" s="2">
        <v>44272</v>
      </c>
      <c r="K1804" t="s">
        <v>42</v>
      </c>
      <c r="L1804" t="s">
        <v>36</v>
      </c>
      <c r="M1804">
        <v>7114.5619999999999</v>
      </c>
      <c r="N1804">
        <v>636.16</v>
      </c>
      <c r="O1804" s="3">
        <v>8.9416607796797595E-2</v>
      </c>
      <c r="P1804" t="str">
        <f>IF(Sheet1[[#This Row],[Profit]]&gt;1000,"High",IF(Sheet1[[#This Row],[Profit]]&gt;500,"Medium","Low"))</f>
        <v>Medium</v>
      </c>
      <c r="Q1804" t="str">
        <f>IF(Sheet1[[#This Row],[Discount]]&gt;0.2,"High","Normal")</f>
        <v>Normal</v>
      </c>
      <c r="R1804" t="str">
        <f>LEFT(Sheet1[[#This Row],[Product_Name]],8)&amp;RIGHT(Sheet1[[#This Row],[Order_ID]],4)</f>
        <v>Product_1802</v>
      </c>
      <c r="S1804">
        <f t="shared" si="28"/>
        <v>2021</v>
      </c>
      <c r="T1804" t="str">
        <f>TEXT(Sheet1[[#This Row],[Order_Date]],"MMM")</f>
        <v>Mar</v>
      </c>
    </row>
    <row r="1805" spans="1:20">
      <c r="A1805" t="s">
        <v>5005</v>
      </c>
      <c r="B1805" t="s">
        <v>4431</v>
      </c>
      <c r="C1805" t="s">
        <v>16</v>
      </c>
      <c r="D1805" t="s">
        <v>60</v>
      </c>
      <c r="E1805" t="s">
        <v>40</v>
      </c>
      <c r="F1805" t="s">
        <v>5006</v>
      </c>
      <c r="G1805">
        <v>4</v>
      </c>
      <c r="H1805">
        <v>587.76</v>
      </c>
      <c r="I1805">
        <v>0.11</v>
      </c>
      <c r="J1805" s="2">
        <v>44272</v>
      </c>
      <c r="K1805" t="s">
        <v>28</v>
      </c>
      <c r="L1805" t="s">
        <v>21</v>
      </c>
      <c r="M1805">
        <v>2092.4256</v>
      </c>
      <c r="N1805">
        <v>163.96</v>
      </c>
      <c r="O1805" s="3">
        <v>7.8358819544169206E-2</v>
      </c>
      <c r="P1805" t="str">
        <f>IF(Sheet1[[#This Row],[Profit]]&gt;1000,"High",IF(Sheet1[[#This Row],[Profit]]&gt;500,"Medium","Low"))</f>
        <v>Low</v>
      </c>
      <c r="Q1805" t="str">
        <f>IF(Sheet1[[#This Row],[Discount]]&gt;0.2,"High","Normal")</f>
        <v>Normal</v>
      </c>
      <c r="R1805" t="str">
        <f>LEFT(Sheet1[[#This Row],[Product_Name]],8)&amp;RIGHT(Sheet1[[#This Row],[Order_ID]],4)</f>
        <v>Product_1803</v>
      </c>
      <c r="S1805">
        <f t="shared" si="28"/>
        <v>2021</v>
      </c>
      <c r="T1805" t="str">
        <f>TEXT(Sheet1[[#This Row],[Order_Date]],"MMM")</f>
        <v>Mar</v>
      </c>
    </row>
    <row r="1806" spans="1:20">
      <c r="A1806" t="s">
        <v>5007</v>
      </c>
      <c r="B1806" t="s">
        <v>5008</v>
      </c>
      <c r="C1806" t="s">
        <v>24</v>
      </c>
      <c r="D1806" t="s">
        <v>33</v>
      </c>
      <c r="E1806" t="s">
        <v>145</v>
      </c>
      <c r="F1806" t="s">
        <v>5009</v>
      </c>
      <c r="G1806">
        <v>1</v>
      </c>
      <c r="H1806">
        <v>1023.6</v>
      </c>
      <c r="I1806">
        <v>0.22</v>
      </c>
      <c r="J1806" s="2">
        <v>44272</v>
      </c>
      <c r="K1806" t="s">
        <v>42</v>
      </c>
      <c r="L1806" t="s">
        <v>105</v>
      </c>
      <c r="M1806">
        <v>798.40800000000002</v>
      </c>
      <c r="N1806">
        <v>150.63</v>
      </c>
      <c r="O1806" s="3">
        <v>0.18866293924910599</v>
      </c>
      <c r="P1806" t="str">
        <f>IF(Sheet1[[#This Row],[Profit]]&gt;1000,"High",IF(Sheet1[[#This Row],[Profit]]&gt;500,"Medium","Low"))</f>
        <v>Low</v>
      </c>
      <c r="Q1806" t="str">
        <f>IF(Sheet1[[#This Row],[Discount]]&gt;0.2,"High","Normal")</f>
        <v>High</v>
      </c>
      <c r="R1806" t="str">
        <f>LEFT(Sheet1[[#This Row],[Product_Name]],8)&amp;RIGHT(Sheet1[[#This Row],[Order_ID]],4)</f>
        <v>Product_1804</v>
      </c>
      <c r="S1806">
        <f t="shared" si="28"/>
        <v>2021</v>
      </c>
      <c r="T1806" t="str">
        <f>TEXT(Sheet1[[#This Row],[Order_Date]],"MMM")</f>
        <v>Mar</v>
      </c>
    </row>
    <row r="1807" spans="1:20">
      <c r="A1807" t="s">
        <v>5010</v>
      </c>
      <c r="B1807" t="s">
        <v>1359</v>
      </c>
      <c r="C1807" t="s">
        <v>49</v>
      </c>
      <c r="D1807" t="s">
        <v>33</v>
      </c>
      <c r="E1807" t="s">
        <v>71</v>
      </c>
      <c r="F1807" t="s">
        <v>5011</v>
      </c>
      <c r="G1807">
        <v>8</v>
      </c>
      <c r="H1807">
        <v>658.4</v>
      </c>
      <c r="I1807">
        <v>0.14000000000000001</v>
      </c>
      <c r="J1807" s="2">
        <v>44272</v>
      </c>
      <c r="K1807" t="s">
        <v>28</v>
      </c>
      <c r="L1807" t="s">
        <v>29</v>
      </c>
      <c r="M1807">
        <v>4529.7919999999904</v>
      </c>
      <c r="N1807">
        <v>705.38</v>
      </c>
      <c r="O1807" s="3">
        <v>0.15572017434796201</v>
      </c>
      <c r="P1807" t="str">
        <f>IF(Sheet1[[#This Row],[Profit]]&gt;1000,"High",IF(Sheet1[[#This Row],[Profit]]&gt;500,"Medium","Low"))</f>
        <v>Medium</v>
      </c>
      <c r="Q1807" t="str">
        <f>IF(Sheet1[[#This Row],[Discount]]&gt;0.2,"High","Normal")</f>
        <v>Normal</v>
      </c>
      <c r="R1807" t="str">
        <f>LEFT(Sheet1[[#This Row],[Product_Name]],8)&amp;RIGHT(Sheet1[[#This Row],[Order_ID]],4)</f>
        <v>Product_1805</v>
      </c>
      <c r="S1807">
        <f t="shared" si="28"/>
        <v>2021</v>
      </c>
      <c r="T1807" t="str">
        <f>TEXT(Sheet1[[#This Row],[Order_Date]],"MMM")</f>
        <v>Mar</v>
      </c>
    </row>
    <row r="1808" spans="1:20">
      <c r="A1808" t="s">
        <v>5012</v>
      </c>
      <c r="B1808" t="s">
        <v>5013</v>
      </c>
      <c r="C1808" t="s">
        <v>32</v>
      </c>
      <c r="D1808" t="s">
        <v>39</v>
      </c>
      <c r="E1808" t="s">
        <v>61</v>
      </c>
      <c r="F1808" t="s">
        <v>5014</v>
      </c>
      <c r="G1808">
        <v>3</v>
      </c>
      <c r="H1808">
        <v>1846.98</v>
      </c>
      <c r="I1808">
        <v>0.17</v>
      </c>
      <c r="J1808" s="2">
        <v>44272</v>
      </c>
      <c r="K1808" t="s">
        <v>20</v>
      </c>
      <c r="L1808" t="s">
        <v>29</v>
      </c>
      <c r="M1808">
        <v>4598.9802</v>
      </c>
      <c r="N1808">
        <v>625.33000000000004</v>
      </c>
      <c r="O1808" s="3">
        <v>0.13597144862680599</v>
      </c>
      <c r="P1808" t="str">
        <f>IF(Sheet1[[#This Row],[Profit]]&gt;1000,"High",IF(Sheet1[[#This Row],[Profit]]&gt;500,"Medium","Low"))</f>
        <v>Medium</v>
      </c>
      <c r="Q1808" t="str">
        <f>IF(Sheet1[[#This Row],[Discount]]&gt;0.2,"High","Normal")</f>
        <v>Normal</v>
      </c>
      <c r="R1808" t="str">
        <f>LEFT(Sheet1[[#This Row],[Product_Name]],8)&amp;RIGHT(Sheet1[[#This Row],[Order_ID]],4)</f>
        <v>Product_1806</v>
      </c>
      <c r="S1808">
        <f t="shared" si="28"/>
        <v>2021</v>
      </c>
      <c r="T1808" t="str">
        <f>TEXT(Sheet1[[#This Row],[Order_Date]],"MMM")</f>
        <v>Mar</v>
      </c>
    </row>
    <row r="1809" spans="1:20">
      <c r="A1809" t="s">
        <v>5015</v>
      </c>
      <c r="B1809" t="s">
        <v>4148</v>
      </c>
      <c r="C1809" t="s">
        <v>32</v>
      </c>
      <c r="D1809" t="s">
        <v>45</v>
      </c>
      <c r="E1809" t="s">
        <v>40</v>
      </c>
      <c r="F1809" t="s">
        <v>5016</v>
      </c>
      <c r="G1809">
        <v>2</v>
      </c>
      <c r="H1809">
        <v>1096.33</v>
      </c>
      <c r="I1809">
        <v>0.25</v>
      </c>
      <c r="J1809" s="2">
        <v>44272</v>
      </c>
      <c r="K1809" t="s">
        <v>20</v>
      </c>
      <c r="L1809" t="s">
        <v>21</v>
      </c>
      <c r="M1809">
        <v>1644.4949999999999</v>
      </c>
      <c r="N1809">
        <v>344.8</v>
      </c>
      <c r="O1809" s="3">
        <v>0.20966922976354399</v>
      </c>
      <c r="P1809" t="str">
        <f>IF(Sheet1[[#This Row],[Profit]]&gt;1000,"High",IF(Sheet1[[#This Row],[Profit]]&gt;500,"Medium","Low"))</f>
        <v>Low</v>
      </c>
      <c r="Q1809" t="str">
        <f>IF(Sheet1[[#This Row],[Discount]]&gt;0.2,"High","Normal")</f>
        <v>High</v>
      </c>
      <c r="R1809" t="str">
        <f>LEFT(Sheet1[[#This Row],[Product_Name]],8)&amp;RIGHT(Sheet1[[#This Row],[Order_ID]],4)</f>
        <v>Product_1807</v>
      </c>
      <c r="S1809">
        <f t="shared" si="28"/>
        <v>2021</v>
      </c>
      <c r="T1809" t="str">
        <f>TEXT(Sheet1[[#This Row],[Order_Date]],"MMM")</f>
        <v>Mar</v>
      </c>
    </row>
    <row r="1810" spans="1:20">
      <c r="A1810" t="s">
        <v>5017</v>
      </c>
      <c r="B1810" t="s">
        <v>2919</v>
      </c>
      <c r="C1810" t="s">
        <v>49</v>
      </c>
      <c r="D1810" t="s">
        <v>25</v>
      </c>
      <c r="E1810" t="s">
        <v>18</v>
      </c>
      <c r="F1810" t="s">
        <v>5018</v>
      </c>
      <c r="G1810">
        <v>9</v>
      </c>
      <c r="H1810">
        <v>1407.54</v>
      </c>
      <c r="I1810">
        <v>0.06</v>
      </c>
      <c r="J1810" s="2">
        <v>44272</v>
      </c>
      <c r="K1810" t="s">
        <v>42</v>
      </c>
      <c r="L1810" t="s">
        <v>73</v>
      </c>
      <c r="M1810">
        <v>11907.788399999999</v>
      </c>
      <c r="N1810">
        <v>1371.29</v>
      </c>
      <c r="O1810" s="3">
        <v>0.115159083612873</v>
      </c>
      <c r="P1810" t="str">
        <f>IF(Sheet1[[#This Row],[Profit]]&gt;1000,"High",IF(Sheet1[[#This Row],[Profit]]&gt;500,"Medium","Low"))</f>
        <v>High</v>
      </c>
      <c r="Q1810" t="str">
        <f>IF(Sheet1[[#This Row],[Discount]]&gt;0.2,"High","Normal")</f>
        <v>Normal</v>
      </c>
      <c r="R1810" t="str">
        <f>LEFT(Sheet1[[#This Row],[Product_Name]],8)&amp;RIGHT(Sheet1[[#This Row],[Order_ID]],4)</f>
        <v>Product_1808</v>
      </c>
      <c r="S1810">
        <f t="shared" si="28"/>
        <v>2021</v>
      </c>
      <c r="T1810" t="str">
        <f>TEXT(Sheet1[[#This Row],[Order_Date]],"MMM")</f>
        <v>Mar</v>
      </c>
    </row>
    <row r="1811" spans="1:20">
      <c r="A1811" t="s">
        <v>5019</v>
      </c>
      <c r="B1811" t="s">
        <v>5020</v>
      </c>
      <c r="C1811" t="s">
        <v>97</v>
      </c>
      <c r="D1811" t="s">
        <v>39</v>
      </c>
      <c r="E1811" t="s">
        <v>80</v>
      </c>
      <c r="F1811" t="s">
        <v>5021</v>
      </c>
      <c r="G1811">
        <v>7</v>
      </c>
      <c r="H1811">
        <v>212.78</v>
      </c>
      <c r="I1811">
        <v>0.3</v>
      </c>
      <c r="J1811" s="2">
        <v>44272</v>
      </c>
      <c r="K1811" t="s">
        <v>20</v>
      </c>
      <c r="L1811" t="s">
        <v>105</v>
      </c>
      <c r="M1811">
        <v>1042.6220000000001</v>
      </c>
      <c r="N1811">
        <v>170.6</v>
      </c>
      <c r="O1811" s="3">
        <v>0.16362593538214201</v>
      </c>
      <c r="P1811" t="str">
        <f>IF(Sheet1[[#This Row],[Profit]]&gt;1000,"High",IF(Sheet1[[#This Row],[Profit]]&gt;500,"Medium","Low"))</f>
        <v>Low</v>
      </c>
      <c r="Q1811" t="str">
        <f>IF(Sheet1[[#This Row],[Discount]]&gt;0.2,"High","Normal")</f>
        <v>High</v>
      </c>
      <c r="R1811" t="str">
        <f>LEFT(Sheet1[[#This Row],[Product_Name]],8)&amp;RIGHT(Sheet1[[#This Row],[Order_ID]],4)</f>
        <v>Product_1809</v>
      </c>
      <c r="S1811">
        <f t="shared" si="28"/>
        <v>2021</v>
      </c>
      <c r="T1811" t="str">
        <f>TEXT(Sheet1[[#This Row],[Order_Date]],"MMM")</f>
        <v>Mar</v>
      </c>
    </row>
    <row r="1812" spans="1:20">
      <c r="A1812" t="s">
        <v>5022</v>
      </c>
      <c r="B1812" t="s">
        <v>5023</v>
      </c>
      <c r="C1812" t="s">
        <v>49</v>
      </c>
      <c r="D1812" t="s">
        <v>25</v>
      </c>
      <c r="E1812" t="s">
        <v>80</v>
      </c>
      <c r="F1812" t="s">
        <v>5024</v>
      </c>
      <c r="G1812">
        <v>9</v>
      </c>
      <c r="H1812">
        <v>128.66</v>
      </c>
      <c r="I1812">
        <v>0.27</v>
      </c>
      <c r="J1812" s="2">
        <v>44272</v>
      </c>
      <c r="K1812" t="s">
        <v>20</v>
      </c>
      <c r="L1812" t="s">
        <v>36</v>
      </c>
      <c r="M1812">
        <v>845.2962</v>
      </c>
      <c r="N1812">
        <v>54.84</v>
      </c>
      <c r="O1812" s="3">
        <v>6.4876666900904101E-2</v>
      </c>
      <c r="P1812" t="str">
        <f>IF(Sheet1[[#This Row],[Profit]]&gt;1000,"High",IF(Sheet1[[#This Row],[Profit]]&gt;500,"Medium","Low"))</f>
        <v>Low</v>
      </c>
      <c r="Q1812" t="str">
        <f>IF(Sheet1[[#This Row],[Discount]]&gt;0.2,"High","Normal")</f>
        <v>High</v>
      </c>
      <c r="R1812" t="str">
        <f>LEFT(Sheet1[[#This Row],[Product_Name]],8)&amp;RIGHT(Sheet1[[#This Row],[Order_ID]],4)</f>
        <v>Product_1810</v>
      </c>
      <c r="S1812">
        <f t="shared" si="28"/>
        <v>2021</v>
      </c>
      <c r="T1812" t="str">
        <f>TEXT(Sheet1[[#This Row],[Order_Date]],"MMM")</f>
        <v>Mar</v>
      </c>
    </row>
    <row r="1813" spans="1:20">
      <c r="A1813" t="s">
        <v>5025</v>
      </c>
      <c r="B1813" t="s">
        <v>2210</v>
      </c>
      <c r="C1813" t="s">
        <v>24</v>
      </c>
      <c r="D1813" t="s">
        <v>17</v>
      </c>
      <c r="E1813" t="s">
        <v>145</v>
      </c>
      <c r="F1813" t="s">
        <v>5026</v>
      </c>
      <c r="G1813">
        <v>2</v>
      </c>
      <c r="H1813">
        <v>555.49</v>
      </c>
      <c r="I1813">
        <v>0.09</v>
      </c>
      <c r="J1813" s="2">
        <v>44272</v>
      </c>
      <c r="K1813" t="s">
        <v>28</v>
      </c>
      <c r="L1813" t="s">
        <v>21</v>
      </c>
      <c r="M1813">
        <v>1010.9918</v>
      </c>
      <c r="N1813">
        <v>201.07</v>
      </c>
      <c r="O1813" s="3">
        <v>0.19888390786156701</v>
      </c>
      <c r="P1813" t="str">
        <f>IF(Sheet1[[#This Row],[Profit]]&gt;1000,"High",IF(Sheet1[[#This Row],[Profit]]&gt;500,"Medium","Low"))</f>
        <v>Low</v>
      </c>
      <c r="Q1813" t="str">
        <f>IF(Sheet1[[#This Row],[Discount]]&gt;0.2,"High","Normal")</f>
        <v>Normal</v>
      </c>
      <c r="R1813" t="str">
        <f>LEFT(Sheet1[[#This Row],[Product_Name]],8)&amp;RIGHT(Sheet1[[#This Row],[Order_ID]],4)</f>
        <v>Product_1811</v>
      </c>
      <c r="S1813">
        <f t="shared" si="28"/>
        <v>2021</v>
      </c>
      <c r="T1813" t="str">
        <f>TEXT(Sheet1[[#This Row],[Order_Date]],"MMM")</f>
        <v>Mar</v>
      </c>
    </row>
    <row r="1814" spans="1:20">
      <c r="A1814" t="s">
        <v>5027</v>
      </c>
      <c r="B1814" t="s">
        <v>4845</v>
      </c>
      <c r="C1814" t="s">
        <v>97</v>
      </c>
      <c r="D1814" t="s">
        <v>60</v>
      </c>
      <c r="E1814" t="s">
        <v>126</v>
      </c>
      <c r="F1814" t="s">
        <v>5028</v>
      </c>
      <c r="G1814">
        <v>9</v>
      </c>
      <c r="H1814">
        <v>652.80999999999995</v>
      </c>
      <c r="I1814">
        <v>0.27</v>
      </c>
      <c r="J1814" s="2">
        <v>44272</v>
      </c>
      <c r="K1814" t="s">
        <v>42</v>
      </c>
      <c r="L1814" t="s">
        <v>21</v>
      </c>
      <c r="M1814">
        <v>4288.9616999999898</v>
      </c>
      <c r="N1814">
        <v>810.78</v>
      </c>
      <c r="O1814" s="3">
        <v>0.18903875966064301</v>
      </c>
      <c r="P1814" t="str">
        <f>IF(Sheet1[[#This Row],[Profit]]&gt;1000,"High",IF(Sheet1[[#This Row],[Profit]]&gt;500,"Medium","Low"))</f>
        <v>Medium</v>
      </c>
      <c r="Q1814" t="str">
        <f>IF(Sheet1[[#This Row],[Discount]]&gt;0.2,"High","Normal")</f>
        <v>High</v>
      </c>
      <c r="R1814" t="str">
        <f>LEFT(Sheet1[[#This Row],[Product_Name]],8)&amp;RIGHT(Sheet1[[#This Row],[Order_ID]],4)</f>
        <v>Product_1812</v>
      </c>
      <c r="S1814">
        <f t="shared" si="28"/>
        <v>2021</v>
      </c>
      <c r="T1814" t="str">
        <f>TEXT(Sheet1[[#This Row],[Order_Date]],"MMM")</f>
        <v>Mar</v>
      </c>
    </row>
    <row r="1815" spans="1:20">
      <c r="A1815" t="s">
        <v>5029</v>
      </c>
      <c r="B1815" t="s">
        <v>1176</v>
      </c>
      <c r="C1815" t="s">
        <v>32</v>
      </c>
      <c r="D1815" t="s">
        <v>45</v>
      </c>
      <c r="E1815" t="s">
        <v>145</v>
      </c>
      <c r="F1815" t="s">
        <v>5030</v>
      </c>
      <c r="G1815">
        <v>9</v>
      </c>
      <c r="H1815">
        <v>1390.98</v>
      </c>
      <c r="I1815">
        <v>0.23</v>
      </c>
      <c r="J1815" s="2">
        <v>44272</v>
      </c>
      <c r="K1815" t="s">
        <v>28</v>
      </c>
      <c r="L1815" t="s">
        <v>105</v>
      </c>
      <c r="M1815">
        <v>9639.4914000000008</v>
      </c>
      <c r="N1815">
        <v>2028.88</v>
      </c>
      <c r="O1815" s="3">
        <v>0.21047583485576801</v>
      </c>
      <c r="P1815" t="str">
        <f>IF(Sheet1[[#This Row],[Profit]]&gt;1000,"High",IF(Sheet1[[#This Row],[Profit]]&gt;500,"Medium","Low"))</f>
        <v>High</v>
      </c>
      <c r="Q1815" t="str">
        <f>IF(Sheet1[[#This Row],[Discount]]&gt;0.2,"High","Normal")</f>
        <v>High</v>
      </c>
      <c r="R1815" t="str">
        <f>LEFT(Sheet1[[#This Row],[Product_Name]],8)&amp;RIGHT(Sheet1[[#This Row],[Order_ID]],4)</f>
        <v>Product_1813</v>
      </c>
      <c r="S1815">
        <f t="shared" si="28"/>
        <v>2021</v>
      </c>
      <c r="T1815" t="str">
        <f>TEXT(Sheet1[[#This Row],[Order_Date]],"MMM")</f>
        <v>Mar</v>
      </c>
    </row>
    <row r="1816" spans="1:20">
      <c r="A1816" t="s">
        <v>5031</v>
      </c>
      <c r="B1816" t="s">
        <v>5032</v>
      </c>
      <c r="C1816" t="s">
        <v>49</v>
      </c>
      <c r="D1816" t="s">
        <v>39</v>
      </c>
      <c r="E1816" t="s">
        <v>71</v>
      </c>
      <c r="F1816" t="s">
        <v>5033</v>
      </c>
      <c r="G1816">
        <v>9</v>
      </c>
      <c r="H1816">
        <v>1159.8</v>
      </c>
      <c r="I1816">
        <v>0.28000000000000003</v>
      </c>
      <c r="J1816" s="2">
        <v>44272</v>
      </c>
      <c r="K1816" t="s">
        <v>20</v>
      </c>
      <c r="L1816" t="s">
        <v>29</v>
      </c>
      <c r="M1816">
        <v>7515.5039999999899</v>
      </c>
      <c r="N1816">
        <v>1705.23</v>
      </c>
      <c r="O1816" s="3">
        <v>0.226894962733039</v>
      </c>
      <c r="P1816" t="str">
        <f>IF(Sheet1[[#This Row],[Profit]]&gt;1000,"High",IF(Sheet1[[#This Row],[Profit]]&gt;500,"Medium","Low"))</f>
        <v>High</v>
      </c>
      <c r="Q1816" t="str">
        <f>IF(Sheet1[[#This Row],[Discount]]&gt;0.2,"High","Normal")</f>
        <v>High</v>
      </c>
      <c r="R1816" t="str">
        <f>LEFT(Sheet1[[#This Row],[Product_Name]],8)&amp;RIGHT(Sheet1[[#This Row],[Order_ID]],4)</f>
        <v>Product_1814</v>
      </c>
      <c r="S1816">
        <f t="shared" si="28"/>
        <v>2021</v>
      </c>
      <c r="T1816" t="str">
        <f>TEXT(Sheet1[[#This Row],[Order_Date]],"MMM")</f>
        <v>Mar</v>
      </c>
    </row>
    <row r="1817" spans="1:20">
      <c r="A1817" t="s">
        <v>5034</v>
      </c>
      <c r="B1817" t="s">
        <v>2092</v>
      </c>
      <c r="C1817" t="s">
        <v>16</v>
      </c>
      <c r="D1817" t="s">
        <v>60</v>
      </c>
      <c r="E1817" t="s">
        <v>80</v>
      </c>
      <c r="F1817" t="s">
        <v>5035</v>
      </c>
      <c r="G1817">
        <v>4</v>
      </c>
      <c r="H1817">
        <v>780.43</v>
      </c>
      <c r="I1817">
        <v>0.21</v>
      </c>
      <c r="J1817" s="2">
        <v>44272</v>
      </c>
      <c r="K1817" t="s">
        <v>20</v>
      </c>
      <c r="L1817" t="s">
        <v>29</v>
      </c>
      <c r="M1817">
        <v>2466.1588000000002</v>
      </c>
      <c r="N1817">
        <v>497.19</v>
      </c>
      <c r="O1817" s="3">
        <v>0.201605022352981</v>
      </c>
      <c r="P1817" t="str">
        <f>IF(Sheet1[[#This Row],[Profit]]&gt;1000,"High",IF(Sheet1[[#This Row],[Profit]]&gt;500,"Medium","Low"))</f>
        <v>Low</v>
      </c>
      <c r="Q1817" t="str">
        <f>IF(Sheet1[[#This Row],[Discount]]&gt;0.2,"High","Normal")</f>
        <v>High</v>
      </c>
      <c r="R1817" t="str">
        <f>LEFT(Sheet1[[#This Row],[Product_Name]],8)&amp;RIGHT(Sheet1[[#This Row],[Order_ID]],4)</f>
        <v>Product_1815</v>
      </c>
      <c r="S1817">
        <f t="shared" si="28"/>
        <v>2021</v>
      </c>
      <c r="T1817" t="str">
        <f>TEXT(Sheet1[[#This Row],[Order_Date]],"MMM")</f>
        <v>Mar</v>
      </c>
    </row>
    <row r="1818" spans="1:20">
      <c r="A1818" t="s">
        <v>5036</v>
      </c>
      <c r="B1818" t="s">
        <v>4130</v>
      </c>
      <c r="C1818" t="s">
        <v>16</v>
      </c>
      <c r="D1818" t="s">
        <v>45</v>
      </c>
      <c r="E1818" t="s">
        <v>93</v>
      </c>
      <c r="F1818" t="s">
        <v>5037</v>
      </c>
      <c r="G1818">
        <v>3</v>
      </c>
      <c r="H1818">
        <v>1325.53</v>
      </c>
      <c r="I1818">
        <v>0.2</v>
      </c>
      <c r="J1818" s="2">
        <v>44272</v>
      </c>
      <c r="K1818" t="s">
        <v>20</v>
      </c>
      <c r="L1818" t="s">
        <v>36</v>
      </c>
      <c r="M1818">
        <v>3181.2719999999999</v>
      </c>
      <c r="N1818">
        <v>696.37</v>
      </c>
      <c r="O1818" s="3">
        <v>0.21889671804234301</v>
      </c>
      <c r="P1818" t="str">
        <f>IF(Sheet1[[#This Row],[Profit]]&gt;1000,"High",IF(Sheet1[[#This Row],[Profit]]&gt;500,"Medium","Low"))</f>
        <v>Medium</v>
      </c>
      <c r="Q1818" t="str">
        <f>IF(Sheet1[[#This Row],[Discount]]&gt;0.2,"High","Normal")</f>
        <v>Normal</v>
      </c>
      <c r="R1818" t="str">
        <f>LEFT(Sheet1[[#This Row],[Product_Name]],8)&amp;RIGHT(Sheet1[[#This Row],[Order_ID]],4)</f>
        <v>Product_1816</v>
      </c>
      <c r="S1818">
        <f t="shared" si="28"/>
        <v>2021</v>
      </c>
      <c r="T1818" t="str">
        <f>TEXT(Sheet1[[#This Row],[Order_Date]],"MMM")</f>
        <v>Mar</v>
      </c>
    </row>
    <row r="1819" spans="1:20">
      <c r="A1819" t="s">
        <v>5038</v>
      </c>
      <c r="B1819" t="s">
        <v>4710</v>
      </c>
      <c r="C1819" t="s">
        <v>24</v>
      </c>
      <c r="D1819" t="s">
        <v>45</v>
      </c>
      <c r="E1819" t="s">
        <v>93</v>
      </c>
      <c r="F1819" t="s">
        <v>5039</v>
      </c>
      <c r="G1819">
        <v>6</v>
      </c>
      <c r="H1819">
        <v>368.95</v>
      </c>
      <c r="I1819">
        <v>0</v>
      </c>
      <c r="J1819" s="2">
        <v>44272</v>
      </c>
      <c r="K1819" t="s">
        <v>42</v>
      </c>
      <c r="L1819" t="s">
        <v>105</v>
      </c>
      <c r="M1819">
        <v>2213.6999999999998</v>
      </c>
      <c r="N1819">
        <v>263.72000000000003</v>
      </c>
      <c r="O1819" s="3">
        <v>0.119130866874464</v>
      </c>
      <c r="P1819" t="str">
        <f>IF(Sheet1[[#This Row],[Profit]]&gt;1000,"High",IF(Sheet1[[#This Row],[Profit]]&gt;500,"Medium","Low"))</f>
        <v>Low</v>
      </c>
      <c r="Q1819" t="str">
        <f>IF(Sheet1[[#This Row],[Discount]]&gt;0.2,"High","Normal")</f>
        <v>Normal</v>
      </c>
      <c r="R1819" t="str">
        <f>LEFT(Sheet1[[#This Row],[Product_Name]],8)&amp;RIGHT(Sheet1[[#This Row],[Order_ID]],4)</f>
        <v>Product_1817</v>
      </c>
      <c r="S1819">
        <f t="shared" si="28"/>
        <v>2021</v>
      </c>
      <c r="T1819" t="str">
        <f>TEXT(Sheet1[[#This Row],[Order_Date]],"MMM")</f>
        <v>Mar</v>
      </c>
    </row>
    <row r="1820" spans="1:20">
      <c r="A1820" t="s">
        <v>5040</v>
      </c>
      <c r="B1820" t="s">
        <v>5041</v>
      </c>
      <c r="C1820" t="s">
        <v>16</v>
      </c>
      <c r="D1820" t="s">
        <v>45</v>
      </c>
      <c r="E1820" t="s">
        <v>80</v>
      </c>
      <c r="F1820" t="s">
        <v>5042</v>
      </c>
      <c r="G1820">
        <v>3</v>
      </c>
      <c r="H1820">
        <v>173.8</v>
      </c>
      <c r="I1820">
        <v>0.14000000000000001</v>
      </c>
      <c r="J1820" s="2">
        <v>44272</v>
      </c>
      <c r="K1820" t="s">
        <v>20</v>
      </c>
      <c r="L1820" t="s">
        <v>21</v>
      </c>
      <c r="M1820">
        <v>448.404</v>
      </c>
      <c r="N1820">
        <v>53.21</v>
      </c>
      <c r="O1820" s="3">
        <v>0.11866531074655901</v>
      </c>
      <c r="P1820" t="str">
        <f>IF(Sheet1[[#This Row],[Profit]]&gt;1000,"High",IF(Sheet1[[#This Row],[Profit]]&gt;500,"Medium","Low"))</f>
        <v>Low</v>
      </c>
      <c r="Q1820" t="str">
        <f>IF(Sheet1[[#This Row],[Discount]]&gt;0.2,"High","Normal")</f>
        <v>Normal</v>
      </c>
      <c r="R1820" t="str">
        <f>LEFT(Sheet1[[#This Row],[Product_Name]],8)&amp;RIGHT(Sheet1[[#This Row],[Order_ID]],4)</f>
        <v>Product_1818</v>
      </c>
      <c r="S1820">
        <f t="shared" si="28"/>
        <v>2021</v>
      </c>
      <c r="T1820" t="str">
        <f>TEXT(Sheet1[[#This Row],[Order_Date]],"MMM")</f>
        <v>Mar</v>
      </c>
    </row>
    <row r="1821" spans="1:20">
      <c r="A1821" t="s">
        <v>5043</v>
      </c>
      <c r="B1821" t="s">
        <v>5044</v>
      </c>
      <c r="C1821" t="s">
        <v>49</v>
      </c>
      <c r="D1821" t="s">
        <v>60</v>
      </c>
      <c r="E1821" t="s">
        <v>71</v>
      </c>
      <c r="F1821" t="s">
        <v>5045</v>
      </c>
      <c r="G1821">
        <v>9</v>
      </c>
      <c r="H1821">
        <v>1716.28</v>
      </c>
      <c r="I1821">
        <v>0.06</v>
      </c>
      <c r="J1821" s="2">
        <v>44272</v>
      </c>
      <c r="K1821" t="s">
        <v>20</v>
      </c>
      <c r="L1821" t="s">
        <v>105</v>
      </c>
      <c r="M1821">
        <v>14519.728799999901</v>
      </c>
      <c r="N1821">
        <v>3468.18</v>
      </c>
      <c r="O1821" s="3">
        <v>0.23885983324978</v>
      </c>
      <c r="P1821" t="str">
        <f>IF(Sheet1[[#This Row],[Profit]]&gt;1000,"High",IF(Sheet1[[#This Row],[Profit]]&gt;500,"Medium","Low"))</f>
        <v>High</v>
      </c>
      <c r="Q1821" t="str">
        <f>IF(Sheet1[[#This Row],[Discount]]&gt;0.2,"High","Normal")</f>
        <v>Normal</v>
      </c>
      <c r="R1821" t="str">
        <f>LEFT(Sheet1[[#This Row],[Product_Name]],8)&amp;RIGHT(Sheet1[[#This Row],[Order_ID]],4)</f>
        <v>Product_1819</v>
      </c>
      <c r="S1821">
        <f t="shared" si="28"/>
        <v>2021</v>
      </c>
      <c r="T1821" t="str">
        <f>TEXT(Sheet1[[#This Row],[Order_Date]],"MMM")</f>
        <v>Mar</v>
      </c>
    </row>
    <row r="1822" spans="1:20">
      <c r="A1822" t="s">
        <v>5046</v>
      </c>
      <c r="B1822" t="s">
        <v>2717</v>
      </c>
      <c r="C1822" t="s">
        <v>49</v>
      </c>
      <c r="D1822" t="s">
        <v>39</v>
      </c>
      <c r="E1822" t="s">
        <v>34</v>
      </c>
      <c r="F1822" t="s">
        <v>5047</v>
      </c>
      <c r="G1822">
        <v>3</v>
      </c>
      <c r="H1822">
        <v>1149.69</v>
      </c>
      <c r="I1822">
        <v>0.1</v>
      </c>
      <c r="J1822" s="2">
        <v>44272</v>
      </c>
      <c r="K1822" t="s">
        <v>28</v>
      </c>
      <c r="L1822" t="s">
        <v>73</v>
      </c>
      <c r="M1822">
        <v>3104.163</v>
      </c>
      <c r="N1822">
        <v>723.01</v>
      </c>
      <c r="O1822" s="3">
        <v>0.23291624827691099</v>
      </c>
      <c r="P1822" t="str">
        <f>IF(Sheet1[[#This Row],[Profit]]&gt;1000,"High",IF(Sheet1[[#This Row],[Profit]]&gt;500,"Medium","Low"))</f>
        <v>Medium</v>
      </c>
      <c r="Q1822" t="str">
        <f>IF(Sheet1[[#This Row],[Discount]]&gt;0.2,"High","Normal")</f>
        <v>Normal</v>
      </c>
      <c r="R1822" t="str">
        <f>LEFT(Sheet1[[#This Row],[Product_Name]],8)&amp;RIGHT(Sheet1[[#This Row],[Order_ID]],4)</f>
        <v>Product_1820</v>
      </c>
      <c r="S1822">
        <f t="shared" si="28"/>
        <v>2021</v>
      </c>
      <c r="T1822" t="str">
        <f>TEXT(Sheet1[[#This Row],[Order_Date]],"MMM")</f>
        <v>Mar</v>
      </c>
    </row>
    <row r="1823" spans="1:20">
      <c r="A1823" t="s">
        <v>5048</v>
      </c>
      <c r="B1823" t="s">
        <v>5049</v>
      </c>
      <c r="C1823" t="s">
        <v>16</v>
      </c>
      <c r="D1823" t="s">
        <v>33</v>
      </c>
      <c r="E1823" t="s">
        <v>76</v>
      </c>
      <c r="F1823" t="s">
        <v>5050</v>
      </c>
      <c r="G1823">
        <v>2</v>
      </c>
      <c r="H1823">
        <v>1315.74</v>
      </c>
      <c r="I1823">
        <v>0.28999999999999998</v>
      </c>
      <c r="J1823" s="2">
        <v>44272</v>
      </c>
      <c r="K1823" t="s">
        <v>42</v>
      </c>
      <c r="L1823" t="s">
        <v>21</v>
      </c>
      <c r="M1823">
        <v>1868.3507999999999</v>
      </c>
      <c r="N1823">
        <v>298.37</v>
      </c>
      <c r="O1823" s="3">
        <v>0.15969699052233699</v>
      </c>
      <c r="P1823" t="str">
        <f>IF(Sheet1[[#This Row],[Profit]]&gt;1000,"High",IF(Sheet1[[#This Row],[Profit]]&gt;500,"Medium","Low"))</f>
        <v>Low</v>
      </c>
      <c r="Q1823" t="str">
        <f>IF(Sheet1[[#This Row],[Discount]]&gt;0.2,"High","Normal")</f>
        <v>High</v>
      </c>
      <c r="R1823" t="str">
        <f>LEFT(Sheet1[[#This Row],[Product_Name]],8)&amp;RIGHT(Sheet1[[#This Row],[Order_ID]],4)</f>
        <v>Product_1821</v>
      </c>
      <c r="S1823">
        <f t="shared" si="28"/>
        <v>2021</v>
      </c>
      <c r="T1823" t="str">
        <f>TEXT(Sheet1[[#This Row],[Order_Date]],"MMM")</f>
        <v>Mar</v>
      </c>
    </row>
    <row r="1824" spans="1:20">
      <c r="A1824" t="s">
        <v>5051</v>
      </c>
      <c r="B1824" t="s">
        <v>3537</v>
      </c>
      <c r="C1824" t="s">
        <v>49</v>
      </c>
      <c r="D1824" t="s">
        <v>60</v>
      </c>
      <c r="E1824" t="s">
        <v>76</v>
      </c>
      <c r="F1824" t="s">
        <v>5052</v>
      </c>
      <c r="G1824">
        <v>8</v>
      </c>
      <c r="H1824">
        <v>649.12</v>
      </c>
      <c r="I1824">
        <v>0.03</v>
      </c>
      <c r="J1824" s="2">
        <v>44272</v>
      </c>
      <c r="K1824" t="s">
        <v>20</v>
      </c>
      <c r="L1824" t="s">
        <v>36</v>
      </c>
      <c r="M1824">
        <v>5037.1711999999998</v>
      </c>
      <c r="N1824">
        <v>621.14</v>
      </c>
      <c r="O1824" s="3">
        <v>0.123311274391468</v>
      </c>
      <c r="P1824" t="str">
        <f>IF(Sheet1[[#This Row],[Profit]]&gt;1000,"High",IF(Sheet1[[#This Row],[Profit]]&gt;500,"Medium","Low"))</f>
        <v>Medium</v>
      </c>
      <c r="Q1824" t="str">
        <f>IF(Sheet1[[#This Row],[Discount]]&gt;0.2,"High","Normal")</f>
        <v>Normal</v>
      </c>
      <c r="R1824" t="str">
        <f>LEFT(Sheet1[[#This Row],[Product_Name]],8)&amp;RIGHT(Sheet1[[#This Row],[Order_ID]],4)</f>
        <v>Product_1822</v>
      </c>
      <c r="S1824">
        <f t="shared" si="28"/>
        <v>2021</v>
      </c>
      <c r="T1824" t="str">
        <f>TEXT(Sheet1[[#This Row],[Order_Date]],"MMM")</f>
        <v>Mar</v>
      </c>
    </row>
    <row r="1825" spans="1:20">
      <c r="A1825" t="s">
        <v>5053</v>
      </c>
      <c r="B1825" t="s">
        <v>2169</v>
      </c>
      <c r="C1825" t="s">
        <v>24</v>
      </c>
      <c r="D1825" t="s">
        <v>45</v>
      </c>
      <c r="E1825" t="s">
        <v>71</v>
      </c>
      <c r="F1825" t="s">
        <v>5054</v>
      </c>
      <c r="G1825">
        <v>6</v>
      </c>
      <c r="H1825">
        <v>775.31</v>
      </c>
      <c r="I1825">
        <v>0.22</v>
      </c>
      <c r="J1825" s="2">
        <v>44272</v>
      </c>
      <c r="K1825" t="s">
        <v>28</v>
      </c>
      <c r="L1825" t="s">
        <v>36</v>
      </c>
      <c r="M1825">
        <v>3628.4508000000001</v>
      </c>
      <c r="N1825">
        <v>809.87</v>
      </c>
      <c r="O1825" s="3">
        <v>0.223199939764927</v>
      </c>
      <c r="P1825" t="str">
        <f>IF(Sheet1[[#This Row],[Profit]]&gt;1000,"High",IF(Sheet1[[#This Row],[Profit]]&gt;500,"Medium","Low"))</f>
        <v>Medium</v>
      </c>
      <c r="Q1825" t="str">
        <f>IF(Sheet1[[#This Row],[Discount]]&gt;0.2,"High","Normal")</f>
        <v>High</v>
      </c>
      <c r="R1825" t="str">
        <f>LEFT(Sheet1[[#This Row],[Product_Name]],8)&amp;RIGHT(Sheet1[[#This Row],[Order_ID]],4)</f>
        <v>Product_1823</v>
      </c>
      <c r="S1825">
        <f t="shared" si="28"/>
        <v>2021</v>
      </c>
      <c r="T1825" t="str">
        <f>TEXT(Sheet1[[#This Row],[Order_Date]],"MMM")</f>
        <v>Mar</v>
      </c>
    </row>
    <row r="1826" spans="1:20">
      <c r="A1826" t="s">
        <v>5055</v>
      </c>
      <c r="B1826" t="s">
        <v>778</v>
      </c>
      <c r="C1826" t="s">
        <v>97</v>
      </c>
      <c r="D1826" t="s">
        <v>39</v>
      </c>
      <c r="E1826" t="s">
        <v>61</v>
      </c>
      <c r="F1826" t="s">
        <v>5056</v>
      </c>
      <c r="G1826">
        <v>8</v>
      </c>
      <c r="H1826">
        <v>210.62</v>
      </c>
      <c r="I1826">
        <v>0.05</v>
      </c>
      <c r="J1826" s="2">
        <v>44273</v>
      </c>
      <c r="K1826" t="s">
        <v>20</v>
      </c>
      <c r="L1826" t="s">
        <v>21</v>
      </c>
      <c r="M1826">
        <v>1600.712</v>
      </c>
      <c r="N1826">
        <v>183.57</v>
      </c>
      <c r="O1826" s="3">
        <v>0.1146802173033</v>
      </c>
      <c r="P1826" t="str">
        <f>IF(Sheet1[[#This Row],[Profit]]&gt;1000,"High",IF(Sheet1[[#This Row],[Profit]]&gt;500,"Medium","Low"))</f>
        <v>Low</v>
      </c>
      <c r="Q1826" t="str">
        <f>IF(Sheet1[[#This Row],[Discount]]&gt;0.2,"High","Normal")</f>
        <v>Normal</v>
      </c>
      <c r="R1826" t="str">
        <f>LEFT(Sheet1[[#This Row],[Product_Name]],8)&amp;RIGHT(Sheet1[[#This Row],[Order_ID]],4)</f>
        <v>Product_1824</v>
      </c>
      <c r="S1826">
        <f t="shared" si="28"/>
        <v>2021</v>
      </c>
      <c r="T1826" t="str">
        <f>TEXT(Sheet1[[#This Row],[Order_Date]],"MMM")</f>
        <v>Mar</v>
      </c>
    </row>
    <row r="1827" spans="1:20">
      <c r="A1827" t="s">
        <v>5057</v>
      </c>
      <c r="B1827" t="s">
        <v>4388</v>
      </c>
      <c r="C1827" t="s">
        <v>24</v>
      </c>
      <c r="D1827" t="s">
        <v>17</v>
      </c>
      <c r="E1827" t="s">
        <v>76</v>
      </c>
      <c r="F1827" t="s">
        <v>5058</v>
      </c>
      <c r="G1827">
        <v>7</v>
      </c>
      <c r="H1827">
        <v>1721.13</v>
      </c>
      <c r="I1827">
        <v>0</v>
      </c>
      <c r="J1827" s="2">
        <v>44273</v>
      </c>
      <c r="K1827" t="s">
        <v>28</v>
      </c>
      <c r="L1827" t="s">
        <v>29</v>
      </c>
      <c r="M1827">
        <v>12047.91</v>
      </c>
      <c r="N1827">
        <v>972.59</v>
      </c>
      <c r="O1827" s="3">
        <v>8.0726864659513606E-2</v>
      </c>
      <c r="P1827" t="str">
        <f>IF(Sheet1[[#This Row],[Profit]]&gt;1000,"High",IF(Sheet1[[#This Row],[Profit]]&gt;500,"Medium","Low"))</f>
        <v>Medium</v>
      </c>
      <c r="Q1827" t="str">
        <f>IF(Sheet1[[#This Row],[Discount]]&gt;0.2,"High","Normal")</f>
        <v>Normal</v>
      </c>
      <c r="R1827" t="str">
        <f>LEFT(Sheet1[[#This Row],[Product_Name]],8)&amp;RIGHT(Sheet1[[#This Row],[Order_ID]],4)</f>
        <v>Product_1825</v>
      </c>
      <c r="S1827">
        <f t="shared" si="28"/>
        <v>2021</v>
      </c>
      <c r="T1827" t="str">
        <f>TEXT(Sheet1[[#This Row],[Order_Date]],"MMM")</f>
        <v>Mar</v>
      </c>
    </row>
    <row r="1828" spans="1:20">
      <c r="A1828" t="s">
        <v>5059</v>
      </c>
      <c r="B1828" t="s">
        <v>5060</v>
      </c>
      <c r="C1828" t="s">
        <v>24</v>
      </c>
      <c r="D1828" t="s">
        <v>25</v>
      </c>
      <c r="E1828" t="s">
        <v>26</v>
      </c>
      <c r="F1828" t="s">
        <v>5061</v>
      </c>
      <c r="G1828">
        <v>3</v>
      </c>
      <c r="H1828">
        <v>1205.26</v>
      </c>
      <c r="I1828">
        <v>0.15</v>
      </c>
      <c r="J1828" s="2">
        <v>44273</v>
      </c>
      <c r="K1828" t="s">
        <v>20</v>
      </c>
      <c r="L1828" t="s">
        <v>21</v>
      </c>
      <c r="M1828">
        <v>3073.41299999999</v>
      </c>
      <c r="N1828">
        <v>546.76</v>
      </c>
      <c r="O1828" s="3">
        <v>0.17789994380839899</v>
      </c>
      <c r="P1828" t="str">
        <f>IF(Sheet1[[#This Row],[Profit]]&gt;1000,"High",IF(Sheet1[[#This Row],[Profit]]&gt;500,"Medium","Low"))</f>
        <v>Medium</v>
      </c>
      <c r="Q1828" t="str">
        <f>IF(Sheet1[[#This Row],[Discount]]&gt;0.2,"High","Normal")</f>
        <v>Normal</v>
      </c>
      <c r="R1828" t="str">
        <f>LEFT(Sheet1[[#This Row],[Product_Name]],8)&amp;RIGHT(Sheet1[[#This Row],[Order_ID]],4)</f>
        <v>Product_1826</v>
      </c>
      <c r="S1828">
        <f t="shared" si="28"/>
        <v>2021</v>
      </c>
      <c r="T1828" t="str">
        <f>TEXT(Sheet1[[#This Row],[Order_Date]],"MMM")</f>
        <v>Mar</v>
      </c>
    </row>
    <row r="1829" spans="1:20">
      <c r="A1829" t="s">
        <v>5062</v>
      </c>
      <c r="B1829" t="s">
        <v>5063</v>
      </c>
      <c r="C1829" t="s">
        <v>49</v>
      </c>
      <c r="D1829" t="s">
        <v>45</v>
      </c>
      <c r="E1829" t="s">
        <v>76</v>
      </c>
      <c r="F1829" t="s">
        <v>5064</v>
      </c>
      <c r="G1829">
        <v>8</v>
      </c>
      <c r="H1829">
        <v>213.07</v>
      </c>
      <c r="I1829">
        <v>0.05</v>
      </c>
      <c r="J1829" s="2">
        <v>44273</v>
      </c>
      <c r="K1829" t="s">
        <v>42</v>
      </c>
      <c r="L1829" t="s">
        <v>21</v>
      </c>
      <c r="M1829">
        <v>1619.3319999999901</v>
      </c>
      <c r="N1829">
        <v>94.77</v>
      </c>
      <c r="O1829" s="3">
        <v>5.8524132173019799E-2</v>
      </c>
      <c r="P1829" t="str">
        <f>IF(Sheet1[[#This Row],[Profit]]&gt;1000,"High",IF(Sheet1[[#This Row],[Profit]]&gt;500,"Medium","Low"))</f>
        <v>Low</v>
      </c>
      <c r="Q1829" t="str">
        <f>IF(Sheet1[[#This Row],[Discount]]&gt;0.2,"High","Normal")</f>
        <v>Normal</v>
      </c>
      <c r="R1829" t="str">
        <f>LEFT(Sheet1[[#This Row],[Product_Name]],8)&amp;RIGHT(Sheet1[[#This Row],[Order_ID]],4)</f>
        <v>Product_1827</v>
      </c>
      <c r="S1829">
        <f t="shared" si="28"/>
        <v>2021</v>
      </c>
      <c r="T1829" t="str">
        <f>TEXT(Sheet1[[#This Row],[Order_Date]],"MMM")</f>
        <v>Mar</v>
      </c>
    </row>
    <row r="1830" spans="1:20">
      <c r="A1830" t="s">
        <v>5065</v>
      </c>
      <c r="B1830" t="s">
        <v>5066</v>
      </c>
      <c r="C1830" t="s">
        <v>97</v>
      </c>
      <c r="D1830" t="s">
        <v>17</v>
      </c>
      <c r="E1830" t="s">
        <v>26</v>
      </c>
      <c r="F1830" t="s">
        <v>5067</v>
      </c>
      <c r="G1830">
        <v>1</v>
      </c>
      <c r="H1830">
        <v>1618.83</v>
      </c>
      <c r="I1830">
        <v>0.28999999999999998</v>
      </c>
      <c r="J1830" s="2">
        <v>44273</v>
      </c>
      <c r="K1830" t="s">
        <v>42</v>
      </c>
      <c r="L1830" t="s">
        <v>73</v>
      </c>
      <c r="M1830">
        <v>1149.3692999999901</v>
      </c>
      <c r="N1830">
        <v>144.61000000000001</v>
      </c>
      <c r="O1830" s="3">
        <v>0.12581682841189601</v>
      </c>
      <c r="P1830" t="str">
        <f>IF(Sheet1[[#This Row],[Profit]]&gt;1000,"High",IF(Sheet1[[#This Row],[Profit]]&gt;500,"Medium","Low"))</f>
        <v>Low</v>
      </c>
      <c r="Q1830" t="str">
        <f>IF(Sheet1[[#This Row],[Discount]]&gt;0.2,"High","Normal")</f>
        <v>High</v>
      </c>
      <c r="R1830" t="str">
        <f>LEFT(Sheet1[[#This Row],[Product_Name]],8)&amp;RIGHT(Sheet1[[#This Row],[Order_ID]],4)</f>
        <v>Product_1828</v>
      </c>
      <c r="S1830">
        <f t="shared" si="28"/>
        <v>2021</v>
      </c>
      <c r="T1830" t="str">
        <f>TEXT(Sheet1[[#This Row],[Order_Date]],"MMM")</f>
        <v>Mar</v>
      </c>
    </row>
    <row r="1831" spans="1:20">
      <c r="A1831" t="s">
        <v>5068</v>
      </c>
      <c r="B1831" t="s">
        <v>930</v>
      </c>
      <c r="C1831" t="s">
        <v>49</v>
      </c>
      <c r="D1831" t="s">
        <v>33</v>
      </c>
      <c r="E1831" t="s">
        <v>80</v>
      </c>
      <c r="F1831" t="s">
        <v>5069</v>
      </c>
      <c r="G1831">
        <v>1</v>
      </c>
      <c r="H1831">
        <v>916.02</v>
      </c>
      <c r="I1831">
        <v>0.06</v>
      </c>
      <c r="J1831" s="2">
        <v>44273</v>
      </c>
      <c r="K1831" t="s">
        <v>28</v>
      </c>
      <c r="L1831" t="s">
        <v>21</v>
      </c>
      <c r="M1831">
        <v>861.058799999999</v>
      </c>
      <c r="N1831">
        <v>182.14</v>
      </c>
      <c r="O1831" s="3">
        <v>0.21153026947753201</v>
      </c>
      <c r="P1831" t="str">
        <f>IF(Sheet1[[#This Row],[Profit]]&gt;1000,"High",IF(Sheet1[[#This Row],[Profit]]&gt;500,"Medium","Low"))</f>
        <v>Low</v>
      </c>
      <c r="Q1831" t="str">
        <f>IF(Sheet1[[#This Row],[Discount]]&gt;0.2,"High","Normal")</f>
        <v>Normal</v>
      </c>
      <c r="R1831" t="str">
        <f>LEFT(Sheet1[[#This Row],[Product_Name]],8)&amp;RIGHT(Sheet1[[#This Row],[Order_ID]],4)</f>
        <v>Product_1829</v>
      </c>
      <c r="S1831">
        <f t="shared" si="28"/>
        <v>2021</v>
      </c>
      <c r="T1831" t="str">
        <f>TEXT(Sheet1[[#This Row],[Order_Date]],"MMM")</f>
        <v>Mar</v>
      </c>
    </row>
    <row r="1832" spans="1:20">
      <c r="A1832" t="s">
        <v>5070</v>
      </c>
      <c r="B1832" t="s">
        <v>290</v>
      </c>
      <c r="C1832" t="s">
        <v>32</v>
      </c>
      <c r="D1832" t="s">
        <v>45</v>
      </c>
      <c r="E1832" t="s">
        <v>34</v>
      </c>
      <c r="F1832" t="s">
        <v>5071</v>
      </c>
      <c r="G1832">
        <v>8</v>
      </c>
      <c r="H1832">
        <v>1541.95</v>
      </c>
      <c r="I1832">
        <v>0.06</v>
      </c>
      <c r="J1832" s="2">
        <v>44273</v>
      </c>
      <c r="K1832" t="s">
        <v>20</v>
      </c>
      <c r="L1832" t="s">
        <v>105</v>
      </c>
      <c r="M1832">
        <v>11595.464</v>
      </c>
      <c r="N1832">
        <v>1264.4100000000001</v>
      </c>
      <c r="O1832" s="3">
        <v>0.109043501838305</v>
      </c>
      <c r="P1832" t="str">
        <f>IF(Sheet1[[#This Row],[Profit]]&gt;1000,"High",IF(Sheet1[[#This Row],[Profit]]&gt;500,"Medium","Low"))</f>
        <v>High</v>
      </c>
      <c r="Q1832" t="str">
        <f>IF(Sheet1[[#This Row],[Discount]]&gt;0.2,"High","Normal")</f>
        <v>Normal</v>
      </c>
      <c r="R1832" t="str">
        <f>LEFT(Sheet1[[#This Row],[Product_Name]],8)&amp;RIGHT(Sheet1[[#This Row],[Order_ID]],4)</f>
        <v>Product_1830</v>
      </c>
      <c r="S1832">
        <f t="shared" si="28"/>
        <v>2021</v>
      </c>
      <c r="T1832" t="str">
        <f>TEXT(Sheet1[[#This Row],[Order_Date]],"MMM")</f>
        <v>Mar</v>
      </c>
    </row>
    <row r="1833" spans="1:20">
      <c r="A1833" t="s">
        <v>5072</v>
      </c>
      <c r="B1833" t="s">
        <v>1618</v>
      </c>
      <c r="C1833" t="s">
        <v>49</v>
      </c>
      <c r="D1833" t="s">
        <v>17</v>
      </c>
      <c r="E1833" t="s">
        <v>145</v>
      </c>
      <c r="F1833" t="s">
        <v>5073</v>
      </c>
      <c r="G1833">
        <v>9</v>
      </c>
      <c r="H1833">
        <v>74.61</v>
      </c>
      <c r="I1833">
        <v>0.01</v>
      </c>
      <c r="J1833" s="2">
        <v>44273</v>
      </c>
      <c r="K1833" t="s">
        <v>42</v>
      </c>
      <c r="L1833" t="s">
        <v>105</v>
      </c>
      <c r="M1833">
        <v>664.77509999999995</v>
      </c>
      <c r="N1833">
        <v>157.06</v>
      </c>
      <c r="O1833" s="3">
        <v>0.236260353313474</v>
      </c>
      <c r="P1833" t="str">
        <f>IF(Sheet1[[#This Row],[Profit]]&gt;1000,"High",IF(Sheet1[[#This Row],[Profit]]&gt;500,"Medium","Low"))</f>
        <v>Low</v>
      </c>
      <c r="Q1833" t="str">
        <f>IF(Sheet1[[#This Row],[Discount]]&gt;0.2,"High","Normal")</f>
        <v>Normal</v>
      </c>
      <c r="R1833" t="str">
        <f>LEFT(Sheet1[[#This Row],[Product_Name]],8)&amp;RIGHT(Sheet1[[#This Row],[Order_ID]],4)</f>
        <v>Product_1831</v>
      </c>
      <c r="S1833">
        <f t="shared" si="28"/>
        <v>2021</v>
      </c>
      <c r="T1833" t="str">
        <f>TEXT(Sheet1[[#This Row],[Order_Date]],"MMM")</f>
        <v>Mar</v>
      </c>
    </row>
    <row r="1834" spans="1:20">
      <c r="A1834" t="s">
        <v>5074</v>
      </c>
      <c r="B1834" t="s">
        <v>5075</v>
      </c>
      <c r="C1834" t="s">
        <v>49</v>
      </c>
      <c r="D1834" t="s">
        <v>45</v>
      </c>
      <c r="E1834" t="s">
        <v>34</v>
      </c>
      <c r="F1834" t="s">
        <v>5076</v>
      </c>
      <c r="G1834">
        <v>6</v>
      </c>
      <c r="H1834">
        <v>106.04</v>
      </c>
      <c r="I1834">
        <v>0.1</v>
      </c>
      <c r="J1834" s="2">
        <v>44273</v>
      </c>
      <c r="K1834" t="s">
        <v>20</v>
      </c>
      <c r="L1834" t="s">
        <v>36</v>
      </c>
      <c r="M1834">
        <v>572.61599999999999</v>
      </c>
      <c r="N1834">
        <v>138.09</v>
      </c>
      <c r="O1834" s="3">
        <v>0.24115637704849299</v>
      </c>
      <c r="P1834" t="str">
        <f>IF(Sheet1[[#This Row],[Profit]]&gt;1000,"High",IF(Sheet1[[#This Row],[Profit]]&gt;500,"Medium","Low"))</f>
        <v>Low</v>
      </c>
      <c r="Q1834" t="str">
        <f>IF(Sheet1[[#This Row],[Discount]]&gt;0.2,"High","Normal")</f>
        <v>Normal</v>
      </c>
      <c r="R1834" t="str">
        <f>LEFT(Sheet1[[#This Row],[Product_Name]],8)&amp;RIGHT(Sheet1[[#This Row],[Order_ID]],4)</f>
        <v>Product_1832</v>
      </c>
      <c r="S1834">
        <f t="shared" si="28"/>
        <v>2021</v>
      </c>
      <c r="T1834" t="str">
        <f>TEXT(Sheet1[[#This Row],[Order_Date]],"MMM")</f>
        <v>Mar</v>
      </c>
    </row>
    <row r="1835" spans="1:20">
      <c r="A1835" t="s">
        <v>5077</v>
      </c>
      <c r="B1835" t="s">
        <v>392</v>
      </c>
      <c r="C1835" t="s">
        <v>49</v>
      </c>
      <c r="D1835" t="s">
        <v>60</v>
      </c>
      <c r="E1835" t="s">
        <v>76</v>
      </c>
      <c r="F1835" t="s">
        <v>5078</v>
      </c>
      <c r="G1835">
        <v>5</v>
      </c>
      <c r="H1835">
        <v>383.03</v>
      </c>
      <c r="I1835">
        <v>0.01</v>
      </c>
      <c r="J1835" s="2">
        <v>44273</v>
      </c>
      <c r="K1835" t="s">
        <v>42</v>
      </c>
      <c r="L1835" t="s">
        <v>29</v>
      </c>
      <c r="M1835">
        <v>1895.9984999999999</v>
      </c>
      <c r="N1835">
        <v>404.16</v>
      </c>
      <c r="O1835" s="3">
        <v>0.21316472560500399</v>
      </c>
      <c r="P1835" t="str">
        <f>IF(Sheet1[[#This Row],[Profit]]&gt;1000,"High",IF(Sheet1[[#This Row],[Profit]]&gt;500,"Medium","Low"))</f>
        <v>Low</v>
      </c>
      <c r="Q1835" t="str">
        <f>IF(Sheet1[[#This Row],[Discount]]&gt;0.2,"High","Normal")</f>
        <v>Normal</v>
      </c>
      <c r="R1835" t="str">
        <f>LEFT(Sheet1[[#This Row],[Product_Name]],8)&amp;RIGHT(Sheet1[[#This Row],[Order_ID]],4)</f>
        <v>Product_1833</v>
      </c>
      <c r="S1835">
        <f t="shared" si="28"/>
        <v>2021</v>
      </c>
      <c r="T1835" t="str">
        <f>TEXT(Sheet1[[#This Row],[Order_Date]],"MMM")</f>
        <v>Mar</v>
      </c>
    </row>
    <row r="1836" spans="1:20">
      <c r="A1836" t="s">
        <v>5079</v>
      </c>
      <c r="B1836" t="s">
        <v>5080</v>
      </c>
      <c r="C1836" t="s">
        <v>97</v>
      </c>
      <c r="D1836" t="s">
        <v>39</v>
      </c>
      <c r="E1836" t="s">
        <v>76</v>
      </c>
      <c r="F1836" t="s">
        <v>5081</v>
      </c>
      <c r="G1836">
        <v>2</v>
      </c>
      <c r="H1836">
        <v>461.29</v>
      </c>
      <c r="I1836">
        <v>0.15</v>
      </c>
      <c r="J1836" s="2">
        <v>44273</v>
      </c>
      <c r="K1836" t="s">
        <v>28</v>
      </c>
      <c r="L1836" t="s">
        <v>36</v>
      </c>
      <c r="M1836">
        <v>784.19299999999998</v>
      </c>
      <c r="N1836">
        <v>194.11</v>
      </c>
      <c r="O1836" s="3">
        <v>0.24752835080139701</v>
      </c>
      <c r="P1836" t="str">
        <f>IF(Sheet1[[#This Row],[Profit]]&gt;1000,"High",IF(Sheet1[[#This Row],[Profit]]&gt;500,"Medium","Low"))</f>
        <v>Low</v>
      </c>
      <c r="Q1836" t="str">
        <f>IF(Sheet1[[#This Row],[Discount]]&gt;0.2,"High","Normal")</f>
        <v>Normal</v>
      </c>
      <c r="R1836" t="str">
        <f>LEFT(Sheet1[[#This Row],[Product_Name]],8)&amp;RIGHT(Sheet1[[#This Row],[Order_ID]],4)</f>
        <v>Product_1834</v>
      </c>
      <c r="S1836">
        <f t="shared" si="28"/>
        <v>2021</v>
      </c>
      <c r="T1836" t="str">
        <f>TEXT(Sheet1[[#This Row],[Order_Date]],"MMM")</f>
        <v>Mar</v>
      </c>
    </row>
    <row r="1837" spans="1:20">
      <c r="A1837" t="s">
        <v>5082</v>
      </c>
      <c r="B1837" t="s">
        <v>5083</v>
      </c>
      <c r="C1837" t="s">
        <v>49</v>
      </c>
      <c r="D1837" t="s">
        <v>17</v>
      </c>
      <c r="E1837" t="s">
        <v>53</v>
      </c>
      <c r="F1837" t="s">
        <v>5084</v>
      </c>
      <c r="G1837">
        <v>9</v>
      </c>
      <c r="H1837">
        <v>1539.71</v>
      </c>
      <c r="I1837">
        <v>0.15</v>
      </c>
      <c r="J1837" s="2">
        <v>44273</v>
      </c>
      <c r="K1837" t="s">
        <v>42</v>
      </c>
      <c r="L1837" t="s">
        <v>73</v>
      </c>
      <c r="M1837">
        <v>11778.781499999999</v>
      </c>
      <c r="N1837">
        <v>1839.29</v>
      </c>
      <c r="O1837" s="3">
        <v>0.156152824466606</v>
      </c>
      <c r="P1837" t="str">
        <f>IF(Sheet1[[#This Row],[Profit]]&gt;1000,"High",IF(Sheet1[[#This Row],[Profit]]&gt;500,"Medium","Low"))</f>
        <v>High</v>
      </c>
      <c r="Q1837" t="str">
        <f>IF(Sheet1[[#This Row],[Discount]]&gt;0.2,"High","Normal")</f>
        <v>Normal</v>
      </c>
      <c r="R1837" t="str">
        <f>LEFT(Sheet1[[#This Row],[Product_Name]],8)&amp;RIGHT(Sheet1[[#This Row],[Order_ID]],4)</f>
        <v>Product_1835</v>
      </c>
      <c r="S1837">
        <f t="shared" si="28"/>
        <v>2021</v>
      </c>
      <c r="T1837" t="str">
        <f>TEXT(Sheet1[[#This Row],[Order_Date]],"MMM")</f>
        <v>Mar</v>
      </c>
    </row>
    <row r="1838" spans="1:20">
      <c r="A1838" t="s">
        <v>5085</v>
      </c>
      <c r="B1838" t="s">
        <v>1096</v>
      </c>
      <c r="C1838" t="s">
        <v>97</v>
      </c>
      <c r="D1838" t="s">
        <v>39</v>
      </c>
      <c r="E1838" t="s">
        <v>71</v>
      </c>
      <c r="F1838" t="s">
        <v>5086</v>
      </c>
      <c r="G1838">
        <v>6</v>
      </c>
      <c r="H1838">
        <v>1428.05</v>
      </c>
      <c r="I1838">
        <v>0.02</v>
      </c>
      <c r="J1838" s="2">
        <v>44273</v>
      </c>
      <c r="K1838" t="s">
        <v>20</v>
      </c>
      <c r="L1838" t="s">
        <v>21</v>
      </c>
      <c r="M1838">
        <v>8396.9339999999993</v>
      </c>
      <c r="N1838">
        <v>1375.75</v>
      </c>
      <c r="O1838" s="3">
        <v>0.16383956334538299</v>
      </c>
      <c r="P1838" t="str">
        <f>IF(Sheet1[[#This Row],[Profit]]&gt;1000,"High",IF(Sheet1[[#This Row],[Profit]]&gt;500,"Medium","Low"))</f>
        <v>High</v>
      </c>
      <c r="Q1838" t="str">
        <f>IF(Sheet1[[#This Row],[Discount]]&gt;0.2,"High","Normal")</f>
        <v>Normal</v>
      </c>
      <c r="R1838" t="str">
        <f>LEFT(Sheet1[[#This Row],[Product_Name]],8)&amp;RIGHT(Sheet1[[#This Row],[Order_ID]],4)</f>
        <v>Product_1836</v>
      </c>
      <c r="S1838">
        <f t="shared" si="28"/>
        <v>2021</v>
      </c>
      <c r="T1838" t="str">
        <f>TEXT(Sheet1[[#This Row],[Order_Date]],"MMM")</f>
        <v>Mar</v>
      </c>
    </row>
    <row r="1839" spans="1:20">
      <c r="A1839" t="s">
        <v>5087</v>
      </c>
      <c r="B1839" t="s">
        <v>4921</v>
      </c>
      <c r="C1839" t="s">
        <v>16</v>
      </c>
      <c r="D1839" t="s">
        <v>60</v>
      </c>
      <c r="E1839" t="s">
        <v>145</v>
      </c>
      <c r="F1839" t="s">
        <v>5088</v>
      </c>
      <c r="G1839">
        <v>8</v>
      </c>
      <c r="H1839">
        <v>1251.3699999999999</v>
      </c>
      <c r="I1839">
        <v>7.0000000000000007E-2</v>
      </c>
      <c r="J1839" s="2">
        <v>44273</v>
      </c>
      <c r="K1839" t="s">
        <v>20</v>
      </c>
      <c r="L1839" t="s">
        <v>36</v>
      </c>
      <c r="M1839">
        <v>9310.1927999999898</v>
      </c>
      <c r="N1839">
        <v>2022.48</v>
      </c>
      <c r="O1839" s="3">
        <v>0.217232880504902</v>
      </c>
      <c r="P1839" t="str">
        <f>IF(Sheet1[[#This Row],[Profit]]&gt;1000,"High",IF(Sheet1[[#This Row],[Profit]]&gt;500,"Medium","Low"))</f>
        <v>High</v>
      </c>
      <c r="Q1839" t="str">
        <f>IF(Sheet1[[#This Row],[Discount]]&gt;0.2,"High","Normal")</f>
        <v>Normal</v>
      </c>
      <c r="R1839" t="str">
        <f>LEFT(Sheet1[[#This Row],[Product_Name]],8)&amp;RIGHT(Sheet1[[#This Row],[Order_ID]],4)</f>
        <v>Product_1837</v>
      </c>
      <c r="S1839">
        <f t="shared" si="28"/>
        <v>2021</v>
      </c>
      <c r="T1839" t="str">
        <f>TEXT(Sheet1[[#This Row],[Order_Date]],"MMM")</f>
        <v>Mar</v>
      </c>
    </row>
    <row r="1840" spans="1:20">
      <c r="A1840" t="s">
        <v>5089</v>
      </c>
      <c r="B1840" t="s">
        <v>1455</v>
      </c>
      <c r="C1840" t="s">
        <v>32</v>
      </c>
      <c r="D1840" t="s">
        <v>60</v>
      </c>
      <c r="E1840" t="s">
        <v>76</v>
      </c>
      <c r="F1840" t="s">
        <v>5090</v>
      </c>
      <c r="G1840">
        <v>9</v>
      </c>
      <c r="H1840">
        <v>1775.47</v>
      </c>
      <c r="I1840">
        <v>0.25</v>
      </c>
      <c r="J1840" s="2">
        <v>44273</v>
      </c>
      <c r="K1840" t="s">
        <v>20</v>
      </c>
      <c r="L1840" t="s">
        <v>21</v>
      </c>
      <c r="M1840">
        <v>11984.422500000001</v>
      </c>
      <c r="N1840">
        <v>1780.42</v>
      </c>
      <c r="O1840" s="3">
        <v>0.14856118432073001</v>
      </c>
      <c r="P1840" t="str">
        <f>IF(Sheet1[[#This Row],[Profit]]&gt;1000,"High",IF(Sheet1[[#This Row],[Profit]]&gt;500,"Medium","Low"))</f>
        <v>High</v>
      </c>
      <c r="Q1840" t="str">
        <f>IF(Sheet1[[#This Row],[Discount]]&gt;0.2,"High","Normal")</f>
        <v>High</v>
      </c>
      <c r="R1840" t="str">
        <f>LEFT(Sheet1[[#This Row],[Product_Name]],8)&amp;RIGHT(Sheet1[[#This Row],[Order_ID]],4)</f>
        <v>Product_1838</v>
      </c>
      <c r="S1840">
        <f t="shared" si="28"/>
        <v>2021</v>
      </c>
      <c r="T1840" t="str">
        <f>TEXT(Sheet1[[#This Row],[Order_Date]],"MMM")</f>
        <v>Mar</v>
      </c>
    </row>
    <row r="1841" spans="1:20">
      <c r="A1841" t="s">
        <v>5091</v>
      </c>
      <c r="B1841" t="s">
        <v>3881</v>
      </c>
      <c r="C1841" t="s">
        <v>97</v>
      </c>
      <c r="D1841" t="s">
        <v>39</v>
      </c>
      <c r="E1841" t="s">
        <v>126</v>
      </c>
      <c r="F1841" t="s">
        <v>5092</v>
      </c>
      <c r="G1841">
        <v>9</v>
      </c>
      <c r="H1841">
        <v>531.94000000000005</v>
      </c>
      <c r="I1841">
        <v>0.14000000000000001</v>
      </c>
      <c r="J1841" s="2">
        <v>44273</v>
      </c>
      <c r="K1841" t="s">
        <v>28</v>
      </c>
      <c r="L1841" t="s">
        <v>36</v>
      </c>
      <c r="M1841">
        <v>4117.2156000000004</v>
      </c>
      <c r="N1841">
        <v>540.77</v>
      </c>
      <c r="O1841" s="3">
        <v>0.131343619702597</v>
      </c>
      <c r="P1841" t="str">
        <f>IF(Sheet1[[#This Row],[Profit]]&gt;1000,"High",IF(Sheet1[[#This Row],[Profit]]&gt;500,"Medium","Low"))</f>
        <v>Medium</v>
      </c>
      <c r="Q1841" t="str">
        <f>IF(Sheet1[[#This Row],[Discount]]&gt;0.2,"High","Normal")</f>
        <v>Normal</v>
      </c>
      <c r="R1841" t="str">
        <f>LEFT(Sheet1[[#This Row],[Product_Name]],8)&amp;RIGHT(Sheet1[[#This Row],[Order_ID]],4)</f>
        <v>Product_1839</v>
      </c>
      <c r="S1841">
        <f t="shared" si="28"/>
        <v>2021</v>
      </c>
      <c r="T1841" t="str">
        <f>TEXT(Sheet1[[#This Row],[Order_Date]],"MMM")</f>
        <v>Mar</v>
      </c>
    </row>
    <row r="1842" spans="1:20">
      <c r="A1842" t="s">
        <v>5093</v>
      </c>
      <c r="B1842" t="s">
        <v>2808</v>
      </c>
      <c r="C1842" t="s">
        <v>16</v>
      </c>
      <c r="D1842" t="s">
        <v>17</v>
      </c>
      <c r="E1842" t="s">
        <v>126</v>
      </c>
      <c r="F1842" t="s">
        <v>5094</v>
      </c>
      <c r="G1842">
        <v>8</v>
      </c>
      <c r="H1842">
        <v>1813.59</v>
      </c>
      <c r="I1842">
        <v>0.13</v>
      </c>
      <c r="J1842" s="2">
        <v>44273</v>
      </c>
      <c r="K1842" t="s">
        <v>28</v>
      </c>
      <c r="L1842" t="s">
        <v>21</v>
      </c>
      <c r="M1842">
        <v>12622.5864</v>
      </c>
      <c r="N1842">
        <v>2183.09</v>
      </c>
      <c r="O1842" s="3">
        <v>0.17295108393950101</v>
      </c>
      <c r="P1842" t="str">
        <f>IF(Sheet1[[#This Row],[Profit]]&gt;1000,"High",IF(Sheet1[[#This Row],[Profit]]&gt;500,"Medium","Low"))</f>
        <v>High</v>
      </c>
      <c r="Q1842" t="str">
        <f>IF(Sheet1[[#This Row],[Discount]]&gt;0.2,"High","Normal")</f>
        <v>Normal</v>
      </c>
      <c r="R1842" t="str">
        <f>LEFT(Sheet1[[#This Row],[Product_Name]],8)&amp;RIGHT(Sheet1[[#This Row],[Order_ID]],4)</f>
        <v>Product_1840</v>
      </c>
      <c r="S1842">
        <f t="shared" si="28"/>
        <v>2021</v>
      </c>
      <c r="T1842" t="str">
        <f>TEXT(Sheet1[[#This Row],[Order_Date]],"MMM")</f>
        <v>Mar</v>
      </c>
    </row>
    <row r="1843" spans="1:20">
      <c r="A1843" t="s">
        <v>5095</v>
      </c>
      <c r="B1843" t="s">
        <v>3969</v>
      </c>
      <c r="C1843" t="s">
        <v>97</v>
      </c>
      <c r="D1843" t="s">
        <v>39</v>
      </c>
      <c r="E1843" t="s">
        <v>61</v>
      </c>
      <c r="F1843" t="s">
        <v>5096</v>
      </c>
      <c r="G1843">
        <v>8</v>
      </c>
      <c r="H1843">
        <v>1823.47</v>
      </c>
      <c r="I1843">
        <v>0.21</v>
      </c>
      <c r="J1843" s="2">
        <v>44273</v>
      </c>
      <c r="K1843" t="s">
        <v>20</v>
      </c>
      <c r="L1843" t="s">
        <v>36</v>
      </c>
      <c r="M1843">
        <v>11524.330400000001</v>
      </c>
      <c r="N1843">
        <v>2092.0300000000002</v>
      </c>
      <c r="O1843" s="3">
        <v>0.18153158816064499</v>
      </c>
      <c r="P1843" t="str">
        <f>IF(Sheet1[[#This Row],[Profit]]&gt;1000,"High",IF(Sheet1[[#This Row],[Profit]]&gt;500,"Medium","Low"))</f>
        <v>High</v>
      </c>
      <c r="Q1843" t="str">
        <f>IF(Sheet1[[#This Row],[Discount]]&gt;0.2,"High","Normal")</f>
        <v>High</v>
      </c>
      <c r="R1843" t="str">
        <f>LEFT(Sheet1[[#This Row],[Product_Name]],8)&amp;RIGHT(Sheet1[[#This Row],[Order_ID]],4)</f>
        <v>Product_1841</v>
      </c>
      <c r="S1843">
        <f t="shared" si="28"/>
        <v>2021</v>
      </c>
      <c r="T1843" t="str">
        <f>TEXT(Sheet1[[#This Row],[Order_Date]],"MMM")</f>
        <v>Mar</v>
      </c>
    </row>
    <row r="1844" spans="1:20">
      <c r="A1844" t="s">
        <v>5097</v>
      </c>
      <c r="B1844" t="s">
        <v>4902</v>
      </c>
      <c r="C1844" t="s">
        <v>97</v>
      </c>
      <c r="D1844" t="s">
        <v>39</v>
      </c>
      <c r="E1844" t="s">
        <v>80</v>
      </c>
      <c r="F1844" t="s">
        <v>5098</v>
      </c>
      <c r="G1844">
        <v>3</v>
      </c>
      <c r="H1844">
        <v>896.81</v>
      </c>
      <c r="I1844">
        <v>0.21</v>
      </c>
      <c r="J1844" s="2">
        <v>44273</v>
      </c>
      <c r="K1844" t="s">
        <v>20</v>
      </c>
      <c r="L1844" t="s">
        <v>105</v>
      </c>
      <c r="M1844">
        <v>2125.4396999999999</v>
      </c>
      <c r="N1844">
        <v>425.47</v>
      </c>
      <c r="O1844" s="3">
        <v>0.20017975574654001</v>
      </c>
      <c r="P1844" t="str">
        <f>IF(Sheet1[[#This Row],[Profit]]&gt;1000,"High",IF(Sheet1[[#This Row],[Profit]]&gt;500,"Medium","Low"))</f>
        <v>Low</v>
      </c>
      <c r="Q1844" t="str">
        <f>IF(Sheet1[[#This Row],[Discount]]&gt;0.2,"High","Normal")</f>
        <v>High</v>
      </c>
      <c r="R1844" t="str">
        <f>LEFT(Sheet1[[#This Row],[Product_Name]],8)&amp;RIGHT(Sheet1[[#This Row],[Order_ID]],4)</f>
        <v>Product_1842</v>
      </c>
      <c r="S1844">
        <f t="shared" si="28"/>
        <v>2021</v>
      </c>
      <c r="T1844" t="str">
        <f>TEXT(Sheet1[[#This Row],[Order_Date]],"MMM")</f>
        <v>Mar</v>
      </c>
    </row>
    <row r="1845" spans="1:20">
      <c r="A1845" t="s">
        <v>5099</v>
      </c>
      <c r="B1845" t="s">
        <v>739</v>
      </c>
      <c r="C1845" t="s">
        <v>32</v>
      </c>
      <c r="D1845" t="s">
        <v>25</v>
      </c>
      <c r="E1845" t="s">
        <v>26</v>
      </c>
      <c r="F1845" t="s">
        <v>5100</v>
      </c>
      <c r="G1845">
        <v>3</v>
      </c>
      <c r="H1845">
        <v>234.05</v>
      </c>
      <c r="I1845">
        <v>0.23</v>
      </c>
      <c r="J1845" s="2">
        <v>44273</v>
      </c>
      <c r="K1845" t="s">
        <v>42</v>
      </c>
      <c r="L1845" t="s">
        <v>73</v>
      </c>
      <c r="M1845">
        <v>540.65549999999996</v>
      </c>
      <c r="N1845">
        <v>99.29</v>
      </c>
      <c r="O1845" s="3">
        <v>0.183647442780107</v>
      </c>
      <c r="P1845" t="str">
        <f>IF(Sheet1[[#This Row],[Profit]]&gt;1000,"High",IF(Sheet1[[#This Row],[Profit]]&gt;500,"Medium","Low"))</f>
        <v>Low</v>
      </c>
      <c r="Q1845" t="str">
        <f>IF(Sheet1[[#This Row],[Discount]]&gt;0.2,"High","Normal")</f>
        <v>High</v>
      </c>
      <c r="R1845" t="str">
        <f>LEFT(Sheet1[[#This Row],[Product_Name]],8)&amp;RIGHT(Sheet1[[#This Row],[Order_ID]],4)</f>
        <v>Product_1843</v>
      </c>
      <c r="S1845">
        <f t="shared" si="28"/>
        <v>2021</v>
      </c>
      <c r="T1845" t="str">
        <f>TEXT(Sheet1[[#This Row],[Order_Date]],"MMM")</f>
        <v>Mar</v>
      </c>
    </row>
    <row r="1846" spans="1:20">
      <c r="A1846" t="s">
        <v>5101</v>
      </c>
      <c r="B1846" t="s">
        <v>2666</v>
      </c>
      <c r="C1846" t="s">
        <v>24</v>
      </c>
      <c r="D1846" t="s">
        <v>17</v>
      </c>
      <c r="E1846" t="s">
        <v>34</v>
      </c>
      <c r="F1846" t="s">
        <v>5102</v>
      </c>
      <c r="G1846">
        <v>2</v>
      </c>
      <c r="H1846">
        <v>1466.79</v>
      </c>
      <c r="I1846">
        <v>0.25</v>
      </c>
      <c r="J1846" s="2">
        <v>44273</v>
      </c>
      <c r="K1846" t="s">
        <v>42</v>
      </c>
      <c r="L1846" t="s">
        <v>36</v>
      </c>
      <c r="M1846">
        <v>2200.1849999999999</v>
      </c>
      <c r="N1846">
        <v>438.15</v>
      </c>
      <c r="O1846" s="3">
        <v>0.19914234484827401</v>
      </c>
      <c r="P1846" t="str">
        <f>IF(Sheet1[[#This Row],[Profit]]&gt;1000,"High",IF(Sheet1[[#This Row],[Profit]]&gt;500,"Medium","Low"))</f>
        <v>Low</v>
      </c>
      <c r="Q1846" t="str">
        <f>IF(Sheet1[[#This Row],[Discount]]&gt;0.2,"High","Normal")</f>
        <v>High</v>
      </c>
      <c r="R1846" t="str">
        <f>LEFT(Sheet1[[#This Row],[Product_Name]],8)&amp;RIGHT(Sheet1[[#This Row],[Order_ID]],4)</f>
        <v>Product_1844</v>
      </c>
      <c r="S1846">
        <f t="shared" si="28"/>
        <v>2021</v>
      </c>
      <c r="T1846" t="str">
        <f>TEXT(Sheet1[[#This Row],[Order_Date]],"MMM")</f>
        <v>Mar</v>
      </c>
    </row>
    <row r="1847" spans="1:20">
      <c r="A1847" t="s">
        <v>5103</v>
      </c>
      <c r="B1847" t="s">
        <v>5104</v>
      </c>
      <c r="C1847" t="s">
        <v>24</v>
      </c>
      <c r="D1847" t="s">
        <v>25</v>
      </c>
      <c r="E1847" t="s">
        <v>80</v>
      </c>
      <c r="F1847" t="s">
        <v>5105</v>
      </c>
      <c r="G1847">
        <v>1</v>
      </c>
      <c r="H1847">
        <v>707.01</v>
      </c>
      <c r="I1847">
        <v>7.0000000000000007E-2</v>
      </c>
      <c r="J1847" s="2">
        <v>44273</v>
      </c>
      <c r="K1847" t="s">
        <v>42</v>
      </c>
      <c r="L1847" t="s">
        <v>105</v>
      </c>
      <c r="M1847">
        <v>657.51929999999902</v>
      </c>
      <c r="N1847">
        <v>121.58</v>
      </c>
      <c r="O1847" s="3">
        <v>0.18490711983663499</v>
      </c>
      <c r="P1847" t="str">
        <f>IF(Sheet1[[#This Row],[Profit]]&gt;1000,"High",IF(Sheet1[[#This Row],[Profit]]&gt;500,"Medium","Low"))</f>
        <v>Low</v>
      </c>
      <c r="Q1847" t="str">
        <f>IF(Sheet1[[#This Row],[Discount]]&gt;0.2,"High","Normal")</f>
        <v>Normal</v>
      </c>
      <c r="R1847" t="str">
        <f>LEFT(Sheet1[[#This Row],[Product_Name]],8)&amp;RIGHT(Sheet1[[#This Row],[Order_ID]],4)</f>
        <v>Product_1845</v>
      </c>
      <c r="S1847">
        <f t="shared" si="28"/>
        <v>2021</v>
      </c>
      <c r="T1847" t="str">
        <f>TEXT(Sheet1[[#This Row],[Order_Date]],"MMM")</f>
        <v>Mar</v>
      </c>
    </row>
    <row r="1848" spans="1:20">
      <c r="A1848" t="s">
        <v>5106</v>
      </c>
      <c r="B1848" t="s">
        <v>5107</v>
      </c>
      <c r="C1848" t="s">
        <v>97</v>
      </c>
      <c r="D1848" t="s">
        <v>45</v>
      </c>
      <c r="E1848" t="s">
        <v>26</v>
      </c>
      <c r="F1848" t="s">
        <v>5108</v>
      </c>
      <c r="G1848">
        <v>4</v>
      </c>
      <c r="H1848">
        <v>1600.11</v>
      </c>
      <c r="I1848">
        <v>0.02</v>
      </c>
      <c r="J1848" s="2">
        <v>44273</v>
      </c>
      <c r="K1848" t="s">
        <v>20</v>
      </c>
      <c r="L1848" t="s">
        <v>29</v>
      </c>
      <c r="M1848">
        <v>6272.43119999999</v>
      </c>
      <c r="N1848">
        <v>916.33</v>
      </c>
      <c r="O1848" s="3">
        <v>0.14608848957960699</v>
      </c>
      <c r="P1848" t="str">
        <f>IF(Sheet1[[#This Row],[Profit]]&gt;1000,"High",IF(Sheet1[[#This Row],[Profit]]&gt;500,"Medium","Low"))</f>
        <v>Medium</v>
      </c>
      <c r="Q1848" t="str">
        <f>IF(Sheet1[[#This Row],[Discount]]&gt;0.2,"High","Normal")</f>
        <v>Normal</v>
      </c>
      <c r="R1848" t="str">
        <f>LEFT(Sheet1[[#This Row],[Product_Name]],8)&amp;RIGHT(Sheet1[[#This Row],[Order_ID]],4)</f>
        <v>Product_1846</v>
      </c>
      <c r="S1848">
        <f t="shared" si="28"/>
        <v>2021</v>
      </c>
      <c r="T1848" t="str">
        <f>TEXT(Sheet1[[#This Row],[Order_Date]],"MMM")</f>
        <v>Mar</v>
      </c>
    </row>
    <row r="1849" spans="1:20">
      <c r="A1849" t="s">
        <v>5109</v>
      </c>
      <c r="B1849" t="s">
        <v>5110</v>
      </c>
      <c r="C1849" t="s">
        <v>49</v>
      </c>
      <c r="D1849" t="s">
        <v>39</v>
      </c>
      <c r="E1849" t="s">
        <v>26</v>
      </c>
      <c r="F1849" t="s">
        <v>5111</v>
      </c>
      <c r="G1849">
        <v>2</v>
      </c>
      <c r="H1849">
        <v>369.2</v>
      </c>
      <c r="I1849">
        <v>0.11</v>
      </c>
      <c r="J1849" s="2">
        <v>44273</v>
      </c>
      <c r="K1849" t="s">
        <v>42</v>
      </c>
      <c r="L1849" t="s">
        <v>36</v>
      </c>
      <c r="M1849">
        <v>657.17600000000004</v>
      </c>
      <c r="N1849">
        <v>50.59</v>
      </c>
      <c r="O1849" s="3">
        <v>7.69809000937344E-2</v>
      </c>
      <c r="P1849" t="str">
        <f>IF(Sheet1[[#This Row],[Profit]]&gt;1000,"High",IF(Sheet1[[#This Row],[Profit]]&gt;500,"Medium","Low"))</f>
        <v>Low</v>
      </c>
      <c r="Q1849" t="str">
        <f>IF(Sheet1[[#This Row],[Discount]]&gt;0.2,"High","Normal")</f>
        <v>Normal</v>
      </c>
      <c r="R1849" t="str">
        <f>LEFT(Sheet1[[#This Row],[Product_Name]],8)&amp;RIGHT(Sheet1[[#This Row],[Order_ID]],4)</f>
        <v>Product_1847</v>
      </c>
      <c r="S1849">
        <f t="shared" si="28"/>
        <v>2021</v>
      </c>
      <c r="T1849" t="str">
        <f>TEXT(Sheet1[[#This Row],[Order_Date]],"MMM")</f>
        <v>Mar</v>
      </c>
    </row>
    <row r="1850" spans="1:20">
      <c r="A1850" t="s">
        <v>5112</v>
      </c>
      <c r="B1850" t="s">
        <v>5113</v>
      </c>
      <c r="C1850" t="s">
        <v>16</v>
      </c>
      <c r="D1850" t="s">
        <v>45</v>
      </c>
      <c r="E1850" t="s">
        <v>40</v>
      </c>
      <c r="F1850" t="s">
        <v>5114</v>
      </c>
      <c r="G1850">
        <v>2</v>
      </c>
      <c r="H1850">
        <v>1102.05</v>
      </c>
      <c r="I1850">
        <v>0.26</v>
      </c>
      <c r="J1850" s="2">
        <v>44274</v>
      </c>
      <c r="K1850" t="s">
        <v>20</v>
      </c>
      <c r="L1850" t="s">
        <v>21</v>
      </c>
      <c r="M1850">
        <v>1631.0339999999901</v>
      </c>
      <c r="N1850">
        <v>337.77</v>
      </c>
      <c r="O1850" s="3">
        <v>0.20708949047046399</v>
      </c>
      <c r="P1850" t="str">
        <f>IF(Sheet1[[#This Row],[Profit]]&gt;1000,"High",IF(Sheet1[[#This Row],[Profit]]&gt;500,"Medium","Low"))</f>
        <v>Low</v>
      </c>
      <c r="Q1850" t="str">
        <f>IF(Sheet1[[#This Row],[Discount]]&gt;0.2,"High","Normal")</f>
        <v>High</v>
      </c>
      <c r="R1850" t="str">
        <f>LEFT(Sheet1[[#This Row],[Product_Name]],8)&amp;RIGHT(Sheet1[[#This Row],[Order_ID]],4)</f>
        <v>Product_1848</v>
      </c>
      <c r="S1850">
        <f t="shared" si="28"/>
        <v>2021</v>
      </c>
      <c r="T1850" t="str">
        <f>TEXT(Sheet1[[#This Row],[Order_Date]],"MMM")</f>
        <v>Mar</v>
      </c>
    </row>
    <row r="1851" spans="1:20">
      <c r="A1851" t="s">
        <v>5115</v>
      </c>
      <c r="B1851" t="s">
        <v>598</v>
      </c>
      <c r="C1851" t="s">
        <v>49</v>
      </c>
      <c r="D1851" t="s">
        <v>17</v>
      </c>
      <c r="E1851" t="s">
        <v>53</v>
      </c>
      <c r="F1851" t="s">
        <v>5116</v>
      </c>
      <c r="G1851">
        <v>5</v>
      </c>
      <c r="H1851">
        <v>1040.74</v>
      </c>
      <c r="I1851">
        <v>0.02</v>
      </c>
      <c r="J1851" s="2">
        <v>44274</v>
      </c>
      <c r="K1851" t="s">
        <v>28</v>
      </c>
      <c r="L1851" t="s">
        <v>73</v>
      </c>
      <c r="M1851">
        <v>5099.6259999999902</v>
      </c>
      <c r="N1851">
        <v>286.37</v>
      </c>
      <c r="O1851" s="3">
        <v>5.6155098432708703E-2</v>
      </c>
      <c r="P1851" t="str">
        <f>IF(Sheet1[[#This Row],[Profit]]&gt;1000,"High",IF(Sheet1[[#This Row],[Profit]]&gt;500,"Medium","Low"))</f>
        <v>Low</v>
      </c>
      <c r="Q1851" t="str">
        <f>IF(Sheet1[[#This Row],[Discount]]&gt;0.2,"High","Normal")</f>
        <v>Normal</v>
      </c>
      <c r="R1851" t="str">
        <f>LEFT(Sheet1[[#This Row],[Product_Name]],8)&amp;RIGHT(Sheet1[[#This Row],[Order_ID]],4)</f>
        <v>Product_1849</v>
      </c>
      <c r="S1851">
        <f t="shared" si="28"/>
        <v>2021</v>
      </c>
      <c r="T1851" t="str">
        <f>TEXT(Sheet1[[#This Row],[Order_Date]],"MMM")</f>
        <v>Mar</v>
      </c>
    </row>
    <row r="1852" spans="1:20">
      <c r="A1852" t="s">
        <v>5117</v>
      </c>
      <c r="B1852" t="s">
        <v>3037</v>
      </c>
      <c r="C1852" t="s">
        <v>49</v>
      </c>
      <c r="D1852" t="s">
        <v>39</v>
      </c>
      <c r="E1852" t="s">
        <v>76</v>
      </c>
      <c r="F1852" t="s">
        <v>5118</v>
      </c>
      <c r="G1852">
        <v>4</v>
      </c>
      <c r="H1852">
        <v>245.61</v>
      </c>
      <c r="I1852">
        <v>0.17</v>
      </c>
      <c r="J1852" s="2">
        <v>44274</v>
      </c>
      <c r="K1852" t="s">
        <v>42</v>
      </c>
      <c r="L1852" t="s">
        <v>105</v>
      </c>
      <c r="M1852">
        <v>815.42520000000002</v>
      </c>
      <c r="N1852">
        <v>202.63</v>
      </c>
      <c r="O1852" s="3">
        <v>0.248496122023209</v>
      </c>
      <c r="P1852" t="str">
        <f>IF(Sheet1[[#This Row],[Profit]]&gt;1000,"High",IF(Sheet1[[#This Row],[Profit]]&gt;500,"Medium","Low"))</f>
        <v>Low</v>
      </c>
      <c r="Q1852" t="str">
        <f>IF(Sheet1[[#This Row],[Discount]]&gt;0.2,"High","Normal")</f>
        <v>Normal</v>
      </c>
      <c r="R1852" t="str">
        <f>LEFT(Sheet1[[#This Row],[Product_Name]],8)&amp;RIGHT(Sheet1[[#This Row],[Order_ID]],4)</f>
        <v>Product_1850</v>
      </c>
      <c r="S1852">
        <f t="shared" si="28"/>
        <v>2021</v>
      </c>
      <c r="T1852" t="str">
        <f>TEXT(Sheet1[[#This Row],[Order_Date]],"MMM")</f>
        <v>Mar</v>
      </c>
    </row>
    <row r="1853" spans="1:20">
      <c r="A1853" t="s">
        <v>5119</v>
      </c>
      <c r="B1853" t="s">
        <v>807</v>
      </c>
      <c r="C1853" t="s">
        <v>97</v>
      </c>
      <c r="D1853" t="s">
        <v>45</v>
      </c>
      <c r="E1853" t="s">
        <v>61</v>
      </c>
      <c r="F1853" t="s">
        <v>5120</v>
      </c>
      <c r="G1853">
        <v>1</v>
      </c>
      <c r="H1853">
        <v>758.5</v>
      </c>
      <c r="I1853">
        <v>0.21</v>
      </c>
      <c r="J1853" s="2">
        <v>44274</v>
      </c>
      <c r="K1853" t="s">
        <v>20</v>
      </c>
      <c r="L1853" t="s">
        <v>105</v>
      </c>
      <c r="M1853">
        <v>599.21500000000003</v>
      </c>
      <c r="N1853">
        <v>129.25</v>
      </c>
      <c r="O1853" s="3">
        <v>0.21569887269177199</v>
      </c>
      <c r="P1853" t="str">
        <f>IF(Sheet1[[#This Row],[Profit]]&gt;1000,"High",IF(Sheet1[[#This Row],[Profit]]&gt;500,"Medium","Low"))</f>
        <v>Low</v>
      </c>
      <c r="Q1853" t="str">
        <f>IF(Sheet1[[#This Row],[Discount]]&gt;0.2,"High","Normal")</f>
        <v>High</v>
      </c>
      <c r="R1853" t="str">
        <f>LEFT(Sheet1[[#This Row],[Product_Name]],8)&amp;RIGHT(Sheet1[[#This Row],[Order_ID]],4)</f>
        <v>Product_1851</v>
      </c>
      <c r="S1853">
        <f t="shared" si="28"/>
        <v>2021</v>
      </c>
      <c r="T1853" t="str">
        <f>TEXT(Sheet1[[#This Row],[Order_Date]],"MMM")</f>
        <v>Mar</v>
      </c>
    </row>
    <row r="1854" spans="1:20">
      <c r="A1854" t="s">
        <v>5121</v>
      </c>
      <c r="B1854" t="s">
        <v>3490</v>
      </c>
      <c r="C1854" t="s">
        <v>97</v>
      </c>
      <c r="D1854" t="s">
        <v>33</v>
      </c>
      <c r="E1854" t="s">
        <v>76</v>
      </c>
      <c r="F1854" t="s">
        <v>5122</v>
      </c>
      <c r="G1854">
        <v>9</v>
      </c>
      <c r="H1854">
        <v>215.27</v>
      </c>
      <c r="I1854">
        <v>0.14000000000000001</v>
      </c>
      <c r="J1854" s="2">
        <v>44274</v>
      </c>
      <c r="K1854" t="s">
        <v>20</v>
      </c>
      <c r="L1854" t="s">
        <v>73</v>
      </c>
      <c r="M1854">
        <v>1666.1898000000001</v>
      </c>
      <c r="N1854">
        <v>306.88</v>
      </c>
      <c r="O1854" s="3">
        <v>0.18418069778124899</v>
      </c>
      <c r="P1854" t="str">
        <f>IF(Sheet1[[#This Row],[Profit]]&gt;1000,"High",IF(Sheet1[[#This Row],[Profit]]&gt;500,"Medium","Low"))</f>
        <v>Low</v>
      </c>
      <c r="Q1854" t="str">
        <f>IF(Sheet1[[#This Row],[Discount]]&gt;0.2,"High","Normal")</f>
        <v>Normal</v>
      </c>
      <c r="R1854" t="str">
        <f>LEFT(Sheet1[[#This Row],[Product_Name]],8)&amp;RIGHT(Sheet1[[#This Row],[Order_ID]],4)</f>
        <v>Product_1852</v>
      </c>
      <c r="S1854">
        <f t="shared" si="28"/>
        <v>2021</v>
      </c>
      <c r="T1854" t="str">
        <f>TEXT(Sheet1[[#This Row],[Order_Date]],"MMM")</f>
        <v>Mar</v>
      </c>
    </row>
    <row r="1855" spans="1:20">
      <c r="A1855" t="s">
        <v>5123</v>
      </c>
      <c r="B1855" t="s">
        <v>5124</v>
      </c>
      <c r="C1855" t="s">
        <v>97</v>
      </c>
      <c r="D1855" t="s">
        <v>60</v>
      </c>
      <c r="E1855" t="s">
        <v>61</v>
      </c>
      <c r="F1855" t="s">
        <v>5125</v>
      </c>
      <c r="G1855">
        <v>4</v>
      </c>
      <c r="H1855">
        <v>956.24</v>
      </c>
      <c r="I1855">
        <v>0.08</v>
      </c>
      <c r="J1855" s="2">
        <v>44274</v>
      </c>
      <c r="K1855" t="s">
        <v>28</v>
      </c>
      <c r="L1855" t="s">
        <v>36</v>
      </c>
      <c r="M1855">
        <v>3518.9632000000001</v>
      </c>
      <c r="N1855">
        <v>856.24</v>
      </c>
      <c r="O1855" s="3">
        <v>0.243321669291682</v>
      </c>
      <c r="P1855" t="str">
        <f>IF(Sheet1[[#This Row],[Profit]]&gt;1000,"High",IF(Sheet1[[#This Row],[Profit]]&gt;500,"Medium","Low"))</f>
        <v>Medium</v>
      </c>
      <c r="Q1855" t="str">
        <f>IF(Sheet1[[#This Row],[Discount]]&gt;0.2,"High","Normal")</f>
        <v>Normal</v>
      </c>
      <c r="R1855" t="str">
        <f>LEFT(Sheet1[[#This Row],[Product_Name]],8)&amp;RIGHT(Sheet1[[#This Row],[Order_ID]],4)</f>
        <v>Product_1853</v>
      </c>
      <c r="S1855">
        <f t="shared" si="28"/>
        <v>2021</v>
      </c>
      <c r="T1855" t="str">
        <f>TEXT(Sheet1[[#This Row],[Order_Date]],"MMM")</f>
        <v>Mar</v>
      </c>
    </row>
    <row r="1856" spans="1:20">
      <c r="A1856" t="s">
        <v>5126</v>
      </c>
      <c r="B1856" t="s">
        <v>3265</v>
      </c>
      <c r="C1856" t="s">
        <v>97</v>
      </c>
      <c r="D1856" t="s">
        <v>39</v>
      </c>
      <c r="E1856" t="s">
        <v>80</v>
      </c>
      <c r="F1856" t="s">
        <v>5127</v>
      </c>
      <c r="G1856">
        <v>5</v>
      </c>
      <c r="H1856">
        <v>1693.66</v>
      </c>
      <c r="I1856">
        <v>0.1</v>
      </c>
      <c r="J1856" s="2">
        <v>44274</v>
      </c>
      <c r="K1856" t="s">
        <v>28</v>
      </c>
      <c r="L1856" t="s">
        <v>21</v>
      </c>
      <c r="M1856">
        <v>7621.47</v>
      </c>
      <c r="N1856">
        <v>1314.66</v>
      </c>
      <c r="O1856" s="3">
        <v>0.17249428259902599</v>
      </c>
      <c r="P1856" t="str">
        <f>IF(Sheet1[[#This Row],[Profit]]&gt;1000,"High",IF(Sheet1[[#This Row],[Profit]]&gt;500,"Medium","Low"))</f>
        <v>High</v>
      </c>
      <c r="Q1856" t="str">
        <f>IF(Sheet1[[#This Row],[Discount]]&gt;0.2,"High","Normal")</f>
        <v>Normal</v>
      </c>
      <c r="R1856" t="str">
        <f>LEFT(Sheet1[[#This Row],[Product_Name]],8)&amp;RIGHT(Sheet1[[#This Row],[Order_ID]],4)</f>
        <v>Product_1854</v>
      </c>
      <c r="S1856">
        <f t="shared" si="28"/>
        <v>2021</v>
      </c>
      <c r="T1856" t="str">
        <f>TEXT(Sheet1[[#This Row],[Order_Date]],"MMM")</f>
        <v>Mar</v>
      </c>
    </row>
    <row r="1857" spans="1:20">
      <c r="A1857" t="s">
        <v>5128</v>
      </c>
      <c r="B1857" t="s">
        <v>5129</v>
      </c>
      <c r="C1857" t="s">
        <v>24</v>
      </c>
      <c r="D1857" t="s">
        <v>60</v>
      </c>
      <c r="E1857" t="s">
        <v>18</v>
      </c>
      <c r="F1857" t="s">
        <v>5130</v>
      </c>
      <c r="G1857">
        <v>7</v>
      </c>
      <c r="H1857">
        <v>576.9</v>
      </c>
      <c r="I1857">
        <v>0.02</v>
      </c>
      <c r="J1857" s="2">
        <v>44274</v>
      </c>
      <c r="K1857" t="s">
        <v>28</v>
      </c>
      <c r="L1857" t="s">
        <v>29</v>
      </c>
      <c r="M1857">
        <v>3957.5339999999901</v>
      </c>
      <c r="N1857">
        <v>242.54</v>
      </c>
      <c r="O1857" s="3">
        <v>6.1285638986298199E-2</v>
      </c>
      <c r="P1857" t="str">
        <f>IF(Sheet1[[#This Row],[Profit]]&gt;1000,"High",IF(Sheet1[[#This Row],[Profit]]&gt;500,"Medium","Low"))</f>
        <v>Low</v>
      </c>
      <c r="Q1857" t="str">
        <f>IF(Sheet1[[#This Row],[Discount]]&gt;0.2,"High","Normal")</f>
        <v>Normal</v>
      </c>
      <c r="R1857" t="str">
        <f>LEFT(Sheet1[[#This Row],[Product_Name]],8)&amp;RIGHT(Sheet1[[#This Row],[Order_ID]],4)</f>
        <v>Product_1855</v>
      </c>
      <c r="S1857">
        <f t="shared" si="28"/>
        <v>2021</v>
      </c>
      <c r="T1857" t="str">
        <f>TEXT(Sheet1[[#This Row],[Order_Date]],"MMM")</f>
        <v>Mar</v>
      </c>
    </row>
    <row r="1858" spans="1:20">
      <c r="A1858" t="s">
        <v>5131</v>
      </c>
      <c r="B1858" t="s">
        <v>5132</v>
      </c>
      <c r="C1858" t="s">
        <v>97</v>
      </c>
      <c r="D1858" t="s">
        <v>25</v>
      </c>
      <c r="E1858" t="s">
        <v>18</v>
      </c>
      <c r="F1858" t="s">
        <v>5133</v>
      </c>
      <c r="G1858">
        <v>2</v>
      </c>
      <c r="H1858">
        <v>1541.48</v>
      </c>
      <c r="I1858">
        <v>0.09</v>
      </c>
      <c r="J1858" s="2">
        <v>44274</v>
      </c>
      <c r="K1858" t="s">
        <v>28</v>
      </c>
      <c r="L1858" t="s">
        <v>36</v>
      </c>
      <c r="M1858">
        <v>2805.4935999999998</v>
      </c>
      <c r="N1858">
        <v>454.14</v>
      </c>
      <c r="O1858" s="3">
        <v>0.16187525788688301</v>
      </c>
      <c r="P1858" t="str">
        <f>IF(Sheet1[[#This Row],[Profit]]&gt;1000,"High",IF(Sheet1[[#This Row],[Profit]]&gt;500,"Medium","Low"))</f>
        <v>Low</v>
      </c>
      <c r="Q1858" t="str">
        <f>IF(Sheet1[[#This Row],[Discount]]&gt;0.2,"High","Normal")</f>
        <v>Normal</v>
      </c>
      <c r="R1858" t="str">
        <f>LEFT(Sheet1[[#This Row],[Product_Name]],8)&amp;RIGHT(Sheet1[[#This Row],[Order_ID]],4)</f>
        <v>Product_1856</v>
      </c>
      <c r="S1858">
        <f t="shared" ref="S1858:S1921" si="29">YEAR(J1858)</f>
        <v>2021</v>
      </c>
      <c r="T1858" t="str">
        <f>TEXT(Sheet1[[#This Row],[Order_Date]],"MMM")</f>
        <v>Mar</v>
      </c>
    </row>
    <row r="1859" spans="1:20">
      <c r="A1859" t="s">
        <v>5134</v>
      </c>
      <c r="B1859" t="s">
        <v>2492</v>
      </c>
      <c r="C1859" t="s">
        <v>24</v>
      </c>
      <c r="D1859" t="s">
        <v>45</v>
      </c>
      <c r="E1859" t="s">
        <v>71</v>
      </c>
      <c r="F1859" t="s">
        <v>5135</v>
      </c>
      <c r="G1859">
        <v>8</v>
      </c>
      <c r="H1859">
        <v>407.68</v>
      </c>
      <c r="I1859">
        <v>0.01</v>
      </c>
      <c r="J1859" s="2">
        <v>44274</v>
      </c>
      <c r="K1859" t="s">
        <v>42</v>
      </c>
      <c r="L1859" t="s">
        <v>73</v>
      </c>
      <c r="M1859">
        <v>3228.8256000000001</v>
      </c>
      <c r="N1859">
        <v>340.45</v>
      </c>
      <c r="O1859" s="3">
        <v>0.105440814146171</v>
      </c>
      <c r="P1859" t="str">
        <f>IF(Sheet1[[#This Row],[Profit]]&gt;1000,"High",IF(Sheet1[[#This Row],[Profit]]&gt;500,"Medium","Low"))</f>
        <v>Low</v>
      </c>
      <c r="Q1859" t="str">
        <f>IF(Sheet1[[#This Row],[Discount]]&gt;0.2,"High","Normal")</f>
        <v>Normal</v>
      </c>
      <c r="R1859" t="str">
        <f>LEFT(Sheet1[[#This Row],[Product_Name]],8)&amp;RIGHT(Sheet1[[#This Row],[Order_ID]],4)</f>
        <v>Product_1857</v>
      </c>
      <c r="S1859">
        <f t="shared" si="29"/>
        <v>2021</v>
      </c>
      <c r="T1859" t="str">
        <f>TEXT(Sheet1[[#This Row],[Order_Date]],"MMM")</f>
        <v>Mar</v>
      </c>
    </row>
    <row r="1860" spans="1:20">
      <c r="A1860" t="s">
        <v>5136</v>
      </c>
      <c r="B1860" t="s">
        <v>3740</v>
      </c>
      <c r="C1860" t="s">
        <v>24</v>
      </c>
      <c r="D1860" t="s">
        <v>25</v>
      </c>
      <c r="E1860" t="s">
        <v>71</v>
      </c>
      <c r="F1860" t="s">
        <v>5137</v>
      </c>
      <c r="G1860">
        <v>2</v>
      </c>
      <c r="H1860">
        <v>1363.78</v>
      </c>
      <c r="I1860">
        <v>0.22</v>
      </c>
      <c r="J1860" s="2">
        <v>44274</v>
      </c>
      <c r="K1860" t="s">
        <v>28</v>
      </c>
      <c r="L1860" t="s">
        <v>36</v>
      </c>
      <c r="M1860">
        <v>2127.4967999999999</v>
      </c>
      <c r="N1860">
        <v>263.58999999999997</v>
      </c>
      <c r="O1860" s="3">
        <v>0.12389677859915001</v>
      </c>
      <c r="P1860" t="str">
        <f>IF(Sheet1[[#This Row],[Profit]]&gt;1000,"High",IF(Sheet1[[#This Row],[Profit]]&gt;500,"Medium","Low"))</f>
        <v>Low</v>
      </c>
      <c r="Q1860" t="str">
        <f>IF(Sheet1[[#This Row],[Discount]]&gt;0.2,"High","Normal")</f>
        <v>High</v>
      </c>
      <c r="R1860" t="str">
        <f>LEFT(Sheet1[[#This Row],[Product_Name]],8)&amp;RIGHT(Sheet1[[#This Row],[Order_ID]],4)</f>
        <v>Product_1858</v>
      </c>
      <c r="S1860">
        <f t="shared" si="29"/>
        <v>2021</v>
      </c>
      <c r="T1860" t="str">
        <f>TEXT(Sheet1[[#This Row],[Order_Date]],"MMM")</f>
        <v>Mar</v>
      </c>
    </row>
    <row r="1861" spans="1:20">
      <c r="A1861" t="s">
        <v>5138</v>
      </c>
      <c r="B1861" t="s">
        <v>2876</v>
      </c>
      <c r="C1861" t="s">
        <v>97</v>
      </c>
      <c r="D1861" t="s">
        <v>39</v>
      </c>
      <c r="E1861" t="s">
        <v>80</v>
      </c>
      <c r="F1861" t="s">
        <v>5139</v>
      </c>
      <c r="G1861">
        <v>5</v>
      </c>
      <c r="H1861">
        <v>1835.3</v>
      </c>
      <c r="I1861">
        <v>0.27</v>
      </c>
      <c r="J1861" s="2">
        <v>44274</v>
      </c>
      <c r="K1861" t="s">
        <v>20</v>
      </c>
      <c r="L1861" t="s">
        <v>36</v>
      </c>
      <c r="M1861">
        <v>6698.8450000000003</v>
      </c>
      <c r="N1861">
        <v>950.68</v>
      </c>
      <c r="O1861" s="3">
        <v>0.141917002110065</v>
      </c>
      <c r="P1861" t="str">
        <f>IF(Sheet1[[#This Row],[Profit]]&gt;1000,"High",IF(Sheet1[[#This Row],[Profit]]&gt;500,"Medium","Low"))</f>
        <v>Medium</v>
      </c>
      <c r="Q1861" t="str">
        <f>IF(Sheet1[[#This Row],[Discount]]&gt;0.2,"High","Normal")</f>
        <v>High</v>
      </c>
      <c r="R1861" t="str">
        <f>LEFT(Sheet1[[#This Row],[Product_Name]],8)&amp;RIGHT(Sheet1[[#This Row],[Order_ID]],4)</f>
        <v>Product_1859</v>
      </c>
      <c r="S1861">
        <f t="shared" si="29"/>
        <v>2021</v>
      </c>
      <c r="T1861" t="str">
        <f>TEXT(Sheet1[[#This Row],[Order_Date]],"MMM")</f>
        <v>Mar</v>
      </c>
    </row>
    <row r="1862" spans="1:20">
      <c r="A1862" t="s">
        <v>5140</v>
      </c>
      <c r="B1862" t="s">
        <v>5141</v>
      </c>
      <c r="C1862" t="s">
        <v>32</v>
      </c>
      <c r="D1862" t="s">
        <v>60</v>
      </c>
      <c r="E1862" t="s">
        <v>145</v>
      </c>
      <c r="F1862" t="s">
        <v>5142</v>
      </c>
      <c r="G1862">
        <v>2</v>
      </c>
      <c r="H1862">
        <v>681.66</v>
      </c>
      <c r="I1862">
        <v>0.19</v>
      </c>
      <c r="J1862" s="2">
        <v>44274</v>
      </c>
      <c r="K1862" t="s">
        <v>20</v>
      </c>
      <c r="L1862" t="s">
        <v>73</v>
      </c>
      <c r="M1862">
        <v>1104.2891999999999</v>
      </c>
      <c r="N1862">
        <v>226.29</v>
      </c>
      <c r="O1862" s="3">
        <v>0.204919146180185</v>
      </c>
      <c r="P1862" t="str">
        <f>IF(Sheet1[[#This Row],[Profit]]&gt;1000,"High",IF(Sheet1[[#This Row],[Profit]]&gt;500,"Medium","Low"))</f>
        <v>Low</v>
      </c>
      <c r="Q1862" t="str">
        <f>IF(Sheet1[[#This Row],[Discount]]&gt;0.2,"High","Normal")</f>
        <v>Normal</v>
      </c>
      <c r="R1862" t="str">
        <f>LEFT(Sheet1[[#This Row],[Product_Name]],8)&amp;RIGHT(Sheet1[[#This Row],[Order_ID]],4)</f>
        <v>Product_1860</v>
      </c>
      <c r="S1862">
        <f t="shared" si="29"/>
        <v>2021</v>
      </c>
      <c r="T1862" t="str">
        <f>TEXT(Sheet1[[#This Row],[Order_Date]],"MMM")</f>
        <v>Mar</v>
      </c>
    </row>
    <row r="1863" spans="1:20">
      <c r="A1863" t="s">
        <v>5143</v>
      </c>
      <c r="B1863" t="s">
        <v>5144</v>
      </c>
      <c r="C1863" t="s">
        <v>16</v>
      </c>
      <c r="D1863" t="s">
        <v>60</v>
      </c>
      <c r="E1863" t="s">
        <v>126</v>
      </c>
      <c r="F1863" t="s">
        <v>5145</v>
      </c>
      <c r="G1863">
        <v>2</v>
      </c>
      <c r="H1863">
        <v>1805.8</v>
      </c>
      <c r="I1863">
        <v>0.2</v>
      </c>
      <c r="J1863" s="2">
        <v>44274</v>
      </c>
      <c r="K1863" t="s">
        <v>20</v>
      </c>
      <c r="L1863" t="s">
        <v>73</v>
      </c>
      <c r="M1863">
        <v>2889.28</v>
      </c>
      <c r="N1863">
        <v>435.08</v>
      </c>
      <c r="O1863" s="3">
        <v>0.150584228596744</v>
      </c>
      <c r="P1863" t="str">
        <f>IF(Sheet1[[#This Row],[Profit]]&gt;1000,"High",IF(Sheet1[[#This Row],[Profit]]&gt;500,"Medium","Low"))</f>
        <v>Low</v>
      </c>
      <c r="Q1863" t="str">
        <f>IF(Sheet1[[#This Row],[Discount]]&gt;0.2,"High","Normal")</f>
        <v>Normal</v>
      </c>
      <c r="R1863" t="str">
        <f>LEFT(Sheet1[[#This Row],[Product_Name]],8)&amp;RIGHT(Sheet1[[#This Row],[Order_ID]],4)</f>
        <v>Product_1861</v>
      </c>
      <c r="S1863">
        <f t="shared" si="29"/>
        <v>2021</v>
      </c>
      <c r="T1863" t="str">
        <f>TEXT(Sheet1[[#This Row],[Order_Date]],"MMM")</f>
        <v>Mar</v>
      </c>
    </row>
    <row r="1864" spans="1:20">
      <c r="A1864" t="s">
        <v>5146</v>
      </c>
      <c r="B1864" t="s">
        <v>5147</v>
      </c>
      <c r="C1864" t="s">
        <v>49</v>
      </c>
      <c r="D1864" t="s">
        <v>45</v>
      </c>
      <c r="E1864" t="s">
        <v>53</v>
      </c>
      <c r="F1864" t="s">
        <v>5148</v>
      </c>
      <c r="G1864">
        <v>4</v>
      </c>
      <c r="H1864">
        <v>1035.57</v>
      </c>
      <c r="I1864">
        <v>0.14000000000000001</v>
      </c>
      <c r="J1864" s="2">
        <v>44274</v>
      </c>
      <c r="K1864" t="s">
        <v>20</v>
      </c>
      <c r="L1864" t="s">
        <v>29</v>
      </c>
      <c r="M1864">
        <v>3562.3607999999999</v>
      </c>
      <c r="N1864">
        <v>516.30999999999995</v>
      </c>
      <c r="O1864" s="3">
        <v>0.14493478594307499</v>
      </c>
      <c r="P1864" t="str">
        <f>IF(Sheet1[[#This Row],[Profit]]&gt;1000,"High",IF(Sheet1[[#This Row],[Profit]]&gt;500,"Medium","Low"))</f>
        <v>Medium</v>
      </c>
      <c r="Q1864" t="str">
        <f>IF(Sheet1[[#This Row],[Discount]]&gt;0.2,"High","Normal")</f>
        <v>Normal</v>
      </c>
      <c r="R1864" t="str">
        <f>LEFT(Sheet1[[#This Row],[Product_Name]],8)&amp;RIGHT(Sheet1[[#This Row],[Order_ID]],4)</f>
        <v>Product_1862</v>
      </c>
      <c r="S1864">
        <f t="shared" si="29"/>
        <v>2021</v>
      </c>
      <c r="T1864" t="str">
        <f>TEXT(Sheet1[[#This Row],[Order_Date]],"MMM")</f>
        <v>Mar</v>
      </c>
    </row>
    <row r="1865" spans="1:20">
      <c r="A1865" t="s">
        <v>5149</v>
      </c>
      <c r="B1865" t="s">
        <v>2506</v>
      </c>
      <c r="C1865" t="s">
        <v>24</v>
      </c>
      <c r="D1865" t="s">
        <v>39</v>
      </c>
      <c r="E1865" t="s">
        <v>26</v>
      </c>
      <c r="F1865" t="s">
        <v>5150</v>
      </c>
      <c r="G1865">
        <v>4</v>
      </c>
      <c r="H1865">
        <v>667.77</v>
      </c>
      <c r="I1865">
        <v>0.05</v>
      </c>
      <c r="J1865" s="2">
        <v>44274</v>
      </c>
      <c r="K1865" t="s">
        <v>20</v>
      </c>
      <c r="L1865" t="s">
        <v>73</v>
      </c>
      <c r="M1865">
        <v>2537.5259999999998</v>
      </c>
      <c r="N1865">
        <v>280.13</v>
      </c>
      <c r="O1865" s="3">
        <v>0.11039492797315199</v>
      </c>
      <c r="P1865" t="str">
        <f>IF(Sheet1[[#This Row],[Profit]]&gt;1000,"High",IF(Sheet1[[#This Row],[Profit]]&gt;500,"Medium","Low"))</f>
        <v>Low</v>
      </c>
      <c r="Q1865" t="str">
        <f>IF(Sheet1[[#This Row],[Discount]]&gt;0.2,"High","Normal")</f>
        <v>Normal</v>
      </c>
      <c r="R1865" t="str">
        <f>LEFT(Sheet1[[#This Row],[Product_Name]],8)&amp;RIGHT(Sheet1[[#This Row],[Order_ID]],4)</f>
        <v>Product_1863</v>
      </c>
      <c r="S1865">
        <f t="shared" si="29"/>
        <v>2021</v>
      </c>
      <c r="T1865" t="str">
        <f>TEXT(Sheet1[[#This Row],[Order_Date]],"MMM")</f>
        <v>Mar</v>
      </c>
    </row>
    <row r="1866" spans="1:20">
      <c r="A1866" t="s">
        <v>5151</v>
      </c>
      <c r="B1866" t="s">
        <v>3717</v>
      </c>
      <c r="C1866" t="s">
        <v>16</v>
      </c>
      <c r="D1866" t="s">
        <v>33</v>
      </c>
      <c r="E1866" t="s">
        <v>61</v>
      </c>
      <c r="F1866" t="s">
        <v>5152</v>
      </c>
      <c r="G1866">
        <v>8</v>
      </c>
      <c r="H1866">
        <v>1798.19</v>
      </c>
      <c r="I1866">
        <v>0</v>
      </c>
      <c r="J1866" s="2">
        <v>44274</v>
      </c>
      <c r="K1866" t="s">
        <v>28</v>
      </c>
      <c r="L1866" t="s">
        <v>73</v>
      </c>
      <c r="M1866">
        <v>14385.52</v>
      </c>
      <c r="N1866">
        <v>2272.54</v>
      </c>
      <c r="O1866" s="3">
        <v>0.15797412954137199</v>
      </c>
      <c r="P1866" t="str">
        <f>IF(Sheet1[[#This Row],[Profit]]&gt;1000,"High",IF(Sheet1[[#This Row],[Profit]]&gt;500,"Medium","Low"))</f>
        <v>High</v>
      </c>
      <c r="Q1866" t="str">
        <f>IF(Sheet1[[#This Row],[Discount]]&gt;0.2,"High","Normal")</f>
        <v>Normal</v>
      </c>
      <c r="R1866" t="str">
        <f>LEFT(Sheet1[[#This Row],[Product_Name]],8)&amp;RIGHT(Sheet1[[#This Row],[Order_ID]],4)</f>
        <v>Product_1864</v>
      </c>
      <c r="S1866">
        <f t="shared" si="29"/>
        <v>2021</v>
      </c>
      <c r="T1866" t="str">
        <f>TEXT(Sheet1[[#This Row],[Order_Date]],"MMM")</f>
        <v>Mar</v>
      </c>
    </row>
    <row r="1867" spans="1:20">
      <c r="A1867" t="s">
        <v>5153</v>
      </c>
      <c r="B1867" t="s">
        <v>5154</v>
      </c>
      <c r="C1867" t="s">
        <v>32</v>
      </c>
      <c r="D1867" t="s">
        <v>33</v>
      </c>
      <c r="E1867" t="s">
        <v>93</v>
      </c>
      <c r="F1867" t="s">
        <v>5155</v>
      </c>
      <c r="G1867">
        <v>6</v>
      </c>
      <c r="H1867">
        <v>112.47</v>
      </c>
      <c r="I1867">
        <v>0.1</v>
      </c>
      <c r="J1867" s="2">
        <v>44274</v>
      </c>
      <c r="K1867" t="s">
        <v>20</v>
      </c>
      <c r="L1867" t="s">
        <v>73</v>
      </c>
      <c r="M1867">
        <v>607.33799999999997</v>
      </c>
      <c r="N1867">
        <v>60.54</v>
      </c>
      <c r="O1867" s="3">
        <v>9.9680902561670795E-2</v>
      </c>
      <c r="P1867" t="str">
        <f>IF(Sheet1[[#This Row],[Profit]]&gt;1000,"High",IF(Sheet1[[#This Row],[Profit]]&gt;500,"Medium","Low"))</f>
        <v>Low</v>
      </c>
      <c r="Q1867" t="str">
        <f>IF(Sheet1[[#This Row],[Discount]]&gt;0.2,"High","Normal")</f>
        <v>Normal</v>
      </c>
      <c r="R1867" t="str">
        <f>LEFT(Sheet1[[#This Row],[Product_Name]],8)&amp;RIGHT(Sheet1[[#This Row],[Order_ID]],4)</f>
        <v>Product_1865</v>
      </c>
      <c r="S1867">
        <f t="shared" si="29"/>
        <v>2021</v>
      </c>
      <c r="T1867" t="str">
        <f>TEXT(Sheet1[[#This Row],[Order_Date]],"MMM")</f>
        <v>Mar</v>
      </c>
    </row>
    <row r="1868" spans="1:20">
      <c r="A1868" t="s">
        <v>5156</v>
      </c>
      <c r="B1868" t="s">
        <v>3717</v>
      </c>
      <c r="C1868" t="s">
        <v>49</v>
      </c>
      <c r="D1868" t="s">
        <v>45</v>
      </c>
      <c r="E1868" t="s">
        <v>18</v>
      </c>
      <c r="F1868" t="s">
        <v>5157</v>
      </c>
      <c r="G1868">
        <v>8</v>
      </c>
      <c r="H1868">
        <v>104.64</v>
      </c>
      <c r="I1868">
        <v>0.23</v>
      </c>
      <c r="J1868" s="2">
        <v>44274</v>
      </c>
      <c r="K1868" t="s">
        <v>28</v>
      </c>
      <c r="L1868" t="s">
        <v>105</v>
      </c>
      <c r="M1868">
        <v>644.58240000000001</v>
      </c>
      <c r="N1868">
        <v>65.88</v>
      </c>
      <c r="O1868" s="3">
        <v>0.1022057071369</v>
      </c>
      <c r="P1868" t="str">
        <f>IF(Sheet1[[#This Row],[Profit]]&gt;1000,"High",IF(Sheet1[[#This Row],[Profit]]&gt;500,"Medium","Low"))</f>
        <v>Low</v>
      </c>
      <c r="Q1868" t="str">
        <f>IF(Sheet1[[#This Row],[Discount]]&gt;0.2,"High","Normal")</f>
        <v>High</v>
      </c>
      <c r="R1868" t="str">
        <f>LEFT(Sheet1[[#This Row],[Product_Name]],8)&amp;RIGHT(Sheet1[[#This Row],[Order_ID]],4)</f>
        <v>Product_1866</v>
      </c>
      <c r="S1868">
        <f t="shared" si="29"/>
        <v>2021</v>
      </c>
      <c r="T1868" t="str">
        <f>TEXT(Sheet1[[#This Row],[Order_Date]],"MMM")</f>
        <v>Mar</v>
      </c>
    </row>
    <row r="1869" spans="1:20">
      <c r="A1869" t="s">
        <v>5158</v>
      </c>
      <c r="B1869" t="s">
        <v>308</v>
      </c>
      <c r="C1869" t="s">
        <v>49</v>
      </c>
      <c r="D1869" t="s">
        <v>39</v>
      </c>
      <c r="E1869" t="s">
        <v>76</v>
      </c>
      <c r="F1869" t="s">
        <v>5159</v>
      </c>
      <c r="G1869">
        <v>7</v>
      </c>
      <c r="H1869">
        <v>1219.67</v>
      </c>
      <c r="I1869">
        <v>0.28999999999999998</v>
      </c>
      <c r="J1869" s="2">
        <v>44274</v>
      </c>
      <c r="K1869" t="s">
        <v>28</v>
      </c>
      <c r="L1869" t="s">
        <v>73</v>
      </c>
      <c r="M1869">
        <v>6061.7599</v>
      </c>
      <c r="N1869">
        <v>1221.1500000000001</v>
      </c>
      <c r="O1869" s="3">
        <v>0.20145139697796299</v>
      </c>
      <c r="P1869" t="str">
        <f>IF(Sheet1[[#This Row],[Profit]]&gt;1000,"High",IF(Sheet1[[#This Row],[Profit]]&gt;500,"Medium","Low"))</f>
        <v>High</v>
      </c>
      <c r="Q1869" t="str">
        <f>IF(Sheet1[[#This Row],[Discount]]&gt;0.2,"High","Normal")</f>
        <v>High</v>
      </c>
      <c r="R1869" t="str">
        <f>LEFT(Sheet1[[#This Row],[Product_Name]],8)&amp;RIGHT(Sheet1[[#This Row],[Order_ID]],4)</f>
        <v>Product_1867</v>
      </c>
      <c r="S1869">
        <f t="shared" si="29"/>
        <v>2021</v>
      </c>
      <c r="T1869" t="str">
        <f>TEXT(Sheet1[[#This Row],[Order_Date]],"MMM")</f>
        <v>Mar</v>
      </c>
    </row>
    <row r="1870" spans="1:20">
      <c r="A1870" t="s">
        <v>5160</v>
      </c>
      <c r="B1870" t="s">
        <v>4299</v>
      </c>
      <c r="C1870" t="s">
        <v>24</v>
      </c>
      <c r="D1870" t="s">
        <v>45</v>
      </c>
      <c r="E1870" t="s">
        <v>80</v>
      </c>
      <c r="F1870" t="s">
        <v>5161</v>
      </c>
      <c r="G1870">
        <v>4</v>
      </c>
      <c r="H1870">
        <v>1603.66</v>
      </c>
      <c r="I1870">
        <v>0.13</v>
      </c>
      <c r="J1870" s="2">
        <v>44274</v>
      </c>
      <c r="K1870" t="s">
        <v>28</v>
      </c>
      <c r="L1870" t="s">
        <v>73</v>
      </c>
      <c r="M1870">
        <v>5580.7367999999997</v>
      </c>
      <c r="N1870">
        <v>661.37</v>
      </c>
      <c r="O1870" s="3">
        <v>0.118509441262308</v>
      </c>
      <c r="P1870" t="str">
        <f>IF(Sheet1[[#This Row],[Profit]]&gt;1000,"High",IF(Sheet1[[#This Row],[Profit]]&gt;500,"Medium","Low"))</f>
        <v>Medium</v>
      </c>
      <c r="Q1870" t="str">
        <f>IF(Sheet1[[#This Row],[Discount]]&gt;0.2,"High","Normal")</f>
        <v>Normal</v>
      </c>
      <c r="R1870" t="str">
        <f>LEFT(Sheet1[[#This Row],[Product_Name]],8)&amp;RIGHT(Sheet1[[#This Row],[Order_ID]],4)</f>
        <v>Product_1868</v>
      </c>
      <c r="S1870">
        <f t="shared" si="29"/>
        <v>2021</v>
      </c>
      <c r="T1870" t="str">
        <f>TEXT(Sheet1[[#This Row],[Order_Date]],"MMM")</f>
        <v>Mar</v>
      </c>
    </row>
    <row r="1871" spans="1:20">
      <c r="A1871" t="s">
        <v>5162</v>
      </c>
      <c r="B1871" t="s">
        <v>559</v>
      </c>
      <c r="C1871" t="s">
        <v>97</v>
      </c>
      <c r="D1871" t="s">
        <v>39</v>
      </c>
      <c r="E1871" t="s">
        <v>26</v>
      </c>
      <c r="F1871" t="s">
        <v>5163</v>
      </c>
      <c r="G1871">
        <v>2</v>
      </c>
      <c r="H1871">
        <v>1515.52</v>
      </c>
      <c r="I1871">
        <v>0.11</v>
      </c>
      <c r="J1871" s="2">
        <v>44274</v>
      </c>
      <c r="K1871" t="s">
        <v>28</v>
      </c>
      <c r="L1871" t="s">
        <v>73</v>
      </c>
      <c r="M1871">
        <v>2697.6255999999998</v>
      </c>
      <c r="N1871">
        <v>162.61000000000001</v>
      </c>
      <c r="O1871" s="3">
        <v>6.0278935668463401E-2</v>
      </c>
      <c r="P1871" t="str">
        <f>IF(Sheet1[[#This Row],[Profit]]&gt;1000,"High",IF(Sheet1[[#This Row],[Profit]]&gt;500,"Medium","Low"))</f>
        <v>Low</v>
      </c>
      <c r="Q1871" t="str">
        <f>IF(Sheet1[[#This Row],[Discount]]&gt;0.2,"High","Normal")</f>
        <v>Normal</v>
      </c>
      <c r="R1871" t="str">
        <f>LEFT(Sheet1[[#This Row],[Product_Name]],8)&amp;RIGHT(Sheet1[[#This Row],[Order_ID]],4)</f>
        <v>Product_1869</v>
      </c>
      <c r="S1871">
        <f t="shared" si="29"/>
        <v>2021</v>
      </c>
      <c r="T1871" t="str">
        <f>TEXT(Sheet1[[#This Row],[Order_Date]],"MMM")</f>
        <v>Mar</v>
      </c>
    </row>
    <row r="1872" spans="1:20">
      <c r="A1872" t="s">
        <v>5164</v>
      </c>
      <c r="B1872" t="s">
        <v>5165</v>
      </c>
      <c r="C1872" t="s">
        <v>32</v>
      </c>
      <c r="D1872" t="s">
        <v>25</v>
      </c>
      <c r="E1872" t="s">
        <v>18</v>
      </c>
      <c r="F1872" t="s">
        <v>5166</v>
      </c>
      <c r="G1872">
        <v>9</v>
      </c>
      <c r="H1872">
        <v>204.97</v>
      </c>
      <c r="I1872">
        <v>0.13</v>
      </c>
      <c r="J1872" s="2">
        <v>44274</v>
      </c>
      <c r="K1872" t="s">
        <v>42</v>
      </c>
      <c r="L1872" t="s">
        <v>29</v>
      </c>
      <c r="M1872">
        <v>1604.9150999999999</v>
      </c>
      <c r="N1872">
        <v>190.56</v>
      </c>
      <c r="O1872" s="3">
        <v>0.118735252724583</v>
      </c>
      <c r="P1872" t="str">
        <f>IF(Sheet1[[#This Row],[Profit]]&gt;1000,"High",IF(Sheet1[[#This Row],[Profit]]&gt;500,"Medium","Low"))</f>
        <v>Low</v>
      </c>
      <c r="Q1872" t="str">
        <f>IF(Sheet1[[#This Row],[Discount]]&gt;0.2,"High","Normal")</f>
        <v>Normal</v>
      </c>
      <c r="R1872" t="str">
        <f>LEFT(Sheet1[[#This Row],[Product_Name]],8)&amp;RIGHT(Sheet1[[#This Row],[Order_ID]],4)</f>
        <v>Product_1870</v>
      </c>
      <c r="S1872">
        <f t="shared" si="29"/>
        <v>2021</v>
      </c>
      <c r="T1872" t="str">
        <f>TEXT(Sheet1[[#This Row],[Order_Date]],"MMM")</f>
        <v>Mar</v>
      </c>
    </row>
    <row r="1873" spans="1:20">
      <c r="A1873" t="s">
        <v>5167</v>
      </c>
      <c r="B1873" t="s">
        <v>5168</v>
      </c>
      <c r="C1873" t="s">
        <v>24</v>
      </c>
      <c r="D1873" t="s">
        <v>45</v>
      </c>
      <c r="E1873" t="s">
        <v>61</v>
      </c>
      <c r="F1873" t="s">
        <v>5169</v>
      </c>
      <c r="G1873">
        <v>2</v>
      </c>
      <c r="H1873">
        <v>1902.99</v>
      </c>
      <c r="I1873">
        <v>0.13</v>
      </c>
      <c r="J1873" s="2">
        <v>44274</v>
      </c>
      <c r="K1873" t="s">
        <v>42</v>
      </c>
      <c r="L1873" t="s">
        <v>36</v>
      </c>
      <c r="M1873">
        <v>3311.2026000000001</v>
      </c>
      <c r="N1873">
        <v>588.45000000000005</v>
      </c>
      <c r="O1873" s="3">
        <v>0.17771488824030299</v>
      </c>
      <c r="P1873" t="str">
        <f>IF(Sheet1[[#This Row],[Profit]]&gt;1000,"High",IF(Sheet1[[#This Row],[Profit]]&gt;500,"Medium","Low"))</f>
        <v>Medium</v>
      </c>
      <c r="Q1873" t="str">
        <f>IF(Sheet1[[#This Row],[Discount]]&gt;0.2,"High","Normal")</f>
        <v>Normal</v>
      </c>
      <c r="R1873" t="str">
        <f>LEFT(Sheet1[[#This Row],[Product_Name]],8)&amp;RIGHT(Sheet1[[#This Row],[Order_ID]],4)</f>
        <v>Product_1871</v>
      </c>
      <c r="S1873">
        <f t="shared" si="29"/>
        <v>2021</v>
      </c>
      <c r="T1873" t="str">
        <f>TEXT(Sheet1[[#This Row],[Order_Date]],"MMM")</f>
        <v>Mar</v>
      </c>
    </row>
    <row r="1874" spans="1:20">
      <c r="A1874" t="s">
        <v>5170</v>
      </c>
      <c r="B1874" t="s">
        <v>5171</v>
      </c>
      <c r="C1874" t="s">
        <v>32</v>
      </c>
      <c r="D1874" t="s">
        <v>39</v>
      </c>
      <c r="E1874" t="s">
        <v>34</v>
      </c>
      <c r="F1874" t="s">
        <v>5172</v>
      </c>
      <c r="G1874">
        <v>1</v>
      </c>
      <c r="H1874">
        <v>1420.97</v>
      </c>
      <c r="I1874">
        <v>0.19</v>
      </c>
      <c r="J1874" s="2">
        <v>44275</v>
      </c>
      <c r="K1874" t="s">
        <v>42</v>
      </c>
      <c r="L1874" t="s">
        <v>73</v>
      </c>
      <c r="M1874">
        <v>1150.9857</v>
      </c>
      <c r="N1874">
        <v>244.93</v>
      </c>
      <c r="O1874" s="3">
        <v>0.21280021115813999</v>
      </c>
      <c r="P1874" t="str">
        <f>IF(Sheet1[[#This Row],[Profit]]&gt;1000,"High",IF(Sheet1[[#This Row],[Profit]]&gt;500,"Medium","Low"))</f>
        <v>Low</v>
      </c>
      <c r="Q1874" t="str">
        <f>IF(Sheet1[[#This Row],[Discount]]&gt;0.2,"High","Normal")</f>
        <v>Normal</v>
      </c>
      <c r="R1874" t="str">
        <f>LEFT(Sheet1[[#This Row],[Product_Name]],8)&amp;RIGHT(Sheet1[[#This Row],[Order_ID]],4)</f>
        <v>Product_1872</v>
      </c>
      <c r="S1874">
        <f t="shared" si="29"/>
        <v>2021</v>
      </c>
      <c r="T1874" t="str">
        <f>TEXT(Sheet1[[#This Row],[Order_Date]],"MMM")</f>
        <v>Mar</v>
      </c>
    </row>
    <row r="1875" spans="1:20">
      <c r="A1875" t="s">
        <v>5173</v>
      </c>
      <c r="B1875" t="s">
        <v>5174</v>
      </c>
      <c r="C1875" t="s">
        <v>97</v>
      </c>
      <c r="D1875" t="s">
        <v>33</v>
      </c>
      <c r="E1875" t="s">
        <v>145</v>
      </c>
      <c r="F1875" t="s">
        <v>5175</v>
      </c>
      <c r="G1875">
        <v>8</v>
      </c>
      <c r="H1875">
        <v>1900.77</v>
      </c>
      <c r="I1875">
        <v>0.22</v>
      </c>
      <c r="J1875" s="2">
        <v>44275</v>
      </c>
      <c r="K1875" t="s">
        <v>42</v>
      </c>
      <c r="L1875" t="s">
        <v>73</v>
      </c>
      <c r="M1875">
        <v>11860.8048</v>
      </c>
      <c r="N1875">
        <v>2874.91</v>
      </c>
      <c r="O1875" s="3">
        <v>0.24238743057300799</v>
      </c>
      <c r="P1875" t="str">
        <f>IF(Sheet1[[#This Row],[Profit]]&gt;1000,"High",IF(Sheet1[[#This Row],[Profit]]&gt;500,"Medium","Low"))</f>
        <v>High</v>
      </c>
      <c r="Q1875" t="str">
        <f>IF(Sheet1[[#This Row],[Discount]]&gt;0.2,"High","Normal")</f>
        <v>High</v>
      </c>
      <c r="R1875" t="str">
        <f>LEFT(Sheet1[[#This Row],[Product_Name]],8)&amp;RIGHT(Sheet1[[#This Row],[Order_ID]],4)</f>
        <v>Product_1873</v>
      </c>
      <c r="S1875">
        <f t="shared" si="29"/>
        <v>2021</v>
      </c>
      <c r="T1875" t="str">
        <f>TEXT(Sheet1[[#This Row],[Order_Date]],"MMM")</f>
        <v>Mar</v>
      </c>
    </row>
    <row r="1876" spans="1:20">
      <c r="A1876" t="s">
        <v>5176</v>
      </c>
      <c r="B1876" t="s">
        <v>119</v>
      </c>
      <c r="C1876" t="s">
        <v>97</v>
      </c>
      <c r="D1876" t="s">
        <v>39</v>
      </c>
      <c r="E1876" t="s">
        <v>76</v>
      </c>
      <c r="F1876" t="s">
        <v>5177</v>
      </c>
      <c r="G1876">
        <v>9</v>
      </c>
      <c r="H1876">
        <v>691.74</v>
      </c>
      <c r="I1876">
        <v>0.24</v>
      </c>
      <c r="J1876" s="2">
        <v>44275</v>
      </c>
      <c r="K1876" t="s">
        <v>42</v>
      </c>
      <c r="L1876" t="s">
        <v>29</v>
      </c>
      <c r="M1876">
        <v>4731.5015999999996</v>
      </c>
      <c r="N1876">
        <v>942.72</v>
      </c>
      <c r="O1876" s="3">
        <v>0.199243301534549</v>
      </c>
      <c r="P1876" t="str">
        <f>IF(Sheet1[[#This Row],[Profit]]&gt;1000,"High",IF(Sheet1[[#This Row],[Profit]]&gt;500,"Medium","Low"))</f>
        <v>Medium</v>
      </c>
      <c r="Q1876" t="str">
        <f>IF(Sheet1[[#This Row],[Discount]]&gt;0.2,"High","Normal")</f>
        <v>High</v>
      </c>
      <c r="R1876" t="str">
        <f>LEFT(Sheet1[[#This Row],[Product_Name]],8)&amp;RIGHT(Sheet1[[#This Row],[Order_ID]],4)</f>
        <v>Product_1874</v>
      </c>
      <c r="S1876">
        <f t="shared" si="29"/>
        <v>2021</v>
      </c>
      <c r="T1876" t="str">
        <f>TEXT(Sheet1[[#This Row],[Order_Date]],"MMM")</f>
        <v>Mar</v>
      </c>
    </row>
    <row r="1877" spans="1:20">
      <c r="A1877" t="s">
        <v>5178</v>
      </c>
      <c r="B1877" t="s">
        <v>4434</v>
      </c>
      <c r="C1877" t="s">
        <v>24</v>
      </c>
      <c r="D1877" t="s">
        <v>39</v>
      </c>
      <c r="E1877" t="s">
        <v>71</v>
      </c>
      <c r="F1877" t="s">
        <v>5179</v>
      </c>
      <c r="G1877">
        <v>1</v>
      </c>
      <c r="H1877">
        <v>1403.18</v>
      </c>
      <c r="I1877">
        <v>0.19</v>
      </c>
      <c r="J1877" s="2">
        <v>44275</v>
      </c>
      <c r="K1877" t="s">
        <v>20</v>
      </c>
      <c r="L1877" t="s">
        <v>36</v>
      </c>
      <c r="M1877">
        <v>1136.5758000000001</v>
      </c>
      <c r="N1877">
        <v>154.31</v>
      </c>
      <c r="O1877" s="3">
        <v>0.13576745167370299</v>
      </c>
      <c r="P1877" t="str">
        <f>IF(Sheet1[[#This Row],[Profit]]&gt;1000,"High",IF(Sheet1[[#This Row],[Profit]]&gt;500,"Medium","Low"))</f>
        <v>Low</v>
      </c>
      <c r="Q1877" t="str">
        <f>IF(Sheet1[[#This Row],[Discount]]&gt;0.2,"High","Normal")</f>
        <v>Normal</v>
      </c>
      <c r="R1877" t="str">
        <f>LEFT(Sheet1[[#This Row],[Product_Name]],8)&amp;RIGHT(Sheet1[[#This Row],[Order_ID]],4)</f>
        <v>Product_1875</v>
      </c>
      <c r="S1877">
        <f t="shared" si="29"/>
        <v>2021</v>
      </c>
      <c r="T1877" t="str">
        <f>TEXT(Sheet1[[#This Row],[Order_Date]],"MMM")</f>
        <v>Mar</v>
      </c>
    </row>
    <row r="1878" spans="1:20">
      <c r="A1878" t="s">
        <v>5180</v>
      </c>
      <c r="B1878" t="s">
        <v>5181</v>
      </c>
      <c r="C1878" t="s">
        <v>97</v>
      </c>
      <c r="D1878" t="s">
        <v>45</v>
      </c>
      <c r="E1878" t="s">
        <v>80</v>
      </c>
      <c r="F1878" t="s">
        <v>5182</v>
      </c>
      <c r="G1878">
        <v>7</v>
      </c>
      <c r="H1878">
        <v>1726.88</v>
      </c>
      <c r="I1878">
        <v>0.13</v>
      </c>
      <c r="J1878" s="2">
        <v>44275</v>
      </c>
      <c r="K1878" t="s">
        <v>42</v>
      </c>
      <c r="L1878" t="s">
        <v>29</v>
      </c>
      <c r="M1878">
        <v>10516.699199999999</v>
      </c>
      <c r="N1878">
        <v>1154.98</v>
      </c>
      <c r="O1878" s="3">
        <v>0.10982343205176</v>
      </c>
      <c r="P1878" t="str">
        <f>IF(Sheet1[[#This Row],[Profit]]&gt;1000,"High",IF(Sheet1[[#This Row],[Profit]]&gt;500,"Medium","Low"))</f>
        <v>High</v>
      </c>
      <c r="Q1878" t="str">
        <f>IF(Sheet1[[#This Row],[Discount]]&gt;0.2,"High","Normal")</f>
        <v>Normal</v>
      </c>
      <c r="R1878" t="str">
        <f>LEFT(Sheet1[[#This Row],[Product_Name]],8)&amp;RIGHT(Sheet1[[#This Row],[Order_ID]],4)</f>
        <v>Product_1876</v>
      </c>
      <c r="S1878">
        <f t="shared" si="29"/>
        <v>2021</v>
      </c>
      <c r="T1878" t="str">
        <f>TEXT(Sheet1[[#This Row],[Order_Date]],"MMM")</f>
        <v>Mar</v>
      </c>
    </row>
    <row r="1879" spans="1:20">
      <c r="A1879" t="s">
        <v>5183</v>
      </c>
      <c r="B1879" t="s">
        <v>1004</v>
      </c>
      <c r="C1879" t="s">
        <v>16</v>
      </c>
      <c r="D1879" t="s">
        <v>25</v>
      </c>
      <c r="E1879" t="s">
        <v>18</v>
      </c>
      <c r="F1879" t="s">
        <v>5184</v>
      </c>
      <c r="G1879">
        <v>2</v>
      </c>
      <c r="H1879">
        <v>791.91</v>
      </c>
      <c r="I1879">
        <v>0.28999999999999998</v>
      </c>
      <c r="J1879" s="2">
        <v>44275</v>
      </c>
      <c r="K1879" t="s">
        <v>20</v>
      </c>
      <c r="L1879" t="s">
        <v>21</v>
      </c>
      <c r="M1879">
        <v>1124.5121999999999</v>
      </c>
      <c r="N1879">
        <v>85.38</v>
      </c>
      <c r="O1879" s="3">
        <v>7.5926254957482897E-2</v>
      </c>
      <c r="P1879" t="str">
        <f>IF(Sheet1[[#This Row],[Profit]]&gt;1000,"High",IF(Sheet1[[#This Row],[Profit]]&gt;500,"Medium","Low"))</f>
        <v>Low</v>
      </c>
      <c r="Q1879" t="str">
        <f>IF(Sheet1[[#This Row],[Discount]]&gt;0.2,"High","Normal")</f>
        <v>High</v>
      </c>
      <c r="R1879" t="str">
        <f>LEFT(Sheet1[[#This Row],[Product_Name]],8)&amp;RIGHT(Sheet1[[#This Row],[Order_ID]],4)</f>
        <v>Product_1877</v>
      </c>
      <c r="S1879">
        <f t="shared" si="29"/>
        <v>2021</v>
      </c>
      <c r="T1879" t="str">
        <f>TEXT(Sheet1[[#This Row],[Order_Date]],"MMM")</f>
        <v>Mar</v>
      </c>
    </row>
    <row r="1880" spans="1:20">
      <c r="A1880" t="s">
        <v>5185</v>
      </c>
      <c r="B1880" t="s">
        <v>166</v>
      </c>
      <c r="C1880" t="s">
        <v>49</v>
      </c>
      <c r="D1880" t="s">
        <v>25</v>
      </c>
      <c r="E1880" t="s">
        <v>71</v>
      </c>
      <c r="F1880" t="s">
        <v>5186</v>
      </c>
      <c r="G1880">
        <v>6</v>
      </c>
      <c r="H1880">
        <v>1931.48</v>
      </c>
      <c r="I1880">
        <v>0.21</v>
      </c>
      <c r="J1880" s="2">
        <v>44275</v>
      </c>
      <c r="K1880" t="s">
        <v>20</v>
      </c>
      <c r="L1880" t="s">
        <v>21</v>
      </c>
      <c r="M1880">
        <v>9155.2152000000006</v>
      </c>
      <c r="N1880">
        <v>1607.08</v>
      </c>
      <c r="O1880" s="3">
        <v>0.17553710807365799</v>
      </c>
      <c r="P1880" t="str">
        <f>IF(Sheet1[[#This Row],[Profit]]&gt;1000,"High",IF(Sheet1[[#This Row],[Profit]]&gt;500,"Medium","Low"))</f>
        <v>High</v>
      </c>
      <c r="Q1880" t="str">
        <f>IF(Sheet1[[#This Row],[Discount]]&gt;0.2,"High","Normal")</f>
        <v>High</v>
      </c>
      <c r="R1880" t="str">
        <f>LEFT(Sheet1[[#This Row],[Product_Name]],8)&amp;RIGHT(Sheet1[[#This Row],[Order_ID]],4)</f>
        <v>Product_1878</v>
      </c>
      <c r="S1880">
        <f t="shared" si="29"/>
        <v>2021</v>
      </c>
      <c r="T1880" t="str">
        <f>TEXT(Sheet1[[#This Row],[Order_Date]],"MMM")</f>
        <v>Mar</v>
      </c>
    </row>
    <row r="1881" spans="1:20">
      <c r="A1881" t="s">
        <v>5187</v>
      </c>
      <c r="B1881" t="s">
        <v>5188</v>
      </c>
      <c r="C1881" t="s">
        <v>24</v>
      </c>
      <c r="D1881" t="s">
        <v>25</v>
      </c>
      <c r="E1881" t="s">
        <v>61</v>
      </c>
      <c r="F1881" t="s">
        <v>5189</v>
      </c>
      <c r="G1881">
        <v>5</v>
      </c>
      <c r="H1881">
        <v>566.74</v>
      </c>
      <c r="I1881">
        <v>0.13</v>
      </c>
      <c r="J1881" s="2">
        <v>44275</v>
      </c>
      <c r="K1881" t="s">
        <v>28</v>
      </c>
      <c r="L1881" t="s">
        <v>21</v>
      </c>
      <c r="M1881">
        <v>2465.319</v>
      </c>
      <c r="N1881">
        <v>374.67</v>
      </c>
      <c r="O1881" s="3">
        <v>0.151976275686838</v>
      </c>
      <c r="P1881" t="str">
        <f>IF(Sheet1[[#This Row],[Profit]]&gt;1000,"High",IF(Sheet1[[#This Row],[Profit]]&gt;500,"Medium","Low"))</f>
        <v>Low</v>
      </c>
      <c r="Q1881" t="str">
        <f>IF(Sheet1[[#This Row],[Discount]]&gt;0.2,"High","Normal")</f>
        <v>Normal</v>
      </c>
      <c r="R1881" t="str">
        <f>LEFT(Sheet1[[#This Row],[Product_Name]],8)&amp;RIGHT(Sheet1[[#This Row],[Order_ID]],4)</f>
        <v>Product_1879</v>
      </c>
      <c r="S1881">
        <f t="shared" si="29"/>
        <v>2021</v>
      </c>
      <c r="T1881" t="str">
        <f>TEXT(Sheet1[[#This Row],[Order_Date]],"MMM")</f>
        <v>Mar</v>
      </c>
    </row>
    <row r="1882" spans="1:20">
      <c r="A1882" t="s">
        <v>5190</v>
      </c>
      <c r="B1882" t="s">
        <v>5191</v>
      </c>
      <c r="C1882" t="s">
        <v>32</v>
      </c>
      <c r="D1882" t="s">
        <v>25</v>
      </c>
      <c r="E1882" t="s">
        <v>71</v>
      </c>
      <c r="F1882" t="s">
        <v>5192</v>
      </c>
      <c r="G1882">
        <v>1</v>
      </c>
      <c r="H1882">
        <v>665.45</v>
      </c>
      <c r="I1882">
        <v>0.13</v>
      </c>
      <c r="J1882" s="2">
        <v>44275</v>
      </c>
      <c r="K1882" t="s">
        <v>28</v>
      </c>
      <c r="L1882" t="s">
        <v>73</v>
      </c>
      <c r="M1882">
        <v>578.94150000000002</v>
      </c>
      <c r="N1882">
        <v>107.42</v>
      </c>
      <c r="O1882" s="3">
        <v>0.18554551712046899</v>
      </c>
      <c r="P1882" t="str">
        <f>IF(Sheet1[[#This Row],[Profit]]&gt;1000,"High",IF(Sheet1[[#This Row],[Profit]]&gt;500,"Medium","Low"))</f>
        <v>Low</v>
      </c>
      <c r="Q1882" t="str">
        <f>IF(Sheet1[[#This Row],[Discount]]&gt;0.2,"High","Normal")</f>
        <v>Normal</v>
      </c>
      <c r="R1882" t="str">
        <f>LEFT(Sheet1[[#This Row],[Product_Name]],8)&amp;RIGHT(Sheet1[[#This Row],[Order_ID]],4)</f>
        <v>Product_1880</v>
      </c>
      <c r="S1882">
        <f t="shared" si="29"/>
        <v>2021</v>
      </c>
      <c r="T1882" t="str">
        <f>TEXT(Sheet1[[#This Row],[Order_Date]],"MMM")</f>
        <v>Mar</v>
      </c>
    </row>
    <row r="1883" spans="1:20">
      <c r="A1883" t="s">
        <v>5193</v>
      </c>
      <c r="B1883" t="s">
        <v>4413</v>
      </c>
      <c r="C1883" t="s">
        <v>16</v>
      </c>
      <c r="D1883" t="s">
        <v>17</v>
      </c>
      <c r="E1883" t="s">
        <v>18</v>
      </c>
      <c r="F1883" t="s">
        <v>5194</v>
      </c>
      <c r="G1883">
        <v>2</v>
      </c>
      <c r="H1883">
        <v>1844.64</v>
      </c>
      <c r="I1883">
        <v>0.25</v>
      </c>
      <c r="J1883" s="2">
        <v>44275</v>
      </c>
      <c r="K1883" t="s">
        <v>28</v>
      </c>
      <c r="L1883" t="s">
        <v>29</v>
      </c>
      <c r="M1883">
        <v>2766.96</v>
      </c>
      <c r="N1883">
        <v>269.58</v>
      </c>
      <c r="O1883" s="3">
        <v>9.7428224477404804E-2</v>
      </c>
      <c r="P1883" t="str">
        <f>IF(Sheet1[[#This Row],[Profit]]&gt;1000,"High",IF(Sheet1[[#This Row],[Profit]]&gt;500,"Medium","Low"))</f>
        <v>Low</v>
      </c>
      <c r="Q1883" t="str">
        <f>IF(Sheet1[[#This Row],[Discount]]&gt;0.2,"High","Normal")</f>
        <v>High</v>
      </c>
      <c r="R1883" t="str">
        <f>LEFT(Sheet1[[#This Row],[Product_Name]],8)&amp;RIGHT(Sheet1[[#This Row],[Order_ID]],4)</f>
        <v>Product_1881</v>
      </c>
      <c r="S1883">
        <f t="shared" si="29"/>
        <v>2021</v>
      </c>
      <c r="T1883" t="str">
        <f>TEXT(Sheet1[[#This Row],[Order_Date]],"MMM")</f>
        <v>Mar</v>
      </c>
    </row>
    <row r="1884" spans="1:20">
      <c r="A1884" t="s">
        <v>5195</v>
      </c>
      <c r="B1884" t="s">
        <v>3794</v>
      </c>
      <c r="C1884" t="s">
        <v>24</v>
      </c>
      <c r="D1884" t="s">
        <v>45</v>
      </c>
      <c r="E1884" t="s">
        <v>18</v>
      </c>
      <c r="F1884" t="s">
        <v>5196</v>
      </c>
      <c r="G1884">
        <v>2</v>
      </c>
      <c r="H1884">
        <v>1940.84</v>
      </c>
      <c r="I1884">
        <v>0.13</v>
      </c>
      <c r="J1884" s="2">
        <v>44275</v>
      </c>
      <c r="K1884" t="s">
        <v>42</v>
      </c>
      <c r="L1884" t="s">
        <v>73</v>
      </c>
      <c r="M1884">
        <v>3377.0616</v>
      </c>
      <c r="N1884">
        <v>387.45</v>
      </c>
      <c r="O1884" s="3">
        <v>0.11472991786705899</v>
      </c>
      <c r="P1884" t="str">
        <f>IF(Sheet1[[#This Row],[Profit]]&gt;1000,"High",IF(Sheet1[[#This Row],[Profit]]&gt;500,"Medium","Low"))</f>
        <v>Low</v>
      </c>
      <c r="Q1884" t="str">
        <f>IF(Sheet1[[#This Row],[Discount]]&gt;0.2,"High","Normal")</f>
        <v>Normal</v>
      </c>
      <c r="R1884" t="str">
        <f>LEFT(Sheet1[[#This Row],[Product_Name]],8)&amp;RIGHT(Sheet1[[#This Row],[Order_ID]],4)</f>
        <v>Product_1882</v>
      </c>
      <c r="S1884">
        <f t="shared" si="29"/>
        <v>2021</v>
      </c>
      <c r="T1884" t="str">
        <f>TEXT(Sheet1[[#This Row],[Order_Date]],"MMM")</f>
        <v>Mar</v>
      </c>
    </row>
    <row r="1885" spans="1:20">
      <c r="A1885" t="s">
        <v>5197</v>
      </c>
      <c r="B1885" t="s">
        <v>1579</v>
      </c>
      <c r="C1885" t="s">
        <v>97</v>
      </c>
      <c r="D1885" t="s">
        <v>60</v>
      </c>
      <c r="E1885" t="s">
        <v>76</v>
      </c>
      <c r="F1885" t="s">
        <v>5198</v>
      </c>
      <c r="G1885">
        <v>6</v>
      </c>
      <c r="H1885">
        <v>606.13</v>
      </c>
      <c r="I1885">
        <v>0.15</v>
      </c>
      <c r="J1885" s="2">
        <v>44275</v>
      </c>
      <c r="K1885" t="s">
        <v>20</v>
      </c>
      <c r="L1885" t="s">
        <v>21</v>
      </c>
      <c r="M1885">
        <v>3091.2629999999999</v>
      </c>
      <c r="N1885">
        <v>335.15</v>
      </c>
      <c r="O1885" s="3">
        <v>0.10841846843830499</v>
      </c>
      <c r="P1885" t="str">
        <f>IF(Sheet1[[#This Row],[Profit]]&gt;1000,"High",IF(Sheet1[[#This Row],[Profit]]&gt;500,"Medium","Low"))</f>
        <v>Low</v>
      </c>
      <c r="Q1885" t="str">
        <f>IF(Sheet1[[#This Row],[Discount]]&gt;0.2,"High","Normal")</f>
        <v>Normal</v>
      </c>
      <c r="R1885" t="str">
        <f>LEFT(Sheet1[[#This Row],[Product_Name]],8)&amp;RIGHT(Sheet1[[#This Row],[Order_ID]],4)</f>
        <v>Product_1883</v>
      </c>
      <c r="S1885">
        <f t="shared" si="29"/>
        <v>2021</v>
      </c>
      <c r="T1885" t="str">
        <f>TEXT(Sheet1[[#This Row],[Order_Date]],"MMM")</f>
        <v>Mar</v>
      </c>
    </row>
    <row r="1886" spans="1:20">
      <c r="A1886" t="s">
        <v>5199</v>
      </c>
      <c r="B1886" t="s">
        <v>5200</v>
      </c>
      <c r="C1886" t="s">
        <v>97</v>
      </c>
      <c r="D1886" t="s">
        <v>45</v>
      </c>
      <c r="E1886" t="s">
        <v>126</v>
      </c>
      <c r="F1886" t="s">
        <v>5201</v>
      </c>
      <c r="G1886">
        <v>1</v>
      </c>
      <c r="H1886">
        <v>315.95999999999998</v>
      </c>
      <c r="I1886">
        <v>0.09</v>
      </c>
      <c r="J1886" s="2">
        <v>44275</v>
      </c>
      <c r="K1886" t="s">
        <v>42</v>
      </c>
      <c r="L1886" t="s">
        <v>36</v>
      </c>
      <c r="M1886">
        <v>287.52359999999999</v>
      </c>
      <c r="N1886">
        <v>60.24</v>
      </c>
      <c r="O1886" s="3">
        <v>0.20951323647867501</v>
      </c>
      <c r="P1886" t="str">
        <f>IF(Sheet1[[#This Row],[Profit]]&gt;1000,"High",IF(Sheet1[[#This Row],[Profit]]&gt;500,"Medium","Low"))</f>
        <v>Low</v>
      </c>
      <c r="Q1886" t="str">
        <f>IF(Sheet1[[#This Row],[Discount]]&gt;0.2,"High","Normal")</f>
        <v>Normal</v>
      </c>
      <c r="R1886" t="str">
        <f>LEFT(Sheet1[[#This Row],[Product_Name]],8)&amp;RIGHT(Sheet1[[#This Row],[Order_ID]],4)</f>
        <v>Product_1884</v>
      </c>
      <c r="S1886">
        <f t="shared" si="29"/>
        <v>2021</v>
      </c>
      <c r="T1886" t="str">
        <f>TEXT(Sheet1[[#This Row],[Order_Date]],"MMM")</f>
        <v>Mar</v>
      </c>
    </row>
    <row r="1887" spans="1:20">
      <c r="A1887" t="s">
        <v>5202</v>
      </c>
      <c r="B1887" t="s">
        <v>1679</v>
      </c>
      <c r="C1887" t="s">
        <v>97</v>
      </c>
      <c r="D1887" t="s">
        <v>17</v>
      </c>
      <c r="E1887" t="s">
        <v>18</v>
      </c>
      <c r="F1887" t="s">
        <v>5203</v>
      </c>
      <c r="G1887">
        <v>4</v>
      </c>
      <c r="H1887">
        <v>1530.16</v>
      </c>
      <c r="I1887">
        <v>0.25</v>
      </c>
      <c r="J1887" s="2">
        <v>44275</v>
      </c>
      <c r="K1887" t="s">
        <v>28</v>
      </c>
      <c r="L1887" t="s">
        <v>36</v>
      </c>
      <c r="M1887">
        <v>4590.4799999999996</v>
      </c>
      <c r="N1887">
        <v>386.73</v>
      </c>
      <c r="O1887" s="3">
        <v>8.4246091911956894E-2</v>
      </c>
      <c r="P1887" t="str">
        <f>IF(Sheet1[[#This Row],[Profit]]&gt;1000,"High",IF(Sheet1[[#This Row],[Profit]]&gt;500,"Medium","Low"))</f>
        <v>Low</v>
      </c>
      <c r="Q1887" t="str">
        <f>IF(Sheet1[[#This Row],[Discount]]&gt;0.2,"High","Normal")</f>
        <v>High</v>
      </c>
      <c r="R1887" t="str">
        <f>LEFT(Sheet1[[#This Row],[Product_Name]],8)&amp;RIGHT(Sheet1[[#This Row],[Order_ID]],4)</f>
        <v>Product_1885</v>
      </c>
      <c r="S1887">
        <f t="shared" si="29"/>
        <v>2021</v>
      </c>
      <c r="T1887" t="str">
        <f>TEXT(Sheet1[[#This Row],[Order_Date]],"MMM")</f>
        <v>Mar</v>
      </c>
    </row>
    <row r="1888" spans="1:20">
      <c r="A1888" t="s">
        <v>5204</v>
      </c>
      <c r="B1888" t="s">
        <v>5205</v>
      </c>
      <c r="C1888" t="s">
        <v>97</v>
      </c>
      <c r="D1888" t="s">
        <v>25</v>
      </c>
      <c r="E1888" t="s">
        <v>26</v>
      </c>
      <c r="F1888" t="s">
        <v>5206</v>
      </c>
      <c r="G1888">
        <v>5</v>
      </c>
      <c r="H1888">
        <v>1862.85</v>
      </c>
      <c r="I1888">
        <v>0.16</v>
      </c>
      <c r="J1888" s="2">
        <v>44275</v>
      </c>
      <c r="K1888" t="s">
        <v>28</v>
      </c>
      <c r="L1888" t="s">
        <v>29</v>
      </c>
      <c r="M1888">
        <v>7823.9699999999903</v>
      </c>
      <c r="N1888">
        <v>1343.33</v>
      </c>
      <c r="O1888" s="3">
        <v>0.171694165493989</v>
      </c>
      <c r="P1888" t="str">
        <f>IF(Sheet1[[#This Row],[Profit]]&gt;1000,"High",IF(Sheet1[[#This Row],[Profit]]&gt;500,"Medium","Low"))</f>
        <v>High</v>
      </c>
      <c r="Q1888" t="str">
        <f>IF(Sheet1[[#This Row],[Discount]]&gt;0.2,"High","Normal")</f>
        <v>Normal</v>
      </c>
      <c r="R1888" t="str">
        <f>LEFT(Sheet1[[#This Row],[Product_Name]],8)&amp;RIGHT(Sheet1[[#This Row],[Order_ID]],4)</f>
        <v>Product_1886</v>
      </c>
      <c r="S1888">
        <f t="shared" si="29"/>
        <v>2021</v>
      </c>
      <c r="T1888" t="str">
        <f>TEXT(Sheet1[[#This Row],[Order_Date]],"MMM")</f>
        <v>Mar</v>
      </c>
    </row>
    <row r="1889" spans="1:20">
      <c r="A1889" t="s">
        <v>5207</v>
      </c>
      <c r="B1889" t="s">
        <v>5208</v>
      </c>
      <c r="C1889" t="s">
        <v>32</v>
      </c>
      <c r="D1889" t="s">
        <v>17</v>
      </c>
      <c r="E1889" t="s">
        <v>126</v>
      </c>
      <c r="F1889" t="s">
        <v>5209</v>
      </c>
      <c r="G1889">
        <v>2</v>
      </c>
      <c r="H1889">
        <v>1221.3900000000001</v>
      </c>
      <c r="I1889">
        <v>0.17</v>
      </c>
      <c r="J1889" s="2">
        <v>44275</v>
      </c>
      <c r="K1889" t="s">
        <v>20</v>
      </c>
      <c r="L1889" t="s">
        <v>36</v>
      </c>
      <c r="M1889">
        <v>2027.5074</v>
      </c>
      <c r="N1889">
        <v>122.2</v>
      </c>
      <c r="O1889" s="3">
        <v>6.0271050058806203E-2</v>
      </c>
      <c r="P1889" t="str">
        <f>IF(Sheet1[[#This Row],[Profit]]&gt;1000,"High",IF(Sheet1[[#This Row],[Profit]]&gt;500,"Medium","Low"))</f>
        <v>Low</v>
      </c>
      <c r="Q1889" t="str">
        <f>IF(Sheet1[[#This Row],[Discount]]&gt;0.2,"High","Normal")</f>
        <v>Normal</v>
      </c>
      <c r="R1889" t="str">
        <f>LEFT(Sheet1[[#This Row],[Product_Name]],8)&amp;RIGHT(Sheet1[[#This Row],[Order_ID]],4)</f>
        <v>Product_1887</v>
      </c>
      <c r="S1889">
        <f t="shared" si="29"/>
        <v>2021</v>
      </c>
      <c r="T1889" t="str">
        <f>TEXT(Sheet1[[#This Row],[Order_Date]],"MMM")</f>
        <v>Mar</v>
      </c>
    </row>
    <row r="1890" spans="1:20">
      <c r="A1890" t="s">
        <v>5210</v>
      </c>
      <c r="B1890" t="s">
        <v>1858</v>
      </c>
      <c r="C1890" t="s">
        <v>16</v>
      </c>
      <c r="D1890" t="s">
        <v>33</v>
      </c>
      <c r="E1890" t="s">
        <v>80</v>
      </c>
      <c r="F1890" t="s">
        <v>5211</v>
      </c>
      <c r="G1890">
        <v>2</v>
      </c>
      <c r="H1890">
        <v>1287.31</v>
      </c>
      <c r="I1890">
        <v>0.26</v>
      </c>
      <c r="J1890" s="2">
        <v>44275</v>
      </c>
      <c r="K1890" t="s">
        <v>20</v>
      </c>
      <c r="L1890" t="s">
        <v>21</v>
      </c>
      <c r="M1890">
        <v>1905.2187999999901</v>
      </c>
      <c r="N1890">
        <v>304.64999999999998</v>
      </c>
      <c r="O1890" s="3">
        <v>0.15990289409279501</v>
      </c>
      <c r="P1890" t="str">
        <f>IF(Sheet1[[#This Row],[Profit]]&gt;1000,"High",IF(Sheet1[[#This Row],[Profit]]&gt;500,"Medium","Low"))</f>
        <v>Low</v>
      </c>
      <c r="Q1890" t="str">
        <f>IF(Sheet1[[#This Row],[Discount]]&gt;0.2,"High","Normal")</f>
        <v>High</v>
      </c>
      <c r="R1890" t="str">
        <f>LEFT(Sheet1[[#This Row],[Product_Name]],8)&amp;RIGHT(Sheet1[[#This Row],[Order_ID]],4)</f>
        <v>Product_1888</v>
      </c>
      <c r="S1890">
        <f t="shared" si="29"/>
        <v>2021</v>
      </c>
      <c r="T1890" t="str">
        <f>TEXT(Sheet1[[#This Row],[Order_Date]],"MMM")</f>
        <v>Mar</v>
      </c>
    </row>
    <row r="1891" spans="1:20">
      <c r="A1891" t="s">
        <v>5212</v>
      </c>
      <c r="B1891" t="s">
        <v>5213</v>
      </c>
      <c r="C1891" t="s">
        <v>49</v>
      </c>
      <c r="D1891" t="s">
        <v>33</v>
      </c>
      <c r="E1891" t="s">
        <v>126</v>
      </c>
      <c r="F1891" t="s">
        <v>5214</v>
      </c>
      <c r="G1891">
        <v>7</v>
      </c>
      <c r="H1891">
        <v>1537.74</v>
      </c>
      <c r="I1891">
        <v>0.28000000000000003</v>
      </c>
      <c r="J1891" s="2">
        <v>44275</v>
      </c>
      <c r="K1891" t="s">
        <v>28</v>
      </c>
      <c r="L1891" t="s">
        <v>29</v>
      </c>
      <c r="M1891">
        <v>7750.2096000000001</v>
      </c>
      <c r="N1891">
        <v>486.58</v>
      </c>
      <c r="O1891" s="3">
        <v>6.2782818157588904E-2</v>
      </c>
      <c r="P1891" t="str">
        <f>IF(Sheet1[[#This Row],[Profit]]&gt;1000,"High",IF(Sheet1[[#This Row],[Profit]]&gt;500,"Medium","Low"))</f>
        <v>Low</v>
      </c>
      <c r="Q1891" t="str">
        <f>IF(Sheet1[[#This Row],[Discount]]&gt;0.2,"High","Normal")</f>
        <v>High</v>
      </c>
      <c r="R1891" t="str">
        <f>LEFT(Sheet1[[#This Row],[Product_Name]],8)&amp;RIGHT(Sheet1[[#This Row],[Order_ID]],4)</f>
        <v>Product_1889</v>
      </c>
      <c r="S1891">
        <f t="shared" si="29"/>
        <v>2021</v>
      </c>
      <c r="T1891" t="str">
        <f>TEXT(Sheet1[[#This Row],[Order_Date]],"MMM")</f>
        <v>Mar</v>
      </c>
    </row>
    <row r="1892" spans="1:20">
      <c r="A1892" t="s">
        <v>5215</v>
      </c>
      <c r="B1892" t="s">
        <v>5216</v>
      </c>
      <c r="C1892" t="s">
        <v>32</v>
      </c>
      <c r="D1892" t="s">
        <v>45</v>
      </c>
      <c r="E1892" t="s">
        <v>40</v>
      </c>
      <c r="F1892" t="s">
        <v>5217</v>
      </c>
      <c r="G1892">
        <v>7</v>
      </c>
      <c r="H1892">
        <v>348.52</v>
      </c>
      <c r="I1892">
        <v>0.25</v>
      </c>
      <c r="J1892" s="2">
        <v>44275</v>
      </c>
      <c r="K1892" t="s">
        <v>42</v>
      </c>
      <c r="L1892" t="s">
        <v>29</v>
      </c>
      <c r="M1892">
        <v>1829.73</v>
      </c>
      <c r="N1892">
        <v>155.85</v>
      </c>
      <c r="O1892" s="3">
        <v>8.5176501451033795E-2</v>
      </c>
      <c r="P1892" t="str">
        <f>IF(Sheet1[[#This Row],[Profit]]&gt;1000,"High",IF(Sheet1[[#This Row],[Profit]]&gt;500,"Medium","Low"))</f>
        <v>Low</v>
      </c>
      <c r="Q1892" t="str">
        <f>IF(Sheet1[[#This Row],[Discount]]&gt;0.2,"High","Normal")</f>
        <v>High</v>
      </c>
      <c r="R1892" t="str">
        <f>LEFT(Sheet1[[#This Row],[Product_Name]],8)&amp;RIGHT(Sheet1[[#This Row],[Order_ID]],4)</f>
        <v>Product_1890</v>
      </c>
      <c r="S1892">
        <f t="shared" si="29"/>
        <v>2021</v>
      </c>
      <c r="T1892" t="str">
        <f>TEXT(Sheet1[[#This Row],[Order_Date]],"MMM")</f>
        <v>Mar</v>
      </c>
    </row>
    <row r="1893" spans="1:20">
      <c r="A1893" t="s">
        <v>5218</v>
      </c>
      <c r="B1893" t="s">
        <v>1113</v>
      </c>
      <c r="C1893" t="s">
        <v>32</v>
      </c>
      <c r="D1893" t="s">
        <v>45</v>
      </c>
      <c r="E1893" t="s">
        <v>18</v>
      </c>
      <c r="F1893" t="s">
        <v>5219</v>
      </c>
      <c r="G1893">
        <v>6</v>
      </c>
      <c r="H1893">
        <v>1948.26</v>
      </c>
      <c r="I1893">
        <v>0.02</v>
      </c>
      <c r="J1893" s="2">
        <v>44275</v>
      </c>
      <c r="K1893" t="s">
        <v>42</v>
      </c>
      <c r="L1893" t="s">
        <v>21</v>
      </c>
      <c r="M1893">
        <v>11455.7688</v>
      </c>
      <c r="N1893">
        <v>831.75</v>
      </c>
      <c r="O1893" s="3">
        <v>7.2605340987677805E-2</v>
      </c>
      <c r="P1893" t="str">
        <f>IF(Sheet1[[#This Row],[Profit]]&gt;1000,"High",IF(Sheet1[[#This Row],[Profit]]&gt;500,"Medium","Low"))</f>
        <v>Medium</v>
      </c>
      <c r="Q1893" t="str">
        <f>IF(Sheet1[[#This Row],[Discount]]&gt;0.2,"High","Normal")</f>
        <v>Normal</v>
      </c>
      <c r="R1893" t="str">
        <f>LEFT(Sheet1[[#This Row],[Product_Name]],8)&amp;RIGHT(Sheet1[[#This Row],[Order_ID]],4)</f>
        <v>Product_1891</v>
      </c>
      <c r="S1893">
        <f t="shared" si="29"/>
        <v>2021</v>
      </c>
      <c r="T1893" t="str">
        <f>TEXT(Sheet1[[#This Row],[Order_Date]],"MMM")</f>
        <v>Mar</v>
      </c>
    </row>
    <row r="1894" spans="1:20">
      <c r="A1894" t="s">
        <v>5220</v>
      </c>
      <c r="B1894" t="s">
        <v>3933</v>
      </c>
      <c r="C1894" t="s">
        <v>49</v>
      </c>
      <c r="D1894" t="s">
        <v>60</v>
      </c>
      <c r="E1894" t="s">
        <v>26</v>
      </c>
      <c r="F1894" t="s">
        <v>5221</v>
      </c>
      <c r="G1894">
        <v>1</v>
      </c>
      <c r="H1894">
        <v>760.44</v>
      </c>
      <c r="I1894">
        <v>0.13</v>
      </c>
      <c r="J1894" s="2">
        <v>44275</v>
      </c>
      <c r="K1894" t="s">
        <v>20</v>
      </c>
      <c r="L1894" t="s">
        <v>21</v>
      </c>
      <c r="M1894">
        <v>661.58280000000002</v>
      </c>
      <c r="N1894">
        <v>78.959999999999994</v>
      </c>
      <c r="O1894" s="3">
        <v>0.119350140299899</v>
      </c>
      <c r="P1894" t="str">
        <f>IF(Sheet1[[#This Row],[Profit]]&gt;1000,"High",IF(Sheet1[[#This Row],[Profit]]&gt;500,"Medium","Low"))</f>
        <v>Low</v>
      </c>
      <c r="Q1894" t="str">
        <f>IF(Sheet1[[#This Row],[Discount]]&gt;0.2,"High","Normal")</f>
        <v>Normal</v>
      </c>
      <c r="R1894" t="str">
        <f>LEFT(Sheet1[[#This Row],[Product_Name]],8)&amp;RIGHT(Sheet1[[#This Row],[Order_ID]],4)</f>
        <v>Product_1892</v>
      </c>
      <c r="S1894">
        <f t="shared" si="29"/>
        <v>2021</v>
      </c>
      <c r="T1894" t="str">
        <f>TEXT(Sheet1[[#This Row],[Order_Date]],"MMM")</f>
        <v>Mar</v>
      </c>
    </row>
    <row r="1895" spans="1:20">
      <c r="A1895" t="s">
        <v>5222</v>
      </c>
      <c r="B1895" t="s">
        <v>1173</v>
      </c>
      <c r="C1895" t="s">
        <v>49</v>
      </c>
      <c r="D1895" t="s">
        <v>60</v>
      </c>
      <c r="E1895" t="s">
        <v>61</v>
      </c>
      <c r="F1895" t="s">
        <v>5223</v>
      </c>
      <c r="G1895">
        <v>3</v>
      </c>
      <c r="H1895">
        <v>1275.07</v>
      </c>
      <c r="I1895">
        <v>0.1</v>
      </c>
      <c r="J1895" s="2">
        <v>44275</v>
      </c>
      <c r="K1895" t="s">
        <v>28</v>
      </c>
      <c r="L1895" t="s">
        <v>21</v>
      </c>
      <c r="M1895">
        <v>3442.6889999999999</v>
      </c>
      <c r="N1895">
        <v>408.81</v>
      </c>
      <c r="O1895" s="3">
        <v>0.118747293176932</v>
      </c>
      <c r="P1895" t="str">
        <f>IF(Sheet1[[#This Row],[Profit]]&gt;1000,"High",IF(Sheet1[[#This Row],[Profit]]&gt;500,"Medium","Low"))</f>
        <v>Low</v>
      </c>
      <c r="Q1895" t="str">
        <f>IF(Sheet1[[#This Row],[Discount]]&gt;0.2,"High","Normal")</f>
        <v>Normal</v>
      </c>
      <c r="R1895" t="str">
        <f>LEFT(Sheet1[[#This Row],[Product_Name]],8)&amp;RIGHT(Sheet1[[#This Row],[Order_ID]],4)</f>
        <v>Product_1893</v>
      </c>
      <c r="S1895">
        <f t="shared" si="29"/>
        <v>2021</v>
      </c>
      <c r="T1895" t="str">
        <f>TEXT(Sheet1[[#This Row],[Order_Date]],"MMM")</f>
        <v>Mar</v>
      </c>
    </row>
    <row r="1896" spans="1:20">
      <c r="A1896" t="s">
        <v>5224</v>
      </c>
      <c r="B1896" t="s">
        <v>308</v>
      </c>
      <c r="C1896" t="s">
        <v>97</v>
      </c>
      <c r="D1896" t="s">
        <v>33</v>
      </c>
      <c r="E1896" t="s">
        <v>26</v>
      </c>
      <c r="F1896" t="s">
        <v>5225</v>
      </c>
      <c r="G1896">
        <v>9</v>
      </c>
      <c r="H1896">
        <v>963.8</v>
      </c>
      <c r="I1896">
        <v>0.06</v>
      </c>
      <c r="J1896" s="2">
        <v>44275</v>
      </c>
      <c r="K1896" t="s">
        <v>42</v>
      </c>
      <c r="L1896" t="s">
        <v>21</v>
      </c>
      <c r="M1896">
        <v>8153.7479999999896</v>
      </c>
      <c r="N1896">
        <v>1755.37</v>
      </c>
      <c r="O1896" s="3">
        <v>0.21528381794482801</v>
      </c>
      <c r="P1896" t="str">
        <f>IF(Sheet1[[#This Row],[Profit]]&gt;1000,"High",IF(Sheet1[[#This Row],[Profit]]&gt;500,"Medium","Low"))</f>
        <v>High</v>
      </c>
      <c r="Q1896" t="str">
        <f>IF(Sheet1[[#This Row],[Discount]]&gt;0.2,"High","Normal")</f>
        <v>Normal</v>
      </c>
      <c r="R1896" t="str">
        <f>LEFT(Sheet1[[#This Row],[Product_Name]],8)&amp;RIGHT(Sheet1[[#This Row],[Order_ID]],4)</f>
        <v>Product_1894</v>
      </c>
      <c r="S1896">
        <f t="shared" si="29"/>
        <v>2021</v>
      </c>
      <c r="T1896" t="str">
        <f>TEXT(Sheet1[[#This Row],[Order_Date]],"MMM")</f>
        <v>Mar</v>
      </c>
    </row>
    <row r="1897" spans="1:20">
      <c r="A1897" t="s">
        <v>5226</v>
      </c>
      <c r="B1897" t="s">
        <v>5227</v>
      </c>
      <c r="C1897" t="s">
        <v>32</v>
      </c>
      <c r="D1897" t="s">
        <v>25</v>
      </c>
      <c r="E1897" t="s">
        <v>40</v>
      </c>
      <c r="F1897" t="s">
        <v>5228</v>
      </c>
      <c r="G1897">
        <v>1</v>
      </c>
      <c r="H1897">
        <v>962.95</v>
      </c>
      <c r="I1897">
        <v>0.27</v>
      </c>
      <c r="J1897" s="2">
        <v>44275</v>
      </c>
      <c r="K1897" t="s">
        <v>20</v>
      </c>
      <c r="L1897" t="s">
        <v>29</v>
      </c>
      <c r="M1897">
        <v>702.95349999999996</v>
      </c>
      <c r="N1897">
        <v>66.88</v>
      </c>
      <c r="O1897" s="3">
        <v>9.5141428273705198E-2</v>
      </c>
      <c r="P1897" t="str">
        <f>IF(Sheet1[[#This Row],[Profit]]&gt;1000,"High",IF(Sheet1[[#This Row],[Profit]]&gt;500,"Medium","Low"))</f>
        <v>Low</v>
      </c>
      <c r="Q1897" t="str">
        <f>IF(Sheet1[[#This Row],[Discount]]&gt;0.2,"High","Normal")</f>
        <v>High</v>
      </c>
      <c r="R1897" t="str">
        <f>LEFT(Sheet1[[#This Row],[Product_Name]],8)&amp;RIGHT(Sheet1[[#This Row],[Order_ID]],4)</f>
        <v>Product_1895</v>
      </c>
      <c r="S1897">
        <f t="shared" si="29"/>
        <v>2021</v>
      </c>
      <c r="T1897" t="str">
        <f>TEXT(Sheet1[[#This Row],[Order_Date]],"MMM")</f>
        <v>Mar</v>
      </c>
    </row>
    <row r="1898" spans="1:20">
      <c r="A1898" t="s">
        <v>5229</v>
      </c>
      <c r="B1898" t="s">
        <v>2256</v>
      </c>
      <c r="C1898" t="s">
        <v>24</v>
      </c>
      <c r="D1898" t="s">
        <v>17</v>
      </c>
      <c r="E1898" t="s">
        <v>93</v>
      </c>
      <c r="F1898" t="s">
        <v>5230</v>
      </c>
      <c r="G1898">
        <v>2</v>
      </c>
      <c r="H1898">
        <v>1420.35</v>
      </c>
      <c r="I1898">
        <v>0.27</v>
      </c>
      <c r="J1898" s="2">
        <v>44276</v>
      </c>
      <c r="K1898" t="s">
        <v>20</v>
      </c>
      <c r="L1898" t="s">
        <v>36</v>
      </c>
      <c r="M1898">
        <v>2073.7109999999998</v>
      </c>
      <c r="N1898">
        <v>139.51</v>
      </c>
      <c r="O1898" s="3">
        <v>6.7275526821239801E-2</v>
      </c>
      <c r="P1898" t="str">
        <f>IF(Sheet1[[#This Row],[Profit]]&gt;1000,"High",IF(Sheet1[[#This Row],[Profit]]&gt;500,"Medium","Low"))</f>
        <v>Low</v>
      </c>
      <c r="Q1898" t="str">
        <f>IF(Sheet1[[#This Row],[Discount]]&gt;0.2,"High","Normal")</f>
        <v>High</v>
      </c>
      <c r="R1898" t="str">
        <f>LEFT(Sheet1[[#This Row],[Product_Name]],8)&amp;RIGHT(Sheet1[[#This Row],[Order_ID]],4)</f>
        <v>Product_1896</v>
      </c>
      <c r="S1898">
        <f t="shared" si="29"/>
        <v>2021</v>
      </c>
      <c r="T1898" t="str">
        <f>TEXT(Sheet1[[#This Row],[Order_Date]],"MMM")</f>
        <v>Mar</v>
      </c>
    </row>
    <row r="1899" spans="1:20">
      <c r="A1899" t="s">
        <v>5231</v>
      </c>
      <c r="B1899" t="s">
        <v>5232</v>
      </c>
      <c r="C1899" t="s">
        <v>49</v>
      </c>
      <c r="D1899" t="s">
        <v>60</v>
      </c>
      <c r="E1899" t="s">
        <v>126</v>
      </c>
      <c r="F1899" t="s">
        <v>5233</v>
      </c>
      <c r="G1899">
        <v>8</v>
      </c>
      <c r="H1899">
        <v>1989.59</v>
      </c>
      <c r="I1899">
        <v>0.14000000000000001</v>
      </c>
      <c r="J1899" s="2">
        <v>44276</v>
      </c>
      <c r="K1899" t="s">
        <v>20</v>
      </c>
      <c r="L1899" t="s">
        <v>21</v>
      </c>
      <c r="M1899">
        <v>13688.379199999999</v>
      </c>
      <c r="N1899">
        <v>2336.64</v>
      </c>
      <c r="O1899" s="3">
        <v>0.17070245979158699</v>
      </c>
      <c r="P1899" t="str">
        <f>IF(Sheet1[[#This Row],[Profit]]&gt;1000,"High",IF(Sheet1[[#This Row],[Profit]]&gt;500,"Medium","Low"))</f>
        <v>High</v>
      </c>
      <c r="Q1899" t="str">
        <f>IF(Sheet1[[#This Row],[Discount]]&gt;0.2,"High","Normal")</f>
        <v>Normal</v>
      </c>
      <c r="R1899" t="str">
        <f>LEFT(Sheet1[[#This Row],[Product_Name]],8)&amp;RIGHT(Sheet1[[#This Row],[Order_ID]],4)</f>
        <v>Product_1897</v>
      </c>
      <c r="S1899">
        <f t="shared" si="29"/>
        <v>2021</v>
      </c>
      <c r="T1899" t="str">
        <f>TEXT(Sheet1[[#This Row],[Order_Date]],"MMM")</f>
        <v>Mar</v>
      </c>
    </row>
    <row r="1900" spans="1:20">
      <c r="A1900" t="s">
        <v>5234</v>
      </c>
      <c r="B1900" t="s">
        <v>5235</v>
      </c>
      <c r="C1900" t="s">
        <v>49</v>
      </c>
      <c r="D1900" t="s">
        <v>39</v>
      </c>
      <c r="E1900" t="s">
        <v>26</v>
      </c>
      <c r="F1900" t="s">
        <v>5236</v>
      </c>
      <c r="G1900">
        <v>7</v>
      </c>
      <c r="H1900">
        <v>1335.17</v>
      </c>
      <c r="I1900">
        <v>0.04</v>
      </c>
      <c r="J1900" s="2">
        <v>44276</v>
      </c>
      <c r="K1900" t="s">
        <v>42</v>
      </c>
      <c r="L1900" t="s">
        <v>105</v>
      </c>
      <c r="M1900">
        <v>8972.3423999999995</v>
      </c>
      <c r="N1900">
        <v>1682.23</v>
      </c>
      <c r="O1900" s="3">
        <v>0.18749061560557501</v>
      </c>
      <c r="P1900" t="str">
        <f>IF(Sheet1[[#This Row],[Profit]]&gt;1000,"High",IF(Sheet1[[#This Row],[Profit]]&gt;500,"Medium","Low"))</f>
        <v>High</v>
      </c>
      <c r="Q1900" t="str">
        <f>IF(Sheet1[[#This Row],[Discount]]&gt;0.2,"High","Normal")</f>
        <v>Normal</v>
      </c>
      <c r="R1900" t="str">
        <f>LEFT(Sheet1[[#This Row],[Product_Name]],8)&amp;RIGHT(Sheet1[[#This Row],[Order_ID]],4)</f>
        <v>Product_1898</v>
      </c>
      <c r="S1900">
        <f t="shared" si="29"/>
        <v>2021</v>
      </c>
      <c r="T1900" t="str">
        <f>TEXT(Sheet1[[#This Row],[Order_Date]],"MMM")</f>
        <v>Mar</v>
      </c>
    </row>
    <row r="1901" spans="1:20">
      <c r="A1901" t="s">
        <v>5237</v>
      </c>
      <c r="B1901" t="s">
        <v>1676</v>
      </c>
      <c r="C1901" t="s">
        <v>16</v>
      </c>
      <c r="D1901" t="s">
        <v>60</v>
      </c>
      <c r="E1901" t="s">
        <v>71</v>
      </c>
      <c r="F1901" t="s">
        <v>5238</v>
      </c>
      <c r="G1901">
        <v>9</v>
      </c>
      <c r="H1901">
        <v>1598.42</v>
      </c>
      <c r="I1901">
        <v>0</v>
      </c>
      <c r="J1901" s="2">
        <v>44276</v>
      </c>
      <c r="K1901" t="s">
        <v>20</v>
      </c>
      <c r="L1901" t="s">
        <v>29</v>
      </c>
      <c r="M1901">
        <v>14385.78</v>
      </c>
      <c r="N1901">
        <v>1567.54</v>
      </c>
      <c r="O1901" s="3">
        <v>0.10896454693454199</v>
      </c>
      <c r="P1901" t="str">
        <f>IF(Sheet1[[#This Row],[Profit]]&gt;1000,"High",IF(Sheet1[[#This Row],[Profit]]&gt;500,"Medium","Low"))</f>
        <v>High</v>
      </c>
      <c r="Q1901" t="str">
        <f>IF(Sheet1[[#This Row],[Discount]]&gt;0.2,"High","Normal")</f>
        <v>Normal</v>
      </c>
      <c r="R1901" t="str">
        <f>LEFT(Sheet1[[#This Row],[Product_Name]],8)&amp;RIGHT(Sheet1[[#This Row],[Order_ID]],4)</f>
        <v>Product_1899</v>
      </c>
      <c r="S1901">
        <f t="shared" si="29"/>
        <v>2021</v>
      </c>
      <c r="T1901" t="str">
        <f>TEXT(Sheet1[[#This Row],[Order_Date]],"MMM")</f>
        <v>Mar</v>
      </c>
    </row>
    <row r="1902" spans="1:20">
      <c r="A1902" t="s">
        <v>5239</v>
      </c>
      <c r="B1902" t="s">
        <v>2785</v>
      </c>
      <c r="C1902" t="s">
        <v>24</v>
      </c>
      <c r="D1902" t="s">
        <v>25</v>
      </c>
      <c r="E1902" t="s">
        <v>61</v>
      </c>
      <c r="F1902" t="s">
        <v>5240</v>
      </c>
      <c r="G1902">
        <v>4</v>
      </c>
      <c r="H1902">
        <v>103.85</v>
      </c>
      <c r="I1902">
        <v>0.13</v>
      </c>
      <c r="J1902" s="2">
        <v>44276</v>
      </c>
      <c r="K1902" t="s">
        <v>42</v>
      </c>
      <c r="L1902" t="s">
        <v>73</v>
      </c>
      <c r="M1902">
        <v>361.397999999999</v>
      </c>
      <c r="N1902">
        <v>61.64</v>
      </c>
      <c r="O1902" s="3">
        <v>0.170559881349648</v>
      </c>
      <c r="P1902" t="str">
        <f>IF(Sheet1[[#This Row],[Profit]]&gt;1000,"High",IF(Sheet1[[#This Row],[Profit]]&gt;500,"Medium","Low"))</f>
        <v>Low</v>
      </c>
      <c r="Q1902" t="str">
        <f>IF(Sheet1[[#This Row],[Discount]]&gt;0.2,"High","Normal")</f>
        <v>Normal</v>
      </c>
      <c r="R1902" t="str">
        <f>LEFT(Sheet1[[#This Row],[Product_Name]],8)&amp;RIGHT(Sheet1[[#This Row],[Order_ID]],4)</f>
        <v>Product_1900</v>
      </c>
      <c r="S1902">
        <f t="shared" si="29"/>
        <v>2021</v>
      </c>
      <c r="T1902" t="str">
        <f>TEXT(Sheet1[[#This Row],[Order_Date]],"MMM")</f>
        <v>Mar</v>
      </c>
    </row>
    <row r="1903" spans="1:20">
      <c r="A1903" t="s">
        <v>5241</v>
      </c>
      <c r="B1903" t="s">
        <v>4397</v>
      </c>
      <c r="C1903" t="s">
        <v>24</v>
      </c>
      <c r="D1903" t="s">
        <v>25</v>
      </c>
      <c r="E1903" t="s">
        <v>18</v>
      </c>
      <c r="F1903" t="s">
        <v>5242</v>
      </c>
      <c r="G1903">
        <v>4</v>
      </c>
      <c r="H1903">
        <v>1630.33</v>
      </c>
      <c r="I1903">
        <v>0.01</v>
      </c>
      <c r="J1903" s="2">
        <v>44276</v>
      </c>
      <c r="K1903" t="s">
        <v>20</v>
      </c>
      <c r="L1903" t="s">
        <v>36</v>
      </c>
      <c r="M1903">
        <v>6456.1067999999996</v>
      </c>
      <c r="N1903">
        <v>1324.87</v>
      </c>
      <c r="O1903" s="3">
        <v>0.20521190882406101</v>
      </c>
      <c r="P1903" t="str">
        <f>IF(Sheet1[[#This Row],[Profit]]&gt;1000,"High",IF(Sheet1[[#This Row],[Profit]]&gt;500,"Medium","Low"))</f>
        <v>High</v>
      </c>
      <c r="Q1903" t="str">
        <f>IF(Sheet1[[#This Row],[Discount]]&gt;0.2,"High","Normal")</f>
        <v>Normal</v>
      </c>
      <c r="R1903" t="str">
        <f>LEFT(Sheet1[[#This Row],[Product_Name]],8)&amp;RIGHT(Sheet1[[#This Row],[Order_ID]],4)</f>
        <v>Product_1901</v>
      </c>
      <c r="S1903">
        <f t="shared" si="29"/>
        <v>2021</v>
      </c>
      <c r="T1903" t="str">
        <f>TEXT(Sheet1[[#This Row],[Order_Date]],"MMM")</f>
        <v>Mar</v>
      </c>
    </row>
    <row r="1904" spans="1:20">
      <c r="A1904" t="s">
        <v>5243</v>
      </c>
      <c r="B1904" t="s">
        <v>5244</v>
      </c>
      <c r="C1904" t="s">
        <v>49</v>
      </c>
      <c r="D1904" t="s">
        <v>45</v>
      </c>
      <c r="E1904" t="s">
        <v>18</v>
      </c>
      <c r="F1904" t="s">
        <v>5245</v>
      </c>
      <c r="G1904">
        <v>7</v>
      </c>
      <c r="H1904">
        <v>634.95000000000005</v>
      </c>
      <c r="I1904">
        <v>0.18</v>
      </c>
      <c r="J1904" s="2">
        <v>44276</v>
      </c>
      <c r="K1904" t="s">
        <v>42</v>
      </c>
      <c r="L1904" t="s">
        <v>29</v>
      </c>
      <c r="M1904">
        <v>3644.6129999999998</v>
      </c>
      <c r="N1904">
        <v>435.57</v>
      </c>
      <c r="O1904" s="3">
        <v>0.11951063116989399</v>
      </c>
      <c r="P1904" t="str">
        <f>IF(Sheet1[[#This Row],[Profit]]&gt;1000,"High",IF(Sheet1[[#This Row],[Profit]]&gt;500,"Medium","Low"))</f>
        <v>Low</v>
      </c>
      <c r="Q1904" t="str">
        <f>IF(Sheet1[[#This Row],[Discount]]&gt;0.2,"High","Normal")</f>
        <v>Normal</v>
      </c>
      <c r="R1904" t="str">
        <f>LEFT(Sheet1[[#This Row],[Product_Name]],8)&amp;RIGHT(Sheet1[[#This Row],[Order_ID]],4)</f>
        <v>Product_1902</v>
      </c>
      <c r="S1904">
        <f t="shared" si="29"/>
        <v>2021</v>
      </c>
      <c r="T1904" t="str">
        <f>TEXT(Sheet1[[#This Row],[Order_Date]],"MMM")</f>
        <v>Mar</v>
      </c>
    </row>
    <row r="1905" spans="1:20">
      <c r="A1905" t="s">
        <v>5246</v>
      </c>
      <c r="B1905" t="s">
        <v>3470</v>
      </c>
      <c r="C1905" t="s">
        <v>97</v>
      </c>
      <c r="D1905" t="s">
        <v>17</v>
      </c>
      <c r="E1905" t="s">
        <v>34</v>
      </c>
      <c r="F1905" t="s">
        <v>5247</v>
      </c>
      <c r="G1905">
        <v>1</v>
      </c>
      <c r="H1905">
        <v>297.07</v>
      </c>
      <c r="I1905">
        <v>0.18</v>
      </c>
      <c r="J1905" s="2">
        <v>44276</v>
      </c>
      <c r="K1905" t="s">
        <v>28</v>
      </c>
      <c r="L1905" t="s">
        <v>21</v>
      </c>
      <c r="M1905">
        <v>243.59739999999999</v>
      </c>
      <c r="N1905">
        <v>37.770000000000003</v>
      </c>
      <c r="O1905" s="3">
        <v>0.15505091597857801</v>
      </c>
      <c r="P1905" t="str">
        <f>IF(Sheet1[[#This Row],[Profit]]&gt;1000,"High",IF(Sheet1[[#This Row],[Profit]]&gt;500,"Medium","Low"))</f>
        <v>Low</v>
      </c>
      <c r="Q1905" t="str">
        <f>IF(Sheet1[[#This Row],[Discount]]&gt;0.2,"High","Normal")</f>
        <v>Normal</v>
      </c>
      <c r="R1905" t="str">
        <f>LEFT(Sheet1[[#This Row],[Product_Name]],8)&amp;RIGHT(Sheet1[[#This Row],[Order_ID]],4)</f>
        <v>Product_1903</v>
      </c>
      <c r="S1905">
        <f t="shared" si="29"/>
        <v>2021</v>
      </c>
      <c r="T1905" t="str">
        <f>TEXT(Sheet1[[#This Row],[Order_Date]],"MMM")</f>
        <v>Mar</v>
      </c>
    </row>
    <row r="1906" spans="1:20">
      <c r="A1906" t="s">
        <v>5248</v>
      </c>
      <c r="B1906" t="s">
        <v>5249</v>
      </c>
      <c r="C1906" t="s">
        <v>16</v>
      </c>
      <c r="D1906" t="s">
        <v>25</v>
      </c>
      <c r="E1906" t="s">
        <v>80</v>
      </c>
      <c r="F1906" t="s">
        <v>5250</v>
      </c>
      <c r="G1906">
        <v>9</v>
      </c>
      <c r="H1906">
        <v>271</v>
      </c>
      <c r="I1906">
        <v>0.27</v>
      </c>
      <c r="J1906" s="2">
        <v>44276</v>
      </c>
      <c r="K1906" t="s">
        <v>42</v>
      </c>
      <c r="L1906" t="s">
        <v>105</v>
      </c>
      <c r="M1906">
        <v>1780.47</v>
      </c>
      <c r="N1906">
        <v>141.24</v>
      </c>
      <c r="O1906" s="3">
        <v>7.9327368616151903E-2</v>
      </c>
      <c r="P1906" t="str">
        <f>IF(Sheet1[[#This Row],[Profit]]&gt;1000,"High",IF(Sheet1[[#This Row],[Profit]]&gt;500,"Medium","Low"))</f>
        <v>Low</v>
      </c>
      <c r="Q1906" t="str">
        <f>IF(Sheet1[[#This Row],[Discount]]&gt;0.2,"High","Normal")</f>
        <v>High</v>
      </c>
      <c r="R1906" t="str">
        <f>LEFT(Sheet1[[#This Row],[Product_Name]],8)&amp;RIGHT(Sheet1[[#This Row],[Order_ID]],4)</f>
        <v>Product_1904</v>
      </c>
      <c r="S1906">
        <f t="shared" si="29"/>
        <v>2021</v>
      </c>
      <c r="T1906" t="str">
        <f>TEXT(Sheet1[[#This Row],[Order_Date]],"MMM")</f>
        <v>Mar</v>
      </c>
    </row>
    <row r="1907" spans="1:20">
      <c r="A1907" t="s">
        <v>5251</v>
      </c>
      <c r="B1907" t="s">
        <v>834</v>
      </c>
      <c r="C1907" t="s">
        <v>24</v>
      </c>
      <c r="D1907" t="s">
        <v>60</v>
      </c>
      <c r="E1907" t="s">
        <v>80</v>
      </c>
      <c r="F1907" t="s">
        <v>5252</v>
      </c>
      <c r="G1907">
        <v>2</v>
      </c>
      <c r="H1907">
        <v>1375.76</v>
      </c>
      <c r="I1907">
        <v>0.06</v>
      </c>
      <c r="J1907" s="2">
        <v>44276</v>
      </c>
      <c r="K1907" t="s">
        <v>28</v>
      </c>
      <c r="L1907" t="s">
        <v>73</v>
      </c>
      <c r="M1907">
        <v>2586.4287999999901</v>
      </c>
      <c r="N1907">
        <v>141.55000000000001</v>
      </c>
      <c r="O1907" s="3">
        <v>5.47279708608258E-2</v>
      </c>
      <c r="P1907" t="str">
        <f>IF(Sheet1[[#This Row],[Profit]]&gt;1000,"High",IF(Sheet1[[#This Row],[Profit]]&gt;500,"Medium","Low"))</f>
        <v>Low</v>
      </c>
      <c r="Q1907" t="str">
        <f>IF(Sheet1[[#This Row],[Discount]]&gt;0.2,"High","Normal")</f>
        <v>Normal</v>
      </c>
      <c r="R1907" t="str">
        <f>LEFT(Sheet1[[#This Row],[Product_Name]],8)&amp;RIGHT(Sheet1[[#This Row],[Order_ID]],4)</f>
        <v>Product_1905</v>
      </c>
      <c r="S1907">
        <f t="shared" si="29"/>
        <v>2021</v>
      </c>
      <c r="T1907" t="str">
        <f>TEXT(Sheet1[[#This Row],[Order_Date]],"MMM")</f>
        <v>Mar</v>
      </c>
    </row>
    <row r="1908" spans="1:20">
      <c r="A1908" t="s">
        <v>5253</v>
      </c>
      <c r="B1908" t="s">
        <v>595</v>
      </c>
      <c r="C1908" t="s">
        <v>49</v>
      </c>
      <c r="D1908" t="s">
        <v>60</v>
      </c>
      <c r="E1908" t="s">
        <v>53</v>
      </c>
      <c r="F1908" t="s">
        <v>5254</v>
      </c>
      <c r="G1908">
        <v>1</v>
      </c>
      <c r="H1908">
        <v>1995.35</v>
      </c>
      <c r="I1908">
        <v>0.11</v>
      </c>
      <c r="J1908" s="2">
        <v>44276</v>
      </c>
      <c r="K1908" t="s">
        <v>20</v>
      </c>
      <c r="L1908" t="s">
        <v>36</v>
      </c>
      <c r="M1908">
        <v>1775.8615</v>
      </c>
      <c r="N1908">
        <v>437.35</v>
      </c>
      <c r="O1908" s="3">
        <v>0.24627483618514201</v>
      </c>
      <c r="P1908" t="str">
        <f>IF(Sheet1[[#This Row],[Profit]]&gt;1000,"High",IF(Sheet1[[#This Row],[Profit]]&gt;500,"Medium","Low"))</f>
        <v>Low</v>
      </c>
      <c r="Q1908" t="str">
        <f>IF(Sheet1[[#This Row],[Discount]]&gt;0.2,"High","Normal")</f>
        <v>Normal</v>
      </c>
      <c r="R1908" t="str">
        <f>LEFT(Sheet1[[#This Row],[Product_Name]],8)&amp;RIGHT(Sheet1[[#This Row],[Order_ID]],4)</f>
        <v>Product_1906</v>
      </c>
      <c r="S1908">
        <f t="shared" si="29"/>
        <v>2021</v>
      </c>
      <c r="T1908" t="str">
        <f>TEXT(Sheet1[[#This Row],[Order_Date]],"MMM")</f>
        <v>Mar</v>
      </c>
    </row>
    <row r="1909" spans="1:20">
      <c r="A1909" t="s">
        <v>5255</v>
      </c>
      <c r="B1909" t="s">
        <v>5256</v>
      </c>
      <c r="C1909" t="s">
        <v>24</v>
      </c>
      <c r="D1909" t="s">
        <v>33</v>
      </c>
      <c r="E1909" t="s">
        <v>80</v>
      </c>
      <c r="F1909" t="s">
        <v>5257</v>
      </c>
      <c r="G1909">
        <v>7</v>
      </c>
      <c r="H1909">
        <v>1349.08</v>
      </c>
      <c r="I1909">
        <v>0.26</v>
      </c>
      <c r="J1909" s="2">
        <v>44276</v>
      </c>
      <c r="K1909" t="s">
        <v>42</v>
      </c>
      <c r="L1909" t="s">
        <v>21</v>
      </c>
      <c r="M1909">
        <v>6988.2343999999903</v>
      </c>
      <c r="N1909">
        <v>768.33</v>
      </c>
      <c r="O1909" s="3">
        <v>0.10994622618840599</v>
      </c>
      <c r="P1909" t="str">
        <f>IF(Sheet1[[#This Row],[Profit]]&gt;1000,"High",IF(Sheet1[[#This Row],[Profit]]&gt;500,"Medium","Low"))</f>
        <v>Medium</v>
      </c>
      <c r="Q1909" t="str">
        <f>IF(Sheet1[[#This Row],[Discount]]&gt;0.2,"High","Normal")</f>
        <v>High</v>
      </c>
      <c r="R1909" t="str">
        <f>LEFT(Sheet1[[#This Row],[Product_Name]],8)&amp;RIGHT(Sheet1[[#This Row],[Order_ID]],4)</f>
        <v>Product_1907</v>
      </c>
      <c r="S1909">
        <f t="shared" si="29"/>
        <v>2021</v>
      </c>
      <c r="T1909" t="str">
        <f>TEXT(Sheet1[[#This Row],[Order_Date]],"MMM")</f>
        <v>Mar</v>
      </c>
    </row>
    <row r="1910" spans="1:20">
      <c r="A1910" t="s">
        <v>5258</v>
      </c>
      <c r="B1910" t="s">
        <v>1290</v>
      </c>
      <c r="C1910" t="s">
        <v>16</v>
      </c>
      <c r="D1910" t="s">
        <v>25</v>
      </c>
      <c r="E1910" t="s">
        <v>26</v>
      </c>
      <c r="F1910" t="s">
        <v>5259</v>
      </c>
      <c r="G1910">
        <v>6</v>
      </c>
      <c r="H1910">
        <v>561.58000000000004</v>
      </c>
      <c r="I1910">
        <v>0.14000000000000001</v>
      </c>
      <c r="J1910" s="2">
        <v>44276</v>
      </c>
      <c r="K1910" t="s">
        <v>20</v>
      </c>
      <c r="L1910" t="s">
        <v>29</v>
      </c>
      <c r="M1910">
        <v>2897.7528000000002</v>
      </c>
      <c r="N1910">
        <v>306.52999999999997</v>
      </c>
      <c r="O1910" s="3">
        <v>0.105781970083853</v>
      </c>
      <c r="P1910" t="str">
        <f>IF(Sheet1[[#This Row],[Profit]]&gt;1000,"High",IF(Sheet1[[#This Row],[Profit]]&gt;500,"Medium","Low"))</f>
        <v>Low</v>
      </c>
      <c r="Q1910" t="str">
        <f>IF(Sheet1[[#This Row],[Discount]]&gt;0.2,"High","Normal")</f>
        <v>Normal</v>
      </c>
      <c r="R1910" t="str">
        <f>LEFT(Sheet1[[#This Row],[Product_Name]],8)&amp;RIGHT(Sheet1[[#This Row],[Order_ID]],4)</f>
        <v>Product_1908</v>
      </c>
      <c r="S1910">
        <f t="shared" si="29"/>
        <v>2021</v>
      </c>
      <c r="T1910" t="str">
        <f>TEXT(Sheet1[[#This Row],[Order_Date]],"MMM")</f>
        <v>Mar</v>
      </c>
    </row>
    <row r="1911" spans="1:20">
      <c r="A1911" t="s">
        <v>5260</v>
      </c>
      <c r="B1911" t="s">
        <v>5261</v>
      </c>
      <c r="C1911" t="s">
        <v>16</v>
      </c>
      <c r="D1911" t="s">
        <v>39</v>
      </c>
      <c r="E1911" t="s">
        <v>126</v>
      </c>
      <c r="F1911" t="s">
        <v>5262</v>
      </c>
      <c r="G1911">
        <v>3</v>
      </c>
      <c r="H1911">
        <v>446.45</v>
      </c>
      <c r="I1911">
        <v>0.02</v>
      </c>
      <c r="J1911" s="2">
        <v>44276</v>
      </c>
      <c r="K1911" t="s">
        <v>28</v>
      </c>
      <c r="L1911" t="s">
        <v>29</v>
      </c>
      <c r="M1911">
        <v>1312.5629999999901</v>
      </c>
      <c r="N1911">
        <v>321.12</v>
      </c>
      <c r="O1911" s="3">
        <v>0.24465111388939201</v>
      </c>
      <c r="P1911" t="str">
        <f>IF(Sheet1[[#This Row],[Profit]]&gt;1000,"High",IF(Sheet1[[#This Row],[Profit]]&gt;500,"Medium","Low"))</f>
        <v>Low</v>
      </c>
      <c r="Q1911" t="str">
        <f>IF(Sheet1[[#This Row],[Discount]]&gt;0.2,"High","Normal")</f>
        <v>Normal</v>
      </c>
      <c r="R1911" t="str">
        <f>LEFT(Sheet1[[#This Row],[Product_Name]],8)&amp;RIGHT(Sheet1[[#This Row],[Order_ID]],4)</f>
        <v>Product_1909</v>
      </c>
      <c r="S1911">
        <f t="shared" si="29"/>
        <v>2021</v>
      </c>
      <c r="T1911" t="str">
        <f>TEXT(Sheet1[[#This Row],[Order_Date]],"MMM")</f>
        <v>Mar</v>
      </c>
    </row>
    <row r="1912" spans="1:20">
      <c r="A1912" t="s">
        <v>5263</v>
      </c>
      <c r="B1912" t="s">
        <v>4576</v>
      </c>
      <c r="C1912" t="s">
        <v>32</v>
      </c>
      <c r="D1912" t="s">
        <v>45</v>
      </c>
      <c r="E1912" t="s">
        <v>26</v>
      </c>
      <c r="F1912" t="s">
        <v>5264</v>
      </c>
      <c r="G1912">
        <v>1</v>
      </c>
      <c r="H1912">
        <v>1075.6199999999999</v>
      </c>
      <c r="I1912">
        <v>0.03</v>
      </c>
      <c r="J1912" s="2">
        <v>44276</v>
      </c>
      <c r="K1912" t="s">
        <v>20</v>
      </c>
      <c r="L1912" t="s">
        <v>36</v>
      </c>
      <c r="M1912">
        <v>1043.35139999999</v>
      </c>
      <c r="N1912">
        <v>204.13</v>
      </c>
      <c r="O1912" s="3">
        <v>0.195648369283831</v>
      </c>
      <c r="P1912" t="str">
        <f>IF(Sheet1[[#This Row],[Profit]]&gt;1000,"High",IF(Sheet1[[#This Row],[Profit]]&gt;500,"Medium","Low"))</f>
        <v>Low</v>
      </c>
      <c r="Q1912" t="str">
        <f>IF(Sheet1[[#This Row],[Discount]]&gt;0.2,"High","Normal")</f>
        <v>Normal</v>
      </c>
      <c r="R1912" t="str">
        <f>LEFT(Sheet1[[#This Row],[Product_Name]],8)&amp;RIGHT(Sheet1[[#This Row],[Order_ID]],4)</f>
        <v>Product_1910</v>
      </c>
      <c r="S1912">
        <f t="shared" si="29"/>
        <v>2021</v>
      </c>
      <c r="T1912" t="str">
        <f>TEXT(Sheet1[[#This Row],[Order_Date]],"MMM")</f>
        <v>Mar</v>
      </c>
    </row>
    <row r="1913" spans="1:20">
      <c r="A1913" t="s">
        <v>5265</v>
      </c>
      <c r="B1913" t="s">
        <v>1375</v>
      </c>
      <c r="C1913" t="s">
        <v>49</v>
      </c>
      <c r="D1913" t="s">
        <v>17</v>
      </c>
      <c r="E1913" t="s">
        <v>18</v>
      </c>
      <c r="F1913" t="s">
        <v>5266</v>
      </c>
      <c r="G1913">
        <v>5</v>
      </c>
      <c r="H1913">
        <v>176.83</v>
      </c>
      <c r="I1913">
        <v>0.24</v>
      </c>
      <c r="J1913" s="2">
        <v>44276</v>
      </c>
      <c r="K1913" t="s">
        <v>20</v>
      </c>
      <c r="L1913" t="s">
        <v>105</v>
      </c>
      <c r="M1913">
        <v>671.95399999999995</v>
      </c>
      <c r="N1913">
        <v>112.26</v>
      </c>
      <c r="O1913" s="3">
        <v>0.167065007426104</v>
      </c>
      <c r="P1913" t="str">
        <f>IF(Sheet1[[#This Row],[Profit]]&gt;1000,"High",IF(Sheet1[[#This Row],[Profit]]&gt;500,"Medium","Low"))</f>
        <v>Low</v>
      </c>
      <c r="Q1913" t="str">
        <f>IF(Sheet1[[#This Row],[Discount]]&gt;0.2,"High","Normal")</f>
        <v>High</v>
      </c>
      <c r="R1913" t="str">
        <f>LEFT(Sheet1[[#This Row],[Product_Name]],8)&amp;RIGHT(Sheet1[[#This Row],[Order_ID]],4)</f>
        <v>Product_1911</v>
      </c>
      <c r="S1913">
        <f t="shared" si="29"/>
        <v>2021</v>
      </c>
      <c r="T1913" t="str">
        <f>TEXT(Sheet1[[#This Row],[Order_Date]],"MMM")</f>
        <v>Mar</v>
      </c>
    </row>
    <row r="1914" spans="1:20">
      <c r="A1914" t="s">
        <v>5267</v>
      </c>
      <c r="B1914" t="s">
        <v>3159</v>
      </c>
      <c r="C1914" t="s">
        <v>16</v>
      </c>
      <c r="D1914" t="s">
        <v>39</v>
      </c>
      <c r="E1914" t="s">
        <v>76</v>
      </c>
      <c r="F1914" t="s">
        <v>5268</v>
      </c>
      <c r="G1914">
        <v>4</v>
      </c>
      <c r="H1914">
        <v>828.7</v>
      </c>
      <c r="I1914">
        <v>0.22</v>
      </c>
      <c r="J1914" s="2">
        <v>44276</v>
      </c>
      <c r="K1914" t="s">
        <v>20</v>
      </c>
      <c r="L1914" t="s">
        <v>21</v>
      </c>
      <c r="M1914">
        <v>2585.5439999999999</v>
      </c>
      <c r="N1914">
        <v>490.9</v>
      </c>
      <c r="O1914" s="3">
        <v>0.18986333243603701</v>
      </c>
      <c r="P1914" t="str">
        <f>IF(Sheet1[[#This Row],[Profit]]&gt;1000,"High",IF(Sheet1[[#This Row],[Profit]]&gt;500,"Medium","Low"))</f>
        <v>Low</v>
      </c>
      <c r="Q1914" t="str">
        <f>IF(Sheet1[[#This Row],[Discount]]&gt;0.2,"High","Normal")</f>
        <v>High</v>
      </c>
      <c r="R1914" t="str">
        <f>LEFT(Sheet1[[#This Row],[Product_Name]],8)&amp;RIGHT(Sheet1[[#This Row],[Order_ID]],4)</f>
        <v>Product_1912</v>
      </c>
      <c r="S1914">
        <f t="shared" si="29"/>
        <v>2021</v>
      </c>
      <c r="T1914" t="str">
        <f>TEXT(Sheet1[[#This Row],[Order_Date]],"MMM")</f>
        <v>Mar</v>
      </c>
    </row>
    <row r="1915" spans="1:20">
      <c r="A1915" t="s">
        <v>5269</v>
      </c>
      <c r="B1915" t="s">
        <v>4077</v>
      </c>
      <c r="C1915" t="s">
        <v>32</v>
      </c>
      <c r="D1915" t="s">
        <v>45</v>
      </c>
      <c r="E1915" t="s">
        <v>71</v>
      </c>
      <c r="F1915" t="s">
        <v>5270</v>
      </c>
      <c r="G1915">
        <v>5</v>
      </c>
      <c r="H1915">
        <v>1349.16</v>
      </c>
      <c r="I1915">
        <v>0.26</v>
      </c>
      <c r="J1915" s="2">
        <v>44276</v>
      </c>
      <c r="K1915" t="s">
        <v>28</v>
      </c>
      <c r="L1915" t="s">
        <v>36</v>
      </c>
      <c r="M1915">
        <v>4991.8919999999998</v>
      </c>
      <c r="N1915">
        <v>958.37</v>
      </c>
      <c r="O1915" s="3">
        <v>0.19198532340042601</v>
      </c>
      <c r="P1915" t="str">
        <f>IF(Sheet1[[#This Row],[Profit]]&gt;1000,"High",IF(Sheet1[[#This Row],[Profit]]&gt;500,"Medium","Low"))</f>
        <v>Medium</v>
      </c>
      <c r="Q1915" t="str">
        <f>IF(Sheet1[[#This Row],[Discount]]&gt;0.2,"High","Normal")</f>
        <v>High</v>
      </c>
      <c r="R1915" t="str">
        <f>LEFT(Sheet1[[#This Row],[Product_Name]],8)&amp;RIGHT(Sheet1[[#This Row],[Order_ID]],4)</f>
        <v>Product_1913</v>
      </c>
      <c r="S1915">
        <f t="shared" si="29"/>
        <v>2021</v>
      </c>
      <c r="T1915" t="str">
        <f>TEXT(Sheet1[[#This Row],[Order_Date]],"MMM")</f>
        <v>Mar</v>
      </c>
    </row>
    <row r="1916" spans="1:20">
      <c r="A1916" t="s">
        <v>5271</v>
      </c>
      <c r="B1916" t="s">
        <v>3498</v>
      </c>
      <c r="C1916" t="s">
        <v>32</v>
      </c>
      <c r="D1916" t="s">
        <v>60</v>
      </c>
      <c r="E1916" t="s">
        <v>18</v>
      </c>
      <c r="F1916" t="s">
        <v>5272</v>
      </c>
      <c r="G1916">
        <v>1</v>
      </c>
      <c r="H1916">
        <v>1936.94</v>
      </c>
      <c r="I1916">
        <v>0.04</v>
      </c>
      <c r="J1916" s="2">
        <v>44276</v>
      </c>
      <c r="K1916" t="s">
        <v>28</v>
      </c>
      <c r="L1916" t="s">
        <v>36</v>
      </c>
      <c r="M1916">
        <v>1859.4623999999999</v>
      </c>
      <c r="N1916">
        <v>376.85</v>
      </c>
      <c r="O1916" s="3">
        <v>0.202666103923371</v>
      </c>
      <c r="P1916" t="str">
        <f>IF(Sheet1[[#This Row],[Profit]]&gt;1000,"High",IF(Sheet1[[#This Row],[Profit]]&gt;500,"Medium","Low"))</f>
        <v>Low</v>
      </c>
      <c r="Q1916" t="str">
        <f>IF(Sheet1[[#This Row],[Discount]]&gt;0.2,"High","Normal")</f>
        <v>Normal</v>
      </c>
      <c r="R1916" t="str">
        <f>LEFT(Sheet1[[#This Row],[Product_Name]],8)&amp;RIGHT(Sheet1[[#This Row],[Order_ID]],4)</f>
        <v>Product_1914</v>
      </c>
      <c r="S1916">
        <f t="shared" si="29"/>
        <v>2021</v>
      </c>
      <c r="T1916" t="str">
        <f>TEXT(Sheet1[[#This Row],[Order_Date]],"MMM")</f>
        <v>Mar</v>
      </c>
    </row>
    <row r="1917" spans="1:20">
      <c r="A1917" t="s">
        <v>5273</v>
      </c>
      <c r="B1917" t="s">
        <v>2284</v>
      </c>
      <c r="C1917" t="s">
        <v>24</v>
      </c>
      <c r="D1917" t="s">
        <v>39</v>
      </c>
      <c r="E1917" t="s">
        <v>34</v>
      </c>
      <c r="F1917" t="s">
        <v>5274</v>
      </c>
      <c r="G1917">
        <v>1</v>
      </c>
      <c r="H1917">
        <v>880.02</v>
      </c>
      <c r="I1917">
        <v>0.23</v>
      </c>
      <c r="J1917" s="2">
        <v>44276</v>
      </c>
      <c r="K1917" t="s">
        <v>42</v>
      </c>
      <c r="L1917" t="s">
        <v>29</v>
      </c>
      <c r="M1917">
        <v>677.61540000000002</v>
      </c>
      <c r="N1917">
        <v>42.99</v>
      </c>
      <c r="O1917" s="3">
        <v>6.3443068147506707E-2</v>
      </c>
      <c r="P1917" t="str">
        <f>IF(Sheet1[[#This Row],[Profit]]&gt;1000,"High",IF(Sheet1[[#This Row],[Profit]]&gt;500,"Medium","Low"))</f>
        <v>Low</v>
      </c>
      <c r="Q1917" t="str">
        <f>IF(Sheet1[[#This Row],[Discount]]&gt;0.2,"High","Normal")</f>
        <v>High</v>
      </c>
      <c r="R1917" t="str">
        <f>LEFT(Sheet1[[#This Row],[Product_Name]],8)&amp;RIGHT(Sheet1[[#This Row],[Order_ID]],4)</f>
        <v>Product_1915</v>
      </c>
      <c r="S1917">
        <f t="shared" si="29"/>
        <v>2021</v>
      </c>
      <c r="T1917" t="str">
        <f>TEXT(Sheet1[[#This Row],[Order_Date]],"MMM")</f>
        <v>Mar</v>
      </c>
    </row>
    <row r="1918" spans="1:20">
      <c r="A1918" t="s">
        <v>5275</v>
      </c>
      <c r="B1918" t="s">
        <v>5154</v>
      </c>
      <c r="C1918" t="s">
        <v>24</v>
      </c>
      <c r="D1918" t="s">
        <v>45</v>
      </c>
      <c r="E1918" t="s">
        <v>34</v>
      </c>
      <c r="F1918" t="s">
        <v>5276</v>
      </c>
      <c r="G1918">
        <v>5</v>
      </c>
      <c r="H1918">
        <v>440.44</v>
      </c>
      <c r="I1918">
        <v>0.2</v>
      </c>
      <c r="J1918" s="2">
        <v>44276</v>
      </c>
      <c r="K1918" t="s">
        <v>42</v>
      </c>
      <c r="L1918" t="s">
        <v>36</v>
      </c>
      <c r="M1918">
        <v>1761.76</v>
      </c>
      <c r="N1918">
        <v>233.55</v>
      </c>
      <c r="O1918" s="3">
        <v>0.132566297339025</v>
      </c>
      <c r="P1918" t="str">
        <f>IF(Sheet1[[#This Row],[Profit]]&gt;1000,"High",IF(Sheet1[[#This Row],[Profit]]&gt;500,"Medium","Low"))</f>
        <v>Low</v>
      </c>
      <c r="Q1918" t="str">
        <f>IF(Sheet1[[#This Row],[Discount]]&gt;0.2,"High","Normal")</f>
        <v>Normal</v>
      </c>
      <c r="R1918" t="str">
        <f>LEFT(Sheet1[[#This Row],[Product_Name]],8)&amp;RIGHT(Sheet1[[#This Row],[Order_ID]],4)</f>
        <v>Product_1916</v>
      </c>
      <c r="S1918">
        <f t="shared" si="29"/>
        <v>2021</v>
      </c>
      <c r="T1918" t="str">
        <f>TEXT(Sheet1[[#This Row],[Order_Date]],"MMM")</f>
        <v>Mar</v>
      </c>
    </row>
    <row r="1919" spans="1:20">
      <c r="A1919" t="s">
        <v>5277</v>
      </c>
      <c r="B1919" t="s">
        <v>831</v>
      </c>
      <c r="C1919" t="s">
        <v>32</v>
      </c>
      <c r="D1919" t="s">
        <v>60</v>
      </c>
      <c r="E1919" t="s">
        <v>71</v>
      </c>
      <c r="F1919" t="s">
        <v>5278</v>
      </c>
      <c r="G1919">
        <v>6</v>
      </c>
      <c r="H1919">
        <v>1643.86</v>
      </c>
      <c r="I1919">
        <v>7.0000000000000007E-2</v>
      </c>
      <c r="J1919" s="2">
        <v>44276</v>
      </c>
      <c r="K1919" t="s">
        <v>42</v>
      </c>
      <c r="L1919" t="s">
        <v>73</v>
      </c>
      <c r="M1919">
        <v>9172.7387999999992</v>
      </c>
      <c r="N1919">
        <v>1000.07</v>
      </c>
      <c r="O1919" s="3">
        <v>0.10902632483114</v>
      </c>
      <c r="P1919" t="str">
        <f>IF(Sheet1[[#This Row],[Profit]]&gt;1000,"High",IF(Sheet1[[#This Row],[Profit]]&gt;500,"Medium","Low"))</f>
        <v>High</v>
      </c>
      <c r="Q1919" t="str">
        <f>IF(Sheet1[[#This Row],[Discount]]&gt;0.2,"High","Normal")</f>
        <v>Normal</v>
      </c>
      <c r="R1919" t="str">
        <f>LEFT(Sheet1[[#This Row],[Product_Name]],8)&amp;RIGHT(Sheet1[[#This Row],[Order_ID]],4)</f>
        <v>Product_1917</v>
      </c>
      <c r="S1919">
        <f t="shared" si="29"/>
        <v>2021</v>
      </c>
      <c r="T1919" t="str">
        <f>TEXT(Sheet1[[#This Row],[Order_Date]],"MMM")</f>
        <v>Mar</v>
      </c>
    </row>
    <row r="1920" spans="1:20">
      <c r="A1920" t="s">
        <v>5279</v>
      </c>
      <c r="B1920" t="s">
        <v>5280</v>
      </c>
      <c r="C1920" t="s">
        <v>24</v>
      </c>
      <c r="D1920" t="s">
        <v>60</v>
      </c>
      <c r="E1920" t="s">
        <v>40</v>
      </c>
      <c r="F1920" t="s">
        <v>5281</v>
      </c>
      <c r="G1920">
        <v>5</v>
      </c>
      <c r="H1920">
        <v>1501.19</v>
      </c>
      <c r="I1920">
        <v>0.28999999999999998</v>
      </c>
      <c r="J1920" s="2">
        <v>44276</v>
      </c>
      <c r="K1920" t="s">
        <v>42</v>
      </c>
      <c r="L1920" t="s">
        <v>73</v>
      </c>
      <c r="M1920">
        <v>5329.2245000000003</v>
      </c>
      <c r="N1920">
        <v>341.68</v>
      </c>
      <c r="O1920" s="3">
        <v>6.4114394129952706E-2</v>
      </c>
      <c r="P1920" t="str">
        <f>IF(Sheet1[[#This Row],[Profit]]&gt;1000,"High",IF(Sheet1[[#This Row],[Profit]]&gt;500,"Medium","Low"))</f>
        <v>Low</v>
      </c>
      <c r="Q1920" t="str">
        <f>IF(Sheet1[[#This Row],[Discount]]&gt;0.2,"High","Normal")</f>
        <v>High</v>
      </c>
      <c r="R1920" t="str">
        <f>LEFT(Sheet1[[#This Row],[Product_Name]],8)&amp;RIGHT(Sheet1[[#This Row],[Order_ID]],4)</f>
        <v>Product_1918</v>
      </c>
      <c r="S1920">
        <f t="shared" si="29"/>
        <v>2021</v>
      </c>
      <c r="T1920" t="str">
        <f>TEXT(Sheet1[[#This Row],[Order_Date]],"MMM")</f>
        <v>Mar</v>
      </c>
    </row>
    <row r="1921" spans="1:20">
      <c r="A1921" t="s">
        <v>5282</v>
      </c>
      <c r="B1921" t="s">
        <v>3820</v>
      </c>
      <c r="C1921" t="s">
        <v>16</v>
      </c>
      <c r="D1921" t="s">
        <v>60</v>
      </c>
      <c r="E1921" t="s">
        <v>145</v>
      </c>
      <c r="F1921" t="s">
        <v>5283</v>
      </c>
      <c r="G1921">
        <v>2</v>
      </c>
      <c r="H1921">
        <v>1726.42</v>
      </c>
      <c r="I1921">
        <v>0.17</v>
      </c>
      <c r="J1921" s="2">
        <v>44276</v>
      </c>
      <c r="K1921" t="s">
        <v>20</v>
      </c>
      <c r="L1921" t="s">
        <v>21</v>
      </c>
      <c r="M1921">
        <v>2865.8571999999999</v>
      </c>
      <c r="N1921">
        <v>379.78</v>
      </c>
      <c r="O1921" s="3">
        <v>0.13251881496398399</v>
      </c>
      <c r="P1921" t="str">
        <f>IF(Sheet1[[#This Row],[Profit]]&gt;1000,"High",IF(Sheet1[[#This Row],[Profit]]&gt;500,"Medium","Low"))</f>
        <v>Low</v>
      </c>
      <c r="Q1921" t="str">
        <f>IF(Sheet1[[#This Row],[Discount]]&gt;0.2,"High","Normal")</f>
        <v>Normal</v>
      </c>
      <c r="R1921" t="str">
        <f>LEFT(Sheet1[[#This Row],[Product_Name]],8)&amp;RIGHT(Sheet1[[#This Row],[Order_ID]],4)</f>
        <v>Product_1919</v>
      </c>
      <c r="S1921">
        <f t="shared" si="29"/>
        <v>2021</v>
      </c>
      <c r="T1921" t="str">
        <f>TEXT(Sheet1[[#This Row],[Order_Date]],"MMM")</f>
        <v>Mar</v>
      </c>
    </row>
    <row r="1922" spans="1:20">
      <c r="A1922" t="s">
        <v>5284</v>
      </c>
      <c r="B1922" t="s">
        <v>5285</v>
      </c>
      <c r="C1922" t="s">
        <v>97</v>
      </c>
      <c r="D1922" t="s">
        <v>60</v>
      </c>
      <c r="E1922" t="s">
        <v>18</v>
      </c>
      <c r="F1922" t="s">
        <v>5286</v>
      </c>
      <c r="G1922">
        <v>9</v>
      </c>
      <c r="H1922">
        <v>468.7</v>
      </c>
      <c r="I1922">
        <v>0.27</v>
      </c>
      <c r="J1922" s="2">
        <v>44277</v>
      </c>
      <c r="K1922" t="s">
        <v>28</v>
      </c>
      <c r="L1922" t="s">
        <v>36</v>
      </c>
      <c r="M1922">
        <v>3079.3589999999999</v>
      </c>
      <c r="N1922">
        <v>533.45000000000005</v>
      </c>
      <c r="O1922" s="3">
        <v>0.17323410489001101</v>
      </c>
      <c r="P1922" t="str">
        <f>IF(Sheet1[[#This Row],[Profit]]&gt;1000,"High",IF(Sheet1[[#This Row],[Profit]]&gt;500,"Medium","Low"))</f>
        <v>Medium</v>
      </c>
      <c r="Q1922" t="str">
        <f>IF(Sheet1[[#This Row],[Discount]]&gt;0.2,"High","Normal")</f>
        <v>High</v>
      </c>
      <c r="R1922" t="str">
        <f>LEFT(Sheet1[[#This Row],[Product_Name]],8)&amp;RIGHT(Sheet1[[#This Row],[Order_ID]],4)</f>
        <v>Product_1920</v>
      </c>
      <c r="S1922">
        <f t="shared" ref="S1922:S1985" si="30">YEAR(J1922)</f>
        <v>2021</v>
      </c>
      <c r="T1922" t="str">
        <f>TEXT(Sheet1[[#This Row],[Order_Date]],"MMM")</f>
        <v>Mar</v>
      </c>
    </row>
    <row r="1923" spans="1:20">
      <c r="A1923" t="s">
        <v>5287</v>
      </c>
      <c r="B1923" t="s">
        <v>5032</v>
      </c>
      <c r="C1923" t="s">
        <v>16</v>
      </c>
      <c r="D1923" t="s">
        <v>60</v>
      </c>
      <c r="E1923" t="s">
        <v>18</v>
      </c>
      <c r="F1923" t="s">
        <v>5288</v>
      </c>
      <c r="G1923">
        <v>5</v>
      </c>
      <c r="H1923">
        <v>839.42</v>
      </c>
      <c r="I1923">
        <v>0.26</v>
      </c>
      <c r="J1923" s="2">
        <v>44277</v>
      </c>
      <c r="K1923" t="s">
        <v>28</v>
      </c>
      <c r="L1923" t="s">
        <v>29</v>
      </c>
      <c r="M1923">
        <v>3105.8539999999898</v>
      </c>
      <c r="N1923">
        <v>266.17</v>
      </c>
      <c r="O1923" s="3">
        <v>8.5699456574584901E-2</v>
      </c>
      <c r="P1923" t="str">
        <f>IF(Sheet1[[#This Row],[Profit]]&gt;1000,"High",IF(Sheet1[[#This Row],[Profit]]&gt;500,"Medium","Low"))</f>
        <v>Low</v>
      </c>
      <c r="Q1923" t="str">
        <f>IF(Sheet1[[#This Row],[Discount]]&gt;0.2,"High","Normal")</f>
        <v>High</v>
      </c>
      <c r="R1923" t="str">
        <f>LEFT(Sheet1[[#This Row],[Product_Name]],8)&amp;RIGHT(Sheet1[[#This Row],[Order_ID]],4)</f>
        <v>Product_1921</v>
      </c>
      <c r="S1923">
        <f t="shared" si="30"/>
        <v>2021</v>
      </c>
      <c r="T1923" t="str">
        <f>TEXT(Sheet1[[#This Row],[Order_Date]],"MMM")</f>
        <v>Mar</v>
      </c>
    </row>
    <row r="1924" spans="1:20">
      <c r="A1924" t="s">
        <v>5289</v>
      </c>
      <c r="B1924" t="s">
        <v>3265</v>
      </c>
      <c r="C1924" t="s">
        <v>32</v>
      </c>
      <c r="D1924" t="s">
        <v>33</v>
      </c>
      <c r="E1924" t="s">
        <v>76</v>
      </c>
      <c r="F1924" t="s">
        <v>5290</v>
      </c>
      <c r="G1924">
        <v>5</v>
      </c>
      <c r="H1924">
        <v>1964.03</v>
      </c>
      <c r="I1924">
        <v>0.1</v>
      </c>
      <c r="J1924" s="2">
        <v>44277</v>
      </c>
      <c r="K1924" t="s">
        <v>20</v>
      </c>
      <c r="L1924" t="s">
        <v>21</v>
      </c>
      <c r="M1924">
        <v>8838.1350000000002</v>
      </c>
      <c r="N1924">
        <v>981.08</v>
      </c>
      <c r="O1924" s="3">
        <v>0.111005319561197</v>
      </c>
      <c r="P1924" t="str">
        <f>IF(Sheet1[[#This Row],[Profit]]&gt;1000,"High",IF(Sheet1[[#This Row],[Profit]]&gt;500,"Medium","Low"))</f>
        <v>Medium</v>
      </c>
      <c r="Q1924" t="str">
        <f>IF(Sheet1[[#This Row],[Discount]]&gt;0.2,"High","Normal")</f>
        <v>Normal</v>
      </c>
      <c r="R1924" t="str">
        <f>LEFT(Sheet1[[#This Row],[Product_Name]],8)&amp;RIGHT(Sheet1[[#This Row],[Order_ID]],4)</f>
        <v>Product_1922</v>
      </c>
      <c r="S1924">
        <f t="shared" si="30"/>
        <v>2021</v>
      </c>
      <c r="T1924" t="str">
        <f>TEXT(Sheet1[[#This Row],[Order_Date]],"MMM")</f>
        <v>Mar</v>
      </c>
    </row>
    <row r="1925" spans="1:20">
      <c r="A1925" t="s">
        <v>5291</v>
      </c>
      <c r="B1925" t="s">
        <v>5292</v>
      </c>
      <c r="C1925" t="s">
        <v>32</v>
      </c>
      <c r="D1925" t="s">
        <v>39</v>
      </c>
      <c r="E1925" t="s">
        <v>61</v>
      </c>
      <c r="F1925" t="s">
        <v>5293</v>
      </c>
      <c r="G1925">
        <v>9</v>
      </c>
      <c r="H1925">
        <v>358.18</v>
      </c>
      <c r="I1925">
        <v>0.16</v>
      </c>
      <c r="J1925" s="2">
        <v>44277</v>
      </c>
      <c r="K1925" t="s">
        <v>42</v>
      </c>
      <c r="L1925" t="s">
        <v>105</v>
      </c>
      <c r="M1925">
        <v>2707.8407999999999</v>
      </c>
      <c r="N1925">
        <v>481.55</v>
      </c>
      <c r="O1925" s="3">
        <v>0.17783541779856499</v>
      </c>
      <c r="P1925" t="str">
        <f>IF(Sheet1[[#This Row],[Profit]]&gt;1000,"High",IF(Sheet1[[#This Row],[Profit]]&gt;500,"Medium","Low"))</f>
        <v>Low</v>
      </c>
      <c r="Q1925" t="str">
        <f>IF(Sheet1[[#This Row],[Discount]]&gt;0.2,"High","Normal")</f>
        <v>Normal</v>
      </c>
      <c r="R1925" t="str">
        <f>LEFT(Sheet1[[#This Row],[Product_Name]],8)&amp;RIGHT(Sheet1[[#This Row],[Order_ID]],4)</f>
        <v>Product_1923</v>
      </c>
      <c r="S1925">
        <f t="shared" si="30"/>
        <v>2021</v>
      </c>
      <c r="T1925" t="str">
        <f>TEXT(Sheet1[[#This Row],[Order_Date]],"MMM")</f>
        <v>Mar</v>
      </c>
    </row>
    <row r="1926" spans="1:20">
      <c r="A1926" t="s">
        <v>5294</v>
      </c>
      <c r="B1926" t="s">
        <v>5295</v>
      </c>
      <c r="C1926" t="s">
        <v>16</v>
      </c>
      <c r="D1926" t="s">
        <v>45</v>
      </c>
      <c r="E1926" t="s">
        <v>34</v>
      </c>
      <c r="F1926" t="s">
        <v>5296</v>
      </c>
      <c r="G1926">
        <v>3</v>
      </c>
      <c r="H1926">
        <v>1359.33</v>
      </c>
      <c r="I1926">
        <v>0.13</v>
      </c>
      <c r="J1926" s="2">
        <v>44277</v>
      </c>
      <c r="K1926" t="s">
        <v>28</v>
      </c>
      <c r="L1926" t="s">
        <v>29</v>
      </c>
      <c r="M1926">
        <v>3547.8512999999998</v>
      </c>
      <c r="N1926">
        <v>588.46</v>
      </c>
      <c r="O1926" s="3">
        <v>0.165863772249981</v>
      </c>
      <c r="P1926" t="str">
        <f>IF(Sheet1[[#This Row],[Profit]]&gt;1000,"High",IF(Sheet1[[#This Row],[Profit]]&gt;500,"Medium","Low"))</f>
        <v>Medium</v>
      </c>
      <c r="Q1926" t="str">
        <f>IF(Sheet1[[#This Row],[Discount]]&gt;0.2,"High","Normal")</f>
        <v>Normal</v>
      </c>
      <c r="R1926" t="str">
        <f>LEFT(Sheet1[[#This Row],[Product_Name]],8)&amp;RIGHT(Sheet1[[#This Row],[Order_ID]],4)</f>
        <v>Product_1924</v>
      </c>
      <c r="S1926">
        <f t="shared" si="30"/>
        <v>2021</v>
      </c>
      <c r="T1926" t="str">
        <f>TEXT(Sheet1[[#This Row],[Order_Date]],"MMM")</f>
        <v>Mar</v>
      </c>
    </row>
    <row r="1927" spans="1:20">
      <c r="A1927" t="s">
        <v>5297</v>
      </c>
      <c r="B1927" t="s">
        <v>2766</v>
      </c>
      <c r="C1927" t="s">
        <v>24</v>
      </c>
      <c r="D1927" t="s">
        <v>33</v>
      </c>
      <c r="E1927" t="s">
        <v>80</v>
      </c>
      <c r="F1927" t="s">
        <v>5298</v>
      </c>
      <c r="G1927">
        <v>5</v>
      </c>
      <c r="H1927">
        <v>512.51</v>
      </c>
      <c r="I1927">
        <v>0.21</v>
      </c>
      <c r="J1927" s="2">
        <v>44277</v>
      </c>
      <c r="K1927" t="s">
        <v>20</v>
      </c>
      <c r="L1927" t="s">
        <v>105</v>
      </c>
      <c r="M1927">
        <v>2024.4145000000001</v>
      </c>
      <c r="N1927">
        <v>452.98</v>
      </c>
      <c r="O1927" s="3">
        <v>0.223758523760821</v>
      </c>
      <c r="P1927" t="str">
        <f>IF(Sheet1[[#This Row],[Profit]]&gt;1000,"High",IF(Sheet1[[#This Row],[Profit]]&gt;500,"Medium","Low"))</f>
        <v>Low</v>
      </c>
      <c r="Q1927" t="str">
        <f>IF(Sheet1[[#This Row],[Discount]]&gt;0.2,"High","Normal")</f>
        <v>High</v>
      </c>
      <c r="R1927" t="str">
        <f>LEFT(Sheet1[[#This Row],[Product_Name]],8)&amp;RIGHT(Sheet1[[#This Row],[Order_ID]],4)</f>
        <v>Product_1925</v>
      </c>
      <c r="S1927">
        <f t="shared" si="30"/>
        <v>2021</v>
      </c>
      <c r="T1927" t="str">
        <f>TEXT(Sheet1[[#This Row],[Order_Date]],"MMM")</f>
        <v>Mar</v>
      </c>
    </row>
    <row r="1928" spans="1:20">
      <c r="A1928" t="s">
        <v>5299</v>
      </c>
      <c r="B1928" t="s">
        <v>1956</v>
      </c>
      <c r="C1928" t="s">
        <v>24</v>
      </c>
      <c r="D1928" t="s">
        <v>33</v>
      </c>
      <c r="E1928" t="s">
        <v>26</v>
      </c>
      <c r="F1928" t="s">
        <v>5300</v>
      </c>
      <c r="G1928">
        <v>5</v>
      </c>
      <c r="H1928">
        <v>1025.31</v>
      </c>
      <c r="I1928">
        <v>0.18</v>
      </c>
      <c r="J1928" s="2">
        <v>44277</v>
      </c>
      <c r="K1928" t="s">
        <v>20</v>
      </c>
      <c r="L1928" t="s">
        <v>21</v>
      </c>
      <c r="M1928">
        <v>4203.7709999999997</v>
      </c>
      <c r="N1928">
        <v>875.42</v>
      </c>
      <c r="O1928" s="3">
        <v>0.20824635785346099</v>
      </c>
      <c r="P1928" t="str">
        <f>IF(Sheet1[[#This Row],[Profit]]&gt;1000,"High",IF(Sheet1[[#This Row],[Profit]]&gt;500,"Medium","Low"))</f>
        <v>Medium</v>
      </c>
      <c r="Q1928" t="str">
        <f>IF(Sheet1[[#This Row],[Discount]]&gt;0.2,"High","Normal")</f>
        <v>Normal</v>
      </c>
      <c r="R1928" t="str">
        <f>LEFT(Sheet1[[#This Row],[Product_Name]],8)&amp;RIGHT(Sheet1[[#This Row],[Order_ID]],4)</f>
        <v>Product_1926</v>
      </c>
      <c r="S1928">
        <f t="shared" si="30"/>
        <v>2021</v>
      </c>
      <c r="T1928" t="str">
        <f>TEXT(Sheet1[[#This Row],[Order_Date]],"MMM")</f>
        <v>Mar</v>
      </c>
    </row>
    <row r="1929" spans="1:20">
      <c r="A1929" t="s">
        <v>5301</v>
      </c>
      <c r="B1929" t="s">
        <v>5302</v>
      </c>
      <c r="C1929" t="s">
        <v>32</v>
      </c>
      <c r="D1929" t="s">
        <v>25</v>
      </c>
      <c r="E1929" t="s">
        <v>40</v>
      </c>
      <c r="F1929" t="s">
        <v>5303</v>
      </c>
      <c r="G1929">
        <v>2</v>
      </c>
      <c r="H1929">
        <v>1610.99</v>
      </c>
      <c r="I1929">
        <v>0.24</v>
      </c>
      <c r="J1929" s="2">
        <v>44277</v>
      </c>
      <c r="K1929" t="s">
        <v>42</v>
      </c>
      <c r="L1929" t="s">
        <v>73</v>
      </c>
      <c r="M1929">
        <v>2448.7048</v>
      </c>
      <c r="N1929">
        <v>595.33000000000004</v>
      </c>
      <c r="O1929" s="3">
        <v>0.243120363058871</v>
      </c>
      <c r="P1929" t="str">
        <f>IF(Sheet1[[#This Row],[Profit]]&gt;1000,"High",IF(Sheet1[[#This Row],[Profit]]&gt;500,"Medium","Low"))</f>
        <v>Medium</v>
      </c>
      <c r="Q1929" t="str">
        <f>IF(Sheet1[[#This Row],[Discount]]&gt;0.2,"High","Normal")</f>
        <v>High</v>
      </c>
      <c r="R1929" t="str">
        <f>LEFT(Sheet1[[#This Row],[Product_Name]],8)&amp;RIGHT(Sheet1[[#This Row],[Order_ID]],4)</f>
        <v>Product_1927</v>
      </c>
      <c r="S1929">
        <f t="shared" si="30"/>
        <v>2021</v>
      </c>
      <c r="T1929" t="str">
        <f>TEXT(Sheet1[[#This Row],[Order_Date]],"MMM")</f>
        <v>Mar</v>
      </c>
    </row>
    <row r="1930" spans="1:20">
      <c r="A1930" t="s">
        <v>5304</v>
      </c>
      <c r="B1930" t="s">
        <v>386</v>
      </c>
      <c r="C1930" t="s">
        <v>49</v>
      </c>
      <c r="D1930" t="s">
        <v>25</v>
      </c>
      <c r="E1930" t="s">
        <v>18</v>
      </c>
      <c r="F1930" t="s">
        <v>5305</v>
      </c>
      <c r="G1930">
        <v>4</v>
      </c>
      <c r="H1930">
        <v>1002.74</v>
      </c>
      <c r="I1930">
        <v>0</v>
      </c>
      <c r="J1930" s="2">
        <v>44277</v>
      </c>
      <c r="K1930" t="s">
        <v>42</v>
      </c>
      <c r="L1930" t="s">
        <v>29</v>
      </c>
      <c r="M1930">
        <v>4010.96</v>
      </c>
      <c r="N1930">
        <v>679.61</v>
      </c>
      <c r="O1930" s="3">
        <v>0.169438239224525</v>
      </c>
      <c r="P1930" t="str">
        <f>IF(Sheet1[[#This Row],[Profit]]&gt;1000,"High",IF(Sheet1[[#This Row],[Profit]]&gt;500,"Medium","Low"))</f>
        <v>Medium</v>
      </c>
      <c r="Q1930" t="str">
        <f>IF(Sheet1[[#This Row],[Discount]]&gt;0.2,"High","Normal")</f>
        <v>Normal</v>
      </c>
      <c r="R1930" t="str">
        <f>LEFT(Sheet1[[#This Row],[Product_Name]],8)&amp;RIGHT(Sheet1[[#This Row],[Order_ID]],4)</f>
        <v>Product_1928</v>
      </c>
      <c r="S1930">
        <f t="shared" si="30"/>
        <v>2021</v>
      </c>
      <c r="T1930" t="str">
        <f>TEXT(Sheet1[[#This Row],[Order_Date]],"MMM")</f>
        <v>Mar</v>
      </c>
    </row>
    <row r="1931" spans="1:20">
      <c r="A1931" t="s">
        <v>5306</v>
      </c>
      <c r="B1931" t="s">
        <v>5307</v>
      </c>
      <c r="C1931" t="s">
        <v>24</v>
      </c>
      <c r="D1931" t="s">
        <v>25</v>
      </c>
      <c r="E1931" t="s">
        <v>145</v>
      </c>
      <c r="F1931" t="s">
        <v>5308</v>
      </c>
      <c r="G1931">
        <v>2</v>
      </c>
      <c r="H1931">
        <v>1620.69</v>
      </c>
      <c r="I1931">
        <v>0.21</v>
      </c>
      <c r="J1931" s="2">
        <v>44277</v>
      </c>
      <c r="K1931" t="s">
        <v>28</v>
      </c>
      <c r="L1931" t="s">
        <v>29</v>
      </c>
      <c r="M1931">
        <v>2560.6902</v>
      </c>
      <c r="N1931">
        <v>485.75</v>
      </c>
      <c r="O1931" s="3">
        <v>0.18969495021303201</v>
      </c>
      <c r="P1931" t="str">
        <f>IF(Sheet1[[#This Row],[Profit]]&gt;1000,"High",IF(Sheet1[[#This Row],[Profit]]&gt;500,"Medium","Low"))</f>
        <v>Low</v>
      </c>
      <c r="Q1931" t="str">
        <f>IF(Sheet1[[#This Row],[Discount]]&gt;0.2,"High","Normal")</f>
        <v>High</v>
      </c>
      <c r="R1931" t="str">
        <f>LEFT(Sheet1[[#This Row],[Product_Name]],8)&amp;RIGHT(Sheet1[[#This Row],[Order_ID]],4)</f>
        <v>Product_1929</v>
      </c>
      <c r="S1931">
        <f t="shared" si="30"/>
        <v>2021</v>
      </c>
      <c r="T1931" t="str">
        <f>TEXT(Sheet1[[#This Row],[Order_Date]],"MMM")</f>
        <v>Mar</v>
      </c>
    </row>
    <row r="1932" spans="1:20">
      <c r="A1932" t="s">
        <v>5309</v>
      </c>
      <c r="B1932" t="s">
        <v>5310</v>
      </c>
      <c r="C1932" t="s">
        <v>16</v>
      </c>
      <c r="D1932" t="s">
        <v>17</v>
      </c>
      <c r="E1932" t="s">
        <v>71</v>
      </c>
      <c r="F1932" t="s">
        <v>5311</v>
      </c>
      <c r="G1932">
        <v>5</v>
      </c>
      <c r="H1932">
        <v>881.35</v>
      </c>
      <c r="I1932">
        <v>0.1</v>
      </c>
      <c r="J1932" s="2">
        <v>44277</v>
      </c>
      <c r="K1932" t="s">
        <v>28</v>
      </c>
      <c r="L1932" t="s">
        <v>21</v>
      </c>
      <c r="M1932">
        <v>3966.0749999999998</v>
      </c>
      <c r="N1932">
        <v>880.87</v>
      </c>
      <c r="O1932" s="3">
        <v>0.22210119576659501</v>
      </c>
      <c r="P1932" t="str">
        <f>IF(Sheet1[[#This Row],[Profit]]&gt;1000,"High",IF(Sheet1[[#This Row],[Profit]]&gt;500,"Medium","Low"))</f>
        <v>Medium</v>
      </c>
      <c r="Q1932" t="str">
        <f>IF(Sheet1[[#This Row],[Discount]]&gt;0.2,"High","Normal")</f>
        <v>Normal</v>
      </c>
      <c r="R1932" t="str">
        <f>LEFT(Sheet1[[#This Row],[Product_Name]],8)&amp;RIGHT(Sheet1[[#This Row],[Order_ID]],4)</f>
        <v>Product_1930</v>
      </c>
      <c r="S1932">
        <f t="shared" si="30"/>
        <v>2021</v>
      </c>
      <c r="T1932" t="str">
        <f>TEXT(Sheet1[[#This Row],[Order_Date]],"MMM")</f>
        <v>Mar</v>
      </c>
    </row>
    <row r="1933" spans="1:20">
      <c r="A1933" t="s">
        <v>5312</v>
      </c>
      <c r="B1933" t="s">
        <v>1503</v>
      </c>
      <c r="C1933" t="s">
        <v>24</v>
      </c>
      <c r="D1933" t="s">
        <v>25</v>
      </c>
      <c r="E1933" t="s">
        <v>93</v>
      </c>
      <c r="F1933" t="s">
        <v>5313</v>
      </c>
      <c r="G1933">
        <v>2</v>
      </c>
      <c r="H1933">
        <v>1998.74</v>
      </c>
      <c r="I1933">
        <v>7.0000000000000007E-2</v>
      </c>
      <c r="J1933" s="2">
        <v>44277</v>
      </c>
      <c r="K1933" t="s">
        <v>42</v>
      </c>
      <c r="L1933" t="s">
        <v>29</v>
      </c>
      <c r="M1933">
        <v>3717.6563999999998</v>
      </c>
      <c r="N1933">
        <v>810.44</v>
      </c>
      <c r="O1933" s="3">
        <v>0.21799755351247599</v>
      </c>
      <c r="P1933" t="str">
        <f>IF(Sheet1[[#This Row],[Profit]]&gt;1000,"High",IF(Sheet1[[#This Row],[Profit]]&gt;500,"Medium","Low"))</f>
        <v>Medium</v>
      </c>
      <c r="Q1933" t="str">
        <f>IF(Sheet1[[#This Row],[Discount]]&gt;0.2,"High","Normal")</f>
        <v>Normal</v>
      </c>
      <c r="R1933" t="str">
        <f>LEFT(Sheet1[[#This Row],[Product_Name]],8)&amp;RIGHT(Sheet1[[#This Row],[Order_ID]],4)</f>
        <v>Product_1931</v>
      </c>
      <c r="S1933">
        <f t="shared" si="30"/>
        <v>2021</v>
      </c>
      <c r="T1933" t="str">
        <f>TEXT(Sheet1[[#This Row],[Order_Date]],"MMM")</f>
        <v>Mar</v>
      </c>
    </row>
    <row r="1934" spans="1:20">
      <c r="A1934" t="s">
        <v>5314</v>
      </c>
      <c r="B1934" t="s">
        <v>516</v>
      </c>
      <c r="C1934" t="s">
        <v>16</v>
      </c>
      <c r="D1934" t="s">
        <v>45</v>
      </c>
      <c r="E1934" t="s">
        <v>61</v>
      </c>
      <c r="F1934" t="s">
        <v>5315</v>
      </c>
      <c r="G1934">
        <v>9</v>
      </c>
      <c r="H1934">
        <v>899.87</v>
      </c>
      <c r="I1934">
        <v>0.24</v>
      </c>
      <c r="J1934" s="2">
        <v>44277</v>
      </c>
      <c r="K1934" t="s">
        <v>28</v>
      </c>
      <c r="L1934" t="s">
        <v>29</v>
      </c>
      <c r="M1934">
        <v>6155.1108000000004</v>
      </c>
      <c r="N1934">
        <v>1192.52</v>
      </c>
      <c r="O1934" s="3">
        <v>0.19374468449861201</v>
      </c>
      <c r="P1934" t="str">
        <f>IF(Sheet1[[#This Row],[Profit]]&gt;1000,"High",IF(Sheet1[[#This Row],[Profit]]&gt;500,"Medium","Low"))</f>
        <v>High</v>
      </c>
      <c r="Q1934" t="str">
        <f>IF(Sheet1[[#This Row],[Discount]]&gt;0.2,"High","Normal")</f>
        <v>High</v>
      </c>
      <c r="R1934" t="str">
        <f>LEFT(Sheet1[[#This Row],[Product_Name]],8)&amp;RIGHT(Sheet1[[#This Row],[Order_ID]],4)</f>
        <v>Product_1932</v>
      </c>
      <c r="S1934">
        <f t="shared" si="30"/>
        <v>2021</v>
      </c>
      <c r="T1934" t="str">
        <f>TEXT(Sheet1[[#This Row],[Order_Date]],"MMM")</f>
        <v>Mar</v>
      </c>
    </row>
    <row r="1935" spans="1:20">
      <c r="A1935" t="s">
        <v>5316</v>
      </c>
      <c r="B1935" t="s">
        <v>1648</v>
      </c>
      <c r="C1935" t="s">
        <v>32</v>
      </c>
      <c r="D1935" t="s">
        <v>33</v>
      </c>
      <c r="E1935" t="s">
        <v>145</v>
      </c>
      <c r="F1935" t="s">
        <v>5317</v>
      </c>
      <c r="G1935">
        <v>6</v>
      </c>
      <c r="H1935">
        <v>341.29</v>
      </c>
      <c r="I1935">
        <v>0.03</v>
      </c>
      <c r="J1935" s="2">
        <v>44277</v>
      </c>
      <c r="K1935" t="s">
        <v>42</v>
      </c>
      <c r="L1935" t="s">
        <v>21</v>
      </c>
      <c r="M1935">
        <v>1986.3078</v>
      </c>
      <c r="N1935">
        <v>298.05</v>
      </c>
      <c r="O1935" s="3">
        <v>0.15005227286526299</v>
      </c>
      <c r="P1935" t="str">
        <f>IF(Sheet1[[#This Row],[Profit]]&gt;1000,"High",IF(Sheet1[[#This Row],[Profit]]&gt;500,"Medium","Low"))</f>
        <v>Low</v>
      </c>
      <c r="Q1935" t="str">
        <f>IF(Sheet1[[#This Row],[Discount]]&gt;0.2,"High","Normal")</f>
        <v>Normal</v>
      </c>
      <c r="R1935" t="str">
        <f>LEFT(Sheet1[[#This Row],[Product_Name]],8)&amp;RIGHT(Sheet1[[#This Row],[Order_ID]],4)</f>
        <v>Product_1933</v>
      </c>
      <c r="S1935">
        <f t="shared" si="30"/>
        <v>2021</v>
      </c>
      <c r="T1935" t="str">
        <f>TEXT(Sheet1[[#This Row],[Order_Date]],"MMM")</f>
        <v>Mar</v>
      </c>
    </row>
    <row r="1936" spans="1:20">
      <c r="A1936" t="s">
        <v>5318</v>
      </c>
      <c r="B1936" t="s">
        <v>5319</v>
      </c>
      <c r="C1936" t="s">
        <v>24</v>
      </c>
      <c r="D1936" t="s">
        <v>45</v>
      </c>
      <c r="E1936" t="s">
        <v>53</v>
      </c>
      <c r="F1936" t="s">
        <v>5320</v>
      </c>
      <c r="G1936">
        <v>8</v>
      </c>
      <c r="H1936">
        <v>833.65</v>
      </c>
      <c r="I1936">
        <v>7.0000000000000007E-2</v>
      </c>
      <c r="J1936" s="2">
        <v>44277</v>
      </c>
      <c r="K1936" t="s">
        <v>20</v>
      </c>
      <c r="L1936" t="s">
        <v>36</v>
      </c>
      <c r="M1936">
        <v>6202.3559999999998</v>
      </c>
      <c r="N1936">
        <v>649.02</v>
      </c>
      <c r="O1936" s="3">
        <v>0.104640881626272</v>
      </c>
      <c r="P1936" t="str">
        <f>IF(Sheet1[[#This Row],[Profit]]&gt;1000,"High",IF(Sheet1[[#This Row],[Profit]]&gt;500,"Medium","Low"))</f>
        <v>Medium</v>
      </c>
      <c r="Q1936" t="str">
        <f>IF(Sheet1[[#This Row],[Discount]]&gt;0.2,"High","Normal")</f>
        <v>Normal</v>
      </c>
      <c r="R1936" t="str">
        <f>LEFT(Sheet1[[#This Row],[Product_Name]],8)&amp;RIGHT(Sheet1[[#This Row],[Order_ID]],4)</f>
        <v>Product_1934</v>
      </c>
      <c r="S1936">
        <f t="shared" si="30"/>
        <v>2021</v>
      </c>
      <c r="T1936" t="str">
        <f>TEXT(Sheet1[[#This Row],[Order_Date]],"MMM")</f>
        <v>Mar</v>
      </c>
    </row>
    <row r="1937" spans="1:20">
      <c r="A1937" t="s">
        <v>5321</v>
      </c>
      <c r="B1937" t="s">
        <v>5322</v>
      </c>
      <c r="C1937" t="s">
        <v>16</v>
      </c>
      <c r="D1937" t="s">
        <v>39</v>
      </c>
      <c r="E1937" t="s">
        <v>80</v>
      </c>
      <c r="F1937" t="s">
        <v>5323</v>
      </c>
      <c r="G1937">
        <v>9</v>
      </c>
      <c r="H1937">
        <v>1498.06</v>
      </c>
      <c r="I1937">
        <v>0.06</v>
      </c>
      <c r="J1937" s="2">
        <v>44277</v>
      </c>
      <c r="K1937" t="s">
        <v>20</v>
      </c>
      <c r="L1937" t="s">
        <v>21</v>
      </c>
      <c r="M1937">
        <v>12673.587599999901</v>
      </c>
      <c r="N1937">
        <v>2857.17</v>
      </c>
      <c r="O1937" s="3">
        <v>0.225442873018846</v>
      </c>
      <c r="P1937" t="str">
        <f>IF(Sheet1[[#This Row],[Profit]]&gt;1000,"High",IF(Sheet1[[#This Row],[Profit]]&gt;500,"Medium","Low"))</f>
        <v>High</v>
      </c>
      <c r="Q1937" t="str">
        <f>IF(Sheet1[[#This Row],[Discount]]&gt;0.2,"High","Normal")</f>
        <v>Normal</v>
      </c>
      <c r="R1937" t="str">
        <f>LEFT(Sheet1[[#This Row],[Product_Name]],8)&amp;RIGHT(Sheet1[[#This Row],[Order_ID]],4)</f>
        <v>Product_1935</v>
      </c>
      <c r="S1937">
        <f t="shared" si="30"/>
        <v>2021</v>
      </c>
      <c r="T1937" t="str">
        <f>TEXT(Sheet1[[#This Row],[Order_Date]],"MMM")</f>
        <v>Mar</v>
      </c>
    </row>
    <row r="1938" spans="1:20">
      <c r="A1938" t="s">
        <v>5324</v>
      </c>
      <c r="B1938" t="s">
        <v>495</v>
      </c>
      <c r="C1938" t="s">
        <v>32</v>
      </c>
      <c r="D1938" t="s">
        <v>25</v>
      </c>
      <c r="E1938" t="s">
        <v>145</v>
      </c>
      <c r="F1938" t="s">
        <v>5325</v>
      </c>
      <c r="G1938">
        <v>8</v>
      </c>
      <c r="H1938">
        <v>1703.48</v>
      </c>
      <c r="I1938">
        <v>0.13</v>
      </c>
      <c r="J1938" s="2">
        <v>44277</v>
      </c>
      <c r="K1938" t="s">
        <v>20</v>
      </c>
      <c r="L1938" t="s">
        <v>29</v>
      </c>
      <c r="M1938">
        <v>11856.220799999999</v>
      </c>
      <c r="N1938">
        <v>2434.4499999999998</v>
      </c>
      <c r="O1938" s="3">
        <v>0.20533102757330601</v>
      </c>
      <c r="P1938" t="str">
        <f>IF(Sheet1[[#This Row],[Profit]]&gt;1000,"High",IF(Sheet1[[#This Row],[Profit]]&gt;500,"Medium","Low"))</f>
        <v>High</v>
      </c>
      <c r="Q1938" t="str">
        <f>IF(Sheet1[[#This Row],[Discount]]&gt;0.2,"High","Normal")</f>
        <v>Normal</v>
      </c>
      <c r="R1938" t="str">
        <f>LEFT(Sheet1[[#This Row],[Product_Name]],8)&amp;RIGHT(Sheet1[[#This Row],[Order_ID]],4)</f>
        <v>Product_1936</v>
      </c>
      <c r="S1938">
        <f t="shared" si="30"/>
        <v>2021</v>
      </c>
      <c r="T1938" t="str">
        <f>TEXT(Sheet1[[#This Row],[Order_Date]],"MMM")</f>
        <v>Mar</v>
      </c>
    </row>
    <row r="1939" spans="1:20">
      <c r="A1939" t="s">
        <v>5326</v>
      </c>
      <c r="B1939" t="s">
        <v>807</v>
      </c>
      <c r="C1939" t="s">
        <v>49</v>
      </c>
      <c r="D1939" t="s">
        <v>17</v>
      </c>
      <c r="E1939" t="s">
        <v>34</v>
      </c>
      <c r="F1939" t="s">
        <v>5327</v>
      </c>
      <c r="G1939">
        <v>5</v>
      </c>
      <c r="H1939">
        <v>947.2</v>
      </c>
      <c r="I1939">
        <v>0.1</v>
      </c>
      <c r="J1939" s="2">
        <v>44277</v>
      </c>
      <c r="K1939" t="s">
        <v>28</v>
      </c>
      <c r="L1939" t="s">
        <v>21</v>
      </c>
      <c r="M1939">
        <v>4262.3999999999996</v>
      </c>
      <c r="N1939">
        <v>927.42</v>
      </c>
      <c r="O1939" s="3">
        <v>0.21758164414414399</v>
      </c>
      <c r="P1939" t="str">
        <f>IF(Sheet1[[#This Row],[Profit]]&gt;1000,"High",IF(Sheet1[[#This Row],[Profit]]&gt;500,"Medium","Low"))</f>
        <v>Medium</v>
      </c>
      <c r="Q1939" t="str">
        <f>IF(Sheet1[[#This Row],[Discount]]&gt;0.2,"High","Normal")</f>
        <v>Normal</v>
      </c>
      <c r="R1939" t="str">
        <f>LEFT(Sheet1[[#This Row],[Product_Name]],8)&amp;RIGHT(Sheet1[[#This Row],[Order_ID]],4)</f>
        <v>Product_1937</v>
      </c>
      <c r="S1939">
        <f t="shared" si="30"/>
        <v>2021</v>
      </c>
      <c r="T1939" t="str">
        <f>TEXT(Sheet1[[#This Row],[Order_Date]],"MMM")</f>
        <v>Mar</v>
      </c>
    </row>
    <row r="1940" spans="1:20">
      <c r="A1940" t="s">
        <v>5328</v>
      </c>
      <c r="B1940" t="s">
        <v>5329</v>
      </c>
      <c r="C1940" t="s">
        <v>16</v>
      </c>
      <c r="D1940" t="s">
        <v>39</v>
      </c>
      <c r="E1940" t="s">
        <v>53</v>
      </c>
      <c r="F1940" t="s">
        <v>5330</v>
      </c>
      <c r="G1940">
        <v>5</v>
      </c>
      <c r="H1940">
        <v>1209.23</v>
      </c>
      <c r="I1940">
        <v>0.22</v>
      </c>
      <c r="J1940" s="2">
        <v>44277</v>
      </c>
      <c r="K1940" t="s">
        <v>42</v>
      </c>
      <c r="L1940" t="s">
        <v>29</v>
      </c>
      <c r="M1940">
        <v>4715.9970000000003</v>
      </c>
      <c r="N1940">
        <v>368.59</v>
      </c>
      <c r="O1940" s="3">
        <v>7.81573864444782E-2</v>
      </c>
      <c r="P1940" t="str">
        <f>IF(Sheet1[[#This Row],[Profit]]&gt;1000,"High",IF(Sheet1[[#This Row],[Profit]]&gt;500,"Medium","Low"))</f>
        <v>Low</v>
      </c>
      <c r="Q1940" t="str">
        <f>IF(Sheet1[[#This Row],[Discount]]&gt;0.2,"High","Normal")</f>
        <v>High</v>
      </c>
      <c r="R1940" t="str">
        <f>LEFT(Sheet1[[#This Row],[Product_Name]],8)&amp;RIGHT(Sheet1[[#This Row],[Order_ID]],4)</f>
        <v>Product_1938</v>
      </c>
      <c r="S1940">
        <f t="shared" si="30"/>
        <v>2021</v>
      </c>
      <c r="T1940" t="str">
        <f>TEXT(Sheet1[[#This Row],[Order_Date]],"MMM")</f>
        <v>Mar</v>
      </c>
    </row>
    <row r="1941" spans="1:20">
      <c r="A1941" t="s">
        <v>5331</v>
      </c>
      <c r="B1941" t="s">
        <v>5332</v>
      </c>
      <c r="C1941" t="s">
        <v>49</v>
      </c>
      <c r="D1941" t="s">
        <v>17</v>
      </c>
      <c r="E1941" t="s">
        <v>18</v>
      </c>
      <c r="F1941" t="s">
        <v>5333</v>
      </c>
      <c r="G1941">
        <v>6</v>
      </c>
      <c r="H1941">
        <v>1697.54</v>
      </c>
      <c r="I1941">
        <v>0.21</v>
      </c>
      <c r="J1941" s="2">
        <v>44277</v>
      </c>
      <c r="K1941" t="s">
        <v>20</v>
      </c>
      <c r="L1941" t="s">
        <v>105</v>
      </c>
      <c r="M1941">
        <v>8046.3396000000002</v>
      </c>
      <c r="N1941">
        <v>908.94</v>
      </c>
      <c r="O1941" s="3">
        <v>0.112963166506171</v>
      </c>
      <c r="P1941" t="str">
        <f>IF(Sheet1[[#This Row],[Profit]]&gt;1000,"High",IF(Sheet1[[#This Row],[Profit]]&gt;500,"Medium","Low"))</f>
        <v>Medium</v>
      </c>
      <c r="Q1941" t="str">
        <f>IF(Sheet1[[#This Row],[Discount]]&gt;0.2,"High","Normal")</f>
        <v>High</v>
      </c>
      <c r="R1941" t="str">
        <f>LEFT(Sheet1[[#This Row],[Product_Name]],8)&amp;RIGHT(Sheet1[[#This Row],[Order_ID]],4)</f>
        <v>Product_1939</v>
      </c>
      <c r="S1941">
        <f t="shared" si="30"/>
        <v>2021</v>
      </c>
      <c r="T1941" t="str">
        <f>TEXT(Sheet1[[#This Row],[Order_Date]],"MMM")</f>
        <v>Mar</v>
      </c>
    </row>
    <row r="1942" spans="1:20">
      <c r="A1942" t="s">
        <v>5334</v>
      </c>
      <c r="B1942" t="s">
        <v>5335</v>
      </c>
      <c r="C1942" t="s">
        <v>49</v>
      </c>
      <c r="D1942" t="s">
        <v>39</v>
      </c>
      <c r="E1942" t="s">
        <v>53</v>
      </c>
      <c r="F1942" t="s">
        <v>5336</v>
      </c>
      <c r="G1942">
        <v>1</v>
      </c>
      <c r="H1942">
        <v>1636.42</v>
      </c>
      <c r="I1942">
        <v>0.1</v>
      </c>
      <c r="J1942" s="2">
        <v>44277</v>
      </c>
      <c r="K1942" t="s">
        <v>20</v>
      </c>
      <c r="L1942" t="s">
        <v>105</v>
      </c>
      <c r="M1942">
        <v>1472.778</v>
      </c>
      <c r="N1942">
        <v>198.79</v>
      </c>
      <c r="O1942" s="3">
        <v>0.134976215016791</v>
      </c>
      <c r="P1942" t="str">
        <f>IF(Sheet1[[#This Row],[Profit]]&gt;1000,"High",IF(Sheet1[[#This Row],[Profit]]&gt;500,"Medium","Low"))</f>
        <v>Low</v>
      </c>
      <c r="Q1942" t="str">
        <f>IF(Sheet1[[#This Row],[Discount]]&gt;0.2,"High","Normal")</f>
        <v>Normal</v>
      </c>
      <c r="R1942" t="str">
        <f>LEFT(Sheet1[[#This Row],[Product_Name]],8)&amp;RIGHT(Sheet1[[#This Row],[Order_ID]],4)</f>
        <v>Product_1940</v>
      </c>
      <c r="S1942">
        <f t="shared" si="30"/>
        <v>2021</v>
      </c>
      <c r="T1942" t="str">
        <f>TEXT(Sheet1[[#This Row],[Order_Date]],"MMM")</f>
        <v>Mar</v>
      </c>
    </row>
    <row r="1943" spans="1:20">
      <c r="A1943" t="s">
        <v>5337</v>
      </c>
      <c r="B1943" t="s">
        <v>3975</v>
      </c>
      <c r="C1943" t="s">
        <v>97</v>
      </c>
      <c r="D1943" t="s">
        <v>33</v>
      </c>
      <c r="E1943" t="s">
        <v>26</v>
      </c>
      <c r="F1943" t="s">
        <v>5338</v>
      </c>
      <c r="G1943">
        <v>8</v>
      </c>
      <c r="H1943">
        <v>1332.56</v>
      </c>
      <c r="I1943">
        <v>0.13</v>
      </c>
      <c r="J1943" s="2">
        <v>44277</v>
      </c>
      <c r="K1943" t="s">
        <v>28</v>
      </c>
      <c r="L1943" t="s">
        <v>73</v>
      </c>
      <c r="M1943">
        <v>9274.6175999999996</v>
      </c>
      <c r="N1943">
        <v>2018.81</v>
      </c>
      <c r="O1943" s="3">
        <v>0.21767042988381499</v>
      </c>
      <c r="P1943" t="str">
        <f>IF(Sheet1[[#This Row],[Profit]]&gt;1000,"High",IF(Sheet1[[#This Row],[Profit]]&gt;500,"Medium","Low"))</f>
        <v>High</v>
      </c>
      <c r="Q1943" t="str">
        <f>IF(Sheet1[[#This Row],[Discount]]&gt;0.2,"High","Normal")</f>
        <v>Normal</v>
      </c>
      <c r="R1943" t="str">
        <f>LEFT(Sheet1[[#This Row],[Product_Name]],8)&amp;RIGHT(Sheet1[[#This Row],[Order_ID]],4)</f>
        <v>Product_1941</v>
      </c>
      <c r="S1943">
        <f t="shared" si="30"/>
        <v>2021</v>
      </c>
      <c r="T1943" t="str">
        <f>TEXT(Sheet1[[#This Row],[Order_Date]],"MMM")</f>
        <v>Mar</v>
      </c>
    </row>
    <row r="1944" spans="1:20">
      <c r="A1944" t="s">
        <v>5339</v>
      </c>
      <c r="B1944" t="s">
        <v>550</v>
      </c>
      <c r="C1944" t="s">
        <v>24</v>
      </c>
      <c r="D1944" t="s">
        <v>45</v>
      </c>
      <c r="E1944" t="s">
        <v>71</v>
      </c>
      <c r="F1944" t="s">
        <v>5340</v>
      </c>
      <c r="G1944">
        <v>2</v>
      </c>
      <c r="H1944">
        <v>1639.3</v>
      </c>
      <c r="I1944">
        <v>0.06</v>
      </c>
      <c r="J1944" s="2">
        <v>44277</v>
      </c>
      <c r="K1944" t="s">
        <v>28</v>
      </c>
      <c r="L1944" t="s">
        <v>21</v>
      </c>
      <c r="M1944">
        <v>3081.88399999999</v>
      </c>
      <c r="N1944">
        <v>704.45</v>
      </c>
      <c r="O1944" s="3">
        <v>0.22857771415147399</v>
      </c>
      <c r="P1944" t="str">
        <f>IF(Sheet1[[#This Row],[Profit]]&gt;1000,"High",IF(Sheet1[[#This Row],[Profit]]&gt;500,"Medium","Low"))</f>
        <v>Medium</v>
      </c>
      <c r="Q1944" t="str">
        <f>IF(Sheet1[[#This Row],[Discount]]&gt;0.2,"High","Normal")</f>
        <v>Normal</v>
      </c>
      <c r="R1944" t="str">
        <f>LEFT(Sheet1[[#This Row],[Product_Name]],8)&amp;RIGHT(Sheet1[[#This Row],[Order_ID]],4)</f>
        <v>Product_1942</v>
      </c>
      <c r="S1944">
        <f t="shared" si="30"/>
        <v>2021</v>
      </c>
      <c r="T1944" t="str">
        <f>TEXT(Sheet1[[#This Row],[Order_Date]],"MMM")</f>
        <v>Mar</v>
      </c>
    </row>
    <row r="1945" spans="1:20">
      <c r="A1945" t="s">
        <v>5341</v>
      </c>
      <c r="B1945" t="s">
        <v>5342</v>
      </c>
      <c r="C1945" t="s">
        <v>16</v>
      </c>
      <c r="D1945" t="s">
        <v>60</v>
      </c>
      <c r="E1945" t="s">
        <v>145</v>
      </c>
      <c r="F1945" t="s">
        <v>5343</v>
      </c>
      <c r="G1945">
        <v>6</v>
      </c>
      <c r="H1945">
        <v>1173.03</v>
      </c>
      <c r="I1945">
        <v>0.2</v>
      </c>
      <c r="J1945" s="2">
        <v>44277</v>
      </c>
      <c r="K1945" t="s">
        <v>20</v>
      </c>
      <c r="L1945" t="s">
        <v>21</v>
      </c>
      <c r="M1945">
        <v>5630.5439999999999</v>
      </c>
      <c r="N1945">
        <v>602.35</v>
      </c>
      <c r="O1945" s="3">
        <v>0.106979005936194</v>
      </c>
      <c r="P1945" t="str">
        <f>IF(Sheet1[[#This Row],[Profit]]&gt;1000,"High",IF(Sheet1[[#This Row],[Profit]]&gt;500,"Medium","Low"))</f>
        <v>Medium</v>
      </c>
      <c r="Q1945" t="str">
        <f>IF(Sheet1[[#This Row],[Discount]]&gt;0.2,"High","Normal")</f>
        <v>Normal</v>
      </c>
      <c r="R1945" t="str">
        <f>LEFT(Sheet1[[#This Row],[Product_Name]],8)&amp;RIGHT(Sheet1[[#This Row],[Order_ID]],4)</f>
        <v>Product_1943</v>
      </c>
      <c r="S1945">
        <f t="shared" si="30"/>
        <v>2021</v>
      </c>
      <c r="T1945" t="str">
        <f>TEXT(Sheet1[[#This Row],[Order_Date]],"MMM")</f>
        <v>Mar</v>
      </c>
    </row>
    <row r="1946" spans="1:20">
      <c r="A1946" t="s">
        <v>5344</v>
      </c>
      <c r="B1946" t="s">
        <v>5345</v>
      </c>
      <c r="C1946" t="s">
        <v>49</v>
      </c>
      <c r="D1946" t="s">
        <v>45</v>
      </c>
      <c r="E1946" t="s">
        <v>61</v>
      </c>
      <c r="F1946" t="s">
        <v>5346</v>
      </c>
      <c r="G1946">
        <v>9</v>
      </c>
      <c r="H1946">
        <v>59.06</v>
      </c>
      <c r="I1946">
        <v>0.12</v>
      </c>
      <c r="J1946" s="2">
        <v>44278</v>
      </c>
      <c r="K1946" t="s">
        <v>28</v>
      </c>
      <c r="L1946" t="s">
        <v>105</v>
      </c>
      <c r="M1946">
        <v>467.75519999999898</v>
      </c>
      <c r="N1946">
        <v>87.6</v>
      </c>
      <c r="O1946" s="3">
        <v>0.18727744769058699</v>
      </c>
      <c r="P1946" t="str">
        <f>IF(Sheet1[[#This Row],[Profit]]&gt;1000,"High",IF(Sheet1[[#This Row],[Profit]]&gt;500,"Medium","Low"))</f>
        <v>Low</v>
      </c>
      <c r="Q1946" t="str">
        <f>IF(Sheet1[[#This Row],[Discount]]&gt;0.2,"High","Normal")</f>
        <v>Normal</v>
      </c>
      <c r="R1946" t="str">
        <f>LEFT(Sheet1[[#This Row],[Product_Name]],8)&amp;RIGHT(Sheet1[[#This Row],[Order_ID]],4)</f>
        <v>Product_1944</v>
      </c>
      <c r="S1946">
        <f t="shared" si="30"/>
        <v>2021</v>
      </c>
      <c r="T1946" t="str">
        <f>TEXT(Sheet1[[#This Row],[Order_Date]],"MMM")</f>
        <v>Mar</v>
      </c>
    </row>
    <row r="1947" spans="1:20">
      <c r="A1947" t="s">
        <v>5347</v>
      </c>
      <c r="B1947" t="s">
        <v>5348</v>
      </c>
      <c r="C1947" t="s">
        <v>97</v>
      </c>
      <c r="D1947" t="s">
        <v>25</v>
      </c>
      <c r="E1947" t="s">
        <v>145</v>
      </c>
      <c r="F1947" t="s">
        <v>5349</v>
      </c>
      <c r="G1947">
        <v>3</v>
      </c>
      <c r="H1947">
        <v>130.47</v>
      </c>
      <c r="I1947">
        <v>0.04</v>
      </c>
      <c r="J1947" s="2">
        <v>44278</v>
      </c>
      <c r="K1947" t="s">
        <v>28</v>
      </c>
      <c r="L1947" t="s">
        <v>105</v>
      </c>
      <c r="M1947">
        <v>375.75359999999898</v>
      </c>
      <c r="N1947">
        <v>24.64</v>
      </c>
      <c r="O1947" s="3">
        <v>6.5574887373002003E-2</v>
      </c>
      <c r="P1947" t="str">
        <f>IF(Sheet1[[#This Row],[Profit]]&gt;1000,"High",IF(Sheet1[[#This Row],[Profit]]&gt;500,"Medium","Low"))</f>
        <v>Low</v>
      </c>
      <c r="Q1947" t="str">
        <f>IF(Sheet1[[#This Row],[Discount]]&gt;0.2,"High","Normal")</f>
        <v>Normal</v>
      </c>
      <c r="R1947" t="str">
        <f>LEFT(Sheet1[[#This Row],[Product_Name]],8)&amp;RIGHT(Sheet1[[#This Row],[Order_ID]],4)</f>
        <v>Product_1945</v>
      </c>
      <c r="S1947">
        <f t="shared" si="30"/>
        <v>2021</v>
      </c>
      <c r="T1947" t="str">
        <f>TEXT(Sheet1[[#This Row],[Order_Date]],"MMM")</f>
        <v>Mar</v>
      </c>
    </row>
    <row r="1948" spans="1:20">
      <c r="A1948" t="s">
        <v>5350</v>
      </c>
      <c r="B1948" t="s">
        <v>4614</v>
      </c>
      <c r="C1948" t="s">
        <v>32</v>
      </c>
      <c r="D1948" t="s">
        <v>60</v>
      </c>
      <c r="E1948" t="s">
        <v>18</v>
      </c>
      <c r="F1948" t="s">
        <v>5351</v>
      </c>
      <c r="G1948">
        <v>2</v>
      </c>
      <c r="H1948">
        <v>1960.63</v>
      </c>
      <c r="I1948">
        <v>0.04</v>
      </c>
      <c r="J1948" s="2">
        <v>44278</v>
      </c>
      <c r="K1948" t="s">
        <v>28</v>
      </c>
      <c r="L1948" t="s">
        <v>105</v>
      </c>
      <c r="M1948">
        <v>3764.4096</v>
      </c>
      <c r="N1948">
        <v>496.58</v>
      </c>
      <c r="O1948" s="3">
        <v>0.13191444416675599</v>
      </c>
      <c r="P1948" t="str">
        <f>IF(Sheet1[[#This Row],[Profit]]&gt;1000,"High",IF(Sheet1[[#This Row],[Profit]]&gt;500,"Medium","Low"))</f>
        <v>Low</v>
      </c>
      <c r="Q1948" t="str">
        <f>IF(Sheet1[[#This Row],[Discount]]&gt;0.2,"High","Normal")</f>
        <v>Normal</v>
      </c>
      <c r="R1948" t="str">
        <f>LEFT(Sheet1[[#This Row],[Product_Name]],8)&amp;RIGHT(Sheet1[[#This Row],[Order_ID]],4)</f>
        <v>Product_1946</v>
      </c>
      <c r="S1948">
        <f t="shared" si="30"/>
        <v>2021</v>
      </c>
      <c r="T1948" t="str">
        <f>TEXT(Sheet1[[#This Row],[Order_Date]],"MMM")</f>
        <v>Mar</v>
      </c>
    </row>
    <row r="1949" spans="1:20">
      <c r="A1949" t="s">
        <v>5352</v>
      </c>
      <c r="B1949" t="s">
        <v>5353</v>
      </c>
      <c r="C1949" t="s">
        <v>16</v>
      </c>
      <c r="D1949" t="s">
        <v>17</v>
      </c>
      <c r="E1949" t="s">
        <v>93</v>
      </c>
      <c r="F1949" t="s">
        <v>5354</v>
      </c>
      <c r="G1949">
        <v>5</v>
      </c>
      <c r="H1949">
        <v>332.73</v>
      </c>
      <c r="I1949">
        <v>0.1</v>
      </c>
      <c r="J1949" s="2">
        <v>44278</v>
      </c>
      <c r="K1949" t="s">
        <v>28</v>
      </c>
      <c r="L1949" t="s">
        <v>73</v>
      </c>
      <c r="M1949">
        <v>1497.2850000000001</v>
      </c>
      <c r="N1949">
        <v>220.6</v>
      </c>
      <c r="O1949" s="3">
        <v>0.147333340012089</v>
      </c>
      <c r="P1949" t="str">
        <f>IF(Sheet1[[#This Row],[Profit]]&gt;1000,"High",IF(Sheet1[[#This Row],[Profit]]&gt;500,"Medium","Low"))</f>
        <v>Low</v>
      </c>
      <c r="Q1949" t="str">
        <f>IF(Sheet1[[#This Row],[Discount]]&gt;0.2,"High","Normal")</f>
        <v>Normal</v>
      </c>
      <c r="R1949" t="str">
        <f>LEFT(Sheet1[[#This Row],[Product_Name]],8)&amp;RIGHT(Sheet1[[#This Row],[Order_ID]],4)</f>
        <v>Product_1947</v>
      </c>
      <c r="S1949">
        <f t="shared" si="30"/>
        <v>2021</v>
      </c>
      <c r="T1949" t="str">
        <f>TEXT(Sheet1[[#This Row],[Order_Date]],"MMM")</f>
        <v>Mar</v>
      </c>
    </row>
    <row r="1950" spans="1:20">
      <c r="A1950" t="s">
        <v>5355</v>
      </c>
      <c r="B1950" t="s">
        <v>4450</v>
      </c>
      <c r="C1950" t="s">
        <v>49</v>
      </c>
      <c r="D1950" t="s">
        <v>33</v>
      </c>
      <c r="E1950" t="s">
        <v>40</v>
      </c>
      <c r="F1950" t="s">
        <v>5356</v>
      </c>
      <c r="G1950">
        <v>9</v>
      </c>
      <c r="H1950">
        <v>838.81</v>
      </c>
      <c r="I1950">
        <v>0.22</v>
      </c>
      <c r="J1950" s="2">
        <v>44278</v>
      </c>
      <c r="K1950" t="s">
        <v>42</v>
      </c>
      <c r="L1950" t="s">
        <v>73</v>
      </c>
      <c r="M1950">
        <v>5888.4461999999903</v>
      </c>
      <c r="N1950">
        <v>1196.0999999999999</v>
      </c>
      <c r="O1950" s="3">
        <v>0.20312659050871601</v>
      </c>
      <c r="P1950" t="str">
        <f>IF(Sheet1[[#This Row],[Profit]]&gt;1000,"High",IF(Sheet1[[#This Row],[Profit]]&gt;500,"Medium","Low"))</f>
        <v>High</v>
      </c>
      <c r="Q1950" t="str">
        <f>IF(Sheet1[[#This Row],[Discount]]&gt;0.2,"High","Normal")</f>
        <v>High</v>
      </c>
      <c r="R1950" t="str">
        <f>LEFT(Sheet1[[#This Row],[Product_Name]],8)&amp;RIGHT(Sheet1[[#This Row],[Order_ID]],4)</f>
        <v>Product_1948</v>
      </c>
      <c r="S1950">
        <f t="shared" si="30"/>
        <v>2021</v>
      </c>
      <c r="T1950" t="str">
        <f>TEXT(Sheet1[[#This Row],[Order_Date]],"MMM")</f>
        <v>Mar</v>
      </c>
    </row>
    <row r="1951" spans="1:20">
      <c r="A1951" t="s">
        <v>5357</v>
      </c>
      <c r="B1951" t="s">
        <v>5358</v>
      </c>
      <c r="C1951" t="s">
        <v>24</v>
      </c>
      <c r="D1951" t="s">
        <v>33</v>
      </c>
      <c r="E1951" t="s">
        <v>34</v>
      </c>
      <c r="F1951" t="s">
        <v>5359</v>
      </c>
      <c r="G1951">
        <v>6</v>
      </c>
      <c r="H1951">
        <v>1870.93</v>
      </c>
      <c r="I1951">
        <v>0.01</v>
      </c>
      <c r="J1951" s="2">
        <v>44278</v>
      </c>
      <c r="K1951" t="s">
        <v>28</v>
      </c>
      <c r="L1951" t="s">
        <v>36</v>
      </c>
      <c r="M1951">
        <v>11113.324199999999</v>
      </c>
      <c r="N1951">
        <v>2538.2199999999998</v>
      </c>
      <c r="O1951" s="3">
        <v>0.228394308878346</v>
      </c>
      <c r="P1951" t="str">
        <f>IF(Sheet1[[#This Row],[Profit]]&gt;1000,"High",IF(Sheet1[[#This Row],[Profit]]&gt;500,"Medium","Low"))</f>
        <v>High</v>
      </c>
      <c r="Q1951" t="str">
        <f>IF(Sheet1[[#This Row],[Discount]]&gt;0.2,"High","Normal")</f>
        <v>Normal</v>
      </c>
      <c r="R1951" t="str">
        <f>LEFT(Sheet1[[#This Row],[Product_Name]],8)&amp;RIGHT(Sheet1[[#This Row],[Order_ID]],4)</f>
        <v>Product_1949</v>
      </c>
      <c r="S1951">
        <f t="shared" si="30"/>
        <v>2021</v>
      </c>
      <c r="T1951" t="str">
        <f>TEXT(Sheet1[[#This Row],[Order_Date]],"MMM")</f>
        <v>Mar</v>
      </c>
    </row>
    <row r="1952" spans="1:20">
      <c r="A1952" t="s">
        <v>5360</v>
      </c>
      <c r="B1952" t="s">
        <v>1861</v>
      </c>
      <c r="C1952" t="s">
        <v>97</v>
      </c>
      <c r="D1952" t="s">
        <v>17</v>
      </c>
      <c r="E1952" t="s">
        <v>26</v>
      </c>
      <c r="F1952" t="s">
        <v>5361</v>
      </c>
      <c r="G1952">
        <v>8</v>
      </c>
      <c r="H1952">
        <v>430.33</v>
      </c>
      <c r="I1952">
        <v>0.08</v>
      </c>
      <c r="J1952" s="2">
        <v>44278</v>
      </c>
      <c r="K1952" t="s">
        <v>28</v>
      </c>
      <c r="L1952" t="s">
        <v>21</v>
      </c>
      <c r="M1952">
        <v>3167.2287999999999</v>
      </c>
      <c r="N1952">
        <v>372.01</v>
      </c>
      <c r="O1952" s="3">
        <v>0.117455991812148</v>
      </c>
      <c r="P1952" t="str">
        <f>IF(Sheet1[[#This Row],[Profit]]&gt;1000,"High",IF(Sheet1[[#This Row],[Profit]]&gt;500,"Medium","Low"))</f>
        <v>Low</v>
      </c>
      <c r="Q1952" t="str">
        <f>IF(Sheet1[[#This Row],[Discount]]&gt;0.2,"High","Normal")</f>
        <v>Normal</v>
      </c>
      <c r="R1952" t="str">
        <f>LEFT(Sheet1[[#This Row],[Product_Name]],8)&amp;RIGHT(Sheet1[[#This Row],[Order_ID]],4)</f>
        <v>Product_1950</v>
      </c>
      <c r="S1952">
        <f t="shared" si="30"/>
        <v>2021</v>
      </c>
      <c r="T1952" t="str">
        <f>TEXT(Sheet1[[#This Row],[Order_Date]],"MMM")</f>
        <v>Mar</v>
      </c>
    </row>
    <row r="1953" spans="1:20">
      <c r="A1953" t="s">
        <v>5362</v>
      </c>
      <c r="B1953" t="s">
        <v>5363</v>
      </c>
      <c r="C1953" t="s">
        <v>49</v>
      </c>
      <c r="D1953" t="s">
        <v>25</v>
      </c>
      <c r="E1953" t="s">
        <v>80</v>
      </c>
      <c r="F1953" t="s">
        <v>5364</v>
      </c>
      <c r="G1953">
        <v>8</v>
      </c>
      <c r="H1953">
        <v>1695.39</v>
      </c>
      <c r="I1953">
        <v>0.05</v>
      </c>
      <c r="J1953" s="2">
        <v>44278</v>
      </c>
      <c r="K1953" t="s">
        <v>42</v>
      </c>
      <c r="L1953" t="s">
        <v>73</v>
      </c>
      <c r="M1953">
        <v>12884.964</v>
      </c>
      <c r="N1953">
        <v>2004.23</v>
      </c>
      <c r="O1953" s="3">
        <v>0.15554797048715099</v>
      </c>
      <c r="P1953" t="str">
        <f>IF(Sheet1[[#This Row],[Profit]]&gt;1000,"High",IF(Sheet1[[#This Row],[Profit]]&gt;500,"Medium","Low"))</f>
        <v>High</v>
      </c>
      <c r="Q1953" t="str">
        <f>IF(Sheet1[[#This Row],[Discount]]&gt;0.2,"High","Normal")</f>
        <v>Normal</v>
      </c>
      <c r="R1953" t="str">
        <f>LEFT(Sheet1[[#This Row],[Product_Name]],8)&amp;RIGHT(Sheet1[[#This Row],[Order_ID]],4)</f>
        <v>Product_1951</v>
      </c>
      <c r="S1953">
        <f t="shared" si="30"/>
        <v>2021</v>
      </c>
      <c r="T1953" t="str">
        <f>TEXT(Sheet1[[#This Row],[Order_Date]],"MMM")</f>
        <v>Mar</v>
      </c>
    </row>
    <row r="1954" spans="1:20">
      <c r="A1954" t="s">
        <v>5365</v>
      </c>
      <c r="B1954" t="s">
        <v>5366</v>
      </c>
      <c r="C1954" t="s">
        <v>24</v>
      </c>
      <c r="D1954" t="s">
        <v>17</v>
      </c>
      <c r="E1954" t="s">
        <v>71</v>
      </c>
      <c r="F1954" t="s">
        <v>5367</v>
      </c>
      <c r="G1954">
        <v>7</v>
      </c>
      <c r="H1954">
        <v>1645.62</v>
      </c>
      <c r="I1954">
        <v>0.28999999999999998</v>
      </c>
      <c r="J1954" s="2">
        <v>44278</v>
      </c>
      <c r="K1954" t="s">
        <v>28</v>
      </c>
      <c r="L1954" t="s">
        <v>29</v>
      </c>
      <c r="M1954">
        <v>8178.7313999999997</v>
      </c>
      <c r="N1954">
        <v>1468</v>
      </c>
      <c r="O1954" s="3">
        <v>0.179489938989805</v>
      </c>
      <c r="P1954" t="str">
        <f>IF(Sheet1[[#This Row],[Profit]]&gt;1000,"High",IF(Sheet1[[#This Row],[Profit]]&gt;500,"Medium","Low"))</f>
        <v>High</v>
      </c>
      <c r="Q1954" t="str">
        <f>IF(Sheet1[[#This Row],[Discount]]&gt;0.2,"High","Normal")</f>
        <v>High</v>
      </c>
      <c r="R1954" t="str">
        <f>LEFT(Sheet1[[#This Row],[Product_Name]],8)&amp;RIGHT(Sheet1[[#This Row],[Order_ID]],4)</f>
        <v>Product_1952</v>
      </c>
      <c r="S1954">
        <f t="shared" si="30"/>
        <v>2021</v>
      </c>
      <c r="T1954" t="str">
        <f>TEXT(Sheet1[[#This Row],[Order_Date]],"MMM")</f>
        <v>Mar</v>
      </c>
    </row>
    <row r="1955" spans="1:20">
      <c r="A1955" t="s">
        <v>5368</v>
      </c>
      <c r="B1955" t="s">
        <v>5369</v>
      </c>
      <c r="C1955" t="s">
        <v>49</v>
      </c>
      <c r="D1955" t="s">
        <v>39</v>
      </c>
      <c r="E1955" t="s">
        <v>71</v>
      </c>
      <c r="F1955" t="s">
        <v>5370</v>
      </c>
      <c r="G1955">
        <v>5</v>
      </c>
      <c r="H1955">
        <v>1973.34</v>
      </c>
      <c r="I1955">
        <v>0.21</v>
      </c>
      <c r="J1955" s="2">
        <v>44278</v>
      </c>
      <c r="K1955" t="s">
        <v>28</v>
      </c>
      <c r="L1955" t="s">
        <v>21</v>
      </c>
      <c r="M1955">
        <v>7794.6929999999902</v>
      </c>
      <c r="N1955">
        <v>902.14</v>
      </c>
      <c r="O1955" s="3">
        <v>0.115737720523438</v>
      </c>
      <c r="P1955" t="str">
        <f>IF(Sheet1[[#This Row],[Profit]]&gt;1000,"High",IF(Sheet1[[#This Row],[Profit]]&gt;500,"Medium","Low"))</f>
        <v>Medium</v>
      </c>
      <c r="Q1955" t="str">
        <f>IF(Sheet1[[#This Row],[Discount]]&gt;0.2,"High","Normal")</f>
        <v>High</v>
      </c>
      <c r="R1955" t="str">
        <f>LEFT(Sheet1[[#This Row],[Product_Name]],8)&amp;RIGHT(Sheet1[[#This Row],[Order_ID]],4)</f>
        <v>Product_1953</v>
      </c>
      <c r="S1955">
        <f t="shared" si="30"/>
        <v>2021</v>
      </c>
      <c r="T1955" t="str">
        <f>TEXT(Sheet1[[#This Row],[Order_Date]],"MMM")</f>
        <v>Mar</v>
      </c>
    </row>
    <row r="1956" spans="1:20">
      <c r="A1956" t="s">
        <v>5371</v>
      </c>
      <c r="B1956" t="s">
        <v>4921</v>
      </c>
      <c r="C1956" t="s">
        <v>16</v>
      </c>
      <c r="D1956" t="s">
        <v>25</v>
      </c>
      <c r="E1956" t="s">
        <v>53</v>
      </c>
      <c r="F1956" t="s">
        <v>5372</v>
      </c>
      <c r="G1956">
        <v>2</v>
      </c>
      <c r="H1956">
        <v>599.28</v>
      </c>
      <c r="I1956">
        <v>7.0000000000000007E-2</v>
      </c>
      <c r="J1956" s="2">
        <v>44278</v>
      </c>
      <c r="K1956" t="s">
        <v>20</v>
      </c>
      <c r="L1956" t="s">
        <v>36</v>
      </c>
      <c r="M1956">
        <v>1114.6607999999901</v>
      </c>
      <c r="N1956">
        <v>275.44</v>
      </c>
      <c r="O1956" s="3">
        <v>0.247106563718759</v>
      </c>
      <c r="P1956" t="str">
        <f>IF(Sheet1[[#This Row],[Profit]]&gt;1000,"High",IF(Sheet1[[#This Row],[Profit]]&gt;500,"Medium","Low"))</f>
        <v>Low</v>
      </c>
      <c r="Q1956" t="str">
        <f>IF(Sheet1[[#This Row],[Discount]]&gt;0.2,"High","Normal")</f>
        <v>Normal</v>
      </c>
      <c r="R1956" t="str">
        <f>LEFT(Sheet1[[#This Row],[Product_Name]],8)&amp;RIGHT(Sheet1[[#This Row],[Order_ID]],4)</f>
        <v>Product_1954</v>
      </c>
      <c r="S1956">
        <f t="shared" si="30"/>
        <v>2021</v>
      </c>
      <c r="T1956" t="str">
        <f>TEXT(Sheet1[[#This Row],[Order_Date]],"MMM")</f>
        <v>Mar</v>
      </c>
    </row>
    <row r="1957" spans="1:20">
      <c r="A1957" t="s">
        <v>5373</v>
      </c>
      <c r="B1957" t="s">
        <v>610</v>
      </c>
      <c r="C1957" t="s">
        <v>16</v>
      </c>
      <c r="D1957" t="s">
        <v>60</v>
      </c>
      <c r="E1957" t="s">
        <v>53</v>
      </c>
      <c r="F1957" t="s">
        <v>5374</v>
      </c>
      <c r="G1957">
        <v>5</v>
      </c>
      <c r="H1957">
        <v>664.88</v>
      </c>
      <c r="I1957">
        <v>0.06</v>
      </c>
      <c r="J1957" s="2">
        <v>44278</v>
      </c>
      <c r="K1957" t="s">
        <v>20</v>
      </c>
      <c r="L1957" t="s">
        <v>105</v>
      </c>
      <c r="M1957">
        <v>3124.9359999999901</v>
      </c>
      <c r="N1957">
        <v>703.59</v>
      </c>
      <c r="O1957" s="3">
        <v>0.22515341114186099</v>
      </c>
      <c r="P1957" t="str">
        <f>IF(Sheet1[[#This Row],[Profit]]&gt;1000,"High",IF(Sheet1[[#This Row],[Profit]]&gt;500,"Medium","Low"))</f>
        <v>Medium</v>
      </c>
      <c r="Q1957" t="str">
        <f>IF(Sheet1[[#This Row],[Discount]]&gt;0.2,"High","Normal")</f>
        <v>Normal</v>
      </c>
      <c r="R1957" t="str">
        <f>LEFT(Sheet1[[#This Row],[Product_Name]],8)&amp;RIGHT(Sheet1[[#This Row],[Order_ID]],4)</f>
        <v>Product_1955</v>
      </c>
      <c r="S1957">
        <f t="shared" si="30"/>
        <v>2021</v>
      </c>
      <c r="T1957" t="str">
        <f>TEXT(Sheet1[[#This Row],[Order_Date]],"MMM")</f>
        <v>Mar</v>
      </c>
    </row>
    <row r="1958" spans="1:20">
      <c r="A1958" t="s">
        <v>5375</v>
      </c>
      <c r="B1958" t="s">
        <v>5376</v>
      </c>
      <c r="C1958" t="s">
        <v>16</v>
      </c>
      <c r="D1958" t="s">
        <v>17</v>
      </c>
      <c r="E1958" t="s">
        <v>40</v>
      </c>
      <c r="F1958" t="s">
        <v>5377</v>
      </c>
      <c r="G1958">
        <v>7</v>
      </c>
      <c r="H1958">
        <v>1810.61</v>
      </c>
      <c r="I1958">
        <v>0.26</v>
      </c>
      <c r="J1958" s="2">
        <v>44278</v>
      </c>
      <c r="K1958" t="s">
        <v>20</v>
      </c>
      <c r="L1958" t="s">
        <v>36</v>
      </c>
      <c r="M1958">
        <v>9378.9597999999896</v>
      </c>
      <c r="N1958">
        <v>1024.94</v>
      </c>
      <c r="O1958" s="3">
        <v>0.1092807754651</v>
      </c>
      <c r="P1958" t="str">
        <f>IF(Sheet1[[#This Row],[Profit]]&gt;1000,"High",IF(Sheet1[[#This Row],[Profit]]&gt;500,"Medium","Low"))</f>
        <v>High</v>
      </c>
      <c r="Q1958" t="str">
        <f>IF(Sheet1[[#This Row],[Discount]]&gt;0.2,"High","Normal")</f>
        <v>High</v>
      </c>
      <c r="R1958" t="str">
        <f>LEFT(Sheet1[[#This Row],[Product_Name]],8)&amp;RIGHT(Sheet1[[#This Row],[Order_ID]],4)</f>
        <v>Product_1956</v>
      </c>
      <c r="S1958">
        <f t="shared" si="30"/>
        <v>2021</v>
      </c>
      <c r="T1958" t="str">
        <f>TEXT(Sheet1[[#This Row],[Order_Date]],"MMM")</f>
        <v>Mar</v>
      </c>
    </row>
    <row r="1959" spans="1:20">
      <c r="A1959" t="s">
        <v>5378</v>
      </c>
      <c r="B1959" t="s">
        <v>4679</v>
      </c>
      <c r="C1959" t="s">
        <v>97</v>
      </c>
      <c r="D1959" t="s">
        <v>25</v>
      </c>
      <c r="E1959" t="s">
        <v>126</v>
      </c>
      <c r="F1959" t="s">
        <v>5379</v>
      </c>
      <c r="G1959">
        <v>7</v>
      </c>
      <c r="H1959">
        <v>506.45</v>
      </c>
      <c r="I1959">
        <v>0.06</v>
      </c>
      <c r="J1959" s="2">
        <v>44278</v>
      </c>
      <c r="K1959" t="s">
        <v>42</v>
      </c>
      <c r="L1959" t="s">
        <v>21</v>
      </c>
      <c r="M1959">
        <v>3332.4409999999998</v>
      </c>
      <c r="N1959">
        <v>505.16</v>
      </c>
      <c r="O1959" s="3">
        <v>0.15158858026293601</v>
      </c>
      <c r="P1959" t="str">
        <f>IF(Sheet1[[#This Row],[Profit]]&gt;1000,"High",IF(Sheet1[[#This Row],[Profit]]&gt;500,"Medium","Low"))</f>
        <v>Medium</v>
      </c>
      <c r="Q1959" t="str">
        <f>IF(Sheet1[[#This Row],[Discount]]&gt;0.2,"High","Normal")</f>
        <v>Normal</v>
      </c>
      <c r="R1959" t="str">
        <f>LEFT(Sheet1[[#This Row],[Product_Name]],8)&amp;RIGHT(Sheet1[[#This Row],[Order_ID]],4)</f>
        <v>Product_1957</v>
      </c>
      <c r="S1959">
        <f t="shared" si="30"/>
        <v>2021</v>
      </c>
      <c r="T1959" t="str">
        <f>TEXT(Sheet1[[#This Row],[Order_Date]],"MMM")</f>
        <v>Mar</v>
      </c>
    </row>
    <row r="1960" spans="1:20">
      <c r="A1960" t="s">
        <v>5380</v>
      </c>
      <c r="B1960" t="s">
        <v>5381</v>
      </c>
      <c r="C1960" t="s">
        <v>16</v>
      </c>
      <c r="D1960" t="s">
        <v>60</v>
      </c>
      <c r="E1960" t="s">
        <v>126</v>
      </c>
      <c r="F1960" t="s">
        <v>5382</v>
      </c>
      <c r="G1960">
        <v>2</v>
      </c>
      <c r="H1960">
        <v>1118.4100000000001</v>
      </c>
      <c r="I1960">
        <v>0.3</v>
      </c>
      <c r="J1960" s="2">
        <v>44278</v>
      </c>
      <c r="K1960" t="s">
        <v>28</v>
      </c>
      <c r="L1960" t="s">
        <v>105</v>
      </c>
      <c r="M1960">
        <v>1565.7739999999999</v>
      </c>
      <c r="N1960">
        <v>150.58000000000001</v>
      </c>
      <c r="O1960" s="3">
        <v>9.6169689878616002E-2</v>
      </c>
      <c r="P1960" t="str">
        <f>IF(Sheet1[[#This Row],[Profit]]&gt;1000,"High",IF(Sheet1[[#This Row],[Profit]]&gt;500,"Medium","Low"))</f>
        <v>Low</v>
      </c>
      <c r="Q1960" t="str">
        <f>IF(Sheet1[[#This Row],[Discount]]&gt;0.2,"High","Normal")</f>
        <v>High</v>
      </c>
      <c r="R1960" t="str">
        <f>LEFT(Sheet1[[#This Row],[Product_Name]],8)&amp;RIGHT(Sheet1[[#This Row],[Order_ID]],4)</f>
        <v>Product_1958</v>
      </c>
      <c r="S1960">
        <f t="shared" si="30"/>
        <v>2021</v>
      </c>
      <c r="T1960" t="str">
        <f>TEXT(Sheet1[[#This Row],[Order_Date]],"MMM")</f>
        <v>Mar</v>
      </c>
    </row>
    <row r="1961" spans="1:20">
      <c r="A1961" t="s">
        <v>5383</v>
      </c>
      <c r="B1961" t="s">
        <v>5384</v>
      </c>
      <c r="C1961" t="s">
        <v>24</v>
      </c>
      <c r="D1961" t="s">
        <v>17</v>
      </c>
      <c r="E1961" t="s">
        <v>80</v>
      </c>
      <c r="F1961" t="s">
        <v>5385</v>
      </c>
      <c r="G1961">
        <v>7</v>
      </c>
      <c r="H1961">
        <v>1429.32</v>
      </c>
      <c r="I1961">
        <v>0.08</v>
      </c>
      <c r="J1961" s="2">
        <v>44278</v>
      </c>
      <c r="K1961" t="s">
        <v>42</v>
      </c>
      <c r="L1961" t="s">
        <v>36</v>
      </c>
      <c r="M1961">
        <v>9204.8207999999995</v>
      </c>
      <c r="N1961">
        <v>1407.42</v>
      </c>
      <c r="O1961" s="3">
        <v>0.15290031501754001</v>
      </c>
      <c r="P1961" t="str">
        <f>IF(Sheet1[[#This Row],[Profit]]&gt;1000,"High",IF(Sheet1[[#This Row],[Profit]]&gt;500,"Medium","Low"))</f>
        <v>High</v>
      </c>
      <c r="Q1961" t="str">
        <f>IF(Sheet1[[#This Row],[Discount]]&gt;0.2,"High","Normal")</f>
        <v>Normal</v>
      </c>
      <c r="R1961" t="str">
        <f>LEFT(Sheet1[[#This Row],[Product_Name]],8)&amp;RIGHT(Sheet1[[#This Row],[Order_ID]],4)</f>
        <v>Product_1959</v>
      </c>
      <c r="S1961">
        <f t="shared" si="30"/>
        <v>2021</v>
      </c>
      <c r="T1961" t="str">
        <f>TEXT(Sheet1[[#This Row],[Order_Date]],"MMM")</f>
        <v>Mar</v>
      </c>
    </row>
    <row r="1962" spans="1:20">
      <c r="A1962" t="s">
        <v>5386</v>
      </c>
      <c r="B1962" t="s">
        <v>1508</v>
      </c>
      <c r="C1962" t="s">
        <v>49</v>
      </c>
      <c r="D1962" t="s">
        <v>33</v>
      </c>
      <c r="E1962" t="s">
        <v>145</v>
      </c>
      <c r="F1962" t="s">
        <v>5387</v>
      </c>
      <c r="G1962">
        <v>6</v>
      </c>
      <c r="H1962">
        <v>580.16999999999996</v>
      </c>
      <c r="I1962">
        <v>0.03</v>
      </c>
      <c r="J1962" s="2">
        <v>44278</v>
      </c>
      <c r="K1962" t="s">
        <v>42</v>
      </c>
      <c r="L1962" t="s">
        <v>36</v>
      </c>
      <c r="M1962">
        <v>3376.5893999999898</v>
      </c>
      <c r="N1962">
        <v>630.29999999999995</v>
      </c>
      <c r="O1962" s="3">
        <v>0.18666764753807599</v>
      </c>
      <c r="P1962" t="str">
        <f>IF(Sheet1[[#This Row],[Profit]]&gt;1000,"High",IF(Sheet1[[#This Row],[Profit]]&gt;500,"Medium","Low"))</f>
        <v>Medium</v>
      </c>
      <c r="Q1962" t="str">
        <f>IF(Sheet1[[#This Row],[Discount]]&gt;0.2,"High","Normal")</f>
        <v>Normal</v>
      </c>
      <c r="R1962" t="str">
        <f>LEFT(Sheet1[[#This Row],[Product_Name]],8)&amp;RIGHT(Sheet1[[#This Row],[Order_ID]],4)</f>
        <v>Product_1960</v>
      </c>
      <c r="S1962">
        <f t="shared" si="30"/>
        <v>2021</v>
      </c>
      <c r="T1962" t="str">
        <f>TEXT(Sheet1[[#This Row],[Order_Date]],"MMM")</f>
        <v>Mar</v>
      </c>
    </row>
    <row r="1963" spans="1:20">
      <c r="A1963" t="s">
        <v>5388</v>
      </c>
      <c r="B1963" t="s">
        <v>5389</v>
      </c>
      <c r="C1963" t="s">
        <v>32</v>
      </c>
      <c r="D1963" t="s">
        <v>17</v>
      </c>
      <c r="E1963" t="s">
        <v>53</v>
      </c>
      <c r="F1963" t="s">
        <v>5390</v>
      </c>
      <c r="G1963">
        <v>7</v>
      </c>
      <c r="H1963">
        <v>1879.91</v>
      </c>
      <c r="I1963">
        <v>0.21</v>
      </c>
      <c r="J1963" s="2">
        <v>44278</v>
      </c>
      <c r="K1963" t="s">
        <v>28</v>
      </c>
      <c r="L1963" t="s">
        <v>21</v>
      </c>
      <c r="M1963">
        <v>10395.9023</v>
      </c>
      <c r="N1963">
        <v>697.61</v>
      </c>
      <c r="O1963" s="3">
        <v>6.71043243644181E-2</v>
      </c>
      <c r="P1963" t="str">
        <f>IF(Sheet1[[#This Row],[Profit]]&gt;1000,"High",IF(Sheet1[[#This Row],[Profit]]&gt;500,"Medium","Low"))</f>
        <v>Medium</v>
      </c>
      <c r="Q1963" t="str">
        <f>IF(Sheet1[[#This Row],[Discount]]&gt;0.2,"High","Normal")</f>
        <v>High</v>
      </c>
      <c r="R1963" t="str">
        <f>LEFT(Sheet1[[#This Row],[Product_Name]],8)&amp;RIGHT(Sheet1[[#This Row],[Order_ID]],4)</f>
        <v>Product_1961</v>
      </c>
      <c r="S1963">
        <f t="shared" si="30"/>
        <v>2021</v>
      </c>
      <c r="T1963" t="str">
        <f>TEXT(Sheet1[[#This Row],[Order_Date]],"MMM")</f>
        <v>Mar</v>
      </c>
    </row>
    <row r="1964" spans="1:20">
      <c r="A1964" t="s">
        <v>5391</v>
      </c>
      <c r="B1964" t="s">
        <v>5392</v>
      </c>
      <c r="C1964" t="s">
        <v>24</v>
      </c>
      <c r="D1964" t="s">
        <v>45</v>
      </c>
      <c r="E1964" t="s">
        <v>93</v>
      </c>
      <c r="F1964" t="s">
        <v>5393</v>
      </c>
      <c r="G1964">
        <v>8</v>
      </c>
      <c r="H1964">
        <v>1348.11</v>
      </c>
      <c r="I1964">
        <v>0.18</v>
      </c>
      <c r="J1964" s="2">
        <v>44278</v>
      </c>
      <c r="K1964" t="s">
        <v>28</v>
      </c>
      <c r="L1964" t="s">
        <v>73</v>
      </c>
      <c r="M1964">
        <v>8843.6016</v>
      </c>
      <c r="N1964">
        <v>1981.17</v>
      </c>
      <c r="O1964" s="3">
        <v>0.224022981767971</v>
      </c>
      <c r="P1964" t="str">
        <f>IF(Sheet1[[#This Row],[Profit]]&gt;1000,"High",IF(Sheet1[[#This Row],[Profit]]&gt;500,"Medium","Low"))</f>
        <v>High</v>
      </c>
      <c r="Q1964" t="str">
        <f>IF(Sheet1[[#This Row],[Discount]]&gt;0.2,"High","Normal")</f>
        <v>Normal</v>
      </c>
      <c r="R1964" t="str">
        <f>LEFT(Sheet1[[#This Row],[Product_Name]],8)&amp;RIGHT(Sheet1[[#This Row],[Order_ID]],4)</f>
        <v>Product_1962</v>
      </c>
      <c r="S1964">
        <f t="shared" si="30"/>
        <v>2021</v>
      </c>
      <c r="T1964" t="str">
        <f>TEXT(Sheet1[[#This Row],[Order_Date]],"MMM")</f>
        <v>Mar</v>
      </c>
    </row>
    <row r="1965" spans="1:20">
      <c r="A1965" t="s">
        <v>5394</v>
      </c>
      <c r="B1965" t="s">
        <v>5395</v>
      </c>
      <c r="C1965" t="s">
        <v>24</v>
      </c>
      <c r="D1965" t="s">
        <v>17</v>
      </c>
      <c r="E1965" t="s">
        <v>71</v>
      </c>
      <c r="F1965" t="s">
        <v>5396</v>
      </c>
      <c r="G1965">
        <v>4</v>
      </c>
      <c r="H1965">
        <v>141.91999999999999</v>
      </c>
      <c r="I1965">
        <v>0.3</v>
      </c>
      <c r="J1965" s="2">
        <v>44278</v>
      </c>
      <c r="K1965" t="s">
        <v>20</v>
      </c>
      <c r="L1965" t="s">
        <v>29</v>
      </c>
      <c r="M1965">
        <v>397.37599999999901</v>
      </c>
      <c r="N1965">
        <v>67.06</v>
      </c>
      <c r="O1965" s="3">
        <v>0.16875704622322499</v>
      </c>
      <c r="P1965" t="str">
        <f>IF(Sheet1[[#This Row],[Profit]]&gt;1000,"High",IF(Sheet1[[#This Row],[Profit]]&gt;500,"Medium","Low"))</f>
        <v>Low</v>
      </c>
      <c r="Q1965" t="str">
        <f>IF(Sheet1[[#This Row],[Discount]]&gt;0.2,"High","Normal")</f>
        <v>High</v>
      </c>
      <c r="R1965" t="str">
        <f>LEFT(Sheet1[[#This Row],[Product_Name]],8)&amp;RIGHT(Sheet1[[#This Row],[Order_ID]],4)</f>
        <v>Product_1963</v>
      </c>
      <c r="S1965">
        <f t="shared" si="30"/>
        <v>2021</v>
      </c>
      <c r="T1965" t="str">
        <f>TEXT(Sheet1[[#This Row],[Order_Date]],"MMM")</f>
        <v>Mar</v>
      </c>
    </row>
    <row r="1966" spans="1:20">
      <c r="A1966" t="s">
        <v>5397</v>
      </c>
      <c r="B1966" t="s">
        <v>5398</v>
      </c>
      <c r="C1966" t="s">
        <v>16</v>
      </c>
      <c r="D1966" t="s">
        <v>45</v>
      </c>
      <c r="E1966" t="s">
        <v>145</v>
      </c>
      <c r="F1966" t="s">
        <v>5399</v>
      </c>
      <c r="G1966">
        <v>1</v>
      </c>
      <c r="H1966">
        <v>314.69</v>
      </c>
      <c r="I1966">
        <v>0.24</v>
      </c>
      <c r="J1966" s="2">
        <v>44278</v>
      </c>
      <c r="K1966" t="s">
        <v>28</v>
      </c>
      <c r="L1966" t="s">
        <v>36</v>
      </c>
      <c r="M1966">
        <v>239.1644</v>
      </c>
      <c r="N1966">
        <v>59.29</v>
      </c>
      <c r="O1966" s="3">
        <v>0.247904788505313</v>
      </c>
      <c r="P1966" t="str">
        <f>IF(Sheet1[[#This Row],[Profit]]&gt;1000,"High",IF(Sheet1[[#This Row],[Profit]]&gt;500,"Medium","Low"))</f>
        <v>Low</v>
      </c>
      <c r="Q1966" t="str">
        <f>IF(Sheet1[[#This Row],[Discount]]&gt;0.2,"High","Normal")</f>
        <v>High</v>
      </c>
      <c r="R1966" t="str">
        <f>LEFT(Sheet1[[#This Row],[Product_Name]],8)&amp;RIGHT(Sheet1[[#This Row],[Order_ID]],4)</f>
        <v>Product_1964</v>
      </c>
      <c r="S1966">
        <f t="shared" si="30"/>
        <v>2021</v>
      </c>
      <c r="T1966" t="str">
        <f>TEXT(Sheet1[[#This Row],[Order_Date]],"MMM")</f>
        <v>Mar</v>
      </c>
    </row>
    <row r="1967" spans="1:20">
      <c r="A1967" t="s">
        <v>5400</v>
      </c>
      <c r="B1967" t="s">
        <v>1173</v>
      </c>
      <c r="C1967" t="s">
        <v>97</v>
      </c>
      <c r="D1967" t="s">
        <v>60</v>
      </c>
      <c r="E1967" t="s">
        <v>71</v>
      </c>
      <c r="F1967" t="s">
        <v>5401</v>
      </c>
      <c r="G1967">
        <v>8</v>
      </c>
      <c r="H1967">
        <v>422.02</v>
      </c>
      <c r="I1967">
        <v>0.13</v>
      </c>
      <c r="J1967" s="2">
        <v>44278</v>
      </c>
      <c r="K1967" t="s">
        <v>42</v>
      </c>
      <c r="L1967" t="s">
        <v>29</v>
      </c>
      <c r="M1967">
        <v>2937.2592</v>
      </c>
      <c r="N1967">
        <v>161.9</v>
      </c>
      <c r="O1967" s="3">
        <v>5.5119412001501299E-2</v>
      </c>
      <c r="P1967" t="str">
        <f>IF(Sheet1[[#This Row],[Profit]]&gt;1000,"High",IF(Sheet1[[#This Row],[Profit]]&gt;500,"Medium","Low"))</f>
        <v>Low</v>
      </c>
      <c r="Q1967" t="str">
        <f>IF(Sheet1[[#This Row],[Discount]]&gt;0.2,"High","Normal")</f>
        <v>Normal</v>
      </c>
      <c r="R1967" t="str">
        <f>LEFT(Sheet1[[#This Row],[Product_Name]],8)&amp;RIGHT(Sheet1[[#This Row],[Order_ID]],4)</f>
        <v>Product_1965</v>
      </c>
      <c r="S1967">
        <f t="shared" si="30"/>
        <v>2021</v>
      </c>
      <c r="T1967" t="str">
        <f>TEXT(Sheet1[[#This Row],[Order_Date]],"MMM")</f>
        <v>Mar</v>
      </c>
    </row>
    <row r="1968" spans="1:20">
      <c r="A1968" t="s">
        <v>5402</v>
      </c>
      <c r="B1968" t="s">
        <v>5366</v>
      </c>
      <c r="C1968" t="s">
        <v>49</v>
      </c>
      <c r="D1968" t="s">
        <v>17</v>
      </c>
      <c r="E1968" t="s">
        <v>53</v>
      </c>
      <c r="F1968" t="s">
        <v>5403</v>
      </c>
      <c r="G1968">
        <v>8</v>
      </c>
      <c r="H1968">
        <v>527.66999999999996</v>
      </c>
      <c r="I1968">
        <v>0.2</v>
      </c>
      <c r="J1968" s="2">
        <v>44278</v>
      </c>
      <c r="K1968" t="s">
        <v>20</v>
      </c>
      <c r="L1968" t="s">
        <v>21</v>
      </c>
      <c r="M1968">
        <v>3377.0879999999902</v>
      </c>
      <c r="N1968">
        <v>730.46</v>
      </c>
      <c r="O1968" s="3">
        <v>0.21629877574999601</v>
      </c>
      <c r="P1968" t="str">
        <f>IF(Sheet1[[#This Row],[Profit]]&gt;1000,"High",IF(Sheet1[[#This Row],[Profit]]&gt;500,"Medium","Low"))</f>
        <v>Medium</v>
      </c>
      <c r="Q1968" t="str">
        <f>IF(Sheet1[[#This Row],[Discount]]&gt;0.2,"High","Normal")</f>
        <v>Normal</v>
      </c>
      <c r="R1968" t="str">
        <f>LEFT(Sheet1[[#This Row],[Product_Name]],8)&amp;RIGHT(Sheet1[[#This Row],[Order_ID]],4)</f>
        <v>Product_1966</v>
      </c>
      <c r="S1968">
        <f t="shared" si="30"/>
        <v>2021</v>
      </c>
      <c r="T1968" t="str">
        <f>TEXT(Sheet1[[#This Row],[Order_Date]],"MMM")</f>
        <v>Mar</v>
      </c>
    </row>
    <row r="1969" spans="1:20">
      <c r="A1969" t="s">
        <v>5404</v>
      </c>
      <c r="B1969" t="s">
        <v>1354</v>
      </c>
      <c r="C1969" t="s">
        <v>97</v>
      </c>
      <c r="D1969" t="s">
        <v>60</v>
      </c>
      <c r="E1969" t="s">
        <v>71</v>
      </c>
      <c r="F1969" t="s">
        <v>5405</v>
      </c>
      <c r="G1969">
        <v>3</v>
      </c>
      <c r="H1969">
        <v>1474.82</v>
      </c>
      <c r="I1969">
        <v>0.25</v>
      </c>
      <c r="J1969" s="2">
        <v>44278</v>
      </c>
      <c r="K1969" t="s">
        <v>42</v>
      </c>
      <c r="L1969" t="s">
        <v>21</v>
      </c>
      <c r="M1969">
        <v>3318.3449999999998</v>
      </c>
      <c r="N1969">
        <v>691.52</v>
      </c>
      <c r="O1969" s="3">
        <v>0.208393039301218</v>
      </c>
      <c r="P1969" t="str">
        <f>IF(Sheet1[[#This Row],[Profit]]&gt;1000,"High",IF(Sheet1[[#This Row],[Profit]]&gt;500,"Medium","Low"))</f>
        <v>Medium</v>
      </c>
      <c r="Q1969" t="str">
        <f>IF(Sheet1[[#This Row],[Discount]]&gt;0.2,"High","Normal")</f>
        <v>High</v>
      </c>
      <c r="R1969" t="str">
        <f>LEFT(Sheet1[[#This Row],[Product_Name]],8)&amp;RIGHT(Sheet1[[#This Row],[Order_ID]],4)</f>
        <v>Product_1967</v>
      </c>
      <c r="S1969">
        <f t="shared" si="30"/>
        <v>2021</v>
      </c>
      <c r="T1969" t="str">
        <f>TEXT(Sheet1[[#This Row],[Order_Date]],"MMM")</f>
        <v>Mar</v>
      </c>
    </row>
    <row r="1970" spans="1:20">
      <c r="A1970" t="s">
        <v>5406</v>
      </c>
      <c r="B1970" t="s">
        <v>5407</v>
      </c>
      <c r="C1970" t="s">
        <v>49</v>
      </c>
      <c r="D1970" t="s">
        <v>60</v>
      </c>
      <c r="E1970" t="s">
        <v>145</v>
      </c>
      <c r="F1970" t="s">
        <v>5408</v>
      </c>
      <c r="G1970">
        <v>3</v>
      </c>
      <c r="H1970">
        <v>223.42</v>
      </c>
      <c r="I1970">
        <v>0.15</v>
      </c>
      <c r="J1970" s="2">
        <v>44279</v>
      </c>
      <c r="K1970" t="s">
        <v>28</v>
      </c>
      <c r="L1970" t="s">
        <v>73</v>
      </c>
      <c r="M1970">
        <v>569.721</v>
      </c>
      <c r="N1970">
        <v>43.62</v>
      </c>
      <c r="O1970" s="3">
        <v>7.6563791750698995E-2</v>
      </c>
      <c r="P1970" t="str">
        <f>IF(Sheet1[[#This Row],[Profit]]&gt;1000,"High",IF(Sheet1[[#This Row],[Profit]]&gt;500,"Medium","Low"))</f>
        <v>Low</v>
      </c>
      <c r="Q1970" t="str">
        <f>IF(Sheet1[[#This Row],[Discount]]&gt;0.2,"High","Normal")</f>
        <v>Normal</v>
      </c>
      <c r="R1970" t="str">
        <f>LEFT(Sheet1[[#This Row],[Product_Name]],8)&amp;RIGHT(Sheet1[[#This Row],[Order_ID]],4)</f>
        <v>Product_1968</v>
      </c>
      <c r="S1970">
        <f t="shared" si="30"/>
        <v>2021</v>
      </c>
      <c r="T1970" t="str">
        <f>TEXT(Sheet1[[#This Row],[Order_Date]],"MMM")</f>
        <v>Mar</v>
      </c>
    </row>
    <row r="1971" spans="1:20">
      <c r="A1971" t="s">
        <v>5409</v>
      </c>
      <c r="B1971" t="s">
        <v>5410</v>
      </c>
      <c r="C1971" t="s">
        <v>49</v>
      </c>
      <c r="D1971" t="s">
        <v>25</v>
      </c>
      <c r="E1971" t="s">
        <v>53</v>
      </c>
      <c r="F1971" t="s">
        <v>5411</v>
      </c>
      <c r="G1971">
        <v>5</v>
      </c>
      <c r="H1971">
        <v>733.66</v>
      </c>
      <c r="I1971">
        <v>0.08</v>
      </c>
      <c r="J1971" s="2">
        <v>44279</v>
      </c>
      <c r="K1971" t="s">
        <v>20</v>
      </c>
      <c r="L1971" t="s">
        <v>105</v>
      </c>
      <c r="M1971">
        <v>3374.8359999999998</v>
      </c>
      <c r="N1971">
        <v>395.06</v>
      </c>
      <c r="O1971" s="3">
        <v>0.11706050308815</v>
      </c>
      <c r="P1971" t="str">
        <f>IF(Sheet1[[#This Row],[Profit]]&gt;1000,"High",IF(Sheet1[[#This Row],[Profit]]&gt;500,"Medium","Low"))</f>
        <v>Low</v>
      </c>
      <c r="Q1971" t="str">
        <f>IF(Sheet1[[#This Row],[Discount]]&gt;0.2,"High","Normal")</f>
        <v>Normal</v>
      </c>
      <c r="R1971" t="str">
        <f>LEFT(Sheet1[[#This Row],[Product_Name]],8)&amp;RIGHT(Sheet1[[#This Row],[Order_ID]],4)</f>
        <v>Product_1969</v>
      </c>
      <c r="S1971">
        <f t="shared" si="30"/>
        <v>2021</v>
      </c>
      <c r="T1971" t="str">
        <f>TEXT(Sheet1[[#This Row],[Order_Date]],"MMM")</f>
        <v>Mar</v>
      </c>
    </row>
    <row r="1972" spans="1:20">
      <c r="A1972" t="s">
        <v>5412</v>
      </c>
      <c r="B1972" t="s">
        <v>5413</v>
      </c>
      <c r="C1972" t="s">
        <v>97</v>
      </c>
      <c r="D1972" t="s">
        <v>60</v>
      </c>
      <c r="E1972" t="s">
        <v>18</v>
      </c>
      <c r="F1972" t="s">
        <v>5414</v>
      </c>
      <c r="G1972">
        <v>3</v>
      </c>
      <c r="H1972">
        <v>1827.2</v>
      </c>
      <c r="I1972">
        <v>0.06</v>
      </c>
      <c r="J1972" s="2">
        <v>44279</v>
      </c>
      <c r="K1972" t="s">
        <v>28</v>
      </c>
      <c r="L1972" t="s">
        <v>29</v>
      </c>
      <c r="M1972">
        <v>5152.7039999999997</v>
      </c>
      <c r="N1972">
        <v>1169.45</v>
      </c>
      <c r="O1972" s="3">
        <v>0.22695850567003301</v>
      </c>
      <c r="P1972" t="str">
        <f>IF(Sheet1[[#This Row],[Profit]]&gt;1000,"High",IF(Sheet1[[#This Row],[Profit]]&gt;500,"Medium","Low"))</f>
        <v>High</v>
      </c>
      <c r="Q1972" t="str">
        <f>IF(Sheet1[[#This Row],[Discount]]&gt;0.2,"High","Normal")</f>
        <v>Normal</v>
      </c>
      <c r="R1972" t="str">
        <f>LEFT(Sheet1[[#This Row],[Product_Name]],8)&amp;RIGHT(Sheet1[[#This Row],[Order_ID]],4)</f>
        <v>Product_1970</v>
      </c>
      <c r="S1972">
        <f t="shared" si="30"/>
        <v>2021</v>
      </c>
      <c r="T1972" t="str">
        <f>TEXT(Sheet1[[#This Row],[Order_Date]],"MMM")</f>
        <v>Mar</v>
      </c>
    </row>
    <row r="1973" spans="1:20">
      <c r="A1973" t="s">
        <v>5415</v>
      </c>
      <c r="B1973" t="s">
        <v>840</v>
      </c>
      <c r="C1973" t="s">
        <v>24</v>
      </c>
      <c r="D1973" t="s">
        <v>60</v>
      </c>
      <c r="E1973" t="s">
        <v>40</v>
      </c>
      <c r="F1973" t="s">
        <v>5416</v>
      </c>
      <c r="G1973">
        <v>5</v>
      </c>
      <c r="H1973">
        <v>1135.5</v>
      </c>
      <c r="I1973">
        <v>0.09</v>
      </c>
      <c r="J1973" s="2">
        <v>44279</v>
      </c>
      <c r="K1973" t="s">
        <v>20</v>
      </c>
      <c r="L1973" t="s">
        <v>36</v>
      </c>
      <c r="M1973">
        <v>5166.5249999999996</v>
      </c>
      <c r="N1973">
        <v>794.05</v>
      </c>
      <c r="O1973" s="3">
        <v>0.153691310890782</v>
      </c>
      <c r="P1973" t="str">
        <f>IF(Sheet1[[#This Row],[Profit]]&gt;1000,"High",IF(Sheet1[[#This Row],[Profit]]&gt;500,"Medium","Low"))</f>
        <v>Medium</v>
      </c>
      <c r="Q1973" t="str">
        <f>IF(Sheet1[[#This Row],[Discount]]&gt;0.2,"High","Normal")</f>
        <v>Normal</v>
      </c>
      <c r="R1973" t="str">
        <f>LEFT(Sheet1[[#This Row],[Product_Name]],8)&amp;RIGHT(Sheet1[[#This Row],[Order_ID]],4)</f>
        <v>Product_1971</v>
      </c>
      <c r="S1973">
        <f t="shared" si="30"/>
        <v>2021</v>
      </c>
      <c r="T1973" t="str">
        <f>TEXT(Sheet1[[#This Row],[Order_Date]],"MMM")</f>
        <v>Mar</v>
      </c>
    </row>
    <row r="1974" spans="1:20">
      <c r="A1974" t="s">
        <v>5417</v>
      </c>
      <c r="B1974" t="s">
        <v>5418</v>
      </c>
      <c r="C1974" t="s">
        <v>49</v>
      </c>
      <c r="D1974" t="s">
        <v>17</v>
      </c>
      <c r="E1974" t="s">
        <v>18</v>
      </c>
      <c r="F1974" t="s">
        <v>5419</v>
      </c>
      <c r="G1974">
        <v>8</v>
      </c>
      <c r="H1974">
        <v>567.72</v>
      </c>
      <c r="I1974">
        <v>0.25</v>
      </c>
      <c r="J1974" s="2">
        <v>44279</v>
      </c>
      <c r="K1974" t="s">
        <v>20</v>
      </c>
      <c r="L1974" t="s">
        <v>105</v>
      </c>
      <c r="M1974">
        <v>3406.32</v>
      </c>
      <c r="N1974">
        <v>443.69</v>
      </c>
      <c r="O1974" s="3">
        <v>0.130254937880176</v>
      </c>
      <c r="P1974" t="str">
        <f>IF(Sheet1[[#This Row],[Profit]]&gt;1000,"High",IF(Sheet1[[#This Row],[Profit]]&gt;500,"Medium","Low"))</f>
        <v>Low</v>
      </c>
      <c r="Q1974" t="str">
        <f>IF(Sheet1[[#This Row],[Discount]]&gt;0.2,"High","Normal")</f>
        <v>High</v>
      </c>
      <c r="R1974" t="str">
        <f>LEFT(Sheet1[[#This Row],[Product_Name]],8)&amp;RIGHT(Sheet1[[#This Row],[Order_ID]],4)</f>
        <v>Product_1972</v>
      </c>
      <c r="S1974">
        <f t="shared" si="30"/>
        <v>2021</v>
      </c>
      <c r="T1974" t="str">
        <f>TEXT(Sheet1[[#This Row],[Order_Date]],"MMM")</f>
        <v>Mar</v>
      </c>
    </row>
    <row r="1975" spans="1:20">
      <c r="A1975" t="s">
        <v>5420</v>
      </c>
      <c r="B1975" t="s">
        <v>5421</v>
      </c>
      <c r="C1975" t="s">
        <v>97</v>
      </c>
      <c r="D1975" t="s">
        <v>17</v>
      </c>
      <c r="E1975" t="s">
        <v>126</v>
      </c>
      <c r="F1975" t="s">
        <v>5422</v>
      </c>
      <c r="G1975">
        <v>1</v>
      </c>
      <c r="H1975">
        <v>1916.26</v>
      </c>
      <c r="I1975">
        <v>0.11</v>
      </c>
      <c r="J1975" s="2">
        <v>44279</v>
      </c>
      <c r="K1975" t="s">
        <v>20</v>
      </c>
      <c r="L1975" t="s">
        <v>29</v>
      </c>
      <c r="M1975">
        <v>1705.4713999999999</v>
      </c>
      <c r="N1975">
        <v>394.13</v>
      </c>
      <c r="O1975" s="3">
        <v>0.23109739629758699</v>
      </c>
      <c r="P1975" t="str">
        <f>IF(Sheet1[[#This Row],[Profit]]&gt;1000,"High",IF(Sheet1[[#This Row],[Profit]]&gt;500,"Medium","Low"))</f>
        <v>Low</v>
      </c>
      <c r="Q1975" t="str">
        <f>IF(Sheet1[[#This Row],[Discount]]&gt;0.2,"High","Normal")</f>
        <v>Normal</v>
      </c>
      <c r="R1975" t="str">
        <f>LEFT(Sheet1[[#This Row],[Product_Name]],8)&amp;RIGHT(Sheet1[[#This Row],[Order_ID]],4)</f>
        <v>Product_1973</v>
      </c>
      <c r="S1975">
        <f t="shared" si="30"/>
        <v>2021</v>
      </c>
      <c r="T1975" t="str">
        <f>TEXT(Sheet1[[#This Row],[Order_Date]],"MMM")</f>
        <v>Mar</v>
      </c>
    </row>
    <row r="1976" spans="1:20">
      <c r="A1976" t="s">
        <v>5423</v>
      </c>
      <c r="B1976" t="s">
        <v>3498</v>
      </c>
      <c r="C1976" t="s">
        <v>49</v>
      </c>
      <c r="D1976" t="s">
        <v>33</v>
      </c>
      <c r="E1976" t="s">
        <v>76</v>
      </c>
      <c r="F1976" t="s">
        <v>5424</v>
      </c>
      <c r="G1976">
        <v>2</v>
      </c>
      <c r="H1976">
        <v>526.41999999999996</v>
      </c>
      <c r="I1976">
        <v>0.09</v>
      </c>
      <c r="J1976" s="2">
        <v>44279</v>
      </c>
      <c r="K1976" t="s">
        <v>28</v>
      </c>
      <c r="L1976" t="s">
        <v>29</v>
      </c>
      <c r="M1976">
        <v>958.08439999999996</v>
      </c>
      <c r="N1976">
        <v>65.790000000000006</v>
      </c>
      <c r="O1976" s="3">
        <v>6.8668271814048998E-2</v>
      </c>
      <c r="P1976" t="str">
        <f>IF(Sheet1[[#This Row],[Profit]]&gt;1000,"High",IF(Sheet1[[#This Row],[Profit]]&gt;500,"Medium","Low"))</f>
        <v>Low</v>
      </c>
      <c r="Q1976" t="str">
        <f>IF(Sheet1[[#This Row],[Discount]]&gt;0.2,"High","Normal")</f>
        <v>Normal</v>
      </c>
      <c r="R1976" t="str">
        <f>LEFT(Sheet1[[#This Row],[Product_Name]],8)&amp;RIGHT(Sheet1[[#This Row],[Order_ID]],4)</f>
        <v>Product_1974</v>
      </c>
      <c r="S1976">
        <f t="shared" si="30"/>
        <v>2021</v>
      </c>
      <c r="T1976" t="str">
        <f>TEXT(Sheet1[[#This Row],[Order_Date]],"MMM")</f>
        <v>Mar</v>
      </c>
    </row>
    <row r="1977" spans="1:20">
      <c r="A1977" t="s">
        <v>5425</v>
      </c>
      <c r="B1977" t="s">
        <v>5426</v>
      </c>
      <c r="C1977" t="s">
        <v>32</v>
      </c>
      <c r="D1977" t="s">
        <v>25</v>
      </c>
      <c r="E1977" t="s">
        <v>61</v>
      </c>
      <c r="F1977" t="s">
        <v>5427</v>
      </c>
      <c r="G1977">
        <v>2</v>
      </c>
      <c r="H1977">
        <v>1814.94</v>
      </c>
      <c r="I1977">
        <v>0.24</v>
      </c>
      <c r="J1977" s="2">
        <v>44279</v>
      </c>
      <c r="K1977" t="s">
        <v>20</v>
      </c>
      <c r="L1977" t="s">
        <v>105</v>
      </c>
      <c r="M1977">
        <v>2758.7087999999999</v>
      </c>
      <c r="N1977">
        <v>398.98</v>
      </c>
      <c r="O1977" s="3">
        <v>0.14462563065735701</v>
      </c>
      <c r="P1977" t="str">
        <f>IF(Sheet1[[#This Row],[Profit]]&gt;1000,"High",IF(Sheet1[[#This Row],[Profit]]&gt;500,"Medium","Low"))</f>
        <v>Low</v>
      </c>
      <c r="Q1977" t="str">
        <f>IF(Sheet1[[#This Row],[Discount]]&gt;0.2,"High","Normal")</f>
        <v>High</v>
      </c>
      <c r="R1977" t="str">
        <f>LEFT(Sheet1[[#This Row],[Product_Name]],8)&amp;RIGHT(Sheet1[[#This Row],[Order_ID]],4)</f>
        <v>Product_1975</v>
      </c>
      <c r="S1977">
        <f t="shared" si="30"/>
        <v>2021</v>
      </c>
      <c r="T1977" t="str">
        <f>TEXT(Sheet1[[#This Row],[Order_Date]],"MMM")</f>
        <v>Mar</v>
      </c>
    </row>
    <row r="1978" spans="1:20">
      <c r="A1978" t="s">
        <v>5428</v>
      </c>
      <c r="B1978" t="s">
        <v>4355</v>
      </c>
      <c r="C1978" t="s">
        <v>24</v>
      </c>
      <c r="D1978" t="s">
        <v>60</v>
      </c>
      <c r="E1978" t="s">
        <v>40</v>
      </c>
      <c r="F1978" t="s">
        <v>5429</v>
      </c>
      <c r="G1978">
        <v>4</v>
      </c>
      <c r="H1978">
        <v>1465.25</v>
      </c>
      <c r="I1978">
        <v>0.01</v>
      </c>
      <c r="J1978" s="2">
        <v>44279</v>
      </c>
      <c r="K1978" t="s">
        <v>20</v>
      </c>
      <c r="L1978" t="s">
        <v>105</v>
      </c>
      <c r="M1978">
        <v>5802.39</v>
      </c>
      <c r="N1978">
        <v>1047.19</v>
      </c>
      <c r="O1978" s="3">
        <v>0.180475631593188</v>
      </c>
      <c r="P1978" t="str">
        <f>IF(Sheet1[[#This Row],[Profit]]&gt;1000,"High",IF(Sheet1[[#This Row],[Profit]]&gt;500,"Medium","Low"))</f>
        <v>High</v>
      </c>
      <c r="Q1978" t="str">
        <f>IF(Sheet1[[#This Row],[Discount]]&gt;0.2,"High","Normal")</f>
        <v>Normal</v>
      </c>
      <c r="R1978" t="str">
        <f>LEFT(Sheet1[[#This Row],[Product_Name]],8)&amp;RIGHT(Sheet1[[#This Row],[Order_ID]],4)</f>
        <v>Product_1976</v>
      </c>
      <c r="S1978">
        <f t="shared" si="30"/>
        <v>2021</v>
      </c>
      <c r="T1978" t="str">
        <f>TEXT(Sheet1[[#This Row],[Order_Date]],"MMM")</f>
        <v>Mar</v>
      </c>
    </row>
    <row r="1979" spans="1:20">
      <c r="A1979" t="s">
        <v>5430</v>
      </c>
      <c r="B1979" t="s">
        <v>1632</v>
      </c>
      <c r="C1979" t="s">
        <v>16</v>
      </c>
      <c r="D1979" t="s">
        <v>25</v>
      </c>
      <c r="E1979" t="s">
        <v>18</v>
      </c>
      <c r="F1979" t="s">
        <v>5431</v>
      </c>
      <c r="G1979">
        <v>9</v>
      </c>
      <c r="H1979">
        <v>1494.02</v>
      </c>
      <c r="I1979">
        <v>0.18</v>
      </c>
      <c r="J1979" s="2">
        <v>44279</v>
      </c>
      <c r="K1979" t="s">
        <v>28</v>
      </c>
      <c r="L1979" t="s">
        <v>73</v>
      </c>
      <c r="M1979">
        <v>11025.8676</v>
      </c>
      <c r="N1979">
        <v>1893.23</v>
      </c>
      <c r="O1979" s="3">
        <v>0.17170802957945899</v>
      </c>
      <c r="P1979" t="str">
        <f>IF(Sheet1[[#This Row],[Profit]]&gt;1000,"High",IF(Sheet1[[#This Row],[Profit]]&gt;500,"Medium","Low"))</f>
        <v>High</v>
      </c>
      <c r="Q1979" t="str">
        <f>IF(Sheet1[[#This Row],[Discount]]&gt;0.2,"High","Normal")</f>
        <v>Normal</v>
      </c>
      <c r="R1979" t="str">
        <f>LEFT(Sheet1[[#This Row],[Product_Name]],8)&amp;RIGHT(Sheet1[[#This Row],[Order_ID]],4)</f>
        <v>Product_1977</v>
      </c>
      <c r="S1979">
        <f t="shared" si="30"/>
        <v>2021</v>
      </c>
      <c r="T1979" t="str">
        <f>TEXT(Sheet1[[#This Row],[Order_Date]],"MMM")</f>
        <v>Mar</v>
      </c>
    </row>
    <row r="1980" spans="1:20">
      <c r="A1980" t="s">
        <v>5432</v>
      </c>
      <c r="B1980" t="s">
        <v>3206</v>
      </c>
      <c r="C1980" t="s">
        <v>49</v>
      </c>
      <c r="D1980" t="s">
        <v>45</v>
      </c>
      <c r="E1980" t="s">
        <v>34</v>
      </c>
      <c r="F1980" t="s">
        <v>5433</v>
      </c>
      <c r="G1980">
        <v>2</v>
      </c>
      <c r="H1980">
        <v>1541.63</v>
      </c>
      <c r="I1980">
        <v>0.26</v>
      </c>
      <c r="J1980" s="2">
        <v>44279</v>
      </c>
      <c r="K1980" t="s">
        <v>42</v>
      </c>
      <c r="L1980" t="s">
        <v>36</v>
      </c>
      <c r="M1980">
        <v>2281.6124</v>
      </c>
      <c r="N1980">
        <v>234.68</v>
      </c>
      <c r="O1980" s="3">
        <v>0.10285708475287</v>
      </c>
      <c r="P1980" t="str">
        <f>IF(Sheet1[[#This Row],[Profit]]&gt;1000,"High",IF(Sheet1[[#This Row],[Profit]]&gt;500,"Medium","Low"))</f>
        <v>Low</v>
      </c>
      <c r="Q1980" t="str">
        <f>IF(Sheet1[[#This Row],[Discount]]&gt;0.2,"High","Normal")</f>
        <v>High</v>
      </c>
      <c r="R1980" t="str">
        <f>LEFT(Sheet1[[#This Row],[Product_Name]],8)&amp;RIGHT(Sheet1[[#This Row],[Order_ID]],4)</f>
        <v>Product_1978</v>
      </c>
      <c r="S1980">
        <f t="shared" si="30"/>
        <v>2021</v>
      </c>
      <c r="T1980" t="str">
        <f>TEXT(Sheet1[[#This Row],[Order_Date]],"MMM")</f>
        <v>Mar</v>
      </c>
    </row>
    <row r="1981" spans="1:20">
      <c r="A1981" t="s">
        <v>5434</v>
      </c>
      <c r="B1981" t="s">
        <v>4854</v>
      </c>
      <c r="C1981" t="s">
        <v>32</v>
      </c>
      <c r="D1981" t="s">
        <v>60</v>
      </c>
      <c r="E1981" t="s">
        <v>93</v>
      </c>
      <c r="F1981" t="s">
        <v>5435</v>
      </c>
      <c r="G1981">
        <v>9</v>
      </c>
      <c r="H1981">
        <v>1037.81</v>
      </c>
      <c r="I1981">
        <v>0.12</v>
      </c>
      <c r="J1981" s="2">
        <v>44279</v>
      </c>
      <c r="K1981" t="s">
        <v>28</v>
      </c>
      <c r="L1981" t="s">
        <v>36</v>
      </c>
      <c r="M1981">
        <v>8219.4551999999894</v>
      </c>
      <c r="N1981">
        <v>1337</v>
      </c>
      <c r="O1981" s="3">
        <v>0.16266284899271699</v>
      </c>
      <c r="P1981" t="str">
        <f>IF(Sheet1[[#This Row],[Profit]]&gt;1000,"High",IF(Sheet1[[#This Row],[Profit]]&gt;500,"Medium","Low"))</f>
        <v>High</v>
      </c>
      <c r="Q1981" t="str">
        <f>IF(Sheet1[[#This Row],[Discount]]&gt;0.2,"High","Normal")</f>
        <v>Normal</v>
      </c>
      <c r="R1981" t="str">
        <f>LEFT(Sheet1[[#This Row],[Product_Name]],8)&amp;RIGHT(Sheet1[[#This Row],[Order_ID]],4)</f>
        <v>Product_1979</v>
      </c>
      <c r="S1981">
        <f t="shared" si="30"/>
        <v>2021</v>
      </c>
      <c r="T1981" t="str">
        <f>TEXT(Sheet1[[#This Row],[Order_Date]],"MMM")</f>
        <v>Mar</v>
      </c>
    </row>
    <row r="1982" spans="1:20">
      <c r="A1982" t="s">
        <v>5436</v>
      </c>
      <c r="B1982" t="s">
        <v>927</v>
      </c>
      <c r="C1982" t="s">
        <v>16</v>
      </c>
      <c r="D1982" t="s">
        <v>25</v>
      </c>
      <c r="E1982" t="s">
        <v>93</v>
      </c>
      <c r="F1982" t="s">
        <v>5437</v>
      </c>
      <c r="G1982">
        <v>7</v>
      </c>
      <c r="H1982">
        <v>1638.43</v>
      </c>
      <c r="I1982">
        <v>0.08</v>
      </c>
      <c r="J1982" s="2">
        <v>44279</v>
      </c>
      <c r="K1982" t="s">
        <v>28</v>
      </c>
      <c r="L1982" t="s">
        <v>36</v>
      </c>
      <c r="M1982">
        <v>10551.4892</v>
      </c>
      <c r="N1982">
        <v>2022.85</v>
      </c>
      <c r="O1982" s="3">
        <v>0.191712275078668</v>
      </c>
      <c r="P1982" t="str">
        <f>IF(Sheet1[[#This Row],[Profit]]&gt;1000,"High",IF(Sheet1[[#This Row],[Profit]]&gt;500,"Medium","Low"))</f>
        <v>High</v>
      </c>
      <c r="Q1982" t="str">
        <f>IF(Sheet1[[#This Row],[Discount]]&gt;0.2,"High","Normal")</f>
        <v>Normal</v>
      </c>
      <c r="R1982" t="str">
        <f>LEFT(Sheet1[[#This Row],[Product_Name]],8)&amp;RIGHT(Sheet1[[#This Row],[Order_ID]],4)</f>
        <v>Product_1980</v>
      </c>
      <c r="S1982">
        <f t="shared" si="30"/>
        <v>2021</v>
      </c>
      <c r="T1982" t="str">
        <f>TEXT(Sheet1[[#This Row],[Order_Date]],"MMM")</f>
        <v>Mar</v>
      </c>
    </row>
    <row r="1983" spans="1:20">
      <c r="A1983" t="s">
        <v>5438</v>
      </c>
      <c r="B1983" t="s">
        <v>3011</v>
      </c>
      <c r="C1983" t="s">
        <v>16</v>
      </c>
      <c r="D1983" t="s">
        <v>33</v>
      </c>
      <c r="E1983" t="s">
        <v>61</v>
      </c>
      <c r="F1983" t="s">
        <v>5439</v>
      </c>
      <c r="G1983">
        <v>8</v>
      </c>
      <c r="H1983">
        <v>1680.58</v>
      </c>
      <c r="I1983">
        <v>0.15</v>
      </c>
      <c r="J1983" s="2">
        <v>44279</v>
      </c>
      <c r="K1983" t="s">
        <v>20</v>
      </c>
      <c r="L1983" t="s">
        <v>105</v>
      </c>
      <c r="M1983">
        <v>11427.944</v>
      </c>
      <c r="N1983">
        <v>1908.2</v>
      </c>
      <c r="O1983" s="3">
        <v>0.166976667019019</v>
      </c>
      <c r="P1983" t="str">
        <f>IF(Sheet1[[#This Row],[Profit]]&gt;1000,"High",IF(Sheet1[[#This Row],[Profit]]&gt;500,"Medium","Low"))</f>
        <v>High</v>
      </c>
      <c r="Q1983" t="str">
        <f>IF(Sheet1[[#This Row],[Discount]]&gt;0.2,"High","Normal")</f>
        <v>Normal</v>
      </c>
      <c r="R1983" t="str">
        <f>LEFT(Sheet1[[#This Row],[Product_Name]],8)&amp;RIGHT(Sheet1[[#This Row],[Order_ID]],4)</f>
        <v>Product_1981</v>
      </c>
      <c r="S1983">
        <f t="shared" si="30"/>
        <v>2021</v>
      </c>
      <c r="T1983" t="str">
        <f>TEXT(Sheet1[[#This Row],[Order_Date]],"MMM")</f>
        <v>Mar</v>
      </c>
    </row>
    <row r="1984" spans="1:20">
      <c r="A1984" t="s">
        <v>5440</v>
      </c>
      <c r="B1984" t="s">
        <v>5441</v>
      </c>
      <c r="C1984" t="s">
        <v>49</v>
      </c>
      <c r="D1984" t="s">
        <v>33</v>
      </c>
      <c r="E1984" t="s">
        <v>93</v>
      </c>
      <c r="F1984" t="s">
        <v>5442</v>
      </c>
      <c r="G1984">
        <v>1</v>
      </c>
      <c r="H1984">
        <v>752.95</v>
      </c>
      <c r="I1984">
        <v>0.22</v>
      </c>
      <c r="J1984" s="2">
        <v>44279</v>
      </c>
      <c r="K1984" t="s">
        <v>28</v>
      </c>
      <c r="L1984" t="s">
        <v>73</v>
      </c>
      <c r="M1984">
        <v>587.30100000000004</v>
      </c>
      <c r="N1984">
        <v>109.76</v>
      </c>
      <c r="O1984" s="3">
        <v>0.186888835537484</v>
      </c>
      <c r="P1984" t="str">
        <f>IF(Sheet1[[#This Row],[Profit]]&gt;1000,"High",IF(Sheet1[[#This Row],[Profit]]&gt;500,"Medium","Low"))</f>
        <v>Low</v>
      </c>
      <c r="Q1984" t="str">
        <f>IF(Sheet1[[#This Row],[Discount]]&gt;0.2,"High","Normal")</f>
        <v>High</v>
      </c>
      <c r="R1984" t="str">
        <f>LEFT(Sheet1[[#This Row],[Product_Name]],8)&amp;RIGHT(Sheet1[[#This Row],[Order_ID]],4)</f>
        <v>Product_1982</v>
      </c>
      <c r="S1984">
        <f t="shared" si="30"/>
        <v>2021</v>
      </c>
      <c r="T1984" t="str">
        <f>TEXT(Sheet1[[#This Row],[Order_Date]],"MMM")</f>
        <v>Mar</v>
      </c>
    </row>
    <row r="1985" spans="1:20">
      <c r="A1985" t="s">
        <v>5443</v>
      </c>
      <c r="B1985" t="s">
        <v>1084</v>
      </c>
      <c r="C1985" t="s">
        <v>97</v>
      </c>
      <c r="D1985" t="s">
        <v>60</v>
      </c>
      <c r="E1985" t="s">
        <v>145</v>
      </c>
      <c r="F1985" t="s">
        <v>5444</v>
      </c>
      <c r="G1985">
        <v>5</v>
      </c>
      <c r="H1985">
        <v>830.67</v>
      </c>
      <c r="I1985">
        <v>0.15</v>
      </c>
      <c r="J1985" s="2">
        <v>44279</v>
      </c>
      <c r="K1985" t="s">
        <v>28</v>
      </c>
      <c r="L1985" t="s">
        <v>21</v>
      </c>
      <c r="M1985">
        <v>3530.3474999999899</v>
      </c>
      <c r="N1985">
        <v>357.33</v>
      </c>
      <c r="O1985" s="3">
        <v>0.10121666493171</v>
      </c>
      <c r="P1985" t="str">
        <f>IF(Sheet1[[#This Row],[Profit]]&gt;1000,"High",IF(Sheet1[[#This Row],[Profit]]&gt;500,"Medium","Low"))</f>
        <v>Low</v>
      </c>
      <c r="Q1985" t="str">
        <f>IF(Sheet1[[#This Row],[Discount]]&gt;0.2,"High","Normal")</f>
        <v>Normal</v>
      </c>
      <c r="R1985" t="str">
        <f>LEFT(Sheet1[[#This Row],[Product_Name]],8)&amp;RIGHT(Sheet1[[#This Row],[Order_ID]],4)</f>
        <v>Product_1983</v>
      </c>
      <c r="S1985">
        <f t="shared" si="30"/>
        <v>2021</v>
      </c>
      <c r="T1985" t="str">
        <f>TEXT(Sheet1[[#This Row],[Order_Date]],"MMM")</f>
        <v>Mar</v>
      </c>
    </row>
    <row r="1986" spans="1:20">
      <c r="A1986" t="s">
        <v>5445</v>
      </c>
      <c r="B1986" t="s">
        <v>5113</v>
      </c>
      <c r="C1986" t="s">
        <v>49</v>
      </c>
      <c r="D1986" t="s">
        <v>45</v>
      </c>
      <c r="E1986" t="s">
        <v>93</v>
      </c>
      <c r="F1986" t="s">
        <v>5446</v>
      </c>
      <c r="G1986">
        <v>9</v>
      </c>
      <c r="H1986">
        <v>1783.08</v>
      </c>
      <c r="I1986">
        <v>0</v>
      </c>
      <c r="J1986" s="2">
        <v>44279</v>
      </c>
      <c r="K1986" t="s">
        <v>28</v>
      </c>
      <c r="L1986" t="s">
        <v>73</v>
      </c>
      <c r="M1986">
        <v>16047.72</v>
      </c>
      <c r="N1986">
        <v>3475.45</v>
      </c>
      <c r="O1986" s="3">
        <v>0.21656970585229601</v>
      </c>
      <c r="P1986" t="str">
        <f>IF(Sheet1[[#This Row],[Profit]]&gt;1000,"High",IF(Sheet1[[#This Row],[Profit]]&gt;500,"Medium","Low"))</f>
        <v>High</v>
      </c>
      <c r="Q1986" t="str">
        <f>IF(Sheet1[[#This Row],[Discount]]&gt;0.2,"High","Normal")</f>
        <v>Normal</v>
      </c>
      <c r="R1986" t="str">
        <f>LEFT(Sheet1[[#This Row],[Product_Name]],8)&amp;RIGHT(Sheet1[[#This Row],[Order_ID]],4)</f>
        <v>Product_1984</v>
      </c>
      <c r="S1986">
        <f t="shared" ref="S1986:S2049" si="31">YEAR(J1986)</f>
        <v>2021</v>
      </c>
      <c r="T1986" t="str">
        <f>TEXT(Sheet1[[#This Row],[Order_Date]],"MMM")</f>
        <v>Mar</v>
      </c>
    </row>
    <row r="1987" spans="1:20">
      <c r="A1987" t="s">
        <v>5447</v>
      </c>
      <c r="B1987" t="s">
        <v>5448</v>
      </c>
      <c r="C1987" t="s">
        <v>32</v>
      </c>
      <c r="D1987" t="s">
        <v>33</v>
      </c>
      <c r="E1987" t="s">
        <v>76</v>
      </c>
      <c r="F1987" t="s">
        <v>5449</v>
      </c>
      <c r="G1987">
        <v>4</v>
      </c>
      <c r="H1987">
        <v>1073.22</v>
      </c>
      <c r="I1987">
        <v>0.02</v>
      </c>
      <c r="J1987" s="2">
        <v>44279</v>
      </c>
      <c r="K1987" t="s">
        <v>20</v>
      </c>
      <c r="L1987" t="s">
        <v>105</v>
      </c>
      <c r="M1987">
        <v>4207.0223999999998</v>
      </c>
      <c r="N1987">
        <v>588.72</v>
      </c>
      <c r="O1987" s="3">
        <v>0.139937453149762</v>
      </c>
      <c r="P1987" t="str">
        <f>IF(Sheet1[[#This Row],[Profit]]&gt;1000,"High",IF(Sheet1[[#This Row],[Profit]]&gt;500,"Medium","Low"))</f>
        <v>Medium</v>
      </c>
      <c r="Q1987" t="str">
        <f>IF(Sheet1[[#This Row],[Discount]]&gt;0.2,"High","Normal")</f>
        <v>Normal</v>
      </c>
      <c r="R1987" t="str">
        <f>LEFT(Sheet1[[#This Row],[Product_Name]],8)&amp;RIGHT(Sheet1[[#This Row],[Order_ID]],4)</f>
        <v>Product_1985</v>
      </c>
      <c r="S1987">
        <f t="shared" si="31"/>
        <v>2021</v>
      </c>
      <c r="T1987" t="str">
        <f>TEXT(Sheet1[[#This Row],[Order_Date]],"MMM")</f>
        <v>Mar</v>
      </c>
    </row>
    <row r="1988" spans="1:20">
      <c r="A1988" t="s">
        <v>5450</v>
      </c>
      <c r="B1988" t="s">
        <v>2643</v>
      </c>
      <c r="C1988" t="s">
        <v>16</v>
      </c>
      <c r="D1988" t="s">
        <v>33</v>
      </c>
      <c r="E1988" t="s">
        <v>93</v>
      </c>
      <c r="F1988" t="s">
        <v>5451</v>
      </c>
      <c r="G1988">
        <v>2</v>
      </c>
      <c r="H1988">
        <v>1740.54</v>
      </c>
      <c r="I1988">
        <v>0.22</v>
      </c>
      <c r="J1988" s="2">
        <v>44279</v>
      </c>
      <c r="K1988" t="s">
        <v>28</v>
      </c>
      <c r="L1988" t="s">
        <v>73</v>
      </c>
      <c r="M1988">
        <v>2715.2424000000001</v>
      </c>
      <c r="N1988">
        <v>671.87</v>
      </c>
      <c r="O1988" s="3">
        <v>0.24744383779510801</v>
      </c>
      <c r="P1988" t="str">
        <f>IF(Sheet1[[#This Row],[Profit]]&gt;1000,"High",IF(Sheet1[[#This Row],[Profit]]&gt;500,"Medium","Low"))</f>
        <v>Medium</v>
      </c>
      <c r="Q1988" t="str">
        <f>IF(Sheet1[[#This Row],[Discount]]&gt;0.2,"High","Normal")</f>
        <v>High</v>
      </c>
      <c r="R1988" t="str">
        <f>LEFT(Sheet1[[#This Row],[Product_Name]],8)&amp;RIGHT(Sheet1[[#This Row],[Order_ID]],4)</f>
        <v>Product_1986</v>
      </c>
      <c r="S1988">
        <f t="shared" si="31"/>
        <v>2021</v>
      </c>
      <c r="T1988" t="str">
        <f>TEXT(Sheet1[[#This Row],[Order_Date]],"MMM")</f>
        <v>Mar</v>
      </c>
    </row>
    <row r="1989" spans="1:20">
      <c r="A1989" t="s">
        <v>5452</v>
      </c>
      <c r="B1989" t="s">
        <v>2836</v>
      </c>
      <c r="C1989" t="s">
        <v>49</v>
      </c>
      <c r="D1989" t="s">
        <v>45</v>
      </c>
      <c r="E1989" t="s">
        <v>71</v>
      </c>
      <c r="F1989" t="s">
        <v>5453</v>
      </c>
      <c r="G1989">
        <v>6</v>
      </c>
      <c r="H1989">
        <v>1272.2</v>
      </c>
      <c r="I1989">
        <v>0.12</v>
      </c>
      <c r="J1989" s="2">
        <v>44279</v>
      </c>
      <c r="K1989" t="s">
        <v>20</v>
      </c>
      <c r="L1989" t="s">
        <v>105</v>
      </c>
      <c r="M1989">
        <v>6717.2160000000003</v>
      </c>
      <c r="N1989">
        <v>367.14</v>
      </c>
      <c r="O1989" s="3">
        <v>5.4656572008403501E-2</v>
      </c>
      <c r="P1989" t="str">
        <f>IF(Sheet1[[#This Row],[Profit]]&gt;1000,"High",IF(Sheet1[[#This Row],[Profit]]&gt;500,"Medium","Low"))</f>
        <v>Low</v>
      </c>
      <c r="Q1989" t="str">
        <f>IF(Sheet1[[#This Row],[Discount]]&gt;0.2,"High","Normal")</f>
        <v>Normal</v>
      </c>
      <c r="R1989" t="str">
        <f>LEFT(Sheet1[[#This Row],[Product_Name]],8)&amp;RIGHT(Sheet1[[#This Row],[Order_ID]],4)</f>
        <v>Product_1987</v>
      </c>
      <c r="S1989">
        <f t="shared" si="31"/>
        <v>2021</v>
      </c>
      <c r="T1989" t="str">
        <f>TEXT(Sheet1[[#This Row],[Order_Date]],"MMM")</f>
        <v>Mar</v>
      </c>
    </row>
    <row r="1990" spans="1:20">
      <c r="A1990" t="s">
        <v>5454</v>
      </c>
      <c r="B1990" t="s">
        <v>5455</v>
      </c>
      <c r="C1990" t="s">
        <v>97</v>
      </c>
      <c r="D1990" t="s">
        <v>25</v>
      </c>
      <c r="E1990" t="s">
        <v>40</v>
      </c>
      <c r="F1990" t="s">
        <v>5456</v>
      </c>
      <c r="G1990">
        <v>2</v>
      </c>
      <c r="H1990">
        <v>1207.46</v>
      </c>
      <c r="I1990">
        <v>0.24</v>
      </c>
      <c r="J1990" s="2">
        <v>44279</v>
      </c>
      <c r="K1990" t="s">
        <v>28</v>
      </c>
      <c r="L1990" t="s">
        <v>29</v>
      </c>
      <c r="M1990">
        <v>1835.3391999999999</v>
      </c>
      <c r="N1990">
        <v>231.37</v>
      </c>
      <c r="O1990" s="3">
        <v>0.12606389053315001</v>
      </c>
      <c r="P1990" t="str">
        <f>IF(Sheet1[[#This Row],[Profit]]&gt;1000,"High",IF(Sheet1[[#This Row],[Profit]]&gt;500,"Medium","Low"))</f>
        <v>Low</v>
      </c>
      <c r="Q1990" t="str">
        <f>IF(Sheet1[[#This Row],[Discount]]&gt;0.2,"High","Normal")</f>
        <v>High</v>
      </c>
      <c r="R1990" t="str">
        <f>LEFT(Sheet1[[#This Row],[Product_Name]],8)&amp;RIGHT(Sheet1[[#This Row],[Order_ID]],4)</f>
        <v>Product_1988</v>
      </c>
      <c r="S1990">
        <f t="shared" si="31"/>
        <v>2021</v>
      </c>
      <c r="T1990" t="str">
        <f>TEXT(Sheet1[[#This Row],[Order_Date]],"MMM")</f>
        <v>Mar</v>
      </c>
    </row>
    <row r="1991" spans="1:20">
      <c r="A1991" t="s">
        <v>5457</v>
      </c>
      <c r="B1991" t="s">
        <v>5458</v>
      </c>
      <c r="C1991" t="s">
        <v>49</v>
      </c>
      <c r="D1991" t="s">
        <v>33</v>
      </c>
      <c r="E1991" t="s">
        <v>145</v>
      </c>
      <c r="F1991" t="s">
        <v>5459</v>
      </c>
      <c r="G1991">
        <v>3</v>
      </c>
      <c r="H1991">
        <v>110.41</v>
      </c>
      <c r="I1991">
        <v>0.19</v>
      </c>
      <c r="J1991" s="2">
        <v>44279</v>
      </c>
      <c r="K1991" t="s">
        <v>20</v>
      </c>
      <c r="L1991" t="s">
        <v>29</v>
      </c>
      <c r="M1991">
        <v>268.29629999999997</v>
      </c>
      <c r="N1991">
        <v>23.1</v>
      </c>
      <c r="O1991" s="3">
        <v>8.6098839231103799E-2</v>
      </c>
      <c r="P1991" t="str">
        <f>IF(Sheet1[[#This Row],[Profit]]&gt;1000,"High",IF(Sheet1[[#This Row],[Profit]]&gt;500,"Medium","Low"))</f>
        <v>Low</v>
      </c>
      <c r="Q1991" t="str">
        <f>IF(Sheet1[[#This Row],[Discount]]&gt;0.2,"High","Normal")</f>
        <v>Normal</v>
      </c>
      <c r="R1991" t="str">
        <f>LEFT(Sheet1[[#This Row],[Product_Name]],8)&amp;RIGHT(Sheet1[[#This Row],[Order_ID]],4)</f>
        <v>Product_1989</v>
      </c>
      <c r="S1991">
        <f t="shared" si="31"/>
        <v>2021</v>
      </c>
      <c r="T1991" t="str">
        <f>TEXT(Sheet1[[#This Row],[Order_Date]],"MMM")</f>
        <v>Mar</v>
      </c>
    </row>
    <row r="1992" spans="1:20">
      <c r="A1992" t="s">
        <v>5460</v>
      </c>
      <c r="B1992" t="s">
        <v>498</v>
      </c>
      <c r="C1992" t="s">
        <v>24</v>
      </c>
      <c r="D1992" t="s">
        <v>17</v>
      </c>
      <c r="E1992" t="s">
        <v>126</v>
      </c>
      <c r="F1992" t="s">
        <v>5461</v>
      </c>
      <c r="G1992">
        <v>8</v>
      </c>
      <c r="H1992">
        <v>591.89</v>
      </c>
      <c r="I1992">
        <v>0.17</v>
      </c>
      <c r="J1992" s="2">
        <v>44279</v>
      </c>
      <c r="K1992" t="s">
        <v>20</v>
      </c>
      <c r="L1992" t="s">
        <v>21</v>
      </c>
      <c r="M1992">
        <v>3930.1495999999902</v>
      </c>
      <c r="N1992">
        <v>633.23</v>
      </c>
      <c r="O1992" s="3">
        <v>0.16112109320215201</v>
      </c>
      <c r="P1992" t="str">
        <f>IF(Sheet1[[#This Row],[Profit]]&gt;1000,"High",IF(Sheet1[[#This Row],[Profit]]&gt;500,"Medium","Low"))</f>
        <v>Medium</v>
      </c>
      <c r="Q1992" t="str">
        <f>IF(Sheet1[[#This Row],[Discount]]&gt;0.2,"High","Normal")</f>
        <v>Normal</v>
      </c>
      <c r="R1992" t="str">
        <f>LEFT(Sheet1[[#This Row],[Product_Name]],8)&amp;RIGHT(Sheet1[[#This Row],[Order_ID]],4)</f>
        <v>Product_1990</v>
      </c>
      <c r="S1992">
        <f t="shared" si="31"/>
        <v>2021</v>
      </c>
      <c r="T1992" t="str">
        <f>TEXT(Sheet1[[#This Row],[Order_Date]],"MMM")</f>
        <v>Mar</v>
      </c>
    </row>
    <row r="1993" spans="1:20">
      <c r="A1993" t="s">
        <v>5462</v>
      </c>
      <c r="B1993" t="s">
        <v>513</v>
      </c>
      <c r="C1993" t="s">
        <v>97</v>
      </c>
      <c r="D1993" t="s">
        <v>39</v>
      </c>
      <c r="E1993" t="s">
        <v>93</v>
      </c>
      <c r="F1993" t="s">
        <v>5463</v>
      </c>
      <c r="G1993">
        <v>3</v>
      </c>
      <c r="H1993">
        <v>1029.01</v>
      </c>
      <c r="I1993">
        <v>0.27</v>
      </c>
      <c r="J1993" s="2">
        <v>44279</v>
      </c>
      <c r="K1993" t="s">
        <v>28</v>
      </c>
      <c r="L1993" t="s">
        <v>29</v>
      </c>
      <c r="M1993">
        <v>2253.5319</v>
      </c>
      <c r="N1993">
        <v>222.29</v>
      </c>
      <c r="O1993" s="3">
        <v>9.8640715935727402E-2</v>
      </c>
      <c r="P1993" t="str">
        <f>IF(Sheet1[[#This Row],[Profit]]&gt;1000,"High",IF(Sheet1[[#This Row],[Profit]]&gt;500,"Medium","Low"))</f>
        <v>Low</v>
      </c>
      <c r="Q1993" t="str">
        <f>IF(Sheet1[[#This Row],[Discount]]&gt;0.2,"High","Normal")</f>
        <v>High</v>
      </c>
      <c r="R1993" t="str">
        <f>LEFT(Sheet1[[#This Row],[Product_Name]],8)&amp;RIGHT(Sheet1[[#This Row],[Order_ID]],4)</f>
        <v>Product_1991</v>
      </c>
      <c r="S1993">
        <f t="shared" si="31"/>
        <v>2021</v>
      </c>
      <c r="T1993" t="str">
        <f>TEXT(Sheet1[[#This Row],[Order_Date]],"MMM")</f>
        <v>Mar</v>
      </c>
    </row>
    <row r="1994" spans="1:20">
      <c r="A1994" t="s">
        <v>5464</v>
      </c>
      <c r="B1994" t="s">
        <v>5465</v>
      </c>
      <c r="C1994" t="s">
        <v>32</v>
      </c>
      <c r="D1994" t="s">
        <v>39</v>
      </c>
      <c r="E1994" t="s">
        <v>80</v>
      </c>
      <c r="F1994" t="s">
        <v>5466</v>
      </c>
      <c r="G1994">
        <v>2</v>
      </c>
      <c r="H1994">
        <v>1195.27</v>
      </c>
      <c r="I1994">
        <v>0.01</v>
      </c>
      <c r="J1994" s="2">
        <v>44280</v>
      </c>
      <c r="K1994" t="s">
        <v>42</v>
      </c>
      <c r="L1994" t="s">
        <v>21</v>
      </c>
      <c r="M1994">
        <v>2366.6345999999999</v>
      </c>
      <c r="N1994">
        <v>467.4</v>
      </c>
      <c r="O1994" s="3">
        <v>0.197495633673234</v>
      </c>
      <c r="P1994" t="str">
        <f>IF(Sheet1[[#This Row],[Profit]]&gt;1000,"High",IF(Sheet1[[#This Row],[Profit]]&gt;500,"Medium","Low"))</f>
        <v>Low</v>
      </c>
      <c r="Q1994" t="str">
        <f>IF(Sheet1[[#This Row],[Discount]]&gt;0.2,"High","Normal")</f>
        <v>Normal</v>
      </c>
      <c r="R1994" t="str">
        <f>LEFT(Sheet1[[#This Row],[Product_Name]],8)&amp;RIGHT(Sheet1[[#This Row],[Order_ID]],4)</f>
        <v>Product_1992</v>
      </c>
      <c r="S1994">
        <f t="shared" si="31"/>
        <v>2021</v>
      </c>
      <c r="T1994" t="str">
        <f>TEXT(Sheet1[[#This Row],[Order_Date]],"MMM")</f>
        <v>Mar</v>
      </c>
    </row>
    <row r="1995" spans="1:20">
      <c r="A1995" t="s">
        <v>5467</v>
      </c>
      <c r="B1995" t="s">
        <v>1475</v>
      </c>
      <c r="C1995" t="s">
        <v>16</v>
      </c>
      <c r="D1995" t="s">
        <v>33</v>
      </c>
      <c r="E1995" t="s">
        <v>80</v>
      </c>
      <c r="F1995" t="s">
        <v>5468</v>
      </c>
      <c r="G1995">
        <v>6</v>
      </c>
      <c r="H1995">
        <v>1279.3499999999999</v>
      </c>
      <c r="I1995">
        <v>0.05</v>
      </c>
      <c r="J1995" s="2">
        <v>44280</v>
      </c>
      <c r="K1995" t="s">
        <v>28</v>
      </c>
      <c r="L1995" t="s">
        <v>36</v>
      </c>
      <c r="M1995">
        <v>7292.2949999999901</v>
      </c>
      <c r="N1995">
        <v>1650.78</v>
      </c>
      <c r="O1995" s="3">
        <v>0.22637317881407701</v>
      </c>
      <c r="P1995" t="str">
        <f>IF(Sheet1[[#This Row],[Profit]]&gt;1000,"High",IF(Sheet1[[#This Row],[Profit]]&gt;500,"Medium","Low"))</f>
        <v>High</v>
      </c>
      <c r="Q1995" t="str">
        <f>IF(Sheet1[[#This Row],[Discount]]&gt;0.2,"High","Normal")</f>
        <v>Normal</v>
      </c>
      <c r="R1995" t="str">
        <f>LEFT(Sheet1[[#This Row],[Product_Name]],8)&amp;RIGHT(Sheet1[[#This Row],[Order_ID]],4)</f>
        <v>Product_1993</v>
      </c>
      <c r="S1995">
        <f t="shared" si="31"/>
        <v>2021</v>
      </c>
      <c r="T1995" t="str">
        <f>TEXT(Sheet1[[#This Row],[Order_Date]],"MMM")</f>
        <v>Mar</v>
      </c>
    </row>
    <row r="1996" spans="1:20">
      <c r="A1996" t="s">
        <v>5469</v>
      </c>
      <c r="B1996" t="s">
        <v>5470</v>
      </c>
      <c r="C1996" t="s">
        <v>49</v>
      </c>
      <c r="D1996" t="s">
        <v>25</v>
      </c>
      <c r="E1996" t="s">
        <v>80</v>
      </c>
      <c r="F1996" t="s">
        <v>5471</v>
      </c>
      <c r="G1996">
        <v>3</v>
      </c>
      <c r="H1996">
        <v>1446.63</v>
      </c>
      <c r="I1996">
        <v>0.19</v>
      </c>
      <c r="J1996" s="2">
        <v>44280</v>
      </c>
      <c r="K1996" t="s">
        <v>42</v>
      </c>
      <c r="L1996" t="s">
        <v>105</v>
      </c>
      <c r="M1996">
        <v>3515.3108999999999</v>
      </c>
      <c r="N1996">
        <v>324.02999999999997</v>
      </c>
      <c r="O1996" s="3">
        <v>9.2176768774562698E-2</v>
      </c>
      <c r="P1996" t="str">
        <f>IF(Sheet1[[#This Row],[Profit]]&gt;1000,"High",IF(Sheet1[[#This Row],[Profit]]&gt;500,"Medium","Low"))</f>
        <v>Low</v>
      </c>
      <c r="Q1996" t="str">
        <f>IF(Sheet1[[#This Row],[Discount]]&gt;0.2,"High","Normal")</f>
        <v>Normal</v>
      </c>
      <c r="R1996" t="str">
        <f>LEFT(Sheet1[[#This Row],[Product_Name]],8)&amp;RIGHT(Sheet1[[#This Row],[Order_ID]],4)</f>
        <v>Product_1994</v>
      </c>
      <c r="S1996">
        <f t="shared" si="31"/>
        <v>2021</v>
      </c>
      <c r="T1996" t="str">
        <f>TEXT(Sheet1[[#This Row],[Order_Date]],"MMM")</f>
        <v>Mar</v>
      </c>
    </row>
    <row r="1997" spans="1:20">
      <c r="A1997" t="s">
        <v>5472</v>
      </c>
      <c r="B1997" t="s">
        <v>2782</v>
      </c>
      <c r="C1997" t="s">
        <v>97</v>
      </c>
      <c r="D1997" t="s">
        <v>25</v>
      </c>
      <c r="E1997" t="s">
        <v>93</v>
      </c>
      <c r="F1997" t="s">
        <v>5473</v>
      </c>
      <c r="G1997">
        <v>1</v>
      </c>
      <c r="H1997">
        <v>1329.66</v>
      </c>
      <c r="I1997">
        <v>0.02</v>
      </c>
      <c r="J1997" s="2">
        <v>44280</v>
      </c>
      <c r="K1997" t="s">
        <v>20</v>
      </c>
      <c r="L1997" t="s">
        <v>36</v>
      </c>
      <c r="M1997">
        <v>1303.0668000000001</v>
      </c>
      <c r="N1997">
        <v>107.03</v>
      </c>
      <c r="O1997" s="3">
        <v>8.2137001725468006E-2</v>
      </c>
      <c r="P1997" t="str">
        <f>IF(Sheet1[[#This Row],[Profit]]&gt;1000,"High",IF(Sheet1[[#This Row],[Profit]]&gt;500,"Medium","Low"))</f>
        <v>Low</v>
      </c>
      <c r="Q1997" t="str">
        <f>IF(Sheet1[[#This Row],[Discount]]&gt;0.2,"High","Normal")</f>
        <v>Normal</v>
      </c>
      <c r="R1997" t="str">
        <f>LEFT(Sheet1[[#This Row],[Product_Name]],8)&amp;RIGHT(Sheet1[[#This Row],[Order_ID]],4)</f>
        <v>Product_1995</v>
      </c>
      <c r="S1997">
        <f t="shared" si="31"/>
        <v>2021</v>
      </c>
      <c r="T1997" t="str">
        <f>TEXT(Sheet1[[#This Row],[Order_Date]],"MMM")</f>
        <v>Mar</v>
      </c>
    </row>
    <row r="1998" spans="1:20">
      <c r="A1998" t="s">
        <v>5474</v>
      </c>
      <c r="B1998" t="s">
        <v>1665</v>
      </c>
      <c r="C1998" t="s">
        <v>24</v>
      </c>
      <c r="D1998" t="s">
        <v>60</v>
      </c>
      <c r="E1998" t="s">
        <v>34</v>
      </c>
      <c r="F1998" t="s">
        <v>5475</v>
      </c>
      <c r="G1998">
        <v>3</v>
      </c>
      <c r="H1998">
        <v>1704.72</v>
      </c>
      <c r="I1998">
        <v>0.19</v>
      </c>
      <c r="J1998" s="2">
        <v>44280</v>
      </c>
      <c r="K1998" t="s">
        <v>42</v>
      </c>
      <c r="L1998" t="s">
        <v>36</v>
      </c>
      <c r="M1998">
        <v>4142.4696000000004</v>
      </c>
      <c r="N1998">
        <v>932.35</v>
      </c>
      <c r="O1998" s="3">
        <v>0.225071054232963</v>
      </c>
      <c r="P1998" t="str">
        <f>IF(Sheet1[[#This Row],[Profit]]&gt;1000,"High",IF(Sheet1[[#This Row],[Profit]]&gt;500,"Medium","Low"))</f>
        <v>Medium</v>
      </c>
      <c r="Q1998" t="str">
        <f>IF(Sheet1[[#This Row],[Discount]]&gt;0.2,"High","Normal")</f>
        <v>Normal</v>
      </c>
      <c r="R1998" t="str">
        <f>LEFT(Sheet1[[#This Row],[Product_Name]],8)&amp;RIGHT(Sheet1[[#This Row],[Order_ID]],4)</f>
        <v>Product_1996</v>
      </c>
      <c r="S1998">
        <f t="shared" si="31"/>
        <v>2021</v>
      </c>
      <c r="T1998" t="str">
        <f>TEXT(Sheet1[[#This Row],[Order_Date]],"MMM")</f>
        <v>Mar</v>
      </c>
    </row>
    <row r="1999" spans="1:20">
      <c r="A1999" t="s">
        <v>5476</v>
      </c>
      <c r="B1999" t="s">
        <v>888</v>
      </c>
      <c r="C1999" t="s">
        <v>97</v>
      </c>
      <c r="D1999" t="s">
        <v>17</v>
      </c>
      <c r="E1999" t="s">
        <v>18</v>
      </c>
      <c r="F1999" t="s">
        <v>5477</v>
      </c>
      <c r="G1999">
        <v>6</v>
      </c>
      <c r="H1999">
        <v>626.16999999999996</v>
      </c>
      <c r="I1999">
        <v>0.3</v>
      </c>
      <c r="J1999" s="2">
        <v>44280</v>
      </c>
      <c r="K1999" t="s">
        <v>42</v>
      </c>
      <c r="L1999" t="s">
        <v>21</v>
      </c>
      <c r="M1999">
        <v>2629.9139999999902</v>
      </c>
      <c r="N1999">
        <v>321.52</v>
      </c>
      <c r="O1999" s="3">
        <v>0.122254948260666</v>
      </c>
      <c r="P1999" t="str">
        <f>IF(Sheet1[[#This Row],[Profit]]&gt;1000,"High",IF(Sheet1[[#This Row],[Profit]]&gt;500,"Medium","Low"))</f>
        <v>Low</v>
      </c>
      <c r="Q1999" t="str">
        <f>IF(Sheet1[[#This Row],[Discount]]&gt;0.2,"High","Normal")</f>
        <v>High</v>
      </c>
      <c r="R1999" t="str">
        <f>LEFT(Sheet1[[#This Row],[Product_Name]],8)&amp;RIGHT(Sheet1[[#This Row],[Order_ID]],4)</f>
        <v>Product_1997</v>
      </c>
      <c r="S1999">
        <f t="shared" si="31"/>
        <v>2021</v>
      </c>
      <c r="T1999" t="str">
        <f>TEXT(Sheet1[[#This Row],[Order_Date]],"MMM")</f>
        <v>Mar</v>
      </c>
    </row>
    <row r="2000" spans="1:20">
      <c r="A2000" t="s">
        <v>5478</v>
      </c>
      <c r="B2000" t="s">
        <v>5479</v>
      </c>
      <c r="C2000" t="s">
        <v>24</v>
      </c>
      <c r="D2000" t="s">
        <v>25</v>
      </c>
      <c r="E2000" t="s">
        <v>71</v>
      </c>
      <c r="F2000" t="s">
        <v>5480</v>
      </c>
      <c r="G2000">
        <v>3</v>
      </c>
      <c r="H2000">
        <v>1301.06</v>
      </c>
      <c r="I2000">
        <v>0.26</v>
      </c>
      <c r="J2000" s="2">
        <v>44280</v>
      </c>
      <c r="K2000" t="s">
        <v>20</v>
      </c>
      <c r="L2000" t="s">
        <v>105</v>
      </c>
      <c r="M2000">
        <v>2888.3532</v>
      </c>
      <c r="N2000">
        <v>395.46</v>
      </c>
      <c r="O2000" s="3">
        <v>0.13691538832577699</v>
      </c>
      <c r="P2000" t="str">
        <f>IF(Sheet1[[#This Row],[Profit]]&gt;1000,"High",IF(Sheet1[[#This Row],[Profit]]&gt;500,"Medium","Low"))</f>
        <v>Low</v>
      </c>
      <c r="Q2000" t="str">
        <f>IF(Sheet1[[#This Row],[Discount]]&gt;0.2,"High","Normal")</f>
        <v>High</v>
      </c>
      <c r="R2000" t="str">
        <f>LEFT(Sheet1[[#This Row],[Product_Name]],8)&amp;RIGHT(Sheet1[[#This Row],[Order_ID]],4)</f>
        <v>Product_1998</v>
      </c>
      <c r="S2000">
        <f t="shared" si="31"/>
        <v>2021</v>
      </c>
      <c r="T2000" t="str">
        <f>TEXT(Sheet1[[#This Row],[Order_Date]],"MMM")</f>
        <v>Mar</v>
      </c>
    </row>
    <row r="2001" spans="1:20">
      <c r="A2001" t="s">
        <v>5481</v>
      </c>
      <c r="B2001" t="s">
        <v>3109</v>
      </c>
      <c r="C2001" t="s">
        <v>32</v>
      </c>
      <c r="D2001" t="s">
        <v>45</v>
      </c>
      <c r="E2001" t="s">
        <v>26</v>
      </c>
      <c r="F2001" t="s">
        <v>5482</v>
      </c>
      <c r="G2001">
        <v>9</v>
      </c>
      <c r="H2001">
        <v>149.76</v>
      </c>
      <c r="I2001">
        <v>0.18</v>
      </c>
      <c r="J2001" s="2">
        <v>44280</v>
      </c>
      <c r="K2001" t="s">
        <v>42</v>
      </c>
      <c r="L2001" t="s">
        <v>21</v>
      </c>
      <c r="M2001">
        <v>1105.2288000000001</v>
      </c>
      <c r="N2001">
        <v>104.11</v>
      </c>
      <c r="O2001" s="3">
        <v>9.4197690107243007E-2</v>
      </c>
      <c r="P2001" t="str">
        <f>IF(Sheet1[[#This Row],[Profit]]&gt;1000,"High",IF(Sheet1[[#This Row],[Profit]]&gt;500,"Medium","Low"))</f>
        <v>Low</v>
      </c>
      <c r="Q2001" t="str">
        <f>IF(Sheet1[[#This Row],[Discount]]&gt;0.2,"High","Normal")</f>
        <v>Normal</v>
      </c>
      <c r="R2001" t="str">
        <f>LEFT(Sheet1[[#This Row],[Product_Name]],8)&amp;RIGHT(Sheet1[[#This Row],[Order_ID]],4)</f>
        <v>Product_1999</v>
      </c>
      <c r="S2001">
        <f t="shared" si="31"/>
        <v>2021</v>
      </c>
      <c r="T2001" t="str">
        <f>TEXT(Sheet1[[#This Row],[Order_Date]],"MMM")</f>
        <v>Mar</v>
      </c>
    </row>
    <row r="2002" spans="1:20">
      <c r="A2002" t="s">
        <v>5483</v>
      </c>
      <c r="B2002" t="s">
        <v>2013</v>
      </c>
      <c r="C2002" t="s">
        <v>16</v>
      </c>
      <c r="D2002" t="s">
        <v>17</v>
      </c>
      <c r="E2002" t="s">
        <v>93</v>
      </c>
      <c r="F2002" t="s">
        <v>5484</v>
      </c>
      <c r="G2002">
        <v>7</v>
      </c>
      <c r="H2002">
        <v>986.37</v>
      </c>
      <c r="I2002">
        <v>0.27</v>
      </c>
      <c r="J2002" s="2">
        <v>44280</v>
      </c>
      <c r="K2002" t="s">
        <v>28</v>
      </c>
      <c r="L2002" t="s">
        <v>73</v>
      </c>
      <c r="M2002">
        <v>5040.3507</v>
      </c>
      <c r="N2002">
        <v>680.76</v>
      </c>
      <c r="O2002" s="3">
        <v>0.13506203050513901</v>
      </c>
      <c r="P2002" t="str">
        <f>IF(Sheet1[[#This Row],[Profit]]&gt;1000,"High",IF(Sheet1[[#This Row],[Profit]]&gt;500,"Medium","Low"))</f>
        <v>Medium</v>
      </c>
      <c r="Q2002" t="str">
        <f>IF(Sheet1[[#This Row],[Discount]]&gt;0.2,"High","Normal")</f>
        <v>High</v>
      </c>
      <c r="R2002" t="str">
        <f>LEFT(Sheet1[[#This Row],[Product_Name]],8)&amp;RIGHT(Sheet1[[#This Row],[Order_ID]],4)</f>
        <v>Product_2000</v>
      </c>
      <c r="S2002">
        <f t="shared" si="31"/>
        <v>2021</v>
      </c>
      <c r="T2002" t="str">
        <f>TEXT(Sheet1[[#This Row],[Order_Date]],"MMM")</f>
        <v>Mar</v>
      </c>
    </row>
    <row r="2003" spans="1:20">
      <c r="A2003" t="s">
        <v>5485</v>
      </c>
      <c r="B2003" t="s">
        <v>5486</v>
      </c>
      <c r="C2003" t="s">
        <v>32</v>
      </c>
      <c r="D2003" t="s">
        <v>39</v>
      </c>
      <c r="E2003" t="s">
        <v>34</v>
      </c>
      <c r="F2003" t="s">
        <v>5487</v>
      </c>
      <c r="G2003">
        <v>5</v>
      </c>
      <c r="H2003">
        <v>572.66</v>
      </c>
      <c r="I2003">
        <v>0.03</v>
      </c>
      <c r="J2003" s="2">
        <v>44280</v>
      </c>
      <c r="K2003" t="s">
        <v>42</v>
      </c>
      <c r="L2003" t="s">
        <v>36</v>
      </c>
      <c r="M2003">
        <v>2777.4009999999998</v>
      </c>
      <c r="N2003">
        <v>267.35000000000002</v>
      </c>
      <c r="O2003" s="3">
        <v>9.6259056578434296E-2</v>
      </c>
      <c r="P2003" t="str">
        <f>IF(Sheet1[[#This Row],[Profit]]&gt;1000,"High",IF(Sheet1[[#This Row],[Profit]]&gt;500,"Medium","Low"))</f>
        <v>Low</v>
      </c>
      <c r="Q2003" t="str">
        <f>IF(Sheet1[[#This Row],[Discount]]&gt;0.2,"High","Normal")</f>
        <v>Normal</v>
      </c>
      <c r="R2003" t="str">
        <f>LEFT(Sheet1[[#This Row],[Product_Name]],8)&amp;RIGHT(Sheet1[[#This Row],[Order_ID]],4)</f>
        <v>Product_2001</v>
      </c>
      <c r="S2003">
        <f t="shared" si="31"/>
        <v>2021</v>
      </c>
      <c r="T2003" t="str">
        <f>TEXT(Sheet1[[#This Row],[Order_Date]],"MMM")</f>
        <v>Mar</v>
      </c>
    </row>
    <row r="2004" spans="1:20">
      <c r="A2004" t="s">
        <v>5488</v>
      </c>
      <c r="B2004" t="s">
        <v>5489</v>
      </c>
      <c r="C2004" t="s">
        <v>49</v>
      </c>
      <c r="D2004" t="s">
        <v>17</v>
      </c>
      <c r="E2004" t="s">
        <v>18</v>
      </c>
      <c r="F2004" t="s">
        <v>5490</v>
      </c>
      <c r="G2004">
        <v>2</v>
      </c>
      <c r="H2004">
        <v>792.73</v>
      </c>
      <c r="I2004">
        <v>0.14000000000000001</v>
      </c>
      <c r="J2004" s="2">
        <v>44280</v>
      </c>
      <c r="K2004" t="s">
        <v>20</v>
      </c>
      <c r="L2004" t="s">
        <v>105</v>
      </c>
      <c r="M2004">
        <v>1363.4956</v>
      </c>
      <c r="N2004">
        <v>249.77</v>
      </c>
      <c r="O2004" s="3">
        <v>0.18318357609661501</v>
      </c>
      <c r="P2004" t="str">
        <f>IF(Sheet1[[#This Row],[Profit]]&gt;1000,"High",IF(Sheet1[[#This Row],[Profit]]&gt;500,"Medium","Low"))</f>
        <v>Low</v>
      </c>
      <c r="Q2004" t="str">
        <f>IF(Sheet1[[#This Row],[Discount]]&gt;0.2,"High","Normal")</f>
        <v>Normal</v>
      </c>
      <c r="R2004" t="str">
        <f>LEFT(Sheet1[[#This Row],[Product_Name]],8)&amp;RIGHT(Sheet1[[#This Row],[Order_ID]],4)</f>
        <v>Product_2002</v>
      </c>
      <c r="S2004">
        <f t="shared" si="31"/>
        <v>2021</v>
      </c>
      <c r="T2004" t="str">
        <f>TEXT(Sheet1[[#This Row],[Order_Date]],"MMM")</f>
        <v>Mar</v>
      </c>
    </row>
    <row r="2005" spans="1:20">
      <c r="A2005" t="s">
        <v>5491</v>
      </c>
      <c r="B2005" t="s">
        <v>5492</v>
      </c>
      <c r="C2005" t="s">
        <v>97</v>
      </c>
      <c r="D2005" t="s">
        <v>45</v>
      </c>
      <c r="E2005" t="s">
        <v>26</v>
      </c>
      <c r="F2005" t="s">
        <v>5493</v>
      </c>
      <c r="G2005">
        <v>9</v>
      </c>
      <c r="H2005">
        <v>741.59</v>
      </c>
      <c r="I2005">
        <v>0.13</v>
      </c>
      <c r="J2005" s="2">
        <v>44280</v>
      </c>
      <c r="K2005" t="s">
        <v>42</v>
      </c>
      <c r="L2005" t="s">
        <v>36</v>
      </c>
      <c r="M2005">
        <v>5806.6496999999999</v>
      </c>
      <c r="N2005">
        <v>869.69</v>
      </c>
      <c r="O2005" s="3">
        <v>0.149774834875953</v>
      </c>
      <c r="P2005" t="str">
        <f>IF(Sheet1[[#This Row],[Profit]]&gt;1000,"High",IF(Sheet1[[#This Row],[Profit]]&gt;500,"Medium","Low"))</f>
        <v>Medium</v>
      </c>
      <c r="Q2005" t="str">
        <f>IF(Sheet1[[#This Row],[Discount]]&gt;0.2,"High","Normal")</f>
        <v>Normal</v>
      </c>
      <c r="R2005" t="str">
        <f>LEFT(Sheet1[[#This Row],[Product_Name]],8)&amp;RIGHT(Sheet1[[#This Row],[Order_ID]],4)</f>
        <v>Product_2003</v>
      </c>
      <c r="S2005">
        <f t="shared" si="31"/>
        <v>2021</v>
      </c>
      <c r="T2005" t="str">
        <f>TEXT(Sheet1[[#This Row],[Order_Date]],"MMM")</f>
        <v>Mar</v>
      </c>
    </row>
    <row r="2006" spans="1:20">
      <c r="A2006" t="s">
        <v>5494</v>
      </c>
      <c r="B2006" t="s">
        <v>5495</v>
      </c>
      <c r="C2006" t="s">
        <v>24</v>
      </c>
      <c r="D2006" t="s">
        <v>33</v>
      </c>
      <c r="E2006" t="s">
        <v>61</v>
      </c>
      <c r="F2006" t="s">
        <v>5496</v>
      </c>
      <c r="G2006">
        <v>5</v>
      </c>
      <c r="H2006">
        <v>167.84</v>
      </c>
      <c r="I2006">
        <v>0.1</v>
      </c>
      <c r="J2006" s="2">
        <v>44280</v>
      </c>
      <c r="K2006" t="s">
        <v>20</v>
      </c>
      <c r="L2006" t="s">
        <v>73</v>
      </c>
      <c r="M2006">
        <v>755.28</v>
      </c>
      <c r="N2006">
        <v>156.81</v>
      </c>
      <c r="O2006" s="3">
        <v>0.207618366698443</v>
      </c>
      <c r="P2006" t="str">
        <f>IF(Sheet1[[#This Row],[Profit]]&gt;1000,"High",IF(Sheet1[[#This Row],[Profit]]&gt;500,"Medium","Low"))</f>
        <v>Low</v>
      </c>
      <c r="Q2006" t="str">
        <f>IF(Sheet1[[#This Row],[Discount]]&gt;0.2,"High","Normal")</f>
        <v>Normal</v>
      </c>
      <c r="R2006" t="str">
        <f>LEFT(Sheet1[[#This Row],[Product_Name]],8)&amp;RIGHT(Sheet1[[#This Row],[Order_ID]],4)</f>
        <v>Product_2004</v>
      </c>
      <c r="S2006">
        <f t="shared" si="31"/>
        <v>2021</v>
      </c>
      <c r="T2006" t="str">
        <f>TEXT(Sheet1[[#This Row],[Order_Date]],"MMM")</f>
        <v>Mar</v>
      </c>
    </row>
    <row r="2007" spans="1:20">
      <c r="A2007" t="s">
        <v>5497</v>
      </c>
      <c r="B2007" t="s">
        <v>5008</v>
      </c>
      <c r="C2007" t="s">
        <v>24</v>
      </c>
      <c r="D2007" t="s">
        <v>45</v>
      </c>
      <c r="E2007" t="s">
        <v>76</v>
      </c>
      <c r="F2007" t="s">
        <v>5498</v>
      </c>
      <c r="G2007">
        <v>7</v>
      </c>
      <c r="H2007">
        <v>959.96</v>
      </c>
      <c r="I2007">
        <v>0</v>
      </c>
      <c r="J2007" s="2">
        <v>44280</v>
      </c>
      <c r="K2007" t="s">
        <v>20</v>
      </c>
      <c r="L2007" t="s">
        <v>73</v>
      </c>
      <c r="M2007">
        <v>6719.72</v>
      </c>
      <c r="N2007">
        <v>756.28</v>
      </c>
      <c r="O2007" s="3">
        <v>0.112546356098171</v>
      </c>
      <c r="P2007" t="str">
        <f>IF(Sheet1[[#This Row],[Profit]]&gt;1000,"High",IF(Sheet1[[#This Row],[Profit]]&gt;500,"Medium","Low"))</f>
        <v>Medium</v>
      </c>
      <c r="Q2007" t="str">
        <f>IF(Sheet1[[#This Row],[Discount]]&gt;0.2,"High","Normal")</f>
        <v>Normal</v>
      </c>
      <c r="R2007" t="str">
        <f>LEFT(Sheet1[[#This Row],[Product_Name]],8)&amp;RIGHT(Sheet1[[#This Row],[Order_ID]],4)</f>
        <v>Product_2005</v>
      </c>
      <c r="S2007">
        <f t="shared" si="31"/>
        <v>2021</v>
      </c>
      <c r="T2007" t="str">
        <f>TEXT(Sheet1[[#This Row],[Order_Date]],"MMM")</f>
        <v>Mar</v>
      </c>
    </row>
    <row r="2008" spans="1:20">
      <c r="A2008" t="s">
        <v>5499</v>
      </c>
      <c r="B2008" t="s">
        <v>5500</v>
      </c>
      <c r="C2008" t="s">
        <v>97</v>
      </c>
      <c r="D2008" t="s">
        <v>45</v>
      </c>
      <c r="E2008" t="s">
        <v>71</v>
      </c>
      <c r="F2008" t="s">
        <v>5501</v>
      </c>
      <c r="G2008">
        <v>9</v>
      </c>
      <c r="H2008">
        <v>1989.53</v>
      </c>
      <c r="I2008">
        <v>0.27</v>
      </c>
      <c r="J2008" s="2">
        <v>44280</v>
      </c>
      <c r="K2008" t="s">
        <v>28</v>
      </c>
      <c r="L2008" t="s">
        <v>105</v>
      </c>
      <c r="M2008">
        <v>13071.212100000001</v>
      </c>
      <c r="N2008">
        <v>1975.31</v>
      </c>
      <c r="O2008" s="3">
        <v>0.15111911465349101</v>
      </c>
      <c r="P2008" t="str">
        <f>IF(Sheet1[[#This Row],[Profit]]&gt;1000,"High",IF(Sheet1[[#This Row],[Profit]]&gt;500,"Medium","Low"))</f>
        <v>High</v>
      </c>
      <c r="Q2008" t="str">
        <f>IF(Sheet1[[#This Row],[Discount]]&gt;0.2,"High","Normal")</f>
        <v>High</v>
      </c>
      <c r="R2008" t="str">
        <f>LEFT(Sheet1[[#This Row],[Product_Name]],8)&amp;RIGHT(Sheet1[[#This Row],[Order_ID]],4)</f>
        <v>Product_2006</v>
      </c>
      <c r="S2008">
        <f t="shared" si="31"/>
        <v>2021</v>
      </c>
      <c r="T2008" t="str">
        <f>TEXT(Sheet1[[#This Row],[Order_Date]],"MMM")</f>
        <v>Mar</v>
      </c>
    </row>
    <row r="2009" spans="1:20">
      <c r="A2009" t="s">
        <v>5502</v>
      </c>
      <c r="B2009" t="s">
        <v>1254</v>
      </c>
      <c r="C2009" t="s">
        <v>97</v>
      </c>
      <c r="D2009" t="s">
        <v>33</v>
      </c>
      <c r="E2009" t="s">
        <v>93</v>
      </c>
      <c r="F2009" t="s">
        <v>5503</v>
      </c>
      <c r="G2009">
        <v>4</v>
      </c>
      <c r="H2009">
        <v>632.92999999999995</v>
      </c>
      <c r="I2009">
        <v>0.23</v>
      </c>
      <c r="J2009" s="2">
        <v>44280</v>
      </c>
      <c r="K2009" t="s">
        <v>20</v>
      </c>
      <c r="L2009" t="s">
        <v>105</v>
      </c>
      <c r="M2009">
        <v>1949.4243999999901</v>
      </c>
      <c r="N2009">
        <v>198.66</v>
      </c>
      <c r="O2009" s="3">
        <v>0.101907003934085</v>
      </c>
      <c r="P2009" t="str">
        <f>IF(Sheet1[[#This Row],[Profit]]&gt;1000,"High",IF(Sheet1[[#This Row],[Profit]]&gt;500,"Medium","Low"))</f>
        <v>Low</v>
      </c>
      <c r="Q2009" t="str">
        <f>IF(Sheet1[[#This Row],[Discount]]&gt;0.2,"High","Normal")</f>
        <v>High</v>
      </c>
      <c r="R2009" t="str">
        <f>LEFT(Sheet1[[#This Row],[Product_Name]],8)&amp;RIGHT(Sheet1[[#This Row],[Order_ID]],4)</f>
        <v>Product_2007</v>
      </c>
      <c r="S2009">
        <f t="shared" si="31"/>
        <v>2021</v>
      </c>
      <c r="T2009" t="str">
        <f>TEXT(Sheet1[[#This Row],[Order_Date]],"MMM")</f>
        <v>Mar</v>
      </c>
    </row>
    <row r="2010" spans="1:20">
      <c r="A2010" t="s">
        <v>5504</v>
      </c>
      <c r="B2010" t="s">
        <v>5505</v>
      </c>
      <c r="C2010" t="s">
        <v>49</v>
      </c>
      <c r="D2010" t="s">
        <v>33</v>
      </c>
      <c r="E2010" t="s">
        <v>40</v>
      </c>
      <c r="F2010" t="s">
        <v>5506</v>
      </c>
      <c r="G2010">
        <v>9</v>
      </c>
      <c r="H2010">
        <v>1485.48</v>
      </c>
      <c r="I2010">
        <v>0.2</v>
      </c>
      <c r="J2010" s="2">
        <v>44280</v>
      </c>
      <c r="K2010" t="s">
        <v>42</v>
      </c>
      <c r="L2010" t="s">
        <v>73</v>
      </c>
      <c r="M2010">
        <v>10695.456</v>
      </c>
      <c r="N2010">
        <v>2533.6999999999998</v>
      </c>
      <c r="O2010" s="3">
        <v>0.236894995407395</v>
      </c>
      <c r="P2010" t="str">
        <f>IF(Sheet1[[#This Row],[Profit]]&gt;1000,"High",IF(Sheet1[[#This Row],[Profit]]&gt;500,"Medium","Low"))</f>
        <v>High</v>
      </c>
      <c r="Q2010" t="str">
        <f>IF(Sheet1[[#This Row],[Discount]]&gt;0.2,"High","Normal")</f>
        <v>Normal</v>
      </c>
      <c r="R2010" t="str">
        <f>LEFT(Sheet1[[#This Row],[Product_Name]],8)&amp;RIGHT(Sheet1[[#This Row],[Order_ID]],4)</f>
        <v>Product_2008</v>
      </c>
      <c r="S2010">
        <f t="shared" si="31"/>
        <v>2021</v>
      </c>
      <c r="T2010" t="str">
        <f>TEXT(Sheet1[[#This Row],[Order_Date]],"MMM")</f>
        <v>Mar</v>
      </c>
    </row>
    <row r="2011" spans="1:20">
      <c r="A2011" t="s">
        <v>5507</v>
      </c>
      <c r="B2011" t="s">
        <v>5508</v>
      </c>
      <c r="C2011" t="s">
        <v>32</v>
      </c>
      <c r="D2011" t="s">
        <v>33</v>
      </c>
      <c r="E2011" t="s">
        <v>145</v>
      </c>
      <c r="F2011" t="s">
        <v>5509</v>
      </c>
      <c r="G2011">
        <v>1</v>
      </c>
      <c r="H2011">
        <v>1118.19</v>
      </c>
      <c r="I2011">
        <v>0.04</v>
      </c>
      <c r="J2011" s="2">
        <v>44280</v>
      </c>
      <c r="K2011" t="s">
        <v>28</v>
      </c>
      <c r="L2011" t="s">
        <v>36</v>
      </c>
      <c r="M2011">
        <v>1073.4623999999999</v>
      </c>
      <c r="N2011">
        <v>165.73</v>
      </c>
      <c r="O2011" s="3">
        <v>0.15438826734872099</v>
      </c>
      <c r="P2011" t="str">
        <f>IF(Sheet1[[#This Row],[Profit]]&gt;1000,"High",IF(Sheet1[[#This Row],[Profit]]&gt;500,"Medium","Low"))</f>
        <v>Low</v>
      </c>
      <c r="Q2011" t="str">
        <f>IF(Sheet1[[#This Row],[Discount]]&gt;0.2,"High","Normal")</f>
        <v>Normal</v>
      </c>
      <c r="R2011" t="str">
        <f>LEFT(Sheet1[[#This Row],[Product_Name]],8)&amp;RIGHT(Sheet1[[#This Row],[Order_ID]],4)</f>
        <v>Product_2009</v>
      </c>
      <c r="S2011">
        <f t="shared" si="31"/>
        <v>2021</v>
      </c>
      <c r="T2011" t="str">
        <f>TEXT(Sheet1[[#This Row],[Order_Date]],"MMM")</f>
        <v>Mar</v>
      </c>
    </row>
    <row r="2012" spans="1:20">
      <c r="A2012" t="s">
        <v>5510</v>
      </c>
      <c r="B2012" t="s">
        <v>5511</v>
      </c>
      <c r="C2012" t="s">
        <v>24</v>
      </c>
      <c r="D2012" t="s">
        <v>33</v>
      </c>
      <c r="E2012" t="s">
        <v>40</v>
      </c>
      <c r="F2012" t="s">
        <v>5512</v>
      </c>
      <c r="G2012">
        <v>6</v>
      </c>
      <c r="H2012">
        <v>684.19</v>
      </c>
      <c r="I2012">
        <v>0.11</v>
      </c>
      <c r="J2012" s="2">
        <v>44280</v>
      </c>
      <c r="K2012" t="s">
        <v>28</v>
      </c>
      <c r="L2012" t="s">
        <v>29</v>
      </c>
      <c r="M2012">
        <v>3653.5745999999999</v>
      </c>
      <c r="N2012">
        <v>309.43</v>
      </c>
      <c r="O2012" s="3">
        <v>8.4692399602296395E-2</v>
      </c>
      <c r="P2012" t="str">
        <f>IF(Sheet1[[#This Row],[Profit]]&gt;1000,"High",IF(Sheet1[[#This Row],[Profit]]&gt;500,"Medium","Low"))</f>
        <v>Low</v>
      </c>
      <c r="Q2012" t="str">
        <f>IF(Sheet1[[#This Row],[Discount]]&gt;0.2,"High","Normal")</f>
        <v>Normal</v>
      </c>
      <c r="R2012" t="str">
        <f>LEFT(Sheet1[[#This Row],[Product_Name]],8)&amp;RIGHT(Sheet1[[#This Row],[Order_ID]],4)</f>
        <v>Product_2010</v>
      </c>
      <c r="S2012">
        <f t="shared" si="31"/>
        <v>2021</v>
      </c>
      <c r="T2012" t="str">
        <f>TEXT(Sheet1[[#This Row],[Order_Date]],"MMM")</f>
        <v>Mar</v>
      </c>
    </row>
    <row r="2013" spans="1:20">
      <c r="A2013" t="s">
        <v>5513</v>
      </c>
      <c r="B2013" t="s">
        <v>5514</v>
      </c>
      <c r="C2013" t="s">
        <v>49</v>
      </c>
      <c r="D2013" t="s">
        <v>33</v>
      </c>
      <c r="E2013" t="s">
        <v>18</v>
      </c>
      <c r="F2013" t="s">
        <v>5515</v>
      </c>
      <c r="G2013">
        <v>2</v>
      </c>
      <c r="H2013">
        <v>224.73</v>
      </c>
      <c r="I2013">
        <v>0.28000000000000003</v>
      </c>
      <c r="J2013" s="2">
        <v>44280</v>
      </c>
      <c r="K2013" t="s">
        <v>42</v>
      </c>
      <c r="L2013" t="s">
        <v>36</v>
      </c>
      <c r="M2013">
        <v>323.6112</v>
      </c>
      <c r="N2013">
        <v>33.83</v>
      </c>
      <c r="O2013" s="3">
        <v>0.104539027079409</v>
      </c>
      <c r="P2013" t="str">
        <f>IF(Sheet1[[#This Row],[Profit]]&gt;1000,"High",IF(Sheet1[[#This Row],[Profit]]&gt;500,"Medium","Low"))</f>
        <v>Low</v>
      </c>
      <c r="Q2013" t="str">
        <f>IF(Sheet1[[#This Row],[Discount]]&gt;0.2,"High","Normal")</f>
        <v>High</v>
      </c>
      <c r="R2013" t="str">
        <f>LEFT(Sheet1[[#This Row],[Product_Name]],8)&amp;RIGHT(Sheet1[[#This Row],[Order_ID]],4)</f>
        <v>Product_2011</v>
      </c>
      <c r="S2013">
        <f t="shared" si="31"/>
        <v>2021</v>
      </c>
      <c r="T2013" t="str">
        <f>TEXT(Sheet1[[#This Row],[Order_Date]],"MMM")</f>
        <v>Mar</v>
      </c>
    </row>
    <row r="2014" spans="1:20">
      <c r="A2014" t="s">
        <v>5516</v>
      </c>
      <c r="B2014" t="s">
        <v>5517</v>
      </c>
      <c r="C2014" t="s">
        <v>32</v>
      </c>
      <c r="D2014" t="s">
        <v>45</v>
      </c>
      <c r="E2014" t="s">
        <v>40</v>
      </c>
      <c r="F2014" t="s">
        <v>5518</v>
      </c>
      <c r="G2014">
        <v>8</v>
      </c>
      <c r="H2014">
        <v>470.92</v>
      </c>
      <c r="I2014">
        <v>0.19</v>
      </c>
      <c r="J2014" s="2">
        <v>44280</v>
      </c>
      <c r="K2014" t="s">
        <v>42</v>
      </c>
      <c r="L2014" t="s">
        <v>29</v>
      </c>
      <c r="M2014">
        <v>3051.5616</v>
      </c>
      <c r="N2014">
        <v>203.17</v>
      </c>
      <c r="O2014" s="3">
        <v>6.6579026292636498E-2</v>
      </c>
      <c r="P2014" t="str">
        <f>IF(Sheet1[[#This Row],[Profit]]&gt;1000,"High",IF(Sheet1[[#This Row],[Profit]]&gt;500,"Medium","Low"))</f>
        <v>Low</v>
      </c>
      <c r="Q2014" t="str">
        <f>IF(Sheet1[[#This Row],[Discount]]&gt;0.2,"High","Normal")</f>
        <v>Normal</v>
      </c>
      <c r="R2014" t="str">
        <f>LEFT(Sheet1[[#This Row],[Product_Name]],8)&amp;RIGHT(Sheet1[[#This Row],[Order_ID]],4)</f>
        <v>Product_2012</v>
      </c>
      <c r="S2014">
        <f t="shared" si="31"/>
        <v>2021</v>
      </c>
      <c r="T2014" t="str">
        <f>TEXT(Sheet1[[#This Row],[Order_Date]],"MMM")</f>
        <v>Mar</v>
      </c>
    </row>
    <row r="2015" spans="1:20">
      <c r="A2015" t="s">
        <v>5519</v>
      </c>
      <c r="B2015" t="s">
        <v>5520</v>
      </c>
      <c r="C2015" t="s">
        <v>49</v>
      </c>
      <c r="D2015" t="s">
        <v>60</v>
      </c>
      <c r="E2015" t="s">
        <v>53</v>
      </c>
      <c r="F2015" t="s">
        <v>5521</v>
      </c>
      <c r="G2015">
        <v>5</v>
      </c>
      <c r="H2015">
        <v>1574.61</v>
      </c>
      <c r="I2015">
        <v>0.18</v>
      </c>
      <c r="J2015" s="2">
        <v>44280</v>
      </c>
      <c r="K2015" t="s">
        <v>28</v>
      </c>
      <c r="L2015" t="s">
        <v>21</v>
      </c>
      <c r="M2015">
        <v>6455.9009999999998</v>
      </c>
      <c r="N2015">
        <v>358.71</v>
      </c>
      <c r="O2015" s="3">
        <v>5.5563119694679301E-2</v>
      </c>
      <c r="P2015" t="str">
        <f>IF(Sheet1[[#This Row],[Profit]]&gt;1000,"High",IF(Sheet1[[#This Row],[Profit]]&gt;500,"Medium","Low"))</f>
        <v>Low</v>
      </c>
      <c r="Q2015" t="str">
        <f>IF(Sheet1[[#This Row],[Discount]]&gt;0.2,"High","Normal")</f>
        <v>Normal</v>
      </c>
      <c r="R2015" t="str">
        <f>LEFT(Sheet1[[#This Row],[Product_Name]],8)&amp;RIGHT(Sheet1[[#This Row],[Order_ID]],4)</f>
        <v>Product_2013</v>
      </c>
      <c r="S2015">
        <f t="shared" si="31"/>
        <v>2021</v>
      </c>
      <c r="T2015" t="str">
        <f>TEXT(Sheet1[[#This Row],[Order_Date]],"MMM")</f>
        <v>Mar</v>
      </c>
    </row>
    <row r="2016" spans="1:20">
      <c r="A2016" t="s">
        <v>5522</v>
      </c>
      <c r="B2016" t="s">
        <v>3377</v>
      </c>
      <c r="C2016" t="s">
        <v>24</v>
      </c>
      <c r="D2016" t="s">
        <v>60</v>
      </c>
      <c r="E2016" t="s">
        <v>61</v>
      </c>
      <c r="F2016" t="s">
        <v>5523</v>
      </c>
      <c r="G2016">
        <v>3</v>
      </c>
      <c r="H2016">
        <v>594.09</v>
      </c>
      <c r="I2016">
        <v>0.27</v>
      </c>
      <c r="J2016" s="2">
        <v>44280</v>
      </c>
      <c r="K2016" t="s">
        <v>20</v>
      </c>
      <c r="L2016" t="s">
        <v>105</v>
      </c>
      <c r="M2016">
        <v>1301.0571</v>
      </c>
      <c r="N2016">
        <v>201.9</v>
      </c>
      <c r="O2016" s="3">
        <v>0.15518150586934301</v>
      </c>
      <c r="P2016" t="str">
        <f>IF(Sheet1[[#This Row],[Profit]]&gt;1000,"High",IF(Sheet1[[#This Row],[Profit]]&gt;500,"Medium","Low"))</f>
        <v>Low</v>
      </c>
      <c r="Q2016" t="str">
        <f>IF(Sheet1[[#This Row],[Discount]]&gt;0.2,"High","Normal")</f>
        <v>High</v>
      </c>
      <c r="R2016" t="str">
        <f>LEFT(Sheet1[[#This Row],[Product_Name]],8)&amp;RIGHT(Sheet1[[#This Row],[Order_ID]],4)</f>
        <v>Product_2014</v>
      </c>
      <c r="S2016">
        <f t="shared" si="31"/>
        <v>2021</v>
      </c>
      <c r="T2016" t="str">
        <f>TEXT(Sheet1[[#This Row],[Order_Date]],"MMM")</f>
        <v>Mar</v>
      </c>
    </row>
    <row r="2017" spans="1:20">
      <c r="A2017" t="s">
        <v>5524</v>
      </c>
      <c r="B2017" t="s">
        <v>263</v>
      </c>
      <c r="C2017" t="s">
        <v>97</v>
      </c>
      <c r="D2017" t="s">
        <v>25</v>
      </c>
      <c r="E2017" t="s">
        <v>145</v>
      </c>
      <c r="F2017" t="s">
        <v>5525</v>
      </c>
      <c r="G2017">
        <v>2</v>
      </c>
      <c r="H2017">
        <v>331.39</v>
      </c>
      <c r="I2017">
        <v>0.17</v>
      </c>
      <c r="J2017" s="2">
        <v>44280</v>
      </c>
      <c r="K2017" t="s">
        <v>28</v>
      </c>
      <c r="L2017" t="s">
        <v>73</v>
      </c>
      <c r="M2017">
        <v>550.10739999999998</v>
      </c>
      <c r="N2017">
        <v>64.599999999999994</v>
      </c>
      <c r="O2017" s="3">
        <v>0.11743161426296</v>
      </c>
      <c r="P2017" t="str">
        <f>IF(Sheet1[[#This Row],[Profit]]&gt;1000,"High",IF(Sheet1[[#This Row],[Profit]]&gt;500,"Medium","Low"))</f>
        <v>Low</v>
      </c>
      <c r="Q2017" t="str">
        <f>IF(Sheet1[[#This Row],[Discount]]&gt;0.2,"High","Normal")</f>
        <v>Normal</v>
      </c>
      <c r="R2017" t="str">
        <f>LEFT(Sheet1[[#This Row],[Product_Name]],8)&amp;RIGHT(Sheet1[[#This Row],[Order_ID]],4)</f>
        <v>Product_2015</v>
      </c>
      <c r="S2017">
        <f t="shared" si="31"/>
        <v>2021</v>
      </c>
      <c r="T2017" t="str">
        <f>TEXT(Sheet1[[#This Row],[Order_Date]],"MMM")</f>
        <v>Mar</v>
      </c>
    </row>
    <row r="2018" spans="1:20">
      <c r="A2018" t="s">
        <v>5526</v>
      </c>
      <c r="B2018" t="s">
        <v>5527</v>
      </c>
      <c r="C2018" t="s">
        <v>97</v>
      </c>
      <c r="D2018" t="s">
        <v>60</v>
      </c>
      <c r="E2018" t="s">
        <v>61</v>
      </c>
      <c r="F2018" t="s">
        <v>5528</v>
      </c>
      <c r="G2018">
        <v>8</v>
      </c>
      <c r="H2018">
        <v>696.03</v>
      </c>
      <c r="I2018">
        <v>0.18</v>
      </c>
      <c r="J2018" s="2">
        <v>44281</v>
      </c>
      <c r="K2018" t="s">
        <v>28</v>
      </c>
      <c r="L2018" t="s">
        <v>21</v>
      </c>
      <c r="M2018">
        <v>4565.9567999999999</v>
      </c>
      <c r="N2018">
        <v>1108.4100000000001</v>
      </c>
      <c r="O2018" s="3">
        <v>0.24275525340055801</v>
      </c>
      <c r="P2018" t="str">
        <f>IF(Sheet1[[#This Row],[Profit]]&gt;1000,"High",IF(Sheet1[[#This Row],[Profit]]&gt;500,"Medium","Low"))</f>
        <v>High</v>
      </c>
      <c r="Q2018" t="str">
        <f>IF(Sheet1[[#This Row],[Discount]]&gt;0.2,"High","Normal")</f>
        <v>Normal</v>
      </c>
      <c r="R2018" t="str">
        <f>LEFT(Sheet1[[#This Row],[Product_Name]],8)&amp;RIGHT(Sheet1[[#This Row],[Order_ID]],4)</f>
        <v>Product_2016</v>
      </c>
      <c r="S2018">
        <f t="shared" si="31"/>
        <v>2021</v>
      </c>
      <c r="T2018" t="str">
        <f>TEXT(Sheet1[[#This Row],[Order_Date]],"MMM")</f>
        <v>Mar</v>
      </c>
    </row>
    <row r="2019" spans="1:20">
      <c r="A2019" t="s">
        <v>5529</v>
      </c>
      <c r="B2019" t="s">
        <v>5530</v>
      </c>
      <c r="C2019" t="s">
        <v>32</v>
      </c>
      <c r="D2019" t="s">
        <v>39</v>
      </c>
      <c r="E2019" t="s">
        <v>26</v>
      </c>
      <c r="F2019" t="s">
        <v>5531</v>
      </c>
      <c r="G2019">
        <v>7</v>
      </c>
      <c r="H2019">
        <v>1188.8800000000001</v>
      </c>
      <c r="I2019">
        <v>0.1</v>
      </c>
      <c r="J2019" s="2">
        <v>44281</v>
      </c>
      <c r="K2019" t="s">
        <v>28</v>
      </c>
      <c r="L2019" t="s">
        <v>36</v>
      </c>
      <c r="M2019">
        <v>7489.9440000000004</v>
      </c>
      <c r="N2019">
        <v>631.15</v>
      </c>
      <c r="O2019" s="3">
        <v>8.4266317611987496E-2</v>
      </c>
      <c r="P2019" t="str">
        <f>IF(Sheet1[[#This Row],[Profit]]&gt;1000,"High",IF(Sheet1[[#This Row],[Profit]]&gt;500,"Medium","Low"))</f>
        <v>Medium</v>
      </c>
      <c r="Q2019" t="str">
        <f>IF(Sheet1[[#This Row],[Discount]]&gt;0.2,"High","Normal")</f>
        <v>Normal</v>
      </c>
      <c r="R2019" t="str">
        <f>LEFT(Sheet1[[#This Row],[Product_Name]],8)&amp;RIGHT(Sheet1[[#This Row],[Order_ID]],4)</f>
        <v>Product_2017</v>
      </c>
      <c r="S2019">
        <f t="shared" si="31"/>
        <v>2021</v>
      </c>
      <c r="T2019" t="str">
        <f>TEXT(Sheet1[[#This Row],[Order_Date]],"MMM")</f>
        <v>Mar</v>
      </c>
    </row>
    <row r="2020" spans="1:20">
      <c r="A2020" t="s">
        <v>5532</v>
      </c>
      <c r="B2020" t="s">
        <v>5533</v>
      </c>
      <c r="C2020" t="s">
        <v>16</v>
      </c>
      <c r="D2020" t="s">
        <v>60</v>
      </c>
      <c r="E2020" t="s">
        <v>61</v>
      </c>
      <c r="F2020" t="s">
        <v>5534</v>
      </c>
      <c r="G2020">
        <v>9</v>
      </c>
      <c r="H2020">
        <v>1421.75</v>
      </c>
      <c r="I2020">
        <v>0.11</v>
      </c>
      <c r="J2020" s="2">
        <v>44281</v>
      </c>
      <c r="K2020" t="s">
        <v>20</v>
      </c>
      <c r="L2020" t="s">
        <v>29</v>
      </c>
      <c r="M2020">
        <v>11388.217500000001</v>
      </c>
      <c r="N2020">
        <v>2377.66</v>
      </c>
      <c r="O2020" s="3">
        <v>0.20878245432175799</v>
      </c>
      <c r="P2020" t="str">
        <f>IF(Sheet1[[#This Row],[Profit]]&gt;1000,"High",IF(Sheet1[[#This Row],[Profit]]&gt;500,"Medium","Low"))</f>
        <v>High</v>
      </c>
      <c r="Q2020" t="str">
        <f>IF(Sheet1[[#This Row],[Discount]]&gt;0.2,"High","Normal")</f>
        <v>Normal</v>
      </c>
      <c r="R2020" t="str">
        <f>LEFT(Sheet1[[#This Row],[Product_Name]],8)&amp;RIGHT(Sheet1[[#This Row],[Order_ID]],4)</f>
        <v>Product_2018</v>
      </c>
      <c r="S2020">
        <f t="shared" si="31"/>
        <v>2021</v>
      </c>
      <c r="T2020" t="str">
        <f>TEXT(Sheet1[[#This Row],[Order_Date]],"MMM")</f>
        <v>Mar</v>
      </c>
    </row>
    <row r="2021" spans="1:20">
      <c r="A2021" t="s">
        <v>5535</v>
      </c>
      <c r="B2021" t="s">
        <v>2418</v>
      </c>
      <c r="C2021" t="s">
        <v>32</v>
      </c>
      <c r="D2021" t="s">
        <v>45</v>
      </c>
      <c r="E2021" t="s">
        <v>80</v>
      </c>
      <c r="F2021" t="s">
        <v>5536</v>
      </c>
      <c r="G2021">
        <v>8</v>
      </c>
      <c r="H2021">
        <v>805.36</v>
      </c>
      <c r="I2021">
        <v>0.21</v>
      </c>
      <c r="J2021" s="2">
        <v>44281</v>
      </c>
      <c r="K2021" t="s">
        <v>42</v>
      </c>
      <c r="L2021" t="s">
        <v>105</v>
      </c>
      <c r="M2021">
        <v>5089.8752000000004</v>
      </c>
      <c r="N2021">
        <v>576.14</v>
      </c>
      <c r="O2021" s="3">
        <v>0.113193345094198</v>
      </c>
      <c r="P2021" t="str">
        <f>IF(Sheet1[[#This Row],[Profit]]&gt;1000,"High",IF(Sheet1[[#This Row],[Profit]]&gt;500,"Medium","Low"))</f>
        <v>Medium</v>
      </c>
      <c r="Q2021" t="str">
        <f>IF(Sheet1[[#This Row],[Discount]]&gt;0.2,"High","Normal")</f>
        <v>High</v>
      </c>
      <c r="R2021" t="str">
        <f>LEFT(Sheet1[[#This Row],[Product_Name]],8)&amp;RIGHT(Sheet1[[#This Row],[Order_ID]],4)</f>
        <v>Product_2019</v>
      </c>
      <c r="S2021">
        <f t="shared" si="31"/>
        <v>2021</v>
      </c>
      <c r="T2021" t="str">
        <f>TEXT(Sheet1[[#This Row],[Order_Date]],"MMM")</f>
        <v>Mar</v>
      </c>
    </row>
    <row r="2022" spans="1:20">
      <c r="A2022" t="s">
        <v>5537</v>
      </c>
      <c r="B2022" t="s">
        <v>5538</v>
      </c>
      <c r="C2022" t="s">
        <v>16</v>
      </c>
      <c r="D2022" t="s">
        <v>33</v>
      </c>
      <c r="E2022" t="s">
        <v>76</v>
      </c>
      <c r="F2022" t="s">
        <v>5539</v>
      </c>
      <c r="G2022">
        <v>4</v>
      </c>
      <c r="H2022">
        <v>1021.39</v>
      </c>
      <c r="I2022">
        <v>0.1</v>
      </c>
      <c r="J2022" s="2">
        <v>44281</v>
      </c>
      <c r="K2022" t="s">
        <v>42</v>
      </c>
      <c r="L2022" t="s">
        <v>29</v>
      </c>
      <c r="M2022">
        <v>3677.0039999999999</v>
      </c>
      <c r="N2022">
        <v>348.24</v>
      </c>
      <c r="O2022" s="3">
        <v>9.4707539072570998E-2</v>
      </c>
      <c r="P2022" t="str">
        <f>IF(Sheet1[[#This Row],[Profit]]&gt;1000,"High",IF(Sheet1[[#This Row],[Profit]]&gt;500,"Medium","Low"))</f>
        <v>Low</v>
      </c>
      <c r="Q2022" t="str">
        <f>IF(Sheet1[[#This Row],[Discount]]&gt;0.2,"High","Normal")</f>
        <v>Normal</v>
      </c>
      <c r="R2022" t="str">
        <f>LEFT(Sheet1[[#This Row],[Product_Name]],8)&amp;RIGHT(Sheet1[[#This Row],[Order_ID]],4)</f>
        <v>Product_2020</v>
      </c>
      <c r="S2022">
        <f t="shared" si="31"/>
        <v>2021</v>
      </c>
      <c r="T2022" t="str">
        <f>TEXT(Sheet1[[#This Row],[Order_Date]],"MMM")</f>
        <v>Mar</v>
      </c>
    </row>
    <row r="2023" spans="1:20">
      <c r="A2023" t="s">
        <v>5540</v>
      </c>
      <c r="B2023" t="s">
        <v>801</v>
      </c>
      <c r="C2023" t="s">
        <v>49</v>
      </c>
      <c r="D2023" t="s">
        <v>33</v>
      </c>
      <c r="E2023" t="s">
        <v>80</v>
      </c>
      <c r="F2023" t="s">
        <v>5541</v>
      </c>
      <c r="G2023">
        <v>2</v>
      </c>
      <c r="H2023">
        <v>937.09</v>
      </c>
      <c r="I2023">
        <v>0.17</v>
      </c>
      <c r="J2023" s="2">
        <v>44281</v>
      </c>
      <c r="K2023" t="s">
        <v>42</v>
      </c>
      <c r="L2023" t="s">
        <v>36</v>
      </c>
      <c r="M2023">
        <v>1555.5694000000001</v>
      </c>
      <c r="N2023">
        <v>379.45</v>
      </c>
      <c r="O2023" s="3">
        <v>0.243929971880393</v>
      </c>
      <c r="P2023" t="str">
        <f>IF(Sheet1[[#This Row],[Profit]]&gt;1000,"High",IF(Sheet1[[#This Row],[Profit]]&gt;500,"Medium","Low"))</f>
        <v>Low</v>
      </c>
      <c r="Q2023" t="str">
        <f>IF(Sheet1[[#This Row],[Discount]]&gt;0.2,"High","Normal")</f>
        <v>Normal</v>
      </c>
      <c r="R2023" t="str">
        <f>LEFT(Sheet1[[#This Row],[Product_Name]],8)&amp;RIGHT(Sheet1[[#This Row],[Order_ID]],4)</f>
        <v>Product_2021</v>
      </c>
      <c r="S2023">
        <f t="shared" si="31"/>
        <v>2021</v>
      </c>
      <c r="T2023" t="str">
        <f>TEXT(Sheet1[[#This Row],[Order_Date]],"MMM")</f>
        <v>Mar</v>
      </c>
    </row>
    <row r="2024" spans="1:20">
      <c r="A2024" t="s">
        <v>5542</v>
      </c>
      <c r="B2024" t="s">
        <v>5543</v>
      </c>
      <c r="C2024" t="s">
        <v>49</v>
      </c>
      <c r="D2024" t="s">
        <v>45</v>
      </c>
      <c r="E2024" t="s">
        <v>93</v>
      </c>
      <c r="F2024" t="s">
        <v>5544</v>
      </c>
      <c r="G2024">
        <v>2</v>
      </c>
      <c r="H2024">
        <v>67.56</v>
      </c>
      <c r="I2024">
        <v>0.08</v>
      </c>
      <c r="J2024" s="2">
        <v>44281</v>
      </c>
      <c r="K2024" t="s">
        <v>20</v>
      </c>
      <c r="L2024" t="s">
        <v>36</v>
      </c>
      <c r="M2024">
        <v>124.3104</v>
      </c>
      <c r="N2024">
        <v>26.17</v>
      </c>
      <c r="O2024" s="3">
        <v>0.21052140448425899</v>
      </c>
      <c r="P2024" t="str">
        <f>IF(Sheet1[[#This Row],[Profit]]&gt;1000,"High",IF(Sheet1[[#This Row],[Profit]]&gt;500,"Medium","Low"))</f>
        <v>Low</v>
      </c>
      <c r="Q2024" t="str">
        <f>IF(Sheet1[[#This Row],[Discount]]&gt;0.2,"High","Normal")</f>
        <v>Normal</v>
      </c>
      <c r="R2024" t="str">
        <f>LEFT(Sheet1[[#This Row],[Product_Name]],8)&amp;RIGHT(Sheet1[[#This Row],[Order_ID]],4)</f>
        <v>Product_2022</v>
      </c>
      <c r="S2024">
        <f t="shared" si="31"/>
        <v>2021</v>
      </c>
      <c r="T2024" t="str">
        <f>TEXT(Sheet1[[#This Row],[Order_Date]],"MMM")</f>
        <v>Mar</v>
      </c>
    </row>
    <row r="2025" spans="1:20">
      <c r="A2025" t="s">
        <v>5545</v>
      </c>
      <c r="B2025" t="s">
        <v>395</v>
      </c>
      <c r="C2025" t="s">
        <v>24</v>
      </c>
      <c r="D2025" t="s">
        <v>39</v>
      </c>
      <c r="E2025" t="s">
        <v>26</v>
      </c>
      <c r="F2025" t="s">
        <v>5546</v>
      </c>
      <c r="G2025">
        <v>2</v>
      </c>
      <c r="H2025">
        <v>821.42</v>
      </c>
      <c r="I2025">
        <v>0.05</v>
      </c>
      <c r="J2025" s="2">
        <v>44281</v>
      </c>
      <c r="K2025" t="s">
        <v>20</v>
      </c>
      <c r="L2025" t="s">
        <v>73</v>
      </c>
      <c r="M2025">
        <v>1560.6979999999901</v>
      </c>
      <c r="N2025">
        <v>274.88</v>
      </c>
      <c r="O2025" s="3">
        <v>0.17612632296575101</v>
      </c>
      <c r="P2025" t="str">
        <f>IF(Sheet1[[#This Row],[Profit]]&gt;1000,"High",IF(Sheet1[[#This Row],[Profit]]&gt;500,"Medium","Low"))</f>
        <v>Low</v>
      </c>
      <c r="Q2025" t="str">
        <f>IF(Sheet1[[#This Row],[Discount]]&gt;0.2,"High","Normal")</f>
        <v>Normal</v>
      </c>
      <c r="R2025" t="str">
        <f>LEFT(Sheet1[[#This Row],[Product_Name]],8)&amp;RIGHT(Sheet1[[#This Row],[Order_ID]],4)</f>
        <v>Product_2023</v>
      </c>
      <c r="S2025">
        <f t="shared" si="31"/>
        <v>2021</v>
      </c>
      <c r="T2025" t="str">
        <f>TEXT(Sheet1[[#This Row],[Order_Date]],"MMM")</f>
        <v>Mar</v>
      </c>
    </row>
    <row r="2026" spans="1:20">
      <c r="A2026" t="s">
        <v>5547</v>
      </c>
      <c r="B2026" t="s">
        <v>3981</v>
      </c>
      <c r="C2026" t="s">
        <v>16</v>
      </c>
      <c r="D2026" t="s">
        <v>60</v>
      </c>
      <c r="E2026" t="s">
        <v>53</v>
      </c>
      <c r="F2026" t="s">
        <v>5548</v>
      </c>
      <c r="G2026">
        <v>6</v>
      </c>
      <c r="H2026">
        <v>1195.27</v>
      </c>
      <c r="I2026">
        <v>0.14000000000000001</v>
      </c>
      <c r="J2026" s="2">
        <v>44281</v>
      </c>
      <c r="K2026" t="s">
        <v>42</v>
      </c>
      <c r="L2026" t="s">
        <v>21</v>
      </c>
      <c r="M2026">
        <v>6167.5932000000003</v>
      </c>
      <c r="N2026">
        <v>1168.29</v>
      </c>
      <c r="O2026" s="3">
        <v>0.18942397173665701</v>
      </c>
      <c r="P2026" t="str">
        <f>IF(Sheet1[[#This Row],[Profit]]&gt;1000,"High",IF(Sheet1[[#This Row],[Profit]]&gt;500,"Medium","Low"))</f>
        <v>High</v>
      </c>
      <c r="Q2026" t="str">
        <f>IF(Sheet1[[#This Row],[Discount]]&gt;0.2,"High","Normal")</f>
        <v>Normal</v>
      </c>
      <c r="R2026" t="str">
        <f>LEFT(Sheet1[[#This Row],[Product_Name]],8)&amp;RIGHT(Sheet1[[#This Row],[Order_ID]],4)</f>
        <v>Product_2024</v>
      </c>
      <c r="S2026">
        <f t="shared" si="31"/>
        <v>2021</v>
      </c>
      <c r="T2026" t="str">
        <f>TEXT(Sheet1[[#This Row],[Order_Date]],"MMM")</f>
        <v>Mar</v>
      </c>
    </row>
    <row r="2027" spans="1:20">
      <c r="A2027" t="s">
        <v>5549</v>
      </c>
      <c r="B2027" t="s">
        <v>2899</v>
      </c>
      <c r="C2027" t="s">
        <v>24</v>
      </c>
      <c r="D2027" t="s">
        <v>45</v>
      </c>
      <c r="E2027" t="s">
        <v>34</v>
      </c>
      <c r="F2027" t="s">
        <v>5550</v>
      </c>
      <c r="G2027">
        <v>7</v>
      </c>
      <c r="H2027">
        <v>1161.3900000000001</v>
      </c>
      <c r="I2027">
        <v>7.0000000000000007E-2</v>
      </c>
      <c r="J2027" s="2">
        <v>44281</v>
      </c>
      <c r="K2027" t="s">
        <v>42</v>
      </c>
      <c r="L2027" t="s">
        <v>105</v>
      </c>
      <c r="M2027">
        <v>7560.6489000000001</v>
      </c>
      <c r="N2027">
        <v>1877.13</v>
      </c>
      <c r="O2027" s="3">
        <v>0.24827630866445899</v>
      </c>
      <c r="P2027" t="str">
        <f>IF(Sheet1[[#This Row],[Profit]]&gt;1000,"High",IF(Sheet1[[#This Row],[Profit]]&gt;500,"Medium","Low"))</f>
        <v>High</v>
      </c>
      <c r="Q2027" t="str">
        <f>IF(Sheet1[[#This Row],[Discount]]&gt;0.2,"High","Normal")</f>
        <v>Normal</v>
      </c>
      <c r="R2027" t="str">
        <f>LEFT(Sheet1[[#This Row],[Product_Name]],8)&amp;RIGHT(Sheet1[[#This Row],[Order_ID]],4)</f>
        <v>Product_2025</v>
      </c>
      <c r="S2027">
        <f t="shared" si="31"/>
        <v>2021</v>
      </c>
      <c r="T2027" t="str">
        <f>TEXT(Sheet1[[#This Row],[Order_Date]],"MMM")</f>
        <v>Mar</v>
      </c>
    </row>
    <row r="2028" spans="1:20">
      <c r="A2028" t="s">
        <v>5551</v>
      </c>
      <c r="B2028" t="s">
        <v>5552</v>
      </c>
      <c r="C2028" t="s">
        <v>97</v>
      </c>
      <c r="D2028" t="s">
        <v>25</v>
      </c>
      <c r="E2028" t="s">
        <v>26</v>
      </c>
      <c r="F2028" t="s">
        <v>5553</v>
      </c>
      <c r="G2028">
        <v>6</v>
      </c>
      <c r="H2028">
        <v>1512.05</v>
      </c>
      <c r="I2028">
        <v>0.27</v>
      </c>
      <c r="J2028" s="2">
        <v>44281</v>
      </c>
      <c r="K2028" t="s">
        <v>42</v>
      </c>
      <c r="L2028" t="s">
        <v>73</v>
      </c>
      <c r="M2028">
        <v>6622.7789999999904</v>
      </c>
      <c r="N2028">
        <v>1116.8800000000001</v>
      </c>
      <c r="O2028" s="3">
        <v>0.16864219687838</v>
      </c>
      <c r="P2028" t="str">
        <f>IF(Sheet1[[#This Row],[Profit]]&gt;1000,"High",IF(Sheet1[[#This Row],[Profit]]&gt;500,"Medium","Low"))</f>
        <v>High</v>
      </c>
      <c r="Q2028" t="str">
        <f>IF(Sheet1[[#This Row],[Discount]]&gt;0.2,"High","Normal")</f>
        <v>High</v>
      </c>
      <c r="R2028" t="str">
        <f>LEFT(Sheet1[[#This Row],[Product_Name]],8)&amp;RIGHT(Sheet1[[#This Row],[Order_ID]],4)</f>
        <v>Product_2026</v>
      </c>
      <c r="S2028">
        <f t="shared" si="31"/>
        <v>2021</v>
      </c>
      <c r="T2028" t="str">
        <f>TEXT(Sheet1[[#This Row],[Order_Date]],"MMM")</f>
        <v>Mar</v>
      </c>
    </row>
    <row r="2029" spans="1:20">
      <c r="A2029" t="s">
        <v>5554</v>
      </c>
      <c r="B2029" t="s">
        <v>5555</v>
      </c>
      <c r="C2029" t="s">
        <v>16</v>
      </c>
      <c r="D2029" t="s">
        <v>33</v>
      </c>
      <c r="E2029" t="s">
        <v>34</v>
      </c>
      <c r="F2029" t="s">
        <v>5556</v>
      </c>
      <c r="G2029">
        <v>2</v>
      </c>
      <c r="H2029">
        <v>1357.23</v>
      </c>
      <c r="I2029">
        <v>0.09</v>
      </c>
      <c r="J2029" s="2">
        <v>44281</v>
      </c>
      <c r="K2029" t="s">
        <v>42</v>
      </c>
      <c r="L2029" t="s">
        <v>29</v>
      </c>
      <c r="M2029">
        <v>2470.1586000000002</v>
      </c>
      <c r="N2029">
        <v>173.85</v>
      </c>
      <c r="O2029" s="3">
        <v>7.0380096241593595E-2</v>
      </c>
      <c r="P2029" t="str">
        <f>IF(Sheet1[[#This Row],[Profit]]&gt;1000,"High",IF(Sheet1[[#This Row],[Profit]]&gt;500,"Medium","Low"))</f>
        <v>Low</v>
      </c>
      <c r="Q2029" t="str">
        <f>IF(Sheet1[[#This Row],[Discount]]&gt;0.2,"High","Normal")</f>
        <v>Normal</v>
      </c>
      <c r="R2029" t="str">
        <f>LEFT(Sheet1[[#This Row],[Product_Name]],8)&amp;RIGHT(Sheet1[[#This Row],[Order_ID]],4)</f>
        <v>Product_2027</v>
      </c>
      <c r="S2029">
        <f t="shared" si="31"/>
        <v>2021</v>
      </c>
      <c r="T2029" t="str">
        <f>TEXT(Sheet1[[#This Row],[Order_Date]],"MMM")</f>
        <v>Mar</v>
      </c>
    </row>
    <row r="2030" spans="1:20">
      <c r="A2030" t="s">
        <v>5557</v>
      </c>
      <c r="B2030" t="s">
        <v>237</v>
      </c>
      <c r="C2030" t="s">
        <v>32</v>
      </c>
      <c r="D2030" t="s">
        <v>17</v>
      </c>
      <c r="E2030" t="s">
        <v>76</v>
      </c>
      <c r="F2030" t="s">
        <v>5558</v>
      </c>
      <c r="G2030">
        <v>4</v>
      </c>
      <c r="H2030">
        <v>589.77</v>
      </c>
      <c r="I2030">
        <v>0.18</v>
      </c>
      <c r="J2030" s="2">
        <v>44281</v>
      </c>
      <c r="K2030" t="s">
        <v>20</v>
      </c>
      <c r="L2030" t="s">
        <v>21</v>
      </c>
      <c r="M2030">
        <v>1934.4456</v>
      </c>
      <c r="N2030">
        <v>121.82</v>
      </c>
      <c r="O2030" s="3">
        <v>6.29741151676739E-2</v>
      </c>
      <c r="P2030" t="str">
        <f>IF(Sheet1[[#This Row],[Profit]]&gt;1000,"High",IF(Sheet1[[#This Row],[Profit]]&gt;500,"Medium","Low"))</f>
        <v>Low</v>
      </c>
      <c r="Q2030" t="str">
        <f>IF(Sheet1[[#This Row],[Discount]]&gt;0.2,"High","Normal")</f>
        <v>Normal</v>
      </c>
      <c r="R2030" t="str">
        <f>LEFT(Sheet1[[#This Row],[Product_Name]],8)&amp;RIGHT(Sheet1[[#This Row],[Order_ID]],4)</f>
        <v>Product_2028</v>
      </c>
      <c r="S2030">
        <f t="shared" si="31"/>
        <v>2021</v>
      </c>
      <c r="T2030" t="str">
        <f>TEXT(Sheet1[[#This Row],[Order_Date]],"MMM")</f>
        <v>Mar</v>
      </c>
    </row>
    <row r="2031" spans="1:20">
      <c r="A2031" t="s">
        <v>5559</v>
      </c>
      <c r="B2031" t="s">
        <v>5560</v>
      </c>
      <c r="C2031" t="s">
        <v>97</v>
      </c>
      <c r="D2031" t="s">
        <v>25</v>
      </c>
      <c r="E2031" t="s">
        <v>61</v>
      </c>
      <c r="F2031" t="s">
        <v>5561</v>
      </c>
      <c r="G2031">
        <v>3</v>
      </c>
      <c r="H2031">
        <v>548.51</v>
      </c>
      <c r="I2031">
        <v>0.08</v>
      </c>
      <c r="J2031" s="2">
        <v>44281</v>
      </c>
      <c r="K2031" t="s">
        <v>42</v>
      </c>
      <c r="L2031" t="s">
        <v>105</v>
      </c>
      <c r="M2031">
        <v>1513.8876</v>
      </c>
      <c r="N2031">
        <v>277.52999999999997</v>
      </c>
      <c r="O2031" s="3">
        <v>0.183322724883935</v>
      </c>
      <c r="P2031" t="str">
        <f>IF(Sheet1[[#This Row],[Profit]]&gt;1000,"High",IF(Sheet1[[#This Row],[Profit]]&gt;500,"Medium","Low"))</f>
        <v>Low</v>
      </c>
      <c r="Q2031" t="str">
        <f>IF(Sheet1[[#This Row],[Discount]]&gt;0.2,"High","Normal")</f>
        <v>Normal</v>
      </c>
      <c r="R2031" t="str">
        <f>LEFT(Sheet1[[#This Row],[Product_Name]],8)&amp;RIGHT(Sheet1[[#This Row],[Order_ID]],4)</f>
        <v>Product_2029</v>
      </c>
      <c r="S2031">
        <f t="shared" si="31"/>
        <v>2021</v>
      </c>
      <c r="T2031" t="str">
        <f>TEXT(Sheet1[[#This Row],[Order_Date]],"MMM")</f>
        <v>Mar</v>
      </c>
    </row>
    <row r="2032" spans="1:20">
      <c r="A2032" t="s">
        <v>5562</v>
      </c>
      <c r="B2032" t="s">
        <v>5563</v>
      </c>
      <c r="C2032" t="s">
        <v>97</v>
      </c>
      <c r="D2032" t="s">
        <v>39</v>
      </c>
      <c r="E2032" t="s">
        <v>61</v>
      </c>
      <c r="F2032" t="s">
        <v>5564</v>
      </c>
      <c r="G2032">
        <v>4</v>
      </c>
      <c r="H2032">
        <v>955.08</v>
      </c>
      <c r="I2032">
        <v>0.08</v>
      </c>
      <c r="J2032" s="2">
        <v>44281</v>
      </c>
      <c r="K2032" t="s">
        <v>28</v>
      </c>
      <c r="L2032" t="s">
        <v>29</v>
      </c>
      <c r="M2032">
        <v>3514.6943999999999</v>
      </c>
      <c r="N2032">
        <v>637.99</v>
      </c>
      <c r="O2032" s="3">
        <v>0.18152076038246701</v>
      </c>
      <c r="P2032" t="str">
        <f>IF(Sheet1[[#This Row],[Profit]]&gt;1000,"High",IF(Sheet1[[#This Row],[Profit]]&gt;500,"Medium","Low"))</f>
        <v>Medium</v>
      </c>
      <c r="Q2032" t="str">
        <f>IF(Sheet1[[#This Row],[Discount]]&gt;0.2,"High","Normal")</f>
        <v>Normal</v>
      </c>
      <c r="R2032" t="str">
        <f>LEFT(Sheet1[[#This Row],[Product_Name]],8)&amp;RIGHT(Sheet1[[#This Row],[Order_ID]],4)</f>
        <v>Product_2030</v>
      </c>
      <c r="S2032">
        <f t="shared" si="31"/>
        <v>2021</v>
      </c>
      <c r="T2032" t="str">
        <f>TEXT(Sheet1[[#This Row],[Order_Date]],"MMM")</f>
        <v>Mar</v>
      </c>
    </row>
    <row r="2033" spans="1:20">
      <c r="A2033" t="s">
        <v>5565</v>
      </c>
      <c r="B2033" t="s">
        <v>5566</v>
      </c>
      <c r="C2033" t="s">
        <v>32</v>
      </c>
      <c r="D2033" t="s">
        <v>25</v>
      </c>
      <c r="E2033" t="s">
        <v>145</v>
      </c>
      <c r="F2033" t="s">
        <v>5567</v>
      </c>
      <c r="G2033">
        <v>5</v>
      </c>
      <c r="H2033">
        <v>1479.29</v>
      </c>
      <c r="I2033">
        <v>0.11</v>
      </c>
      <c r="J2033" s="2">
        <v>44281</v>
      </c>
      <c r="K2033" t="s">
        <v>42</v>
      </c>
      <c r="L2033" t="s">
        <v>105</v>
      </c>
      <c r="M2033">
        <v>6582.8405000000002</v>
      </c>
      <c r="N2033">
        <v>1314.16</v>
      </c>
      <c r="O2033" s="3">
        <v>0.19963418527306001</v>
      </c>
      <c r="P2033" t="str">
        <f>IF(Sheet1[[#This Row],[Profit]]&gt;1000,"High",IF(Sheet1[[#This Row],[Profit]]&gt;500,"Medium","Low"))</f>
        <v>High</v>
      </c>
      <c r="Q2033" t="str">
        <f>IF(Sheet1[[#This Row],[Discount]]&gt;0.2,"High","Normal")</f>
        <v>Normal</v>
      </c>
      <c r="R2033" t="str">
        <f>LEFT(Sheet1[[#This Row],[Product_Name]],8)&amp;RIGHT(Sheet1[[#This Row],[Order_ID]],4)</f>
        <v>Product_2031</v>
      </c>
      <c r="S2033">
        <f t="shared" si="31"/>
        <v>2021</v>
      </c>
      <c r="T2033" t="str">
        <f>TEXT(Sheet1[[#This Row],[Order_Date]],"MMM")</f>
        <v>Mar</v>
      </c>
    </row>
    <row r="2034" spans="1:20">
      <c r="A2034" t="s">
        <v>5568</v>
      </c>
      <c r="B2034" t="s">
        <v>5569</v>
      </c>
      <c r="C2034" t="s">
        <v>97</v>
      </c>
      <c r="D2034" t="s">
        <v>45</v>
      </c>
      <c r="E2034" t="s">
        <v>93</v>
      </c>
      <c r="F2034" t="s">
        <v>5570</v>
      </c>
      <c r="G2034">
        <v>7</v>
      </c>
      <c r="H2034">
        <v>232.96</v>
      </c>
      <c r="I2034">
        <v>0.27</v>
      </c>
      <c r="J2034" s="2">
        <v>44281</v>
      </c>
      <c r="K2034" t="s">
        <v>20</v>
      </c>
      <c r="L2034" t="s">
        <v>105</v>
      </c>
      <c r="M2034">
        <v>1190.4256</v>
      </c>
      <c r="N2034">
        <v>85.42</v>
      </c>
      <c r="O2034" s="3">
        <v>7.1755849336573405E-2</v>
      </c>
      <c r="P2034" t="str">
        <f>IF(Sheet1[[#This Row],[Profit]]&gt;1000,"High",IF(Sheet1[[#This Row],[Profit]]&gt;500,"Medium","Low"))</f>
        <v>Low</v>
      </c>
      <c r="Q2034" t="str">
        <f>IF(Sheet1[[#This Row],[Discount]]&gt;0.2,"High","Normal")</f>
        <v>High</v>
      </c>
      <c r="R2034" t="str">
        <f>LEFT(Sheet1[[#This Row],[Product_Name]],8)&amp;RIGHT(Sheet1[[#This Row],[Order_ID]],4)</f>
        <v>Product_2032</v>
      </c>
      <c r="S2034">
        <f t="shared" si="31"/>
        <v>2021</v>
      </c>
      <c r="T2034" t="str">
        <f>TEXT(Sheet1[[#This Row],[Order_Date]],"MMM")</f>
        <v>Mar</v>
      </c>
    </row>
    <row r="2035" spans="1:20">
      <c r="A2035" t="s">
        <v>5571</v>
      </c>
      <c r="B2035" t="s">
        <v>5572</v>
      </c>
      <c r="C2035" t="s">
        <v>16</v>
      </c>
      <c r="D2035" t="s">
        <v>60</v>
      </c>
      <c r="E2035" t="s">
        <v>40</v>
      </c>
      <c r="F2035" t="s">
        <v>5573</v>
      </c>
      <c r="G2035">
        <v>9</v>
      </c>
      <c r="H2035">
        <v>1899.24</v>
      </c>
      <c r="I2035">
        <v>0.12</v>
      </c>
      <c r="J2035" s="2">
        <v>44281</v>
      </c>
      <c r="K2035" t="s">
        <v>28</v>
      </c>
      <c r="L2035" t="s">
        <v>21</v>
      </c>
      <c r="M2035">
        <v>15041.980799999999</v>
      </c>
      <c r="N2035">
        <v>3594.74</v>
      </c>
      <c r="O2035" s="3">
        <v>0.238980493845598</v>
      </c>
      <c r="P2035" t="str">
        <f>IF(Sheet1[[#This Row],[Profit]]&gt;1000,"High",IF(Sheet1[[#This Row],[Profit]]&gt;500,"Medium","Low"))</f>
        <v>High</v>
      </c>
      <c r="Q2035" t="str">
        <f>IF(Sheet1[[#This Row],[Discount]]&gt;0.2,"High","Normal")</f>
        <v>Normal</v>
      </c>
      <c r="R2035" t="str">
        <f>LEFT(Sheet1[[#This Row],[Product_Name]],8)&amp;RIGHT(Sheet1[[#This Row],[Order_ID]],4)</f>
        <v>Product_2033</v>
      </c>
      <c r="S2035">
        <f t="shared" si="31"/>
        <v>2021</v>
      </c>
      <c r="T2035" t="str">
        <f>TEXT(Sheet1[[#This Row],[Order_Date]],"MMM")</f>
        <v>Mar</v>
      </c>
    </row>
    <row r="2036" spans="1:20">
      <c r="A2036" t="s">
        <v>5574</v>
      </c>
      <c r="B2036" t="s">
        <v>5575</v>
      </c>
      <c r="C2036" t="s">
        <v>24</v>
      </c>
      <c r="D2036" t="s">
        <v>33</v>
      </c>
      <c r="E2036" t="s">
        <v>126</v>
      </c>
      <c r="F2036" t="s">
        <v>5576</v>
      </c>
      <c r="G2036">
        <v>2</v>
      </c>
      <c r="H2036">
        <v>1109.1500000000001</v>
      </c>
      <c r="I2036">
        <v>0.25</v>
      </c>
      <c r="J2036" s="2">
        <v>44281</v>
      </c>
      <c r="K2036" t="s">
        <v>28</v>
      </c>
      <c r="L2036" t="s">
        <v>29</v>
      </c>
      <c r="M2036">
        <v>1663.7249999999999</v>
      </c>
      <c r="N2036">
        <v>266.58</v>
      </c>
      <c r="O2036" s="3">
        <v>0.16023080737501699</v>
      </c>
      <c r="P2036" t="str">
        <f>IF(Sheet1[[#This Row],[Profit]]&gt;1000,"High",IF(Sheet1[[#This Row],[Profit]]&gt;500,"Medium","Low"))</f>
        <v>Low</v>
      </c>
      <c r="Q2036" t="str">
        <f>IF(Sheet1[[#This Row],[Discount]]&gt;0.2,"High","Normal")</f>
        <v>High</v>
      </c>
      <c r="R2036" t="str">
        <f>LEFT(Sheet1[[#This Row],[Product_Name]],8)&amp;RIGHT(Sheet1[[#This Row],[Order_ID]],4)</f>
        <v>Product_2034</v>
      </c>
      <c r="S2036">
        <f t="shared" si="31"/>
        <v>2021</v>
      </c>
      <c r="T2036" t="str">
        <f>TEXT(Sheet1[[#This Row],[Order_Date]],"MMM")</f>
        <v>Mar</v>
      </c>
    </row>
    <row r="2037" spans="1:20">
      <c r="A2037" t="s">
        <v>5577</v>
      </c>
      <c r="B2037" t="s">
        <v>5578</v>
      </c>
      <c r="C2037" t="s">
        <v>97</v>
      </c>
      <c r="D2037" t="s">
        <v>39</v>
      </c>
      <c r="E2037" t="s">
        <v>26</v>
      </c>
      <c r="F2037" t="s">
        <v>5579</v>
      </c>
      <c r="G2037">
        <v>8</v>
      </c>
      <c r="H2037">
        <v>647.5</v>
      </c>
      <c r="I2037">
        <v>0.06</v>
      </c>
      <c r="J2037" s="2">
        <v>44281</v>
      </c>
      <c r="K2037" t="s">
        <v>28</v>
      </c>
      <c r="L2037" t="s">
        <v>73</v>
      </c>
      <c r="M2037">
        <v>4869.2</v>
      </c>
      <c r="N2037">
        <v>876.02</v>
      </c>
      <c r="O2037" s="3">
        <v>0.17991045757003199</v>
      </c>
      <c r="P2037" t="str">
        <f>IF(Sheet1[[#This Row],[Profit]]&gt;1000,"High",IF(Sheet1[[#This Row],[Profit]]&gt;500,"Medium","Low"))</f>
        <v>Medium</v>
      </c>
      <c r="Q2037" t="str">
        <f>IF(Sheet1[[#This Row],[Discount]]&gt;0.2,"High","Normal")</f>
        <v>Normal</v>
      </c>
      <c r="R2037" t="str">
        <f>LEFT(Sheet1[[#This Row],[Product_Name]],8)&amp;RIGHT(Sheet1[[#This Row],[Order_ID]],4)</f>
        <v>Product_2035</v>
      </c>
      <c r="S2037">
        <f t="shared" si="31"/>
        <v>2021</v>
      </c>
      <c r="T2037" t="str">
        <f>TEXT(Sheet1[[#This Row],[Order_Date]],"MMM")</f>
        <v>Mar</v>
      </c>
    </row>
    <row r="2038" spans="1:20">
      <c r="A2038" t="s">
        <v>5580</v>
      </c>
      <c r="B2038" t="s">
        <v>5581</v>
      </c>
      <c r="C2038" t="s">
        <v>16</v>
      </c>
      <c r="D2038" t="s">
        <v>39</v>
      </c>
      <c r="E2038" t="s">
        <v>26</v>
      </c>
      <c r="F2038" t="s">
        <v>5582</v>
      </c>
      <c r="G2038">
        <v>3</v>
      </c>
      <c r="H2038">
        <v>1402.11</v>
      </c>
      <c r="I2038">
        <v>0.01</v>
      </c>
      <c r="J2038" s="2">
        <v>44281</v>
      </c>
      <c r="K2038" t="s">
        <v>20</v>
      </c>
      <c r="L2038" t="s">
        <v>73</v>
      </c>
      <c r="M2038">
        <v>4164.2667000000001</v>
      </c>
      <c r="N2038">
        <v>237.24</v>
      </c>
      <c r="O2038" s="3">
        <v>5.6970414502990403E-2</v>
      </c>
      <c r="P2038" t="str">
        <f>IF(Sheet1[[#This Row],[Profit]]&gt;1000,"High",IF(Sheet1[[#This Row],[Profit]]&gt;500,"Medium","Low"))</f>
        <v>Low</v>
      </c>
      <c r="Q2038" t="str">
        <f>IF(Sheet1[[#This Row],[Discount]]&gt;0.2,"High","Normal")</f>
        <v>Normal</v>
      </c>
      <c r="R2038" t="str">
        <f>LEFT(Sheet1[[#This Row],[Product_Name]],8)&amp;RIGHT(Sheet1[[#This Row],[Order_ID]],4)</f>
        <v>Product_2036</v>
      </c>
      <c r="S2038">
        <f t="shared" si="31"/>
        <v>2021</v>
      </c>
      <c r="T2038" t="str">
        <f>TEXT(Sheet1[[#This Row],[Order_Date]],"MMM")</f>
        <v>Mar</v>
      </c>
    </row>
    <row r="2039" spans="1:20">
      <c r="A2039" t="s">
        <v>5583</v>
      </c>
      <c r="B2039" t="s">
        <v>2327</v>
      </c>
      <c r="C2039" t="s">
        <v>49</v>
      </c>
      <c r="D2039" t="s">
        <v>17</v>
      </c>
      <c r="E2039" t="s">
        <v>93</v>
      </c>
      <c r="F2039" t="s">
        <v>5584</v>
      </c>
      <c r="G2039">
        <v>9</v>
      </c>
      <c r="H2039">
        <v>137.22</v>
      </c>
      <c r="I2039">
        <v>0.23</v>
      </c>
      <c r="J2039" s="2">
        <v>44281</v>
      </c>
      <c r="K2039" t="s">
        <v>42</v>
      </c>
      <c r="L2039" t="s">
        <v>73</v>
      </c>
      <c r="M2039">
        <v>950.93460000000005</v>
      </c>
      <c r="N2039">
        <v>230.31</v>
      </c>
      <c r="O2039" s="3">
        <v>0.242193311716705</v>
      </c>
      <c r="P2039" t="str">
        <f>IF(Sheet1[[#This Row],[Profit]]&gt;1000,"High",IF(Sheet1[[#This Row],[Profit]]&gt;500,"Medium","Low"))</f>
        <v>Low</v>
      </c>
      <c r="Q2039" t="str">
        <f>IF(Sheet1[[#This Row],[Discount]]&gt;0.2,"High","Normal")</f>
        <v>High</v>
      </c>
      <c r="R2039" t="str">
        <f>LEFT(Sheet1[[#This Row],[Product_Name]],8)&amp;RIGHT(Sheet1[[#This Row],[Order_ID]],4)</f>
        <v>Product_2037</v>
      </c>
      <c r="S2039">
        <f t="shared" si="31"/>
        <v>2021</v>
      </c>
      <c r="T2039" t="str">
        <f>TEXT(Sheet1[[#This Row],[Order_Date]],"MMM")</f>
        <v>Mar</v>
      </c>
    </row>
    <row r="2040" spans="1:20">
      <c r="A2040" t="s">
        <v>5585</v>
      </c>
      <c r="B2040" t="s">
        <v>5586</v>
      </c>
      <c r="C2040" t="s">
        <v>16</v>
      </c>
      <c r="D2040" t="s">
        <v>25</v>
      </c>
      <c r="E2040" t="s">
        <v>80</v>
      </c>
      <c r="F2040" t="s">
        <v>5587</v>
      </c>
      <c r="G2040">
        <v>4</v>
      </c>
      <c r="H2040">
        <v>994.57</v>
      </c>
      <c r="I2040">
        <v>0.16</v>
      </c>
      <c r="J2040" s="2">
        <v>44281</v>
      </c>
      <c r="K2040" t="s">
        <v>20</v>
      </c>
      <c r="L2040" t="s">
        <v>105</v>
      </c>
      <c r="M2040">
        <v>3341.7552000000001</v>
      </c>
      <c r="N2040">
        <v>543.1</v>
      </c>
      <c r="O2040" s="3">
        <v>0.16251938502257701</v>
      </c>
      <c r="P2040" t="str">
        <f>IF(Sheet1[[#This Row],[Profit]]&gt;1000,"High",IF(Sheet1[[#This Row],[Profit]]&gt;500,"Medium","Low"))</f>
        <v>Medium</v>
      </c>
      <c r="Q2040" t="str">
        <f>IF(Sheet1[[#This Row],[Discount]]&gt;0.2,"High","Normal")</f>
        <v>Normal</v>
      </c>
      <c r="R2040" t="str">
        <f>LEFT(Sheet1[[#This Row],[Product_Name]],8)&amp;RIGHT(Sheet1[[#This Row],[Order_ID]],4)</f>
        <v>Product_2038</v>
      </c>
      <c r="S2040">
        <f t="shared" si="31"/>
        <v>2021</v>
      </c>
      <c r="T2040" t="str">
        <f>TEXT(Sheet1[[#This Row],[Order_Date]],"MMM")</f>
        <v>Mar</v>
      </c>
    </row>
    <row r="2041" spans="1:20">
      <c r="A2041" t="s">
        <v>5588</v>
      </c>
      <c r="B2041" t="s">
        <v>5589</v>
      </c>
      <c r="C2041" t="s">
        <v>24</v>
      </c>
      <c r="D2041" t="s">
        <v>17</v>
      </c>
      <c r="E2041" t="s">
        <v>71</v>
      </c>
      <c r="F2041" t="s">
        <v>5590</v>
      </c>
      <c r="G2041">
        <v>3</v>
      </c>
      <c r="H2041">
        <v>997.64</v>
      </c>
      <c r="I2041">
        <v>0.15</v>
      </c>
      <c r="J2041" s="2">
        <v>44281</v>
      </c>
      <c r="K2041" t="s">
        <v>20</v>
      </c>
      <c r="L2041" t="s">
        <v>36</v>
      </c>
      <c r="M2041">
        <v>2543.982</v>
      </c>
      <c r="N2041">
        <v>413.84</v>
      </c>
      <c r="O2041" s="3">
        <v>0.162674106970883</v>
      </c>
      <c r="P2041" t="str">
        <f>IF(Sheet1[[#This Row],[Profit]]&gt;1000,"High",IF(Sheet1[[#This Row],[Profit]]&gt;500,"Medium","Low"))</f>
        <v>Low</v>
      </c>
      <c r="Q2041" t="str">
        <f>IF(Sheet1[[#This Row],[Discount]]&gt;0.2,"High","Normal")</f>
        <v>Normal</v>
      </c>
      <c r="R2041" t="str">
        <f>LEFT(Sheet1[[#This Row],[Product_Name]],8)&amp;RIGHT(Sheet1[[#This Row],[Order_ID]],4)</f>
        <v>Product_2039</v>
      </c>
      <c r="S2041">
        <f t="shared" si="31"/>
        <v>2021</v>
      </c>
      <c r="T2041" t="str">
        <f>TEXT(Sheet1[[#This Row],[Order_Date]],"MMM")</f>
        <v>Mar</v>
      </c>
    </row>
    <row r="2042" spans="1:20">
      <c r="A2042" t="s">
        <v>5591</v>
      </c>
      <c r="B2042" t="s">
        <v>5592</v>
      </c>
      <c r="C2042" t="s">
        <v>16</v>
      </c>
      <c r="D2042" t="s">
        <v>60</v>
      </c>
      <c r="E2042" t="s">
        <v>93</v>
      </c>
      <c r="F2042" t="s">
        <v>5593</v>
      </c>
      <c r="G2042">
        <v>6</v>
      </c>
      <c r="H2042">
        <v>365.85</v>
      </c>
      <c r="I2042">
        <v>0.08</v>
      </c>
      <c r="J2042" s="2">
        <v>44282</v>
      </c>
      <c r="K2042" t="s">
        <v>28</v>
      </c>
      <c r="L2042" t="s">
        <v>21</v>
      </c>
      <c r="M2042">
        <v>2019.492</v>
      </c>
      <c r="N2042">
        <v>482.08</v>
      </c>
      <c r="O2042" s="3">
        <v>0.238713498246094</v>
      </c>
      <c r="P2042" t="str">
        <f>IF(Sheet1[[#This Row],[Profit]]&gt;1000,"High",IF(Sheet1[[#This Row],[Profit]]&gt;500,"Medium","Low"))</f>
        <v>Low</v>
      </c>
      <c r="Q2042" t="str">
        <f>IF(Sheet1[[#This Row],[Discount]]&gt;0.2,"High","Normal")</f>
        <v>Normal</v>
      </c>
      <c r="R2042" t="str">
        <f>LEFT(Sheet1[[#This Row],[Product_Name]],8)&amp;RIGHT(Sheet1[[#This Row],[Order_ID]],4)</f>
        <v>Product_2040</v>
      </c>
      <c r="S2042">
        <f t="shared" si="31"/>
        <v>2021</v>
      </c>
      <c r="T2042" t="str">
        <f>TEXT(Sheet1[[#This Row],[Order_Date]],"MMM")</f>
        <v>Mar</v>
      </c>
    </row>
    <row r="2043" spans="1:20">
      <c r="A2043" t="s">
        <v>5594</v>
      </c>
      <c r="B2043" t="s">
        <v>709</v>
      </c>
      <c r="C2043" t="s">
        <v>32</v>
      </c>
      <c r="D2043" t="s">
        <v>60</v>
      </c>
      <c r="E2043" t="s">
        <v>126</v>
      </c>
      <c r="F2043" t="s">
        <v>5595</v>
      </c>
      <c r="G2043">
        <v>9</v>
      </c>
      <c r="H2043">
        <v>1682.91</v>
      </c>
      <c r="I2043">
        <v>0.02</v>
      </c>
      <c r="J2043" s="2">
        <v>44282</v>
      </c>
      <c r="K2043" t="s">
        <v>28</v>
      </c>
      <c r="L2043" t="s">
        <v>73</v>
      </c>
      <c r="M2043">
        <v>14843.2662</v>
      </c>
      <c r="N2043">
        <v>3501.08</v>
      </c>
      <c r="O2043" s="3">
        <v>0.23586991924998299</v>
      </c>
      <c r="P2043" t="str">
        <f>IF(Sheet1[[#This Row],[Profit]]&gt;1000,"High",IF(Sheet1[[#This Row],[Profit]]&gt;500,"Medium","Low"))</f>
        <v>High</v>
      </c>
      <c r="Q2043" t="str">
        <f>IF(Sheet1[[#This Row],[Discount]]&gt;0.2,"High","Normal")</f>
        <v>Normal</v>
      </c>
      <c r="R2043" t="str">
        <f>LEFT(Sheet1[[#This Row],[Product_Name]],8)&amp;RIGHT(Sheet1[[#This Row],[Order_ID]],4)</f>
        <v>Product_2041</v>
      </c>
      <c r="S2043">
        <f t="shared" si="31"/>
        <v>2021</v>
      </c>
      <c r="T2043" t="str">
        <f>TEXT(Sheet1[[#This Row],[Order_Date]],"MMM")</f>
        <v>Mar</v>
      </c>
    </row>
    <row r="2044" spans="1:20">
      <c r="A2044" t="s">
        <v>5596</v>
      </c>
      <c r="B2044" t="s">
        <v>5597</v>
      </c>
      <c r="C2044" t="s">
        <v>24</v>
      </c>
      <c r="D2044" t="s">
        <v>17</v>
      </c>
      <c r="E2044" t="s">
        <v>61</v>
      </c>
      <c r="F2044" t="s">
        <v>5598</v>
      </c>
      <c r="G2044">
        <v>7</v>
      </c>
      <c r="H2044">
        <v>1603.78</v>
      </c>
      <c r="I2044">
        <v>0.14000000000000001</v>
      </c>
      <c r="J2044" s="2">
        <v>44282</v>
      </c>
      <c r="K2044" t="s">
        <v>20</v>
      </c>
      <c r="L2044" t="s">
        <v>21</v>
      </c>
      <c r="M2044">
        <v>9654.7555999999895</v>
      </c>
      <c r="N2044">
        <v>908.12</v>
      </c>
      <c r="O2044" s="3">
        <v>9.4059346256263707E-2</v>
      </c>
      <c r="P2044" t="str">
        <f>IF(Sheet1[[#This Row],[Profit]]&gt;1000,"High",IF(Sheet1[[#This Row],[Profit]]&gt;500,"Medium","Low"))</f>
        <v>Medium</v>
      </c>
      <c r="Q2044" t="str">
        <f>IF(Sheet1[[#This Row],[Discount]]&gt;0.2,"High","Normal")</f>
        <v>Normal</v>
      </c>
      <c r="R2044" t="str">
        <f>LEFT(Sheet1[[#This Row],[Product_Name]],8)&amp;RIGHT(Sheet1[[#This Row],[Order_ID]],4)</f>
        <v>Product_2042</v>
      </c>
      <c r="S2044">
        <f t="shared" si="31"/>
        <v>2021</v>
      </c>
      <c r="T2044" t="str">
        <f>TEXT(Sheet1[[#This Row],[Order_Date]],"MMM")</f>
        <v>Mar</v>
      </c>
    </row>
    <row r="2045" spans="1:20">
      <c r="A2045" t="s">
        <v>5599</v>
      </c>
      <c r="B2045" t="s">
        <v>5600</v>
      </c>
      <c r="C2045" t="s">
        <v>49</v>
      </c>
      <c r="D2045" t="s">
        <v>33</v>
      </c>
      <c r="E2045" t="s">
        <v>34</v>
      </c>
      <c r="F2045" t="s">
        <v>5601</v>
      </c>
      <c r="G2045">
        <v>4</v>
      </c>
      <c r="H2045">
        <v>347.83</v>
      </c>
      <c r="I2045">
        <v>0.26</v>
      </c>
      <c r="J2045" s="2">
        <v>44282</v>
      </c>
      <c r="K2045" t="s">
        <v>28</v>
      </c>
      <c r="L2045" t="s">
        <v>105</v>
      </c>
      <c r="M2045">
        <v>1029.5768</v>
      </c>
      <c r="N2045">
        <v>243.21</v>
      </c>
      <c r="O2045" s="3">
        <v>0.23622327154224901</v>
      </c>
      <c r="P2045" t="str">
        <f>IF(Sheet1[[#This Row],[Profit]]&gt;1000,"High",IF(Sheet1[[#This Row],[Profit]]&gt;500,"Medium","Low"))</f>
        <v>Low</v>
      </c>
      <c r="Q2045" t="str">
        <f>IF(Sheet1[[#This Row],[Discount]]&gt;0.2,"High","Normal")</f>
        <v>High</v>
      </c>
      <c r="R2045" t="str">
        <f>LEFT(Sheet1[[#This Row],[Product_Name]],8)&amp;RIGHT(Sheet1[[#This Row],[Order_ID]],4)</f>
        <v>Product_2043</v>
      </c>
      <c r="S2045">
        <f t="shared" si="31"/>
        <v>2021</v>
      </c>
      <c r="T2045" t="str">
        <f>TEXT(Sheet1[[#This Row],[Order_Date]],"MMM")</f>
        <v>Mar</v>
      </c>
    </row>
    <row r="2046" spans="1:20">
      <c r="A2046" t="s">
        <v>5602</v>
      </c>
      <c r="B2046" t="s">
        <v>2205</v>
      </c>
      <c r="C2046" t="s">
        <v>32</v>
      </c>
      <c r="D2046" t="s">
        <v>60</v>
      </c>
      <c r="E2046" t="s">
        <v>80</v>
      </c>
      <c r="F2046" t="s">
        <v>5603</v>
      </c>
      <c r="G2046">
        <v>3</v>
      </c>
      <c r="H2046">
        <v>759.46</v>
      </c>
      <c r="I2046">
        <v>0.04</v>
      </c>
      <c r="J2046" s="2">
        <v>44282</v>
      </c>
      <c r="K2046" t="s">
        <v>20</v>
      </c>
      <c r="L2046" t="s">
        <v>21</v>
      </c>
      <c r="M2046">
        <v>2187.2447999999999</v>
      </c>
      <c r="N2046">
        <v>431.6</v>
      </c>
      <c r="O2046" s="3">
        <v>0.19732587774354299</v>
      </c>
      <c r="P2046" t="str">
        <f>IF(Sheet1[[#This Row],[Profit]]&gt;1000,"High",IF(Sheet1[[#This Row],[Profit]]&gt;500,"Medium","Low"))</f>
        <v>Low</v>
      </c>
      <c r="Q2046" t="str">
        <f>IF(Sheet1[[#This Row],[Discount]]&gt;0.2,"High","Normal")</f>
        <v>Normal</v>
      </c>
      <c r="R2046" t="str">
        <f>LEFT(Sheet1[[#This Row],[Product_Name]],8)&amp;RIGHT(Sheet1[[#This Row],[Order_ID]],4)</f>
        <v>Product_2044</v>
      </c>
      <c r="S2046">
        <f t="shared" si="31"/>
        <v>2021</v>
      </c>
      <c r="T2046" t="str">
        <f>TEXT(Sheet1[[#This Row],[Order_Date]],"MMM")</f>
        <v>Mar</v>
      </c>
    </row>
    <row r="2047" spans="1:20">
      <c r="A2047" t="s">
        <v>5604</v>
      </c>
      <c r="B2047" t="s">
        <v>915</v>
      </c>
      <c r="C2047" t="s">
        <v>16</v>
      </c>
      <c r="D2047" t="s">
        <v>17</v>
      </c>
      <c r="E2047" t="s">
        <v>53</v>
      </c>
      <c r="F2047" t="s">
        <v>5605</v>
      </c>
      <c r="G2047">
        <v>4</v>
      </c>
      <c r="H2047">
        <v>245.84</v>
      </c>
      <c r="I2047">
        <v>0.28000000000000003</v>
      </c>
      <c r="J2047" s="2">
        <v>44282</v>
      </c>
      <c r="K2047" t="s">
        <v>28</v>
      </c>
      <c r="L2047" t="s">
        <v>73</v>
      </c>
      <c r="M2047">
        <v>708.01919999999996</v>
      </c>
      <c r="N2047">
        <v>38.08</v>
      </c>
      <c r="O2047" s="3">
        <v>5.3783852189319199E-2</v>
      </c>
      <c r="P2047" t="str">
        <f>IF(Sheet1[[#This Row],[Profit]]&gt;1000,"High",IF(Sheet1[[#This Row],[Profit]]&gt;500,"Medium","Low"))</f>
        <v>Low</v>
      </c>
      <c r="Q2047" t="str">
        <f>IF(Sheet1[[#This Row],[Discount]]&gt;0.2,"High","Normal")</f>
        <v>High</v>
      </c>
      <c r="R2047" t="str">
        <f>LEFT(Sheet1[[#This Row],[Product_Name]],8)&amp;RIGHT(Sheet1[[#This Row],[Order_ID]],4)</f>
        <v>Product_2045</v>
      </c>
      <c r="S2047">
        <f t="shared" si="31"/>
        <v>2021</v>
      </c>
      <c r="T2047" t="str">
        <f>TEXT(Sheet1[[#This Row],[Order_Date]],"MMM")</f>
        <v>Mar</v>
      </c>
    </row>
    <row r="2048" spans="1:20">
      <c r="A2048" t="s">
        <v>5606</v>
      </c>
      <c r="B2048" t="s">
        <v>4995</v>
      </c>
      <c r="C2048" t="s">
        <v>24</v>
      </c>
      <c r="D2048" t="s">
        <v>25</v>
      </c>
      <c r="E2048" t="s">
        <v>18</v>
      </c>
      <c r="F2048" t="s">
        <v>5607</v>
      </c>
      <c r="G2048">
        <v>3</v>
      </c>
      <c r="H2048">
        <v>1704.79</v>
      </c>
      <c r="I2048">
        <v>0.08</v>
      </c>
      <c r="J2048" s="2">
        <v>44282</v>
      </c>
      <c r="K2048" t="s">
        <v>42</v>
      </c>
      <c r="L2048" t="s">
        <v>73</v>
      </c>
      <c r="M2048">
        <v>4705.2204000000002</v>
      </c>
      <c r="N2048">
        <v>460.96</v>
      </c>
      <c r="O2048" s="3">
        <v>9.7967780637863405E-2</v>
      </c>
      <c r="P2048" t="str">
        <f>IF(Sheet1[[#This Row],[Profit]]&gt;1000,"High",IF(Sheet1[[#This Row],[Profit]]&gt;500,"Medium","Low"))</f>
        <v>Low</v>
      </c>
      <c r="Q2048" t="str">
        <f>IF(Sheet1[[#This Row],[Discount]]&gt;0.2,"High","Normal")</f>
        <v>Normal</v>
      </c>
      <c r="R2048" t="str">
        <f>LEFT(Sheet1[[#This Row],[Product_Name]],8)&amp;RIGHT(Sheet1[[#This Row],[Order_ID]],4)</f>
        <v>Product_2046</v>
      </c>
      <c r="S2048">
        <f t="shared" si="31"/>
        <v>2021</v>
      </c>
      <c r="T2048" t="str">
        <f>TEXT(Sheet1[[#This Row],[Order_Date]],"MMM")</f>
        <v>Mar</v>
      </c>
    </row>
    <row r="2049" spans="1:20">
      <c r="A2049" t="s">
        <v>5608</v>
      </c>
      <c r="B2049" t="s">
        <v>915</v>
      </c>
      <c r="C2049" t="s">
        <v>49</v>
      </c>
      <c r="D2049" t="s">
        <v>17</v>
      </c>
      <c r="E2049" t="s">
        <v>80</v>
      </c>
      <c r="F2049" t="s">
        <v>5609</v>
      </c>
      <c r="G2049">
        <v>3</v>
      </c>
      <c r="H2049">
        <v>680.47</v>
      </c>
      <c r="I2049">
        <v>0.16</v>
      </c>
      <c r="J2049" s="2">
        <v>44282</v>
      </c>
      <c r="K2049" t="s">
        <v>42</v>
      </c>
      <c r="L2049" t="s">
        <v>105</v>
      </c>
      <c r="M2049">
        <v>1714.7844</v>
      </c>
      <c r="N2049">
        <v>227.37</v>
      </c>
      <c r="O2049" s="3">
        <v>0.132593928426221</v>
      </c>
      <c r="P2049" t="str">
        <f>IF(Sheet1[[#This Row],[Profit]]&gt;1000,"High",IF(Sheet1[[#This Row],[Profit]]&gt;500,"Medium","Low"))</f>
        <v>Low</v>
      </c>
      <c r="Q2049" t="str">
        <f>IF(Sheet1[[#This Row],[Discount]]&gt;0.2,"High","Normal")</f>
        <v>Normal</v>
      </c>
      <c r="R2049" t="str">
        <f>LEFT(Sheet1[[#This Row],[Product_Name]],8)&amp;RIGHT(Sheet1[[#This Row],[Order_ID]],4)</f>
        <v>Product_2047</v>
      </c>
      <c r="S2049">
        <f t="shared" si="31"/>
        <v>2021</v>
      </c>
      <c r="T2049" t="str">
        <f>TEXT(Sheet1[[#This Row],[Order_Date]],"MMM")</f>
        <v>Mar</v>
      </c>
    </row>
    <row r="2050" spans="1:20">
      <c r="A2050" t="s">
        <v>5610</v>
      </c>
      <c r="B2050" t="s">
        <v>5611</v>
      </c>
      <c r="C2050" t="s">
        <v>32</v>
      </c>
      <c r="D2050" t="s">
        <v>17</v>
      </c>
      <c r="E2050" t="s">
        <v>53</v>
      </c>
      <c r="F2050" t="s">
        <v>5612</v>
      </c>
      <c r="G2050">
        <v>9</v>
      </c>
      <c r="H2050">
        <v>906.67</v>
      </c>
      <c r="I2050">
        <v>0.02</v>
      </c>
      <c r="J2050" s="2">
        <v>44282</v>
      </c>
      <c r="K2050" t="s">
        <v>42</v>
      </c>
      <c r="L2050" t="s">
        <v>105</v>
      </c>
      <c r="M2050">
        <v>7996.8293999999996</v>
      </c>
      <c r="N2050">
        <v>1331.99</v>
      </c>
      <c r="O2050" s="3">
        <v>0.16656476378000501</v>
      </c>
      <c r="P2050" t="str">
        <f>IF(Sheet1[[#This Row],[Profit]]&gt;1000,"High",IF(Sheet1[[#This Row],[Profit]]&gt;500,"Medium","Low"))</f>
        <v>High</v>
      </c>
      <c r="Q2050" t="str">
        <f>IF(Sheet1[[#This Row],[Discount]]&gt;0.2,"High","Normal")</f>
        <v>Normal</v>
      </c>
      <c r="R2050" t="str">
        <f>LEFT(Sheet1[[#This Row],[Product_Name]],8)&amp;RIGHT(Sheet1[[#This Row],[Order_ID]],4)</f>
        <v>Product_2048</v>
      </c>
      <c r="S2050">
        <f t="shared" ref="S2050:S2113" si="32">YEAR(J2050)</f>
        <v>2021</v>
      </c>
      <c r="T2050" t="str">
        <f>TEXT(Sheet1[[#This Row],[Order_Date]],"MMM")</f>
        <v>Mar</v>
      </c>
    </row>
    <row r="2051" spans="1:20">
      <c r="A2051" t="s">
        <v>5613</v>
      </c>
      <c r="B2051" t="s">
        <v>1081</v>
      </c>
      <c r="C2051" t="s">
        <v>49</v>
      </c>
      <c r="D2051" t="s">
        <v>45</v>
      </c>
      <c r="E2051" t="s">
        <v>145</v>
      </c>
      <c r="F2051" t="s">
        <v>5614</v>
      </c>
      <c r="G2051">
        <v>4</v>
      </c>
      <c r="H2051">
        <v>681.55</v>
      </c>
      <c r="I2051">
        <v>0.13</v>
      </c>
      <c r="J2051" s="2">
        <v>44282</v>
      </c>
      <c r="K2051" t="s">
        <v>28</v>
      </c>
      <c r="L2051" t="s">
        <v>29</v>
      </c>
      <c r="M2051">
        <v>2371.7939999999999</v>
      </c>
      <c r="N2051">
        <v>451.27</v>
      </c>
      <c r="O2051" s="3">
        <v>0.19026525912452799</v>
      </c>
      <c r="P2051" t="str">
        <f>IF(Sheet1[[#This Row],[Profit]]&gt;1000,"High",IF(Sheet1[[#This Row],[Profit]]&gt;500,"Medium","Low"))</f>
        <v>Low</v>
      </c>
      <c r="Q2051" t="str">
        <f>IF(Sheet1[[#This Row],[Discount]]&gt;0.2,"High","Normal")</f>
        <v>Normal</v>
      </c>
      <c r="R2051" t="str">
        <f>LEFT(Sheet1[[#This Row],[Product_Name]],8)&amp;RIGHT(Sheet1[[#This Row],[Order_ID]],4)</f>
        <v>Product_2049</v>
      </c>
      <c r="S2051">
        <f t="shared" si="32"/>
        <v>2021</v>
      </c>
      <c r="T2051" t="str">
        <f>TEXT(Sheet1[[#This Row],[Order_Date]],"MMM")</f>
        <v>Mar</v>
      </c>
    </row>
    <row r="2052" spans="1:20">
      <c r="A2052" t="s">
        <v>5615</v>
      </c>
      <c r="B2052" t="s">
        <v>3512</v>
      </c>
      <c r="C2052" t="s">
        <v>16</v>
      </c>
      <c r="D2052" t="s">
        <v>60</v>
      </c>
      <c r="E2052" t="s">
        <v>76</v>
      </c>
      <c r="F2052" t="s">
        <v>5616</v>
      </c>
      <c r="G2052">
        <v>9</v>
      </c>
      <c r="H2052">
        <v>654.54999999999995</v>
      </c>
      <c r="I2052">
        <v>0.04</v>
      </c>
      <c r="J2052" s="2">
        <v>44282</v>
      </c>
      <c r="K2052" t="s">
        <v>28</v>
      </c>
      <c r="L2052" t="s">
        <v>105</v>
      </c>
      <c r="M2052">
        <v>5655.3119999999999</v>
      </c>
      <c r="N2052">
        <v>520.53</v>
      </c>
      <c r="O2052" s="3">
        <v>9.2042667141971998E-2</v>
      </c>
      <c r="P2052" t="str">
        <f>IF(Sheet1[[#This Row],[Profit]]&gt;1000,"High",IF(Sheet1[[#This Row],[Profit]]&gt;500,"Medium","Low"))</f>
        <v>Medium</v>
      </c>
      <c r="Q2052" t="str">
        <f>IF(Sheet1[[#This Row],[Discount]]&gt;0.2,"High","Normal")</f>
        <v>Normal</v>
      </c>
      <c r="R2052" t="str">
        <f>LEFT(Sheet1[[#This Row],[Product_Name]],8)&amp;RIGHT(Sheet1[[#This Row],[Order_ID]],4)</f>
        <v>Product_2050</v>
      </c>
      <c r="S2052">
        <f t="shared" si="32"/>
        <v>2021</v>
      </c>
      <c r="T2052" t="str">
        <f>TEXT(Sheet1[[#This Row],[Order_Date]],"MMM")</f>
        <v>Mar</v>
      </c>
    </row>
    <row r="2053" spans="1:20">
      <c r="A2053" t="s">
        <v>5617</v>
      </c>
      <c r="B2053" t="s">
        <v>5618</v>
      </c>
      <c r="C2053" t="s">
        <v>49</v>
      </c>
      <c r="D2053" t="s">
        <v>33</v>
      </c>
      <c r="E2053" t="s">
        <v>126</v>
      </c>
      <c r="F2053" t="s">
        <v>5619</v>
      </c>
      <c r="G2053">
        <v>5</v>
      </c>
      <c r="H2053">
        <v>1507.24</v>
      </c>
      <c r="I2053">
        <v>0.01</v>
      </c>
      <c r="J2053" s="2">
        <v>44282</v>
      </c>
      <c r="K2053" t="s">
        <v>42</v>
      </c>
      <c r="L2053" t="s">
        <v>36</v>
      </c>
      <c r="M2053">
        <v>7460.8379999999997</v>
      </c>
      <c r="N2053">
        <v>1621.54</v>
      </c>
      <c r="O2053" s="3">
        <v>0.217340196905495</v>
      </c>
      <c r="P2053" t="str">
        <f>IF(Sheet1[[#This Row],[Profit]]&gt;1000,"High",IF(Sheet1[[#This Row],[Profit]]&gt;500,"Medium","Low"))</f>
        <v>High</v>
      </c>
      <c r="Q2053" t="str">
        <f>IF(Sheet1[[#This Row],[Discount]]&gt;0.2,"High","Normal")</f>
        <v>Normal</v>
      </c>
      <c r="R2053" t="str">
        <f>LEFT(Sheet1[[#This Row],[Product_Name]],8)&amp;RIGHT(Sheet1[[#This Row],[Order_ID]],4)</f>
        <v>Product_2051</v>
      </c>
      <c r="S2053">
        <f t="shared" si="32"/>
        <v>2021</v>
      </c>
      <c r="T2053" t="str">
        <f>TEXT(Sheet1[[#This Row],[Order_Date]],"MMM")</f>
        <v>Mar</v>
      </c>
    </row>
    <row r="2054" spans="1:20">
      <c r="A2054" t="s">
        <v>5620</v>
      </c>
      <c r="B2054" t="s">
        <v>293</v>
      </c>
      <c r="C2054" t="s">
        <v>97</v>
      </c>
      <c r="D2054" t="s">
        <v>33</v>
      </c>
      <c r="E2054" t="s">
        <v>80</v>
      </c>
      <c r="F2054" t="s">
        <v>5621</v>
      </c>
      <c r="G2054">
        <v>7</v>
      </c>
      <c r="H2054">
        <v>1507.75</v>
      </c>
      <c r="I2054">
        <v>0.28999999999999998</v>
      </c>
      <c r="J2054" s="2">
        <v>44282</v>
      </c>
      <c r="K2054" t="s">
        <v>20</v>
      </c>
      <c r="L2054" t="s">
        <v>36</v>
      </c>
      <c r="M2054">
        <v>7493.5174999999999</v>
      </c>
      <c r="N2054">
        <v>1642.15</v>
      </c>
      <c r="O2054" s="3">
        <v>0.21914274571321099</v>
      </c>
      <c r="P2054" t="str">
        <f>IF(Sheet1[[#This Row],[Profit]]&gt;1000,"High",IF(Sheet1[[#This Row],[Profit]]&gt;500,"Medium","Low"))</f>
        <v>High</v>
      </c>
      <c r="Q2054" t="str">
        <f>IF(Sheet1[[#This Row],[Discount]]&gt;0.2,"High","Normal")</f>
        <v>High</v>
      </c>
      <c r="R2054" t="str">
        <f>LEFT(Sheet1[[#This Row],[Product_Name]],8)&amp;RIGHT(Sheet1[[#This Row],[Order_ID]],4)</f>
        <v>Product_2052</v>
      </c>
      <c r="S2054">
        <f t="shared" si="32"/>
        <v>2021</v>
      </c>
      <c r="T2054" t="str">
        <f>TEXT(Sheet1[[#This Row],[Order_Date]],"MMM")</f>
        <v>Mar</v>
      </c>
    </row>
    <row r="2055" spans="1:20">
      <c r="A2055" t="s">
        <v>5622</v>
      </c>
      <c r="B2055" t="s">
        <v>5623</v>
      </c>
      <c r="C2055" t="s">
        <v>32</v>
      </c>
      <c r="D2055" t="s">
        <v>45</v>
      </c>
      <c r="E2055" t="s">
        <v>126</v>
      </c>
      <c r="F2055" t="s">
        <v>5624</v>
      </c>
      <c r="G2055">
        <v>5</v>
      </c>
      <c r="H2055">
        <v>1059.69</v>
      </c>
      <c r="I2055">
        <v>0.22</v>
      </c>
      <c r="J2055" s="2">
        <v>44282</v>
      </c>
      <c r="K2055" t="s">
        <v>20</v>
      </c>
      <c r="L2055" t="s">
        <v>73</v>
      </c>
      <c r="M2055">
        <v>4132.7910000000002</v>
      </c>
      <c r="N2055">
        <v>731.5</v>
      </c>
      <c r="O2055" s="3">
        <v>0.1769990304373</v>
      </c>
      <c r="P2055" t="str">
        <f>IF(Sheet1[[#This Row],[Profit]]&gt;1000,"High",IF(Sheet1[[#This Row],[Profit]]&gt;500,"Medium","Low"))</f>
        <v>Medium</v>
      </c>
      <c r="Q2055" t="str">
        <f>IF(Sheet1[[#This Row],[Discount]]&gt;0.2,"High","Normal")</f>
        <v>High</v>
      </c>
      <c r="R2055" t="str">
        <f>LEFT(Sheet1[[#This Row],[Product_Name]],8)&amp;RIGHT(Sheet1[[#This Row],[Order_ID]],4)</f>
        <v>Product_2053</v>
      </c>
      <c r="S2055">
        <f t="shared" si="32"/>
        <v>2021</v>
      </c>
      <c r="T2055" t="str">
        <f>TEXT(Sheet1[[#This Row],[Order_Date]],"MMM")</f>
        <v>Mar</v>
      </c>
    </row>
    <row r="2056" spans="1:20">
      <c r="A2056" t="s">
        <v>5625</v>
      </c>
      <c r="B2056" t="s">
        <v>5626</v>
      </c>
      <c r="C2056" t="s">
        <v>49</v>
      </c>
      <c r="D2056" t="s">
        <v>39</v>
      </c>
      <c r="E2056" t="s">
        <v>53</v>
      </c>
      <c r="F2056" t="s">
        <v>5627</v>
      </c>
      <c r="G2056">
        <v>1</v>
      </c>
      <c r="H2056">
        <v>1332.35</v>
      </c>
      <c r="I2056">
        <v>0.22</v>
      </c>
      <c r="J2056" s="2">
        <v>44282</v>
      </c>
      <c r="K2056" t="s">
        <v>42</v>
      </c>
      <c r="L2056" t="s">
        <v>105</v>
      </c>
      <c r="M2056">
        <v>1039.2329999999999</v>
      </c>
      <c r="N2056">
        <v>243.41</v>
      </c>
      <c r="O2056" s="3">
        <v>0.234220814773973</v>
      </c>
      <c r="P2056" t="str">
        <f>IF(Sheet1[[#This Row],[Profit]]&gt;1000,"High",IF(Sheet1[[#This Row],[Profit]]&gt;500,"Medium","Low"))</f>
        <v>Low</v>
      </c>
      <c r="Q2056" t="str">
        <f>IF(Sheet1[[#This Row],[Discount]]&gt;0.2,"High","Normal")</f>
        <v>High</v>
      </c>
      <c r="R2056" t="str">
        <f>LEFT(Sheet1[[#This Row],[Product_Name]],8)&amp;RIGHT(Sheet1[[#This Row],[Order_ID]],4)</f>
        <v>Product_2054</v>
      </c>
      <c r="S2056">
        <f t="shared" si="32"/>
        <v>2021</v>
      </c>
      <c r="T2056" t="str">
        <f>TEXT(Sheet1[[#This Row],[Order_Date]],"MMM")</f>
        <v>Mar</v>
      </c>
    </row>
    <row r="2057" spans="1:20">
      <c r="A2057" t="s">
        <v>5628</v>
      </c>
      <c r="B2057" t="s">
        <v>3540</v>
      </c>
      <c r="C2057" t="s">
        <v>16</v>
      </c>
      <c r="D2057" t="s">
        <v>33</v>
      </c>
      <c r="E2057" t="s">
        <v>93</v>
      </c>
      <c r="F2057" t="s">
        <v>5629</v>
      </c>
      <c r="G2057">
        <v>2</v>
      </c>
      <c r="H2057">
        <v>1047.74</v>
      </c>
      <c r="I2057">
        <v>0.03</v>
      </c>
      <c r="J2057" s="2">
        <v>44282</v>
      </c>
      <c r="K2057" t="s">
        <v>28</v>
      </c>
      <c r="L2057" t="s">
        <v>36</v>
      </c>
      <c r="M2057">
        <v>2032.6155999999901</v>
      </c>
      <c r="N2057">
        <v>432.13</v>
      </c>
      <c r="O2057" s="3">
        <v>0.21259799442649299</v>
      </c>
      <c r="P2057" t="str">
        <f>IF(Sheet1[[#This Row],[Profit]]&gt;1000,"High",IF(Sheet1[[#This Row],[Profit]]&gt;500,"Medium","Low"))</f>
        <v>Low</v>
      </c>
      <c r="Q2057" t="str">
        <f>IF(Sheet1[[#This Row],[Discount]]&gt;0.2,"High","Normal")</f>
        <v>Normal</v>
      </c>
      <c r="R2057" t="str">
        <f>LEFT(Sheet1[[#This Row],[Product_Name]],8)&amp;RIGHT(Sheet1[[#This Row],[Order_ID]],4)</f>
        <v>Product_2055</v>
      </c>
      <c r="S2057">
        <f t="shared" si="32"/>
        <v>2021</v>
      </c>
      <c r="T2057" t="str">
        <f>TEXT(Sheet1[[#This Row],[Order_Date]],"MMM")</f>
        <v>Mar</v>
      </c>
    </row>
    <row r="2058" spans="1:20">
      <c r="A2058" t="s">
        <v>5630</v>
      </c>
      <c r="B2058" t="s">
        <v>1246</v>
      </c>
      <c r="C2058" t="s">
        <v>16</v>
      </c>
      <c r="D2058" t="s">
        <v>17</v>
      </c>
      <c r="E2058" t="s">
        <v>18</v>
      </c>
      <c r="F2058" t="s">
        <v>5631</v>
      </c>
      <c r="G2058">
        <v>5</v>
      </c>
      <c r="H2058">
        <v>105.75</v>
      </c>
      <c r="I2058">
        <v>0.28000000000000003</v>
      </c>
      <c r="J2058" s="2">
        <v>44282</v>
      </c>
      <c r="K2058" t="s">
        <v>20</v>
      </c>
      <c r="L2058" t="s">
        <v>36</v>
      </c>
      <c r="M2058">
        <v>380.7</v>
      </c>
      <c r="N2058">
        <v>35.909999999999997</v>
      </c>
      <c r="O2058" s="3">
        <v>9.4326241134751798E-2</v>
      </c>
      <c r="P2058" t="str">
        <f>IF(Sheet1[[#This Row],[Profit]]&gt;1000,"High",IF(Sheet1[[#This Row],[Profit]]&gt;500,"Medium","Low"))</f>
        <v>Low</v>
      </c>
      <c r="Q2058" t="str">
        <f>IF(Sheet1[[#This Row],[Discount]]&gt;0.2,"High","Normal")</f>
        <v>High</v>
      </c>
      <c r="R2058" t="str">
        <f>LEFT(Sheet1[[#This Row],[Product_Name]],8)&amp;RIGHT(Sheet1[[#This Row],[Order_ID]],4)</f>
        <v>Product_2056</v>
      </c>
      <c r="S2058">
        <f t="shared" si="32"/>
        <v>2021</v>
      </c>
      <c r="T2058" t="str">
        <f>TEXT(Sheet1[[#This Row],[Order_Date]],"MMM")</f>
        <v>Mar</v>
      </c>
    </row>
    <row r="2059" spans="1:20">
      <c r="A2059" t="s">
        <v>5632</v>
      </c>
      <c r="B2059" t="s">
        <v>5633</v>
      </c>
      <c r="C2059" t="s">
        <v>49</v>
      </c>
      <c r="D2059" t="s">
        <v>45</v>
      </c>
      <c r="E2059" t="s">
        <v>34</v>
      </c>
      <c r="F2059" t="s">
        <v>5634</v>
      </c>
      <c r="G2059">
        <v>6</v>
      </c>
      <c r="H2059">
        <v>178.71</v>
      </c>
      <c r="I2059">
        <v>0.14000000000000001</v>
      </c>
      <c r="J2059" s="2">
        <v>44282</v>
      </c>
      <c r="K2059" t="s">
        <v>20</v>
      </c>
      <c r="L2059" t="s">
        <v>29</v>
      </c>
      <c r="M2059">
        <v>922.14359999999999</v>
      </c>
      <c r="N2059">
        <v>193.41</v>
      </c>
      <c r="O2059" s="3">
        <v>0.20973956767687801</v>
      </c>
      <c r="P2059" t="str">
        <f>IF(Sheet1[[#This Row],[Profit]]&gt;1000,"High",IF(Sheet1[[#This Row],[Profit]]&gt;500,"Medium","Low"))</f>
        <v>Low</v>
      </c>
      <c r="Q2059" t="str">
        <f>IF(Sheet1[[#This Row],[Discount]]&gt;0.2,"High","Normal")</f>
        <v>Normal</v>
      </c>
      <c r="R2059" t="str">
        <f>LEFT(Sheet1[[#This Row],[Product_Name]],8)&amp;RIGHT(Sheet1[[#This Row],[Order_ID]],4)</f>
        <v>Product_2057</v>
      </c>
      <c r="S2059">
        <f t="shared" si="32"/>
        <v>2021</v>
      </c>
      <c r="T2059" t="str">
        <f>TEXT(Sheet1[[#This Row],[Order_Date]],"MMM")</f>
        <v>Mar</v>
      </c>
    </row>
    <row r="2060" spans="1:20">
      <c r="A2060" t="s">
        <v>5635</v>
      </c>
      <c r="B2060" t="s">
        <v>5636</v>
      </c>
      <c r="C2060" t="s">
        <v>16</v>
      </c>
      <c r="D2060" t="s">
        <v>25</v>
      </c>
      <c r="E2060" t="s">
        <v>34</v>
      </c>
      <c r="F2060" t="s">
        <v>5637</v>
      </c>
      <c r="G2060">
        <v>7</v>
      </c>
      <c r="H2060">
        <v>798.29</v>
      </c>
      <c r="I2060">
        <v>0.26</v>
      </c>
      <c r="J2060" s="2">
        <v>44282</v>
      </c>
      <c r="K2060" t="s">
        <v>20</v>
      </c>
      <c r="L2060" t="s">
        <v>105</v>
      </c>
      <c r="M2060">
        <v>4135.1421999999902</v>
      </c>
      <c r="N2060">
        <v>995.08</v>
      </c>
      <c r="O2060" s="3">
        <v>0.24063985030551099</v>
      </c>
      <c r="P2060" t="str">
        <f>IF(Sheet1[[#This Row],[Profit]]&gt;1000,"High",IF(Sheet1[[#This Row],[Profit]]&gt;500,"Medium","Low"))</f>
        <v>Medium</v>
      </c>
      <c r="Q2060" t="str">
        <f>IF(Sheet1[[#This Row],[Discount]]&gt;0.2,"High","Normal")</f>
        <v>High</v>
      </c>
      <c r="R2060" t="str">
        <f>LEFT(Sheet1[[#This Row],[Product_Name]],8)&amp;RIGHT(Sheet1[[#This Row],[Order_ID]],4)</f>
        <v>Product_2058</v>
      </c>
      <c r="S2060">
        <f t="shared" si="32"/>
        <v>2021</v>
      </c>
      <c r="T2060" t="str">
        <f>TEXT(Sheet1[[#This Row],[Order_Date]],"MMM")</f>
        <v>Mar</v>
      </c>
    </row>
    <row r="2061" spans="1:20">
      <c r="A2061" t="s">
        <v>5638</v>
      </c>
      <c r="B2061" t="s">
        <v>5639</v>
      </c>
      <c r="C2061" t="s">
        <v>24</v>
      </c>
      <c r="D2061" t="s">
        <v>60</v>
      </c>
      <c r="E2061" t="s">
        <v>18</v>
      </c>
      <c r="F2061" t="s">
        <v>5640</v>
      </c>
      <c r="G2061">
        <v>2</v>
      </c>
      <c r="H2061">
        <v>1512.01</v>
      </c>
      <c r="I2061">
        <v>0</v>
      </c>
      <c r="J2061" s="2">
        <v>44282</v>
      </c>
      <c r="K2061" t="s">
        <v>28</v>
      </c>
      <c r="L2061" t="s">
        <v>29</v>
      </c>
      <c r="M2061">
        <v>3024.02</v>
      </c>
      <c r="N2061">
        <v>234.43</v>
      </c>
      <c r="O2061" s="3">
        <v>7.7522635432305406E-2</v>
      </c>
      <c r="P2061" t="str">
        <f>IF(Sheet1[[#This Row],[Profit]]&gt;1000,"High",IF(Sheet1[[#This Row],[Profit]]&gt;500,"Medium","Low"))</f>
        <v>Low</v>
      </c>
      <c r="Q2061" t="str">
        <f>IF(Sheet1[[#This Row],[Discount]]&gt;0.2,"High","Normal")</f>
        <v>Normal</v>
      </c>
      <c r="R2061" t="str">
        <f>LEFT(Sheet1[[#This Row],[Product_Name]],8)&amp;RIGHT(Sheet1[[#This Row],[Order_ID]],4)</f>
        <v>Product_2059</v>
      </c>
      <c r="S2061">
        <f t="shared" si="32"/>
        <v>2021</v>
      </c>
      <c r="T2061" t="str">
        <f>TEXT(Sheet1[[#This Row],[Order_Date]],"MMM")</f>
        <v>Mar</v>
      </c>
    </row>
    <row r="2062" spans="1:20">
      <c r="A2062" t="s">
        <v>5641</v>
      </c>
      <c r="B2062" t="s">
        <v>5342</v>
      </c>
      <c r="C2062" t="s">
        <v>24</v>
      </c>
      <c r="D2062" t="s">
        <v>60</v>
      </c>
      <c r="E2062" t="s">
        <v>26</v>
      </c>
      <c r="F2062" t="s">
        <v>5642</v>
      </c>
      <c r="G2062">
        <v>9</v>
      </c>
      <c r="H2062">
        <v>1830.79</v>
      </c>
      <c r="I2062">
        <v>0.09</v>
      </c>
      <c r="J2062" s="2">
        <v>44282</v>
      </c>
      <c r="K2062" t="s">
        <v>20</v>
      </c>
      <c r="L2062" t="s">
        <v>21</v>
      </c>
      <c r="M2062">
        <v>14994.170099999999</v>
      </c>
      <c r="N2062">
        <v>3684.66</v>
      </c>
      <c r="O2062" s="3">
        <v>0.245739509117614</v>
      </c>
      <c r="P2062" t="str">
        <f>IF(Sheet1[[#This Row],[Profit]]&gt;1000,"High",IF(Sheet1[[#This Row],[Profit]]&gt;500,"Medium","Low"))</f>
        <v>High</v>
      </c>
      <c r="Q2062" t="str">
        <f>IF(Sheet1[[#This Row],[Discount]]&gt;0.2,"High","Normal")</f>
        <v>Normal</v>
      </c>
      <c r="R2062" t="str">
        <f>LEFT(Sheet1[[#This Row],[Product_Name]],8)&amp;RIGHT(Sheet1[[#This Row],[Order_ID]],4)</f>
        <v>Product_2060</v>
      </c>
      <c r="S2062">
        <f t="shared" si="32"/>
        <v>2021</v>
      </c>
      <c r="T2062" t="str">
        <f>TEXT(Sheet1[[#This Row],[Order_Date]],"MMM")</f>
        <v>Mar</v>
      </c>
    </row>
    <row r="2063" spans="1:20">
      <c r="A2063" t="s">
        <v>5643</v>
      </c>
      <c r="B2063" t="s">
        <v>3501</v>
      </c>
      <c r="C2063" t="s">
        <v>24</v>
      </c>
      <c r="D2063" t="s">
        <v>60</v>
      </c>
      <c r="E2063" t="s">
        <v>61</v>
      </c>
      <c r="F2063" t="s">
        <v>5644</v>
      </c>
      <c r="G2063">
        <v>6</v>
      </c>
      <c r="H2063">
        <v>107.93</v>
      </c>
      <c r="I2063">
        <v>0.3</v>
      </c>
      <c r="J2063" s="2">
        <v>44282</v>
      </c>
      <c r="K2063" t="s">
        <v>20</v>
      </c>
      <c r="L2063" t="s">
        <v>29</v>
      </c>
      <c r="M2063">
        <v>453.30599999999998</v>
      </c>
      <c r="N2063">
        <v>24.93</v>
      </c>
      <c r="O2063" s="3">
        <v>5.4995962991886298E-2</v>
      </c>
      <c r="P2063" t="str">
        <f>IF(Sheet1[[#This Row],[Profit]]&gt;1000,"High",IF(Sheet1[[#This Row],[Profit]]&gt;500,"Medium","Low"))</f>
        <v>Low</v>
      </c>
      <c r="Q2063" t="str">
        <f>IF(Sheet1[[#This Row],[Discount]]&gt;0.2,"High","Normal")</f>
        <v>High</v>
      </c>
      <c r="R2063" t="str">
        <f>LEFT(Sheet1[[#This Row],[Product_Name]],8)&amp;RIGHT(Sheet1[[#This Row],[Order_ID]],4)</f>
        <v>Product_2061</v>
      </c>
      <c r="S2063">
        <f t="shared" si="32"/>
        <v>2021</v>
      </c>
      <c r="T2063" t="str">
        <f>TEXT(Sheet1[[#This Row],[Order_Date]],"MMM")</f>
        <v>Mar</v>
      </c>
    </row>
    <row r="2064" spans="1:20">
      <c r="A2064" t="s">
        <v>5645</v>
      </c>
      <c r="B2064" t="s">
        <v>350</v>
      </c>
      <c r="C2064" t="s">
        <v>97</v>
      </c>
      <c r="D2064" t="s">
        <v>17</v>
      </c>
      <c r="E2064" t="s">
        <v>26</v>
      </c>
      <c r="F2064" t="s">
        <v>5646</v>
      </c>
      <c r="G2064">
        <v>2</v>
      </c>
      <c r="H2064">
        <v>767.66</v>
      </c>
      <c r="I2064">
        <v>0.13</v>
      </c>
      <c r="J2064" s="2">
        <v>44282</v>
      </c>
      <c r="K2064" t="s">
        <v>42</v>
      </c>
      <c r="L2064" t="s">
        <v>21</v>
      </c>
      <c r="M2064">
        <v>1335.7284</v>
      </c>
      <c r="N2064">
        <v>206.28</v>
      </c>
      <c r="O2064" s="3">
        <v>0.15443259273367299</v>
      </c>
      <c r="P2064" t="str">
        <f>IF(Sheet1[[#This Row],[Profit]]&gt;1000,"High",IF(Sheet1[[#This Row],[Profit]]&gt;500,"Medium","Low"))</f>
        <v>Low</v>
      </c>
      <c r="Q2064" t="str">
        <f>IF(Sheet1[[#This Row],[Discount]]&gt;0.2,"High","Normal")</f>
        <v>Normal</v>
      </c>
      <c r="R2064" t="str">
        <f>LEFT(Sheet1[[#This Row],[Product_Name]],8)&amp;RIGHT(Sheet1[[#This Row],[Order_ID]],4)</f>
        <v>Product_2062</v>
      </c>
      <c r="S2064">
        <f t="shared" si="32"/>
        <v>2021</v>
      </c>
      <c r="T2064" t="str">
        <f>TEXT(Sheet1[[#This Row],[Order_Date]],"MMM")</f>
        <v>Mar</v>
      </c>
    </row>
    <row r="2065" spans="1:20">
      <c r="A2065" t="s">
        <v>5647</v>
      </c>
      <c r="B2065" t="s">
        <v>52</v>
      </c>
      <c r="C2065" t="s">
        <v>49</v>
      </c>
      <c r="D2065" t="s">
        <v>25</v>
      </c>
      <c r="E2065" t="s">
        <v>80</v>
      </c>
      <c r="F2065" t="s">
        <v>5648</v>
      </c>
      <c r="G2065">
        <v>2</v>
      </c>
      <c r="H2065">
        <v>486.38</v>
      </c>
      <c r="I2065">
        <v>0.27</v>
      </c>
      <c r="J2065" s="2">
        <v>44282</v>
      </c>
      <c r="K2065" t="s">
        <v>28</v>
      </c>
      <c r="L2065" t="s">
        <v>21</v>
      </c>
      <c r="M2065">
        <v>710.11479999999995</v>
      </c>
      <c r="N2065">
        <v>145.41999999999999</v>
      </c>
      <c r="O2065" s="3">
        <v>0.204783789888621</v>
      </c>
      <c r="P2065" t="str">
        <f>IF(Sheet1[[#This Row],[Profit]]&gt;1000,"High",IF(Sheet1[[#This Row],[Profit]]&gt;500,"Medium","Low"))</f>
        <v>Low</v>
      </c>
      <c r="Q2065" t="str">
        <f>IF(Sheet1[[#This Row],[Discount]]&gt;0.2,"High","Normal")</f>
        <v>High</v>
      </c>
      <c r="R2065" t="str">
        <f>LEFT(Sheet1[[#This Row],[Product_Name]],8)&amp;RIGHT(Sheet1[[#This Row],[Order_ID]],4)</f>
        <v>Product_2063</v>
      </c>
      <c r="S2065">
        <f t="shared" si="32"/>
        <v>2021</v>
      </c>
      <c r="T2065" t="str">
        <f>TEXT(Sheet1[[#This Row],[Order_Date]],"MMM")</f>
        <v>Mar</v>
      </c>
    </row>
    <row r="2066" spans="1:20">
      <c r="A2066" t="s">
        <v>5649</v>
      </c>
      <c r="B2066" t="s">
        <v>166</v>
      </c>
      <c r="C2066" t="s">
        <v>97</v>
      </c>
      <c r="D2066" t="s">
        <v>45</v>
      </c>
      <c r="E2066" t="s">
        <v>76</v>
      </c>
      <c r="F2066" t="s">
        <v>5650</v>
      </c>
      <c r="G2066">
        <v>3</v>
      </c>
      <c r="H2066">
        <v>1639.65</v>
      </c>
      <c r="I2066">
        <v>0.1</v>
      </c>
      <c r="J2066" s="2">
        <v>44283</v>
      </c>
      <c r="K2066" t="s">
        <v>42</v>
      </c>
      <c r="L2066" t="s">
        <v>105</v>
      </c>
      <c r="M2066">
        <v>4427.0550000000003</v>
      </c>
      <c r="N2066">
        <v>921.22</v>
      </c>
      <c r="O2066" s="3">
        <v>0.20808867294397701</v>
      </c>
      <c r="P2066" t="str">
        <f>IF(Sheet1[[#This Row],[Profit]]&gt;1000,"High",IF(Sheet1[[#This Row],[Profit]]&gt;500,"Medium","Low"))</f>
        <v>Medium</v>
      </c>
      <c r="Q2066" t="str">
        <f>IF(Sheet1[[#This Row],[Discount]]&gt;0.2,"High","Normal")</f>
        <v>Normal</v>
      </c>
      <c r="R2066" t="str">
        <f>LEFT(Sheet1[[#This Row],[Product_Name]],8)&amp;RIGHT(Sheet1[[#This Row],[Order_ID]],4)</f>
        <v>Product_2064</v>
      </c>
      <c r="S2066">
        <f t="shared" si="32"/>
        <v>2021</v>
      </c>
      <c r="T2066" t="str">
        <f>TEXT(Sheet1[[#This Row],[Order_Date]],"MMM")</f>
        <v>Mar</v>
      </c>
    </row>
    <row r="2067" spans="1:20">
      <c r="A2067" t="s">
        <v>5651</v>
      </c>
      <c r="B2067" t="s">
        <v>2117</v>
      </c>
      <c r="C2067" t="s">
        <v>16</v>
      </c>
      <c r="D2067" t="s">
        <v>45</v>
      </c>
      <c r="E2067" t="s">
        <v>53</v>
      </c>
      <c r="F2067" t="s">
        <v>5652</v>
      </c>
      <c r="G2067">
        <v>1</v>
      </c>
      <c r="H2067">
        <v>1699.64</v>
      </c>
      <c r="I2067">
        <v>0.16</v>
      </c>
      <c r="J2067" s="2">
        <v>44283</v>
      </c>
      <c r="K2067" t="s">
        <v>20</v>
      </c>
      <c r="L2067" t="s">
        <v>21</v>
      </c>
      <c r="M2067">
        <v>1427.6976</v>
      </c>
      <c r="N2067">
        <v>281.16000000000003</v>
      </c>
      <c r="O2067" s="3">
        <v>0.196932459646917</v>
      </c>
      <c r="P2067" t="str">
        <f>IF(Sheet1[[#This Row],[Profit]]&gt;1000,"High",IF(Sheet1[[#This Row],[Profit]]&gt;500,"Medium","Low"))</f>
        <v>Low</v>
      </c>
      <c r="Q2067" t="str">
        <f>IF(Sheet1[[#This Row],[Discount]]&gt;0.2,"High","Normal")</f>
        <v>Normal</v>
      </c>
      <c r="R2067" t="str">
        <f>LEFT(Sheet1[[#This Row],[Product_Name]],8)&amp;RIGHT(Sheet1[[#This Row],[Order_ID]],4)</f>
        <v>Product_2065</v>
      </c>
      <c r="S2067">
        <f t="shared" si="32"/>
        <v>2021</v>
      </c>
      <c r="T2067" t="str">
        <f>TEXT(Sheet1[[#This Row],[Order_Date]],"MMM")</f>
        <v>Mar</v>
      </c>
    </row>
    <row r="2068" spans="1:20">
      <c r="A2068" t="s">
        <v>5653</v>
      </c>
      <c r="B2068" t="s">
        <v>2476</v>
      </c>
      <c r="C2068" t="s">
        <v>97</v>
      </c>
      <c r="D2068" t="s">
        <v>60</v>
      </c>
      <c r="E2068" t="s">
        <v>26</v>
      </c>
      <c r="F2068" t="s">
        <v>5654</v>
      </c>
      <c r="G2068">
        <v>9</v>
      </c>
      <c r="H2068">
        <v>452.5</v>
      </c>
      <c r="I2068">
        <v>0.26</v>
      </c>
      <c r="J2068" s="2">
        <v>44283</v>
      </c>
      <c r="K2068" t="s">
        <v>28</v>
      </c>
      <c r="L2068" t="s">
        <v>21</v>
      </c>
      <c r="M2068">
        <v>3013.65</v>
      </c>
      <c r="N2068">
        <v>469.74</v>
      </c>
      <c r="O2068" s="3">
        <v>0.15587078791498701</v>
      </c>
      <c r="P2068" t="str">
        <f>IF(Sheet1[[#This Row],[Profit]]&gt;1000,"High",IF(Sheet1[[#This Row],[Profit]]&gt;500,"Medium","Low"))</f>
        <v>Low</v>
      </c>
      <c r="Q2068" t="str">
        <f>IF(Sheet1[[#This Row],[Discount]]&gt;0.2,"High","Normal")</f>
        <v>High</v>
      </c>
      <c r="R2068" t="str">
        <f>LEFT(Sheet1[[#This Row],[Product_Name]],8)&amp;RIGHT(Sheet1[[#This Row],[Order_ID]],4)</f>
        <v>Product_2066</v>
      </c>
      <c r="S2068">
        <f t="shared" si="32"/>
        <v>2021</v>
      </c>
      <c r="T2068" t="str">
        <f>TEXT(Sheet1[[#This Row],[Order_Date]],"MMM")</f>
        <v>Mar</v>
      </c>
    </row>
    <row r="2069" spans="1:20">
      <c r="A2069" t="s">
        <v>5655</v>
      </c>
      <c r="B2069" t="s">
        <v>5656</v>
      </c>
      <c r="C2069" t="s">
        <v>16</v>
      </c>
      <c r="D2069" t="s">
        <v>25</v>
      </c>
      <c r="E2069" t="s">
        <v>26</v>
      </c>
      <c r="F2069" t="s">
        <v>5657</v>
      </c>
      <c r="G2069">
        <v>4</v>
      </c>
      <c r="H2069">
        <v>1436.11</v>
      </c>
      <c r="I2069">
        <v>0.18</v>
      </c>
      <c r="J2069" s="2">
        <v>44283</v>
      </c>
      <c r="K2069" t="s">
        <v>28</v>
      </c>
      <c r="L2069" t="s">
        <v>29</v>
      </c>
      <c r="M2069">
        <v>4710.4408000000003</v>
      </c>
      <c r="N2069">
        <v>848.79</v>
      </c>
      <c r="O2069" s="3">
        <v>0.18019332712980901</v>
      </c>
      <c r="P2069" t="str">
        <f>IF(Sheet1[[#This Row],[Profit]]&gt;1000,"High",IF(Sheet1[[#This Row],[Profit]]&gt;500,"Medium","Low"))</f>
        <v>Medium</v>
      </c>
      <c r="Q2069" t="str">
        <f>IF(Sheet1[[#This Row],[Discount]]&gt;0.2,"High","Normal")</f>
        <v>Normal</v>
      </c>
      <c r="R2069" t="str">
        <f>LEFT(Sheet1[[#This Row],[Product_Name]],8)&amp;RIGHT(Sheet1[[#This Row],[Order_ID]],4)</f>
        <v>Product_2067</v>
      </c>
      <c r="S2069">
        <f t="shared" si="32"/>
        <v>2021</v>
      </c>
      <c r="T2069" t="str">
        <f>TEXT(Sheet1[[#This Row],[Order_Date]],"MMM")</f>
        <v>Mar</v>
      </c>
    </row>
    <row r="2070" spans="1:20">
      <c r="A2070" t="s">
        <v>5658</v>
      </c>
      <c r="B2070" t="s">
        <v>5659</v>
      </c>
      <c r="C2070" t="s">
        <v>16</v>
      </c>
      <c r="D2070" t="s">
        <v>25</v>
      </c>
      <c r="E2070" t="s">
        <v>26</v>
      </c>
      <c r="F2070" t="s">
        <v>5660</v>
      </c>
      <c r="G2070">
        <v>5</v>
      </c>
      <c r="H2070">
        <v>1476.92</v>
      </c>
      <c r="I2070">
        <v>0.22</v>
      </c>
      <c r="J2070" s="2">
        <v>44283</v>
      </c>
      <c r="K2070" t="s">
        <v>42</v>
      </c>
      <c r="L2070" t="s">
        <v>105</v>
      </c>
      <c r="M2070">
        <v>5759.9880000000003</v>
      </c>
      <c r="N2070">
        <v>1094.32</v>
      </c>
      <c r="O2070" s="3">
        <v>0.18998650691633401</v>
      </c>
      <c r="P2070" t="str">
        <f>IF(Sheet1[[#This Row],[Profit]]&gt;1000,"High",IF(Sheet1[[#This Row],[Profit]]&gt;500,"Medium","Low"))</f>
        <v>High</v>
      </c>
      <c r="Q2070" t="str">
        <f>IF(Sheet1[[#This Row],[Discount]]&gt;0.2,"High","Normal")</f>
        <v>High</v>
      </c>
      <c r="R2070" t="str">
        <f>LEFT(Sheet1[[#This Row],[Product_Name]],8)&amp;RIGHT(Sheet1[[#This Row],[Order_ID]],4)</f>
        <v>Product_2068</v>
      </c>
      <c r="S2070">
        <f t="shared" si="32"/>
        <v>2021</v>
      </c>
      <c r="T2070" t="str">
        <f>TEXT(Sheet1[[#This Row],[Order_Date]],"MMM")</f>
        <v>Mar</v>
      </c>
    </row>
    <row r="2071" spans="1:20">
      <c r="A2071" t="s">
        <v>5661</v>
      </c>
      <c r="B2071" t="s">
        <v>2447</v>
      </c>
      <c r="C2071" t="s">
        <v>32</v>
      </c>
      <c r="D2071" t="s">
        <v>25</v>
      </c>
      <c r="E2071" t="s">
        <v>126</v>
      </c>
      <c r="F2071" t="s">
        <v>5662</v>
      </c>
      <c r="G2071">
        <v>7</v>
      </c>
      <c r="H2071">
        <v>395.26</v>
      </c>
      <c r="I2071">
        <v>7.0000000000000007E-2</v>
      </c>
      <c r="J2071" s="2">
        <v>44283</v>
      </c>
      <c r="K2071" t="s">
        <v>42</v>
      </c>
      <c r="L2071" t="s">
        <v>105</v>
      </c>
      <c r="M2071">
        <v>2573.1425999999901</v>
      </c>
      <c r="N2071">
        <v>383.16</v>
      </c>
      <c r="O2071" s="3">
        <v>0.14890740995077401</v>
      </c>
      <c r="P2071" t="str">
        <f>IF(Sheet1[[#This Row],[Profit]]&gt;1000,"High",IF(Sheet1[[#This Row],[Profit]]&gt;500,"Medium","Low"))</f>
        <v>Low</v>
      </c>
      <c r="Q2071" t="str">
        <f>IF(Sheet1[[#This Row],[Discount]]&gt;0.2,"High","Normal")</f>
        <v>Normal</v>
      </c>
      <c r="R2071" t="str">
        <f>LEFT(Sheet1[[#This Row],[Product_Name]],8)&amp;RIGHT(Sheet1[[#This Row],[Order_ID]],4)</f>
        <v>Product_2069</v>
      </c>
      <c r="S2071">
        <f t="shared" si="32"/>
        <v>2021</v>
      </c>
      <c r="T2071" t="str">
        <f>TEXT(Sheet1[[#This Row],[Order_Date]],"MMM")</f>
        <v>Mar</v>
      </c>
    </row>
    <row r="2072" spans="1:20">
      <c r="A2072" t="s">
        <v>5663</v>
      </c>
      <c r="B2072" t="s">
        <v>5664</v>
      </c>
      <c r="C2072" t="s">
        <v>24</v>
      </c>
      <c r="D2072" t="s">
        <v>33</v>
      </c>
      <c r="E2072" t="s">
        <v>93</v>
      </c>
      <c r="F2072" t="s">
        <v>5665</v>
      </c>
      <c r="G2072">
        <v>1</v>
      </c>
      <c r="H2072">
        <v>895.71</v>
      </c>
      <c r="I2072">
        <v>0.05</v>
      </c>
      <c r="J2072" s="2">
        <v>44283</v>
      </c>
      <c r="K2072" t="s">
        <v>28</v>
      </c>
      <c r="L2072" t="s">
        <v>21</v>
      </c>
      <c r="M2072">
        <v>850.92449999999997</v>
      </c>
      <c r="N2072">
        <v>143.91999999999999</v>
      </c>
      <c r="O2072" s="3">
        <v>0.16913368929910899</v>
      </c>
      <c r="P2072" t="str">
        <f>IF(Sheet1[[#This Row],[Profit]]&gt;1000,"High",IF(Sheet1[[#This Row],[Profit]]&gt;500,"Medium","Low"))</f>
        <v>Low</v>
      </c>
      <c r="Q2072" t="str">
        <f>IF(Sheet1[[#This Row],[Discount]]&gt;0.2,"High","Normal")</f>
        <v>Normal</v>
      </c>
      <c r="R2072" t="str">
        <f>LEFT(Sheet1[[#This Row],[Product_Name]],8)&amp;RIGHT(Sheet1[[#This Row],[Order_ID]],4)</f>
        <v>Product_2070</v>
      </c>
      <c r="S2072">
        <f t="shared" si="32"/>
        <v>2021</v>
      </c>
      <c r="T2072" t="str">
        <f>TEXT(Sheet1[[#This Row],[Order_Date]],"MMM")</f>
        <v>Mar</v>
      </c>
    </row>
    <row r="2073" spans="1:20">
      <c r="A2073" t="s">
        <v>5666</v>
      </c>
      <c r="B2073" t="s">
        <v>1185</v>
      </c>
      <c r="C2073" t="s">
        <v>16</v>
      </c>
      <c r="D2073" t="s">
        <v>33</v>
      </c>
      <c r="E2073" t="s">
        <v>76</v>
      </c>
      <c r="F2073" t="s">
        <v>5667</v>
      </c>
      <c r="G2073">
        <v>3</v>
      </c>
      <c r="H2073">
        <v>1259.6600000000001</v>
      </c>
      <c r="I2073">
        <v>7.0000000000000007E-2</v>
      </c>
      <c r="J2073" s="2">
        <v>44283</v>
      </c>
      <c r="K2073" t="s">
        <v>28</v>
      </c>
      <c r="L2073" t="s">
        <v>29</v>
      </c>
      <c r="M2073">
        <v>3514.4513999999999</v>
      </c>
      <c r="N2073">
        <v>770.63</v>
      </c>
      <c r="O2073" s="3">
        <v>0.21927462135342099</v>
      </c>
      <c r="P2073" t="str">
        <f>IF(Sheet1[[#This Row],[Profit]]&gt;1000,"High",IF(Sheet1[[#This Row],[Profit]]&gt;500,"Medium","Low"))</f>
        <v>Medium</v>
      </c>
      <c r="Q2073" t="str">
        <f>IF(Sheet1[[#This Row],[Discount]]&gt;0.2,"High","Normal")</f>
        <v>Normal</v>
      </c>
      <c r="R2073" t="str">
        <f>LEFT(Sheet1[[#This Row],[Product_Name]],8)&amp;RIGHT(Sheet1[[#This Row],[Order_ID]],4)</f>
        <v>Product_2071</v>
      </c>
      <c r="S2073">
        <f t="shared" si="32"/>
        <v>2021</v>
      </c>
      <c r="T2073" t="str">
        <f>TEXT(Sheet1[[#This Row],[Order_Date]],"MMM")</f>
        <v>Mar</v>
      </c>
    </row>
    <row r="2074" spans="1:20">
      <c r="A2074" t="s">
        <v>5668</v>
      </c>
      <c r="B2074" t="s">
        <v>3133</v>
      </c>
      <c r="C2074" t="s">
        <v>32</v>
      </c>
      <c r="D2074" t="s">
        <v>60</v>
      </c>
      <c r="E2074" t="s">
        <v>53</v>
      </c>
      <c r="F2074" t="s">
        <v>5669</v>
      </c>
      <c r="G2074">
        <v>3</v>
      </c>
      <c r="H2074">
        <v>100.83</v>
      </c>
      <c r="I2074">
        <v>0.15</v>
      </c>
      <c r="J2074" s="2">
        <v>44283</v>
      </c>
      <c r="K2074" t="s">
        <v>42</v>
      </c>
      <c r="L2074" t="s">
        <v>29</v>
      </c>
      <c r="M2074">
        <v>257.11649999999997</v>
      </c>
      <c r="N2074">
        <v>28.95</v>
      </c>
      <c r="O2074" s="3">
        <v>0.11259487430795</v>
      </c>
      <c r="P2074" t="str">
        <f>IF(Sheet1[[#This Row],[Profit]]&gt;1000,"High",IF(Sheet1[[#This Row],[Profit]]&gt;500,"Medium","Low"))</f>
        <v>Low</v>
      </c>
      <c r="Q2074" t="str">
        <f>IF(Sheet1[[#This Row],[Discount]]&gt;0.2,"High","Normal")</f>
        <v>Normal</v>
      </c>
      <c r="R2074" t="str">
        <f>LEFT(Sheet1[[#This Row],[Product_Name]],8)&amp;RIGHT(Sheet1[[#This Row],[Order_ID]],4)</f>
        <v>Product_2072</v>
      </c>
      <c r="S2074">
        <f t="shared" si="32"/>
        <v>2021</v>
      </c>
      <c r="T2074" t="str">
        <f>TEXT(Sheet1[[#This Row],[Order_Date]],"MMM")</f>
        <v>Mar</v>
      </c>
    </row>
    <row r="2075" spans="1:20">
      <c r="A2075" t="s">
        <v>5670</v>
      </c>
      <c r="B2075" t="s">
        <v>1491</v>
      </c>
      <c r="C2075" t="s">
        <v>24</v>
      </c>
      <c r="D2075" t="s">
        <v>25</v>
      </c>
      <c r="E2075" t="s">
        <v>34</v>
      </c>
      <c r="F2075" t="s">
        <v>5671</v>
      </c>
      <c r="G2075">
        <v>2</v>
      </c>
      <c r="H2075">
        <v>838.95</v>
      </c>
      <c r="I2075">
        <v>0.24</v>
      </c>
      <c r="J2075" s="2">
        <v>44283</v>
      </c>
      <c r="K2075" t="s">
        <v>20</v>
      </c>
      <c r="L2075" t="s">
        <v>29</v>
      </c>
      <c r="M2075">
        <v>1275.204</v>
      </c>
      <c r="N2075">
        <v>197.2</v>
      </c>
      <c r="O2075" s="3">
        <v>0.154641923958833</v>
      </c>
      <c r="P2075" t="str">
        <f>IF(Sheet1[[#This Row],[Profit]]&gt;1000,"High",IF(Sheet1[[#This Row],[Profit]]&gt;500,"Medium","Low"))</f>
        <v>Low</v>
      </c>
      <c r="Q2075" t="str">
        <f>IF(Sheet1[[#This Row],[Discount]]&gt;0.2,"High","Normal")</f>
        <v>High</v>
      </c>
      <c r="R2075" t="str">
        <f>LEFT(Sheet1[[#This Row],[Product_Name]],8)&amp;RIGHT(Sheet1[[#This Row],[Order_ID]],4)</f>
        <v>Product_2073</v>
      </c>
      <c r="S2075">
        <f t="shared" si="32"/>
        <v>2021</v>
      </c>
      <c r="T2075" t="str">
        <f>TEXT(Sheet1[[#This Row],[Order_Date]],"MMM")</f>
        <v>Mar</v>
      </c>
    </row>
    <row r="2076" spans="1:20">
      <c r="A2076" t="s">
        <v>5672</v>
      </c>
      <c r="B2076" t="s">
        <v>3543</v>
      </c>
      <c r="C2076" t="s">
        <v>16</v>
      </c>
      <c r="D2076" t="s">
        <v>39</v>
      </c>
      <c r="E2076" t="s">
        <v>145</v>
      </c>
      <c r="F2076" t="s">
        <v>5673</v>
      </c>
      <c r="G2076">
        <v>8</v>
      </c>
      <c r="H2076">
        <v>352.17</v>
      </c>
      <c r="I2076">
        <v>0.11</v>
      </c>
      <c r="J2076" s="2">
        <v>44283</v>
      </c>
      <c r="K2076" t="s">
        <v>28</v>
      </c>
      <c r="L2076" t="s">
        <v>29</v>
      </c>
      <c r="M2076">
        <v>2507.4504000000002</v>
      </c>
      <c r="N2076">
        <v>129.63</v>
      </c>
      <c r="O2076" s="3">
        <v>5.1697931891294797E-2</v>
      </c>
      <c r="P2076" t="str">
        <f>IF(Sheet1[[#This Row],[Profit]]&gt;1000,"High",IF(Sheet1[[#This Row],[Profit]]&gt;500,"Medium","Low"))</f>
        <v>Low</v>
      </c>
      <c r="Q2076" t="str">
        <f>IF(Sheet1[[#This Row],[Discount]]&gt;0.2,"High","Normal")</f>
        <v>Normal</v>
      </c>
      <c r="R2076" t="str">
        <f>LEFT(Sheet1[[#This Row],[Product_Name]],8)&amp;RIGHT(Sheet1[[#This Row],[Order_ID]],4)</f>
        <v>Product_2074</v>
      </c>
      <c r="S2076">
        <f t="shared" si="32"/>
        <v>2021</v>
      </c>
      <c r="T2076" t="str">
        <f>TEXT(Sheet1[[#This Row],[Order_Date]],"MMM")</f>
        <v>Mar</v>
      </c>
    </row>
    <row r="2077" spans="1:20">
      <c r="A2077" t="s">
        <v>5674</v>
      </c>
      <c r="B2077" t="s">
        <v>2754</v>
      </c>
      <c r="C2077" t="s">
        <v>16</v>
      </c>
      <c r="D2077" t="s">
        <v>25</v>
      </c>
      <c r="E2077" t="s">
        <v>126</v>
      </c>
      <c r="F2077" t="s">
        <v>5675</v>
      </c>
      <c r="G2077">
        <v>5</v>
      </c>
      <c r="H2077">
        <v>1106.7</v>
      </c>
      <c r="I2077">
        <v>0.17</v>
      </c>
      <c r="J2077" s="2">
        <v>44283</v>
      </c>
      <c r="K2077" t="s">
        <v>20</v>
      </c>
      <c r="L2077" t="s">
        <v>73</v>
      </c>
      <c r="M2077">
        <v>4592.8049999999903</v>
      </c>
      <c r="N2077">
        <v>861.09</v>
      </c>
      <c r="O2077" s="3">
        <v>0.18748673196445401</v>
      </c>
      <c r="P2077" t="str">
        <f>IF(Sheet1[[#This Row],[Profit]]&gt;1000,"High",IF(Sheet1[[#This Row],[Profit]]&gt;500,"Medium","Low"))</f>
        <v>Medium</v>
      </c>
      <c r="Q2077" t="str">
        <f>IF(Sheet1[[#This Row],[Discount]]&gt;0.2,"High","Normal")</f>
        <v>Normal</v>
      </c>
      <c r="R2077" t="str">
        <f>LEFT(Sheet1[[#This Row],[Product_Name]],8)&amp;RIGHT(Sheet1[[#This Row],[Order_ID]],4)</f>
        <v>Product_2075</v>
      </c>
      <c r="S2077">
        <f t="shared" si="32"/>
        <v>2021</v>
      </c>
      <c r="T2077" t="str">
        <f>TEXT(Sheet1[[#This Row],[Order_Date]],"MMM")</f>
        <v>Mar</v>
      </c>
    </row>
    <row r="2078" spans="1:20">
      <c r="A2078" t="s">
        <v>5676</v>
      </c>
      <c r="B2078" t="s">
        <v>5677</v>
      </c>
      <c r="C2078" t="s">
        <v>97</v>
      </c>
      <c r="D2078" t="s">
        <v>45</v>
      </c>
      <c r="E2078" t="s">
        <v>80</v>
      </c>
      <c r="F2078" t="s">
        <v>5678</v>
      </c>
      <c r="G2078">
        <v>1</v>
      </c>
      <c r="H2078">
        <v>1693.69</v>
      </c>
      <c r="I2078">
        <v>0.24</v>
      </c>
      <c r="J2078" s="2">
        <v>44283</v>
      </c>
      <c r="K2078" t="s">
        <v>42</v>
      </c>
      <c r="L2078" t="s">
        <v>21</v>
      </c>
      <c r="M2078">
        <v>1287.2044000000001</v>
      </c>
      <c r="N2078">
        <v>114.66</v>
      </c>
      <c r="O2078" s="3">
        <v>8.9076762012311295E-2</v>
      </c>
      <c r="P2078" t="str">
        <f>IF(Sheet1[[#This Row],[Profit]]&gt;1000,"High",IF(Sheet1[[#This Row],[Profit]]&gt;500,"Medium","Low"))</f>
        <v>Low</v>
      </c>
      <c r="Q2078" t="str">
        <f>IF(Sheet1[[#This Row],[Discount]]&gt;0.2,"High","Normal")</f>
        <v>High</v>
      </c>
      <c r="R2078" t="str">
        <f>LEFT(Sheet1[[#This Row],[Product_Name]],8)&amp;RIGHT(Sheet1[[#This Row],[Order_ID]],4)</f>
        <v>Product_2076</v>
      </c>
      <c r="S2078">
        <f t="shared" si="32"/>
        <v>2021</v>
      </c>
      <c r="T2078" t="str">
        <f>TEXT(Sheet1[[#This Row],[Order_Date]],"MMM")</f>
        <v>Mar</v>
      </c>
    </row>
    <row r="2079" spans="1:20">
      <c r="A2079" t="s">
        <v>5679</v>
      </c>
      <c r="B2079" t="s">
        <v>5680</v>
      </c>
      <c r="C2079" t="s">
        <v>97</v>
      </c>
      <c r="D2079" t="s">
        <v>45</v>
      </c>
      <c r="E2079" t="s">
        <v>76</v>
      </c>
      <c r="F2079" t="s">
        <v>5681</v>
      </c>
      <c r="G2079">
        <v>2</v>
      </c>
      <c r="H2079">
        <v>1073.27</v>
      </c>
      <c r="I2079">
        <v>7.0000000000000007E-2</v>
      </c>
      <c r="J2079" s="2">
        <v>44283</v>
      </c>
      <c r="K2079" t="s">
        <v>28</v>
      </c>
      <c r="L2079" t="s">
        <v>21</v>
      </c>
      <c r="M2079">
        <v>1996.2821999999901</v>
      </c>
      <c r="N2079">
        <v>291.86</v>
      </c>
      <c r="O2079" s="3">
        <v>0.14620177447857899</v>
      </c>
      <c r="P2079" t="str">
        <f>IF(Sheet1[[#This Row],[Profit]]&gt;1000,"High",IF(Sheet1[[#This Row],[Profit]]&gt;500,"Medium","Low"))</f>
        <v>Low</v>
      </c>
      <c r="Q2079" t="str">
        <f>IF(Sheet1[[#This Row],[Discount]]&gt;0.2,"High","Normal")</f>
        <v>Normal</v>
      </c>
      <c r="R2079" t="str">
        <f>LEFT(Sheet1[[#This Row],[Product_Name]],8)&amp;RIGHT(Sheet1[[#This Row],[Order_ID]],4)</f>
        <v>Product_2077</v>
      </c>
      <c r="S2079">
        <f t="shared" si="32"/>
        <v>2021</v>
      </c>
      <c r="T2079" t="str">
        <f>TEXT(Sheet1[[#This Row],[Order_Date]],"MMM")</f>
        <v>Mar</v>
      </c>
    </row>
    <row r="2080" spans="1:20">
      <c r="A2080" t="s">
        <v>5682</v>
      </c>
      <c r="B2080" t="s">
        <v>5677</v>
      </c>
      <c r="C2080" t="s">
        <v>24</v>
      </c>
      <c r="D2080" t="s">
        <v>60</v>
      </c>
      <c r="E2080" t="s">
        <v>34</v>
      </c>
      <c r="F2080" t="s">
        <v>5683</v>
      </c>
      <c r="G2080">
        <v>1</v>
      </c>
      <c r="H2080">
        <v>120.17</v>
      </c>
      <c r="I2080">
        <v>0.26</v>
      </c>
      <c r="J2080" s="2">
        <v>44283</v>
      </c>
      <c r="K2080" t="s">
        <v>42</v>
      </c>
      <c r="L2080" t="s">
        <v>21</v>
      </c>
      <c r="M2080">
        <v>88.925799999999995</v>
      </c>
      <c r="N2080">
        <v>8.18</v>
      </c>
      <c r="O2080" s="3">
        <v>9.1986802480270094E-2</v>
      </c>
      <c r="P2080" t="str">
        <f>IF(Sheet1[[#This Row],[Profit]]&gt;1000,"High",IF(Sheet1[[#This Row],[Profit]]&gt;500,"Medium","Low"))</f>
        <v>Low</v>
      </c>
      <c r="Q2080" t="str">
        <f>IF(Sheet1[[#This Row],[Discount]]&gt;0.2,"High","Normal")</f>
        <v>High</v>
      </c>
      <c r="R2080" t="str">
        <f>LEFT(Sheet1[[#This Row],[Product_Name]],8)&amp;RIGHT(Sheet1[[#This Row],[Order_ID]],4)</f>
        <v>Product_2078</v>
      </c>
      <c r="S2080">
        <f t="shared" si="32"/>
        <v>2021</v>
      </c>
      <c r="T2080" t="str">
        <f>TEXT(Sheet1[[#This Row],[Order_Date]],"MMM")</f>
        <v>Mar</v>
      </c>
    </row>
    <row r="2081" spans="1:20">
      <c r="A2081" t="s">
        <v>5684</v>
      </c>
      <c r="B2081" t="s">
        <v>5685</v>
      </c>
      <c r="C2081" t="s">
        <v>16</v>
      </c>
      <c r="D2081" t="s">
        <v>39</v>
      </c>
      <c r="E2081" t="s">
        <v>76</v>
      </c>
      <c r="F2081" t="s">
        <v>5686</v>
      </c>
      <c r="G2081">
        <v>6</v>
      </c>
      <c r="H2081">
        <v>107.83</v>
      </c>
      <c r="I2081">
        <v>0.28999999999999998</v>
      </c>
      <c r="J2081" s="2">
        <v>44283</v>
      </c>
      <c r="K2081" t="s">
        <v>28</v>
      </c>
      <c r="L2081" t="s">
        <v>105</v>
      </c>
      <c r="M2081">
        <v>459.35579999999999</v>
      </c>
      <c r="N2081">
        <v>25.13</v>
      </c>
      <c r="O2081" s="3">
        <v>5.4707048436092497E-2</v>
      </c>
      <c r="P2081" t="str">
        <f>IF(Sheet1[[#This Row],[Profit]]&gt;1000,"High",IF(Sheet1[[#This Row],[Profit]]&gt;500,"Medium","Low"))</f>
        <v>Low</v>
      </c>
      <c r="Q2081" t="str">
        <f>IF(Sheet1[[#This Row],[Discount]]&gt;0.2,"High","Normal")</f>
        <v>High</v>
      </c>
      <c r="R2081" t="str">
        <f>LEFT(Sheet1[[#This Row],[Product_Name]],8)&amp;RIGHT(Sheet1[[#This Row],[Order_ID]],4)</f>
        <v>Product_2079</v>
      </c>
      <c r="S2081">
        <f t="shared" si="32"/>
        <v>2021</v>
      </c>
      <c r="T2081" t="str">
        <f>TEXT(Sheet1[[#This Row],[Order_Date]],"MMM")</f>
        <v>Mar</v>
      </c>
    </row>
    <row r="2082" spans="1:20">
      <c r="A2082" t="s">
        <v>5687</v>
      </c>
      <c r="B2082" t="s">
        <v>5688</v>
      </c>
      <c r="C2082" t="s">
        <v>49</v>
      </c>
      <c r="D2082" t="s">
        <v>25</v>
      </c>
      <c r="E2082" t="s">
        <v>71</v>
      </c>
      <c r="F2082" t="s">
        <v>5689</v>
      </c>
      <c r="G2082">
        <v>9</v>
      </c>
      <c r="H2082">
        <v>1230.73</v>
      </c>
      <c r="I2082">
        <v>0.01</v>
      </c>
      <c r="J2082" s="2">
        <v>44283</v>
      </c>
      <c r="K2082" t="s">
        <v>28</v>
      </c>
      <c r="L2082" t="s">
        <v>105</v>
      </c>
      <c r="M2082">
        <v>10965.8043</v>
      </c>
      <c r="N2082">
        <v>1608.07</v>
      </c>
      <c r="O2082" s="3">
        <v>0.14664405418944099</v>
      </c>
      <c r="P2082" t="str">
        <f>IF(Sheet1[[#This Row],[Profit]]&gt;1000,"High",IF(Sheet1[[#This Row],[Profit]]&gt;500,"Medium","Low"))</f>
        <v>High</v>
      </c>
      <c r="Q2082" t="str">
        <f>IF(Sheet1[[#This Row],[Discount]]&gt;0.2,"High","Normal")</f>
        <v>Normal</v>
      </c>
      <c r="R2082" t="str">
        <f>LEFT(Sheet1[[#This Row],[Product_Name]],8)&amp;RIGHT(Sheet1[[#This Row],[Order_ID]],4)</f>
        <v>Product_2080</v>
      </c>
      <c r="S2082">
        <f t="shared" si="32"/>
        <v>2021</v>
      </c>
      <c r="T2082" t="str">
        <f>TEXT(Sheet1[[#This Row],[Order_Date]],"MMM")</f>
        <v>Mar</v>
      </c>
    </row>
    <row r="2083" spans="1:20">
      <c r="A2083" t="s">
        <v>5690</v>
      </c>
      <c r="B2083" t="s">
        <v>5691</v>
      </c>
      <c r="C2083" t="s">
        <v>97</v>
      </c>
      <c r="D2083" t="s">
        <v>39</v>
      </c>
      <c r="E2083" t="s">
        <v>71</v>
      </c>
      <c r="F2083" t="s">
        <v>5692</v>
      </c>
      <c r="G2083">
        <v>7</v>
      </c>
      <c r="H2083">
        <v>689.56</v>
      </c>
      <c r="I2083">
        <v>0.02</v>
      </c>
      <c r="J2083" s="2">
        <v>44283</v>
      </c>
      <c r="K2083" t="s">
        <v>42</v>
      </c>
      <c r="L2083" t="s">
        <v>29</v>
      </c>
      <c r="M2083">
        <v>4730.3815999999997</v>
      </c>
      <c r="N2083">
        <v>638.44000000000005</v>
      </c>
      <c r="O2083" s="3">
        <v>0.134965855608774</v>
      </c>
      <c r="P2083" t="str">
        <f>IF(Sheet1[[#This Row],[Profit]]&gt;1000,"High",IF(Sheet1[[#This Row],[Profit]]&gt;500,"Medium","Low"))</f>
        <v>Medium</v>
      </c>
      <c r="Q2083" t="str">
        <f>IF(Sheet1[[#This Row],[Discount]]&gt;0.2,"High","Normal")</f>
        <v>Normal</v>
      </c>
      <c r="R2083" t="str">
        <f>LEFT(Sheet1[[#This Row],[Product_Name]],8)&amp;RIGHT(Sheet1[[#This Row],[Order_ID]],4)</f>
        <v>Product_2081</v>
      </c>
      <c r="S2083">
        <f t="shared" si="32"/>
        <v>2021</v>
      </c>
      <c r="T2083" t="str">
        <f>TEXT(Sheet1[[#This Row],[Order_Date]],"MMM")</f>
        <v>Mar</v>
      </c>
    </row>
    <row r="2084" spans="1:20">
      <c r="A2084" t="s">
        <v>5693</v>
      </c>
      <c r="B2084" t="s">
        <v>5694</v>
      </c>
      <c r="C2084" t="s">
        <v>24</v>
      </c>
      <c r="D2084" t="s">
        <v>60</v>
      </c>
      <c r="E2084" t="s">
        <v>26</v>
      </c>
      <c r="F2084" t="s">
        <v>5695</v>
      </c>
      <c r="G2084">
        <v>5</v>
      </c>
      <c r="H2084">
        <v>1166.7</v>
      </c>
      <c r="I2084">
        <v>0.03</v>
      </c>
      <c r="J2084" s="2">
        <v>44283</v>
      </c>
      <c r="K2084" t="s">
        <v>42</v>
      </c>
      <c r="L2084" t="s">
        <v>105</v>
      </c>
      <c r="M2084">
        <v>5658.4949999999999</v>
      </c>
      <c r="N2084">
        <v>764.07</v>
      </c>
      <c r="O2084" s="3">
        <v>0.135030604427502</v>
      </c>
      <c r="P2084" t="str">
        <f>IF(Sheet1[[#This Row],[Profit]]&gt;1000,"High",IF(Sheet1[[#This Row],[Profit]]&gt;500,"Medium","Low"))</f>
        <v>Medium</v>
      </c>
      <c r="Q2084" t="str">
        <f>IF(Sheet1[[#This Row],[Discount]]&gt;0.2,"High","Normal")</f>
        <v>Normal</v>
      </c>
      <c r="R2084" t="str">
        <f>LEFT(Sheet1[[#This Row],[Product_Name]],8)&amp;RIGHT(Sheet1[[#This Row],[Order_ID]],4)</f>
        <v>Product_2082</v>
      </c>
      <c r="S2084">
        <f t="shared" si="32"/>
        <v>2021</v>
      </c>
      <c r="T2084" t="str">
        <f>TEXT(Sheet1[[#This Row],[Order_Date]],"MMM")</f>
        <v>Mar</v>
      </c>
    </row>
    <row r="2085" spans="1:20">
      <c r="A2085" t="s">
        <v>5696</v>
      </c>
      <c r="B2085" t="s">
        <v>5697</v>
      </c>
      <c r="C2085" t="s">
        <v>16</v>
      </c>
      <c r="D2085" t="s">
        <v>45</v>
      </c>
      <c r="E2085" t="s">
        <v>26</v>
      </c>
      <c r="F2085" t="s">
        <v>5698</v>
      </c>
      <c r="G2085">
        <v>3</v>
      </c>
      <c r="H2085">
        <v>369.09</v>
      </c>
      <c r="I2085">
        <v>0.23</v>
      </c>
      <c r="J2085" s="2">
        <v>44283</v>
      </c>
      <c r="K2085" t="s">
        <v>20</v>
      </c>
      <c r="L2085" t="s">
        <v>36</v>
      </c>
      <c r="M2085">
        <v>852.59789999999998</v>
      </c>
      <c r="N2085">
        <v>78.239999999999995</v>
      </c>
      <c r="O2085" s="3">
        <v>9.1766587743178807E-2</v>
      </c>
      <c r="P2085" t="str">
        <f>IF(Sheet1[[#This Row],[Profit]]&gt;1000,"High",IF(Sheet1[[#This Row],[Profit]]&gt;500,"Medium","Low"))</f>
        <v>Low</v>
      </c>
      <c r="Q2085" t="str">
        <f>IF(Sheet1[[#This Row],[Discount]]&gt;0.2,"High","Normal")</f>
        <v>High</v>
      </c>
      <c r="R2085" t="str">
        <f>LEFT(Sheet1[[#This Row],[Product_Name]],8)&amp;RIGHT(Sheet1[[#This Row],[Order_ID]],4)</f>
        <v>Product_2083</v>
      </c>
      <c r="S2085">
        <f t="shared" si="32"/>
        <v>2021</v>
      </c>
      <c r="T2085" t="str">
        <f>TEXT(Sheet1[[#This Row],[Order_Date]],"MMM")</f>
        <v>Mar</v>
      </c>
    </row>
    <row r="2086" spans="1:20">
      <c r="A2086" t="s">
        <v>5699</v>
      </c>
      <c r="B2086" t="s">
        <v>3318</v>
      </c>
      <c r="C2086" t="s">
        <v>16</v>
      </c>
      <c r="D2086" t="s">
        <v>45</v>
      </c>
      <c r="E2086" t="s">
        <v>18</v>
      </c>
      <c r="F2086" t="s">
        <v>5700</v>
      </c>
      <c r="G2086">
        <v>8</v>
      </c>
      <c r="H2086">
        <v>1564.88</v>
      </c>
      <c r="I2086">
        <v>0.06</v>
      </c>
      <c r="J2086" s="2">
        <v>44283</v>
      </c>
      <c r="K2086" t="s">
        <v>42</v>
      </c>
      <c r="L2086" t="s">
        <v>21</v>
      </c>
      <c r="M2086">
        <v>11767.8976</v>
      </c>
      <c r="N2086">
        <v>2817.72</v>
      </c>
      <c r="O2086" s="3">
        <v>0.23944124054920399</v>
      </c>
      <c r="P2086" t="str">
        <f>IF(Sheet1[[#This Row],[Profit]]&gt;1000,"High",IF(Sheet1[[#This Row],[Profit]]&gt;500,"Medium","Low"))</f>
        <v>High</v>
      </c>
      <c r="Q2086" t="str">
        <f>IF(Sheet1[[#This Row],[Discount]]&gt;0.2,"High","Normal")</f>
        <v>Normal</v>
      </c>
      <c r="R2086" t="str">
        <f>LEFT(Sheet1[[#This Row],[Product_Name]],8)&amp;RIGHT(Sheet1[[#This Row],[Order_ID]],4)</f>
        <v>Product_2084</v>
      </c>
      <c r="S2086">
        <f t="shared" si="32"/>
        <v>2021</v>
      </c>
      <c r="T2086" t="str">
        <f>TEXT(Sheet1[[#This Row],[Order_Date]],"MMM")</f>
        <v>Mar</v>
      </c>
    </row>
    <row r="2087" spans="1:20">
      <c r="A2087" t="s">
        <v>5701</v>
      </c>
      <c r="B2087" t="s">
        <v>5685</v>
      </c>
      <c r="C2087" t="s">
        <v>49</v>
      </c>
      <c r="D2087" t="s">
        <v>33</v>
      </c>
      <c r="E2087" t="s">
        <v>71</v>
      </c>
      <c r="F2087" t="s">
        <v>5702</v>
      </c>
      <c r="G2087">
        <v>4</v>
      </c>
      <c r="H2087">
        <v>1728.4</v>
      </c>
      <c r="I2087">
        <v>0.22</v>
      </c>
      <c r="J2087" s="2">
        <v>44283</v>
      </c>
      <c r="K2087" t="s">
        <v>42</v>
      </c>
      <c r="L2087" t="s">
        <v>21</v>
      </c>
      <c r="M2087">
        <v>5392.6080000000002</v>
      </c>
      <c r="N2087">
        <v>273.41000000000003</v>
      </c>
      <c r="O2087" s="3">
        <v>5.0700885360107799E-2</v>
      </c>
      <c r="P2087" t="str">
        <f>IF(Sheet1[[#This Row],[Profit]]&gt;1000,"High",IF(Sheet1[[#This Row],[Profit]]&gt;500,"Medium","Low"))</f>
        <v>Low</v>
      </c>
      <c r="Q2087" t="str">
        <f>IF(Sheet1[[#This Row],[Discount]]&gt;0.2,"High","Normal")</f>
        <v>High</v>
      </c>
      <c r="R2087" t="str">
        <f>LEFT(Sheet1[[#This Row],[Product_Name]],8)&amp;RIGHT(Sheet1[[#This Row],[Order_ID]],4)</f>
        <v>Product_2085</v>
      </c>
      <c r="S2087">
        <f t="shared" si="32"/>
        <v>2021</v>
      </c>
      <c r="T2087" t="str">
        <f>TEXT(Sheet1[[#This Row],[Order_Date]],"MMM")</f>
        <v>Mar</v>
      </c>
    </row>
    <row r="2088" spans="1:20">
      <c r="A2088" t="s">
        <v>5703</v>
      </c>
      <c r="B2088" t="s">
        <v>2394</v>
      </c>
      <c r="C2088" t="s">
        <v>24</v>
      </c>
      <c r="D2088" t="s">
        <v>60</v>
      </c>
      <c r="E2088" t="s">
        <v>53</v>
      </c>
      <c r="F2088" t="s">
        <v>5704</v>
      </c>
      <c r="G2088">
        <v>9</v>
      </c>
      <c r="H2088">
        <v>1783.99</v>
      </c>
      <c r="I2088">
        <v>0.13</v>
      </c>
      <c r="J2088" s="2">
        <v>44283</v>
      </c>
      <c r="K2088" t="s">
        <v>20</v>
      </c>
      <c r="L2088" t="s">
        <v>73</v>
      </c>
      <c r="M2088">
        <v>13968.6417</v>
      </c>
      <c r="N2088">
        <v>3189.17</v>
      </c>
      <c r="O2088" s="3">
        <v>0.22830924212194501</v>
      </c>
      <c r="P2088" t="str">
        <f>IF(Sheet1[[#This Row],[Profit]]&gt;1000,"High",IF(Sheet1[[#This Row],[Profit]]&gt;500,"Medium","Low"))</f>
        <v>High</v>
      </c>
      <c r="Q2088" t="str">
        <f>IF(Sheet1[[#This Row],[Discount]]&gt;0.2,"High","Normal")</f>
        <v>Normal</v>
      </c>
      <c r="R2088" t="str">
        <f>LEFT(Sheet1[[#This Row],[Product_Name]],8)&amp;RIGHT(Sheet1[[#This Row],[Order_ID]],4)</f>
        <v>Product_2086</v>
      </c>
      <c r="S2088">
        <f t="shared" si="32"/>
        <v>2021</v>
      </c>
      <c r="T2088" t="str">
        <f>TEXT(Sheet1[[#This Row],[Order_Date]],"MMM")</f>
        <v>Mar</v>
      </c>
    </row>
    <row r="2089" spans="1:20">
      <c r="A2089" t="s">
        <v>5705</v>
      </c>
      <c r="B2089" t="s">
        <v>5706</v>
      </c>
      <c r="C2089" t="s">
        <v>16</v>
      </c>
      <c r="D2089" t="s">
        <v>60</v>
      </c>
      <c r="E2089" t="s">
        <v>53</v>
      </c>
      <c r="F2089" t="s">
        <v>5707</v>
      </c>
      <c r="G2089">
        <v>5</v>
      </c>
      <c r="H2089">
        <v>642.95000000000005</v>
      </c>
      <c r="I2089">
        <v>0.25</v>
      </c>
      <c r="J2089" s="2">
        <v>44283</v>
      </c>
      <c r="K2089" t="s">
        <v>42</v>
      </c>
      <c r="L2089" t="s">
        <v>73</v>
      </c>
      <c r="M2089">
        <v>2411.0625</v>
      </c>
      <c r="N2089">
        <v>475.9</v>
      </c>
      <c r="O2089" s="3">
        <v>0.19738185965730901</v>
      </c>
      <c r="P2089" t="str">
        <f>IF(Sheet1[[#This Row],[Profit]]&gt;1000,"High",IF(Sheet1[[#This Row],[Profit]]&gt;500,"Medium","Low"))</f>
        <v>Low</v>
      </c>
      <c r="Q2089" t="str">
        <f>IF(Sheet1[[#This Row],[Discount]]&gt;0.2,"High","Normal")</f>
        <v>High</v>
      </c>
      <c r="R2089" t="str">
        <f>LEFT(Sheet1[[#This Row],[Product_Name]],8)&amp;RIGHT(Sheet1[[#This Row],[Order_ID]],4)</f>
        <v>Product_2087</v>
      </c>
      <c r="S2089">
        <f t="shared" si="32"/>
        <v>2021</v>
      </c>
      <c r="T2089" t="str">
        <f>TEXT(Sheet1[[#This Row],[Order_Date]],"MMM")</f>
        <v>Mar</v>
      </c>
    </row>
    <row r="2090" spans="1:20">
      <c r="A2090" t="s">
        <v>5708</v>
      </c>
      <c r="B2090" t="s">
        <v>5709</v>
      </c>
      <c r="C2090" t="s">
        <v>97</v>
      </c>
      <c r="D2090" t="s">
        <v>25</v>
      </c>
      <c r="E2090" t="s">
        <v>145</v>
      </c>
      <c r="F2090" t="s">
        <v>5710</v>
      </c>
      <c r="G2090">
        <v>6</v>
      </c>
      <c r="H2090">
        <v>1338.43</v>
      </c>
      <c r="I2090">
        <v>0.24</v>
      </c>
      <c r="J2090" s="2">
        <v>44284</v>
      </c>
      <c r="K2090" t="s">
        <v>20</v>
      </c>
      <c r="L2090" t="s">
        <v>36</v>
      </c>
      <c r="M2090">
        <v>6103.2407999999996</v>
      </c>
      <c r="N2090">
        <v>515.20000000000005</v>
      </c>
      <c r="O2090" s="3">
        <v>8.44141689444729E-2</v>
      </c>
      <c r="P2090" t="str">
        <f>IF(Sheet1[[#This Row],[Profit]]&gt;1000,"High",IF(Sheet1[[#This Row],[Profit]]&gt;500,"Medium","Low"))</f>
        <v>Medium</v>
      </c>
      <c r="Q2090" t="str">
        <f>IF(Sheet1[[#This Row],[Discount]]&gt;0.2,"High","Normal")</f>
        <v>High</v>
      </c>
      <c r="R2090" t="str">
        <f>LEFT(Sheet1[[#This Row],[Product_Name]],8)&amp;RIGHT(Sheet1[[#This Row],[Order_ID]],4)</f>
        <v>Product_2088</v>
      </c>
      <c r="S2090">
        <f t="shared" si="32"/>
        <v>2021</v>
      </c>
      <c r="T2090" t="str">
        <f>TEXT(Sheet1[[#This Row],[Order_Date]],"MMM")</f>
        <v>Mar</v>
      </c>
    </row>
    <row r="2091" spans="1:20">
      <c r="A2091" t="s">
        <v>5711</v>
      </c>
      <c r="B2091" t="s">
        <v>5712</v>
      </c>
      <c r="C2091" t="s">
        <v>49</v>
      </c>
      <c r="D2091" t="s">
        <v>25</v>
      </c>
      <c r="E2091" t="s">
        <v>34</v>
      </c>
      <c r="F2091" t="s">
        <v>5713</v>
      </c>
      <c r="G2091">
        <v>5</v>
      </c>
      <c r="H2091">
        <v>594.13</v>
      </c>
      <c r="I2091">
        <v>0.28999999999999998</v>
      </c>
      <c r="J2091" s="2">
        <v>44284</v>
      </c>
      <c r="K2091" t="s">
        <v>20</v>
      </c>
      <c r="L2091" t="s">
        <v>73</v>
      </c>
      <c r="M2091">
        <v>2109.1615000000002</v>
      </c>
      <c r="N2091">
        <v>304.64</v>
      </c>
      <c r="O2091" s="3">
        <v>0.14443654504408501</v>
      </c>
      <c r="P2091" t="str">
        <f>IF(Sheet1[[#This Row],[Profit]]&gt;1000,"High",IF(Sheet1[[#This Row],[Profit]]&gt;500,"Medium","Low"))</f>
        <v>Low</v>
      </c>
      <c r="Q2091" t="str">
        <f>IF(Sheet1[[#This Row],[Discount]]&gt;0.2,"High","Normal")</f>
        <v>High</v>
      </c>
      <c r="R2091" t="str">
        <f>LEFT(Sheet1[[#This Row],[Product_Name]],8)&amp;RIGHT(Sheet1[[#This Row],[Order_ID]],4)</f>
        <v>Product_2089</v>
      </c>
      <c r="S2091">
        <f t="shared" si="32"/>
        <v>2021</v>
      </c>
      <c r="T2091" t="str">
        <f>TEXT(Sheet1[[#This Row],[Order_Date]],"MMM")</f>
        <v>Mar</v>
      </c>
    </row>
    <row r="2092" spans="1:20">
      <c r="A2092" t="s">
        <v>5714</v>
      </c>
      <c r="B2092" t="s">
        <v>3788</v>
      </c>
      <c r="C2092" t="s">
        <v>24</v>
      </c>
      <c r="D2092" t="s">
        <v>33</v>
      </c>
      <c r="E2092" t="s">
        <v>80</v>
      </c>
      <c r="F2092" t="s">
        <v>5715</v>
      </c>
      <c r="G2092">
        <v>7</v>
      </c>
      <c r="H2092">
        <v>1537.38</v>
      </c>
      <c r="I2092">
        <v>0.08</v>
      </c>
      <c r="J2092" s="2">
        <v>44284</v>
      </c>
      <c r="K2092" t="s">
        <v>42</v>
      </c>
      <c r="L2092" t="s">
        <v>29</v>
      </c>
      <c r="M2092">
        <v>9900.7271999999994</v>
      </c>
      <c r="N2092">
        <v>2453.1</v>
      </c>
      <c r="O2092" s="3">
        <v>0.24776967897873201</v>
      </c>
      <c r="P2092" t="str">
        <f>IF(Sheet1[[#This Row],[Profit]]&gt;1000,"High",IF(Sheet1[[#This Row],[Profit]]&gt;500,"Medium","Low"))</f>
        <v>High</v>
      </c>
      <c r="Q2092" t="str">
        <f>IF(Sheet1[[#This Row],[Discount]]&gt;0.2,"High","Normal")</f>
        <v>Normal</v>
      </c>
      <c r="R2092" t="str">
        <f>LEFT(Sheet1[[#This Row],[Product_Name]],8)&amp;RIGHT(Sheet1[[#This Row],[Order_ID]],4)</f>
        <v>Product_2090</v>
      </c>
      <c r="S2092">
        <f t="shared" si="32"/>
        <v>2021</v>
      </c>
      <c r="T2092" t="str">
        <f>TEXT(Sheet1[[#This Row],[Order_Date]],"MMM")</f>
        <v>Mar</v>
      </c>
    </row>
    <row r="2093" spans="1:20">
      <c r="A2093" t="s">
        <v>5716</v>
      </c>
      <c r="B2093" t="s">
        <v>5717</v>
      </c>
      <c r="C2093" t="s">
        <v>49</v>
      </c>
      <c r="D2093" t="s">
        <v>17</v>
      </c>
      <c r="E2093" t="s">
        <v>18</v>
      </c>
      <c r="F2093" t="s">
        <v>5718</v>
      </c>
      <c r="G2093">
        <v>7</v>
      </c>
      <c r="H2093">
        <v>285.02</v>
      </c>
      <c r="I2093">
        <v>7.0000000000000007E-2</v>
      </c>
      <c r="J2093" s="2">
        <v>44284</v>
      </c>
      <c r="K2093" t="s">
        <v>20</v>
      </c>
      <c r="L2093" t="s">
        <v>29</v>
      </c>
      <c r="M2093">
        <v>1855.48019999999</v>
      </c>
      <c r="N2093">
        <v>331.65</v>
      </c>
      <c r="O2093" s="3">
        <v>0.178740791736825</v>
      </c>
      <c r="P2093" t="str">
        <f>IF(Sheet1[[#This Row],[Profit]]&gt;1000,"High",IF(Sheet1[[#This Row],[Profit]]&gt;500,"Medium","Low"))</f>
        <v>Low</v>
      </c>
      <c r="Q2093" t="str">
        <f>IF(Sheet1[[#This Row],[Discount]]&gt;0.2,"High","Normal")</f>
        <v>Normal</v>
      </c>
      <c r="R2093" t="str">
        <f>LEFT(Sheet1[[#This Row],[Product_Name]],8)&amp;RIGHT(Sheet1[[#This Row],[Order_ID]],4)</f>
        <v>Product_2091</v>
      </c>
      <c r="S2093">
        <f t="shared" si="32"/>
        <v>2021</v>
      </c>
      <c r="T2093" t="str">
        <f>TEXT(Sheet1[[#This Row],[Order_Date]],"MMM")</f>
        <v>Mar</v>
      </c>
    </row>
    <row r="2094" spans="1:20">
      <c r="A2094" t="s">
        <v>5719</v>
      </c>
      <c r="B2094" t="s">
        <v>5720</v>
      </c>
      <c r="C2094" t="s">
        <v>97</v>
      </c>
      <c r="D2094" t="s">
        <v>39</v>
      </c>
      <c r="E2094" t="s">
        <v>61</v>
      </c>
      <c r="F2094" t="s">
        <v>5721</v>
      </c>
      <c r="G2094">
        <v>1</v>
      </c>
      <c r="H2094">
        <v>1537.39</v>
      </c>
      <c r="I2094">
        <v>0.01</v>
      </c>
      <c r="J2094" s="2">
        <v>44284</v>
      </c>
      <c r="K2094" t="s">
        <v>20</v>
      </c>
      <c r="L2094" t="s">
        <v>21</v>
      </c>
      <c r="M2094">
        <v>1522.0161000000001</v>
      </c>
      <c r="N2094">
        <v>114.87</v>
      </c>
      <c r="O2094" s="3">
        <v>7.5472263401155898E-2</v>
      </c>
      <c r="P2094" t="str">
        <f>IF(Sheet1[[#This Row],[Profit]]&gt;1000,"High",IF(Sheet1[[#This Row],[Profit]]&gt;500,"Medium","Low"))</f>
        <v>Low</v>
      </c>
      <c r="Q2094" t="str">
        <f>IF(Sheet1[[#This Row],[Discount]]&gt;0.2,"High","Normal")</f>
        <v>Normal</v>
      </c>
      <c r="R2094" t="str">
        <f>LEFT(Sheet1[[#This Row],[Product_Name]],8)&amp;RIGHT(Sheet1[[#This Row],[Order_ID]],4)</f>
        <v>Product_2092</v>
      </c>
      <c r="S2094">
        <f t="shared" si="32"/>
        <v>2021</v>
      </c>
      <c r="T2094" t="str">
        <f>TEXT(Sheet1[[#This Row],[Order_Date]],"MMM")</f>
        <v>Mar</v>
      </c>
    </row>
    <row r="2095" spans="1:20">
      <c r="A2095" t="s">
        <v>5722</v>
      </c>
      <c r="B2095" t="s">
        <v>5723</v>
      </c>
      <c r="C2095" t="s">
        <v>24</v>
      </c>
      <c r="D2095" t="s">
        <v>17</v>
      </c>
      <c r="E2095" t="s">
        <v>61</v>
      </c>
      <c r="F2095" t="s">
        <v>5724</v>
      </c>
      <c r="G2095">
        <v>2</v>
      </c>
      <c r="H2095">
        <v>907.47</v>
      </c>
      <c r="I2095">
        <v>0.12</v>
      </c>
      <c r="J2095" s="2">
        <v>44284</v>
      </c>
      <c r="K2095" t="s">
        <v>20</v>
      </c>
      <c r="L2095" t="s">
        <v>29</v>
      </c>
      <c r="M2095">
        <v>1597.1472000000001</v>
      </c>
      <c r="N2095">
        <v>226.04</v>
      </c>
      <c r="O2095" s="3">
        <v>0.14152734325301999</v>
      </c>
      <c r="P2095" t="str">
        <f>IF(Sheet1[[#This Row],[Profit]]&gt;1000,"High",IF(Sheet1[[#This Row],[Profit]]&gt;500,"Medium","Low"))</f>
        <v>Low</v>
      </c>
      <c r="Q2095" t="str">
        <f>IF(Sheet1[[#This Row],[Discount]]&gt;0.2,"High","Normal")</f>
        <v>Normal</v>
      </c>
      <c r="R2095" t="str">
        <f>LEFT(Sheet1[[#This Row],[Product_Name]],8)&amp;RIGHT(Sheet1[[#This Row],[Order_ID]],4)</f>
        <v>Product_2093</v>
      </c>
      <c r="S2095">
        <f t="shared" si="32"/>
        <v>2021</v>
      </c>
      <c r="T2095" t="str">
        <f>TEXT(Sheet1[[#This Row],[Order_Date]],"MMM")</f>
        <v>Mar</v>
      </c>
    </row>
    <row r="2096" spans="1:20">
      <c r="A2096" t="s">
        <v>5725</v>
      </c>
      <c r="B2096" t="s">
        <v>3805</v>
      </c>
      <c r="C2096" t="s">
        <v>49</v>
      </c>
      <c r="D2096" t="s">
        <v>17</v>
      </c>
      <c r="E2096" t="s">
        <v>126</v>
      </c>
      <c r="F2096" t="s">
        <v>5726</v>
      </c>
      <c r="G2096">
        <v>7</v>
      </c>
      <c r="H2096">
        <v>1718.32</v>
      </c>
      <c r="I2096">
        <v>0.14000000000000001</v>
      </c>
      <c r="J2096" s="2">
        <v>44284</v>
      </c>
      <c r="K2096" t="s">
        <v>42</v>
      </c>
      <c r="L2096" t="s">
        <v>73</v>
      </c>
      <c r="M2096">
        <v>10344.286399999901</v>
      </c>
      <c r="N2096">
        <v>1485.86</v>
      </c>
      <c r="O2096" s="3">
        <v>0.14364064784594699</v>
      </c>
      <c r="P2096" t="str">
        <f>IF(Sheet1[[#This Row],[Profit]]&gt;1000,"High",IF(Sheet1[[#This Row],[Profit]]&gt;500,"Medium","Low"))</f>
        <v>High</v>
      </c>
      <c r="Q2096" t="str">
        <f>IF(Sheet1[[#This Row],[Discount]]&gt;0.2,"High","Normal")</f>
        <v>Normal</v>
      </c>
      <c r="R2096" t="str">
        <f>LEFT(Sheet1[[#This Row],[Product_Name]],8)&amp;RIGHT(Sheet1[[#This Row],[Order_ID]],4)</f>
        <v>Product_2094</v>
      </c>
      <c r="S2096">
        <f t="shared" si="32"/>
        <v>2021</v>
      </c>
      <c r="T2096" t="str">
        <f>TEXT(Sheet1[[#This Row],[Order_Date]],"MMM")</f>
        <v>Mar</v>
      </c>
    </row>
    <row r="2097" spans="1:20">
      <c r="A2097" t="s">
        <v>5727</v>
      </c>
      <c r="B2097" t="s">
        <v>5728</v>
      </c>
      <c r="C2097" t="s">
        <v>32</v>
      </c>
      <c r="D2097" t="s">
        <v>60</v>
      </c>
      <c r="E2097" t="s">
        <v>145</v>
      </c>
      <c r="F2097" t="s">
        <v>5729</v>
      </c>
      <c r="G2097">
        <v>8</v>
      </c>
      <c r="H2097">
        <v>1490.92</v>
      </c>
      <c r="I2097">
        <v>0.28999999999999998</v>
      </c>
      <c r="J2097" s="2">
        <v>44284</v>
      </c>
      <c r="K2097" t="s">
        <v>42</v>
      </c>
      <c r="L2097" t="s">
        <v>36</v>
      </c>
      <c r="M2097">
        <v>8468.4256000000005</v>
      </c>
      <c r="N2097">
        <v>1782.2</v>
      </c>
      <c r="O2097" s="3">
        <v>0.210452341932366</v>
      </c>
      <c r="P2097" t="str">
        <f>IF(Sheet1[[#This Row],[Profit]]&gt;1000,"High",IF(Sheet1[[#This Row],[Profit]]&gt;500,"Medium","Low"))</f>
        <v>High</v>
      </c>
      <c r="Q2097" t="str">
        <f>IF(Sheet1[[#This Row],[Discount]]&gt;0.2,"High","Normal")</f>
        <v>High</v>
      </c>
      <c r="R2097" t="str">
        <f>LEFT(Sheet1[[#This Row],[Product_Name]],8)&amp;RIGHT(Sheet1[[#This Row],[Order_ID]],4)</f>
        <v>Product_2095</v>
      </c>
      <c r="S2097">
        <f t="shared" si="32"/>
        <v>2021</v>
      </c>
      <c r="T2097" t="str">
        <f>TEXT(Sheet1[[#This Row],[Order_Date]],"MMM")</f>
        <v>Mar</v>
      </c>
    </row>
    <row r="2098" spans="1:20">
      <c r="A2098" t="s">
        <v>5730</v>
      </c>
      <c r="B2098" t="s">
        <v>5731</v>
      </c>
      <c r="C2098" t="s">
        <v>97</v>
      </c>
      <c r="D2098" t="s">
        <v>39</v>
      </c>
      <c r="E2098" t="s">
        <v>145</v>
      </c>
      <c r="F2098" t="s">
        <v>5732</v>
      </c>
      <c r="G2098">
        <v>4</v>
      </c>
      <c r="H2098">
        <v>784.21</v>
      </c>
      <c r="I2098">
        <v>0.25</v>
      </c>
      <c r="J2098" s="2">
        <v>44284</v>
      </c>
      <c r="K2098" t="s">
        <v>20</v>
      </c>
      <c r="L2098" t="s">
        <v>29</v>
      </c>
      <c r="M2098">
        <v>2352.63</v>
      </c>
      <c r="N2098">
        <v>548.71</v>
      </c>
      <c r="O2098" s="3">
        <v>0.23323259501068999</v>
      </c>
      <c r="P2098" t="str">
        <f>IF(Sheet1[[#This Row],[Profit]]&gt;1000,"High",IF(Sheet1[[#This Row],[Profit]]&gt;500,"Medium","Low"))</f>
        <v>Medium</v>
      </c>
      <c r="Q2098" t="str">
        <f>IF(Sheet1[[#This Row],[Discount]]&gt;0.2,"High","Normal")</f>
        <v>High</v>
      </c>
      <c r="R2098" t="str">
        <f>LEFT(Sheet1[[#This Row],[Product_Name]],8)&amp;RIGHT(Sheet1[[#This Row],[Order_ID]],4)</f>
        <v>Product_2096</v>
      </c>
      <c r="S2098">
        <f t="shared" si="32"/>
        <v>2021</v>
      </c>
      <c r="T2098" t="str">
        <f>TEXT(Sheet1[[#This Row],[Order_Date]],"MMM")</f>
        <v>Mar</v>
      </c>
    </row>
    <row r="2099" spans="1:20">
      <c r="A2099" t="s">
        <v>5733</v>
      </c>
      <c r="B2099" t="s">
        <v>5734</v>
      </c>
      <c r="C2099" t="s">
        <v>97</v>
      </c>
      <c r="D2099" t="s">
        <v>60</v>
      </c>
      <c r="E2099" t="s">
        <v>80</v>
      </c>
      <c r="F2099" t="s">
        <v>5735</v>
      </c>
      <c r="G2099">
        <v>6</v>
      </c>
      <c r="H2099">
        <v>1811.9</v>
      </c>
      <c r="I2099">
        <v>0.05</v>
      </c>
      <c r="J2099" s="2">
        <v>44284</v>
      </c>
      <c r="K2099" t="s">
        <v>42</v>
      </c>
      <c r="L2099" t="s">
        <v>21</v>
      </c>
      <c r="M2099">
        <v>10327.83</v>
      </c>
      <c r="N2099">
        <v>686.27</v>
      </c>
      <c r="O2099" s="3">
        <v>6.6448615052726506E-2</v>
      </c>
      <c r="P2099" t="str">
        <f>IF(Sheet1[[#This Row],[Profit]]&gt;1000,"High",IF(Sheet1[[#This Row],[Profit]]&gt;500,"Medium","Low"))</f>
        <v>Medium</v>
      </c>
      <c r="Q2099" t="str">
        <f>IF(Sheet1[[#This Row],[Discount]]&gt;0.2,"High","Normal")</f>
        <v>Normal</v>
      </c>
      <c r="R2099" t="str">
        <f>LEFT(Sheet1[[#This Row],[Product_Name]],8)&amp;RIGHT(Sheet1[[#This Row],[Order_ID]],4)</f>
        <v>Product_2097</v>
      </c>
      <c r="S2099">
        <f t="shared" si="32"/>
        <v>2021</v>
      </c>
      <c r="T2099" t="str">
        <f>TEXT(Sheet1[[#This Row],[Order_Date]],"MMM")</f>
        <v>Mar</v>
      </c>
    </row>
    <row r="2100" spans="1:20">
      <c r="A2100" t="s">
        <v>5736</v>
      </c>
      <c r="B2100" t="s">
        <v>5737</v>
      </c>
      <c r="C2100" t="s">
        <v>97</v>
      </c>
      <c r="D2100" t="s">
        <v>39</v>
      </c>
      <c r="E2100" t="s">
        <v>76</v>
      </c>
      <c r="F2100" t="s">
        <v>5738</v>
      </c>
      <c r="G2100">
        <v>3</v>
      </c>
      <c r="H2100">
        <v>602.51</v>
      </c>
      <c r="I2100">
        <v>0.24</v>
      </c>
      <c r="J2100" s="2">
        <v>44284</v>
      </c>
      <c r="K2100" t="s">
        <v>28</v>
      </c>
      <c r="L2100" t="s">
        <v>21</v>
      </c>
      <c r="M2100">
        <v>1373.7228</v>
      </c>
      <c r="N2100">
        <v>154.97</v>
      </c>
      <c r="O2100" s="3">
        <v>0.11281024090158499</v>
      </c>
      <c r="P2100" t="str">
        <f>IF(Sheet1[[#This Row],[Profit]]&gt;1000,"High",IF(Sheet1[[#This Row],[Profit]]&gt;500,"Medium","Low"))</f>
        <v>Low</v>
      </c>
      <c r="Q2100" t="str">
        <f>IF(Sheet1[[#This Row],[Discount]]&gt;0.2,"High","Normal")</f>
        <v>High</v>
      </c>
      <c r="R2100" t="str">
        <f>LEFT(Sheet1[[#This Row],[Product_Name]],8)&amp;RIGHT(Sheet1[[#This Row],[Order_ID]],4)</f>
        <v>Product_2098</v>
      </c>
      <c r="S2100">
        <f t="shared" si="32"/>
        <v>2021</v>
      </c>
      <c r="T2100" t="str">
        <f>TEXT(Sheet1[[#This Row],[Order_Date]],"MMM")</f>
        <v>Mar</v>
      </c>
    </row>
    <row r="2101" spans="1:20">
      <c r="A2101" t="s">
        <v>5739</v>
      </c>
      <c r="B2101" t="s">
        <v>5740</v>
      </c>
      <c r="C2101" t="s">
        <v>32</v>
      </c>
      <c r="D2101" t="s">
        <v>45</v>
      </c>
      <c r="E2101" t="s">
        <v>61</v>
      </c>
      <c r="F2101" t="s">
        <v>5741</v>
      </c>
      <c r="G2101">
        <v>7</v>
      </c>
      <c r="H2101">
        <v>1935.63</v>
      </c>
      <c r="I2101">
        <v>0.05</v>
      </c>
      <c r="J2101" s="2">
        <v>44284</v>
      </c>
      <c r="K2101" t="s">
        <v>20</v>
      </c>
      <c r="L2101" t="s">
        <v>73</v>
      </c>
      <c r="M2101">
        <v>12871.9394999999</v>
      </c>
      <c r="N2101">
        <v>1411.89</v>
      </c>
      <c r="O2101" s="3">
        <v>0.109687432884532</v>
      </c>
      <c r="P2101" t="str">
        <f>IF(Sheet1[[#This Row],[Profit]]&gt;1000,"High",IF(Sheet1[[#This Row],[Profit]]&gt;500,"Medium","Low"))</f>
        <v>High</v>
      </c>
      <c r="Q2101" t="str">
        <f>IF(Sheet1[[#This Row],[Discount]]&gt;0.2,"High","Normal")</f>
        <v>Normal</v>
      </c>
      <c r="R2101" t="str">
        <f>LEFT(Sheet1[[#This Row],[Product_Name]],8)&amp;RIGHT(Sheet1[[#This Row],[Order_ID]],4)</f>
        <v>Product_2099</v>
      </c>
      <c r="S2101">
        <f t="shared" si="32"/>
        <v>2021</v>
      </c>
      <c r="T2101" t="str">
        <f>TEXT(Sheet1[[#This Row],[Order_Date]],"MMM")</f>
        <v>Mar</v>
      </c>
    </row>
    <row r="2102" spans="1:20">
      <c r="A2102" t="s">
        <v>5742</v>
      </c>
      <c r="B2102" t="s">
        <v>816</v>
      </c>
      <c r="C2102" t="s">
        <v>32</v>
      </c>
      <c r="D2102" t="s">
        <v>60</v>
      </c>
      <c r="E2102" t="s">
        <v>76</v>
      </c>
      <c r="F2102" t="s">
        <v>5743</v>
      </c>
      <c r="G2102">
        <v>3</v>
      </c>
      <c r="H2102">
        <v>1546.05</v>
      </c>
      <c r="I2102">
        <v>0.02</v>
      </c>
      <c r="J2102" s="2">
        <v>44284</v>
      </c>
      <c r="K2102" t="s">
        <v>28</v>
      </c>
      <c r="L2102" t="s">
        <v>29</v>
      </c>
      <c r="M2102">
        <v>4545.3869999999997</v>
      </c>
      <c r="N2102">
        <v>1132.75</v>
      </c>
      <c r="O2102" s="3">
        <v>0.24920870324132999</v>
      </c>
      <c r="P2102" t="str">
        <f>IF(Sheet1[[#This Row],[Profit]]&gt;1000,"High",IF(Sheet1[[#This Row],[Profit]]&gt;500,"Medium","Low"))</f>
        <v>High</v>
      </c>
      <c r="Q2102" t="str">
        <f>IF(Sheet1[[#This Row],[Discount]]&gt;0.2,"High","Normal")</f>
        <v>Normal</v>
      </c>
      <c r="R2102" t="str">
        <f>LEFT(Sheet1[[#This Row],[Product_Name]],8)&amp;RIGHT(Sheet1[[#This Row],[Order_ID]],4)</f>
        <v>Product_2100</v>
      </c>
      <c r="S2102">
        <f t="shared" si="32"/>
        <v>2021</v>
      </c>
      <c r="T2102" t="str">
        <f>TEXT(Sheet1[[#This Row],[Order_Date]],"MMM")</f>
        <v>Mar</v>
      </c>
    </row>
    <row r="2103" spans="1:20">
      <c r="A2103" t="s">
        <v>5744</v>
      </c>
      <c r="B2103" t="s">
        <v>5745</v>
      </c>
      <c r="C2103" t="s">
        <v>16</v>
      </c>
      <c r="D2103" t="s">
        <v>60</v>
      </c>
      <c r="E2103" t="s">
        <v>76</v>
      </c>
      <c r="F2103" t="s">
        <v>5746</v>
      </c>
      <c r="G2103">
        <v>7</v>
      </c>
      <c r="H2103">
        <v>1981.82</v>
      </c>
      <c r="I2103">
        <v>0.25</v>
      </c>
      <c r="J2103" s="2">
        <v>44284</v>
      </c>
      <c r="K2103" t="s">
        <v>42</v>
      </c>
      <c r="L2103" t="s">
        <v>73</v>
      </c>
      <c r="M2103">
        <v>10404.555</v>
      </c>
      <c r="N2103">
        <v>1683.93</v>
      </c>
      <c r="O2103" s="3">
        <v>0.161845460954361</v>
      </c>
      <c r="P2103" t="str">
        <f>IF(Sheet1[[#This Row],[Profit]]&gt;1000,"High",IF(Sheet1[[#This Row],[Profit]]&gt;500,"Medium","Low"))</f>
        <v>High</v>
      </c>
      <c r="Q2103" t="str">
        <f>IF(Sheet1[[#This Row],[Discount]]&gt;0.2,"High","Normal")</f>
        <v>High</v>
      </c>
      <c r="R2103" t="str">
        <f>LEFT(Sheet1[[#This Row],[Product_Name]],8)&amp;RIGHT(Sheet1[[#This Row],[Order_ID]],4)</f>
        <v>Product_2101</v>
      </c>
      <c r="S2103">
        <f t="shared" si="32"/>
        <v>2021</v>
      </c>
      <c r="T2103" t="str">
        <f>TEXT(Sheet1[[#This Row],[Order_Date]],"MMM")</f>
        <v>Mar</v>
      </c>
    </row>
    <row r="2104" spans="1:20">
      <c r="A2104" t="s">
        <v>5747</v>
      </c>
      <c r="B2104" t="s">
        <v>5748</v>
      </c>
      <c r="C2104" t="s">
        <v>49</v>
      </c>
      <c r="D2104" t="s">
        <v>60</v>
      </c>
      <c r="E2104" t="s">
        <v>145</v>
      </c>
      <c r="F2104" t="s">
        <v>5749</v>
      </c>
      <c r="G2104">
        <v>8</v>
      </c>
      <c r="H2104">
        <v>155.11000000000001</v>
      </c>
      <c r="I2104">
        <v>0.28999999999999998</v>
      </c>
      <c r="J2104" s="2">
        <v>44284</v>
      </c>
      <c r="K2104" t="s">
        <v>28</v>
      </c>
      <c r="L2104" t="s">
        <v>21</v>
      </c>
      <c r="M2104">
        <v>881.02480000000003</v>
      </c>
      <c r="N2104">
        <v>199.08</v>
      </c>
      <c r="O2104" s="3">
        <v>0.22596412723001699</v>
      </c>
      <c r="P2104" t="str">
        <f>IF(Sheet1[[#This Row],[Profit]]&gt;1000,"High",IF(Sheet1[[#This Row],[Profit]]&gt;500,"Medium","Low"))</f>
        <v>Low</v>
      </c>
      <c r="Q2104" t="str">
        <f>IF(Sheet1[[#This Row],[Discount]]&gt;0.2,"High","Normal")</f>
        <v>High</v>
      </c>
      <c r="R2104" t="str">
        <f>LEFT(Sheet1[[#This Row],[Product_Name]],8)&amp;RIGHT(Sheet1[[#This Row],[Order_ID]],4)</f>
        <v>Product_2102</v>
      </c>
      <c r="S2104">
        <f t="shared" si="32"/>
        <v>2021</v>
      </c>
      <c r="T2104" t="str">
        <f>TEXT(Sheet1[[#This Row],[Order_Date]],"MMM")</f>
        <v>Mar</v>
      </c>
    </row>
    <row r="2105" spans="1:20">
      <c r="A2105" t="s">
        <v>5750</v>
      </c>
      <c r="B2105" t="s">
        <v>531</v>
      </c>
      <c r="C2105" t="s">
        <v>16</v>
      </c>
      <c r="D2105" t="s">
        <v>33</v>
      </c>
      <c r="E2105" t="s">
        <v>76</v>
      </c>
      <c r="F2105" t="s">
        <v>5751</v>
      </c>
      <c r="G2105">
        <v>3</v>
      </c>
      <c r="H2105">
        <v>584.37</v>
      </c>
      <c r="I2105">
        <v>0.03</v>
      </c>
      <c r="J2105" s="2">
        <v>44284</v>
      </c>
      <c r="K2105" t="s">
        <v>42</v>
      </c>
      <c r="L2105" t="s">
        <v>36</v>
      </c>
      <c r="M2105">
        <v>1700.5166999999999</v>
      </c>
      <c r="N2105">
        <v>229.92</v>
      </c>
      <c r="O2105" s="3">
        <v>0.135205964163716</v>
      </c>
      <c r="P2105" t="str">
        <f>IF(Sheet1[[#This Row],[Profit]]&gt;1000,"High",IF(Sheet1[[#This Row],[Profit]]&gt;500,"Medium","Low"))</f>
        <v>Low</v>
      </c>
      <c r="Q2105" t="str">
        <f>IF(Sheet1[[#This Row],[Discount]]&gt;0.2,"High","Normal")</f>
        <v>Normal</v>
      </c>
      <c r="R2105" t="str">
        <f>LEFT(Sheet1[[#This Row],[Product_Name]],8)&amp;RIGHT(Sheet1[[#This Row],[Order_ID]],4)</f>
        <v>Product_2103</v>
      </c>
      <c r="S2105">
        <f t="shared" si="32"/>
        <v>2021</v>
      </c>
      <c r="T2105" t="str">
        <f>TEXT(Sheet1[[#This Row],[Order_Date]],"MMM")</f>
        <v>Mar</v>
      </c>
    </row>
    <row r="2106" spans="1:20">
      <c r="A2106" t="s">
        <v>5752</v>
      </c>
      <c r="B2106" t="s">
        <v>2114</v>
      </c>
      <c r="C2106" t="s">
        <v>49</v>
      </c>
      <c r="D2106" t="s">
        <v>60</v>
      </c>
      <c r="E2106" t="s">
        <v>61</v>
      </c>
      <c r="F2106" t="s">
        <v>5753</v>
      </c>
      <c r="G2106">
        <v>2</v>
      </c>
      <c r="H2106">
        <v>1495.47</v>
      </c>
      <c r="I2106">
        <v>0.24</v>
      </c>
      <c r="J2106" s="2">
        <v>44284</v>
      </c>
      <c r="K2106" t="s">
        <v>42</v>
      </c>
      <c r="L2106" t="s">
        <v>29</v>
      </c>
      <c r="M2106">
        <v>2273.1143999999999</v>
      </c>
      <c r="N2106">
        <v>442.22</v>
      </c>
      <c r="O2106" s="3">
        <v>0.194543662210754</v>
      </c>
      <c r="P2106" t="str">
        <f>IF(Sheet1[[#This Row],[Profit]]&gt;1000,"High",IF(Sheet1[[#This Row],[Profit]]&gt;500,"Medium","Low"))</f>
        <v>Low</v>
      </c>
      <c r="Q2106" t="str">
        <f>IF(Sheet1[[#This Row],[Discount]]&gt;0.2,"High","Normal")</f>
        <v>High</v>
      </c>
      <c r="R2106" t="str">
        <f>LEFT(Sheet1[[#This Row],[Product_Name]],8)&amp;RIGHT(Sheet1[[#This Row],[Order_ID]],4)</f>
        <v>Product_2104</v>
      </c>
      <c r="S2106">
        <f t="shared" si="32"/>
        <v>2021</v>
      </c>
      <c r="T2106" t="str">
        <f>TEXT(Sheet1[[#This Row],[Order_Date]],"MMM")</f>
        <v>Mar</v>
      </c>
    </row>
    <row r="2107" spans="1:20">
      <c r="A2107" t="s">
        <v>5754</v>
      </c>
      <c r="B2107" t="s">
        <v>433</v>
      </c>
      <c r="C2107" t="s">
        <v>32</v>
      </c>
      <c r="D2107" t="s">
        <v>25</v>
      </c>
      <c r="E2107" t="s">
        <v>34</v>
      </c>
      <c r="F2107" t="s">
        <v>5755</v>
      </c>
      <c r="G2107">
        <v>6</v>
      </c>
      <c r="H2107">
        <v>1848.39</v>
      </c>
      <c r="I2107">
        <v>0.26</v>
      </c>
      <c r="J2107" s="2">
        <v>44284</v>
      </c>
      <c r="K2107" t="s">
        <v>20</v>
      </c>
      <c r="L2107" t="s">
        <v>36</v>
      </c>
      <c r="M2107">
        <v>8206.8516</v>
      </c>
      <c r="N2107">
        <v>880.74</v>
      </c>
      <c r="O2107" s="3">
        <v>0.107317646635648</v>
      </c>
      <c r="P2107" t="str">
        <f>IF(Sheet1[[#This Row],[Profit]]&gt;1000,"High",IF(Sheet1[[#This Row],[Profit]]&gt;500,"Medium","Low"))</f>
        <v>Medium</v>
      </c>
      <c r="Q2107" t="str">
        <f>IF(Sheet1[[#This Row],[Discount]]&gt;0.2,"High","Normal")</f>
        <v>High</v>
      </c>
      <c r="R2107" t="str">
        <f>LEFT(Sheet1[[#This Row],[Product_Name]],8)&amp;RIGHT(Sheet1[[#This Row],[Order_ID]],4)</f>
        <v>Product_2105</v>
      </c>
      <c r="S2107">
        <f t="shared" si="32"/>
        <v>2021</v>
      </c>
      <c r="T2107" t="str">
        <f>TEXT(Sheet1[[#This Row],[Order_Date]],"MMM")</f>
        <v>Mar</v>
      </c>
    </row>
    <row r="2108" spans="1:20">
      <c r="A2108" t="s">
        <v>5756</v>
      </c>
      <c r="B2108" t="s">
        <v>5757</v>
      </c>
      <c r="C2108" t="s">
        <v>32</v>
      </c>
      <c r="D2108" t="s">
        <v>25</v>
      </c>
      <c r="E2108" t="s">
        <v>40</v>
      </c>
      <c r="F2108" t="s">
        <v>5758</v>
      </c>
      <c r="G2108">
        <v>4</v>
      </c>
      <c r="H2108">
        <v>106.1</v>
      </c>
      <c r="I2108">
        <v>0.04</v>
      </c>
      <c r="J2108" s="2">
        <v>44284</v>
      </c>
      <c r="K2108" t="s">
        <v>28</v>
      </c>
      <c r="L2108" t="s">
        <v>29</v>
      </c>
      <c r="M2108">
        <v>407.42399999999998</v>
      </c>
      <c r="N2108">
        <v>94.67</v>
      </c>
      <c r="O2108" s="3">
        <v>0.23236235469682701</v>
      </c>
      <c r="P2108" t="str">
        <f>IF(Sheet1[[#This Row],[Profit]]&gt;1000,"High",IF(Sheet1[[#This Row],[Profit]]&gt;500,"Medium","Low"))</f>
        <v>Low</v>
      </c>
      <c r="Q2108" t="str">
        <f>IF(Sheet1[[#This Row],[Discount]]&gt;0.2,"High","Normal")</f>
        <v>Normal</v>
      </c>
      <c r="R2108" t="str">
        <f>LEFT(Sheet1[[#This Row],[Product_Name]],8)&amp;RIGHT(Sheet1[[#This Row],[Order_ID]],4)</f>
        <v>Product_2106</v>
      </c>
      <c r="S2108">
        <f t="shared" si="32"/>
        <v>2021</v>
      </c>
      <c r="T2108" t="str">
        <f>TEXT(Sheet1[[#This Row],[Order_Date]],"MMM")</f>
        <v>Mar</v>
      </c>
    </row>
    <row r="2109" spans="1:20">
      <c r="A2109" t="s">
        <v>5759</v>
      </c>
      <c r="B2109" t="s">
        <v>5760</v>
      </c>
      <c r="C2109" t="s">
        <v>16</v>
      </c>
      <c r="D2109" t="s">
        <v>39</v>
      </c>
      <c r="E2109" t="s">
        <v>76</v>
      </c>
      <c r="F2109" t="s">
        <v>5761</v>
      </c>
      <c r="G2109">
        <v>8</v>
      </c>
      <c r="H2109">
        <v>50.02</v>
      </c>
      <c r="I2109">
        <v>0.08</v>
      </c>
      <c r="J2109" s="2">
        <v>44284</v>
      </c>
      <c r="K2109" t="s">
        <v>20</v>
      </c>
      <c r="L2109" t="s">
        <v>21</v>
      </c>
      <c r="M2109">
        <v>368.1472</v>
      </c>
      <c r="N2109">
        <v>51.92</v>
      </c>
      <c r="O2109" s="3">
        <v>0.14103054430401801</v>
      </c>
      <c r="P2109" t="str">
        <f>IF(Sheet1[[#This Row],[Profit]]&gt;1000,"High",IF(Sheet1[[#This Row],[Profit]]&gt;500,"Medium","Low"))</f>
        <v>Low</v>
      </c>
      <c r="Q2109" t="str">
        <f>IF(Sheet1[[#This Row],[Discount]]&gt;0.2,"High","Normal")</f>
        <v>Normal</v>
      </c>
      <c r="R2109" t="str">
        <f>LEFT(Sheet1[[#This Row],[Product_Name]],8)&amp;RIGHT(Sheet1[[#This Row],[Order_ID]],4)</f>
        <v>Product_2107</v>
      </c>
      <c r="S2109">
        <f t="shared" si="32"/>
        <v>2021</v>
      </c>
      <c r="T2109" t="str">
        <f>TEXT(Sheet1[[#This Row],[Order_Date]],"MMM")</f>
        <v>Mar</v>
      </c>
    </row>
    <row r="2110" spans="1:20">
      <c r="A2110" t="s">
        <v>5762</v>
      </c>
      <c r="B2110" t="s">
        <v>5763</v>
      </c>
      <c r="C2110" t="s">
        <v>24</v>
      </c>
      <c r="D2110" t="s">
        <v>45</v>
      </c>
      <c r="E2110" t="s">
        <v>80</v>
      </c>
      <c r="F2110" t="s">
        <v>5764</v>
      </c>
      <c r="G2110">
        <v>2</v>
      </c>
      <c r="H2110">
        <v>549.66999999999996</v>
      </c>
      <c r="I2110">
        <v>0.22</v>
      </c>
      <c r="J2110" s="2">
        <v>44284</v>
      </c>
      <c r="K2110" t="s">
        <v>28</v>
      </c>
      <c r="L2110" t="s">
        <v>29</v>
      </c>
      <c r="M2110">
        <v>857.48519999999996</v>
      </c>
      <c r="N2110">
        <v>180.71</v>
      </c>
      <c r="O2110" s="3">
        <v>0.21074416211498501</v>
      </c>
      <c r="P2110" t="str">
        <f>IF(Sheet1[[#This Row],[Profit]]&gt;1000,"High",IF(Sheet1[[#This Row],[Profit]]&gt;500,"Medium","Low"))</f>
        <v>Low</v>
      </c>
      <c r="Q2110" t="str">
        <f>IF(Sheet1[[#This Row],[Discount]]&gt;0.2,"High","Normal")</f>
        <v>High</v>
      </c>
      <c r="R2110" t="str">
        <f>LEFT(Sheet1[[#This Row],[Product_Name]],8)&amp;RIGHT(Sheet1[[#This Row],[Order_ID]],4)</f>
        <v>Product_2108</v>
      </c>
      <c r="S2110">
        <f t="shared" si="32"/>
        <v>2021</v>
      </c>
      <c r="T2110" t="str">
        <f>TEXT(Sheet1[[#This Row],[Order_Date]],"MMM")</f>
        <v>Mar</v>
      </c>
    </row>
    <row r="2111" spans="1:20">
      <c r="A2111" t="s">
        <v>5765</v>
      </c>
      <c r="B2111" t="s">
        <v>5766</v>
      </c>
      <c r="C2111" t="s">
        <v>16</v>
      </c>
      <c r="D2111" t="s">
        <v>33</v>
      </c>
      <c r="E2111" t="s">
        <v>93</v>
      </c>
      <c r="F2111" t="s">
        <v>5767</v>
      </c>
      <c r="G2111">
        <v>4</v>
      </c>
      <c r="H2111">
        <v>1712.92</v>
      </c>
      <c r="I2111">
        <v>0.24</v>
      </c>
      <c r="J2111" s="2">
        <v>44284</v>
      </c>
      <c r="K2111" t="s">
        <v>42</v>
      </c>
      <c r="L2111" t="s">
        <v>21</v>
      </c>
      <c r="M2111">
        <v>5207.2767999999996</v>
      </c>
      <c r="N2111">
        <v>526.79</v>
      </c>
      <c r="O2111" s="3">
        <v>0.10116420160341801</v>
      </c>
      <c r="P2111" t="str">
        <f>IF(Sheet1[[#This Row],[Profit]]&gt;1000,"High",IF(Sheet1[[#This Row],[Profit]]&gt;500,"Medium","Low"))</f>
        <v>Medium</v>
      </c>
      <c r="Q2111" t="str">
        <f>IF(Sheet1[[#This Row],[Discount]]&gt;0.2,"High","Normal")</f>
        <v>High</v>
      </c>
      <c r="R2111" t="str">
        <f>LEFT(Sheet1[[#This Row],[Product_Name]],8)&amp;RIGHT(Sheet1[[#This Row],[Order_ID]],4)</f>
        <v>Product_2109</v>
      </c>
      <c r="S2111">
        <f t="shared" si="32"/>
        <v>2021</v>
      </c>
      <c r="T2111" t="str">
        <f>TEXT(Sheet1[[#This Row],[Order_Date]],"MMM")</f>
        <v>Mar</v>
      </c>
    </row>
    <row r="2112" spans="1:20">
      <c r="A2112" t="s">
        <v>5768</v>
      </c>
      <c r="B2112" t="s">
        <v>5769</v>
      </c>
      <c r="C2112" t="s">
        <v>49</v>
      </c>
      <c r="D2112" t="s">
        <v>39</v>
      </c>
      <c r="E2112" t="s">
        <v>26</v>
      </c>
      <c r="F2112" t="s">
        <v>5770</v>
      </c>
      <c r="G2112">
        <v>2</v>
      </c>
      <c r="H2112">
        <v>1545.95</v>
      </c>
      <c r="I2112">
        <v>0.11</v>
      </c>
      <c r="J2112" s="2">
        <v>44284</v>
      </c>
      <c r="K2112" t="s">
        <v>42</v>
      </c>
      <c r="L2112" t="s">
        <v>105</v>
      </c>
      <c r="M2112">
        <v>2751.7910000000002</v>
      </c>
      <c r="N2112">
        <v>519.32000000000005</v>
      </c>
      <c r="O2112" s="3">
        <v>0.18872072770061399</v>
      </c>
      <c r="P2112" t="str">
        <f>IF(Sheet1[[#This Row],[Profit]]&gt;1000,"High",IF(Sheet1[[#This Row],[Profit]]&gt;500,"Medium","Low"))</f>
        <v>Medium</v>
      </c>
      <c r="Q2112" t="str">
        <f>IF(Sheet1[[#This Row],[Discount]]&gt;0.2,"High","Normal")</f>
        <v>Normal</v>
      </c>
      <c r="R2112" t="str">
        <f>LEFT(Sheet1[[#This Row],[Product_Name]],8)&amp;RIGHT(Sheet1[[#This Row],[Order_ID]],4)</f>
        <v>Product_2110</v>
      </c>
      <c r="S2112">
        <f t="shared" si="32"/>
        <v>2021</v>
      </c>
      <c r="T2112" t="str">
        <f>TEXT(Sheet1[[#This Row],[Order_Date]],"MMM")</f>
        <v>Mar</v>
      </c>
    </row>
    <row r="2113" spans="1:20">
      <c r="A2113" t="s">
        <v>5771</v>
      </c>
      <c r="B2113" t="s">
        <v>954</v>
      </c>
      <c r="C2113" t="s">
        <v>16</v>
      </c>
      <c r="D2113" t="s">
        <v>25</v>
      </c>
      <c r="E2113" t="s">
        <v>80</v>
      </c>
      <c r="F2113" t="s">
        <v>5772</v>
      </c>
      <c r="G2113">
        <v>2</v>
      </c>
      <c r="H2113">
        <v>713.54</v>
      </c>
      <c r="I2113">
        <v>0.05</v>
      </c>
      <c r="J2113" s="2">
        <v>44284</v>
      </c>
      <c r="K2113" t="s">
        <v>20</v>
      </c>
      <c r="L2113" t="s">
        <v>21</v>
      </c>
      <c r="M2113">
        <v>1355.7259999999901</v>
      </c>
      <c r="N2113">
        <v>177.64</v>
      </c>
      <c r="O2113" s="3">
        <v>0.131029426300006</v>
      </c>
      <c r="P2113" t="str">
        <f>IF(Sheet1[[#This Row],[Profit]]&gt;1000,"High",IF(Sheet1[[#This Row],[Profit]]&gt;500,"Medium","Low"))</f>
        <v>Low</v>
      </c>
      <c r="Q2113" t="str">
        <f>IF(Sheet1[[#This Row],[Discount]]&gt;0.2,"High","Normal")</f>
        <v>Normal</v>
      </c>
      <c r="R2113" t="str">
        <f>LEFT(Sheet1[[#This Row],[Product_Name]],8)&amp;RIGHT(Sheet1[[#This Row],[Order_ID]],4)</f>
        <v>Product_2111</v>
      </c>
      <c r="S2113">
        <f t="shared" si="32"/>
        <v>2021</v>
      </c>
      <c r="T2113" t="str">
        <f>TEXT(Sheet1[[#This Row],[Order_Date]],"MMM")</f>
        <v>Mar</v>
      </c>
    </row>
    <row r="2114" spans="1:20">
      <c r="A2114" t="s">
        <v>5773</v>
      </c>
      <c r="B2114" t="s">
        <v>1902</v>
      </c>
      <c r="C2114" t="s">
        <v>97</v>
      </c>
      <c r="D2114" t="s">
        <v>33</v>
      </c>
      <c r="E2114" t="s">
        <v>71</v>
      </c>
      <c r="F2114" t="s">
        <v>5774</v>
      </c>
      <c r="G2114">
        <v>2</v>
      </c>
      <c r="H2114">
        <v>53.92</v>
      </c>
      <c r="I2114">
        <v>0.19</v>
      </c>
      <c r="J2114" s="2">
        <v>44285</v>
      </c>
      <c r="K2114" t="s">
        <v>28</v>
      </c>
      <c r="L2114" t="s">
        <v>21</v>
      </c>
      <c r="M2114">
        <v>87.350399999999993</v>
      </c>
      <c r="N2114">
        <v>4.92</v>
      </c>
      <c r="O2114" s="3">
        <v>5.6324870864930203E-2</v>
      </c>
      <c r="P2114" t="str">
        <f>IF(Sheet1[[#This Row],[Profit]]&gt;1000,"High",IF(Sheet1[[#This Row],[Profit]]&gt;500,"Medium","Low"))</f>
        <v>Low</v>
      </c>
      <c r="Q2114" t="str">
        <f>IF(Sheet1[[#This Row],[Discount]]&gt;0.2,"High","Normal")</f>
        <v>Normal</v>
      </c>
      <c r="R2114" t="str">
        <f>LEFT(Sheet1[[#This Row],[Product_Name]],8)&amp;RIGHT(Sheet1[[#This Row],[Order_ID]],4)</f>
        <v>Product_2112</v>
      </c>
      <c r="S2114">
        <f t="shared" ref="S2114:S2177" si="33">YEAR(J2114)</f>
        <v>2021</v>
      </c>
      <c r="T2114" t="str">
        <f>TEXT(Sheet1[[#This Row],[Order_Date]],"MMM")</f>
        <v>Mar</v>
      </c>
    </row>
    <row r="2115" spans="1:20">
      <c r="A2115" t="s">
        <v>5775</v>
      </c>
      <c r="B2115" t="s">
        <v>5776</v>
      </c>
      <c r="C2115" t="s">
        <v>49</v>
      </c>
      <c r="D2115" t="s">
        <v>33</v>
      </c>
      <c r="E2115" t="s">
        <v>61</v>
      </c>
      <c r="F2115" t="s">
        <v>5777</v>
      </c>
      <c r="G2115">
        <v>1</v>
      </c>
      <c r="H2115">
        <v>1131.68</v>
      </c>
      <c r="I2115">
        <v>0.21</v>
      </c>
      <c r="J2115" s="2">
        <v>44285</v>
      </c>
      <c r="K2115" t="s">
        <v>28</v>
      </c>
      <c r="L2115" t="s">
        <v>29</v>
      </c>
      <c r="M2115">
        <v>894.02719999999999</v>
      </c>
      <c r="N2115">
        <v>118.55</v>
      </c>
      <c r="O2115" s="3">
        <v>0.132602229551853</v>
      </c>
      <c r="P2115" t="str">
        <f>IF(Sheet1[[#This Row],[Profit]]&gt;1000,"High",IF(Sheet1[[#This Row],[Profit]]&gt;500,"Medium","Low"))</f>
        <v>Low</v>
      </c>
      <c r="Q2115" t="str">
        <f>IF(Sheet1[[#This Row],[Discount]]&gt;0.2,"High","Normal")</f>
        <v>High</v>
      </c>
      <c r="R2115" t="str">
        <f>LEFT(Sheet1[[#This Row],[Product_Name]],8)&amp;RIGHT(Sheet1[[#This Row],[Order_ID]],4)</f>
        <v>Product_2113</v>
      </c>
      <c r="S2115">
        <f t="shared" si="33"/>
        <v>2021</v>
      </c>
      <c r="T2115" t="str">
        <f>TEXT(Sheet1[[#This Row],[Order_Date]],"MMM")</f>
        <v>Mar</v>
      </c>
    </row>
    <row r="2116" spans="1:20">
      <c r="A2116" t="s">
        <v>5778</v>
      </c>
      <c r="B2116" t="s">
        <v>5779</v>
      </c>
      <c r="C2116" t="s">
        <v>49</v>
      </c>
      <c r="D2116" t="s">
        <v>45</v>
      </c>
      <c r="E2116" t="s">
        <v>93</v>
      </c>
      <c r="F2116" t="s">
        <v>5780</v>
      </c>
      <c r="G2116">
        <v>4</v>
      </c>
      <c r="H2116">
        <v>514.01</v>
      </c>
      <c r="I2116">
        <v>0.15</v>
      </c>
      <c r="J2116" s="2">
        <v>44285</v>
      </c>
      <c r="K2116" t="s">
        <v>42</v>
      </c>
      <c r="L2116" t="s">
        <v>36</v>
      </c>
      <c r="M2116">
        <v>1747.634</v>
      </c>
      <c r="N2116">
        <v>279.63</v>
      </c>
      <c r="O2116" s="3">
        <v>0.16000489805073601</v>
      </c>
      <c r="P2116" t="str">
        <f>IF(Sheet1[[#This Row],[Profit]]&gt;1000,"High",IF(Sheet1[[#This Row],[Profit]]&gt;500,"Medium","Low"))</f>
        <v>Low</v>
      </c>
      <c r="Q2116" t="str">
        <f>IF(Sheet1[[#This Row],[Discount]]&gt;0.2,"High","Normal")</f>
        <v>Normal</v>
      </c>
      <c r="R2116" t="str">
        <f>LEFT(Sheet1[[#This Row],[Product_Name]],8)&amp;RIGHT(Sheet1[[#This Row],[Order_ID]],4)</f>
        <v>Product_2114</v>
      </c>
      <c r="S2116">
        <f t="shared" si="33"/>
        <v>2021</v>
      </c>
      <c r="T2116" t="str">
        <f>TEXT(Sheet1[[#This Row],[Order_Date]],"MMM")</f>
        <v>Mar</v>
      </c>
    </row>
    <row r="2117" spans="1:20">
      <c r="A2117" t="s">
        <v>5781</v>
      </c>
      <c r="B2117" t="s">
        <v>5782</v>
      </c>
      <c r="C2117" t="s">
        <v>24</v>
      </c>
      <c r="D2117" t="s">
        <v>33</v>
      </c>
      <c r="E2117" t="s">
        <v>53</v>
      </c>
      <c r="F2117" t="s">
        <v>5783</v>
      </c>
      <c r="G2117">
        <v>2</v>
      </c>
      <c r="H2117">
        <v>1503.94</v>
      </c>
      <c r="I2117">
        <v>0.04</v>
      </c>
      <c r="J2117" s="2">
        <v>44285</v>
      </c>
      <c r="K2117" t="s">
        <v>20</v>
      </c>
      <c r="L2117" t="s">
        <v>21</v>
      </c>
      <c r="M2117">
        <v>2887.5648000000001</v>
      </c>
      <c r="N2117">
        <v>232.02</v>
      </c>
      <c r="O2117" s="3">
        <v>8.0351443541630596E-2</v>
      </c>
      <c r="P2117" t="str">
        <f>IF(Sheet1[[#This Row],[Profit]]&gt;1000,"High",IF(Sheet1[[#This Row],[Profit]]&gt;500,"Medium","Low"))</f>
        <v>Low</v>
      </c>
      <c r="Q2117" t="str">
        <f>IF(Sheet1[[#This Row],[Discount]]&gt;0.2,"High","Normal")</f>
        <v>Normal</v>
      </c>
      <c r="R2117" t="str">
        <f>LEFT(Sheet1[[#This Row],[Product_Name]],8)&amp;RIGHT(Sheet1[[#This Row],[Order_ID]],4)</f>
        <v>Product_2115</v>
      </c>
      <c r="S2117">
        <f t="shared" si="33"/>
        <v>2021</v>
      </c>
      <c r="T2117" t="str">
        <f>TEXT(Sheet1[[#This Row],[Order_Date]],"MMM")</f>
        <v>Mar</v>
      </c>
    </row>
    <row r="2118" spans="1:20">
      <c r="A2118" t="s">
        <v>5784</v>
      </c>
      <c r="B2118" t="s">
        <v>4017</v>
      </c>
      <c r="C2118" t="s">
        <v>32</v>
      </c>
      <c r="D2118" t="s">
        <v>60</v>
      </c>
      <c r="E2118" t="s">
        <v>26</v>
      </c>
      <c r="F2118" t="s">
        <v>5785</v>
      </c>
      <c r="G2118">
        <v>9</v>
      </c>
      <c r="H2118">
        <v>920.38</v>
      </c>
      <c r="I2118">
        <v>0.25</v>
      </c>
      <c r="J2118" s="2">
        <v>44285</v>
      </c>
      <c r="K2118" t="s">
        <v>42</v>
      </c>
      <c r="L2118" t="s">
        <v>29</v>
      </c>
      <c r="M2118">
        <v>6212.5649999999996</v>
      </c>
      <c r="N2118">
        <v>539.14</v>
      </c>
      <c r="O2118" s="3">
        <v>8.6782190608870893E-2</v>
      </c>
      <c r="P2118" t="str">
        <f>IF(Sheet1[[#This Row],[Profit]]&gt;1000,"High",IF(Sheet1[[#This Row],[Profit]]&gt;500,"Medium","Low"))</f>
        <v>Medium</v>
      </c>
      <c r="Q2118" t="str">
        <f>IF(Sheet1[[#This Row],[Discount]]&gt;0.2,"High","Normal")</f>
        <v>High</v>
      </c>
      <c r="R2118" t="str">
        <f>LEFT(Sheet1[[#This Row],[Product_Name]],8)&amp;RIGHT(Sheet1[[#This Row],[Order_ID]],4)</f>
        <v>Product_2116</v>
      </c>
      <c r="S2118">
        <f t="shared" si="33"/>
        <v>2021</v>
      </c>
      <c r="T2118" t="str">
        <f>TEXT(Sheet1[[#This Row],[Order_Date]],"MMM")</f>
        <v>Mar</v>
      </c>
    </row>
    <row r="2119" spans="1:20">
      <c r="A2119" t="s">
        <v>5786</v>
      </c>
      <c r="B2119" t="s">
        <v>5787</v>
      </c>
      <c r="C2119" t="s">
        <v>49</v>
      </c>
      <c r="D2119" t="s">
        <v>33</v>
      </c>
      <c r="E2119" t="s">
        <v>18</v>
      </c>
      <c r="F2119" t="s">
        <v>5788</v>
      </c>
      <c r="G2119">
        <v>9</v>
      </c>
      <c r="H2119">
        <v>1373.27</v>
      </c>
      <c r="I2119">
        <v>0.19</v>
      </c>
      <c r="J2119" s="2">
        <v>44285</v>
      </c>
      <c r="K2119" t="s">
        <v>42</v>
      </c>
      <c r="L2119" t="s">
        <v>21</v>
      </c>
      <c r="M2119">
        <v>10011.138300000001</v>
      </c>
      <c r="N2119">
        <v>1431.32</v>
      </c>
      <c r="O2119" s="3">
        <v>0.14297275265890599</v>
      </c>
      <c r="P2119" t="str">
        <f>IF(Sheet1[[#This Row],[Profit]]&gt;1000,"High",IF(Sheet1[[#This Row],[Profit]]&gt;500,"Medium","Low"))</f>
        <v>High</v>
      </c>
      <c r="Q2119" t="str">
        <f>IF(Sheet1[[#This Row],[Discount]]&gt;0.2,"High","Normal")</f>
        <v>Normal</v>
      </c>
      <c r="R2119" t="str">
        <f>LEFT(Sheet1[[#This Row],[Product_Name]],8)&amp;RIGHT(Sheet1[[#This Row],[Order_ID]],4)</f>
        <v>Product_2117</v>
      </c>
      <c r="S2119">
        <f t="shared" si="33"/>
        <v>2021</v>
      </c>
      <c r="T2119" t="str">
        <f>TEXT(Sheet1[[#This Row],[Order_Date]],"MMM")</f>
        <v>Mar</v>
      </c>
    </row>
    <row r="2120" spans="1:20">
      <c r="A2120" t="s">
        <v>5789</v>
      </c>
      <c r="B2120" t="s">
        <v>5790</v>
      </c>
      <c r="C2120" t="s">
        <v>32</v>
      </c>
      <c r="D2120" t="s">
        <v>45</v>
      </c>
      <c r="E2120" t="s">
        <v>80</v>
      </c>
      <c r="F2120" t="s">
        <v>5791</v>
      </c>
      <c r="G2120">
        <v>7</v>
      </c>
      <c r="H2120">
        <v>1712</v>
      </c>
      <c r="I2120">
        <v>0.26</v>
      </c>
      <c r="J2120" s="2">
        <v>44285</v>
      </c>
      <c r="K2120" t="s">
        <v>20</v>
      </c>
      <c r="L2120" t="s">
        <v>73</v>
      </c>
      <c r="M2120">
        <v>8868.16</v>
      </c>
      <c r="N2120">
        <v>1051.28</v>
      </c>
      <c r="O2120" s="3">
        <v>0.1185454479847</v>
      </c>
      <c r="P2120" t="str">
        <f>IF(Sheet1[[#This Row],[Profit]]&gt;1000,"High",IF(Sheet1[[#This Row],[Profit]]&gt;500,"Medium","Low"))</f>
        <v>High</v>
      </c>
      <c r="Q2120" t="str">
        <f>IF(Sheet1[[#This Row],[Discount]]&gt;0.2,"High","Normal")</f>
        <v>High</v>
      </c>
      <c r="R2120" t="str">
        <f>LEFT(Sheet1[[#This Row],[Product_Name]],8)&amp;RIGHT(Sheet1[[#This Row],[Order_ID]],4)</f>
        <v>Product_2118</v>
      </c>
      <c r="S2120">
        <f t="shared" si="33"/>
        <v>2021</v>
      </c>
      <c r="T2120" t="str">
        <f>TEXT(Sheet1[[#This Row],[Order_Date]],"MMM")</f>
        <v>Mar</v>
      </c>
    </row>
    <row r="2121" spans="1:20">
      <c r="A2121" t="s">
        <v>5792</v>
      </c>
      <c r="B2121" t="s">
        <v>5793</v>
      </c>
      <c r="C2121" t="s">
        <v>16</v>
      </c>
      <c r="D2121" t="s">
        <v>39</v>
      </c>
      <c r="E2121" t="s">
        <v>93</v>
      </c>
      <c r="F2121" t="s">
        <v>5794</v>
      </c>
      <c r="G2121">
        <v>6</v>
      </c>
      <c r="H2121">
        <v>1094.73</v>
      </c>
      <c r="I2121">
        <v>0.28000000000000003</v>
      </c>
      <c r="J2121" s="2">
        <v>44285</v>
      </c>
      <c r="K2121" t="s">
        <v>28</v>
      </c>
      <c r="L2121" t="s">
        <v>73</v>
      </c>
      <c r="M2121">
        <v>4729.2335999999996</v>
      </c>
      <c r="N2121">
        <v>653.33000000000004</v>
      </c>
      <c r="O2121" s="3">
        <v>0.13814711965169199</v>
      </c>
      <c r="P2121" t="str">
        <f>IF(Sheet1[[#This Row],[Profit]]&gt;1000,"High",IF(Sheet1[[#This Row],[Profit]]&gt;500,"Medium","Low"))</f>
        <v>Medium</v>
      </c>
      <c r="Q2121" t="str">
        <f>IF(Sheet1[[#This Row],[Discount]]&gt;0.2,"High","Normal")</f>
        <v>High</v>
      </c>
      <c r="R2121" t="str">
        <f>LEFT(Sheet1[[#This Row],[Product_Name]],8)&amp;RIGHT(Sheet1[[#This Row],[Order_ID]],4)</f>
        <v>Product_2119</v>
      </c>
      <c r="S2121">
        <f t="shared" si="33"/>
        <v>2021</v>
      </c>
      <c r="T2121" t="str">
        <f>TEXT(Sheet1[[#This Row],[Order_Date]],"MMM")</f>
        <v>Mar</v>
      </c>
    </row>
    <row r="2122" spans="1:20">
      <c r="A2122" t="s">
        <v>5795</v>
      </c>
      <c r="B2122" t="s">
        <v>1225</v>
      </c>
      <c r="C2122" t="s">
        <v>97</v>
      </c>
      <c r="D2122" t="s">
        <v>45</v>
      </c>
      <c r="E2122" t="s">
        <v>40</v>
      </c>
      <c r="F2122" t="s">
        <v>5796</v>
      </c>
      <c r="G2122">
        <v>3</v>
      </c>
      <c r="H2122">
        <v>705.11</v>
      </c>
      <c r="I2122">
        <v>0.24</v>
      </c>
      <c r="J2122" s="2">
        <v>44285</v>
      </c>
      <c r="K2122" t="s">
        <v>28</v>
      </c>
      <c r="L2122" t="s">
        <v>73</v>
      </c>
      <c r="M2122">
        <v>1607.6507999999999</v>
      </c>
      <c r="N2122">
        <v>228.55</v>
      </c>
      <c r="O2122" s="3">
        <v>0.142163957496242</v>
      </c>
      <c r="P2122" t="str">
        <f>IF(Sheet1[[#This Row],[Profit]]&gt;1000,"High",IF(Sheet1[[#This Row],[Profit]]&gt;500,"Medium","Low"))</f>
        <v>Low</v>
      </c>
      <c r="Q2122" t="str">
        <f>IF(Sheet1[[#This Row],[Discount]]&gt;0.2,"High","Normal")</f>
        <v>High</v>
      </c>
      <c r="R2122" t="str">
        <f>LEFT(Sheet1[[#This Row],[Product_Name]],8)&amp;RIGHT(Sheet1[[#This Row],[Order_ID]],4)</f>
        <v>Product_2120</v>
      </c>
      <c r="S2122">
        <f t="shared" si="33"/>
        <v>2021</v>
      </c>
      <c r="T2122" t="str">
        <f>TEXT(Sheet1[[#This Row],[Order_Date]],"MMM")</f>
        <v>Mar</v>
      </c>
    </row>
    <row r="2123" spans="1:20">
      <c r="A2123" t="s">
        <v>5797</v>
      </c>
      <c r="B2123" t="s">
        <v>5798</v>
      </c>
      <c r="C2123" t="s">
        <v>24</v>
      </c>
      <c r="D2123" t="s">
        <v>45</v>
      </c>
      <c r="E2123" t="s">
        <v>61</v>
      </c>
      <c r="F2123" t="s">
        <v>5799</v>
      </c>
      <c r="G2123">
        <v>7</v>
      </c>
      <c r="H2123">
        <v>1550.61</v>
      </c>
      <c r="I2123">
        <v>0.28999999999999998</v>
      </c>
      <c r="J2123" s="2">
        <v>44285</v>
      </c>
      <c r="K2123" t="s">
        <v>42</v>
      </c>
      <c r="L2123" t="s">
        <v>73</v>
      </c>
      <c r="M2123">
        <v>7706.5316999999905</v>
      </c>
      <c r="N2123">
        <v>601.23</v>
      </c>
      <c r="O2123" s="3">
        <v>7.8015639642408902E-2</v>
      </c>
      <c r="P2123" t="str">
        <f>IF(Sheet1[[#This Row],[Profit]]&gt;1000,"High",IF(Sheet1[[#This Row],[Profit]]&gt;500,"Medium","Low"))</f>
        <v>Medium</v>
      </c>
      <c r="Q2123" t="str">
        <f>IF(Sheet1[[#This Row],[Discount]]&gt;0.2,"High","Normal")</f>
        <v>High</v>
      </c>
      <c r="R2123" t="str">
        <f>LEFT(Sheet1[[#This Row],[Product_Name]],8)&amp;RIGHT(Sheet1[[#This Row],[Order_ID]],4)</f>
        <v>Product_2121</v>
      </c>
      <c r="S2123">
        <f t="shared" si="33"/>
        <v>2021</v>
      </c>
      <c r="T2123" t="str">
        <f>TEXT(Sheet1[[#This Row],[Order_Date]],"MMM")</f>
        <v>Mar</v>
      </c>
    </row>
    <row r="2124" spans="1:20">
      <c r="A2124" t="s">
        <v>5800</v>
      </c>
      <c r="B2124" t="s">
        <v>5801</v>
      </c>
      <c r="C2124" t="s">
        <v>32</v>
      </c>
      <c r="D2124" t="s">
        <v>25</v>
      </c>
      <c r="E2124" t="s">
        <v>34</v>
      </c>
      <c r="F2124" t="s">
        <v>5802</v>
      </c>
      <c r="G2124">
        <v>1</v>
      </c>
      <c r="H2124">
        <v>567.12</v>
      </c>
      <c r="I2124">
        <v>0.28999999999999998</v>
      </c>
      <c r="J2124" s="2">
        <v>44285</v>
      </c>
      <c r="K2124" t="s">
        <v>28</v>
      </c>
      <c r="L2124" t="s">
        <v>36</v>
      </c>
      <c r="M2124">
        <v>402.65519999999998</v>
      </c>
      <c r="N2124">
        <v>34.72</v>
      </c>
      <c r="O2124" s="3">
        <v>8.6227621051460396E-2</v>
      </c>
      <c r="P2124" t="str">
        <f>IF(Sheet1[[#This Row],[Profit]]&gt;1000,"High",IF(Sheet1[[#This Row],[Profit]]&gt;500,"Medium","Low"))</f>
        <v>Low</v>
      </c>
      <c r="Q2124" t="str">
        <f>IF(Sheet1[[#This Row],[Discount]]&gt;0.2,"High","Normal")</f>
        <v>High</v>
      </c>
      <c r="R2124" t="str">
        <f>LEFT(Sheet1[[#This Row],[Product_Name]],8)&amp;RIGHT(Sheet1[[#This Row],[Order_ID]],4)</f>
        <v>Product_2122</v>
      </c>
      <c r="S2124">
        <f t="shared" si="33"/>
        <v>2021</v>
      </c>
      <c r="T2124" t="str">
        <f>TEXT(Sheet1[[#This Row],[Order_Date]],"MMM")</f>
        <v>Mar</v>
      </c>
    </row>
    <row r="2125" spans="1:20">
      <c r="A2125" t="s">
        <v>5803</v>
      </c>
      <c r="B2125" t="s">
        <v>3969</v>
      </c>
      <c r="C2125" t="s">
        <v>49</v>
      </c>
      <c r="D2125" t="s">
        <v>60</v>
      </c>
      <c r="E2125" t="s">
        <v>126</v>
      </c>
      <c r="F2125" t="s">
        <v>5804</v>
      </c>
      <c r="G2125">
        <v>9</v>
      </c>
      <c r="H2125">
        <v>1788.46</v>
      </c>
      <c r="I2125">
        <v>0.19</v>
      </c>
      <c r="J2125" s="2">
        <v>44285</v>
      </c>
      <c r="K2125" t="s">
        <v>20</v>
      </c>
      <c r="L2125" t="s">
        <v>21</v>
      </c>
      <c r="M2125">
        <v>13037.8734</v>
      </c>
      <c r="N2125">
        <v>2863.55</v>
      </c>
      <c r="O2125" s="3">
        <v>0.21963321104191699</v>
      </c>
      <c r="P2125" t="str">
        <f>IF(Sheet1[[#This Row],[Profit]]&gt;1000,"High",IF(Sheet1[[#This Row],[Profit]]&gt;500,"Medium","Low"))</f>
        <v>High</v>
      </c>
      <c r="Q2125" t="str">
        <f>IF(Sheet1[[#This Row],[Discount]]&gt;0.2,"High","Normal")</f>
        <v>Normal</v>
      </c>
      <c r="R2125" t="str">
        <f>LEFT(Sheet1[[#This Row],[Product_Name]],8)&amp;RIGHT(Sheet1[[#This Row],[Order_ID]],4)</f>
        <v>Product_2123</v>
      </c>
      <c r="S2125">
        <f t="shared" si="33"/>
        <v>2021</v>
      </c>
      <c r="T2125" t="str">
        <f>TEXT(Sheet1[[#This Row],[Order_Date]],"MMM")</f>
        <v>Mar</v>
      </c>
    </row>
    <row r="2126" spans="1:20">
      <c r="A2126" t="s">
        <v>5805</v>
      </c>
      <c r="B2126" t="s">
        <v>3990</v>
      </c>
      <c r="C2126" t="s">
        <v>32</v>
      </c>
      <c r="D2126" t="s">
        <v>25</v>
      </c>
      <c r="E2126" t="s">
        <v>145</v>
      </c>
      <c r="F2126" t="s">
        <v>5806</v>
      </c>
      <c r="G2126">
        <v>4</v>
      </c>
      <c r="H2126">
        <v>189.28</v>
      </c>
      <c r="I2126">
        <v>0.22</v>
      </c>
      <c r="J2126" s="2">
        <v>44285</v>
      </c>
      <c r="K2126" t="s">
        <v>28</v>
      </c>
      <c r="L2126" t="s">
        <v>73</v>
      </c>
      <c r="M2126">
        <v>590.55359999999996</v>
      </c>
      <c r="N2126">
        <v>48.75</v>
      </c>
      <c r="O2126" s="3">
        <v>8.2549661876584995E-2</v>
      </c>
      <c r="P2126" t="str">
        <f>IF(Sheet1[[#This Row],[Profit]]&gt;1000,"High",IF(Sheet1[[#This Row],[Profit]]&gt;500,"Medium","Low"))</f>
        <v>Low</v>
      </c>
      <c r="Q2126" t="str">
        <f>IF(Sheet1[[#This Row],[Discount]]&gt;0.2,"High","Normal")</f>
        <v>High</v>
      </c>
      <c r="R2126" t="str">
        <f>LEFT(Sheet1[[#This Row],[Product_Name]],8)&amp;RIGHT(Sheet1[[#This Row],[Order_ID]],4)</f>
        <v>Product_2124</v>
      </c>
      <c r="S2126">
        <f t="shared" si="33"/>
        <v>2021</v>
      </c>
      <c r="T2126" t="str">
        <f>TEXT(Sheet1[[#This Row],[Order_Date]],"MMM")</f>
        <v>Mar</v>
      </c>
    </row>
    <row r="2127" spans="1:20">
      <c r="A2127" t="s">
        <v>5807</v>
      </c>
      <c r="B2127" t="s">
        <v>5808</v>
      </c>
      <c r="C2127" t="s">
        <v>49</v>
      </c>
      <c r="D2127" t="s">
        <v>39</v>
      </c>
      <c r="E2127" t="s">
        <v>40</v>
      </c>
      <c r="F2127" t="s">
        <v>5809</v>
      </c>
      <c r="G2127">
        <v>6</v>
      </c>
      <c r="H2127">
        <v>1679.16</v>
      </c>
      <c r="I2127">
        <v>0.21</v>
      </c>
      <c r="J2127" s="2">
        <v>44285</v>
      </c>
      <c r="K2127" t="s">
        <v>28</v>
      </c>
      <c r="L2127" t="s">
        <v>29</v>
      </c>
      <c r="M2127">
        <v>7959.2183999999997</v>
      </c>
      <c r="N2127">
        <v>1457.99</v>
      </c>
      <c r="O2127" s="3">
        <v>0.18318255973476</v>
      </c>
      <c r="P2127" t="str">
        <f>IF(Sheet1[[#This Row],[Profit]]&gt;1000,"High",IF(Sheet1[[#This Row],[Profit]]&gt;500,"Medium","Low"))</f>
        <v>High</v>
      </c>
      <c r="Q2127" t="str">
        <f>IF(Sheet1[[#This Row],[Discount]]&gt;0.2,"High","Normal")</f>
        <v>High</v>
      </c>
      <c r="R2127" t="str">
        <f>LEFT(Sheet1[[#This Row],[Product_Name]],8)&amp;RIGHT(Sheet1[[#This Row],[Order_ID]],4)</f>
        <v>Product_2125</v>
      </c>
      <c r="S2127">
        <f t="shared" si="33"/>
        <v>2021</v>
      </c>
      <c r="T2127" t="str">
        <f>TEXT(Sheet1[[#This Row],[Order_Date]],"MMM")</f>
        <v>Mar</v>
      </c>
    </row>
    <row r="2128" spans="1:20">
      <c r="A2128" t="s">
        <v>5810</v>
      </c>
      <c r="B2128" t="s">
        <v>113</v>
      </c>
      <c r="C2128" t="s">
        <v>32</v>
      </c>
      <c r="D2128" t="s">
        <v>17</v>
      </c>
      <c r="E2128" t="s">
        <v>71</v>
      </c>
      <c r="F2128" t="s">
        <v>5811</v>
      </c>
      <c r="G2128">
        <v>6</v>
      </c>
      <c r="H2128">
        <v>228.53</v>
      </c>
      <c r="I2128">
        <v>0.19</v>
      </c>
      <c r="J2128" s="2">
        <v>44285</v>
      </c>
      <c r="K2128" t="s">
        <v>42</v>
      </c>
      <c r="L2128" t="s">
        <v>73</v>
      </c>
      <c r="M2128">
        <v>1110.6558</v>
      </c>
      <c r="N2128">
        <v>148.5</v>
      </c>
      <c r="O2128" s="3">
        <v>0.133704789548661</v>
      </c>
      <c r="P2128" t="str">
        <f>IF(Sheet1[[#This Row],[Profit]]&gt;1000,"High",IF(Sheet1[[#This Row],[Profit]]&gt;500,"Medium","Low"))</f>
        <v>Low</v>
      </c>
      <c r="Q2128" t="str">
        <f>IF(Sheet1[[#This Row],[Discount]]&gt;0.2,"High","Normal")</f>
        <v>Normal</v>
      </c>
      <c r="R2128" t="str">
        <f>LEFT(Sheet1[[#This Row],[Product_Name]],8)&amp;RIGHT(Sheet1[[#This Row],[Order_ID]],4)</f>
        <v>Product_2126</v>
      </c>
      <c r="S2128">
        <f t="shared" si="33"/>
        <v>2021</v>
      </c>
      <c r="T2128" t="str">
        <f>TEXT(Sheet1[[#This Row],[Order_Date]],"MMM")</f>
        <v>Mar</v>
      </c>
    </row>
    <row r="2129" spans="1:20">
      <c r="A2129" t="s">
        <v>5812</v>
      </c>
      <c r="B2129" t="s">
        <v>5813</v>
      </c>
      <c r="C2129" t="s">
        <v>49</v>
      </c>
      <c r="D2129" t="s">
        <v>39</v>
      </c>
      <c r="E2129" t="s">
        <v>53</v>
      </c>
      <c r="F2129" t="s">
        <v>5814</v>
      </c>
      <c r="G2129">
        <v>3</v>
      </c>
      <c r="H2129">
        <v>159.47</v>
      </c>
      <c r="I2129">
        <v>0.01</v>
      </c>
      <c r="J2129" s="2">
        <v>44285</v>
      </c>
      <c r="K2129" t="s">
        <v>28</v>
      </c>
      <c r="L2129" t="s">
        <v>105</v>
      </c>
      <c r="M2129">
        <v>473.62589999999898</v>
      </c>
      <c r="N2129">
        <v>115.4</v>
      </c>
      <c r="O2129" s="3">
        <v>0.243652215809989</v>
      </c>
      <c r="P2129" t="str">
        <f>IF(Sheet1[[#This Row],[Profit]]&gt;1000,"High",IF(Sheet1[[#This Row],[Profit]]&gt;500,"Medium","Low"))</f>
        <v>Low</v>
      </c>
      <c r="Q2129" t="str">
        <f>IF(Sheet1[[#This Row],[Discount]]&gt;0.2,"High","Normal")</f>
        <v>Normal</v>
      </c>
      <c r="R2129" t="str">
        <f>LEFT(Sheet1[[#This Row],[Product_Name]],8)&amp;RIGHT(Sheet1[[#This Row],[Order_ID]],4)</f>
        <v>Product_2127</v>
      </c>
      <c r="S2129">
        <f t="shared" si="33"/>
        <v>2021</v>
      </c>
      <c r="T2129" t="str">
        <f>TEXT(Sheet1[[#This Row],[Order_Date]],"MMM")</f>
        <v>Mar</v>
      </c>
    </row>
    <row r="2130" spans="1:20">
      <c r="A2130" t="s">
        <v>5815</v>
      </c>
      <c r="B2130" t="s">
        <v>5816</v>
      </c>
      <c r="C2130" t="s">
        <v>16</v>
      </c>
      <c r="D2130" t="s">
        <v>60</v>
      </c>
      <c r="E2130" t="s">
        <v>145</v>
      </c>
      <c r="F2130" t="s">
        <v>5817</v>
      </c>
      <c r="G2130">
        <v>4</v>
      </c>
      <c r="H2130">
        <v>758.35</v>
      </c>
      <c r="I2130">
        <v>0.11</v>
      </c>
      <c r="J2130" s="2">
        <v>44285</v>
      </c>
      <c r="K2130" t="s">
        <v>20</v>
      </c>
      <c r="L2130" t="s">
        <v>105</v>
      </c>
      <c r="M2130">
        <v>2699.7260000000001</v>
      </c>
      <c r="N2130">
        <v>170.68</v>
      </c>
      <c r="O2130" s="3">
        <v>6.3221230598957096E-2</v>
      </c>
      <c r="P2130" t="str">
        <f>IF(Sheet1[[#This Row],[Profit]]&gt;1000,"High",IF(Sheet1[[#This Row],[Profit]]&gt;500,"Medium","Low"))</f>
        <v>Low</v>
      </c>
      <c r="Q2130" t="str">
        <f>IF(Sheet1[[#This Row],[Discount]]&gt;0.2,"High","Normal")</f>
        <v>Normal</v>
      </c>
      <c r="R2130" t="str">
        <f>LEFT(Sheet1[[#This Row],[Product_Name]],8)&amp;RIGHT(Sheet1[[#This Row],[Order_ID]],4)</f>
        <v>Product_2128</v>
      </c>
      <c r="S2130">
        <f t="shared" si="33"/>
        <v>2021</v>
      </c>
      <c r="T2130" t="str">
        <f>TEXT(Sheet1[[#This Row],[Order_Date]],"MMM")</f>
        <v>Mar</v>
      </c>
    </row>
    <row r="2131" spans="1:20">
      <c r="A2131" t="s">
        <v>5818</v>
      </c>
      <c r="B2131" t="s">
        <v>1975</v>
      </c>
      <c r="C2131" t="s">
        <v>49</v>
      </c>
      <c r="D2131" t="s">
        <v>33</v>
      </c>
      <c r="E2131" t="s">
        <v>34</v>
      </c>
      <c r="F2131" t="s">
        <v>5819</v>
      </c>
      <c r="G2131">
        <v>3</v>
      </c>
      <c r="H2131">
        <v>1915.27</v>
      </c>
      <c r="I2131">
        <v>0.03</v>
      </c>
      <c r="J2131" s="2">
        <v>44285</v>
      </c>
      <c r="K2131" t="s">
        <v>42</v>
      </c>
      <c r="L2131" t="s">
        <v>36</v>
      </c>
      <c r="M2131">
        <v>5573.43569999999</v>
      </c>
      <c r="N2131">
        <v>1204.3</v>
      </c>
      <c r="O2131" s="3">
        <v>0.216078567121534</v>
      </c>
      <c r="P2131" t="str">
        <f>IF(Sheet1[[#This Row],[Profit]]&gt;1000,"High",IF(Sheet1[[#This Row],[Profit]]&gt;500,"Medium","Low"))</f>
        <v>High</v>
      </c>
      <c r="Q2131" t="str">
        <f>IF(Sheet1[[#This Row],[Discount]]&gt;0.2,"High","Normal")</f>
        <v>Normal</v>
      </c>
      <c r="R2131" t="str">
        <f>LEFT(Sheet1[[#This Row],[Product_Name]],8)&amp;RIGHT(Sheet1[[#This Row],[Order_ID]],4)</f>
        <v>Product_2129</v>
      </c>
      <c r="S2131">
        <f t="shared" si="33"/>
        <v>2021</v>
      </c>
      <c r="T2131" t="str">
        <f>TEXT(Sheet1[[#This Row],[Order_Date]],"MMM")</f>
        <v>Mar</v>
      </c>
    </row>
    <row r="2132" spans="1:20">
      <c r="A2132" t="s">
        <v>5820</v>
      </c>
      <c r="B2132" t="s">
        <v>4383</v>
      </c>
      <c r="C2132" t="s">
        <v>49</v>
      </c>
      <c r="D2132" t="s">
        <v>45</v>
      </c>
      <c r="E2132" t="s">
        <v>40</v>
      </c>
      <c r="F2132" t="s">
        <v>5821</v>
      </c>
      <c r="G2132">
        <v>6</v>
      </c>
      <c r="H2132">
        <v>1967.8</v>
      </c>
      <c r="I2132">
        <v>0.09</v>
      </c>
      <c r="J2132" s="2">
        <v>44285</v>
      </c>
      <c r="K2132" t="s">
        <v>20</v>
      </c>
      <c r="L2132" t="s">
        <v>105</v>
      </c>
      <c r="M2132">
        <v>10744.188</v>
      </c>
      <c r="N2132">
        <v>1593.25</v>
      </c>
      <c r="O2132" s="3">
        <v>0.14828947520277899</v>
      </c>
      <c r="P2132" t="str">
        <f>IF(Sheet1[[#This Row],[Profit]]&gt;1000,"High",IF(Sheet1[[#This Row],[Profit]]&gt;500,"Medium","Low"))</f>
        <v>High</v>
      </c>
      <c r="Q2132" t="str">
        <f>IF(Sheet1[[#This Row],[Discount]]&gt;0.2,"High","Normal")</f>
        <v>Normal</v>
      </c>
      <c r="R2132" t="str">
        <f>LEFT(Sheet1[[#This Row],[Product_Name]],8)&amp;RIGHT(Sheet1[[#This Row],[Order_ID]],4)</f>
        <v>Product_2130</v>
      </c>
      <c r="S2132">
        <f t="shared" si="33"/>
        <v>2021</v>
      </c>
      <c r="T2132" t="str">
        <f>TEXT(Sheet1[[#This Row],[Order_Date]],"MMM")</f>
        <v>Mar</v>
      </c>
    </row>
    <row r="2133" spans="1:20">
      <c r="A2133" t="s">
        <v>5822</v>
      </c>
      <c r="B2133" t="s">
        <v>5823</v>
      </c>
      <c r="C2133" t="s">
        <v>97</v>
      </c>
      <c r="D2133" t="s">
        <v>17</v>
      </c>
      <c r="E2133" t="s">
        <v>26</v>
      </c>
      <c r="F2133" t="s">
        <v>5824</v>
      </c>
      <c r="G2133">
        <v>1</v>
      </c>
      <c r="H2133">
        <v>444.04</v>
      </c>
      <c r="I2133">
        <v>0.02</v>
      </c>
      <c r="J2133" s="2">
        <v>44285</v>
      </c>
      <c r="K2133" t="s">
        <v>28</v>
      </c>
      <c r="L2133" t="s">
        <v>29</v>
      </c>
      <c r="M2133">
        <v>435.1592</v>
      </c>
      <c r="N2133">
        <v>22.22</v>
      </c>
      <c r="O2133" s="3">
        <v>5.1061772335274098E-2</v>
      </c>
      <c r="P2133" t="str">
        <f>IF(Sheet1[[#This Row],[Profit]]&gt;1000,"High",IF(Sheet1[[#This Row],[Profit]]&gt;500,"Medium","Low"))</f>
        <v>Low</v>
      </c>
      <c r="Q2133" t="str">
        <f>IF(Sheet1[[#This Row],[Discount]]&gt;0.2,"High","Normal")</f>
        <v>Normal</v>
      </c>
      <c r="R2133" t="str">
        <f>LEFT(Sheet1[[#This Row],[Product_Name]],8)&amp;RIGHT(Sheet1[[#This Row],[Order_ID]],4)</f>
        <v>Product_2131</v>
      </c>
      <c r="S2133">
        <f t="shared" si="33"/>
        <v>2021</v>
      </c>
      <c r="T2133" t="str">
        <f>TEXT(Sheet1[[#This Row],[Order_Date]],"MMM")</f>
        <v>Mar</v>
      </c>
    </row>
    <row r="2134" spans="1:20">
      <c r="A2134" t="s">
        <v>5825</v>
      </c>
      <c r="B2134" t="s">
        <v>5826</v>
      </c>
      <c r="C2134" t="s">
        <v>49</v>
      </c>
      <c r="D2134" t="s">
        <v>60</v>
      </c>
      <c r="E2134" t="s">
        <v>93</v>
      </c>
      <c r="F2134" t="s">
        <v>5827</v>
      </c>
      <c r="G2134">
        <v>8</v>
      </c>
      <c r="H2134">
        <v>339.84</v>
      </c>
      <c r="I2134">
        <v>0.28000000000000003</v>
      </c>
      <c r="J2134" s="2">
        <v>44285</v>
      </c>
      <c r="K2134" t="s">
        <v>28</v>
      </c>
      <c r="L2134" t="s">
        <v>73</v>
      </c>
      <c r="M2134">
        <v>1957.47839999999</v>
      </c>
      <c r="N2134">
        <v>201.1</v>
      </c>
      <c r="O2134" s="3">
        <v>0.10273421152437801</v>
      </c>
      <c r="P2134" t="str">
        <f>IF(Sheet1[[#This Row],[Profit]]&gt;1000,"High",IF(Sheet1[[#This Row],[Profit]]&gt;500,"Medium","Low"))</f>
        <v>Low</v>
      </c>
      <c r="Q2134" t="str">
        <f>IF(Sheet1[[#This Row],[Discount]]&gt;0.2,"High","Normal")</f>
        <v>High</v>
      </c>
      <c r="R2134" t="str">
        <f>LEFT(Sheet1[[#This Row],[Product_Name]],8)&amp;RIGHT(Sheet1[[#This Row],[Order_ID]],4)</f>
        <v>Product_2132</v>
      </c>
      <c r="S2134">
        <f t="shared" si="33"/>
        <v>2021</v>
      </c>
      <c r="T2134" t="str">
        <f>TEXT(Sheet1[[#This Row],[Order_Date]],"MMM")</f>
        <v>Mar</v>
      </c>
    </row>
    <row r="2135" spans="1:20">
      <c r="A2135" t="s">
        <v>5828</v>
      </c>
      <c r="B2135" t="s">
        <v>5829</v>
      </c>
      <c r="C2135" t="s">
        <v>97</v>
      </c>
      <c r="D2135" t="s">
        <v>25</v>
      </c>
      <c r="E2135" t="s">
        <v>61</v>
      </c>
      <c r="F2135" t="s">
        <v>5830</v>
      </c>
      <c r="G2135">
        <v>8</v>
      </c>
      <c r="H2135">
        <v>738.26</v>
      </c>
      <c r="I2135">
        <v>0.14000000000000001</v>
      </c>
      <c r="J2135" s="2">
        <v>44285</v>
      </c>
      <c r="K2135" t="s">
        <v>42</v>
      </c>
      <c r="L2135" t="s">
        <v>105</v>
      </c>
      <c r="M2135">
        <v>5079.2287999999999</v>
      </c>
      <c r="N2135">
        <v>668.12</v>
      </c>
      <c r="O2135" s="3">
        <v>0.131539654208922</v>
      </c>
      <c r="P2135" t="str">
        <f>IF(Sheet1[[#This Row],[Profit]]&gt;1000,"High",IF(Sheet1[[#This Row],[Profit]]&gt;500,"Medium","Low"))</f>
        <v>Medium</v>
      </c>
      <c r="Q2135" t="str">
        <f>IF(Sheet1[[#This Row],[Discount]]&gt;0.2,"High","Normal")</f>
        <v>Normal</v>
      </c>
      <c r="R2135" t="str">
        <f>LEFT(Sheet1[[#This Row],[Product_Name]],8)&amp;RIGHT(Sheet1[[#This Row],[Order_ID]],4)</f>
        <v>Product_2133</v>
      </c>
      <c r="S2135">
        <f t="shared" si="33"/>
        <v>2021</v>
      </c>
      <c r="T2135" t="str">
        <f>TEXT(Sheet1[[#This Row],[Order_Date]],"MMM")</f>
        <v>Mar</v>
      </c>
    </row>
    <row r="2136" spans="1:20">
      <c r="A2136" t="s">
        <v>5831</v>
      </c>
      <c r="B2136" t="s">
        <v>5832</v>
      </c>
      <c r="C2136" t="s">
        <v>24</v>
      </c>
      <c r="D2136" t="s">
        <v>45</v>
      </c>
      <c r="E2136" t="s">
        <v>93</v>
      </c>
      <c r="F2136" t="s">
        <v>5833</v>
      </c>
      <c r="G2136">
        <v>9</v>
      </c>
      <c r="H2136">
        <v>707.32</v>
      </c>
      <c r="I2136">
        <v>0.06</v>
      </c>
      <c r="J2136" s="2">
        <v>44285</v>
      </c>
      <c r="K2136" t="s">
        <v>20</v>
      </c>
      <c r="L2136" t="s">
        <v>105</v>
      </c>
      <c r="M2136">
        <v>5983.9272000000001</v>
      </c>
      <c r="N2136">
        <v>675.22</v>
      </c>
      <c r="O2136" s="3">
        <v>0.112838939618116</v>
      </c>
      <c r="P2136" t="str">
        <f>IF(Sheet1[[#This Row],[Profit]]&gt;1000,"High",IF(Sheet1[[#This Row],[Profit]]&gt;500,"Medium","Low"))</f>
        <v>Medium</v>
      </c>
      <c r="Q2136" t="str">
        <f>IF(Sheet1[[#This Row],[Discount]]&gt;0.2,"High","Normal")</f>
        <v>Normal</v>
      </c>
      <c r="R2136" t="str">
        <f>LEFT(Sheet1[[#This Row],[Product_Name]],8)&amp;RIGHT(Sheet1[[#This Row],[Order_ID]],4)</f>
        <v>Product_2134</v>
      </c>
      <c r="S2136">
        <f t="shared" si="33"/>
        <v>2021</v>
      </c>
      <c r="T2136" t="str">
        <f>TEXT(Sheet1[[#This Row],[Order_Date]],"MMM")</f>
        <v>Mar</v>
      </c>
    </row>
    <row r="2137" spans="1:20">
      <c r="A2137" t="s">
        <v>5834</v>
      </c>
      <c r="B2137" t="s">
        <v>5835</v>
      </c>
      <c r="C2137" t="s">
        <v>97</v>
      </c>
      <c r="D2137" t="s">
        <v>39</v>
      </c>
      <c r="E2137" t="s">
        <v>76</v>
      </c>
      <c r="F2137" t="s">
        <v>5836</v>
      </c>
      <c r="G2137">
        <v>6</v>
      </c>
      <c r="H2137">
        <v>1531.21</v>
      </c>
      <c r="I2137">
        <v>0.18</v>
      </c>
      <c r="J2137" s="2">
        <v>44285</v>
      </c>
      <c r="K2137" t="s">
        <v>28</v>
      </c>
      <c r="L2137" t="s">
        <v>36</v>
      </c>
      <c r="M2137">
        <v>7533.5532000000003</v>
      </c>
      <c r="N2137">
        <v>922.78</v>
      </c>
      <c r="O2137" s="3">
        <v>0.12248934539945899</v>
      </c>
      <c r="P2137" t="str">
        <f>IF(Sheet1[[#This Row],[Profit]]&gt;1000,"High",IF(Sheet1[[#This Row],[Profit]]&gt;500,"Medium","Low"))</f>
        <v>Medium</v>
      </c>
      <c r="Q2137" t="str">
        <f>IF(Sheet1[[#This Row],[Discount]]&gt;0.2,"High","Normal")</f>
        <v>Normal</v>
      </c>
      <c r="R2137" t="str">
        <f>LEFT(Sheet1[[#This Row],[Product_Name]],8)&amp;RIGHT(Sheet1[[#This Row],[Order_ID]],4)</f>
        <v>Product_2135</v>
      </c>
      <c r="S2137">
        <f t="shared" si="33"/>
        <v>2021</v>
      </c>
      <c r="T2137" t="str">
        <f>TEXT(Sheet1[[#This Row],[Order_Date]],"MMM")</f>
        <v>Mar</v>
      </c>
    </row>
    <row r="2138" spans="1:20">
      <c r="A2138" t="s">
        <v>5837</v>
      </c>
      <c r="B2138" t="s">
        <v>5838</v>
      </c>
      <c r="C2138" t="s">
        <v>16</v>
      </c>
      <c r="D2138" t="s">
        <v>25</v>
      </c>
      <c r="E2138" t="s">
        <v>80</v>
      </c>
      <c r="F2138" t="s">
        <v>5839</v>
      </c>
      <c r="G2138">
        <v>1</v>
      </c>
      <c r="H2138">
        <v>915.8</v>
      </c>
      <c r="I2138">
        <v>0.06</v>
      </c>
      <c r="J2138" s="2">
        <v>44286</v>
      </c>
      <c r="K2138" t="s">
        <v>28</v>
      </c>
      <c r="L2138" t="s">
        <v>105</v>
      </c>
      <c r="M2138">
        <v>860.85199999999895</v>
      </c>
      <c r="N2138">
        <v>200.87</v>
      </c>
      <c r="O2138" s="3">
        <v>0.233338599434049</v>
      </c>
      <c r="P2138" t="str">
        <f>IF(Sheet1[[#This Row],[Profit]]&gt;1000,"High",IF(Sheet1[[#This Row],[Profit]]&gt;500,"Medium","Low"))</f>
        <v>Low</v>
      </c>
      <c r="Q2138" t="str">
        <f>IF(Sheet1[[#This Row],[Discount]]&gt;0.2,"High","Normal")</f>
        <v>Normal</v>
      </c>
      <c r="R2138" t="str">
        <f>LEFT(Sheet1[[#This Row],[Product_Name]],8)&amp;RIGHT(Sheet1[[#This Row],[Order_ID]],4)</f>
        <v>Product_2136</v>
      </c>
      <c r="S2138">
        <f t="shared" si="33"/>
        <v>2021</v>
      </c>
      <c r="T2138" t="str">
        <f>TEXT(Sheet1[[#This Row],[Order_Date]],"MMM")</f>
        <v>Mar</v>
      </c>
    </row>
    <row r="2139" spans="1:20">
      <c r="A2139" t="s">
        <v>5840</v>
      </c>
      <c r="B2139" t="s">
        <v>52</v>
      </c>
      <c r="C2139" t="s">
        <v>97</v>
      </c>
      <c r="D2139" t="s">
        <v>60</v>
      </c>
      <c r="E2139" t="s">
        <v>71</v>
      </c>
      <c r="F2139" t="s">
        <v>5841</v>
      </c>
      <c r="G2139">
        <v>3</v>
      </c>
      <c r="H2139">
        <v>1570.77</v>
      </c>
      <c r="I2139">
        <v>0.24</v>
      </c>
      <c r="J2139" s="2">
        <v>44286</v>
      </c>
      <c r="K2139" t="s">
        <v>42</v>
      </c>
      <c r="L2139" t="s">
        <v>73</v>
      </c>
      <c r="M2139">
        <v>3581.3555999999999</v>
      </c>
      <c r="N2139">
        <v>437.59</v>
      </c>
      <c r="O2139" s="3">
        <v>0.122185576880442</v>
      </c>
      <c r="P2139" t="str">
        <f>IF(Sheet1[[#This Row],[Profit]]&gt;1000,"High",IF(Sheet1[[#This Row],[Profit]]&gt;500,"Medium","Low"))</f>
        <v>Low</v>
      </c>
      <c r="Q2139" t="str">
        <f>IF(Sheet1[[#This Row],[Discount]]&gt;0.2,"High","Normal")</f>
        <v>High</v>
      </c>
      <c r="R2139" t="str">
        <f>LEFT(Sheet1[[#This Row],[Product_Name]],8)&amp;RIGHT(Sheet1[[#This Row],[Order_ID]],4)</f>
        <v>Product_2137</v>
      </c>
      <c r="S2139">
        <f t="shared" si="33"/>
        <v>2021</v>
      </c>
      <c r="T2139" t="str">
        <f>TEXT(Sheet1[[#This Row],[Order_Date]],"MMM")</f>
        <v>Mar</v>
      </c>
    </row>
    <row r="2140" spans="1:20">
      <c r="A2140" t="s">
        <v>5842</v>
      </c>
      <c r="B2140" t="s">
        <v>5843</v>
      </c>
      <c r="C2140" t="s">
        <v>24</v>
      </c>
      <c r="D2140" t="s">
        <v>60</v>
      </c>
      <c r="E2140" t="s">
        <v>76</v>
      </c>
      <c r="F2140" t="s">
        <v>5844</v>
      </c>
      <c r="G2140">
        <v>1</v>
      </c>
      <c r="H2140">
        <v>1509.99</v>
      </c>
      <c r="I2140">
        <v>0.09</v>
      </c>
      <c r="J2140" s="2">
        <v>44286</v>
      </c>
      <c r="K2140" t="s">
        <v>28</v>
      </c>
      <c r="L2140" t="s">
        <v>21</v>
      </c>
      <c r="M2140">
        <v>1374.0908999999999</v>
      </c>
      <c r="N2140">
        <v>183.81</v>
      </c>
      <c r="O2140" s="3">
        <v>0.13376844283009201</v>
      </c>
      <c r="P2140" t="str">
        <f>IF(Sheet1[[#This Row],[Profit]]&gt;1000,"High",IF(Sheet1[[#This Row],[Profit]]&gt;500,"Medium","Low"))</f>
        <v>Low</v>
      </c>
      <c r="Q2140" t="str">
        <f>IF(Sheet1[[#This Row],[Discount]]&gt;0.2,"High","Normal")</f>
        <v>Normal</v>
      </c>
      <c r="R2140" t="str">
        <f>LEFT(Sheet1[[#This Row],[Product_Name]],8)&amp;RIGHT(Sheet1[[#This Row],[Order_ID]],4)</f>
        <v>Product_2138</v>
      </c>
      <c r="S2140">
        <f t="shared" si="33"/>
        <v>2021</v>
      </c>
      <c r="T2140" t="str">
        <f>TEXT(Sheet1[[#This Row],[Order_Date]],"MMM")</f>
        <v>Mar</v>
      </c>
    </row>
    <row r="2141" spans="1:20">
      <c r="A2141" t="s">
        <v>5845</v>
      </c>
      <c r="B2141" t="s">
        <v>5846</v>
      </c>
      <c r="C2141" t="s">
        <v>16</v>
      </c>
      <c r="D2141" t="s">
        <v>39</v>
      </c>
      <c r="E2141" t="s">
        <v>76</v>
      </c>
      <c r="F2141" t="s">
        <v>5847</v>
      </c>
      <c r="G2141">
        <v>5</v>
      </c>
      <c r="H2141">
        <v>1177.71</v>
      </c>
      <c r="I2141">
        <v>0.09</v>
      </c>
      <c r="J2141" s="2">
        <v>44286</v>
      </c>
      <c r="K2141" t="s">
        <v>28</v>
      </c>
      <c r="L2141" t="s">
        <v>73</v>
      </c>
      <c r="M2141">
        <v>5358.5805</v>
      </c>
      <c r="N2141">
        <v>1083.6500000000001</v>
      </c>
      <c r="O2141" s="3">
        <v>0.202227063678525</v>
      </c>
      <c r="P2141" t="str">
        <f>IF(Sheet1[[#This Row],[Profit]]&gt;1000,"High",IF(Sheet1[[#This Row],[Profit]]&gt;500,"Medium","Low"))</f>
        <v>High</v>
      </c>
      <c r="Q2141" t="str">
        <f>IF(Sheet1[[#This Row],[Discount]]&gt;0.2,"High","Normal")</f>
        <v>Normal</v>
      </c>
      <c r="R2141" t="str">
        <f>LEFT(Sheet1[[#This Row],[Product_Name]],8)&amp;RIGHT(Sheet1[[#This Row],[Order_ID]],4)</f>
        <v>Product_2139</v>
      </c>
      <c r="S2141">
        <f t="shared" si="33"/>
        <v>2021</v>
      </c>
      <c r="T2141" t="str">
        <f>TEXT(Sheet1[[#This Row],[Order_Date]],"MMM")</f>
        <v>Mar</v>
      </c>
    </row>
    <row r="2142" spans="1:20">
      <c r="A2142" t="s">
        <v>5848</v>
      </c>
      <c r="B2142" t="s">
        <v>5849</v>
      </c>
      <c r="C2142" t="s">
        <v>32</v>
      </c>
      <c r="D2142" t="s">
        <v>17</v>
      </c>
      <c r="E2142" t="s">
        <v>71</v>
      </c>
      <c r="F2142" t="s">
        <v>5850</v>
      </c>
      <c r="G2142">
        <v>3</v>
      </c>
      <c r="H2142">
        <v>1675.35</v>
      </c>
      <c r="I2142">
        <v>0.26</v>
      </c>
      <c r="J2142" s="2">
        <v>44286</v>
      </c>
      <c r="K2142" t="s">
        <v>28</v>
      </c>
      <c r="L2142" t="s">
        <v>105</v>
      </c>
      <c r="M2142">
        <v>3719.27699999999</v>
      </c>
      <c r="N2142">
        <v>776.46</v>
      </c>
      <c r="O2142" s="3">
        <v>0.20876638120796101</v>
      </c>
      <c r="P2142" t="str">
        <f>IF(Sheet1[[#This Row],[Profit]]&gt;1000,"High",IF(Sheet1[[#This Row],[Profit]]&gt;500,"Medium","Low"))</f>
        <v>Medium</v>
      </c>
      <c r="Q2142" t="str">
        <f>IF(Sheet1[[#This Row],[Discount]]&gt;0.2,"High","Normal")</f>
        <v>High</v>
      </c>
      <c r="R2142" t="str">
        <f>LEFT(Sheet1[[#This Row],[Product_Name]],8)&amp;RIGHT(Sheet1[[#This Row],[Order_ID]],4)</f>
        <v>Product_2140</v>
      </c>
      <c r="S2142">
        <f t="shared" si="33"/>
        <v>2021</v>
      </c>
      <c r="T2142" t="str">
        <f>TEXT(Sheet1[[#This Row],[Order_Date]],"MMM")</f>
        <v>Mar</v>
      </c>
    </row>
    <row r="2143" spans="1:20">
      <c r="A2143" t="s">
        <v>5851</v>
      </c>
      <c r="B2143" t="s">
        <v>4873</v>
      </c>
      <c r="C2143" t="s">
        <v>32</v>
      </c>
      <c r="D2143" t="s">
        <v>39</v>
      </c>
      <c r="E2143" t="s">
        <v>80</v>
      </c>
      <c r="F2143" t="s">
        <v>5852</v>
      </c>
      <c r="G2143">
        <v>2</v>
      </c>
      <c r="H2143">
        <v>431.51</v>
      </c>
      <c r="I2143">
        <v>0.17</v>
      </c>
      <c r="J2143" s="2">
        <v>44286</v>
      </c>
      <c r="K2143" t="s">
        <v>20</v>
      </c>
      <c r="L2143" t="s">
        <v>105</v>
      </c>
      <c r="M2143">
        <v>716.3066</v>
      </c>
      <c r="N2143">
        <v>47.86</v>
      </c>
      <c r="O2143" s="3">
        <v>6.6814964430035997E-2</v>
      </c>
      <c r="P2143" t="str">
        <f>IF(Sheet1[[#This Row],[Profit]]&gt;1000,"High",IF(Sheet1[[#This Row],[Profit]]&gt;500,"Medium","Low"))</f>
        <v>Low</v>
      </c>
      <c r="Q2143" t="str">
        <f>IF(Sheet1[[#This Row],[Discount]]&gt;0.2,"High","Normal")</f>
        <v>Normal</v>
      </c>
      <c r="R2143" t="str">
        <f>LEFT(Sheet1[[#This Row],[Product_Name]],8)&amp;RIGHT(Sheet1[[#This Row],[Order_ID]],4)</f>
        <v>Product_2141</v>
      </c>
      <c r="S2143">
        <f t="shared" si="33"/>
        <v>2021</v>
      </c>
      <c r="T2143" t="str">
        <f>TEXT(Sheet1[[#This Row],[Order_Date]],"MMM")</f>
        <v>Mar</v>
      </c>
    </row>
    <row r="2144" spans="1:20">
      <c r="A2144" t="s">
        <v>5853</v>
      </c>
      <c r="B2144" t="s">
        <v>5854</v>
      </c>
      <c r="C2144" t="s">
        <v>97</v>
      </c>
      <c r="D2144" t="s">
        <v>33</v>
      </c>
      <c r="E2144" t="s">
        <v>26</v>
      </c>
      <c r="F2144" t="s">
        <v>5855</v>
      </c>
      <c r="G2144">
        <v>3</v>
      </c>
      <c r="H2144">
        <v>365.53</v>
      </c>
      <c r="I2144">
        <v>0.27</v>
      </c>
      <c r="J2144" s="2">
        <v>44286</v>
      </c>
      <c r="K2144" t="s">
        <v>20</v>
      </c>
      <c r="L2144" t="s">
        <v>105</v>
      </c>
      <c r="M2144">
        <v>800.51069999999902</v>
      </c>
      <c r="N2144">
        <v>152.75</v>
      </c>
      <c r="O2144" s="3">
        <v>0.190815688035151</v>
      </c>
      <c r="P2144" t="str">
        <f>IF(Sheet1[[#This Row],[Profit]]&gt;1000,"High",IF(Sheet1[[#This Row],[Profit]]&gt;500,"Medium","Low"))</f>
        <v>Low</v>
      </c>
      <c r="Q2144" t="str">
        <f>IF(Sheet1[[#This Row],[Discount]]&gt;0.2,"High","Normal")</f>
        <v>High</v>
      </c>
      <c r="R2144" t="str">
        <f>LEFT(Sheet1[[#This Row],[Product_Name]],8)&amp;RIGHT(Sheet1[[#This Row],[Order_ID]],4)</f>
        <v>Product_2142</v>
      </c>
      <c r="S2144">
        <f t="shared" si="33"/>
        <v>2021</v>
      </c>
      <c r="T2144" t="str">
        <f>TEXT(Sheet1[[#This Row],[Order_Date]],"MMM")</f>
        <v>Mar</v>
      </c>
    </row>
    <row r="2145" spans="1:20">
      <c r="A2145" t="s">
        <v>5856</v>
      </c>
      <c r="B2145" t="s">
        <v>5857</v>
      </c>
      <c r="C2145" t="s">
        <v>97</v>
      </c>
      <c r="D2145" t="s">
        <v>25</v>
      </c>
      <c r="E2145" t="s">
        <v>53</v>
      </c>
      <c r="F2145" t="s">
        <v>5858</v>
      </c>
      <c r="G2145">
        <v>9</v>
      </c>
      <c r="H2145">
        <v>1513.77</v>
      </c>
      <c r="I2145">
        <v>0.12</v>
      </c>
      <c r="J2145" s="2">
        <v>44286</v>
      </c>
      <c r="K2145" t="s">
        <v>20</v>
      </c>
      <c r="L2145" t="s">
        <v>36</v>
      </c>
      <c r="M2145">
        <v>11989.0584</v>
      </c>
      <c r="N2145">
        <v>1756.57</v>
      </c>
      <c r="O2145" s="3">
        <v>0.14651442518621799</v>
      </c>
      <c r="P2145" t="str">
        <f>IF(Sheet1[[#This Row],[Profit]]&gt;1000,"High",IF(Sheet1[[#This Row],[Profit]]&gt;500,"Medium","Low"))</f>
        <v>High</v>
      </c>
      <c r="Q2145" t="str">
        <f>IF(Sheet1[[#This Row],[Discount]]&gt;0.2,"High","Normal")</f>
        <v>Normal</v>
      </c>
      <c r="R2145" t="str">
        <f>LEFT(Sheet1[[#This Row],[Product_Name]],8)&amp;RIGHT(Sheet1[[#This Row],[Order_ID]],4)</f>
        <v>Product_2143</v>
      </c>
      <c r="S2145">
        <f t="shared" si="33"/>
        <v>2021</v>
      </c>
      <c r="T2145" t="str">
        <f>TEXT(Sheet1[[#This Row],[Order_Date]],"MMM")</f>
        <v>Mar</v>
      </c>
    </row>
    <row r="2146" spans="1:20">
      <c r="A2146" t="s">
        <v>5859</v>
      </c>
      <c r="B2146" t="s">
        <v>2256</v>
      </c>
      <c r="C2146" t="s">
        <v>24</v>
      </c>
      <c r="D2146" t="s">
        <v>17</v>
      </c>
      <c r="E2146" t="s">
        <v>18</v>
      </c>
      <c r="F2146" t="s">
        <v>5860</v>
      </c>
      <c r="G2146">
        <v>8</v>
      </c>
      <c r="H2146">
        <v>527.35</v>
      </c>
      <c r="I2146">
        <v>0.1</v>
      </c>
      <c r="J2146" s="2">
        <v>44286</v>
      </c>
      <c r="K2146" t="s">
        <v>28</v>
      </c>
      <c r="L2146" t="s">
        <v>29</v>
      </c>
      <c r="M2146">
        <v>3796.92</v>
      </c>
      <c r="N2146">
        <v>291.49</v>
      </c>
      <c r="O2146" s="3">
        <v>7.6770118938508103E-2</v>
      </c>
      <c r="P2146" t="str">
        <f>IF(Sheet1[[#This Row],[Profit]]&gt;1000,"High",IF(Sheet1[[#This Row],[Profit]]&gt;500,"Medium","Low"))</f>
        <v>Low</v>
      </c>
      <c r="Q2146" t="str">
        <f>IF(Sheet1[[#This Row],[Discount]]&gt;0.2,"High","Normal")</f>
        <v>Normal</v>
      </c>
      <c r="R2146" t="str">
        <f>LEFT(Sheet1[[#This Row],[Product_Name]],8)&amp;RIGHT(Sheet1[[#This Row],[Order_ID]],4)</f>
        <v>Product_2144</v>
      </c>
      <c r="S2146">
        <f t="shared" si="33"/>
        <v>2021</v>
      </c>
      <c r="T2146" t="str">
        <f>TEXT(Sheet1[[#This Row],[Order_Date]],"MMM")</f>
        <v>Mar</v>
      </c>
    </row>
    <row r="2147" spans="1:20">
      <c r="A2147" t="s">
        <v>5861</v>
      </c>
      <c r="B2147" t="s">
        <v>5862</v>
      </c>
      <c r="C2147" t="s">
        <v>24</v>
      </c>
      <c r="D2147" t="s">
        <v>45</v>
      </c>
      <c r="E2147" t="s">
        <v>80</v>
      </c>
      <c r="F2147" t="s">
        <v>5863</v>
      </c>
      <c r="G2147">
        <v>3</v>
      </c>
      <c r="H2147">
        <v>55.45</v>
      </c>
      <c r="I2147">
        <v>0.15</v>
      </c>
      <c r="J2147" s="2">
        <v>44286</v>
      </c>
      <c r="K2147" t="s">
        <v>42</v>
      </c>
      <c r="L2147" t="s">
        <v>73</v>
      </c>
      <c r="M2147">
        <v>141.39750000000001</v>
      </c>
      <c r="N2147">
        <v>14.56</v>
      </c>
      <c r="O2147" s="3">
        <v>0.102972117611698</v>
      </c>
      <c r="P2147" t="str">
        <f>IF(Sheet1[[#This Row],[Profit]]&gt;1000,"High",IF(Sheet1[[#This Row],[Profit]]&gt;500,"Medium","Low"))</f>
        <v>Low</v>
      </c>
      <c r="Q2147" t="str">
        <f>IF(Sheet1[[#This Row],[Discount]]&gt;0.2,"High","Normal")</f>
        <v>Normal</v>
      </c>
      <c r="R2147" t="str">
        <f>LEFT(Sheet1[[#This Row],[Product_Name]],8)&amp;RIGHT(Sheet1[[#This Row],[Order_ID]],4)</f>
        <v>Product_2145</v>
      </c>
      <c r="S2147">
        <f t="shared" si="33"/>
        <v>2021</v>
      </c>
      <c r="T2147" t="str">
        <f>TEXT(Sheet1[[#This Row],[Order_Date]],"MMM")</f>
        <v>Mar</v>
      </c>
    </row>
    <row r="2148" spans="1:20">
      <c r="A2148" t="s">
        <v>5864</v>
      </c>
      <c r="B2148" t="s">
        <v>5865</v>
      </c>
      <c r="C2148" t="s">
        <v>49</v>
      </c>
      <c r="D2148" t="s">
        <v>33</v>
      </c>
      <c r="E2148" t="s">
        <v>61</v>
      </c>
      <c r="F2148" t="s">
        <v>5866</v>
      </c>
      <c r="G2148">
        <v>2</v>
      </c>
      <c r="H2148">
        <v>1828.32</v>
      </c>
      <c r="I2148">
        <v>0.02</v>
      </c>
      <c r="J2148" s="2">
        <v>44286</v>
      </c>
      <c r="K2148" t="s">
        <v>42</v>
      </c>
      <c r="L2148" t="s">
        <v>105</v>
      </c>
      <c r="M2148">
        <v>3583.5072</v>
      </c>
      <c r="N2148">
        <v>211.45</v>
      </c>
      <c r="O2148" s="3">
        <v>5.9006439278257897E-2</v>
      </c>
      <c r="P2148" t="str">
        <f>IF(Sheet1[[#This Row],[Profit]]&gt;1000,"High",IF(Sheet1[[#This Row],[Profit]]&gt;500,"Medium","Low"))</f>
        <v>Low</v>
      </c>
      <c r="Q2148" t="str">
        <f>IF(Sheet1[[#This Row],[Discount]]&gt;0.2,"High","Normal")</f>
        <v>Normal</v>
      </c>
      <c r="R2148" t="str">
        <f>LEFT(Sheet1[[#This Row],[Product_Name]],8)&amp;RIGHT(Sheet1[[#This Row],[Order_ID]],4)</f>
        <v>Product_2146</v>
      </c>
      <c r="S2148">
        <f t="shared" si="33"/>
        <v>2021</v>
      </c>
      <c r="T2148" t="str">
        <f>TEXT(Sheet1[[#This Row],[Order_Date]],"MMM")</f>
        <v>Mar</v>
      </c>
    </row>
    <row r="2149" spans="1:20">
      <c r="A2149" t="s">
        <v>5867</v>
      </c>
      <c r="B2149" t="s">
        <v>3298</v>
      </c>
      <c r="C2149" t="s">
        <v>24</v>
      </c>
      <c r="D2149" t="s">
        <v>17</v>
      </c>
      <c r="E2149" t="s">
        <v>93</v>
      </c>
      <c r="F2149" t="s">
        <v>5868</v>
      </c>
      <c r="G2149">
        <v>5</v>
      </c>
      <c r="H2149">
        <v>1264.73</v>
      </c>
      <c r="I2149">
        <v>0.05</v>
      </c>
      <c r="J2149" s="2">
        <v>44286</v>
      </c>
      <c r="K2149" t="s">
        <v>42</v>
      </c>
      <c r="L2149" t="s">
        <v>21</v>
      </c>
      <c r="M2149">
        <v>6007.4674999999997</v>
      </c>
      <c r="N2149">
        <v>733.2</v>
      </c>
      <c r="O2149" s="3">
        <v>0.12204810096767101</v>
      </c>
      <c r="P2149" t="str">
        <f>IF(Sheet1[[#This Row],[Profit]]&gt;1000,"High",IF(Sheet1[[#This Row],[Profit]]&gt;500,"Medium","Low"))</f>
        <v>Medium</v>
      </c>
      <c r="Q2149" t="str">
        <f>IF(Sheet1[[#This Row],[Discount]]&gt;0.2,"High","Normal")</f>
        <v>Normal</v>
      </c>
      <c r="R2149" t="str">
        <f>LEFT(Sheet1[[#This Row],[Product_Name]],8)&amp;RIGHT(Sheet1[[#This Row],[Order_ID]],4)</f>
        <v>Product_2147</v>
      </c>
      <c r="S2149">
        <f t="shared" si="33"/>
        <v>2021</v>
      </c>
      <c r="T2149" t="str">
        <f>TEXT(Sheet1[[#This Row],[Order_Date]],"MMM")</f>
        <v>Mar</v>
      </c>
    </row>
    <row r="2150" spans="1:20">
      <c r="A2150" t="s">
        <v>5869</v>
      </c>
      <c r="B2150" t="s">
        <v>5870</v>
      </c>
      <c r="C2150" t="s">
        <v>49</v>
      </c>
      <c r="D2150" t="s">
        <v>25</v>
      </c>
      <c r="E2150" t="s">
        <v>26</v>
      </c>
      <c r="F2150" t="s">
        <v>5871</v>
      </c>
      <c r="G2150">
        <v>1</v>
      </c>
      <c r="H2150">
        <v>917.63</v>
      </c>
      <c r="I2150">
        <v>7.0000000000000007E-2</v>
      </c>
      <c r="J2150" s="2">
        <v>44286</v>
      </c>
      <c r="K2150" t="s">
        <v>20</v>
      </c>
      <c r="L2150" t="s">
        <v>36</v>
      </c>
      <c r="M2150">
        <v>853.39589999999998</v>
      </c>
      <c r="N2150">
        <v>86.26</v>
      </c>
      <c r="O2150" s="3">
        <v>0.101078526390858</v>
      </c>
      <c r="P2150" t="str">
        <f>IF(Sheet1[[#This Row],[Profit]]&gt;1000,"High",IF(Sheet1[[#This Row],[Profit]]&gt;500,"Medium","Low"))</f>
        <v>Low</v>
      </c>
      <c r="Q2150" t="str">
        <f>IF(Sheet1[[#This Row],[Discount]]&gt;0.2,"High","Normal")</f>
        <v>Normal</v>
      </c>
      <c r="R2150" t="str">
        <f>LEFT(Sheet1[[#This Row],[Product_Name]],8)&amp;RIGHT(Sheet1[[#This Row],[Order_ID]],4)</f>
        <v>Product_2148</v>
      </c>
      <c r="S2150">
        <f t="shared" si="33"/>
        <v>2021</v>
      </c>
      <c r="T2150" t="str">
        <f>TEXT(Sheet1[[#This Row],[Order_Date]],"MMM")</f>
        <v>Mar</v>
      </c>
    </row>
    <row r="2151" spans="1:20">
      <c r="A2151" t="s">
        <v>5872</v>
      </c>
      <c r="B2151" t="s">
        <v>5873</v>
      </c>
      <c r="C2151" t="s">
        <v>16</v>
      </c>
      <c r="D2151" t="s">
        <v>60</v>
      </c>
      <c r="E2151" t="s">
        <v>126</v>
      </c>
      <c r="F2151" t="s">
        <v>5874</v>
      </c>
      <c r="G2151">
        <v>4</v>
      </c>
      <c r="H2151">
        <v>1465.19</v>
      </c>
      <c r="I2151">
        <v>0.25</v>
      </c>
      <c r="J2151" s="2">
        <v>44286</v>
      </c>
      <c r="K2151" t="s">
        <v>20</v>
      </c>
      <c r="L2151" t="s">
        <v>29</v>
      </c>
      <c r="M2151">
        <v>4395.57</v>
      </c>
      <c r="N2151">
        <v>555.69000000000005</v>
      </c>
      <c r="O2151" s="3">
        <v>0.12642046424013301</v>
      </c>
      <c r="P2151" t="str">
        <f>IF(Sheet1[[#This Row],[Profit]]&gt;1000,"High",IF(Sheet1[[#This Row],[Profit]]&gt;500,"Medium","Low"))</f>
        <v>Medium</v>
      </c>
      <c r="Q2151" t="str">
        <f>IF(Sheet1[[#This Row],[Discount]]&gt;0.2,"High","Normal")</f>
        <v>High</v>
      </c>
      <c r="R2151" t="str">
        <f>LEFT(Sheet1[[#This Row],[Product_Name]],8)&amp;RIGHT(Sheet1[[#This Row],[Order_ID]],4)</f>
        <v>Product_2149</v>
      </c>
      <c r="S2151">
        <f t="shared" si="33"/>
        <v>2021</v>
      </c>
      <c r="T2151" t="str">
        <f>TEXT(Sheet1[[#This Row],[Order_Date]],"MMM")</f>
        <v>Mar</v>
      </c>
    </row>
    <row r="2152" spans="1:20">
      <c r="A2152" t="s">
        <v>5875</v>
      </c>
      <c r="B2152" t="s">
        <v>5876</v>
      </c>
      <c r="C2152" t="s">
        <v>97</v>
      </c>
      <c r="D2152" t="s">
        <v>45</v>
      </c>
      <c r="E2152" t="s">
        <v>18</v>
      </c>
      <c r="F2152" t="s">
        <v>5877</v>
      </c>
      <c r="G2152">
        <v>8</v>
      </c>
      <c r="H2152">
        <v>700</v>
      </c>
      <c r="I2152">
        <v>0.22</v>
      </c>
      <c r="J2152" s="2">
        <v>44286</v>
      </c>
      <c r="K2152" t="s">
        <v>20</v>
      </c>
      <c r="L2152" t="s">
        <v>105</v>
      </c>
      <c r="M2152">
        <v>4368</v>
      </c>
      <c r="N2152">
        <v>725.39</v>
      </c>
      <c r="O2152" s="3">
        <v>0.16606913919413899</v>
      </c>
      <c r="P2152" t="str">
        <f>IF(Sheet1[[#This Row],[Profit]]&gt;1000,"High",IF(Sheet1[[#This Row],[Profit]]&gt;500,"Medium","Low"))</f>
        <v>Medium</v>
      </c>
      <c r="Q2152" t="str">
        <f>IF(Sheet1[[#This Row],[Discount]]&gt;0.2,"High","Normal")</f>
        <v>High</v>
      </c>
      <c r="R2152" t="str">
        <f>LEFT(Sheet1[[#This Row],[Product_Name]],8)&amp;RIGHT(Sheet1[[#This Row],[Order_ID]],4)</f>
        <v>Product_2150</v>
      </c>
      <c r="S2152">
        <f t="shared" si="33"/>
        <v>2021</v>
      </c>
      <c r="T2152" t="str">
        <f>TEXT(Sheet1[[#This Row],[Order_Date]],"MMM")</f>
        <v>Mar</v>
      </c>
    </row>
    <row r="2153" spans="1:20">
      <c r="A2153" t="s">
        <v>5878</v>
      </c>
      <c r="B2153" t="s">
        <v>939</v>
      </c>
      <c r="C2153" t="s">
        <v>16</v>
      </c>
      <c r="D2153" t="s">
        <v>39</v>
      </c>
      <c r="E2153" t="s">
        <v>93</v>
      </c>
      <c r="F2153" t="s">
        <v>5879</v>
      </c>
      <c r="G2153">
        <v>1</v>
      </c>
      <c r="H2153">
        <v>1909.65</v>
      </c>
      <c r="I2153">
        <v>0.06</v>
      </c>
      <c r="J2153" s="2">
        <v>44286</v>
      </c>
      <c r="K2153" t="s">
        <v>20</v>
      </c>
      <c r="L2153" t="s">
        <v>73</v>
      </c>
      <c r="M2153">
        <v>1795.0709999999999</v>
      </c>
      <c r="N2153">
        <v>352.67</v>
      </c>
      <c r="O2153" s="3">
        <v>0.19646576653514</v>
      </c>
      <c r="P2153" t="str">
        <f>IF(Sheet1[[#This Row],[Profit]]&gt;1000,"High",IF(Sheet1[[#This Row],[Profit]]&gt;500,"Medium","Low"))</f>
        <v>Low</v>
      </c>
      <c r="Q2153" t="str">
        <f>IF(Sheet1[[#This Row],[Discount]]&gt;0.2,"High","Normal")</f>
        <v>Normal</v>
      </c>
      <c r="R2153" t="str">
        <f>LEFT(Sheet1[[#This Row],[Product_Name]],8)&amp;RIGHT(Sheet1[[#This Row],[Order_ID]],4)</f>
        <v>Product_2151</v>
      </c>
      <c r="S2153">
        <f t="shared" si="33"/>
        <v>2021</v>
      </c>
      <c r="T2153" t="str">
        <f>TEXT(Sheet1[[#This Row],[Order_Date]],"MMM")</f>
        <v>Mar</v>
      </c>
    </row>
    <row r="2154" spans="1:20">
      <c r="A2154" t="s">
        <v>5880</v>
      </c>
      <c r="B2154" t="s">
        <v>5881</v>
      </c>
      <c r="C2154" t="s">
        <v>24</v>
      </c>
      <c r="D2154" t="s">
        <v>25</v>
      </c>
      <c r="E2154" t="s">
        <v>26</v>
      </c>
      <c r="F2154" t="s">
        <v>5882</v>
      </c>
      <c r="G2154">
        <v>5</v>
      </c>
      <c r="H2154">
        <v>183.81</v>
      </c>
      <c r="I2154">
        <v>0.08</v>
      </c>
      <c r="J2154" s="2">
        <v>44286</v>
      </c>
      <c r="K2154" t="s">
        <v>28</v>
      </c>
      <c r="L2154" t="s">
        <v>21</v>
      </c>
      <c r="M2154">
        <v>845.52599999999995</v>
      </c>
      <c r="N2154">
        <v>144.63999999999999</v>
      </c>
      <c r="O2154" s="3">
        <v>0.17106511213138301</v>
      </c>
      <c r="P2154" t="str">
        <f>IF(Sheet1[[#This Row],[Profit]]&gt;1000,"High",IF(Sheet1[[#This Row],[Profit]]&gt;500,"Medium","Low"))</f>
        <v>Low</v>
      </c>
      <c r="Q2154" t="str">
        <f>IF(Sheet1[[#This Row],[Discount]]&gt;0.2,"High","Normal")</f>
        <v>Normal</v>
      </c>
      <c r="R2154" t="str">
        <f>LEFT(Sheet1[[#This Row],[Product_Name]],8)&amp;RIGHT(Sheet1[[#This Row],[Order_ID]],4)</f>
        <v>Product_2152</v>
      </c>
      <c r="S2154">
        <f t="shared" si="33"/>
        <v>2021</v>
      </c>
      <c r="T2154" t="str">
        <f>TEXT(Sheet1[[#This Row],[Order_Date]],"MMM")</f>
        <v>Mar</v>
      </c>
    </row>
    <row r="2155" spans="1:20">
      <c r="A2155" t="s">
        <v>5883</v>
      </c>
      <c r="B2155" t="s">
        <v>5884</v>
      </c>
      <c r="C2155" t="s">
        <v>16</v>
      </c>
      <c r="D2155" t="s">
        <v>33</v>
      </c>
      <c r="E2155" t="s">
        <v>80</v>
      </c>
      <c r="F2155" t="s">
        <v>5885</v>
      </c>
      <c r="G2155">
        <v>4</v>
      </c>
      <c r="H2155">
        <v>1299.8499999999999</v>
      </c>
      <c r="I2155">
        <v>0.28000000000000003</v>
      </c>
      <c r="J2155" s="2">
        <v>44286</v>
      </c>
      <c r="K2155" t="s">
        <v>42</v>
      </c>
      <c r="L2155" t="s">
        <v>36</v>
      </c>
      <c r="M2155">
        <v>3743.5679999999902</v>
      </c>
      <c r="N2155">
        <v>695.09</v>
      </c>
      <c r="O2155" s="3">
        <v>0.18567580447316601</v>
      </c>
      <c r="P2155" t="str">
        <f>IF(Sheet1[[#This Row],[Profit]]&gt;1000,"High",IF(Sheet1[[#This Row],[Profit]]&gt;500,"Medium","Low"))</f>
        <v>Medium</v>
      </c>
      <c r="Q2155" t="str">
        <f>IF(Sheet1[[#This Row],[Discount]]&gt;0.2,"High","Normal")</f>
        <v>High</v>
      </c>
      <c r="R2155" t="str">
        <f>LEFT(Sheet1[[#This Row],[Product_Name]],8)&amp;RIGHT(Sheet1[[#This Row],[Order_ID]],4)</f>
        <v>Product_2153</v>
      </c>
      <c r="S2155">
        <f t="shared" si="33"/>
        <v>2021</v>
      </c>
      <c r="T2155" t="str">
        <f>TEXT(Sheet1[[#This Row],[Order_Date]],"MMM")</f>
        <v>Mar</v>
      </c>
    </row>
    <row r="2156" spans="1:20">
      <c r="A2156" t="s">
        <v>5886</v>
      </c>
      <c r="B2156" t="s">
        <v>2059</v>
      </c>
      <c r="C2156" t="s">
        <v>16</v>
      </c>
      <c r="D2156" t="s">
        <v>33</v>
      </c>
      <c r="E2156" t="s">
        <v>71</v>
      </c>
      <c r="F2156" t="s">
        <v>5887</v>
      </c>
      <c r="G2156">
        <v>6</v>
      </c>
      <c r="H2156">
        <v>1565.71</v>
      </c>
      <c r="I2156">
        <v>0.03</v>
      </c>
      <c r="J2156" s="2">
        <v>44286</v>
      </c>
      <c r="K2156" t="s">
        <v>42</v>
      </c>
      <c r="L2156" t="s">
        <v>73</v>
      </c>
      <c r="M2156">
        <v>9112.4321999999993</v>
      </c>
      <c r="N2156">
        <v>2033.24</v>
      </c>
      <c r="O2156" s="3">
        <v>0.22312813476955101</v>
      </c>
      <c r="P2156" t="str">
        <f>IF(Sheet1[[#This Row],[Profit]]&gt;1000,"High",IF(Sheet1[[#This Row],[Profit]]&gt;500,"Medium","Low"))</f>
        <v>High</v>
      </c>
      <c r="Q2156" t="str">
        <f>IF(Sheet1[[#This Row],[Discount]]&gt;0.2,"High","Normal")</f>
        <v>Normal</v>
      </c>
      <c r="R2156" t="str">
        <f>LEFT(Sheet1[[#This Row],[Product_Name]],8)&amp;RIGHT(Sheet1[[#This Row],[Order_ID]],4)</f>
        <v>Product_2154</v>
      </c>
      <c r="S2156">
        <f t="shared" si="33"/>
        <v>2021</v>
      </c>
      <c r="T2156" t="str">
        <f>TEXT(Sheet1[[#This Row],[Order_Date]],"MMM")</f>
        <v>Mar</v>
      </c>
    </row>
    <row r="2157" spans="1:20">
      <c r="A2157" t="s">
        <v>5888</v>
      </c>
      <c r="B2157" t="s">
        <v>1380</v>
      </c>
      <c r="C2157" t="s">
        <v>16</v>
      </c>
      <c r="D2157" t="s">
        <v>60</v>
      </c>
      <c r="E2157" t="s">
        <v>80</v>
      </c>
      <c r="F2157" t="s">
        <v>5889</v>
      </c>
      <c r="G2157">
        <v>7</v>
      </c>
      <c r="H2157">
        <v>964.8</v>
      </c>
      <c r="I2157">
        <v>0.16</v>
      </c>
      <c r="J2157" s="2">
        <v>44286</v>
      </c>
      <c r="K2157" t="s">
        <v>20</v>
      </c>
      <c r="L2157" t="s">
        <v>73</v>
      </c>
      <c r="M2157">
        <v>5673.0239999999903</v>
      </c>
      <c r="N2157">
        <v>1275.0999999999999</v>
      </c>
      <c r="O2157" s="3">
        <v>0.22476548662582799</v>
      </c>
      <c r="P2157" t="str">
        <f>IF(Sheet1[[#This Row],[Profit]]&gt;1000,"High",IF(Sheet1[[#This Row],[Profit]]&gt;500,"Medium","Low"))</f>
        <v>High</v>
      </c>
      <c r="Q2157" t="str">
        <f>IF(Sheet1[[#This Row],[Discount]]&gt;0.2,"High","Normal")</f>
        <v>Normal</v>
      </c>
      <c r="R2157" t="str">
        <f>LEFT(Sheet1[[#This Row],[Product_Name]],8)&amp;RIGHT(Sheet1[[#This Row],[Order_ID]],4)</f>
        <v>Product_2155</v>
      </c>
      <c r="S2157">
        <f t="shared" si="33"/>
        <v>2021</v>
      </c>
      <c r="T2157" t="str">
        <f>TEXT(Sheet1[[#This Row],[Order_Date]],"MMM")</f>
        <v>Mar</v>
      </c>
    </row>
    <row r="2158" spans="1:20">
      <c r="A2158" t="s">
        <v>5890</v>
      </c>
      <c r="B2158" t="s">
        <v>5891</v>
      </c>
      <c r="C2158" t="s">
        <v>24</v>
      </c>
      <c r="D2158" t="s">
        <v>60</v>
      </c>
      <c r="E2158" t="s">
        <v>18</v>
      </c>
      <c r="F2158" t="s">
        <v>5892</v>
      </c>
      <c r="G2158">
        <v>9</v>
      </c>
      <c r="H2158">
        <v>1522.19</v>
      </c>
      <c r="I2158">
        <v>0.16</v>
      </c>
      <c r="J2158" s="2">
        <v>44286</v>
      </c>
      <c r="K2158" t="s">
        <v>42</v>
      </c>
      <c r="L2158" t="s">
        <v>36</v>
      </c>
      <c r="M2158">
        <v>11507.7564</v>
      </c>
      <c r="N2158">
        <v>2556.38</v>
      </c>
      <c r="O2158" s="3">
        <v>0.222144083619983</v>
      </c>
      <c r="P2158" t="str">
        <f>IF(Sheet1[[#This Row],[Profit]]&gt;1000,"High",IF(Sheet1[[#This Row],[Profit]]&gt;500,"Medium","Low"))</f>
        <v>High</v>
      </c>
      <c r="Q2158" t="str">
        <f>IF(Sheet1[[#This Row],[Discount]]&gt;0.2,"High","Normal")</f>
        <v>Normal</v>
      </c>
      <c r="R2158" t="str">
        <f>LEFT(Sheet1[[#This Row],[Product_Name]],8)&amp;RIGHT(Sheet1[[#This Row],[Order_ID]],4)</f>
        <v>Product_2156</v>
      </c>
      <c r="S2158">
        <f t="shared" si="33"/>
        <v>2021</v>
      </c>
      <c r="T2158" t="str">
        <f>TEXT(Sheet1[[#This Row],[Order_Date]],"MMM")</f>
        <v>Mar</v>
      </c>
    </row>
    <row r="2159" spans="1:20">
      <c r="A2159" t="s">
        <v>5893</v>
      </c>
      <c r="B2159" t="s">
        <v>5894</v>
      </c>
      <c r="C2159" t="s">
        <v>16</v>
      </c>
      <c r="D2159" t="s">
        <v>45</v>
      </c>
      <c r="E2159" t="s">
        <v>126</v>
      </c>
      <c r="F2159" t="s">
        <v>5895</v>
      </c>
      <c r="G2159">
        <v>1</v>
      </c>
      <c r="H2159">
        <v>1857.48</v>
      </c>
      <c r="I2159">
        <v>0.22</v>
      </c>
      <c r="J2159" s="2">
        <v>44286</v>
      </c>
      <c r="K2159" t="s">
        <v>42</v>
      </c>
      <c r="L2159" t="s">
        <v>73</v>
      </c>
      <c r="M2159">
        <v>1448.8344</v>
      </c>
      <c r="N2159">
        <v>116.82</v>
      </c>
      <c r="O2159" s="3">
        <v>8.0630332907611804E-2</v>
      </c>
      <c r="P2159" t="str">
        <f>IF(Sheet1[[#This Row],[Profit]]&gt;1000,"High",IF(Sheet1[[#This Row],[Profit]]&gt;500,"Medium","Low"))</f>
        <v>Low</v>
      </c>
      <c r="Q2159" t="str">
        <f>IF(Sheet1[[#This Row],[Discount]]&gt;0.2,"High","Normal")</f>
        <v>High</v>
      </c>
      <c r="R2159" t="str">
        <f>LEFT(Sheet1[[#This Row],[Product_Name]],8)&amp;RIGHT(Sheet1[[#This Row],[Order_ID]],4)</f>
        <v>Product_2157</v>
      </c>
      <c r="S2159">
        <f t="shared" si="33"/>
        <v>2021</v>
      </c>
      <c r="T2159" t="str">
        <f>TEXT(Sheet1[[#This Row],[Order_Date]],"MMM")</f>
        <v>Mar</v>
      </c>
    </row>
    <row r="2160" spans="1:20">
      <c r="A2160" t="s">
        <v>5896</v>
      </c>
      <c r="B2160" t="s">
        <v>1346</v>
      </c>
      <c r="C2160" t="s">
        <v>49</v>
      </c>
      <c r="D2160" t="s">
        <v>39</v>
      </c>
      <c r="E2160" t="s">
        <v>26</v>
      </c>
      <c r="F2160" t="s">
        <v>5897</v>
      </c>
      <c r="G2160">
        <v>4</v>
      </c>
      <c r="H2160">
        <v>1500.79</v>
      </c>
      <c r="I2160">
        <v>0.08</v>
      </c>
      <c r="J2160" s="2">
        <v>44286</v>
      </c>
      <c r="K2160" t="s">
        <v>20</v>
      </c>
      <c r="L2160" t="s">
        <v>21</v>
      </c>
      <c r="M2160">
        <v>5522.9071999999996</v>
      </c>
      <c r="N2160">
        <v>553.47</v>
      </c>
      <c r="O2160" s="3">
        <v>0.10021352522454099</v>
      </c>
      <c r="P2160" t="str">
        <f>IF(Sheet1[[#This Row],[Profit]]&gt;1000,"High",IF(Sheet1[[#This Row],[Profit]]&gt;500,"Medium","Low"))</f>
        <v>Medium</v>
      </c>
      <c r="Q2160" t="str">
        <f>IF(Sheet1[[#This Row],[Discount]]&gt;0.2,"High","Normal")</f>
        <v>Normal</v>
      </c>
      <c r="R2160" t="str">
        <f>LEFT(Sheet1[[#This Row],[Product_Name]],8)&amp;RIGHT(Sheet1[[#This Row],[Order_ID]],4)</f>
        <v>Product_2158</v>
      </c>
      <c r="S2160">
        <f t="shared" si="33"/>
        <v>2021</v>
      </c>
      <c r="T2160" t="str">
        <f>TEXT(Sheet1[[#This Row],[Order_Date]],"MMM")</f>
        <v>Mar</v>
      </c>
    </row>
    <row r="2161" spans="1:20">
      <c r="A2161" t="s">
        <v>5898</v>
      </c>
      <c r="B2161" t="s">
        <v>3392</v>
      </c>
      <c r="C2161" t="s">
        <v>24</v>
      </c>
      <c r="D2161" t="s">
        <v>45</v>
      </c>
      <c r="E2161" t="s">
        <v>53</v>
      </c>
      <c r="F2161" t="s">
        <v>5899</v>
      </c>
      <c r="G2161">
        <v>6</v>
      </c>
      <c r="H2161">
        <v>653.27</v>
      </c>
      <c r="I2161">
        <v>0.28000000000000003</v>
      </c>
      <c r="J2161" s="2">
        <v>44286</v>
      </c>
      <c r="K2161" t="s">
        <v>20</v>
      </c>
      <c r="L2161" t="s">
        <v>21</v>
      </c>
      <c r="M2161">
        <v>2822.1263999999901</v>
      </c>
      <c r="N2161">
        <v>424.63</v>
      </c>
      <c r="O2161" s="3">
        <v>0.150464557505292</v>
      </c>
      <c r="P2161" t="str">
        <f>IF(Sheet1[[#This Row],[Profit]]&gt;1000,"High",IF(Sheet1[[#This Row],[Profit]]&gt;500,"Medium","Low"))</f>
        <v>Low</v>
      </c>
      <c r="Q2161" t="str">
        <f>IF(Sheet1[[#This Row],[Discount]]&gt;0.2,"High","Normal")</f>
        <v>High</v>
      </c>
      <c r="R2161" t="str">
        <f>LEFT(Sheet1[[#This Row],[Product_Name]],8)&amp;RIGHT(Sheet1[[#This Row],[Order_ID]],4)</f>
        <v>Product_2159</v>
      </c>
      <c r="S2161">
        <f t="shared" si="33"/>
        <v>2021</v>
      </c>
      <c r="T2161" t="str">
        <f>TEXT(Sheet1[[#This Row],[Order_Date]],"MMM")</f>
        <v>Mar</v>
      </c>
    </row>
    <row r="2162" spans="1:20">
      <c r="A2162" t="s">
        <v>5900</v>
      </c>
      <c r="B2162" t="s">
        <v>5901</v>
      </c>
      <c r="C2162" t="s">
        <v>16</v>
      </c>
      <c r="D2162" t="s">
        <v>60</v>
      </c>
      <c r="E2162" t="s">
        <v>61</v>
      </c>
      <c r="F2162" t="s">
        <v>5902</v>
      </c>
      <c r="G2162">
        <v>7</v>
      </c>
      <c r="H2162">
        <v>1145.5999999999999</v>
      </c>
      <c r="I2162">
        <v>0.12</v>
      </c>
      <c r="J2162" s="2">
        <v>44287</v>
      </c>
      <c r="K2162" t="s">
        <v>20</v>
      </c>
      <c r="L2162" t="s">
        <v>73</v>
      </c>
      <c r="M2162">
        <v>7056.8959999999897</v>
      </c>
      <c r="N2162">
        <v>859.16</v>
      </c>
      <c r="O2162" s="3">
        <v>0.12174757853878</v>
      </c>
      <c r="P2162" t="str">
        <f>IF(Sheet1[[#This Row],[Profit]]&gt;1000,"High",IF(Sheet1[[#This Row],[Profit]]&gt;500,"Medium","Low"))</f>
        <v>Medium</v>
      </c>
      <c r="Q2162" t="str">
        <f>IF(Sheet1[[#This Row],[Discount]]&gt;0.2,"High","Normal")</f>
        <v>Normal</v>
      </c>
      <c r="R2162" t="str">
        <f>LEFT(Sheet1[[#This Row],[Product_Name]],8)&amp;RIGHT(Sheet1[[#This Row],[Order_ID]],4)</f>
        <v>Product_2160</v>
      </c>
      <c r="S2162">
        <f t="shared" si="33"/>
        <v>2021</v>
      </c>
      <c r="T2162" t="str">
        <f>TEXT(Sheet1[[#This Row],[Order_Date]],"MMM")</f>
        <v>Apr</v>
      </c>
    </row>
    <row r="2163" spans="1:20">
      <c r="A2163" t="s">
        <v>5903</v>
      </c>
      <c r="B2163" t="s">
        <v>5904</v>
      </c>
      <c r="C2163" t="s">
        <v>24</v>
      </c>
      <c r="D2163" t="s">
        <v>60</v>
      </c>
      <c r="E2163" t="s">
        <v>80</v>
      </c>
      <c r="F2163" t="s">
        <v>5905</v>
      </c>
      <c r="G2163">
        <v>7</v>
      </c>
      <c r="H2163">
        <v>1827.63</v>
      </c>
      <c r="I2163">
        <v>0.09</v>
      </c>
      <c r="J2163" s="2">
        <v>44287</v>
      </c>
      <c r="K2163" t="s">
        <v>20</v>
      </c>
      <c r="L2163" t="s">
        <v>105</v>
      </c>
      <c r="M2163">
        <v>11642.0031</v>
      </c>
      <c r="N2163">
        <v>888.68</v>
      </c>
      <c r="O2163" s="3">
        <v>7.6333942910563196E-2</v>
      </c>
      <c r="P2163" t="str">
        <f>IF(Sheet1[[#This Row],[Profit]]&gt;1000,"High",IF(Sheet1[[#This Row],[Profit]]&gt;500,"Medium","Low"))</f>
        <v>Medium</v>
      </c>
      <c r="Q2163" t="str">
        <f>IF(Sheet1[[#This Row],[Discount]]&gt;0.2,"High","Normal")</f>
        <v>Normal</v>
      </c>
      <c r="R2163" t="str">
        <f>LEFT(Sheet1[[#This Row],[Product_Name]],8)&amp;RIGHT(Sheet1[[#This Row],[Order_ID]],4)</f>
        <v>Product_2161</v>
      </c>
      <c r="S2163">
        <f t="shared" si="33"/>
        <v>2021</v>
      </c>
      <c r="T2163" t="str">
        <f>TEXT(Sheet1[[#This Row],[Order_Date]],"MMM")</f>
        <v>Apr</v>
      </c>
    </row>
    <row r="2164" spans="1:20">
      <c r="A2164" t="s">
        <v>5906</v>
      </c>
      <c r="B2164" t="s">
        <v>5907</v>
      </c>
      <c r="C2164" t="s">
        <v>32</v>
      </c>
      <c r="D2164" t="s">
        <v>33</v>
      </c>
      <c r="E2164" t="s">
        <v>26</v>
      </c>
      <c r="F2164" t="s">
        <v>5908</v>
      </c>
      <c r="G2164">
        <v>8</v>
      </c>
      <c r="H2164">
        <v>925.74</v>
      </c>
      <c r="I2164">
        <v>0.1</v>
      </c>
      <c r="J2164" s="2">
        <v>44287</v>
      </c>
      <c r="K2164" t="s">
        <v>28</v>
      </c>
      <c r="L2164" t="s">
        <v>73</v>
      </c>
      <c r="M2164">
        <v>6665.3280000000004</v>
      </c>
      <c r="N2164">
        <v>716.86</v>
      </c>
      <c r="O2164" s="3">
        <v>0.10755059615970899</v>
      </c>
      <c r="P2164" t="str">
        <f>IF(Sheet1[[#This Row],[Profit]]&gt;1000,"High",IF(Sheet1[[#This Row],[Profit]]&gt;500,"Medium","Low"))</f>
        <v>Medium</v>
      </c>
      <c r="Q2164" t="str">
        <f>IF(Sheet1[[#This Row],[Discount]]&gt;0.2,"High","Normal")</f>
        <v>Normal</v>
      </c>
      <c r="R2164" t="str">
        <f>LEFT(Sheet1[[#This Row],[Product_Name]],8)&amp;RIGHT(Sheet1[[#This Row],[Order_ID]],4)</f>
        <v>Product_2162</v>
      </c>
      <c r="S2164">
        <f t="shared" si="33"/>
        <v>2021</v>
      </c>
      <c r="T2164" t="str">
        <f>TEXT(Sheet1[[#This Row],[Order_Date]],"MMM")</f>
        <v>Apr</v>
      </c>
    </row>
    <row r="2165" spans="1:20">
      <c r="A2165" t="s">
        <v>5909</v>
      </c>
      <c r="B2165" t="s">
        <v>1337</v>
      </c>
      <c r="C2165" t="s">
        <v>49</v>
      </c>
      <c r="D2165" t="s">
        <v>60</v>
      </c>
      <c r="E2165" t="s">
        <v>93</v>
      </c>
      <c r="F2165" t="s">
        <v>5910</v>
      </c>
      <c r="G2165">
        <v>8</v>
      </c>
      <c r="H2165">
        <v>1379.31</v>
      </c>
      <c r="I2165">
        <v>0.1</v>
      </c>
      <c r="J2165" s="2">
        <v>44287</v>
      </c>
      <c r="K2165" t="s">
        <v>42</v>
      </c>
      <c r="L2165" t="s">
        <v>105</v>
      </c>
      <c r="M2165">
        <v>9931.0319999999992</v>
      </c>
      <c r="N2165">
        <v>2433.9499999999998</v>
      </c>
      <c r="O2165" s="3">
        <v>0.245085304326882</v>
      </c>
      <c r="P2165" t="str">
        <f>IF(Sheet1[[#This Row],[Profit]]&gt;1000,"High",IF(Sheet1[[#This Row],[Profit]]&gt;500,"Medium","Low"))</f>
        <v>High</v>
      </c>
      <c r="Q2165" t="str">
        <f>IF(Sheet1[[#This Row],[Discount]]&gt;0.2,"High","Normal")</f>
        <v>Normal</v>
      </c>
      <c r="R2165" t="str">
        <f>LEFT(Sheet1[[#This Row],[Product_Name]],8)&amp;RIGHT(Sheet1[[#This Row],[Order_ID]],4)</f>
        <v>Product_2163</v>
      </c>
      <c r="S2165">
        <f t="shared" si="33"/>
        <v>2021</v>
      </c>
      <c r="T2165" t="str">
        <f>TEXT(Sheet1[[#This Row],[Order_Date]],"MMM")</f>
        <v>Apr</v>
      </c>
    </row>
    <row r="2166" spans="1:20">
      <c r="A2166" t="s">
        <v>5911</v>
      </c>
      <c r="B2166" t="s">
        <v>5912</v>
      </c>
      <c r="C2166" t="s">
        <v>16</v>
      </c>
      <c r="D2166" t="s">
        <v>17</v>
      </c>
      <c r="E2166" t="s">
        <v>126</v>
      </c>
      <c r="F2166" t="s">
        <v>5913</v>
      </c>
      <c r="G2166">
        <v>8</v>
      </c>
      <c r="H2166">
        <v>957.75</v>
      </c>
      <c r="I2166">
        <v>0.06</v>
      </c>
      <c r="J2166" s="2">
        <v>44287</v>
      </c>
      <c r="K2166" t="s">
        <v>28</v>
      </c>
      <c r="L2166" t="s">
        <v>73</v>
      </c>
      <c r="M2166">
        <v>7202.28</v>
      </c>
      <c r="N2166">
        <v>859.85</v>
      </c>
      <c r="O2166" s="3">
        <v>0.119385805606003</v>
      </c>
      <c r="P2166" t="str">
        <f>IF(Sheet1[[#This Row],[Profit]]&gt;1000,"High",IF(Sheet1[[#This Row],[Profit]]&gt;500,"Medium","Low"))</f>
        <v>Medium</v>
      </c>
      <c r="Q2166" t="str">
        <f>IF(Sheet1[[#This Row],[Discount]]&gt;0.2,"High","Normal")</f>
        <v>Normal</v>
      </c>
      <c r="R2166" t="str">
        <f>LEFT(Sheet1[[#This Row],[Product_Name]],8)&amp;RIGHT(Sheet1[[#This Row],[Order_ID]],4)</f>
        <v>Product_2164</v>
      </c>
      <c r="S2166">
        <f t="shared" si="33"/>
        <v>2021</v>
      </c>
      <c r="T2166" t="str">
        <f>TEXT(Sheet1[[#This Row],[Order_Date]],"MMM")</f>
        <v>Apr</v>
      </c>
    </row>
    <row r="2167" spans="1:20">
      <c r="A2167" t="s">
        <v>5914</v>
      </c>
      <c r="B2167" t="s">
        <v>2290</v>
      </c>
      <c r="C2167" t="s">
        <v>32</v>
      </c>
      <c r="D2167" t="s">
        <v>25</v>
      </c>
      <c r="E2167" t="s">
        <v>61</v>
      </c>
      <c r="F2167" t="s">
        <v>5915</v>
      </c>
      <c r="G2167">
        <v>8</v>
      </c>
      <c r="H2167">
        <v>286.62</v>
      </c>
      <c r="I2167">
        <v>0.28000000000000003</v>
      </c>
      <c r="J2167" s="2">
        <v>44287</v>
      </c>
      <c r="K2167" t="s">
        <v>42</v>
      </c>
      <c r="L2167" t="s">
        <v>29</v>
      </c>
      <c r="M2167">
        <v>1650.9312</v>
      </c>
      <c r="N2167">
        <v>220.87</v>
      </c>
      <c r="O2167" s="3">
        <v>0.13378510261360399</v>
      </c>
      <c r="P2167" t="str">
        <f>IF(Sheet1[[#This Row],[Profit]]&gt;1000,"High",IF(Sheet1[[#This Row],[Profit]]&gt;500,"Medium","Low"))</f>
        <v>Low</v>
      </c>
      <c r="Q2167" t="str">
        <f>IF(Sheet1[[#This Row],[Discount]]&gt;0.2,"High","Normal")</f>
        <v>High</v>
      </c>
      <c r="R2167" t="str">
        <f>LEFT(Sheet1[[#This Row],[Product_Name]],8)&amp;RIGHT(Sheet1[[#This Row],[Order_ID]],4)</f>
        <v>Product_2165</v>
      </c>
      <c r="S2167">
        <f t="shared" si="33"/>
        <v>2021</v>
      </c>
      <c r="T2167" t="str">
        <f>TEXT(Sheet1[[#This Row],[Order_Date]],"MMM")</f>
        <v>Apr</v>
      </c>
    </row>
    <row r="2168" spans="1:20">
      <c r="A2168" t="s">
        <v>5916</v>
      </c>
      <c r="B2168" t="s">
        <v>5917</v>
      </c>
      <c r="C2168" t="s">
        <v>32</v>
      </c>
      <c r="D2168" t="s">
        <v>60</v>
      </c>
      <c r="E2168" t="s">
        <v>26</v>
      </c>
      <c r="F2168" t="s">
        <v>5918</v>
      </c>
      <c r="G2168">
        <v>8</v>
      </c>
      <c r="H2168">
        <v>164.27</v>
      </c>
      <c r="I2168">
        <v>0.05</v>
      </c>
      <c r="J2168" s="2">
        <v>44287</v>
      </c>
      <c r="K2168" t="s">
        <v>28</v>
      </c>
      <c r="L2168" t="s">
        <v>21</v>
      </c>
      <c r="M2168">
        <v>1248.452</v>
      </c>
      <c r="N2168">
        <v>64.02</v>
      </c>
      <c r="O2168" s="3">
        <v>5.1279504538420402E-2</v>
      </c>
      <c r="P2168" t="str">
        <f>IF(Sheet1[[#This Row],[Profit]]&gt;1000,"High",IF(Sheet1[[#This Row],[Profit]]&gt;500,"Medium","Low"))</f>
        <v>Low</v>
      </c>
      <c r="Q2168" t="str">
        <f>IF(Sheet1[[#This Row],[Discount]]&gt;0.2,"High","Normal")</f>
        <v>Normal</v>
      </c>
      <c r="R2168" t="str">
        <f>LEFT(Sheet1[[#This Row],[Product_Name]],8)&amp;RIGHT(Sheet1[[#This Row],[Order_ID]],4)</f>
        <v>Product_2166</v>
      </c>
      <c r="S2168">
        <f t="shared" si="33"/>
        <v>2021</v>
      </c>
      <c r="T2168" t="str">
        <f>TEXT(Sheet1[[#This Row],[Order_Date]],"MMM")</f>
        <v>Apr</v>
      </c>
    </row>
    <row r="2169" spans="1:20">
      <c r="A2169" t="s">
        <v>5919</v>
      </c>
      <c r="B2169" t="s">
        <v>667</v>
      </c>
      <c r="C2169" t="s">
        <v>24</v>
      </c>
      <c r="D2169" t="s">
        <v>45</v>
      </c>
      <c r="E2169" t="s">
        <v>40</v>
      </c>
      <c r="F2169" t="s">
        <v>5920</v>
      </c>
      <c r="G2169">
        <v>6</v>
      </c>
      <c r="H2169">
        <v>1906.93</v>
      </c>
      <c r="I2169">
        <v>0.26</v>
      </c>
      <c r="J2169" s="2">
        <v>44287</v>
      </c>
      <c r="K2169" t="s">
        <v>20</v>
      </c>
      <c r="L2169" t="s">
        <v>73</v>
      </c>
      <c r="M2169">
        <v>8466.7692000000006</v>
      </c>
      <c r="N2169">
        <v>1641.56</v>
      </c>
      <c r="O2169" s="3">
        <v>0.19388269140488701</v>
      </c>
      <c r="P2169" t="str">
        <f>IF(Sheet1[[#This Row],[Profit]]&gt;1000,"High",IF(Sheet1[[#This Row],[Profit]]&gt;500,"Medium","Low"))</f>
        <v>High</v>
      </c>
      <c r="Q2169" t="str">
        <f>IF(Sheet1[[#This Row],[Discount]]&gt;0.2,"High","Normal")</f>
        <v>High</v>
      </c>
      <c r="R2169" t="str">
        <f>LEFT(Sheet1[[#This Row],[Product_Name]],8)&amp;RIGHT(Sheet1[[#This Row],[Order_ID]],4)</f>
        <v>Product_2167</v>
      </c>
      <c r="S2169">
        <f t="shared" si="33"/>
        <v>2021</v>
      </c>
      <c r="T2169" t="str">
        <f>TEXT(Sheet1[[#This Row],[Order_Date]],"MMM")</f>
        <v>Apr</v>
      </c>
    </row>
    <row r="2170" spans="1:20">
      <c r="A2170" t="s">
        <v>5921</v>
      </c>
      <c r="B2170" t="s">
        <v>3797</v>
      </c>
      <c r="C2170" t="s">
        <v>32</v>
      </c>
      <c r="D2170" t="s">
        <v>39</v>
      </c>
      <c r="E2170" t="s">
        <v>80</v>
      </c>
      <c r="F2170" t="s">
        <v>5922</v>
      </c>
      <c r="G2170">
        <v>9</v>
      </c>
      <c r="H2170">
        <v>1244.46</v>
      </c>
      <c r="I2170">
        <v>0.12</v>
      </c>
      <c r="J2170" s="2">
        <v>44287</v>
      </c>
      <c r="K2170" t="s">
        <v>28</v>
      </c>
      <c r="L2170" t="s">
        <v>21</v>
      </c>
      <c r="M2170">
        <v>9856.1232</v>
      </c>
      <c r="N2170">
        <v>1308.01</v>
      </c>
      <c r="O2170" s="3">
        <v>0.13271039469149501</v>
      </c>
      <c r="P2170" t="str">
        <f>IF(Sheet1[[#This Row],[Profit]]&gt;1000,"High",IF(Sheet1[[#This Row],[Profit]]&gt;500,"Medium","Low"))</f>
        <v>High</v>
      </c>
      <c r="Q2170" t="str">
        <f>IF(Sheet1[[#This Row],[Discount]]&gt;0.2,"High","Normal")</f>
        <v>Normal</v>
      </c>
      <c r="R2170" t="str">
        <f>LEFT(Sheet1[[#This Row],[Product_Name]],8)&amp;RIGHT(Sheet1[[#This Row],[Order_ID]],4)</f>
        <v>Product_2168</v>
      </c>
      <c r="S2170">
        <f t="shared" si="33"/>
        <v>2021</v>
      </c>
      <c r="T2170" t="str">
        <f>TEXT(Sheet1[[#This Row],[Order_Date]],"MMM")</f>
        <v>Apr</v>
      </c>
    </row>
    <row r="2171" spans="1:20">
      <c r="A2171" t="s">
        <v>5923</v>
      </c>
      <c r="B2171" t="s">
        <v>5924</v>
      </c>
      <c r="C2171" t="s">
        <v>49</v>
      </c>
      <c r="D2171" t="s">
        <v>39</v>
      </c>
      <c r="E2171" t="s">
        <v>53</v>
      </c>
      <c r="F2171" t="s">
        <v>5925</v>
      </c>
      <c r="G2171">
        <v>3</v>
      </c>
      <c r="H2171">
        <v>252.44</v>
      </c>
      <c r="I2171">
        <v>0.08</v>
      </c>
      <c r="J2171" s="2">
        <v>44287</v>
      </c>
      <c r="K2171" t="s">
        <v>20</v>
      </c>
      <c r="L2171" t="s">
        <v>36</v>
      </c>
      <c r="M2171">
        <v>696.73439999999903</v>
      </c>
      <c r="N2171">
        <v>49.21</v>
      </c>
      <c r="O2171" s="3">
        <v>7.0629496691996405E-2</v>
      </c>
      <c r="P2171" t="str">
        <f>IF(Sheet1[[#This Row],[Profit]]&gt;1000,"High",IF(Sheet1[[#This Row],[Profit]]&gt;500,"Medium","Low"))</f>
        <v>Low</v>
      </c>
      <c r="Q2171" t="str">
        <f>IF(Sheet1[[#This Row],[Discount]]&gt;0.2,"High","Normal")</f>
        <v>Normal</v>
      </c>
      <c r="R2171" t="str">
        <f>LEFT(Sheet1[[#This Row],[Product_Name]],8)&amp;RIGHT(Sheet1[[#This Row],[Order_ID]],4)</f>
        <v>Product_2169</v>
      </c>
      <c r="S2171">
        <f t="shared" si="33"/>
        <v>2021</v>
      </c>
      <c r="T2171" t="str">
        <f>TEXT(Sheet1[[#This Row],[Order_Date]],"MMM")</f>
        <v>Apr</v>
      </c>
    </row>
    <row r="2172" spans="1:20">
      <c r="A2172" t="s">
        <v>5926</v>
      </c>
      <c r="B2172" t="s">
        <v>5927</v>
      </c>
      <c r="C2172" t="s">
        <v>49</v>
      </c>
      <c r="D2172" t="s">
        <v>39</v>
      </c>
      <c r="E2172" t="s">
        <v>18</v>
      </c>
      <c r="F2172" t="s">
        <v>5928</v>
      </c>
      <c r="G2172">
        <v>6</v>
      </c>
      <c r="H2172">
        <v>1722.01</v>
      </c>
      <c r="I2172">
        <v>0.06</v>
      </c>
      <c r="J2172" s="2">
        <v>44287</v>
      </c>
      <c r="K2172" t="s">
        <v>20</v>
      </c>
      <c r="L2172" t="s">
        <v>29</v>
      </c>
      <c r="M2172">
        <v>9712.1363999999994</v>
      </c>
      <c r="N2172">
        <v>2366.96</v>
      </c>
      <c r="O2172" s="3">
        <v>0.243711568960255</v>
      </c>
      <c r="P2172" t="str">
        <f>IF(Sheet1[[#This Row],[Profit]]&gt;1000,"High",IF(Sheet1[[#This Row],[Profit]]&gt;500,"Medium","Low"))</f>
        <v>High</v>
      </c>
      <c r="Q2172" t="str">
        <f>IF(Sheet1[[#This Row],[Discount]]&gt;0.2,"High","Normal")</f>
        <v>Normal</v>
      </c>
      <c r="R2172" t="str">
        <f>LEFT(Sheet1[[#This Row],[Product_Name]],8)&amp;RIGHT(Sheet1[[#This Row],[Order_ID]],4)</f>
        <v>Product_2170</v>
      </c>
      <c r="S2172">
        <f t="shared" si="33"/>
        <v>2021</v>
      </c>
      <c r="T2172" t="str">
        <f>TEXT(Sheet1[[#This Row],[Order_Date]],"MMM")</f>
        <v>Apr</v>
      </c>
    </row>
    <row r="2173" spans="1:20">
      <c r="A2173" t="s">
        <v>5929</v>
      </c>
      <c r="B2173" t="s">
        <v>1913</v>
      </c>
      <c r="C2173" t="s">
        <v>97</v>
      </c>
      <c r="D2173" t="s">
        <v>17</v>
      </c>
      <c r="E2173" t="s">
        <v>126</v>
      </c>
      <c r="F2173" t="s">
        <v>5930</v>
      </c>
      <c r="G2173">
        <v>5</v>
      </c>
      <c r="H2173">
        <v>1069.25</v>
      </c>
      <c r="I2173">
        <v>0.15</v>
      </c>
      <c r="J2173" s="2">
        <v>44287</v>
      </c>
      <c r="K2173" t="s">
        <v>28</v>
      </c>
      <c r="L2173" t="s">
        <v>105</v>
      </c>
      <c r="M2173">
        <v>4544.3125</v>
      </c>
      <c r="N2173">
        <v>933.8</v>
      </c>
      <c r="O2173" s="3">
        <v>0.20548762876672799</v>
      </c>
      <c r="P2173" t="str">
        <f>IF(Sheet1[[#This Row],[Profit]]&gt;1000,"High",IF(Sheet1[[#This Row],[Profit]]&gt;500,"Medium","Low"))</f>
        <v>Medium</v>
      </c>
      <c r="Q2173" t="str">
        <f>IF(Sheet1[[#This Row],[Discount]]&gt;0.2,"High","Normal")</f>
        <v>Normal</v>
      </c>
      <c r="R2173" t="str">
        <f>LEFT(Sheet1[[#This Row],[Product_Name]],8)&amp;RIGHT(Sheet1[[#This Row],[Order_ID]],4)</f>
        <v>Product_2171</v>
      </c>
      <c r="S2173">
        <f t="shared" si="33"/>
        <v>2021</v>
      </c>
      <c r="T2173" t="str">
        <f>TEXT(Sheet1[[#This Row],[Order_Date]],"MMM")</f>
        <v>Apr</v>
      </c>
    </row>
    <row r="2174" spans="1:20">
      <c r="A2174" t="s">
        <v>5931</v>
      </c>
      <c r="B2174" t="s">
        <v>5932</v>
      </c>
      <c r="C2174" t="s">
        <v>49</v>
      </c>
      <c r="D2174" t="s">
        <v>45</v>
      </c>
      <c r="E2174" t="s">
        <v>61</v>
      </c>
      <c r="F2174" t="s">
        <v>5933</v>
      </c>
      <c r="G2174">
        <v>8</v>
      </c>
      <c r="H2174">
        <v>1555.27</v>
      </c>
      <c r="I2174">
        <v>0.2</v>
      </c>
      <c r="J2174" s="2">
        <v>44287</v>
      </c>
      <c r="K2174" t="s">
        <v>42</v>
      </c>
      <c r="L2174" t="s">
        <v>36</v>
      </c>
      <c r="M2174">
        <v>9953.7279999999992</v>
      </c>
      <c r="N2174">
        <v>1943.27</v>
      </c>
      <c r="O2174" s="3">
        <v>0.19523036996791601</v>
      </c>
      <c r="P2174" t="str">
        <f>IF(Sheet1[[#This Row],[Profit]]&gt;1000,"High",IF(Sheet1[[#This Row],[Profit]]&gt;500,"Medium","Low"))</f>
        <v>High</v>
      </c>
      <c r="Q2174" t="str">
        <f>IF(Sheet1[[#This Row],[Discount]]&gt;0.2,"High","Normal")</f>
        <v>Normal</v>
      </c>
      <c r="R2174" t="str">
        <f>LEFT(Sheet1[[#This Row],[Product_Name]],8)&amp;RIGHT(Sheet1[[#This Row],[Order_ID]],4)</f>
        <v>Product_2172</v>
      </c>
      <c r="S2174">
        <f t="shared" si="33"/>
        <v>2021</v>
      </c>
      <c r="T2174" t="str">
        <f>TEXT(Sheet1[[#This Row],[Order_Date]],"MMM")</f>
        <v>Apr</v>
      </c>
    </row>
    <row r="2175" spans="1:20">
      <c r="A2175" t="s">
        <v>5934</v>
      </c>
      <c r="B2175" t="s">
        <v>4845</v>
      </c>
      <c r="C2175" t="s">
        <v>32</v>
      </c>
      <c r="D2175" t="s">
        <v>17</v>
      </c>
      <c r="E2175" t="s">
        <v>61</v>
      </c>
      <c r="F2175" t="s">
        <v>5935</v>
      </c>
      <c r="G2175">
        <v>4</v>
      </c>
      <c r="H2175">
        <v>297.17</v>
      </c>
      <c r="I2175">
        <v>0.27</v>
      </c>
      <c r="J2175" s="2">
        <v>44287</v>
      </c>
      <c r="K2175" t="s">
        <v>28</v>
      </c>
      <c r="L2175" t="s">
        <v>29</v>
      </c>
      <c r="M2175">
        <v>867.7364</v>
      </c>
      <c r="N2175">
        <v>209.62</v>
      </c>
      <c r="O2175" s="3">
        <v>0.24157105775440599</v>
      </c>
      <c r="P2175" t="str">
        <f>IF(Sheet1[[#This Row],[Profit]]&gt;1000,"High",IF(Sheet1[[#This Row],[Profit]]&gt;500,"Medium","Low"))</f>
        <v>Low</v>
      </c>
      <c r="Q2175" t="str">
        <f>IF(Sheet1[[#This Row],[Discount]]&gt;0.2,"High","Normal")</f>
        <v>High</v>
      </c>
      <c r="R2175" t="str">
        <f>LEFT(Sheet1[[#This Row],[Product_Name]],8)&amp;RIGHT(Sheet1[[#This Row],[Order_ID]],4)</f>
        <v>Product_2173</v>
      </c>
      <c r="S2175">
        <f t="shared" si="33"/>
        <v>2021</v>
      </c>
      <c r="T2175" t="str">
        <f>TEXT(Sheet1[[#This Row],[Order_Date]],"MMM")</f>
        <v>Apr</v>
      </c>
    </row>
    <row r="2176" spans="1:20">
      <c r="A2176" t="s">
        <v>5936</v>
      </c>
      <c r="B2176" t="s">
        <v>5937</v>
      </c>
      <c r="C2176" t="s">
        <v>49</v>
      </c>
      <c r="D2176" t="s">
        <v>60</v>
      </c>
      <c r="E2176" t="s">
        <v>18</v>
      </c>
      <c r="F2176" t="s">
        <v>5938</v>
      </c>
      <c r="G2176">
        <v>4</v>
      </c>
      <c r="H2176">
        <v>1818.48</v>
      </c>
      <c r="I2176">
        <v>0.2</v>
      </c>
      <c r="J2176" s="2">
        <v>44287</v>
      </c>
      <c r="K2176" t="s">
        <v>20</v>
      </c>
      <c r="L2176" t="s">
        <v>36</v>
      </c>
      <c r="M2176">
        <v>5819.1360000000004</v>
      </c>
      <c r="N2176">
        <v>765.19</v>
      </c>
      <c r="O2176" s="3">
        <v>0.131495465993577</v>
      </c>
      <c r="P2176" t="str">
        <f>IF(Sheet1[[#This Row],[Profit]]&gt;1000,"High",IF(Sheet1[[#This Row],[Profit]]&gt;500,"Medium","Low"))</f>
        <v>Medium</v>
      </c>
      <c r="Q2176" t="str">
        <f>IF(Sheet1[[#This Row],[Discount]]&gt;0.2,"High","Normal")</f>
        <v>Normal</v>
      </c>
      <c r="R2176" t="str">
        <f>LEFT(Sheet1[[#This Row],[Product_Name]],8)&amp;RIGHT(Sheet1[[#This Row],[Order_ID]],4)</f>
        <v>Product_2174</v>
      </c>
      <c r="S2176">
        <f t="shared" si="33"/>
        <v>2021</v>
      </c>
      <c r="T2176" t="str">
        <f>TEXT(Sheet1[[#This Row],[Order_Date]],"MMM")</f>
        <v>Apr</v>
      </c>
    </row>
    <row r="2177" spans="1:20">
      <c r="A2177" t="s">
        <v>5939</v>
      </c>
      <c r="B2177" t="s">
        <v>2519</v>
      </c>
      <c r="C2177" t="s">
        <v>24</v>
      </c>
      <c r="D2177" t="s">
        <v>25</v>
      </c>
      <c r="E2177" t="s">
        <v>76</v>
      </c>
      <c r="F2177" t="s">
        <v>5940</v>
      </c>
      <c r="G2177">
        <v>5</v>
      </c>
      <c r="H2177">
        <v>1201.54</v>
      </c>
      <c r="I2177">
        <v>0.15</v>
      </c>
      <c r="J2177" s="2">
        <v>44287</v>
      </c>
      <c r="K2177" t="s">
        <v>20</v>
      </c>
      <c r="L2177" t="s">
        <v>21</v>
      </c>
      <c r="M2177">
        <v>5106.5450000000001</v>
      </c>
      <c r="N2177">
        <v>989.17</v>
      </c>
      <c r="O2177" s="3">
        <v>0.19370631219346901</v>
      </c>
      <c r="P2177" t="str">
        <f>IF(Sheet1[[#This Row],[Profit]]&gt;1000,"High",IF(Sheet1[[#This Row],[Profit]]&gt;500,"Medium","Low"))</f>
        <v>Medium</v>
      </c>
      <c r="Q2177" t="str">
        <f>IF(Sheet1[[#This Row],[Discount]]&gt;0.2,"High","Normal")</f>
        <v>Normal</v>
      </c>
      <c r="R2177" t="str">
        <f>LEFT(Sheet1[[#This Row],[Product_Name]],8)&amp;RIGHT(Sheet1[[#This Row],[Order_ID]],4)</f>
        <v>Product_2175</v>
      </c>
      <c r="S2177">
        <f t="shared" si="33"/>
        <v>2021</v>
      </c>
      <c r="T2177" t="str">
        <f>TEXT(Sheet1[[#This Row],[Order_Date]],"MMM")</f>
        <v>Apr</v>
      </c>
    </row>
    <row r="2178" spans="1:20">
      <c r="A2178" t="s">
        <v>5941</v>
      </c>
      <c r="B2178" t="s">
        <v>3537</v>
      </c>
      <c r="C2178" t="s">
        <v>97</v>
      </c>
      <c r="D2178" t="s">
        <v>39</v>
      </c>
      <c r="E2178" t="s">
        <v>145</v>
      </c>
      <c r="F2178" t="s">
        <v>5942</v>
      </c>
      <c r="G2178">
        <v>6</v>
      </c>
      <c r="H2178">
        <v>1489.61</v>
      </c>
      <c r="I2178">
        <v>0.01</v>
      </c>
      <c r="J2178" s="2">
        <v>44287</v>
      </c>
      <c r="K2178" t="s">
        <v>42</v>
      </c>
      <c r="L2178" t="s">
        <v>29</v>
      </c>
      <c r="M2178">
        <v>8848.2834000000003</v>
      </c>
      <c r="N2178">
        <v>807.33</v>
      </c>
      <c r="O2178" s="3">
        <v>9.1241426557381697E-2</v>
      </c>
      <c r="P2178" t="str">
        <f>IF(Sheet1[[#This Row],[Profit]]&gt;1000,"High",IF(Sheet1[[#This Row],[Profit]]&gt;500,"Medium","Low"))</f>
        <v>Medium</v>
      </c>
      <c r="Q2178" t="str">
        <f>IF(Sheet1[[#This Row],[Discount]]&gt;0.2,"High","Normal")</f>
        <v>Normal</v>
      </c>
      <c r="R2178" t="str">
        <f>LEFT(Sheet1[[#This Row],[Product_Name]],8)&amp;RIGHT(Sheet1[[#This Row],[Order_ID]],4)</f>
        <v>Product_2176</v>
      </c>
      <c r="S2178">
        <f t="shared" ref="S2178:S2241" si="34">YEAR(J2178)</f>
        <v>2021</v>
      </c>
      <c r="T2178" t="str">
        <f>TEXT(Sheet1[[#This Row],[Order_Date]],"MMM")</f>
        <v>Apr</v>
      </c>
    </row>
    <row r="2179" spans="1:20">
      <c r="A2179" t="s">
        <v>5943</v>
      </c>
      <c r="B2179" t="s">
        <v>2864</v>
      </c>
      <c r="C2179" t="s">
        <v>32</v>
      </c>
      <c r="D2179" t="s">
        <v>45</v>
      </c>
      <c r="E2179" t="s">
        <v>126</v>
      </c>
      <c r="F2179" t="s">
        <v>5944</v>
      </c>
      <c r="G2179">
        <v>4</v>
      </c>
      <c r="H2179">
        <v>111.19</v>
      </c>
      <c r="I2179">
        <v>0.27</v>
      </c>
      <c r="J2179" s="2">
        <v>44287</v>
      </c>
      <c r="K2179" t="s">
        <v>42</v>
      </c>
      <c r="L2179" t="s">
        <v>36</v>
      </c>
      <c r="M2179">
        <v>324.6748</v>
      </c>
      <c r="N2179">
        <v>61.5</v>
      </c>
      <c r="O2179" s="3">
        <v>0.189420306103215</v>
      </c>
      <c r="P2179" t="str">
        <f>IF(Sheet1[[#This Row],[Profit]]&gt;1000,"High",IF(Sheet1[[#This Row],[Profit]]&gt;500,"Medium","Low"))</f>
        <v>Low</v>
      </c>
      <c r="Q2179" t="str">
        <f>IF(Sheet1[[#This Row],[Discount]]&gt;0.2,"High","Normal")</f>
        <v>High</v>
      </c>
      <c r="R2179" t="str">
        <f>LEFT(Sheet1[[#This Row],[Product_Name]],8)&amp;RIGHT(Sheet1[[#This Row],[Order_ID]],4)</f>
        <v>Product_2177</v>
      </c>
      <c r="S2179">
        <f t="shared" si="34"/>
        <v>2021</v>
      </c>
      <c r="T2179" t="str">
        <f>TEXT(Sheet1[[#This Row],[Order_Date]],"MMM")</f>
        <v>Apr</v>
      </c>
    </row>
    <row r="2180" spans="1:20">
      <c r="A2180" t="s">
        <v>5945</v>
      </c>
      <c r="B2180" t="s">
        <v>5946</v>
      </c>
      <c r="C2180" t="s">
        <v>97</v>
      </c>
      <c r="D2180" t="s">
        <v>39</v>
      </c>
      <c r="E2180" t="s">
        <v>61</v>
      </c>
      <c r="F2180" t="s">
        <v>5947</v>
      </c>
      <c r="G2180">
        <v>2</v>
      </c>
      <c r="H2180">
        <v>664.84</v>
      </c>
      <c r="I2180">
        <v>0.27</v>
      </c>
      <c r="J2180" s="2">
        <v>44287</v>
      </c>
      <c r="K2180" t="s">
        <v>42</v>
      </c>
      <c r="L2180" t="s">
        <v>105</v>
      </c>
      <c r="M2180">
        <v>970.66639999999995</v>
      </c>
      <c r="N2180">
        <v>51.27</v>
      </c>
      <c r="O2180" s="3">
        <v>5.2819382642687603E-2</v>
      </c>
      <c r="P2180" t="str">
        <f>IF(Sheet1[[#This Row],[Profit]]&gt;1000,"High",IF(Sheet1[[#This Row],[Profit]]&gt;500,"Medium","Low"))</f>
        <v>Low</v>
      </c>
      <c r="Q2180" t="str">
        <f>IF(Sheet1[[#This Row],[Discount]]&gt;0.2,"High","Normal")</f>
        <v>High</v>
      </c>
      <c r="R2180" t="str">
        <f>LEFT(Sheet1[[#This Row],[Product_Name]],8)&amp;RIGHT(Sheet1[[#This Row],[Order_ID]],4)</f>
        <v>Product_2178</v>
      </c>
      <c r="S2180">
        <f t="shared" si="34"/>
        <v>2021</v>
      </c>
      <c r="T2180" t="str">
        <f>TEXT(Sheet1[[#This Row],[Order_Date]],"MMM")</f>
        <v>Apr</v>
      </c>
    </row>
    <row r="2181" spans="1:20">
      <c r="A2181" t="s">
        <v>5948</v>
      </c>
      <c r="B2181" t="s">
        <v>2766</v>
      </c>
      <c r="C2181" t="s">
        <v>32</v>
      </c>
      <c r="D2181" t="s">
        <v>17</v>
      </c>
      <c r="E2181" t="s">
        <v>26</v>
      </c>
      <c r="F2181" t="s">
        <v>5949</v>
      </c>
      <c r="G2181">
        <v>2</v>
      </c>
      <c r="H2181">
        <v>571.52</v>
      </c>
      <c r="I2181">
        <v>0.11</v>
      </c>
      <c r="J2181" s="2">
        <v>44287</v>
      </c>
      <c r="K2181" t="s">
        <v>20</v>
      </c>
      <c r="L2181" t="s">
        <v>29</v>
      </c>
      <c r="M2181">
        <v>1017.3056</v>
      </c>
      <c r="N2181">
        <v>76.56</v>
      </c>
      <c r="O2181" s="3">
        <v>7.5257621701875999E-2</v>
      </c>
      <c r="P2181" t="str">
        <f>IF(Sheet1[[#This Row],[Profit]]&gt;1000,"High",IF(Sheet1[[#This Row],[Profit]]&gt;500,"Medium","Low"))</f>
        <v>Low</v>
      </c>
      <c r="Q2181" t="str">
        <f>IF(Sheet1[[#This Row],[Discount]]&gt;0.2,"High","Normal")</f>
        <v>Normal</v>
      </c>
      <c r="R2181" t="str">
        <f>LEFT(Sheet1[[#This Row],[Product_Name]],8)&amp;RIGHT(Sheet1[[#This Row],[Order_ID]],4)</f>
        <v>Product_2179</v>
      </c>
      <c r="S2181">
        <f t="shared" si="34"/>
        <v>2021</v>
      </c>
      <c r="T2181" t="str">
        <f>TEXT(Sheet1[[#This Row],[Order_Date]],"MMM")</f>
        <v>Apr</v>
      </c>
    </row>
    <row r="2182" spans="1:20">
      <c r="A2182" t="s">
        <v>5950</v>
      </c>
      <c r="B2182" t="s">
        <v>1645</v>
      </c>
      <c r="C2182" t="s">
        <v>24</v>
      </c>
      <c r="D2182" t="s">
        <v>33</v>
      </c>
      <c r="E2182" t="s">
        <v>76</v>
      </c>
      <c r="F2182" t="s">
        <v>5951</v>
      </c>
      <c r="G2182">
        <v>3</v>
      </c>
      <c r="H2182">
        <v>1901.71</v>
      </c>
      <c r="I2182">
        <v>0.01</v>
      </c>
      <c r="J2182" s="2">
        <v>44287</v>
      </c>
      <c r="K2182" t="s">
        <v>28</v>
      </c>
      <c r="L2182" t="s">
        <v>29</v>
      </c>
      <c r="M2182">
        <v>5648.0787</v>
      </c>
      <c r="N2182">
        <v>762.78</v>
      </c>
      <c r="O2182" s="3">
        <v>0.13505123432504601</v>
      </c>
      <c r="P2182" t="str">
        <f>IF(Sheet1[[#This Row],[Profit]]&gt;1000,"High",IF(Sheet1[[#This Row],[Profit]]&gt;500,"Medium","Low"))</f>
        <v>Medium</v>
      </c>
      <c r="Q2182" t="str">
        <f>IF(Sheet1[[#This Row],[Discount]]&gt;0.2,"High","Normal")</f>
        <v>Normal</v>
      </c>
      <c r="R2182" t="str">
        <f>LEFT(Sheet1[[#This Row],[Product_Name]],8)&amp;RIGHT(Sheet1[[#This Row],[Order_ID]],4)</f>
        <v>Product_2180</v>
      </c>
      <c r="S2182">
        <f t="shared" si="34"/>
        <v>2021</v>
      </c>
      <c r="T2182" t="str">
        <f>TEXT(Sheet1[[#This Row],[Order_Date]],"MMM")</f>
        <v>Apr</v>
      </c>
    </row>
    <row r="2183" spans="1:20">
      <c r="A2183" t="s">
        <v>5952</v>
      </c>
      <c r="B2183" t="s">
        <v>5953</v>
      </c>
      <c r="C2183" t="s">
        <v>97</v>
      </c>
      <c r="D2183" t="s">
        <v>60</v>
      </c>
      <c r="E2183" t="s">
        <v>145</v>
      </c>
      <c r="F2183" t="s">
        <v>5954</v>
      </c>
      <c r="G2183">
        <v>2</v>
      </c>
      <c r="H2183">
        <v>411.41</v>
      </c>
      <c r="I2183">
        <v>0.22</v>
      </c>
      <c r="J2183" s="2">
        <v>44287</v>
      </c>
      <c r="K2183" t="s">
        <v>42</v>
      </c>
      <c r="L2183" t="s">
        <v>36</v>
      </c>
      <c r="M2183">
        <v>641.79960000000005</v>
      </c>
      <c r="N2183">
        <v>33.64</v>
      </c>
      <c r="O2183" s="3">
        <v>5.2415115247812602E-2</v>
      </c>
      <c r="P2183" t="str">
        <f>IF(Sheet1[[#This Row],[Profit]]&gt;1000,"High",IF(Sheet1[[#This Row],[Profit]]&gt;500,"Medium","Low"))</f>
        <v>Low</v>
      </c>
      <c r="Q2183" t="str">
        <f>IF(Sheet1[[#This Row],[Discount]]&gt;0.2,"High","Normal")</f>
        <v>High</v>
      </c>
      <c r="R2183" t="str">
        <f>LEFT(Sheet1[[#This Row],[Product_Name]],8)&amp;RIGHT(Sheet1[[#This Row],[Order_ID]],4)</f>
        <v>Product_2181</v>
      </c>
      <c r="S2183">
        <f t="shared" si="34"/>
        <v>2021</v>
      </c>
      <c r="T2183" t="str">
        <f>TEXT(Sheet1[[#This Row],[Order_Date]],"MMM")</f>
        <v>Apr</v>
      </c>
    </row>
    <row r="2184" spans="1:20">
      <c r="A2184" t="s">
        <v>5955</v>
      </c>
      <c r="B2184" t="s">
        <v>365</v>
      </c>
      <c r="C2184" t="s">
        <v>16</v>
      </c>
      <c r="D2184" t="s">
        <v>25</v>
      </c>
      <c r="E2184" t="s">
        <v>53</v>
      </c>
      <c r="F2184" t="s">
        <v>5956</v>
      </c>
      <c r="G2184">
        <v>1</v>
      </c>
      <c r="H2184">
        <v>1428.75</v>
      </c>
      <c r="I2184">
        <v>0.24</v>
      </c>
      <c r="J2184" s="2">
        <v>44287</v>
      </c>
      <c r="K2184" t="s">
        <v>20</v>
      </c>
      <c r="L2184" t="s">
        <v>73</v>
      </c>
      <c r="M2184">
        <v>1085.8499999999999</v>
      </c>
      <c r="N2184">
        <v>154.62</v>
      </c>
      <c r="O2184" s="3">
        <v>0.14239535847492801</v>
      </c>
      <c r="P2184" t="str">
        <f>IF(Sheet1[[#This Row],[Profit]]&gt;1000,"High",IF(Sheet1[[#This Row],[Profit]]&gt;500,"Medium","Low"))</f>
        <v>Low</v>
      </c>
      <c r="Q2184" t="str">
        <f>IF(Sheet1[[#This Row],[Discount]]&gt;0.2,"High","Normal")</f>
        <v>High</v>
      </c>
      <c r="R2184" t="str">
        <f>LEFT(Sheet1[[#This Row],[Product_Name]],8)&amp;RIGHT(Sheet1[[#This Row],[Order_ID]],4)</f>
        <v>Product_2182</v>
      </c>
      <c r="S2184">
        <f t="shared" si="34"/>
        <v>2021</v>
      </c>
      <c r="T2184" t="str">
        <f>TEXT(Sheet1[[#This Row],[Order_Date]],"MMM")</f>
        <v>Apr</v>
      </c>
    </row>
    <row r="2185" spans="1:20">
      <c r="A2185" t="s">
        <v>5957</v>
      </c>
      <c r="B2185" t="s">
        <v>3127</v>
      </c>
      <c r="C2185" t="s">
        <v>32</v>
      </c>
      <c r="D2185" t="s">
        <v>60</v>
      </c>
      <c r="E2185" t="s">
        <v>93</v>
      </c>
      <c r="F2185" t="s">
        <v>5958</v>
      </c>
      <c r="G2185">
        <v>8</v>
      </c>
      <c r="H2185">
        <v>133.37</v>
      </c>
      <c r="I2185">
        <v>0.16</v>
      </c>
      <c r="J2185" s="2">
        <v>44287</v>
      </c>
      <c r="K2185" t="s">
        <v>28</v>
      </c>
      <c r="L2185" t="s">
        <v>105</v>
      </c>
      <c r="M2185">
        <v>896.24639999999999</v>
      </c>
      <c r="N2185">
        <v>138.52000000000001</v>
      </c>
      <c r="O2185" s="3">
        <v>0.154555711465061</v>
      </c>
      <c r="P2185" t="str">
        <f>IF(Sheet1[[#This Row],[Profit]]&gt;1000,"High",IF(Sheet1[[#This Row],[Profit]]&gt;500,"Medium","Low"))</f>
        <v>Low</v>
      </c>
      <c r="Q2185" t="str">
        <f>IF(Sheet1[[#This Row],[Discount]]&gt;0.2,"High","Normal")</f>
        <v>Normal</v>
      </c>
      <c r="R2185" t="str">
        <f>LEFT(Sheet1[[#This Row],[Product_Name]],8)&amp;RIGHT(Sheet1[[#This Row],[Order_ID]],4)</f>
        <v>Product_2183</v>
      </c>
      <c r="S2185">
        <f t="shared" si="34"/>
        <v>2021</v>
      </c>
      <c r="T2185" t="str">
        <f>TEXT(Sheet1[[#This Row],[Order_Date]],"MMM")</f>
        <v>Apr</v>
      </c>
    </row>
    <row r="2186" spans="1:20">
      <c r="A2186" t="s">
        <v>5959</v>
      </c>
      <c r="B2186" t="s">
        <v>5960</v>
      </c>
      <c r="C2186" t="s">
        <v>16</v>
      </c>
      <c r="D2186" t="s">
        <v>33</v>
      </c>
      <c r="E2186" t="s">
        <v>18</v>
      </c>
      <c r="F2186" t="s">
        <v>5961</v>
      </c>
      <c r="G2186">
        <v>5</v>
      </c>
      <c r="H2186">
        <v>435.48</v>
      </c>
      <c r="I2186">
        <v>0.12</v>
      </c>
      <c r="J2186" s="2">
        <v>44288</v>
      </c>
      <c r="K2186" t="s">
        <v>42</v>
      </c>
      <c r="L2186" t="s">
        <v>105</v>
      </c>
      <c r="M2186">
        <v>1916.1120000000001</v>
      </c>
      <c r="N2186">
        <v>334.02</v>
      </c>
      <c r="O2186" s="3">
        <v>0.17432175154688201</v>
      </c>
      <c r="P2186" t="str">
        <f>IF(Sheet1[[#This Row],[Profit]]&gt;1000,"High",IF(Sheet1[[#This Row],[Profit]]&gt;500,"Medium","Low"))</f>
        <v>Low</v>
      </c>
      <c r="Q2186" t="str">
        <f>IF(Sheet1[[#This Row],[Discount]]&gt;0.2,"High","Normal")</f>
        <v>Normal</v>
      </c>
      <c r="R2186" t="str">
        <f>LEFT(Sheet1[[#This Row],[Product_Name]],8)&amp;RIGHT(Sheet1[[#This Row],[Order_ID]],4)</f>
        <v>Product_2184</v>
      </c>
      <c r="S2186">
        <f t="shared" si="34"/>
        <v>2021</v>
      </c>
      <c r="T2186" t="str">
        <f>TEXT(Sheet1[[#This Row],[Order_Date]],"MMM")</f>
        <v>Apr</v>
      </c>
    </row>
    <row r="2187" spans="1:20">
      <c r="A2187" t="s">
        <v>5962</v>
      </c>
      <c r="B2187" t="s">
        <v>2889</v>
      </c>
      <c r="C2187" t="s">
        <v>97</v>
      </c>
      <c r="D2187" t="s">
        <v>25</v>
      </c>
      <c r="E2187" t="s">
        <v>26</v>
      </c>
      <c r="F2187" t="s">
        <v>5963</v>
      </c>
      <c r="G2187">
        <v>1</v>
      </c>
      <c r="H2187">
        <v>710.26</v>
      </c>
      <c r="I2187">
        <v>0.26</v>
      </c>
      <c r="J2187" s="2">
        <v>44288</v>
      </c>
      <c r="K2187" t="s">
        <v>28</v>
      </c>
      <c r="L2187" t="s">
        <v>36</v>
      </c>
      <c r="M2187">
        <v>525.5924</v>
      </c>
      <c r="N2187">
        <v>36.83</v>
      </c>
      <c r="O2187" s="3">
        <v>7.0073311562343699E-2</v>
      </c>
      <c r="P2187" t="str">
        <f>IF(Sheet1[[#This Row],[Profit]]&gt;1000,"High",IF(Sheet1[[#This Row],[Profit]]&gt;500,"Medium","Low"))</f>
        <v>Low</v>
      </c>
      <c r="Q2187" t="str">
        <f>IF(Sheet1[[#This Row],[Discount]]&gt;0.2,"High","Normal")</f>
        <v>High</v>
      </c>
      <c r="R2187" t="str">
        <f>LEFT(Sheet1[[#This Row],[Product_Name]],8)&amp;RIGHT(Sheet1[[#This Row],[Order_ID]],4)</f>
        <v>Product_2185</v>
      </c>
      <c r="S2187">
        <f t="shared" si="34"/>
        <v>2021</v>
      </c>
      <c r="T2187" t="str">
        <f>TEXT(Sheet1[[#This Row],[Order_Date]],"MMM")</f>
        <v>Apr</v>
      </c>
    </row>
    <row r="2188" spans="1:20">
      <c r="A2188" t="s">
        <v>5964</v>
      </c>
      <c r="B2188" t="s">
        <v>5965</v>
      </c>
      <c r="C2188" t="s">
        <v>16</v>
      </c>
      <c r="D2188" t="s">
        <v>33</v>
      </c>
      <c r="E2188" t="s">
        <v>80</v>
      </c>
      <c r="F2188" t="s">
        <v>5966</v>
      </c>
      <c r="G2188">
        <v>9</v>
      </c>
      <c r="H2188">
        <v>1599.29</v>
      </c>
      <c r="I2188">
        <v>0.06</v>
      </c>
      <c r="J2188" s="2">
        <v>44288</v>
      </c>
      <c r="K2188" t="s">
        <v>28</v>
      </c>
      <c r="L2188" t="s">
        <v>21</v>
      </c>
      <c r="M2188">
        <v>13529.993399999999</v>
      </c>
      <c r="N2188">
        <v>1166.32</v>
      </c>
      <c r="O2188" s="3">
        <v>8.6202554984247101E-2</v>
      </c>
      <c r="P2188" t="str">
        <f>IF(Sheet1[[#This Row],[Profit]]&gt;1000,"High",IF(Sheet1[[#This Row],[Profit]]&gt;500,"Medium","Low"))</f>
        <v>High</v>
      </c>
      <c r="Q2188" t="str">
        <f>IF(Sheet1[[#This Row],[Discount]]&gt;0.2,"High","Normal")</f>
        <v>Normal</v>
      </c>
      <c r="R2188" t="str">
        <f>LEFT(Sheet1[[#This Row],[Product_Name]],8)&amp;RIGHT(Sheet1[[#This Row],[Order_ID]],4)</f>
        <v>Product_2186</v>
      </c>
      <c r="S2188">
        <f t="shared" si="34"/>
        <v>2021</v>
      </c>
      <c r="T2188" t="str">
        <f>TEXT(Sheet1[[#This Row],[Order_Date]],"MMM")</f>
        <v>Apr</v>
      </c>
    </row>
    <row r="2189" spans="1:20">
      <c r="A2189" t="s">
        <v>5967</v>
      </c>
      <c r="B2189" t="s">
        <v>4772</v>
      </c>
      <c r="C2189" t="s">
        <v>16</v>
      </c>
      <c r="D2189" t="s">
        <v>60</v>
      </c>
      <c r="E2189" t="s">
        <v>145</v>
      </c>
      <c r="F2189" t="s">
        <v>5968</v>
      </c>
      <c r="G2189">
        <v>8</v>
      </c>
      <c r="H2189">
        <v>1590.45</v>
      </c>
      <c r="I2189">
        <v>0.13</v>
      </c>
      <c r="J2189" s="2">
        <v>44288</v>
      </c>
      <c r="K2189" t="s">
        <v>20</v>
      </c>
      <c r="L2189" t="s">
        <v>21</v>
      </c>
      <c r="M2189">
        <v>11069.531999999999</v>
      </c>
      <c r="N2189">
        <v>1911.23</v>
      </c>
      <c r="O2189" s="3">
        <v>0.17265680247367299</v>
      </c>
      <c r="P2189" t="str">
        <f>IF(Sheet1[[#This Row],[Profit]]&gt;1000,"High",IF(Sheet1[[#This Row],[Profit]]&gt;500,"Medium","Low"))</f>
        <v>High</v>
      </c>
      <c r="Q2189" t="str">
        <f>IF(Sheet1[[#This Row],[Discount]]&gt;0.2,"High","Normal")</f>
        <v>Normal</v>
      </c>
      <c r="R2189" t="str">
        <f>LEFT(Sheet1[[#This Row],[Product_Name]],8)&amp;RIGHT(Sheet1[[#This Row],[Order_ID]],4)</f>
        <v>Product_2187</v>
      </c>
      <c r="S2189">
        <f t="shared" si="34"/>
        <v>2021</v>
      </c>
      <c r="T2189" t="str">
        <f>TEXT(Sheet1[[#This Row],[Order_Date]],"MMM")</f>
        <v>Apr</v>
      </c>
    </row>
    <row r="2190" spans="1:20">
      <c r="A2190" t="s">
        <v>5969</v>
      </c>
      <c r="B2190" t="s">
        <v>3200</v>
      </c>
      <c r="C2190" t="s">
        <v>97</v>
      </c>
      <c r="D2190" t="s">
        <v>17</v>
      </c>
      <c r="E2190" t="s">
        <v>53</v>
      </c>
      <c r="F2190" t="s">
        <v>5970</v>
      </c>
      <c r="G2190">
        <v>4</v>
      </c>
      <c r="H2190">
        <v>1907.57</v>
      </c>
      <c r="I2190">
        <v>0.01</v>
      </c>
      <c r="J2190" s="2">
        <v>44288</v>
      </c>
      <c r="K2190" t="s">
        <v>20</v>
      </c>
      <c r="L2190" t="s">
        <v>73</v>
      </c>
      <c r="M2190">
        <v>7553.9771999999903</v>
      </c>
      <c r="N2190">
        <v>1372.09</v>
      </c>
      <c r="O2190" s="3">
        <v>0.18163809125608699</v>
      </c>
      <c r="P2190" t="str">
        <f>IF(Sheet1[[#This Row],[Profit]]&gt;1000,"High",IF(Sheet1[[#This Row],[Profit]]&gt;500,"Medium","Low"))</f>
        <v>High</v>
      </c>
      <c r="Q2190" t="str">
        <f>IF(Sheet1[[#This Row],[Discount]]&gt;0.2,"High","Normal")</f>
        <v>Normal</v>
      </c>
      <c r="R2190" t="str">
        <f>LEFT(Sheet1[[#This Row],[Product_Name]],8)&amp;RIGHT(Sheet1[[#This Row],[Order_ID]],4)</f>
        <v>Product_2188</v>
      </c>
      <c r="S2190">
        <f t="shared" si="34"/>
        <v>2021</v>
      </c>
      <c r="T2190" t="str">
        <f>TEXT(Sheet1[[#This Row],[Order_Date]],"MMM")</f>
        <v>Apr</v>
      </c>
    </row>
    <row r="2191" spans="1:20">
      <c r="A2191" t="s">
        <v>5971</v>
      </c>
      <c r="B2191" t="s">
        <v>2388</v>
      </c>
      <c r="C2191" t="s">
        <v>24</v>
      </c>
      <c r="D2191" t="s">
        <v>60</v>
      </c>
      <c r="E2191" t="s">
        <v>53</v>
      </c>
      <c r="F2191" t="s">
        <v>5972</v>
      </c>
      <c r="G2191">
        <v>8</v>
      </c>
      <c r="H2191">
        <v>1837.7</v>
      </c>
      <c r="I2191">
        <v>0.05</v>
      </c>
      <c r="J2191" s="2">
        <v>44288</v>
      </c>
      <c r="K2191" t="s">
        <v>20</v>
      </c>
      <c r="L2191" t="s">
        <v>73</v>
      </c>
      <c r="M2191">
        <v>13966.52</v>
      </c>
      <c r="N2191">
        <v>770.67</v>
      </c>
      <c r="O2191" s="3">
        <v>5.5179815730761798E-2</v>
      </c>
      <c r="P2191" t="str">
        <f>IF(Sheet1[[#This Row],[Profit]]&gt;1000,"High",IF(Sheet1[[#This Row],[Profit]]&gt;500,"Medium","Low"))</f>
        <v>Medium</v>
      </c>
      <c r="Q2191" t="str">
        <f>IF(Sheet1[[#This Row],[Discount]]&gt;0.2,"High","Normal")</f>
        <v>Normal</v>
      </c>
      <c r="R2191" t="str">
        <f>LEFT(Sheet1[[#This Row],[Product_Name]],8)&amp;RIGHT(Sheet1[[#This Row],[Order_ID]],4)</f>
        <v>Product_2189</v>
      </c>
      <c r="S2191">
        <f t="shared" si="34"/>
        <v>2021</v>
      </c>
      <c r="T2191" t="str">
        <f>TEXT(Sheet1[[#This Row],[Order_Date]],"MMM")</f>
        <v>Apr</v>
      </c>
    </row>
    <row r="2192" spans="1:20">
      <c r="A2192" t="s">
        <v>5973</v>
      </c>
      <c r="B2192" t="s">
        <v>5974</v>
      </c>
      <c r="C2192" t="s">
        <v>16</v>
      </c>
      <c r="D2192" t="s">
        <v>60</v>
      </c>
      <c r="E2192" t="s">
        <v>53</v>
      </c>
      <c r="F2192" t="s">
        <v>5975</v>
      </c>
      <c r="G2192">
        <v>7</v>
      </c>
      <c r="H2192">
        <v>208.95</v>
      </c>
      <c r="I2192">
        <v>0.28000000000000003</v>
      </c>
      <c r="J2192" s="2">
        <v>44288</v>
      </c>
      <c r="K2192" t="s">
        <v>28</v>
      </c>
      <c r="L2192" t="s">
        <v>36</v>
      </c>
      <c r="M2192">
        <v>1053.1079999999999</v>
      </c>
      <c r="N2192">
        <v>166.47</v>
      </c>
      <c r="O2192" s="3">
        <v>0.15807495527524201</v>
      </c>
      <c r="P2192" t="str">
        <f>IF(Sheet1[[#This Row],[Profit]]&gt;1000,"High",IF(Sheet1[[#This Row],[Profit]]&gt;500,"Medium","Low"))</f>
        <v>Low</v>
      </c>
      <c r="Q2192" t="str">
        <f>IF(Sheet1[[#This Row],[Discount]]&gt;0.2,"High","Normal")</f>
        <v>High</v>
      </c>
      <c r="R2192" t="str">
        <f>LEFT(Sheet1[[#This Row],[Product_Name]],8)&amp;RIGHT(Sheet1[[#This Row],[Order_ID]],4)</f>
        <v>Product_2190</v>
      </c>
      <c r="S2192">
        <f t="shared" si="34"/>
        <v>2021</v>
      </c>
      <c r="T2192" t="str">
        <f>TEXT(Sheet1[[#This Row],[Order_Date]],"MMM")</f>
        <v>Apr</v>
      </c>
    </row>
    <row r="2193" spans="1:20">
      <c r="A2193" t="s">
        <v>5976</v>
      </c>
      <c r="B2193" t="s">
        <v>5977</v>
      </c>
      <c r="C2193" t="s">
        <v>16</v>
      </c>
      <c r="D2193" t="s">
        <v>60</v>
      </c>
      <c r="E2193" t="s">
        <v>53</v>
      </c>
      <c r="F2193" t="s">
        <v>5978</v>
      </c>
      <c r="G2193">
        <v>7</v>
      </c>
      <c r="H2193">
        <v>1668.24</v>
      </c>
      <c r="I2193">
        <v>0.17</v>
      </c>
      <c r="J2193" s="2">
        <v>44288</v>
      </c>
      <c r="K2193" t="s">
        <v>42</v>
      </c>
      <c r="L2193" t="s">
        <v>21</v>
      </c>
      <c r="M2193">
        <v>9692.4743999999992</v>
      </c>
      <c r="N2193">
        <v>2006.31</v>
      </c>
      <c r="O2193" s="3">
        <v>0.20699667775238101</v>
      </c>
      <c r="P2193" t="str">
        <f>IF(Sheet1[[#This Row],[Profit]]&gt;1000,"High",IF(Sheet1[[#This Row],[Profit]]&gt;500,"Medium","Low"))</f>
        <v>High</v>
      </c>
      <c r="Q2193" t="str">
        <f>IF(Sheet1[[#This Row],[Discount]]&gt;0.2,"High","Normal")</f>
        <v>Normal</v>
      </c>
      <c r="R2193" t="str">
        <f>LEFT(Sheet1[[#This Row],[Product_Name]],8)&amp;RIGHT(Sheet1[[#This Row],[Order_ID]],4)</f>
        <v>Product_2191</v>
      </c>
      <c r="S2193">
        <f t="shared" si="34"/>
        <v>2021</v>
      </c>
      <c r="T2193" t="str">
        <f>TEXT(Sheet1[[#This Row],[Order_Date]],"MMM")</f>
        <v>Apr</v>
      </c>
    </row>
    <row r="2194" spans="1:20">
      <c r="A2194" t="s">
        <v>5979</v>
      </c>
      <c r="B2194" t="s">
        <v>1953</v>
      </c>
      <c r="C2194" t="s">
        <v>24</v>
      </c>
      <c r="D2194" t="s">
        <v>45</v>
      </c>
      <c r="E2194" t="s">
        <v>126</v>
      </c>
      <c r="F2194" t="s">
        <v>5980</v>
      </c>
      <c r="G2194">
        <v>1</v>
      </c>
      <c r="H2194">
        <v>929.79</v>
      </c>
      <c r="I2194">
        <v>0.24</v>
      </c>
      <c r="J2194" s="2">
        <v>44288</v>
      </c>
      <c r="K2194" t="s">
        <v>42</v>
      </c>
      <c r="L2194" t="s">
        <v>105</v>
      </c>
      <c r="M2194">
        <v>706.6404</v>
      </c>
      <c r="N2194">
        <v>45.1</v>
      </c>
      <c r="O2194" s="3">
        <v>6.3823127010569997E-2</v>
      </c>
      <c r="P2194" t="str">
        <f>IF(Sheet1[[#This Row],[Profit]]&gt;1000,"High",IF(Sheet1[[#This Row],[Profit]]&gt;500,"Medium","Low"))</f>
        <v>Low</v>
      </c>
      <c r="Q2194" t="str">
        <f>IF(Sheet1[[#This Row],[Discount]]&gt;0.2,"High","Normal")</f>
        <v>High</v>
      </c>
      <c r="R2194" t="str">
        <f>LEFT(Sheet1[[#This Row],[Product_Name]],8)&amp;RIGHT(Sheet1[[#This Row],[Order_ID]],4)</f>
        <v>Product_2192</v>
      </c>
      <c r="S2194">
        <f t="shared" si="34"/>
        <v>2021</v>
      </c>
      <c r="T2194" t="str">
        <f>TEXT(Sheet1[[#This Row],[Order_Date]],"MMM")</f>
        <v>Apr</v>
      </c>
    </row>
    <row r="2195" spans="1:20">
      <c r="A2195" t="s">
        <v>5981</v>
      </c>
      <c r="B2195" t="s">
        <v>5982</v>
      </c>
      <c r="C2195" t="s">
        <v>16</v>
      </c>
      <c r="D2195" t="s">
        <v>33</v>
      </c>
      <c r="E2195" t="s">
        <v>80</v>
      </c>
      <c r="F2195" t="s">
        <v>5983</v>
      </c>
      <c r="G2195">
        <v>6</v>
      </c>
      <c r="H2195">
        <v>1738.48</v>
      </c>
      <c r="I2195">
        <v>0.15</v>
      </c>
      <c r="J2195" s="2">
        <v>44288</v>
      </c>
      <c r="K2195" t="s">
        <v>42</v>
      </c>
      <c r="L2195" t="s">
        <v>21</v>
      </c>
      <c r="M2195">
        <v>8866.2479999999996</v>
      </c>
      <c r="N2195">
        <v>1175.97</v>
      </c>
      <c r="O2195" s="3">
        <v>0.13263445822855399</v>
      </c>
      <c r="P2195" t="str">
        <f>IF(Sheet1[[#This Row],[Profit]]&gt;1000,"High",IF(Sheet1[[#This Row],[Profit]]&gt;500,"Medium","Low"))</f>
        <v>High</v>
      </c>
      <c r="Q2195" t="str">
        <f>IF(Sheet1[[#This Row],[Discount]]&gt;0.2,"High","Normal")</f>
        <v>Normal</v>
      </c>
      <c r="R2195" t="str">
        <f>LEFT(Sheet1[[#This Row],[Product_Name]],8)&amp;RIGHT(Sheet1[[#This Row],[Order_ID]],4)</f>
        <v>Product_2193</v>
      </c>
      <c r="S2195">
        <f t="shared" si="34"/>
        <v>2021</v>
      </c>
      <c r="T2195" t="str">
        <f>TEXT(Sheet1[[#This Row],[Order_Date]],"MMM")</f>
        <v>Apr</v>
      </c>
    </row>
    <row r="2196" spans="1:20">
      <c r="A2196" t="s">
        <v>5984</v>
      </c>
      <c r="B2196" t="s">
        <v>5985</v>
      </c>
      <c r="C2196" t="s">
        <v>16</v>
      </c>
      <c r="D2196" t="s">
        <v>33</v>
      </c>
      <c r="E2196" t="s">
        <v>34</v>
      </c>
      <c r="F2196" t="s">
        <v>5986</v>
      </c>
      <c r="G2196">
        <v>4</v>
      </c>
      <c r="H2196">
        <v>224.11</v>
      </c>
      <c r="I2196">
        <v>0.25</v>
      </c>
      <c r="J2196" s="2">
        <v>44288</v>
      </c>
      <c r="K2196" t="s">
        <v>20</v>
      </c>
      <c r="L2196" t="s">
        <v>36</v>
      </c>
      <c r="M2196">
        <v>672.33</v>
      </c>
      <c r="N2196">
        <v>77.52</v>
      </c>
      <c r="O2196" s="3">
        <v>0.115300522065057</v>
      </c>
      <c r="P2196" t="str">
        <f>IF(Sheet1[[#This Row],[Profit]]&gt;1000,"High",IF(Sheet1[[#This Row],[Profit]]&gt;500,"Medium","Low"))</f>
        <v>Low</v>
      </c>
      <c r="Q2196" t="str">
        <f>IF(Sheet1[[#This Row],[Discount]]&gt;0.2,"High","Normal")</f>
        <v>High</v>
      </c>
      <c r="R2196" t="str">
        <f>LEFT(Sheet1[[#This Row],[Product_Name]],8)&amp;RIGHT(Sheet1[[#This Row],[Order_ID]],4)</f>
        <v>Product_2194</v>
      </c>
      <c r="S2196">
        <f t="shared" si="34"/>
        <v>2021</v>
      </c>
      <c r="T2196" t="str">
        <f>TEXT(Sheet1[[#This Row],[Order_Date]],"MMM")</f>
        <v>Apr</v>
      </c>
    </row>
    <row r="2197" spans="1:20">
      <c r="A2197" t="s">
        <v>5987</v>
      </c>
      <c r="B2197" t="s">
        <v>4665</v>
      </c>
      <c r="C2197" t="s">
        <v>16</v>
      </c>
      <c r="D2197" t="s">
        <v>39</v>
      </c>
      <c r="E2197" t="s">
        <v>34</v>
      </c>
      <c r="F2197" t="s">
        <v>5988</v>
      </c>
      <c r="G2197">
        <v>2</v>
      </c>
      <c r="H2197">
        <v>1654.4</v>
      </c>
      <c r="I2197">
        <v>0.16</v>
      </c>
      <c r="J2197" s="2">
        <v>44288</v>
      </c>
      <c r="K2197" t="s">
        <v>42</v>
      </c>
      <c r="L2197" t="s">
        <v>21</v>
      </c>
      <c r="M2197">
        <v>2779.3919999999998</v>
      </c>
      <c r="N2197">
        <v>646.86</v>
      </c>
      <c r="O2197" s="3">
        <v>0.232734353412545</v>
      </c>
      <c r="P2197" t="str">
        <f>IF(Sheet1[[#This Row],[Profit]]&gt;1000,"High",IF(Sheet1[[#This Row],[Profit]]&gt;500,"Medium","Low"))</f>
        <v>Medium</v>
      </c>
      <c r="Q2197" t="str">
        <f>IF(Sheet1[[#This Row],[Discount]]&gt;0.2,"High","Normal")</f>
        <v>Normal</v>
      </c>
      <c r="R2197" t="str">
        <f>LEFT(Sheet1[[#This Row],[Product_Name]],8)&amp;RIGHT(Sheet1[[#This Row],[Order_ID]],4)</f>
        <v>Product_2195</v>
      </c>
      <c r="S2197">
        <f t="shared" si="34"/>
        <v>2021</v>
      </c>
      <c r="T2197" t="str">
        <f>TEXT(Sheet1[[#This Row],[Order_Date]],"MMM")</f>
        <v>Apr</v>
      </c>
    </row>
    <row r="2198" spans="1:20">
      <c r="A2198" t="s">
        <v>5989</v>
      </c>
      <c r="B2198" t="s">
        <v>5990</v>
      </c>
      <c r="C2198" t="s">
        <v>49</v>
      </c>
      <c r="D2198" t="s">
        <v>33</v>
      </c>
      <c r="E2198" t="s">
        <v>126</v>
      </c>
      <c r="F2198" t="s">
        <v>5991</v>
      </c>
      <c r="G2198">
        <v>7</v>
      </c>
      <c r="H2198">
        <v>361.3</v>
      </c>
      <c r="I2198">
        <v>0</v>
      </c>
      <c r="J2198" s="2">
        <v>44288</v>
      </c>
      <c r="K2198" t="s">
        <v>42</v>
      </c>
      <c r="L2198" t="s">
        <v>29</v>
      </c>
      <c r="M2198">
        <v>2529.1</v>
      </c>
      <c r="N2198">
        <v>220.44</v>
      </c>
      <c r="O2198" s="3">
        <v>8.7161440828753295E-2</v>
      </c>
      <c r="P2198" t="str">
        <f>IF(Sheet1[[#This Row],[Profit]]&gt;1000,"High",IF(Sheet1[[#This Row],[Profit]]&gt;500,"Medium","Low"))</f>
        <v>Low</v>
      </c>
      <c r="Q2198" t="str">
        <f>IF(Sheet1[[#This Row],[Discount]]&gt;0.2,"High","Normal")</f>
        <v>Normal</v>
      </c>
      <c r="R2198" t="str">
        <f>LEFT(Sheet1[[#This Row],[Product_Name]],8)&amp;RIGHT(Sheet1[[#This Row],[Order_ID]],4)</f>
        <v>Product_2196</v>
      </c>
      <c r="S2198">
        <f t="shared" si="34"/>
        <v>2021</v>
      </c>
      <c r="T2198" t="str">
        <f>TEXT(Sheet1[[#This Row],[Order_Date]],"MMM")</f>
        <v>Apr</v>
      </c>
    </row>
    <row r="2199" spans="1:20">
      <c r="A2199" t="s">
        <v>5992</v>
      </c>
      <c r="B2199" t="s">
        <v>5990</v>
      </c>
      <c r="C2199" t="s">
        <v>24</v>
      </c>
      <c r="D2199" t="s">
        <v>39</v>
      </c>
      <c r="E2199" t="s">
        <v>93</v>
      </c>
      <c r="F2199" t="s">
        <v>5993</v>
      </c>
      <c r="G2199">
        <v>9</v>
      </c>
      <c r="H2199">
        <v>700.99</v>
      </c>
      <c r="I2199">
        <v>0.27</v>
      </c>
      <c r="J2199" s="2">
        <v>44288</v>
      </c>
      <c r="K2199" t="s">
        <v>20</v>
      </c>
      <c r="L2199" t="s">
        <v>36</v>
      </c>
      <c r="M2199">
        <v>4605.5042999999996</v>
      </c>
      <c r="N2199">
        <v>523.52</v>
      </c>
      <c r="O2199" s="3">
        <v>0.113672676410268</v>
      </c>
      <c r="P2199" t="str">
        <f>IF(Sheet1[[#This Row],[Profit]]&gt;1000,"High",IF(Sheet1[[#This Row],[Profit]]&gt;500,"Medium","Low"))</f>
        <v>Medium</v>
      </c>
      <c r="Q2199" t="str">
        <f>IF(Sheet1[[#This Row],[Discount]]&gt;0.2,"High","Normal")</f>
        <v>High</v>
      </c>
      <c r="R2199" t="str">
        <f>LEFT(Sheet1[[#This Row],[Product_Name]],8)&amp;RIGHT(Sheet1[[#This Row],[Order_ID]],4)</f>
        <v>Product_2197</v>
      </c>
      <c r="S2199">
        <f t="shared" si="34"/>
        <v>2021</v>
      </c>
      <c r="T2199" t="str">
        <f>TEXT(Sheet1[[#This Row],[Order_Date]],"MMM")</f>
        <v>Apr</v>
      </c>
    </row>
    <row r="2200" spans="1:20">
      <c r="A2200" t="s">
        <v>5994</v>
      </c>
      <c r="B2200" t="s">
        <v>879</v>
      </c>
      <c r="C2200" t="s">
        <v>16</v>
      </c>
      <c r="D2200" t="s">
        <v>45</v>
      </c>
      <c r="E2200" t="s">
        <v>145</v>
      </c>
      <c r="F2200" t="s">
        <v>5995</v>
      </c>
      <c r="G2200">
        <v>5</v>
      </c>
      <c r="H2200">
        <v>106.25</v>
      </c>
      <c r="I2200">
        <v>0.04</v>
      </c>
      <c r="J2200" s="2">
        <v>44288</v>
      </c>
      <c r="K2200" t="s">
        <v>42</v>
      </c>
      <c r="L2200" t="s">
        <v>29</v>
      </c>
      <c r="M2200">
        <v>510</v>
      </c>
      <c r="N2200">
        <v>117.14</v>
      </c>
      <c r="O2200" s="3">
        <v>0.229686274509804</v>
      </c>
      <c r="P2200" t="str">
        <f>IF(Sheet1[[#This Row],[Profit]]&gt;1000,"High",IF(Sheet1[[#This Row],[Profit]]&gt;500,"Medium","Low"))</f>
        <v>Low</v>
      </c>
      <c r="Q2200" t="str">
        <f>IF(Sheet1[[#This Row],[Discount]]&gt;0.2,"High","Normal")</f>
        <v>Normal</v>
      </c>
      <c r="R2200" t="str">
        <f>LEFT(Sheet1[[#This Row],[Product_Name]],8)&amp;RIGHT(Sheet1[[#This Row],[Order_ID]],4)</f>
        <v>Product_2198</v>
      </c>
      <c r="S2200">
        <f t="shared" si="34"/>
        <v>2021</v>
      </c>
      <c r="T2200" t="str">
        <f>TEXT(Sheet1[[#This Row],[Order_Date]],"MMM")</f>
        <v>Apr</v>
      </c>
    </row>
    <row r="2201" spans="1:20">
      <c r="A2201" t="s">
        <v>5996</v>
      </c>
      <c r="B2201" t="s">
        <v>5997</v>
      </c>
      <c r="C2201" t="s">
        <v>24</v>
      </c>
      <c r="D2201" t="s">
        <v>17</v>
      </c>
      <c r="E2201" t="s">
        <v>76</v>
      </c>
      <c r="F2201" t="s">
        <v>5998</v>
      </c>
      <c r="G2201">
        <v>8</v>
      </c>
      <c r="H2201">
        <v>291.27</v>
      </c>
      <c r="I2201">
        <v>0.14000000000000001</v>
      </c>
      <c r="J2201" s="2">
        <v>44288</v>
      </c>
      <c r="K2201" t="s">
        <v>42</v>
      </c>
      <c r="L2201" t="s">
        <v>36</v>
      </c>
      <c r="M2201">
        <v>2003.93759999999</v>
      </c>
      <c r="N2201">
        <v>232.72</v>
      </c>
      <c r="O2201" s="3">
        <v>0.11613136057729601</v>
      </c>
      <c r="P2201" t="str">
        <f>IF(Sheet1[[#This Row],[Profit]]&gt;1000,"High",IF(Sheet1[[#This Row],[Profit]]&gt;500,"Medium","Low"))</f>
        <v>Low</v>
      </c>
      <c r="Q2201" t="str">
        <f>IF(Sheet1[[#This Row],[Discount]]&gt;0.2,"High","Normal")</f>
        <v>Normal</v>
      </c>
      <c r="R2201" t="str">
        <f>LEFT(Sheet1[[#This Row],[Product_Name]],8)&amp;RIGHT(Sheet1[[#This Row],[Order_ID]],4)</f>
        <v>Product_2199</v>
      </c>
      <c r="S2201">
        <f t="shared" si="34"/>
        <v>2021</v>
      </c>
      <c r="T2201" t="str">
        <f>TEXT(Sheet1[[#This Row],[Order_Date]],"MMM")</f>
        <v>Apr</v>
      </c>
    </row>
    <row r="2202" spans="1:20">
      <c r="A2202" t="s">
        <v>5999</v>
      </c>
      <c r="B2202" t="s">
        <v>5104</v>
      </c>
      <c r="C2202" t="s">
        <v>32</v>
      </c>
      <c r="D2202" t="s">
        <v>39</v>
      </c>
      <c r="E2202" t="s">
        <v>40</v>
      </c>
      <c r="F2202" t="s">
        <v>6000</v>
      </c>
      <c r="G2202">
        <v>5</v>
      </c>
      <c r="H2202">
        <v>919.17</v>
      </c>
      <c r="I2202">
        <v>0.14000000000000001</v>
      </c>
      <c r="J2202" s="2">
        <v>44288</v>
      </c>
      <c r="K2202" t="s">
        <v>42</v>
      </c>
      <c r="L2202" t="s">
        <v>105</v>
      </c>
      <c r="M2202">
        <v>3952.43099999999</v>
      </c>
      <c r="N2202">
        <v>617.64</v>
      </c>
      <c r="O2202" s="3">
        <v>0.15626838267385401</v>
      </c>
      <c r="P2202" t="str">
        <f>IF(Sheet1[[#This Row],[Profit]]&gt;1000,"High",IF(Sheet1[[#This Row],[Profit]]&gt;500,"Medium","Low"))</f>
        <v>Medium</v>
      </c>
      <c r="Q2202" t="str">
        <f>IF(Sheet1[[#This Row],[Discount]]&gt;0.2,"High","Normal")</f>
        <v>Normal</v>
      </c>
      <c r="R2202" t="str">
        <f>LEFT(Sheet1[[#This Row],[Product_Name]],8)&amp;RIGHT(Sheet1[[#This Row],[Order_ID]],4)</f>
        <v>Product_2200</v>
      </c>
      <c r="S2202">
        <f t="shared" si="34"/>
        <v>2021</v>
      </c>
      <c r="T2202" t="str">
        <f>TEXT(Sheet1[[#This Row],[Order_Date]],"MMM")</f>
        <v>Apr</v>
      </c>
    </row>
    <row r="2203" spans="1:20">
      <c r="A2203" t="s">
        <v>6001</v>
      </c>
      <c r="B2203" t="s">
        <v>6002</v>
      </c>
      <c r="C2203" t="s">
        <v>32</v>
      </c>
      <c r="D2203" t="s">
        <v>60</v>
      </c>
      <c r="E2203" t="s">
        <v>18</v>
      </c>
      <c r="F2203" t="s">
        <v>6003</v>
      </c>
      <c r="G2203">
        <v>7</v>
      </c>
      <c r="H2203">
        <v>1645.76</v>
      </c>
      <c r="I2203">
        <v>0.01</v>
      </c>
      <c r="J2203" s="2">
        <v>44288</v>
      </c>
      <c r="K2203" t="s">
        <v>28</v>
      </c>
      <c r="L2203" t="s">
        <v>36</v>
      </c>
      <c r="M2203">
        <v>11405.1168</v>
      </c>
      <c r="N2203">
        <v>645.61</v>
      </c>
      <c r="O2203" s="3">
        <v>5.66070485135233E-2</v>
      </c>
      <c r="P2203" t="str">
        <f>IF(Sheet1[[#This Row],[Profit]]&gt;1000,"High",IF(Sheet1[[#This Row],[Profit]]&gt;500,"Medium","Low"))</f>
        <v>Medium</v>
      </c>
      <c r="Q2203" t="str">
        <f>IF(Sheet1[[#This Row],[Discount]]&gt;0.2,"High","Normal")</f>
        <v>Normal</v>
      </c>
      <c r="R2203" t="str">
        <f>LEFT(Sheet1[[#This Row],[Product_Name]],8)&amp;RIGHT(Sheet1[[#This Row],[Order_ID]],4)</f>
        <v>Product_2201</v>
      </c>
      <c r="S2203">
        <f t="shared" si="34"/>
        <v>2021</v>
      </c>
      <c r="T2203" t="str">
        <f>TEXT(Sheet1[[#This Row],[Order_Date]],"MMM")</f>
        <v>Apr</v>
      </c>
    </row>
    <row r="2204" spans="1:20">
      <c r="A2204" t="s">
        <v>6004</v>
      </c>
      <c r="B2204" t="s">
        <v>4689</v>
      </c>
      <c r="C2204" t="s">
        <v>16</v>
      </c>
      <c r="D2204" t="s">
        <v>17</v>
      </c>
      <c r="E2204" t="s">
        <v>61</v>
      </c>
      <c r="F2204" t="s">
        <v>6005</v>
      </c>
      <c r="G2204">
        <v>7</v>
      </c>
      <c r="H2204">
        <v>1558.66</v>
      </c>
      <c r="I2204">
        <v>0.02</v>
      </c>
      <c r="J2204" s="2">
        <v>44288</v>
      </c>
      <c r="K2204" t="s">
        <v>28</v>
      </c>
      <c r="L2204" t="s">
        <v>36</v>
      </c>
      <c r="M2204">
        <v>10692.4076</v>
      </c>
      <c r="N2204">
        <v>2640.82</v>
      </c>
      <c r="O2204" s="3">
        <v>0.24698085770692099</v>
      </c>
      <c r="P2204" t="str">
        <f>IF(Sheet1[[#This Row],[Profit]]&gt;1000,"High",IF(Sheet1[[#This Row],[Profit]]&gt;500,"Medium","Low"))</f>
        <v>High</v>
      </c>
      <c r="Q2204" t="str">
        <f>IF(Sheet1[[#This Row],[Discount]]&gt;0.2,"High","Normal")</f>
        <v>Normal</v>
      </c>
      <c r="R2204" t="str">
        <f>LEFT(Sheet1[[#This Row],[Product_Name]],8)&amp;RIGHT(Sheet1[[#This Row],[Order_ID]],4)</f>
        <v>Product_2202</v>
      </c>
      <c r="S2204">
        <f t="shared" si="34"/>
        <v>2021</v>
      </c>
      <c r="T2204" t="str">
        <f>TEXT(Sheet1[[#This Row],[Order_Date]],"MMM")</f>
        <v>Apr</v>
      </c>
    </row>
    <row r="2205" spans="1:20">
      <c r="A2205" t="s">
        <v>6006</v>
      </c>
      <c r="B2205" t="s">
        <v>6007</v>
      </c>
      <c r="C2205" t="s">
        <v>24</v>
      </c>
      <c r="D2205" t="s">
        <v>45</v>
      </c>
      <c r="E2205" t="s">
        <v>40</v>
      </c>
      <c r="F2205" t="s">
        <v>6008</v>
      </c>
      <c r="G2205">
        <v>9</v>
      </c>
      <c r="H2205">
        <v>508.83</v>
      </c>
      <c r="I2205">
        <v>0.23</v>
      </c>
      <c r="J2205" s="2">
        <v>44288</v>
      </c>
      <c r="K2205" t="s">
        <v>20</v>
      </c>
      <c r="L2205" t="s">
        <v>36</v>
      </c>
      <c r="M2205">
        <v>3526.1918999999998</v>
      </c>
      <c r="N2205">
        <v>758.09</v>
      </c>
      <c r="O2205" s="3">
        <v>0.21498829941728401</v>
      </c>
      <c r="P2205" t="str">
        <f>IF(Sheet1[[#This Row],[Profit]]&gt;1000,"High",IF(Sheet1[[#This Row],[Profit]]&gt;500,"Medium","Low"))</f>
        <v>Medium</v>
      </c>
      <c r="Q2205" t="str">
        <f>IF(Sheet1[[#This Row],[Discount]]&gt;0.2,"High","Normal")</f>
        <v>High</v>
      </c>
      <c r="R2205" t="str">
        <f>LEFT(Sheet1[[#This Row],[Product_Name]],8)&amp;RIGHT(Sheet1[[#This Row],[Order_ID]],4)</f>
        <v>Product_2203</v>
      </c>
      <c r="S2205">
        <f t="shared" si="34"/>
        <v>2021</v>
      </c>
      <c r="T2205" t="str">
        <f>TEXT(Sheet1[[#This Row],[Order_Date]],"MMM")</f>
        <v>Apr</v>
      </c>
    </row>
    <row r="2206" spans="1:20">
      <c r="A2206" t="s">
        <v>6009</v>
      </c>
      <c r="B2206" t="s">
        <v>6010</v>
      </c>
      <c r="C2206" t="s">
        <v>24</v>
      </c>
      <c r="D2206" t="s">
        <v>33</v>
      </c>
      <c r="E2206" t="s">
        <v>18</v>
      </c>
      <c r="F2206" t="s">
        <v>6011</v>
      </c>
      <c r="G2206">
        <v>3</v>
      </c>
      <c r="H2206">
        <v>345.8</v>
      </c>
      <c r="I2206">
        <v>0.09</v>
      </c>
      <c r="J2206" s="2">
        <v>44288</v>
      </c>
      <c r="K2206" t="s">
        <v>20</v>
      </c>
      <c r="L2206" t="s">
        <v>36</v>
      </c>
      <c r="M2206">
        <v>944.03399999999999</v>
      </c>
      <c r="N2206">
        <v>166.98</v>
      </c>
      <c r="O2206" s="3">
        <v>0.176879222570374</v>
      </c>
      <c r="P2206" t="str">
        <f>IF(Sheet1[[#This Row],[Profit]]&gt;1000,"High",IF(Sheet1[[#This Row],[Profit]]&gt;500,"Medium","Low"))</f>
        <v>Low</v>
      </c>
      <c r="Q2206" t="str">
        <f>IF(Sheet1[[#This Row],[Discount]]&gt;0.2,"High","Normal")</f>
        <v>Normal</v>
      </c>
      <c r="R2206" t="str">
        <f>LEFT(Sheet1[[#This Row],[Product_Name]],8)&amp;RIGHT(Sheet1[[#This Row],[Order_ID]],4)</f>
        <v>Product_2204</v>
      </c>
      <c r="S2206">
        <f t="shared" si="34"/>
        <v>2021</v>
      </c>
      <c r="T2206" t="str">
        <f>TEXT(Sheet1[[#This Row],[Order_Date]],"MMM")</f>
        <v>Apr</v>
      </c>
    </row>
    <row r="2207" spans="1:20">
      <c r="A2207" t="s">
        <v>6012</v>
      </c>
      <c r="B2207" t="s">
        <v>6013</v>
      </c>
      <c r="C2207" t="s">
        <v>24</v>
      </c>
      <c r="D2207" t="s">
        <v>39</v>
      </c>
      <c r="E2207" t="s">
        <v>34</v>
      </c>
      <c r="F2207" t="s">
        <v>6014</v>
      </c>
      <c r="G2207">
        <v>1</v>
      </c>
      <c r="H2207">
        <v>809.06</v>
      </c>
      <c r="I2207">
        <v>0.12</v>
      </c>
      <c r="J2207" s="2">
        <v>44288</v>
      </c>
      <c r="K2207" t="s">
        <v>28</v>
      </c>
      <c r="L2207" t="s">
        <v>73</v>
      </c>
      <c r="M2207">
        <v>711.97280000000001</v>
      </c>
      <c r="N2207">
        <v>44.25</v>
      </c>
      <c r="O2207" s="3">
        <v>6.2151250721937702E-2</v>
      </c>
      <c r="P2207" t="str">
        <f>IF(Sheet1[[#This Row],[Profit]]&gt;1000,"High",IF(Sheet1[[#This Row],[Profit]]&gt;500,"Medium","Low"))</f>
        <v>Low</v>
      </c>
      <c r="Q2207" t="str">
        <f>IF(Sheet1[[#This Row],[Discount]]&gt;0.2,"High","Normal")</f>
        <v>Normal</v>
      </c>
      <c r="R2207" t="str">
        <f>LEFT(Sheet1[[#This Row],[Product_Name]],8)&amp;RIGHT(Sheet1[[#This Row],[Order_ID]],4)</f>
        <v>Product_2205</v>
      </c>
      <c r="S2207">
        <f t="shared" si="34"/>
        <v>2021</v>
      </c>
      <c r="T2207" t="str">
        <f>TEXT(Sheet1[[#This Row],[Order_Date]],"MMM")</f>
        <v>Apr</v>
      </c>
    </row>
    <row r="2208" spans="1:20">
      <c r="A2208" t="s">
        <v>6015</v>
      </c>
      <c r="B2208" t="s">
        <v>1491</v>
      </c>
      <c r="C2208" t="s">
        <v>49</v>
      </c>
      <c r="D2208" t="s">
        <v>60</v>
      </c>
      <c r="E2208" t="s">
        <v>34</v>
      </c>
      <c r="F2208" t="s">
        <v>6016</v>
      </c>
      <c r="G2208">
        <v>2</v>
      </c>
      <c r="H2208">
        <v>1772.37</v>
      </c>
      <c r="I2208">
        <v>0.17</v>
      </c>
      <c r="J2208" s="2">
        <v>44288</v>
      </c>
      <c r="K2208" t="s">
        <v>20</v>
      </c>
      <c r="L2208" t="s">
        <v>29</v>
      </c>
      <c r="M2208">
        <v>2942.13419999999</v>
      </c>
      <c r="N2208">
        <v>191.16</v>
      </c>
      <c r="O2208" s="3">
        <v>6.4973242892863506E-2</v>
      </c>
      <c r="P2208" t="str">
        <f>IF(Sheet1[[#This Row],[Profit]]&gt;1000,"High",IF(Sheet1[[#This Row],[Profit]]&gt;500,"Medium","Low"))</f>
        <v>Low</v>
      </c>
      <c r="Q2208" t="str">
        <f>IF(Sheet1[[#This Row],[Discount]]&gt;0.2,"High","Normal")</f>
        <v>Normal</v>
      </c>
      <c r="R2208" t="str">
        <f>LEFT(Sheet1[[#This Row],[Product_Name]],8)&amp;RIGHT(Sheet1[[#This Row],[Order_ID]],4)</f>
        <v>Product_2206</v>
      </c>
      <c r="S2208">
        <f t="shared" si="34"/>
        <v>2021</v>
      </c>
      <c r="T2208" t="str">
        <f>TEXT(Sheet1[[#This Row],[Order_Date]],"MMM")</f>
        <v>Apr</v>
      </c>
    </row>
    <row r="2209" spans="1:20">
      <c r="A2209" t="s">
        <v>6017</v>
      </c>
      <c r="B2209" t="s">
        <v>4597</v>
      </c>
      <c r="C2209" t="s">
        <v>32</v>
      </c>
      <c r="D2209" t="s">
        <v>25</v>
      </c>
      <c r="E2209" t="s">
        <v>93</v>
      </c>
      <c r="F2209" t="s">
        <v>6018</v>
      </c>
      <c r="G2209">
        <v>6</v>
      </c>
      <c r="H2209">
        <v>228.28</v>
      </c>
      <c r="I2209">
        <v>0.11</v>
      </c>
      <c r="J2209" s="2">
        <v>44288</v>
      </c>
      <c r="K2209" t="s">
        <v>20</v>
      </c>
      <c r="L2209" t="s">
        <v>36</v>
      </c>
      <c r="M2209">
        <v>1219.0152</v>
      </c>
      <c r="N2209">
        <v>193.82</v>
      </c>
      <c r="O2209" s="3">
        <v>0.15899719708171001</v>
      </c>
      <c r="P2209" t="str">
        <f>IF(Sheet1[[#This Row],[Profit]]&gt;1000,"High",IF(Sheet1[[#This Row],[Profit]]&gt;500,"Medium","Low"))</f>
        <v>Low</v>
      </c>
      <c r="Q2209" t="str">
        <f>IF(Sheet1[[#This Row],[Discount]]&gt;0.2,"High","Normal")</f>
        <v>Normal</v>
      </c>
      <c r="R2209" t="str">
        <f>LEFT(Sheet1[[#This Row],[Product_Name]],8)&amp;RIGHT(Sheet1[[#This Row],[Order_ID]],4)</f>
        <v>Product_2207</v>
      </c>
      <c r="S2209">
        <f t="shared" si="34"/>
        <v>2021</v>
      </c>
      <c r="T2209" t="str">
        <f>TEXT(Sheet1[[#This Row],[Order_Date]],"MMM")</f>
        <v>Apr</v>
      </c>
    </row>
    <row r="2210" spans="1:20">
      <c r="A2210" t="s">
        <v>6019</v>
      </c>
      <c r="B2210" t="s">
        <v>6020</v>
      </c>
      <c r="C2210" t="s">
        <v>24</v>
      </c>
      <c r="D2210" t="s">
        <v>25</v>
      </c>
      <c r="E2210" t="s">
        <v>40</v>
      </c>
      <c r="F2210" t="s">
        <v>6021</v>
      </c>
      <c r="G2210">
        <v>9</v>
      </c>
      <c r="H2210">
        <v>1108.68</v>
      </c>
      <c r="I2210">
        <v>0.23</v>
      </c>
      <c r="J2210" s="2">
        <v>44289</v>
      </c>
      <c r="K2210" t="s">
        <v>42</v>
      </c>
      <c r="L2210" t="s">
        <v>36</v>
      </c>
      <c r="M2210">
        <v>7683.1523999999999</v>
      </c>
      <c r="N2210">
        <v>822.2</v>
      </c>
      <c r="O2210" s="3">
        <v>0.107013366024081</v>
      </c>
      <c r="P2210" t="str">
        <f>IF(Sheet1[[#This Row],[Profit]]&gt;1000,"High",IF(Sheet1[[#This Row],[Profit]]&gt;500,"Medium","Low"))</f>
        <v>Medium</v>
      </c>
      <c r="Q2210" t="str">
        <f>IF(Sheet1[[#This Row],[Discount]]&gt;0.2,"High","Normal")</f>
        <v>High</v>
      </c>
      <c r="R2210" t="str">
        <f>LEFT(Sheet1[[#This Row],[Product_Name]],8)&amp;RIGHT(Sheet1[[#This Row],[Order_ID]],4)</f>
        <v>Product_2208</v>
      </c>
      <c r="S2210">
        <f t="shared" si="34"/>
        <v>2021</v>
      </c>
      <c r="T2210" t="str">
        <f>TEXT(Sheet1[[#This Row],[Order_Date]],"MMM")</f>
        <v>Apr</v>
      </c>
    </row>
    <row r="2211" spans="1:20">
      <c r="A2211" t="s">
        <v>6022</v>
      </c>
      <c r="B2211" t="s">
        <v>3912</v>
      </c>
      <c r="C2211" t="s">
        <v>24</v>
      </c>
      <c r="D2211" t="s">
        <v>17</v>
      </c>
      <c r="E2211" t="s">
        <v>40</v>
      </c>
      <c r="F2211" t="s">
        <v>6023</v>
      </c>
      <c r="G2211">
        <v>3</v>
      </c>
      <c r="H2211">
        <v>223.17</v>
      </c>
      <c r="I2211">
        <v>0.27</v>
      </c>
      <c r="J2211" s="2">
        <v>44289</v>
      </c>
      <c r="K2211" t="s">
        <v>20</v>
      </c>
      <c r="L2211" t="s">
        <v>73</v>
      </c>
      <c r="M2211">
        <v>488.7423</v>
      </c>
      <c r="N2211">
        <v>85.31</v>
      </c>
      <c r="O2211" s="3">
        <v>0.17455006452275601</v>
      </c>
      <c r="P2211" t="str">
        <f>IF(Sheet1[[#This Row],[Profit]]&gt;1000,"High",IF(Sheet1[[#This Row],[Profit]]&gt;500,"Medium","Low"))</f>
        <v>Low</v>
      </c>
      <c r="Q2211" t="str">
        <f>IF(Sheet1[[#This Row],[Discount]]&gt;0.2,"High","Normal")</f>
        <v>High</v>
      </c>
      <c r="R2211" t="str">
        <f>LEFT(Sheet1[[#This Row],[Product_Name]],8)&amp;RIGHT(Sheet1[[#This Row],[Order_ID]],4)</f>
        <v>Product_2209</v>
      </c>
      <c r="S2211">
        <f t="shared" si="34"/>
        <v>2021</v>
      </c>
      <c r="T2211" t="str">
        <f>TEXT(Sheet1[[#This Row],[Order_Date]],"MMM")</f>
        <v>Apr</v>
      </c>
    </row>
    <row r="2212" spans="1:20">
      <c r="A2212" t="s">
        <v>6024</v>
      </c>
      <c r="B2212" t="s">
        <v>1018</v>
      </c>
      <c r="C2212" t="s">
        <v>49</v>
      </c>
      <c r="D2212" t="s">
        <v>33</v>
      </c>
      <c r="E2212" t="s">
        <v>76</v>
      </c>
      <c r="F2212" t="s">
        <v>6025</v>
      </c>
      <c r="G2212">
        <v>2</v>
      </c>
      <c r="H2212">
        <v>966.91</v>
      </c>
      <c r="I2212">
        <v>0.02</v>
      </c>
      <c r="J2212" s="2">
        <v>44289</v>
      </c>
      <c r="K2212" t="s">
        <v>20</v>
      </c>
      <c r="L2212" t="s">
        <v>21</v>
      </c>
      <c r="M2212">
        <v>1895.1435999999901</v>
      </c>
      <c r="N2212">
        <v>321.49</v>
      </c>
      <c r="O2212" s="3">
        <v>0.16963886008427101</v>
      </c>
      <c r="P2212" t="str">
        <f>IF(Sheet1[[#This Row],[Profit]]&gt;1000,"High",IF(Sheet1[[#This Row],[Profit]]&gt;500,"Medium","Low"))</f>
        <v>Low</v>
      </c>
      <c r="Q2212" t="str">
        <f>IF(Sheet1[[#This Row],[Discount]]&gt;0.2,"High","Normal")</f>
        <v>Normal</v>
      </c>
      <c r="R2212" t="str">
        <f>LEFT(Sheet1[[#This Row],[Product_Name]],8)&amp;RIGHT(Sheet1[[#This Row],[Order_ID]],4)</f>
        <v>Product_2210</v>
      </c>
      <c r="S2212">
        <f t="shared" si="34"/>
        <v>2021</v>
      </c>
      <c r="T2212" t="str">
        <f>TEXT(Sheet1[[#This Row],[Order_Date]],"MMM")</f>
        <v>Apr</v>
      </c>
    </row>
    <row r="2213" spans="1:20">
      <c r="A2213" t="s">
        <v>6026</v>
      </c>
      <c r="B2213" t="s">
        <v>6027</v>
      </c>
      <c r="C2213" t="s">
        <v>49</v>
      </c>
      <c r="D2213" t="s">
        <v>25</v>
      </c>
      <c r="E2213" t="s">
        <v>93</v>
      </c>
      <c r="F2213" t="s">
        <v>6028</v>
      </c>
      <c r="G2213">
        <v>1</v>
      </c>
      <c r="H2213">
        <v>297.24</v>
      </c>
      <c r="I2213">
        <v>0.19</v>
      </c>
      <c r="J2213" s="2">
        <v>44289</v>
      </c>
      <c r="K2213" t="s">
        <v>42</v>
      </c>
      <c r="L2213" t="s">
        <v>73</v>
      </c>
      <c r="M2213">
        <v>240.76439999999999</v>
      </c>
      <c r="N2213">
        <v>52.42</v>
      </c>
      <c r="O2213" s="3">
        <v>0.217723218216647</v>
      </c>
      <c r="P2213" t="str">
        <f>IF(Sheet1[[#This Row],[Profit]]&gt;1000,"High",IF(Sheet1[[#This Row],[Profit]]&gt;500,"Medium","Low"))</f>
        <v>Low</v>
      </c>
      <c r="Q2213" t="str">
        <f>IF(Sheet1[[#This Row],[Discount]]&gt;0.2,"High","Normal")</f>
        <v>Normal</v>
      </c>
      <c r="R2213" t="str">
        <f>LEFT(Sheet1[[#This Row],[Product_Name]],8)&amp;RIGHT(Sheet1[[#This Row],[Order_ID]],4)</f>
        <v>Product_2211</v>
      </c>
      <c r="S2213">
        <f t="shared" si="34"/>
        <v>2021</v>
      </c>
      <c r="T2213" t="str">
        <f>TEXT(Sheet1[[#This Row],[Order_Date]],"MMM")</f>
        <v>Apr</v>
      </c>
    </row>
    <row r="2214" spans="1:20">
      <c r="A2214" t="s">
        <v>6029</v>
      </c>
      <c r="B2214" t="s">
        <v>6030</v>
      </c>
      <c r="C2214" t="s">
        <v>24</v>
      </c>
      <c r="D2214" t="s">
        <v>17</v>
      </c>
      <c r="E2214" t="s">
        <v>93</v>
      </c>
      <c r="F2214" t="s">
        <v>6031</v>
      </c>
      <c r="G2214">
        <v>2</v>
      </c>
      <c r="H2214">
        <v>206.66</v>
      </c>
      <c r="I2214">
        <v>0.1</v>
      </c>
      <c r="J2214" s="2">
        <v>44289</v>
      </c>
      <c r="K2214" t="s">
        <v>42</v>
      </c>
      <c r="L2214" t="s">
        <v>73</v>
      </c>
      <c r="M2214">
        <v>371.988</v>
      </c>
      <c r="N2214">
        <v>39.53</v>
      </c>
      <c r="O2214" s="3">
        <v>0.106266868823726</v>
      </c>
      <c r="P2214" t="str">
        <f>IF(Sheet1[[#This Row],[Profit]]&gt;1000,"High",IF(Sheet1[[#This Row],[Profit]]&gt;500,"Medium","Low"))</f>
        <v>Low</v>
      </c>
      <c r="Q2214" t="str">
        <f>IF(Sheet1[[#This Row],[Discount]]&gt;0.2,"High","Normal")</f>
        <v>Normal</v>
      </c>
      <c r="R2214" t="str">
        <f>LEFT(Sheet1[[#This Row],[Product_Name]],8)&amp;RIGHT(Sheet1[[#This Row],[Order_ID]],4)</f>
        <v>Product_2212</v>
      </c>
      <c r="S2214">
        <f t="shared" si="34"/>
        <v>2021</v>
      </c>
      <c r="T2214" t="str">
        <f>TEXT(Sheet1[[#This Row],[Order_Date]],"MMM")</f>
        <v>Apr</v>
      </c>
    </row>
    <row r="2215" spans="1:20">
      <c r="A2215" t="s">
        <v>6032</v>
      </c>
      <c r="B2215" t="s">
        <v>6033</v>
      </c>
      <c r="C2215" t="s">
        <v>97</v>
      </c>
      <c r="D2215" t="s">
        <v>45</v>
      </c>
      <c r="E2215" t="s">
        <v>53</v>
      </c>
      <c r="F2215" t="s">
        <v>6034</v>
      </c>
      <c r="G2215">
        <v>3</v>
      </c>
      <c r="H2215">
        <v>422.16</v>
      </c>
      <c r="I2215">
        <v>0.17</v>
      </c>
      <c r="J2215" s="2">
        <v>44289</v>
      </c>
      <c r="K2215" t="s">
        <v>28</v>
      </c>
      <c r="L2215" t="s">
        <v>73</v>
      </c>
      <c r="M2215">
        <v>1051.1784</v>
      </c>
      <c r="N2215">
        <v>174.05</v>
      </c>
      <c r="O2215" s="3">
        <v>0.16557608109146801</v>
      </c>
      <c r="P2215" t="str">
        <f>IF(Sheet1[[#This Row],[Profit]]&gt;1000,"High",IF(Sheet1[[#This Row],[Profit]]&gt;500,"Medium","Low"))</f>
        <v>Low</v>
      </c>
      <c r="Q2215" t="str">
        <f>IF(Sheet1[[#This Row],[Discount]]&gt;0.2,"High","Normal")</f>
        <v>Normal</v>
      </c>
      <c r="R2215" t="str">
        <f>LEFT(Sheet1[[#This Row],[Product_Name]],8)&amp;RIGHT(Sheet1[[#This Row],[Order_ID]],4)</f>
        <v>Product_2213</v>
      </c>
      <c r="S2215">
        <f t="shared" si="34"/>
        <v>2021</v>
      </c>
      <c r="T2215" t="str">
        <f>TEXT(Sheet1[[#This Row],[Order_Date]],"MMM")</f>
        <v>Apr</v>
      </c>
    </row>
    <row r="2216" spans="1:20">
      <c r="A2216" t="s">
        <v>6035</v>
      </c>
      <c r="B2216" t="s">
        <v>522</v>
      </c>
      <c r="C2216" t="s">
        <v>24</v>
      </c>
      <c r="D2216" t="s">
        <v>17</v>
      </c>
      <c r="E2216" t="s">
        <v>53</v>
      </c>
      <c r="F2216" t="s">
        <v>6036</v>
      </c>
      <c r="G2216">
        <v>7</v>
      </c>
      <c r="H2216">
        <v>547.75</v>
      </c>
      <c r="I2216">
        <v>0.15</v>
      </c>
      <c r="J2216" s="2">
        <v>44289</v>
      </c>
      <c r="K2216" t="s">
        <v>20</v>
      </c>
      <c r="L2216" t="s">
        <v>36</v>
      </c>
      <c r="M2216">
        <v>3259.1124999999902</v>
      </c>
      <c r="N2216">
        <v>669.66</v>
      </c>
      <c r="O2216" s="3">
        <v>0.205473115763878</v>
      </c>
      <c r="P2216" t="str">
        <f>IF(Sheet1[[#This Row],[Profit]]&gt;1000,"High",IF(Sheet1[[#This Row],[Profit]]&gt;500,"Medium","Low"))</f>
        <v>Medium</v>
      </c>
      <c r="Q2216" t="str">
        <f>IF(Sheet1[[#This Row],[Discount]]&gt;0.2,"High","Normal")</f>
        <v>Normal</v>
      </c>
      <c r="R2216" t="str">
        <f>LEFT(Sheet1[[#This Row],[Product_Name]],8)&amp;RIGHT(Sheet1[[#This Row],[Order_ID]],4)</f>
        <v>Product_2214</v>
      </c>
      <c r="S2216">
        <f t="shared" si="34"/>
        <v>2021</v>
      </c>
      <c r="T2216" t="str">
        <f>TEXT(Sheet1[[#This Row],[Order_Date]],"MMM")</f>
        <v>Apr</v>
      </c>
    </row>
    <row r="2217" spans="1:20">
      <c r="A2217" t="s">
        <v>6037</v>
      </c>
      <c r="B2217" t="s">
        <v>6038</v>
      </c>
      <c r="C2217" t="s">
        <v>24</v>
      </c>
      <c r="D2217" t="s">
        <v>17</v>
      </c>
      <c r="E2217" t="s">
        <v>126</v>
      </c>
      <c r="F2217" t="s">
        <v>6039</v>
      </c>
      <c r="G2217">
        <v>2</v>
      </c>
      <c r="H2217">
        <v>588.72</v>
      </c>
      <c r="I2217">
        <v>0.1</v>
      </c>
      <c r="J2217" s="2">
        <v>44289</v>
      </c>
      <c r="K2217" t="s">
        <v>42</v>
      </c>
      <c r="L2217" t="s">
        <v>73</v>
      </c>
      <c r="M2217">
        <v>1059.6959999999999</v>
      </c>
      <c r="N2217">
        <v>157</v>
      </c>
      <c r="O2217" s="3">
        <v>0.14815569748305199</v>
      </c>
      <c r="P2217" t="str">
        <f>IF(Sheet1[[#This Row],[Profit]]&gt;1000,"High",IF(Sheet1[[#This Row],[Profit]]&gt;500,"Medium","Low"))</f>
        <v>Low</v>
      </c>
      <c r="Q2217" t="str">
        <f>IF(Sheet1[[#This Row],[Discount]]&gt;0.2,"High","Normal")</f>
        <v>Normal</v>
      </c>
      <c r="R2217" t="str">
        <f>LEFT(Sheet1[[#This Row],[Product_Name]],8)&amp;RIGHT(Sheet1[[#This Row],[Order_ID]],4)</f>
        <v>Product_2215</v>
      </c>
      <c r="S2217">
        <f t="shared" si="34"/>
        <v>2021</v>
      </c>
      <c r="T2217" t="str">
        <f>TEXT(Sheet1[[#This Row],[Order_Date]],"MMM")</f>
        <v>Apr</v>
      </c>
    </row>
    <row r="2218" spans="1:20">
      <c r="A2218" t="s">
        <v>6040</v>
      </c>
      <c r="B2218" t="s">
        <v>4718</v>
      </c>
      <c r="C2218" t="s">
        <v>49</v>
      </c>
      <c r="D2218" t="s">
        <v>17</v>
      </c>
      <c r="E2218" t="s">
        <v>53</v>
      </c>
      <c r="F2218" t="s">
        <v>6041</v>
      </c>
      <c r="G2218">
        <v>5</v>
      </c>
      <c r="H2218">
        <v>1308.27</v>
      </c>
      <c r="I2218">
        <v>0.03</v>
      </c>
      <c r="J2218" s="2">
        <v>44289</v>
      </c>
      <c r="K2218" t="s">
        <v>20</v>
      </c>
      <c r="L2218" t="s">
        <v>73</v>
      </c>
      <c r="M2218">
        <v>6345.1094999999996</v>
      </c>
      <c r="N2218">
        <v>1371.36</v>
      </c>
      <c r="O2218" s="3">
        <v>0.21612865782694499</v>
      </c>
      <c r="P2218" t="str">
        <f>IF(Sheet1[[#This Row],[Profit]]&gt;1000,"High",IF(Sheet1[[#This Row],[Profit]]&gt;500,"Medium","Low"))</f>
        <v>High</v>
      </c>
      <c r="Q2218" t="str">
        <f>IF(Sheet1[[#This Row],[Discount]]&gt;0.2,"High","Normal")</f>
        <v>Normal</v>
      </c>
      <c r="R2218" t="str">
        <f>LEFT(Sheet1[[#This Row],[Product_Name]],8)&amp;RIGHT(Sheet1[[#This Row],[Order_ID]],4)</f>
        <v>Product_2216</v>
      </c>
      <c r="S2218">
        <f t="shared" si="34"/>
        <v>2021</v>
      </c>
      <c r="T2218" t="str">
        <f>TEXT(Sheet1[[#This Row],[Order_Date]],"MMM")</f>
        <v>Apr</v>
      </c>
    </row>
    <row r="2219" spans="1:20">
      <c r="A2219" t="s">
        <v>6042</v>
      </c>
      <c r="B2219" t="s">
        <v>6043</v>
      </c>
      <c r="C2219" t="s">
        <v>49</v>
      </c>
      <c r="D2219" t="s">
        <v>60</v>
      </c>
      <c r="E2219" t="s">
        <v>80</v>
      </c>
      <c r="F2219" t="s">
        <v>6044</v>
      </c>
      <c r="G2219">
        <v>2</v>
      </c>
      <c r="H2219">
        <v>157.21</v>
      </c>
      <c r="I2219">
        <v>0.17</v>
      </c>
      <c r="J2219" s="2">
        <v>44289</v>
      </c>
      <c r="K2219" t="s">
        <v>20</v>
      </c>
      <c r="L2219" t="s">
        <v>73</v>
      </c>
      <c r="M2219">
        <v>260.96859999999998</v>
      </c>
      <c r="N2219">
        <v>19.899999999999999</v>
      </c>
      <c r="O2219" s="3">
        <v>7.6254384627116104E-2</v>
      </c>
      <c r="P2219" t="str">
        <f>IF(Sheet1[[#This Row],[Profit]]&gt;1000,"High",IF(Sheet1[[#This Row],[Profit]]&gt;500,"Medium","Low"))</f>
        <v>Low</v>
      </c>
      <c r="Q2219" t="str">
        <f>IF(Sheet1[[#This Row],[Discount]]&gt;0.2,"High","Normal")</f>
        <v>Normal</v>
      </c>
      <c r="R2219" t="str">
        <f>LEFT(Sheet1[[#This Row],[Product_Name]],8)&amp;RIGHT(Sheet1[[#This Row],[Order_ID]],4)</f>
        <v>Product_2217</v>
      </c>
      <c r="S2219">
        <f t="shared" si="34"/>
        <v>2021</v>
      </c>
      <c r="T2219" t="str">
        <f>TEXT(Sheet1[[#This Row],[Order_Date]],"MMM")</f>
        <v>Apr</v>
      </c>
    </row>
    <row r="2220" spans="1:20">
      <c r="A2220" t="s">
        <v>6045</v>
      </c>
      <c r="B2220" t="s">
        <v>6046</v>
      </c>
      <c r="C2220" t="s">
        <v>24</v>
      </c>
      <c r="D2220" t="s">
        <v>17</v>
      </c>
      <c r="E2220" t="s">
        <v>93</v>
      </c>
      <c r="F2220" t="s">
        <v>6047</v>
      </c>
      <c r="G2220">
        <v>7</v>
      </c>
      <c r="H2220">
        <v>207.58</v>
      </c>
      <c r="I2220">
        <v>0.03</v>
      </c>
      <c r="J2220" s="2">
        <v>44289</v>
      </c>
      <c r="K2220" t="s">
        <v>28</v>
      </c>
      <c r="L2220" t="s">
        <v>36</v>
      </c>
      <c r="M2220">
        <v>1409.4682</v>
      </c>
      <c r="N2220">
        <v>277.35000000000002</v>
      </c>
      <c r="O2220" s="3">
        <v>0.19677634443969699</v>
      </c>
      <c r="P2220" t="str">
        <f>IF(Sheet1[[#This Row],[Profit]]&gt;1000,"High",IF(Sheet1[[#This Row],[Profit]]&gt;500,"Medium","Low"))</f>
        <v>Low</v>
      </c>
      <c r="Q2220" t="str">
        <f>IF(Sheet1[[#This Row],[Discount]]&gt;0.2,"High","Normal")</f>
        <v>Normal</v>
      </c>
      <c r="R2220" t="str">
        <f>LEFT(Sheet1[[#This Row],[Product_Name]],8)&amp;RIGHT(Sheet1[[#This Row],[Order_ID]],4)</f>
        <v>Product_2218</v>
      </c>
      <c r="S2220">
        <f t="shared" si="34"/>
        <v>2021</v>
      </c>
      <c r="T2220" t="str">
        <f>TEXT(Sheet1[[#This Row],[Order_Date]],"MMM")</f>
        <v>Apr</v>
      </c>
    </row>
    <row r="2221" spans="1:20">
      <c r="A2221" t="s">
        <v>6048</v>
      </c>
      <c r="B2221" t="s">
        <v>6049</v>
      </c>
      <c r="C2221" t="s">
        <v>24</v>
      </c>
      <c r="D2221" t="s">
        <v>39</v>
      </c>
      <c r="E2221" t="s">
        <v>93</v>
      </c>
      <c r="F2221" t="s">
        <v>6050</v>
      </c>
      <c r="G2221">
        <v>8</v>
      </c>
      <c r="H2221">
        <v>417.98</v>
      </c>
      <c r="I2221">
        <v>0.05</v>
      </c>
      <c r="J2221" s="2">
        <v>44289</v>
      </c>
      <c r="K2221" t="s">
        <v>28</v>
      </c>
      <c r="L2221" t="s">
        <v>105</v>
      </c>
      <c r="M2221">
        <v>3176.6480000000001</v>
      </c>
      <c r="N2221">
        <v>757.94</v>
      </c>
      <c r="O2221" s="3">
        <v>0.23859741463328599</v>
      </c>
      <c r="P2221" t="str">
        <f>IF(Sheet1[[#This Row],[Profit]]&gt;1000,"High",IF(Sheet1[[#This Row],[Profit]]&gt;500,"Medium","Low"))</f>
        <v>Medium</v>
      </c>
      <c r="Q2221" t="str">
        <f>IF(Sheet1[[#This Row],[Discount]]&gt;0.2,"High","Normal")</f>
        <v>Normal</v>
      </c>
      <c r="R2221" t="str">
        <f>LEFT(Sheet1[[#This Row],[Product_Name]],8)&amp;RIGHT(Sheet1[[#This Row],[Order_ID]],4)</f>
        <v>Product_2219</v>
      </c>
      <c r="S2221">
        <f t="shared" si="34"/>
        <v>2021</v>
      </c>
      <c r="T2221" t="str">
        <f>TEXT(Sheet1[[#This Row],[Order_Date]],"MMM")</f>
        <v>Apr</v>
      </c>
    </row>
    <row r="2222" spans="1:20">
      <c r="A2222" t="s">
        <v>6051</v>
      </c>
      <c r="B2222" t="s">
        <v>6052</v>
      </c>
      <c r="C2222" t="s">
        <v>24</v>
      </c>
      <c r="D2222" t="s">
        <v>17</v>
      </c>
      <c r="E2222" t="s">
        <v>26</v>
      </c>
      <c r="F2222" t="s">
        <v>6053</v>
      </c>
      <c r="G2222">
        <v>8</v>
      </c>
      <c r="H2222">
        <v>1750.52</v>
      </c>
      <c r="I2222">
        <v>0.28999999999999998</v>
      </c>
      <c r="J2222" s="2">
        <v>44289</v>
      </c>
      <c r="K2222" t="s">
        <v>28</v>
      </c>
      <c r="L2222" t="s">
        <v>105</v>
      </c>
      <c r="M2222">
        <v>9942.9535999999898</v>
      </c>
      <c r="N2222">
        <v>1157.1300000000001</v>
      </c>
      <c r="O2222" s="3">
        <v>0.116376888251797</v>
      </c>
      <c r="P2222" t="str">
        <f>IF(Sheet1[[#This Row],[Profit]]&gt;1000,"High",IF(Sheet1[[#This Row],[Profit]]&gt;500,"Medium","Low"))</f>
        <v>High</v>
      </c>
      <c r="Q2222" t="str">
        <f>IF(Sheet1[[#This Row],[Discount]]&gt;0.2,"High","Normal")</f>
        <v>High</v>
      </c>
      <c r="R2222" t="str">
        <f>LEFT(Sheet1[[#This Row],[Product_Name]],8)&amp;RIGHT(Sheet1[[#This Row],[Order_ID]],4)</f>
        <v>Product_2220</v>
      </c>
      <c r="S2222">
        <f t="shared" si="34"/>
        <v>2021</v>
      </c>
      <c r="T2222" t="str">
        <f>TEXT(Sheet1[[#This Row],[Order_Date]],"MMM")</f>
        <v>Apr</v>
      </c>
    </row>
    <row r="2223" spans="1:20">
      <c r="A2223" t="s">
        <v>6054</v>
      </c>
      <c r="B2223" t="s">
        <v>6055</v>
      </c>
      <c r="C2223" t="s">
        <v>49</v>
      </c>
      <c r="D2223" t="s">
        <v>60</v>
      </c>
      <c r="E2223" t="s">
        <v>145</v>
      </c>
      <c r="F2223" t="s">
        <v>6056</v>
      </c>
      <c r="G2223">
        <v>8</v>
      </c>
      <c r="H2223">
        <v>1275.78</v>
      </c>
      <c r="I2223">
        <v>0.1</v>
      </c>
      <c r="J2223" s="2">
        <v>44289</v>
      </c>
      <c r="K2223" t="s">
        <v>28</v>
      </c>
      <c r="L2223" t="s">
        <v>21</v>
      </c>
      <c r="M2223">
        <v>9185.616</v>
      </c>
      <c r="N2223">
        <v>1132.29</v>
      </c>
      <c r="O2223" s="3">
        <v>0.12326772641051</v>
      </c>
      <c r="P2223" t="str">
        <f>IF(Sheet1[[#This Row],[Profit]]&gt;1000,"High",IF(Sheet1[[#This Row],[Profit]]&gt;500,"Medium","Low"))</f>
        <v>High</v>
      </c>
      <c r="Q2223" t="str">
        <f>IF(Sheet1[[#This Row],[Discount]]&gt;0.2,"High","Normal")</f>
        <v>Normal</v>
      </c>
      <c r="R2223" t="str">
        <f>LEFT(Sheet1[[#This Row],[Product_Name]],8)&amp;RIGHT(Sheet1[[#This Row],[Order_ID]],4)</f>
        <v>Product_2221</v>
      </c>
      <c r="S2223">
        <f t="shared" si="34"/>
        <v>2021</v>
      </c>
      <c r="T2223" t="str">
        <f>TEXT(Sheet1[[#This Row],[Order_Date]],"MMM")</f>
        <v>Apr</v>
      </c>
    </row>
    <row r="2224" spans="1:20">
      <c r="A2224" t="s">
        <v>6057</v>
      </c>
      <c r="B2224" t="s">
        <v>1351</v>
      </c>
      <c r="C2224" t="s">
        <v>24</v>
      </c>
      <c r="D2224" t="s">
        <v>60</v>
      </c>
      <c r="E2224" t="s">
        <v>145</v>
      </c>
      <c r="F2224" t="s">
        <v>6058</v>
      </c>
      <c r="G2224">
        <v>9</v>
      </c>
      <c r="H2224">
        <v>1474.22</v>
      </c>
      <c r="I2224">
        <v>0.18</v>
      </c>
      <c r="J2224" s="2">
        <v>44289</v>
      </c>
      <c r="K2224" t="s">
        <v>28</v>
      </c>
      <c r="L2224" t="s">
        <v>36</v>
      </c>
      <c r="M2224">
        <v>10879.7436</v>
      </c>
      <c r="N2224">
        <v>725.79</v>
      </c>
      <c r="O2224" s="3">
        <v>6.6710211810506306E-2</v>
      </c>
      <c r="P2224" t="str">
        <f>IF(Sheet1[[#This Row],[Profit]]&gt;1000,"High",IF(Sheet1[[#This Row],[Profit]]&gt;500,"Medium","Low"))</f>
        <v>Medium</v>
      </c>
      <c r="Q2224" t="str">
        <f>IF(Sheet1[[#This Row],[Discount]]&gt;0.2,"High","Normal")</f>
        <v>Normal</v>
      </c>
      <c r="R2224" t="str">
        <f>LEFT(Sheet1[[#This Row],[Product_Name]],8)&amp;RIGHT(Sheet1[[#This Row],[Order_ID]],4)</f>
        <v>Product_2222</v>
      </c>
      <c r="S2224">
        <f t="shared" si="34"/>
        <v>2021</v>
      </c>
      <c r="T2224" t="str">
        <f>TEXT(Sheet1[[#This Row],[Order_Date]],"MMM")</f>
        <v>Apr</v>
      </c>
    </row>
    <row r="2225" spans="1:20">
      <c r="A2225" t="s">
        <v>6059</v>
      </c>
      <c r="B2225" t="s">
        <v>4358</v>
      </c>
      <c r="C2225" t="s">
        <v>24</v>
      </c>
      <c r="D2225" t="s">
        <v>45</v>
      </c>
      <c r="E2225" t="s">
        <v>53</v>
      </c>
      <c r="F2225" t="s">
        <v>6060</v>
      </c>
      <c r="G2225">
        <v>1</v>
      </c>
      <c r="H2225">
        <v>772.21</v>
      </c>
      <c r="I2225">
        <v>0.08</v>
      </c>
      <c r="J2225" s="2">
        <v>44289</v>
      </c>
      <c r="K2225" t="s">
        <v>42</v>
      </c>
      <c r="L2225" t="s">
        <v>73</v>
      </c>
      <c r="M2225">
        <v>710.43320000000006</v>
      </c>
      <c r="N2225">
        <v>126.67</v>
      </c>
      <c r="O2225" s="3">
        <v>0.17829966279729001</v>
      </c>
      <c r="P2225" t="str">
        <f>IF(Sheet1[[#This Row],[Profit]]&gt;1000,"High",IF(Sheet1[[#This Row],[Profit]]&gt;500,"Medium","Low"))</f>
        <v>Low</v>
      </c>
      <c r="Q2225" t="str">
        <f>IF(Sheet1[[#This Row],[Discount]]&gt;0.2,"High","Normal")</f>
        <v>Normal</v>
      </c>
      <c r="R2225" t="str">
        <f>LEFT(Sheet1[[#This Row],[Product_Name]],8)&amp;RIGHT(Sheet1[[#This Row],[Order_ID]],4)</f>
        <v>Product_2223</v>
      </c>
      <c r="S2225">
        <f t="shared" si="34"/>
        <v>2021</v>
      </c>
      <c r="T2225" t="str">
        <f>TEXT(Sheet1[[#This Row],[Order_Date]],"MMM")</f>
        <v>Apr</v>
      </c>
    </row>
    <row r="2226" spans="1:20">
      <c r="A2226" t="s">
        <v>6061</v>
      </c>
      <c r="B2226" t="s">
        <v>213</v>
      </c>
      <c r="C2226" t="s">
        <v>16</v>
      </c>
      <c r="D2226" t="s">
        <v>33</v>
      </c>
      <c r="E2226" t="s">
        <v>71</v>
      </c>
      <c r="F2226" t="s">
        <v>6062</v>
      </c>
      <c r="G2226">
        <v>1</v>
      </c>
      <c r="H2226">
        <v>465.78</v>
      </c>
      <c r="I2226">
        <v>0.26</v>
      </c>
      <c r="J2226" s="2">
        <v>44289</v>
      </c>
      <c r="K2226" t="s">
        <v>28</v>
      </c>
      <c r="L2226" t="s">
        <v>73</v>
      </c>
      <c r="M2226">
        <v>344.677199999999</v>
      </c>
      <c r="N2226">
        <v>55.32</v>
      </c>
      <c r="O2226" s="3">
        <v>0.16049799638618401</v>
      </c>
      <c r="P2226" t="str">
        <f>IF(Sheet1[[#This Row],[Profit]]&gt;1000,"High",IF(Sheet1[[#This Row],[Profit]]&gt;500,"Medium","Low"))</f>
        <v>Low</v>
      </c>
      <c r="Q2226" t="str">
        <f>IF(Sheet1[[#This Row],[Discount]]&gt;0.2,"High","Normal")</f>
        <v>High</v>
      </c>
      <c r="R2226" t="str">
        <f>LEFT(Sheet1[[#This Row],[Product_Name]],8)&amp;RIGHT(Sheet1[[#This Row],[Order_ID]],4)</f>
        <v>Product_2224</v>
      </c>
      <c r="S2226">
        <f t="shared" si="34"/>
        <v>2021</v>
      </c>
      <c r="T2226" t="str">
        <f>TEXT(Sheet1[[#This Row],[Order_Date]],"MMM")</f>
        <v>Apr</v>
      </c>
    </row>
    <row r="2227" spans="1:20">
      <c r="A2227" t="s">
        <v>6063</v>
      </c>
      <c r="B2227" t="s">
        <v>6064</v>
      </c>
      <c r="C2227" t="s">
        <v>97</v>
      </c>
      <c r="D2227" t="s">
        <v>25</v>
      </c>
      <c r="E2227" t="s">
        <v>40</v>
      </c>
      <c r="F2227" t="s">
        <v>6065</v>
      </c>
      <c r="G2227">
        <v>2</v>
      </c>
      <c r="H2227">
        <v>124.02</v>
      </c>
      <c r="I2227">
        <v>0.09</v>
      </c>
      <c r="J2227" s="2">
        <v>44289</v>
      </c>
      <c r="K2227" t="s">
        <v>42</v>
      </c>
      <c r="L2227" t="s">
        <v>73</v>
      </c>
      <c r="M2227">
        <v>225.71639999999999</v>
      </c>
      <c r="N2227">
        <v>13.11</v>
      </c>
      <c r="O2227" s="3">
        <v>5.8081734424259797E-2</v>
      </c>
      <c r="P2227" t="str">
        <f>IF(Sheet1[[#This Row],[Profit]]&gt;1000,"High",IF(Sheet1[[#This Row],[Profit]]&gt;500,"Medium","Low"))</f>
        <v>Low</v>
      </c>
      <c r="Q2227" t="str">
        <f>IF(Sheet1[[#This Row],[Discount]]&gt;0.2,"High","Normal")</f>
        <v>Normal</v>
      </c>
      <c r="R2227" t="str">
        <f>LEFT(Sheet1[[#This Row],[Product_Name]],8)&amp;RIGHT(Sheet1[[#This Row],[Order_ID]],4)</f>
        <v>Product_2225</v>
      </c>
      <c r="S2227">
        <f t="shared" si="34"/>
        <v>2021</v>
      </c>
      <c r="T2227" t="str">
        <f>TEXT(Sheet1[[#This Row],[Order_Date]],"MMM")</f>
        <v>Apr</v>
      </c>
    </row>
    <row r="2228" spans="1:20">
      <c r="A2228" t="s">
        <v>6066</v>
      </c>
      <c r="B2228" t="s">
        <v>6067</v>
      </c>
      <c r="C2228" t="s">
        <v>32</v>
      </c>
      <c r="D2228" t="s">
        <v>25</v>
      </c>
      <c r="E2228" t="s">
        <v>61</v>
      </c>
      <c r="F2228" t="s">
        <v>6068</v>
      </c>
      <c r="G2228">
        <v>6</v>
      </c>
      <c r="H2228">
        <v>1002.64</v>
      </c>
      <c r="I2228">
        <v>0.11</v>
      </c>
      <c r="J2228" s="2">
        <v>44289</v>
      </c>
      <c r="K2228" t="s">
        <v>28</v>
      </c>
      <c r="L2228" t="s">
        <v>105</v>
      </c>
      <c r="M2228">
        <v>5354.0976000000001</v>
      </c>
      <c r="N2228">
        <v>1073.19</v>
      </c>
      <c r="O2228" s="3">
        <v>0.20044274127539299</v>
      </c>
      <c r="P2228" t="str">
        <f>IF(Sheet1[[#This Row],[Profit]]&gt;1000,"High",IF(Sheet1[[#This Row],[Profit]]&gt;500,"Medium","Low"))</f>
        <v>High</v>
      </c>
      <c r="Q2228" t="str">
        <f>IF(Sheet1[[#This Row],[Discount]]&gt;0.2,"High","Normal")</f>
        <v>Normal</v>
      </c>
      <c r="R2228" t="str">
        <f>LEFT(Sheet1[[#This Row],[Product_Name]],8)&amp;RIGHT(Sheet1[[#This Row],[Order_ID]],4)</f>
        <v>Product_2226</v>
      </c>
      <c r="S2228">
        <f t="shared" si="34"/>
        <v>2021</v>
      </c>
      <c r="T2228" t="str">
        <f>TEXT(Sheet1[[#This Row],[Order_Date]],"MMM")</f>
        <v>Apr</v>
      </c>
    </row>
    <row r="2229" spans="1:20">
      <c r="A2229" t="s">
        <v>6069</v>
      </c>
      <c r="B2229" t="s">
        <v>6070</v>
      </c>
      <c r="C2229" t="s">
        <v>97</v>
      </c>
      <c r="D2229" t="s">
        <v>17</v>
      </c>
      <c r="E2229" t="s">
        <v>40</v>
      </c>
      <c r="F2229" t="s">
        <v>6071</v>
      </c>
      <c r="G2229">
        <v>1</v>
      </c>
      <c r="H2229">
        <v>1169.8499999999999</v>
      </c>
      <c r="I2229">
        <v>0.18</v>
      </c>
      <c r="J2229" s="2">
        <v>44289</v>
      </c>
      <c r="K2229" t="s">
        <v>42</v>
      </c>
      <c r="L2229" t="s">
        <v>73</v>
      </c>
      <c r="M2229">
        <v>959.27700000000004</v>
      </c>
      <c r="N2229">
        <v>207.07</v>
      </c>
      <c r="O2229" s="3">
        <v>0.215860486595634</v>
      </c>
      <c r="P2229" t="str">
        <f>IF(Sheet1[[#This Row],[Profit]]&gt;1000,"High",IF(Sheet1[[#This Row],[Profit]]&gt;500,"Medium","Low"))</f>
        <v>Low</v>
      </c>
      <c r="Q2229" t="str">
        <f>IF(Sheet1[[#This Row],[Discount]]&gt;0.2,"High","Normal")</f>
        <v>Normal</v>
      </c>
      <c r="R2229" t="str">
        <f>LEFT(Sheet1[[#This Row],[Product_Name]],8)&amp;RIGHT(Sheet1[[#This Row],[Order_ID]],4)</f>
        <v>Product_2227</v>
      </c>
      <c r="S2229">
        <f t="shared" si="34"/>
        <v>2021</v>
      </c>
      <c r="T2229" t="str">
        <f>TEXT(Sheet1[[#This Row],[Order_Date]],"MMM")</f>
        <v>Apr</v>
      </c>
    </row>
    <row r="2230" spans="1:20">
      <c r="A2230" t="s">
        <v>6072</v>
      </c>
      <c r="B2230" t="s">
        <v>3133</v>
      </c>
      <c r="C2230" t="s">
        <v>16</v>
      </c>
      <c r="D2230" t="s">
        <v>45</v>
      </c>
      <c r="E2230" t="s">
        <v>18</v>
      </c>
      <c r="F2230" t="s">
        <v>6073</v>
      </c>
      <c r="G2230">
        <v>5</v>
      </c>
      <c r="H2230">
        <v>1799.16</v>
      </c>
      <c r="I2230">
        <v>0.26</v>
      </c>
      <c r="J2230" s="2">
        <v>44289</v>
      </c>
      <c r="K2230" t="s">
        <v>20</v>
      </c>
      <c r="L2230" t="s">
        <v>73</v>
      </c>
      <c r="M2230">
        <v>6656.8919999999998</v>
      </c>
      <c r="N2230">
        <v>1540.56</v>
      </c>
      <c r="O2230" s="3">
        <v>0.23142331286131701</v>
      </c>
      <c r="P2230" t="str">
        <f>IF(Sheet1[[#This Row],[Profit]]&gt;1000,"High",IF(Sheet1[[#This Row],[Profit]]&gt;500,"Medium","Low"))</f>
        <v>High</v>
      </c>
      <c r="Q2230" t="str">
        <f>IF(Sheet1[[#This Row],[Discount]]&gt;0.2,"High","Normal")</f>
        <v>High</v>
      </c>
      <c r="R2230" t="str">
        <f>LEFT(Sheet1[[#This Row],[Product_Name]],8)&amp;RIGHT(Sheet1[[#This Row],[Order_ID]],4)</f>
        <v>Product_2228</v>
      </c>
      <c r="S2230">
        <f t="shared" si="34"/>
        <v>2021</v>
      </c>
      <c r="T2230" t="str">
        <f>TEXT(Sheet1[[#This Row],[Order_Date]],"MMM")</f>
        <v>Apr</v>
      </c>
    </row>
    <row r="2231" spans="1:20">
      <c r="A2231" t="s">
        <v>6074</v>
      </c>
      <c r="B2231" t="s">
        <v>1265</v>
      </c>
      <c r="C2231" t="s">
        <v>32</v>
      </c>
      <c r="D2231" t="s">
        <v>17</v>
      </c>
      <c r="E2231" t="s">
        <v>126</v>
      </c>
      <c r="F2231" t="s">
        <v>6075</v>
      </c>
      <c r="G2231">
        <v>5</v>
      </c>
      <c r="H2231">
        <v>1770.08</v>
      </c>
      <c r="I2231">
        <v>0.24</v>
      </c>
      <c r="J2231" s="2">
        <v>44289</v>
      </c>
      <c r="K2231" t="s">
        <v>28</v>
      </c>
      <c r="L2231" t="s">
        <v>105</v>
      </c>
      <c r="M2231">
        <v>6726.3040000000001</v>
      </c>
      <c r="N2231">
        <v>1070.47</v>
      </c>
      <c r="O2231" s="3">
        <v>0.15914683606331201</v>
      </c>
      <c r="P2231" t="str">
        <f>IF(Sheet1[[#This Row],[Profit]]&gt;1000,"High",IF(Sheet1[[#This Row],[Profit]]&gt;500,"Medium","Low"))</f>
        <v>High</v>
      </c>
      <c r="Q2231" t="str">
        <f>IF(Sheet1[[#This Row],[Discount]]&gt;0.2,"High","Normal")</f>
        <v>High</v>
      </c>
      <c r="R2231" t="str">
        <f>LEFT(Sheet1[[#This Row],[Product_Name]],8)&amp;RIGHT(Sheet1[[#This Row],[Order_ID]],4)</f>
        <v>Product_2229</v>
      </c>
      <c r="S2231">
        <f t="shared" si="34"/>
        <v>2021</v>
      </c>
      <c r="T2231" t="str">
        <f>TEXT(Sheet1[[#This Row],[Order_Date]],"MMM")</f>
        <v>Apr</v>
      </c>
    </row>
    <row r="2232" spans="1:20">
      <c r="A2232" t="s">
        <v>6076</v>
      </c>
      <c r="B2232" t="s">
        <v>6077</v>
      </c>
      <c r="C2232" t="s">
        <v>24</v>
      </c>
      <c r="D2232" t="s">
        <v>25</v>
      </c>
      <c r="E2232" t="s">
        <v>126</v>
      </c>
      <c r="F2232" t="s">
        <v>6078</v>
      </c>
      <c r="G2232">
        <v>4</v>
      </c>
      <c r="H2232">
        <v>878.14</v>
      </c>
      <c r="I2232">
        <v>0.08</v>
      </c>
      <c r="J2232" s="2">
        <v>44289</v>
      </c>
      <c r="K2232" t="s">
        <v>42</v>
      </c>
      <c r="L2232" t="s">
        <v>73</v>
      </c>
      <c r="M2232">
        <v>3231.5551999999998</v>
      </c>
      <c r="N2232">
        <v>454.09</v>
      </c>
      <c r="O2232" s="3">
        <v>0.14051748210892401</v>
      </c>
      <c r="P2232" t="str">
        <f>IF(Sheet1[[#This Row],[Profit]]&gt;1000,"High",IF(Sheet1[[#This Row],[Profit]]&gt;500,"Medium","Low"))</f>
        <v>Low</v>
      </c>
      <c r="Q2232" t="str">
        <f>IF(Sheet1[[#This Row],[Discount]]&gt;0.2,"High","Normal")</f>
        <v>Normal</v>
      </c>
      <c r="R2232" t="str">
        <f>LEFT(Sheet1[[#This Row],[Product_Name]],8)&amp;RIGHT(Sheet1[[#This Row],[Order_ID]],4)</f>
        <v>Product_2230</v>
      </c>
      <c r="S2232">
        <f t="shared" si="34"/>
        <v>2021</v>
      </c>
      <c r="T2232" t="str">
        <f>TEXT(Sheet1[[#This Row],[Order_Date]],"MMM")</f>
        <v>Apr</v>
      </c>
    </row>
    <row r="2233" spans="1:20">
      <c r="A2233" t="s">
        <v>6079</v>
      </c>
      <c r="B2233" t="s">
        <v>6080</v>
      </c>
      <c r="C2233" t="s">
        <v>16</v>
      </c>
      <c r="D2233" t="s">
        <v>60</v>
      </c>
      <c r="E2233" t="s">
        <v>126</v>
      </c>
      <c r="F2233" t="s">
        <v>6081</v>
      </c>
      <c r="G2233">
        <v>5</v>
      </c>
      <c r="H2233">
        <v>875.98</v>
      </c>
      <c r="I2233">
        <v>0.25</v>
      </c>
      <c r="J2233" s="2">
        <v>44289</v>
      </c>
      <c r="K2233" t="s">
        <v>28</v>
      </c>
      <c r="L2233" t="s">
        <v>21</v>
      </c>
      <c r="M2233">
        <v>3284.9249999999902</v>
      </c>
      <c r="N2233">
        <v>739.86</v>
      </c>
      <c r="O2233" s="3">
        <v>0.22522888650425901</v>
      </c>
      <c r="P2233" t="str">
        <f>IF(Sheet1[[#This Row],[Profit]]&gt;1000,"High",IF(Sheet1[[#This Row],[Profit]]&gt;500,"Medium","Low"))</f>
        <v>Medium</v>
      </c>
      <c r="Q2233" t="str">
        <f>IF(Sheet1[[#This Row],[Discount]]&gt;0.2,"High","Normal")</f>
        <v>High</v>
      </c>
      <c r="R2233" t="str">
        <f>LEFT(Sheet1[[#This Row],[Product_Name]],8)&amp;RIGHT(Sheet1[[#This Row],[Order_ID]],4)</f>
        <v>Product_2231</v>
      </c>
      <c r="S2233">
        <f t="shared" si="34"/>
        <v>2021</v>
      </c>
      <c r="T2233" t="str">
        <f>TEXT(Sheet1[[#This Row],[Order_Date]],"MMM")</f>
        <v>Apr</v>
      </c>
    </row>
    <row r="2234" spans="1:20">
      <c r="A2234" t="s">
        <v>6082</v>
      </c>
      <c r="B2234" t="s">
        <v>6083</v>
      </c>
      <c r="C2234" t="s">
        <v>24</v>
      </c>
      <c r="D2234" t="s">
        <v>33</v>
      </c>
      <c r="E2234" t="s">
        <v>80</v>
      </c>
      <c r="F2234" t="s">
        <v>6084</v>
      </c>
      <c r="G2234">
        <v>1</v>
      </c>
      <c r="H2234">
        <v>364.19</v>
      </c>
      <c r="I2234">
        <v>0.21</v>
      </c>
      <c r="J2234" s="2">
        <v>44290</v>
      </c>
      <c r="K2234" t="s">
        <v>42</v>
      </c>
      <c r="L2234" t="s">
        <v>29</v>
      </c>
      <c r="M2234">
        <v>287.71010000000001</v>
      </c>
      <c r="N2234">
        <v>37.33</v>
      </c>
      <c r="O2234" s="3">
        <v>0.129748660196496</v>
      </c>
      <c r="P2234" t="str">
        <f>IF(Sheet1[[#This Row],[Profit]]&gt;1000,"High",IF(Sheet1[[#This Row],[Profit]]&gt;500,"Medium","Low"))</f>
        <v>Low</v>
      </c>
      <c r="Q2234" t="str">
        <f>IF(Sheet1[[#This Row],[Discount]]&gt;0.2,"High","Normal")</f>
        <v>High</v>
      </c>
      <c r="R2234" t="str">
        <f>LEFT(Sheet1[[#This Row],[Product_Name]],8)&amp;RIGHT(Sheet1[[#This Row],[Order_ID]],4)</f>
        <v>Product_2232</v>
      </c>
      <c r="S2234">
        <f t="shared" si="34"/>
        <v>2021</v>
      </c>
      <c r="T2234" t="str">
        <f>TEXT(Sheet1[[#This Row],[Order_Date]],"MMM")</f>
        <v>Apr</v>
      </c>
    </row>
    <row r="2235" spans="1:20">
      <c r="A2235" t="s">
        <v>6085</v>
      </c>
      <c r="B2235" t="s">
        <v>6086</v>
      </c>
      <c r="C2235" t="s">
        <v>49</v>
      </c>
      <c r="D2235" t="s">
        <v>45</v>
      </c>
      <c r="E2235" t="s">
        <v>61</v>
      </c>
      <c r="F2235" t="s">
        <v>6087</v>
      </c>
      <c r="G2235">
        <v>6</v>
      </c>
      <c r="H2235">
        <v>552.03</v>
      </c>
      <c r="I2235">
        <v>0.3</v>
      </c>
      <c r="J2235" s="2">
        <v>44290</v>
      </c>
      <c r="K2235" t="s">
        <v>42</v>
      </c>
      <c r="L2235" t="s">
        <v>21</v>
      </c>
      <c r="M2235">
        <v>2318.5259999999998</v>
      </c>
      <c r="N2235">
        <v>419.86</v>
      </c>
      <c r="O2235" s="3">
        <v>0.181089192012511</v>
      </c>
      <c r="P2235" t="str">
        <f>IF(Sheet1[[#This Row],[Profit]]&gt;1000,"High",IF(Sheet1[[#This Row],[Profit]]&gt;500,"Medium","Low"))</f>
        <v>Low</v>
      </c>
      <c r="Q2235" t="str">
        <f>IF(Sheet1[[#This Row],[Discount]]&gt;0.2,"High","Normal")</f>
        <v>High</v>
      </c>
      <c r="R2235" t="str">
        <f>LEFT(Sheet1[[#This Row],[Product_Name]],8)&amp;RIGHT(Sheet1[[#This Row],[Order_ID]],4)</f>
        <v>Product_2233</v>
      </c>
      <c r="S2235">
        <f t="shared" si="34"/>
        <v>2021</v>
      </c>
      <c r="T2235" t="str">
        <f>TEXT(Sheet1[[#This Row],[Order_Date]],"MMM")</f>
        <v>Apr</v>
      </c>
    </row>
    <row r="2236" spans="1:20">
      <c r="A2236" t="s">
        <v>6088</v>
      </c>
      <c r="B2236" t="s">
        <v>6089</v>
      </c>
      <c r="C2236" t="s">
        <v>16</v>
      </c>
      <c r="D2236" t="s">
        <v>60</v>
      </c>
      <c r="E2236" t="s">
        <v>145</v>
      </c>
      <c r="F2236" t="s">
        <v>6090</v>
      </c>
      <c r="G2236">
        <v>7</v>
      </c>
      <c r="H2236">
        <v>1855.04</v>
      </c>
      <c r="I2236">
        <v>0.28000000000000003</v>
      </c>
      <c r="J2236" s="2">
        <v>44290</v>
      </c>
      <c r="K2236" t="s">
        <v>28</v>
      </c>
      <c r="L2236" t="s">
        <v>36</v>
      </c>
      <c r="M2236">
        <v>9349.4015999999992</v>
      </c>
      <c r="N2236">
        <v>1618.12</v>
      </c>
      <c r="O2236" s="3">
        <v>0.17307203917735201</v>
      </c>
      <c r="P2236" t="str">
        <f>IF(Sheet1[[#This Row],[Profit]]&gt;1000,"High",IF(Sheet1[[#This Row],[Profit]]&gt;500,"Medium","Low"))</f>
        <v>High</v>
      </c>
      <c r="Q2236" t="str">
        <f>IF(Sheet1[[#This Row],[Discount]]&gt;0.2,"High","Normal")</f>
        <v>High</v>
      </c>
      <c r="R2236" t="str">
        <f>LEFT(Sheet1[[#This Row],[Product_Name]],8)&amp;RIGHT(Sheet1[[#This Row],[Order_ID]],4)</f>
        <v>Product_2234</v>
      </c>
      <c r="S2236">
        <f t="shared" si="34"/>
        <v>2021</v>
      </c>
      <c r="T2236" t="str">
        <f>TEXT(Sheet1[[#This Row],[Order_Date]],"MMM")</f>
        <v>Apr</v>
      </c>
    </row>
    <row r="2237" spans="1:20">
      <c r="A2237" t="s">
        <v>6091</v>
      </c>
      <c r="B2237" t="s">
        <v>427</v>
      </c>
      <c r="C2237" t="s">
        <v>49</v>
      </c>
      <c r="D2237" t="s">
        <v>33</v>
      </c>
      <c r="E2237" t="s">
        <v>76</v>
      </c>
      <c r="F2237" t="s">
        <v>6092</v>
      </c>
      <c r="G2237">
        <v>8</v>
      </c>
      <c r="H2237">
        <v>325.02</v>
      </c>
      <c r="I2237">
        <v>0.16</v>
      </c>
      <c r="J2237" s="2">
        <v>44290</v>
      </c>
      <c r="K2237" t="s">
        <v>42</v>
      </c>
      <c r="L2237" t="s">
        <v>21</v>
      </c>
      <c r="M2237">
        <v>2184.1343999999999</v>
      </c>
      <c r="N2237">
        <v>271.77999999999997</v>
      </c>
      <c r="O2237" s="3">
        <v>0.12443373448080799</v>
      </c>
      <c r="P2237" t="str">
        <f>IF(Sheet1[[#This Row],[Profit]]&gt;1000,"High",IF(Sheet1[[#This Row],[Profit]]&gt;500,"Medium","Low"))</f>
        <v>Low</v>
      </c>
      <c r="Q2237" t="str">
        <f>IF(Sheet1[[#This Row],[Discount]]&gt;0.2,"High","Normal")</f>
        <v>Normal</v>
      </c>
      <c r="R2237" t="str">
        <f>LEFT(Sheet1[[#This Row],[Product_Name]],8)&amp;RIGHT(Sheet1[[#This Row],[Order_ID]],4)</f>
        <v>Product_2235</v>
      </c>
      <c r="S2237">
        <f t="shared" si="34"/>
        <v>2021</v>
      </c>
      <c r="T2237" t="str">
        <f>TEXT(Sheet1[[#This Row],[Order_Date]],"MMM")</f>
        <v>Apr</v>
      </c>
    </row>
    <row r="2238" spans="1:20">
      <c r="A2238" t="s">
        <v>6093</v>
      </c>
      <c r="B2238" t="s">
        <v>6094</v>
      </c>
      <c r="C2238" t="s">
        <v>16</v>
      </c>
      <c r="D2238" t="s">
        <v>45</v>
      </c>
      <c r="E2238" t="s">
        <v>145</v>
      </c>
      <c r="F2238" t="s">
        <v>6095</v>
      </c>
      <c r="G2238">
        <v>2</v>
      </c>
      <c r="H2238">
        <v>1938.96</v>
      </c>
      <c r="I2238">
        <v>0.22</v>
      </c>
      <c r="J2238" s="2">
        <v>44290</v>
      </c>
      <c r="K2238" t="s">
        <v>20</v>
      </c>
      <c r="L2238" t="s">
        <v>21</v>
      </c>
      <c r="M2238">
        <v>3024.7775999999999</v>
      </c>
      <c r="N2238">
        <v>203.8</v>
      </c>
      <c r="O2238" s="3">
        <v>6.7376854417329698E-2</v>
      </c>
      <c r="P2238" t="str">
        <f>IF(Sheet1[[#This Row],[Profit]]&gt;1000,"High",IF(Sheet1[[#This Row],[Profit]]&gt;500,"Medium","Low"))</f>
        <v>Low</v>
      </c>
      <c r="Q2238" t="str">
        <f>IF(Sheet1[[#This Row],[Discount]]&gt;0.2,"High","Normal")</f>
        <v>High</v>
      </c>
      <c r="R2238" t="str">
        <f>LEFT(Sheet1[[#This Row],[Product_Name]],8)&amp;RIGHT(Sheet1[[#This Row],[Order_ID]],4)</f>
        <v>Product_2236</v>
      </c>
      <c r="S2238">
        <f t="shared" si="34"/>
        <v>2021</v>
      </c>
      <c r="T2238" t="str">
        <f>TEXT(Sheet1[[#This Row],[Order_Date]],"MMM")</f>
        <v>Apr</v>
      </c>
    </row>
    <row r="2239" spans="1:20">
      <c r="A2239" t="s">
        <v>6096</v>
      </c>
      <c r="B2239" t="s">
        <v>202</v>
      </c>
      <c r="C2239" t="s">
        <v>16</v>
      </c>
      <c r="D2239" t="s">
        <v>45</v>
      </c>
      <c r="E2239" t="s">
        <v>80</v>
      </c>
      <c r="F2239" t="s">
        <v>6097</v>
      </c>
      <c r="G2239">
        <v>7</v>
      </c>
      <c r="H2239">
        <v>1034.24</v>
      </c>
      <c r="I2239">
        <v>0.17</v>
      </c>
      <c r="J2239" s="2">
        <v>44290</v>
      </c>
      <c r="K2239" t="s">
        <v>28</v>
      </c>
      <c r="L2239" t="s">
        <v>105</v>
      </c>
      <c r="M2239">
        <v>6008.9344000000001</v>
      </c>
      <c r="N2239">
        <v>326.18</v>
      </c>
      <c r="O2239" s="3">
        <v>5.4282503067432403E-2</v>
      </c>
      <c r="P2239" t="str">
        <f>IF(Sheet1[[#This Row],[Profit]]&gt;1000,"High",IF(Sheet1[[#This Row],[Profit]]&gt;500,"Medium","Low"))</f>
        <v>Low</v>
      </c>
      <c r="Q2239" t="str">
        <f>IF(Sheet1[[#This Row],[Discount]]&gt;0.2,"High","Normal")</f>
        <v>Normal</v>
      </c>
      <c r="R2239" t="str">
        <f>LEFT(Sheet1[[#This Row],[Product_Name]],8)&amp;RIGHT(Sheet1[[#This Row],[Order_ID]],4)</f>
        <v>Product_2237</v>
      </c>
      <c r="S2239">
        <f t="shared" si="34"/>
        <v>2021</v>
      </c>
      <c r="T2239" t="str">
        <f>TEXT(Sheet1[[#This Row],[Order_Date]],"MMM")</f>
        <v>Apr</v>
      </c>
    </row>
    <row r="2240" spans="1:20">
      <c r="A2240" t="s">
        <v>6098</v>
      </c>
      <c r="B2240" t="s">
        <v>1343</v>
      </c>
      <c r="C2240" t="s">
        <v>49</v>
      </c>
      <c r="D2240" t="s">
        <v>25</v>
      </c>
      <c r="E2240" t="s">
        <v>126</v>
      </c>
      <c r="F2240" t="s">
        <v>6099</v>
      </c>
      <c r="G2240">
        <v>6</v>
      </c>
      <c r="H2240">
        <v>940.38</v>
      </c>
      <c r="I2240">
        <v>0.18</v>
      </c>
      <c r="J2240" s="2">
        <v>44290</v>
      </c>
      <c r="K2240" t="s">
        <v>20</v>
      </c>
      <c r="L2240" t="s">
        <v>36</v>
      </c>
      <c r="M2240">
        <v>4626.6696000000002</v>
      </c>
      <c r="N2240">
        <v>627.6</v>
      </c>
      <c r="O2240" s="3">
        <v>0.135648328983768</v>
      </c>
      <c r="P2240" t="str">
        <f>IF(Sheet1[[#This Row],[Profit]]&gt;1000,"High",IF(Sheet1[[#This Row],[Profit]]&gt;500,"Medium","Low"))</f>
        <v>Medium</v>
      </c>
      <c r="Q2240" t="str">
        <f>IF(Sheet1[[#This Row],[Discount]]&gt;0.2,"High","Normal")</f>
        <v>Normal</v>
      </c>
      <c r="R2240" t="str">
        <f>LEFT(Sheet1[[#This Row],[Product_Name]],8)&amp;RIGHT(Sheet1[[#This Row],[Order_ID]],4)</f>
        <v>Product_2238</v>
      </c>
      <c r="S2240">
        <f t="shared" si="34"/>
        <v>2021</v>
      </c>
      <c r="T2240" t="str">
        <f>TEXT(Sheet1[[#This Row],[Order_Date]],"MMM")</f>
        <v>Apr</v>
      </c>
    </row>
    <row r="2241" spans="1:20">
      <c r="A2241" t="s">
        <v>6100</v>
      </c>
      <c r="B2241" t="s">
        <v>3034</v>
      </c>
      <c r="C2241" t="s">
        <v>32</v>
      </c>
      <c r="D2241" t="s">
        <v>60</v>
      </c>
      <c r="E2241" t="s">
        <v>80</v>
      </c>
      <c r="F2241" t="s">
        <v>6101</v>
      </c>
      <c r="G2241">
        <v>9</v>
      </c>
      <c r="H2241">
        <v>390.54</v>
      </c>
      <c r="I2241">
        <v>0.03</v>
      </c>
      <c r="J2241" s="2">
        <v>44290</v>
      </c>
      <c r="K2241" t="s">
        <v>42</v>
      </c>
      <c r="L2241" t="s">
        <v>21</v>
      </c>
      <c r="M2241">
        <v>3409.4142000000002</v>
      </c>
      <c r="N2241">
        <v>498.59</v>
      </c>
      <c r="O2241" s="3">
        <v>0.14623919851099301</v>
      </c>
      <c r="P2241" t="str">
        <f>IF(Sheet1[[#This Row],[Profit]]&gt;1000,"High",IF(Sheet1[[#This Row],[Profit]]&gt;500,"Medium","Low"))</f>
        <v>Low</v>
      </c>
      <c r="Q2241" t="str">
        <f>IF(Sheet1[[#This Row],[Discount]]&gt;0.2,"High","Normal")</f>
        <v>Normal</v>
      </c>
      <c r="R2241" t="str">
        <f>LEFT(Sheet1[[#This Row],[Product_Name]],8)&amp;RIGHT(Sheet1[[#This Row],[Order_ID]],4)</f>
        <v>Product_2239</v>
      </c>
      <c r="S2241">
        <f t="shared" si="34"/>
        <v>2021</v>
      </c>
      <c r="T2241" t="str">
        <f>TEXT(Sheet1[[#This Row],[Order_Date]],"MMM")</f>
        <v>Apr</v>
      </c>
    </row>
    <row r="2242" spans="1:20">
      <c r="A2242" t="s">
        <v>6102</v>
      </c>
      <c r="B2242" t="s">
        <v>2427</v>
      </c>
      <c r="C2242" t="s">
        <v>97</v>
      </c>
      <c r="D2242" t="s">
        <v>45</v>
      </c>
      <c r="E2242" t="s">
        <v>145</v>
      </c>
      <c r="F2242" t="s">
        <v>6103</v>
      </c>
      <c r="G2242">
        <v>8</v>
      </c>
      <c r="H2242">
        <v>1340.01</v>
      </c>
      <c r="I2242">
        <v>0</v>
      </c>
      <c r="J2242" s="2">
        <v>44290</v>
      </c>
      <c r="K2242" t="s">
        <v>42</v>
      </c>
      <c r="L2242" t="s">
        <v>29</v>
      </c>
      <c r="M2242">
        <v>10720.08</v>
      </c>
      <c r="N2242">
        <v>2299.84</v>
      </c>
      <c r="O2242" s="3">
        <v>0.21453571242005701</v>
      </c>
      <c r="P2242" t="str">
        <f>IF(Sheet1[[#This Row],[Profit]]&gt;1000,"High",IF(Sheet1[[#This Row],[Profit]]&gt;500,"Medium","Low"))</f>
        <v>High</v>
      </c>
      <c r="Q2242" t="str">
        <f>IF(Sheet1[[#This Row],[Discount]]&gt;0.2,"High","Normal")</f>
        <v>Normal</v>
      </c>
      <c r="R2242" t="str">
        <f>LEFT(Sheet1[[#This Row],[Product_Name]],8)&amp;RIGHT(Sheet1[[#This Row],[Order_ID]],4)</f>
        <v>Product_2240</v>
      </c>
      <c r="S2242">
        <f t="shared" ref="S2242:S2305" si="35">YEAR(J2242)</f>
        <v>2021</v>
      </c>
      <c r="T2242" t="str">
        <f>TEXT(Sheet1[[#This Row],[Order_Date]],"MMM")</f>
        <v>Apr</v>
      </c>
    </row>
    <row r="2243" spans="1:20">
      <c r="A2243" t="s">
        <v>6104</v>
      </c>
      <c r="B2243" t="s">
        <v>6105</v>
      </c>
      <c r="C2243" t="s">
        <v>24</v>
      </c>
      <c r="D2243" t="s">
        <v>39</v>
      </c>
      <c r="E2243" t="s">
        <v>76</v>
      </c>
      <c r="F2243" t="s">
        <v>6106</v>
      </c>
      <c r="G2243">
        <v>4</v>
      </c>
      <c r="H2243">
        <v>946.7</v>
      </c>
      <c r="I2243">
        <v>0.01</v>
      </c>
      <c r="J2243" s="2">
        <v>44290</v>
      </c>
      <c r="K2243" t="s">
        <v>28</v>
      </c>
      <c r="L2243" t="s">
        <v>21</v>
      </c>
      <c r="M2243">
        <v>3748.9319999999998</v>
      </c>
      <c r="N2243">
        <v>498.17</v>
      </c>
      <c r="O2243" s="3">
        <v>0.13288317846255901</v>
      </c>
      <c r="P2243" t="str">
        <f>IF(Sheet1[[#This Row],[Profit]]&gt;1000,"High",IF(Sheet1[[#This Row],[Profit]]&gt;500,"Medium","Low"))</f>
        <v>Low</v>
      </c>
      <c r="Q2243" t="str">
        <f>IF(Sheet1[[#This Row],[Discount]]&gt;0.2,"High","Normal")</f>
        <v>Normal</v>
      </c>
      <c r="R2243" t="str">
        <f>LEFT(Sheet1[[#This Row],[Product_Name]],8)&amp;RIGHT(Sheet1[[#This Row],[Order_ID]],4)</f>
        <v>Product_2241</v>
      </c>
      <c r="S2243">
        <f t="shared" si="35"/>
        <v>2021</v>
      </c>
      <c r="T2243" t="str">
        <f>TEXT(Sheet1[[#This Row],[Order_Date]],"MMM")</f>
        <v>Apr</v>
      </c>
    </row>
    <row r="2244" spans="1:20">
      <c r="A2244" t="s">
        <v>6107</v>
      </c>
      <c r="B2244" t="s">
        <v>4659</v>
      </c>
      <c r="C2244" t="s">
        <v>16</v>
      </c>
      <c r="D2244" t="s">
        <v>45</v>
      </c>
      <c r="E2244" t="s">
        <v>71</v>
      </c>
      <c r="F2244" t="s">
        <v>6108</v>
      </c>
      <c r="G2244">
        <v>9</v>
      </c>
      <c r="H2244">
        <v>772.79</v>
      </c>
      <c r="I2244">
        <v>0.28999999999999998</v>
      </c>
      <c r="J2244" s="2">
        <v>44290</v>
      </c>
      <c r="K2244" t="s">
        <v>20</v>
      </c>
      <c r="L2244" t="s">
        <v>73</v>
      </c>
      <c r="M2244">
        <v>4938.1280999999999</v>
      </c>
      <c r="N2244">
        <v>524.59</v>
      </c>
      <c r="O2244" s="3">
        <v>0.106232562091696</v>
      </c>
      <c r="P2244" t="str">
        <f>IF(Sheet1[[#This Row],[Profit]]&gt;1000,"High",IF(Sheet1[[#This Row],[Profit]]&gt;500,"Medium","Low"))</f>
        <v>Medium</v>
      </c>
      <c r="Q2244" t="str">
        <f>IF(Sheet1[[#This Row],[Discount]]&gt;0.2,"High","Normal")</f>
        <v>High</v>
      </c>
      <c r="R2244" t="str">
        <f>LEFT(Sheet1[[#This Row],[Product_Name]],8)&amp;RIGHT(Sheet1[[#This Row],[Order_ID]],4)</f>
        <v>Product_2242</v>
      </c>
      <c r="S2244">
        <f t="shared" si="35"/>
        <v>2021</v>
      </c>
      <c r="T2244" t="str">
        <f>TEXT(Sheet1[[#This Row],[Order_Date]],"MMM")</f>
        <v>Apr</v>
      </c>
    </row>
    <row r="2245" spans="1:20">
      <c r="A2245" t="s">
        <v>6109</v>
      </c>
      <c r="B2245" t="s">
        <v>4034</v>
      </c>
      <c r="C2245" t="s">
        <v>24</v>
      </c>
      <c r="D2245" t="s">
        <v>33</v>
      </c>
      <c r="E2245" t="s">
        <v>61</v>
      </c>
      <c r="F2245" t="s">
        <v>6110</v>
      </c>
      <c r="G2245">
        <v>1</v>
      </c>
      <c r="H2245">
        <v>565.80999999999995</v>
      </c>
      <c r="I2245">
        <v>0.04</v>
      </c>
      <c r="J2245" s="2">
        <v>44290</v>
      </c>
      <c r="K2245" t="s">
        <v>20</v>
      </c>
      <c r="L2245" t="s">
        <v>105</v>
      </c>
      <c r="M2245">
        <v>543.17759999999998</v>
      </c>
      <c r="N2245">
        <v>77.36</v>
      </c>
      <c r="O2245" s="3">
        <v>0.14242118968087</v>
      </c>
      <c r="P2245" t="str">
        <f>IF(Sheet1[[#This Row],[Profit]]&gt;1000,"High",IF(Sheet1[[#This Row],[Profit]]&gt;500,"Medium","Low"))</f>
        <v>Low</v>
      </c>
      <c r="Q2245" t="str">
        <f>IF(Sheet1[[#This Row],[Discount]]&gt;0.2,"High","Normal")</f>
        <v>Normal</v>
      </c>
      <c r="R2245" t="str">
        <f>LEFT(Sheet1[[#This Row],[Product_Name]],8)&amp;RIGHT(Sheet1[[#This Row],[Order_ID]],4)</f>
        <v>Product_2243</v>
      </c>
      <c r="S2245">
        <f t="shared" si="35"/>
        <v>2021</v>
      </c>
      <c r="T2245" t="str">
        <f>TEXT(Sheet1[[#This Row],[Order_Date]],"MMM")</f>
        <v>Apr</v>
      </c>
    </row>
    <row r="2246" spans="1:20">
      <c r="A2246" t="s">
        <v>6111</v>
      </c>
      <c r="B2246" t="s">
        <v>6112</v>
      </c>
      <c r="C2246" t="s">
        <v>49</v>
      </c>
      <c r="D2246" t="s">
        <v>25</v>
      </c>
      <c r="E2246" t="s">
        <v>53</v>
      </c>
      <c r="F2246" t="s">
        <v>6113</v>
      </c>
      <c r="G2246">
        <v>6</v>
      </c>
      <c r="H2246">
        <v>179.65</v>
      </c>
      <c r="I2246">
        <v>0.01</v>
      </c>
      <c r="J2246" s="2">
        <v>44290</v>
      </c>
      <c r="K2246" t="s">
        <v>28</v>
      </c>
      <c r="L2246" t="s">
        <v>73</v>
      </c>
      <c r="M2246">
        <v>1067.1210000000001</v>
      </c>
      <c r="N2246">
        <v>104.15</v>
      </c>
      <c r="O2246" s="3">
        <v>9.7599053902978197E-2</v>
      </c>
      <c r="P2246" t="str">
        <f>IF(Sheet1[[#This Row],[Profit]]&gt;1000,"High",IF(Sheet1[[#This Row],[Profit]]&gt;500,"Medium","Low"))</f>
        <v>Low</v>
      </c>
      <c r="Q2246" t="str">
        <f>IF(Sheet1[[#This Row],[Discount]]&gt;0.2,"High","Normal")</f>
        <v>Normal</v>
      </c>
      <c r="R2246" t="str">
        <f>LEFT(Sheet1[[#This Row],[Product_Name]],8)&amp;RIGHT(Sheet1[[#This Row],[Order_ID]],4)</f>
        <v>Product_2244</v>
      </c>
      <c r="S2246">
        <f t="shared" si="35"/>
        <v>2021</v>
      </c>
      <c r="T2246" t="str">
        <f>TEXT(Sheet1[[#This Row],[Order_Date]],"MMM")</f>
        <v>Apr</v>
      </c>
    </row>
    <row r="2247" spans="1:20">
      <c r="A2247" t="s">
        <v>6114</v>
      </c>
      <c r="B2247" t="s">
        <v>3543</v>
      </c>
      <c r="C2247" t="s">
        <v>24</v>
      </c>
      <c r="D2247" t="s">
        <v>17</v>
      </c>
      <c r="E2247" t="s">
        <v>80</v>
      </c>
      <c r="F2247" t="s">
        <v>6115</v>
      </c>
      <c r="G2247">
        <v>8</v>
      </c>
      <c r="H2247">
        <v>1062.69</v>
      </c>
      <c r="I2247">
        <v>0.09</v>
      </c>
      <c r="J2247" s="2">
        <v>44290</v>
      </c>
      <c r="K2247" t="s">
        <v>20</v>
      </c>
      <c r="L2247" t="s">
        <v>36</v>
      </c>
      <c r="M2247">
        <v>7736.3832000000002</v>
      </c>
      <c r="N2247">
        <v>528.17999999999995</v>
      </c>
      <c r="O2247" s="3">
        <v>6.8272212782841499E-2</v>
      </c>
      <c r="P2247" t="str">
        <f>IF(Sheet1[[#This Row],[Profit]]&gt;1000,"High",IF(Sheet1[[#This Row],[Profit]]&gt;500,"Medium","Low"))</f>
        <v>Medium</v>
      </c>
      <c r="Q2247" t="str">
        <f>IF(Sheet1[[#This Row],[Discount]]&gt;0.2,"High","Normal")</f>
        <v>Normal</v>
      </c>
      <c r="R2247" t="str">
        <f>LEFT(Sheet1[[#This Row],[Product_Name]],8)&amp;RIGHT(Sheet1[[#This Row],[Order_ID]],4)</f>
        <v>Product_2245</v>
      </c>
      <c r="S2247">
        <f t="shared" si="35"/>
        <v>2021</v>
      </c>
      <c r="T2247" t="str">
        <f>TEXT(Sheet1[[#This Row],[Order_Date]],"MMM")</f>
        <v>Apr</v>
      </c>
    </row>
    <row r="2248" spans="1:20">
      <c r="A2248" t="s">
        <v>6116</v>
      </c>
      <c r="B2248" t="s">
        <v>1838</v>
      </c>
      <c r="C2248" t="s">
        <v>49</v>
      </c>
      <c r="D2248" t="s">
        <v>25</v>
      </c>
      <c r="E2248" t="s">
        <v>18</v>
      </c>
      <c r="F2248" t="s">
        <v>6117</v>
      </c>
      <c r="G2248">
        <v>4</v>
      </c>
      <c r="H2248">
        <v>660.17</v>
      </c>
      <c r="I2248">
        <v>0.18</v>
      </c>
      <c r="J2248" s="2">
        <v>44290</v>
      </c>
      <c r="K2248" t="s">
        <v>28</v>
      </c>
      <c r="L2248" t="s">
        <v>36</v>
      </c>
      <c r="M2248">
        <v>2165.3575999999998</v>
      </c>
      <c r="N2248">
        <v>157.22</v>
      </c>
      <c r="O2248" s="3">
        <v>7.2606944922169001E-2</v>
      </c>
      <c r="P2248" t="str">
        <f>IF(Sheet1[[#This Row],[Profit]]&gt;1000,"High",IF(Sheet1[[#This Row],[Profit]]&gt;500,"Medium","Low"))</f>
        <v>Low</v>
      </c>
      <c r="Q2248" t="str">
        <f>IF(Sheet1[[#This Row],[Discount]]&gt;0.2,"High","Normal")</f>
        <v>Normal</v>
      </c>
      <c r="R2248" t="str">
        <f>LEFT(Sheet1[[#This Row],[Product_Name]],8)&amp;RIGHT(Sheet1[[#This Row],[Order_ID]],4)</f>
        <v>Product_2246</v>
      </c>
      <c r="S2248">
        <f t="shared" si="35"/>
        <v>2021</v>
      </c>
      <c r="T2248" t="str">
        <f>TEXT(Sheet1[[#This Row],[Order_Date]],"MMM")</f>
        <v>Apr</v>
      </c>
    </row>
    <row r="2249" spans="1:20">
      <c r="A2249" t="s">
        <v>6118</v>
      </c>
      <c r="B2249" t="s">
        <v>6119</v>
      </c>
      <c r="C2249" t="s">
        <v>24</v>
      </c>
      <c r="D2249" t="s">
        <v>17</v>
      </c>
      <c r="E2249" t="s">
        <v>53</v>
      </c>
      <c r="F2249" t="s">
        <v>6120</v>
      </c>
      <c r="G2249">
        <v>2</v>
      </c>
      <c r="H2249">
        <v>1430.34</v>
      </c>
      <c r="I2249">
        <v>0.28000000000000003</v>
      </c>
      <c r="J2249" s="2">
        <v>44290</v>
      </c>
      <c r="K2249" t="s">
        <v>28</v>
      </c>
      <c r="L2249" t="s">
        <v>105</v>
      </c>
      <c r="M2249">
        <v>2059.6895999999902</v>
      </c>
      <c r="N2249">
        <v>234.46</v>
      </c>
      <c r="O2249" s="3">
        <v>0.11383268624553999</v>
      </c>
      <c r="P2249" t="str">
        <f>IF(Sheet1[[#This Row],[Profit]]&gt;1000,"High",IF(Sheet1[[#This Row],[Profit]]&gt;500,"Medium","Low"))</f>
        <v>Low</v>
      </c>
      <c r="Q2249" t="str">
        <f>IF(Sheet1[[#This Row],[Discount]]&gt;0.2,"High","Normal")</f>
        <v>High</v>
      </c>
      <c r="R2249" t="str">
        <f>LEFT(Sheet1[[#This Row],[Product_Name]],8)&amp;RIGHT(Sheet1[[#This Row],[Order_ID]],4)</f>
        <v>Product_2247</v>
      </c>
      <c r="S2249">
        <f t="shared" si="35"/>
        <v>2021</v>
      </c>
      <c r="T2249" t="str">
        <f>TEXT(Sheet1[[#This Row],[Order_Date]],"MMM")</f>
        <v>Apr</v>
      </c>
    </row>
    <row r="2250" spans="1:20">
      <c r="A2250" t="s">
        <v>6121</v>
      </c>
      <c r="B2250" t="s">
        <v>4197</v>
      </c>
      <c r="C2250" t="s">
        <v>97</v>
      </c>
      <c r="D2250" t="s">
        <v>60</v>
      </c>
      <c r="E2250" t="s">
        <v>145</v>
      </c>
      <c r="F2250" t="s">
        <v>6122</v>
      </c>
      <c r="G2250">
        <v>2</v>
      </c>
      <c r="H2250">
        <v>1460.87</v>
      </c>
      <c r="I2250">
        <v>0.21</v>
      </c>
      <c r="J2250" s="2">
        <v>44290</v>
      </c>
      <c r="K2250" t="s">
        <v>42</v>
      </c>
      <c r="L2250" t="s">
        <v>21</v>
      </c>
      <c r="M2250">
        <v>2308.1745999999998</v>
      </c>
      <c r="N2250">
        <v>121.26</v>
      </c>
      <c r="O2250" s="3">
        <v>5.25350205309425E-2</v>
      </c>
      <c r="P2250" t="str">
        <f>IF(Sheet1[[#This Row],[Profit]]&gt;1000,"High",IF(Sheet1[[#This Row],[Profit]]&gt;500,"Medium","Low"))</f>
        <v>Low</v>
      </c>
      <c r="Q2250" t="str">
        <f>IF(Sheet1[[#This Row],[Discount]]&gt;0.2,"High","Normal")</f>
        <v>High</v>
      </c>
      <c r="R2250" t="str">
        <f>LEFT(Sheet1[[#This Row],[Product_Name]],8)&amp;RIGHT(Sheet1[[#This Row],[Order_ID]],4)</f>
        <v>Product_2248</v>
      </c>
      <c r="S2250">
        <f t="shared" si="35"/>
        <v>2021</v>
      </c>
      <c r="T2250" t="str">
        <f>TEXT(Sheet1[[#This Row],[Order_Date]],"MMM")</f>
        <v>Apr</v>
      </c>
    </row>
    <row r="2251" spans="1:20">
      <c r="A2251" t="s">
        <v>6123</v>
      </c>
      <c r="B2251" t="s">
        <v>5413</v>
      </c>
      <c r="C2251" t="s">
        <v>97</v>
      </c>
      <c r="D2251" t="s">
        <v>60</v>
      </c>
      <c r="E2251" t="s">
        <v>61</v>
      </c>
      <c r="F2251" t="s">
        <v>6124</v>
      </c>
      <c r="G2251">
        <v>1</v>
      </c>
      <c r="H2251">
        <v>697.61</v>
      </c>
      <c r="I2251">
        <v>0.08</v>
      </c>
      <c r="J2251" s="2">
        <v>44290</v>
      </c>
      <c r="K2251" t="s">
        <v>42</v>
      </c>
      <c r="L2251" t="s">
        <v>36</v>
      </c>
      <c r="M2251">
        <v>641.80119999999999</v>
      </c>
      <c r="N2251">
        <v>60.36</v>
      </c>
      <c r="O2251" s="3">
        <v>9.4047814182958794E-2</v>
      </c>
      <c r="P2251" t="str">
        <f>IF(Sheet1[[#This Row],[Profit]]&gt;1000,"High",IF(Sheet1[[#This Row],[Profit]]&gt;500,"Medium","Low"))</f>
        <v>Low</v>
      </c>
      <c r="Q2251" t="str">
        <f>IF(Sheet1[[#This Row],[Discount]]&gt;0.2,"High","Normal")</f>
        <v>Normal</v>
      </c>
      <c r="R2251" t="str">
        <f>LEFT(Sheet1[[#This Row],[Product_Name]],8)&amp;RIGHT(Sheet1[[#This Row],[Order_ID]],4)</f>
        <v>Product_2249</v>
      </c>
      <c r="S2251">
        <f t="shared" si="35"/>
        <v>2021</v>
      </c>
      <c r="T2251" t="str">
        <f>TEXT(Sheet1[[#This Row],[Order_Date]],"MMM")</f>
        <v>Apr</v>
      </c>
    </row>
    <row r="2252" spans="1:20">
      <c r="A2252" t="s">
        <v>6125</v>
      </c>
      <c r="B2252" t="s">
        <v>3465</v>
      </c>
      <c r="C2252" t="s">
        <v>97</v>
      </c>
      <c r="D2252" t="s">
        <v>45</v>
      </c>
      <c r="E2252" t="s">
        <v>145</v>
      </c>
      <c r="F2252" t="s">
        <v>6126</v>
      </c>
      <c r="G2252">
        <v>5</v>
      </c>
      <c r="H2252">
        <v>1354.79</v>
      </c>
      <c r="I2252">
        <v>0.28000000000000003</v>
      </c>
      <c r="J2252" s="2">
        <v>44290</v>
      </c>
      <c r="K2252" t="s">
        <v>20</v>
      </c>
      <c r="L2252" t="s">
        <v>29</v>
      </c>
      <c r="M2252">
        <v>4877.2439999999997</v>
      </c>
      <c r="N2252">
        <v>1012.05</v>
      </c>
      <c r="O2252" s="3">
        <v>0.207504484089785</v>
      </c>
      <c r="P2252" t="str">
        <f>IF(Sheet1[[#This Row],[Profit]]&gt;1000,"High",IF(Sheet1[[#This Row],[Profit]]&gt;500,"Medium","Low"))</f>
        <v>High</v>
      </c>
      <c r="Q2252" t="str">
        <f>IF(Sheet1[[#This Row],[Discount]]&gt;0.2,"High","Normal")</f>
        <v>High</v>
      </c>
      <c r="R2252" t="str">
        <f>LEFT(Sheet1[[#This Row],[Product_Name]],8)&amp;RIGHT(Sheet1[[#This Row],[Order_ID]],4)</f>
        <v>Product_2250</v>
      </c>
      <c r="S2252">
        <f t="shared" si="35"/>
        <v>2021</v>
      </c>
      <c r="T2252" t="str">
        <f>TEXT(Sheet1[[#This Row],[Order_Date]],"MMM")</f>
        <v>Apr</v>
      </c>
    </row>
    <row r="2253" spans="1:20">
      <c r="A2253" t="s">
        <v>6127</v>
      </c>
      <c r="B2253" t="s">
        <v>6128</v>
      </c>
      <c r="C2253" t="s">
        <v>97</v>
      </c>
      <c r="D2253" t="s">
        <v>39</v>
      </c>
      <c r="E2253" t="s">
        <v>145</v>
      </c>
      <c r="F2253" t="s">
        <v>6129</v>
      </c>
      <c r="G2253">
        <v>6</v>
      </c>
      <c r="H2253">
        <v>554.41999999999996</v>
      </c>
      <c r="I2253">
        <v>0.01</v>
      </c>
      <c r="J2253" s="2">
        <v>44290</v>
      </c>
      <c r="K2253" t="s">
        <v>28</v>
      </c>
      <c r="L2253" t="s">
        <v>105</v>
      </c>
      <c r="M2253">
        <v>3293.2547999999902</v>
      </c>
      <c r="N2253">
        <v>319.19</v>
      </c>
      <c r="O2253" s="3">
        <v>9.6922351711140303E-2</v>
      </c>
      <c r="P2253" t="str">
        <f>IF(Sheet1[[#This Row],[Profit]]&gt;1000,"High",IF(Sheet1[[#This Row],[Profit]]&gt;500,"Medium","Low"))</f>
        <v>Low</v>
      </c>
      <c r="Q2253" t="str">
        <f>IF(Sheet1[[#This Row],[Discount]]&gt;0.2,"High","Normal")</f>
        <v>Normal</v>
      </c>
      <c r="R2253" t="str">
        <f>LEFT(Sheet1[[#This Row],[Product_Name]],8)&amp;RIGHT(Sheet1[[#This Row],[Order_ID]],4)</f>
        <v>Product_2251</v>
      </c>
      <c r="S2253">
        <f t="shared" si="35"/>
        <v>2021</v>
      </c>
      <c r="T2253" t="str">
        <f>TEXT(Sheet1[[#This Row],[Order_Date]],"MMM")</f>
        <v>Apr</v>
      </c>
    </row>
    <row r="2254" spans="1:20">
      <c r="A2254" t="s">
        <v>6130</v>
      </c>
      <c r="B2254" t="s">
        <v>6131</v>
      </c>
      <c r="C2254" t="s">
        <v>97</v>
      </c>
      <c r="D2254" t="s">
        <v>60</v>
      </c>
      <c r="E2254" t="s">
        <v>76</v>
      </c>
      <c r="F2254" t="s">
        <v>6132</v>
      </c>
      <c r="G2254">
        <v>4</v>
      </c>
      <c r="H2254">
        <v>1467.99</v>
      </c>
      <c r="I2254">
        <v>0.28999999999999998</v>
      </c>
      <c r="J2254" s="2">
        <v>44290</v>
      </c>
      <c r="K2254" t="s">
        <v>28</v>
      </c>
      <c r="L2254" t="s">
        <v>73</v>
      </c>
      <c r="M2254">
        <v>4169.0915999999997</v>
      </c>
      <c r="N2254">
        <v>300.77999999999997</v>
      </c>
      <c r="O2254" s="3">
        <v>7.21452126405666E-2</v>
      </c>
      <c r="P2254" t="str">
        <f>IF(Sheet1[[#This Row],[Profit]]&gt;1000,"High",IF(Sheet1[[#This Row],[Profit]]&gt;500,"Medium","Low"))</f>
        <v>Low</v>
      </c>
      <c r="Q2254" t="str">
        <f>IF(Sheet1[[#This Row],[Discount]]&gt;0.2,"High","Normal")</f>
        <v>High</v>
      </c>
      <c r="R2254" t="str">
        <f>LEFT(Sheet1[[#This Row],[Product_Name]],8)&amp;RIGHT(Sheet1[[#This Row],[Order_ID]],4)</f>
        <v>Product_2252</v>
      </c>
      <c r="S2254">
        <f t="shared" si="35"/>
        <v>2021</v>
      </c>
      <c r="T2254" t="str">
        <f>TEXT(Sheet1[[#This Row],[Order_Date]],"MMM")</f>
        <v>Apr</v>
      </c>
    </row>
    <row r="2255" spans="1:20">
      <c r="A2255" t="s">
        <v>6133</v>
      </c>
      <c r="B2255" t="s">
        <v>6134</v>
      </c>
      <c r="C2255" t="s">
        <v>97</v>
      </c>
      <c r="D2255" t="s">
        <v>45</v>
      </c>
      <c r="E2255" t="s">
        <v>71</v>
      </c>
      <c r="F2255" t="s">
        <v>6135</v>
      </c>
      <c r="G2255">
        <v>4</v>
      </c>
      <c r="H2255">
        <v>81.349999999999994</v>
      </c>
      <c r="I2255">
        <v>0.02</v>
      </c>
      <c r="J2255" s="2">
        <v>44290</v>
      </c>
      <c r="K2255" t="s">
        <v>28</v>
      </c>
      <c r="L2255" t="s">
        <v>29</v>
      </c>
      <c r="M2255">
        <v>318.892</v>
      </c>
      <c r="N2255">
        <v>76.48</v>
      </c>
      <c r="O2255" s="3">
        <v>0.23983041280433501</v>
      </c>
      <c r="P2255" t="str">
        <f>IF(Sheet1[[#This Row],[Profit]]&gt;1000,"High",IF(Sheet1[[#This Row],[Profit]]&gt;500,"Medium","Low"))</f>
        <v>Low</v>
      </c>
      <c r="Q2255" t="str">
        <f>IF(Sheet1[[#This Row],[Discount]]&gt;0.2,"High","Normal")</f>
        <v>Normal</v>
      </c>
      <c r="R2255" t="str">
        <f>LEFT(Sheet1[[#This Row],[Product_Name]],8)&amp;RIGHT(Sheet1[[#This Row],[Order_ID]],4)</f>
        <v>Product_2253</v>
      </c>
      <c r="S2255">
        <f t="shared" si="35"/>
        <v>2021</v>
      </c>
      <c r="T2255" t="str">
        <f>TEXT(Sheet1[[#This Row],[Order_Date]],"MMM")</f>
        <v>Apr</v>
      </c>
    </row>
    <row r="2256" spans="1:20">
      <c r="A2256" t="s">
        <v>6136</v>
      </c>
      <c r="B2256" t="s">
        <v>6137</v>
      </c>
      <c r="C2256" t="s">
        <v>49</v>
      </c>
      <c r="D2256" t="s">
        <v>25</v>
      </c>
      <c r="E2256" t="s">
        <v>61</v>
      </c>
      <c r="F2256" t="s">
        <v>6138</v>
      </c>
      <c r="G2256">
        <v>5</v>
      </c>
      <c r="H2256">
        <v>345.64</v>
      </c>
      <c r="I2256">
        <v>0.23</v>
      </c>
      <c r="J2256" s="2">
        <v>44290</v>
      </c>
      <c r="K2256" t="s">
        <v>28</v>
      </c>
      <c r="L2256" t="s">
        <v>105</v>
      </c>
      <c r="M2256">
        <v>1330.7139999999999</v>
      </c>
      <c r="N2256">
        <v>232.2</v>
      </c>
      <c r="O2256" s="3">
        <v>0.17449279108809301</v>
      </c>
      <c r="P2256" t="str">
        <f>IF(Sheet1[[#This Row],[Profit]]&gt;1000,"High",IF(Sheet1[[#This Row],[Profit]]&gt;500,"Medium","Low"))</f>
        <v>Low</v>
      </c>
      <c r="Q2256" t="str">
        <f>IF(Sheet1[[#This Row],[Discount]]&gt;0.2,"High","Normal")</f>
        <v>High</v>
      </c>
      <c r="R2256" t="str">
        <f>LEFT(Sheet1[[#This Row],[Product_Name]],8)&amp;RIGHT(Sheet1[[#This Row],[Order_ID]],4)</f>
        <v>Product_2254</v>
      </c>
      <c r="S2256">
        <f t="shared" si="35"/>
        <v>2021</v>
      </c>
      <c r="T2256" t="str">
        <f>TEXT(Sheet1[[#This Row],[Order_Date]],"MMM")</f>
        <v>Apr</v>
      </c>
    </row>
    <row r="2257" spans="1:20">
      <c r="A2257" t="s">
        <v>6139</v>
      </c>
      <c r="B2257" t="s">
        <v>6140</v>
      </c>
      <c r="C2257" t="s">
        <v>16</v>
      </c>
      <c r="D2257" t="s">
        <v>60</v>
      </c>
      <c r="E2257" t="s">
        <v>18</v>
      </c>
      <c r="F2257" t="s">
        <v>6141</v>
      </c>
      <c r="G2257">
        <v>5</v>
      </c>
      <c r="H2257">
        <v>527.77</v>
      </c>
      <c r="I2257">
        <v>0.01</v>
      </c>
      <c r="J2257" s="2">
        <v>44290</v>
      </c>
      <c r="K2257" t="s">
        <v>42</v>
      </c>
      <c r="L2257" t="s">
        <v>29</v>
      </c>
      <c r="M2257">
        <v>2612.4614999999999</v>
      </c>
      <c r="N2257">
        <v>161.99</v>
      </c>
      <c r="O2257" s="3">
        <v>6.2006655409084503E-2</v>
      </c>
      <c r="P2257" t="str">
        <f>IF(Sheet1[[#This Row],[Profit]]&gt;1000,"High",IF(Sheet1[[#This Row],[Profit]]&gt;500,"Medium","Low"))</f>
        <v>Low</v>
      </c>
      <c r="Q2257" t="str">
        <f>IF(Sheet1[[#This Row],[Discount]]&gt;0.2,"High","Normal")</f>
        <v>Normal</v>
      </c>
      <c r="R2257" t="str">
        <f>LEFT(Sheet1[[#This Row],[Product_Name]],8)&amp;RIGHT(Sheet1[[#This Row],[Order_ID]],4)</f>
        <v>Product_2255</v>
      </c>
      <c r="S2257">
        <f t="shared" si="35"/>
        <v>2021</v>
      </c>
      <c r="T2257" t="str">
        <f>TEXT(Sheet1[[#This Row],[Order_Date]],"MMM")</f>
        <v>Apr</v>
      </c>
    </row>
    <row r="2258" spans="1:20">
      <c r="A2258" t="s">
        <v>6142</v>
      </c>
      <c r="B2258" t="s">
        <v>969</v>
      </c>
      <c r="C2258" t="s">
        <v>24</v>
      </c>
      <c r="D2258" t="s">
        <v>25</v>
      </c>
      <c r="E2258" t="s">
        <v>126</v>
      </c>
      <c r="F2258" t="s">
        <v>6143</v>
      </c>
      <c r="G2258">
        <v>9</v>
      </c>
      <c r="H2258">
        <v>1557.22</v>
      </c>
      <c r="I2258">
        <v>0.28000000000000003</v>
      </c>
      <c r="J2258" s="2">
        <v>44291</v>
      </c>
      <c r="K2258" t="s">
        <v>20</v>
      </c>
      <c r="L2258" t="s">
        <v>105</v>
      </c>
      <c r="M2258">
        <v>10090.785599999999</v>
      </c>
      <c r="N2258">
        <v>630.16</v>
      </c>
      <c r="O2258" s="3">
        <v>6.2449052529666302E-2</v>
      </c>
      <c r="P2258" t="str">
        <f>IF(Sheet1[[#This Row],[Profit]]&gt;1000,"High",IF(Sheet1[[#This Row],[Profit]]&gt;500,"Medium","Low"))</f>
        <v>Medium</v>
      </c>
      <c r="Q2258" t="str">
        <f>IF(Sheet1[[#This Row],[Discount]]&gt;0.2,"High","Normal")</f>
        <v>High</v>
      </c>
      <c r="R2258" t="str">
        <f>LEFT(Sheet1[[#This Row],[Product_Name]],8)&amp;RIGHT(Sheet1[[#This Row],[Order_ID]],4)</f>
        <v>Product_2256</v>
      </c>
      <c r="S2258">
        <f t="shared" si="35"/>
        <v>2021</v>
      </c>
      <c r="T2258" t="str">
        <f>TEXT(Sheet1[[#This Row],[Order_Date]],"MMM")</f>
        <v>Apr</v>
      </c>
    </row>
    <row r="2259" spans="1:20">
      <c r="A2259" t="s">
        <v>6144</v>
      </c>
      <c r="B2259" t="s">
        <v>510</v>
      </c>
      <c r="C2259" t="s">
        <v>97</v>
      </c>
      <c r="D2259" t="s">
        <v>25</v>
      </c>
      <c r="E2259" t="s">
        <v>61</v>
      </c>
      <c r="F2259" t="s">
        <v>6145</v>
      </c>
      <c r="G2259">
        <v>8</v>
      </c>
      <c r="H2259">
        <v>179.43</v>
      </c>
      <c r="I2259">
        <v>0.03</v>
      </c>
      <c r="J2259" s="2">
        <v>44291</v>
      </c>
      <c r="K2259" t="s">
        <v>42</v>
      </c>
      <c r="L2259" t="s">
        <v>73</v>
      </c>
      <c r="M2259">
        <v>1392.3768</v>
      </c>
      <c r="N2259">
        <v>240.08</v>
      </c>
      <c r="O2259" s="3">
        <v>0.17242459081478501</v>
      </c>
      <c r="P2259" t="str">
        <f>IF(Sheet1[[#This Row],[Profit]]&gt;1000,"High",IF(Sheet1[[#This Row],[Profit]]&gt;500,"Medium","Low"))</f>
        <v>Low</v>
      </c>
      <c r="Q2259" t="str">
        <f>IF(Sheet1[[#This Row],[Discount]]&gt;0.2,"High","Normal")</f>
        <v>Normal</v>
      </c>
      <c r="R2259" t="str">
        <f>LEFT(Sheet1[[#This Row],[Product_Name]],8)&amp;RIGHT(Sheet1[[#This Row],[Order_ID]],4)</f>
        <v>Product_2257</v>
      </c>
      <c r="S2259">
        <f t="shared" si="35"/>
        <v>2021</v>
      </c>
      <c r="T2259" t="str">
        <f>TEXT(Sheet1[[#This Row],[Order_Date]],"MMM")</f>
        <v>Apr</v>
      </c>
    </row>
    <row r="2260" spans="1:20">
      <c r="A2260" t="s">
        <v>6146</v>
      </c>
      <c r="B2260" t="s">
        <v>6147</v>
      </c>
      <c r="C2260" t="s">
        <v>49</v>
      </c>
      <c r="D2260" t="s">
        <v>39</v>
      </c>
      <c r="E2260" t="s">
        <v>18</v>
      </c>
      <c r="F2260" t="s">
        <v>6148</v>
      </c>
      <c r="G2260">
        <v>9</v>
      </c>
      <c r="H2260">
        <v>416.71</v>
      </c>
      <c r="I2260">
        <v>0.02</v>
      </c>
      <c r="J2260" s="2">
        <v>44291</v>
      </c>
      <c r="K2260" t="s">
        <v>28</v>
      </c>
      <c r="L2260" t="s">
        <v>21</v>
      </c>
      <c r="M2260">
        <v>3675.3822</v>
      </c>
      <c r="N2260">
        <v>580.80999999999995</v>
      </c>
      <c r="O2260" s="3">
        <v>0.15802710259629599</v>
      </c>
      <c r="P2260" t="str">
        <f>IF(Sheet1[[#This Row],[Profit]]&gt;1000,"High",IF(Sheet1[[#This Row],[Profit]]&gt;500,"Medium","Low"))</f>
        <v>Medium</v>
      </c>
      <c r="Q2260" t="str">
        <f>IF(Sheet1[[#This Row],[Discount]]&gt;0.2,"High","Normal")</f>
        <v>Normal</v>
      </c>
      <c r="R2260" t="str">
        <f>LEFT(Sheet1[[#This Row],[Product_Name]],8)&amp;RIGHT(Sheet1[[#This Row],[Order_ID]],4)</f>
        <v>Product_2258</v>
      </c>
      <c r="S2260">
        <f t="shared" si="35"/>
        <v>2021</v>
      </c>
      <c r="T2260" t="str">
        <f>TEXT(Sheet1[[#This Row],[Order_Date]],"MMM")</f>
        <v>Apr</v>
      </c>
    </row>
    <row r="2261" spans="1:20">
      <c r="A2261" t="s">
        <v>6149</v>
      </c>
      <c r="B2261" t="s">
        <v>4560</v>
      </c>
      <c r="C2261" t="s">
        <v>49</v>
      </c>
      <c r="D2261" t="s">
        <v>60</v>
      </c>
      <c r="E2261" t="s">
        <v>93</v>
      </c>
      <c r="F2261" t="s">
        <v>6150</v>
      </c>
      <c r="G2261">
        <v>3</v>
      </c>
      <c r="H2261">
        <v>749.32</v>
      </c>
      <c r="I2261">
        <v>0.27</v>
      </c>
      <c r="J2261" s="2">
        <v>44291</v>
      </c>
      <c r="K2261" t="s">
        <v>20</v>
      </c>
      <c r="L2261" t="s">
        <v>105</v>
      </c>
      <c r="M2261">
        <v>1641.0108</v>
      </c>
      <c r="N2261">
        <v>104.49</v>
      </c>
      <c r="O2261" s="3">
        <v>6.3674169603271394E-2</v>
      </c>
      <c r="P2261" t="str">
        <f>IF(Sheet1[[#This Row],[Profit]]&gt;1000,"High",IF(Sheet1[[#This Row],[Profit]]&gt;500,"Medium","Low"))</f>
        <v>Low</v>
      </c>
      <c r="Q2261" t="str">
        <f>IF(Sheet1[[#This Row],[Discount]]&gt;0.2,"High","Normal")</f>
        <v>High</v>
      </c>
      <c r="R2261" t="str">
        <f>LEFT(Sheet1[[#This Row],[Product_Name]],8)&amp;RIGHT(Sheet1[[#This Row],[Order_ID]],4)</f>
        <v>Product_2259</v>
      </c>
      <c r="S2261">
        <f t="shared" si="35"/>
        <v>2021</v>
      </c>
      <c r="T2261" t="str">
        <f>TEXT(Sheet1[[#This Row],[Order_Date]],"MMM")</f>
        <v>Apr</v>
      </c>
    </row>
    <row r="2262" spans="1:20">
      <c r="A2262" t="s">
        <v>6151</v>
      </c>
      <c r="B2262" t="s">
        <v>6152</v>
      </c>
      <c r="C2262" t="s">
        <v>49</v>
      </c>
      <c r="D2262" t="s">
        <v>25</v>
      </c>
      <c r="E2262" t="s">
        <v>126</v>
      </c>
      <c r="F2262" t="s">
        <v>6153</v>
      </c>
      <c r="G2262">
        <v>3</v>
      </c>
      <c r="H2262">
        <v>67.89</v>
      </c>
      <c r="I2262">
        <v>0.03</v>
      </c>
      <c r="J2262" s="2">
        <v>44291</v>
      </c>
      <c r="K2262" t="s">
        <v>20</v>
      </c>
      <c r="L2262" t="s">
        <v>36</v>
      </c>
      <c r="M2262">
        <v>197.5599</v>
      </c>
      <c r="N2262">
        <v>18.739999999999998</v>
      </c>
      <c r="O2262" s="3">
        <v>9.4857306568792599E-2</v>
      </c>
      <c r="P2262" t="str">
        <f>IF(Sheet1[[#This Row],[Profit]]&gt;1000,"High",IF(Sheet1[[#This Row],[Profit]]&gt;500,"Medium","Low"))</f>
        <v>Low</v>
      </c>
      <c r="Q2262" t="str">
        <f>IF(Sheet1[[#This Row],[Discount]]&gt;0.2,"High","Normal")</f>
        <v>Normal</v>
      </c>
      <c r="R2262" t="str">
        <f>LEFT(Sheet1[[#This Row],[Product_Name]],8)&amp;RIGHT(Sheet1[[#This Row],[Order_ID]],4)</f>
        <v>Product_2260</v>
      </c>
      <c r="S2262">
        <f t="shared" si="35"/>
        <v>2021</v>
      </c>
      <c r="T2262" t="str">
        <f>TEXT(Sheet1[[#This Row],[Order_Date]],"MMM")</f>
        <v>Apr</v>
      </c>
    </row>
    <row r="2263" spans="1:20">
      <c r="A2263" t="s">
        <v>6154</v>
      </c>
      <c r="B2263" t="s">
        <v>6155</v>
      </c>
      <c r="C2263" t="s">
        <v>16</v>
      </c>
      <c r="D2263" t="s">
        <v>39</v>
      </c>
      <c r="E2263" t="s">
        <v>61</v>
      </c>
      <c r="F2263" t="s">
        <v>6156</v>
      </c>
      <c r="G2263">
        <v>1</v>
      </c>
      <c r="H2263">
        <v>1536.14</v>
      </c>
      <c r="I2263">
        <v>0.24</v>
      </c>
      <c r="J2263" s="2">
        <v>44291</v>
      </c>
      <c r="K2263" t="s">
        <v>28</v>
      </c>
      <c r="L2263" t="s">
        <v>73</v>
      </c>
      <c r="M2263">
        <v>1167.4664</v>
      </c>
      <c r="N2263">
        <v>275.3</v>
      </c>
      <c r="O2263" s="3">
        <v>0.23580978433298</v>
      </c>
      <c r="P2263" t="str">
        <f>IF(Sheet1[[#This Row],[Profit]]&gt;1000,"High",IF(Sheet1[[#This Row],[Profit]]&gt;500,"Medium","Low"))</f>
        <v>Low</v>
      </c>
      <c r="Q2263" t="str">
        <f>IF(Sheet1[[#This Row],[Discount]]&gt;0.2,"High","Normal")</f>
        <v>High</v>
      </c>
      <c r="R2263" t="str">
        <f>LEFT(Sheet1[[#This Row],[Product_Name]],8)&amp;RIGHT(Sheet1[[#This Row],[Order_ID]],4)</f>
        <v>Product_2261</v>
      </c>
      <c r="S2263">
        <f t="shared" si="35"/>
        <v>2021</v>
      </c>
      <c r="T2263" t="str">
        <f>TEXT(Sheet1[[#This Row],[Order_Date]],"MMM")</f>
        <v>Apr</v>
      </c>
    </row>
    <row r="2264" spans="1:20">
      <c r="A2264" t="s">
        <v>6157</v>
      </c>
      <c r="B2264" t="s">
        <v>1950</v>
      </c>
      <c r="C2264" t="s">
        <v>24</v>
      </c>
      <c r="D2264" t="s">
        <v>39</v>
      </c>
      <c r="E2264" t="s">
        <v>53</v>
      </c>
      <c r="F2264" t="s">
        <v>6158</v>
      </c>
      <c r="G2264">
        <v>6</v>
      </c>
      <c r="H2264">
        <v>1142.21</v>
      </c>
      <c r="I2264">
        <v>0.22</v>
      </c>
      <c r="J2264" s="2">
        <v>44291</v>
      </c>
      <c r="K2264" t="s">
        <v>28</v>
      </c>
      <c r="L2264" t="s">
        <v>73</v>
      </c>
      <c r="M2264">
        <v>5345.5428000000002</v>
      </c>
      <c r="N2264">
        <v>878.82</v>
      </c>
      <c r="O2264" s="3">
        <v>0.164402387723844</v>
      </c>
      <c r="P2264" t="str">
        <f>IF(Sheet1[[#This Row],[Profit]]&gt;1000,"High",IF(Sheet1[[#This Row],[Profit]]&gt;500,"Medium","Low"))</f>
        <v>Medium</v>
      </c>
      <c r="Q2264" t="str">
        <f>IF(Sheet1[[#This Row],[Discount]]&gt;0.2,"High","Normal")</f>
        <v>High</v>
      </c>
      <c r="R2264" t="str">
        <f>LEFT(Sheet1[[#This Row],[Product_Name]],8)&amp;RIGHT(Sheet1[[#This Row],[Order_ID]],4)</f>
        <v>Product_2262</v>
      </c>
      <c r="S2264">
        <f t="shared" si="35"/>
        <v>2021</v>
      </c>
      <c r="T2264" t="str">
        <f>TEXT(Sheet1[[#This Row],[Order_Date]],"MMM")</f>
        <v>Apr</v>
      </c>
    </row>
    <row r="2265" spans="1:20">
      <c r="A2265" t="s">
        <v>6159</v>
      </c>
      <c r="B2265" t="s">
        <v>5639</v>
      </c>
      <c r="C2265" t="s">
        <v>16</v>
      </c>
      <c r="D2265" t="s">
        <v>60</v>
      </c>
      <c r="E2265" t="s">
        <v>26</v>
      </c>
      <c r="F2265" t="s">
        <v>6160</v>
      </c>
      <c r="G2265">
        <v>4</v>
      </c>
      <c r="H2265">
        <v>1806.32</v>
      </c>
      <c r="I2265">
        <v>0.18</v>
      </c>
      <c r="J2265" s="2">
        <v>44291</v>
      </c>
      <c r="K2265" t="s">
        <v>42</v>
      </c>
      <c r="L2265" t="s">
        <v>29</v>
      </c>
      <c r="M2265">
        <v>5924.7295999999997</v>
      </c>
      <c r="N2265">
        <v>818</v>
      </c>
      <c r="O2265" s="3">
        <v>0.13806537263742799</v>
      </c>
      <c r="P2265" t="str">
        <f>IF(Sheet1[[#This Row],[Profit]]&gt;1000,"High",IF(Sheet1[[#This Row],[Profit]]&gt;500,"Medium","Low"))</f>
        <v>Medium</v>
      </c>
      <c r="Q2265" t="str">
        <f>IF(Sheet1[[#This Row],[Discount]]&gt;0.2,"High","Normal")</f>
        <v>Normal</v>
      </c>
      <c r="R2265" t="str">
        <f>LEFT(Sheet1[[#This Row],[Product_Name]],8)&amp;RIGHT(Sheet1[[#This Row],[Order_ID]],4)</f>
        <v>Product_2263</v>
      </c>
      <c r="S2265">
        <f t="shared" si="35"/>
        <v>2021</v>
      </c>
      <c r="T2265" t="str">
        <f>TEXT(Sheet1[[#This Row],[Order_Date]],"MMM")</f>
        <v>Apr</v>
      </c>
    </row>
    <row r="2266" spans="1:20">
      <c r="A2266" t="s">
        <v>6161</v>
      </c>
      <c r="B2266" t="s">
        <v>6162</v>
      </c>
      <c r="C2266" t="s">
        <v>32</v>
      </c>
      <c r="D2266" t="s">
        <v>39</v>
      </c>
      <c r="E2266" t="s">
        <v>26</v>
      </c>
      <c r="F2266" t="s">
        <v>6163</v>
      </c>
      <c r="G2266">
        <v>8</v>
      </c>
      <c r="H2266">
        <v>110.51</v>
      </c>
      <c r="I2266">
        <v>0.11</v>
      </c>
      <c r="J2266" s="2">
        <v>44291</v>
      </c>
      <c r="K2266" t="s">
        <v>42</v>
      </c>
      <c r="L2266" t="s">
        <v>36</v>
      </c>
      <c r="M2266">
        <v>786.83119999999997</v>
      </c>
      <c r="N2266">
        <v>78.709999999999994</v>
      </c>
      <c r="O2266" s="3">
        <v>0.100034162346384</v>
      </c>
      <c r="P2266" t="str">
        <f>IF(Sheet1[[#This Row],[Profit]]&gt;1000,"High",IF(Sheet1[[#This Row],[Profit]]&gt;500,"Medium","Low"))</f>
        <v>Low</v>
      </c>
      <c r="Q2266" t="str">
        <f>IF(Sheet1[[#This Row],[Discount]]&gt;0.2,"High","Normal")</f>
        <v>Normal</v>
      </c>
      <c r="R2266" t="str">
        <f>LEFT(Sheet1[[#This Row],[Product_Name]],8)&amp;RIGHT(Sheet1[[#This Row],[Order_ID]],4)</f>
        <v>Product_2264</v>
      </c>
      <c r="S2266">
        <f t="shared" si="35"/>
        <v>2021</v>
      </c>
      <c r="T2266" t="str">
        <f>TEXT(Sheet1[[#This Row],[Order_Date]],"MMM")</f>
        <v>Apr</v>
      </c>
    </row>
    <row r="2267" spans="1:20">
      <c r="A2267" t="s">
        <v>6164</v>
      </c>
      <c r="B2267" t="s">
        <v>2244</v>
      </c>
      <c r="C2267" t="s">
        <v>49</v>
      </c>
      <c r="D2267" t="s">
        <v>60</v>
      </c>
      <c r="E2267" t="s">
        <v>145</v>
      </c>
      <c r="F2267" t="s">
        <v>6165</v>
      </c>
      <c r="G2267">
        <v>2</v>
      </c>
      <c r="H2267">
        <v>579.21</v>
      </c>
      <c r="I2267">
        <v>0.27</v>
      </c>
      <c r="J2267" s="2">
        <v>44291</v>
      </c>
      <c r="K2267" t="s">
        <v>28</v>
      </c>
      <c r="L2267" t="s">
        <v>29</v>
      </c>
      <c r="M2267">
        <v>845.64660000000003</v>
      </c>
      <c r="N2267">
        <v>64.89</v>
      </c>
      <c r="O2267" s="3">
        <v>7.6734181867461004E-2</v>
      </c>
      <c r="P2267" t="str">
        <f>IF(Sheet1[[#This Row],[Profit]]&gt;1000,"High",IF(Sheet1[[#This Row],[Profit]]&gt;500,"Medium","Low"))</f>
        <v>Low</v>
      </c>
      <c r="Q2267" t="str">
        <f>IF(Sheet1[[#This Row],[Discount]]&gt;0.2,"High","Normal")</f>
        <v>High</v>
      </c>
      <c r="R2267" t="str">
        <f>LEFT(Sheet1[[#This Row],[Product_Name]],8)&amp;RIGHT(Sheet1[[#This Row],[Order_ID]],4)</f>
        <v>Product_2265</v>
      </c>
      <c r="S2267">
        <f t="shared" si="35"/>
        <v>2021</v>
      </c>
      <c r="T2267" t="str">
        <f>TEXT(Sheet1[[#This Row],[Order_Date]],"MMM")</f>
        <v>Apr</v>
      </c>
    </row>
    <row r="2268" spans="1:20">
      <c r="A2268" t="s">
        <v>6166</v>
      </c>
      <c r="B2268" t="s">
        <v>6167</v>
      </c>
      <c r="C2268" t="s">
        <v>32</v>
      </c>
      <c r="D2268" t="s">
        <v>60</v>
      </c>
      <c r="E2268" t="s">
        <v>126</v>
      </c>
      <c r="F2268" t="s">
        <v>6168</v>
      </c>
      <c r="G2268">
        <v>2</v>
      </c>
      <c r="H2268">
        <v>1475.94</v>
      </c>
      <c r="I2268">
        <v>0.26</v>
      </c>
      <c r="J2268" s="2">
        <v>44291</v>
      </c>
      <c r="K2268" t="s">
        <v>28</v>
      </c>
      <c r="L2268" t="s">
        <v>73</v>
      </c>
      <c r="M2268">
        <v>2184.3912</v>
      </c>
      <c r="N2268">
        <v>285.12</v>
      </c>
      <c r="O2268" s="3">
        <v>0.13052607060493601</v>
      </c>
      <c r="P2268" t="str">
        <f>IF(Sheet1[[#This Row],[Profit]]&gt;1000,"High",IF(Sheet1[[#This Row],[Profit]]&gt;500,"Medium","Low"))</f>
        <v>Low</v>
      </c>
      <c r="Q2268" t="str">
        <f>IF(Sheet1[[#This Row],[Discount]]&gt;0.2,"High","Normal")</f>
        <v>High</v>
      </c>
      <c r="R2268" t="str">
        <f>LEFT(Sheet1[[#This Row],[Product_Name]],8)&amp;RIGHT(Sheet1[[#This Row],[Order_ID]],4)</f>
        <v>Product_2266</v>
      </c>
      <c r="S2268">
        <f t="shared" si="35"/>
        <v>2021</v>
      </c>
      <c r="T2268" t="str">
        <f>TEXT(Sheet1[[#This Row],[Order_Date]],"MMM")</f>
        <v>Apr</v>
      </c>
    </row>
    <row r="2269" spans="1:20">
      <c r="A2269" t="s">
        <v>6169</v>
      </c>
      <c r="B2269" t="s">
        <v>6170</v>
      </c>
      <c r="C2269" t="s">
        <v>97</v>
      </c>
      <c r="D2269" t="s">
        <v>17</v>
      </c>
      <c r="E2269" t="s">
        <v>61</v>
      </c>
      <c r="F2269" t="s">
        <v>6171</v>
      </c>
      <c r="G2269">
        <v>7</v>
      </c>
      <c r="H2269">
        <v>1366.54</v>
      </c>
      <c r="I2269">
        <v>0.13</v>
      </c>
      <c r="J2269" s="2">
        <v>44291</v>
      </c>
      <c r="K2269" t="s">
        <v>42</v>
      </c>
      <c r="L2269" t="s">
        <v>105</v>
      </c>
      <c r="M2269">
        <v>8322.2285999999895</v>
      </c>
      <c r="N2269">
        <v>1951.34</v>
      </c>
      <c r="O2269" s="3">
        <v>0.23447325155187401</v>
      </c>
      <c r="P2269" t="str">
        <f>IF(Sheet1[[#This Row],[Profit]]&gt;1000,"High",IF(Sheet1[[#This Row],[Profit]]&gt;500,"Medium","Low"))</f>
        <v>High</v>
      </c>
      <c r="Q2269" t="str">
        <f>IF(Sheet1[[#This Row],[Discount]]&gt;0.2,"High","Normal")</f>
        <v>Normal</v>
      </c>
      <c r="R2269" t="str">
        <f>LEFT(Sheet1[[#This Row],[Product_Name]],8)&amp;RIGHT(Sheet1[[#This Row],[Order_ID]],4)</f>
        <v>Product_2267</v>
      </c>
      <c r="S2269">
        <f t="shared" si="35"/>
        <v>2021</v>
      </c>
      <c r="T2269" t="str">
        <f>TEXT(Sheet1[[#This Row],[Order_Date]],"MMM")</f>
        <v>Apr</v>
      </c>
    </row>
    <row r="2270" spans="1:20">
      <c r="A2270" t="s">
        <v>6172</v>
      </c>
      <c r="B2270" t="s">
        <v>3717</v>
      </c>
      <c r="C2270" t="s">
        <v>97</v>
      </c>
      <c r="D2270" t="s">
        <v>25</v>
      </c>
      <c r="E2270" t="s">
        <v>145</v>
      </c>
      <c r="F2270" t="s">
        <v>6173</v>
      </c>
      <c r="G2270">
        <v>5</v>
      </c>
      <c r="H2270">
        <v>523.96</v>
      </c>
      <c r="I2270">
        <v>7.0000000000000007E-2</v>
      </c>
      <c r="J2270" s="2">
        <v>44291</v>
      </c>
      <c r="K2270" t="s">
        <v>20</v>
      </c>
      <c r="L2270" t="s">
        <v>36</v>
      </c>
      <c r="M2270">
        <v>2436.4140000000002</v>
      </c>
      <c r="N2270">
        <v>145.56</v>
      </c>
      <c r="O2270" s="3">
        <v>5.9743541122321601E-2</v>
      </c>
      <c r="P2270" t="str">
        <f>IF(Sheet1[[#This Row],[Profit]]&gt;1000,"High",IF(Sheet1[[#This Row],[Profit]]&gt;500,"Medium","Low"))</f>
        <v>Low</v>
      </c>
      <c r="Q2270" t="str">
        <f>IF(Sheet1[[#This Row],[Discount]]&gt;0.2,"High","Normal")</f>
        <v>Normal</v>
      </c>
      <c r="R2270" t="str">
        <f>LEFT(Sheet1[[#This Row],[Product_Name]],8)&amp;RIGHT(Sheet1[[#This Row],[Order_ID]],4)</f>
        <v>Product_2268</v>
      </c>
      <c r="S2270">
        <f t="shared" si="35"/>
        <v>2021</v>
      </c>
      <c r="T2270" t="str">
        <f>TEXT(Sheet1[[#This Row],[Order_Date]],"MMM")</f>
        <v>Apr</v>
      </c>
    </row>
    <row r="2271" spans="1:20">
      <c r="A2271" t="s">
        <v>6174</v>
      </c>
      <c r="B2271" t="s">
        <v>6175</v>
      </c>
      <c r="C2271" t="s">
        <v>16</v>
      </c>
      <c r="D2271" t="s">
        <v>33</v>
      </c>
      <c r="E2271" t="s">
        <v>40</v>
      </c>
      <c r="F2271" t="s">
        <v>6176</v>
      </c>
      <c r="G2271">
        <v>1</v>
      </c>
      <c r="H2271">
        <v>1211.5899999999999</v>
      </c>
      <c r="I2271">
        <v>0.08</v>
      </c>
      <c r="J2271" s="2">
        <v>44291</v>
      </c>
      <c r="K2271" t="s">
        <v>20</v>
      </c>
      <c r="L2271" t="s">
        <v>73</v>
      </c>
      <c r="M2271">
        <v>1114.6628000000001</v>
      </c>
      <c r="N2271">
        <v>276.64999999999998</v>
      </c>
      <c r="O2271" s="3">
        <v>0.248191650425582</v>
      </c>
      <c r="P2271" t="str">
        <f>IF(Sheet1[[#This Row],[Profit]]&gt;1000,"High",IF(Sheet1[[#This Row],[Profit]]&gt;500,"Medium","Low"))</f>
        <v>Low</v>
      </c>
      <c r="Q2271" t="str">
        <f>IF(Sheet1[[#This Row],[Discount]]&gt;0.2,"High","Normal")</f>
        <v>Normal</v>
      </c>
      <c r="R2271" t="str">
        <f>LEFT(Sheet1[[#This Row],[Product_Name]],8)&amp;RIGHT(Sheet1[[#This Row],[Order_ID]],4)</f>
        <v>Product_2269</v>
      </c>
      <c r="S2271">
        <f t="shared" si="35"/>
        <v>2021</v>
      </c>
      <c r="T2271" t="str">
        <f>TEXT(Sheet1[[#This Row],[Order_Date]],"MMM")</f>
        <v>Apr</v>
      </c>
    </row>
    <row r="2272" spans="1:20">
      <c r="A2272" t="s">
        <v>6177</v>
      </c>
      <c r="B2272" t="s">
        <v>2095</v>
      </c>
      <c r="C2272" t="s">
        <v>24</v>
      </c>
      <c r="D2272" t="s">
        <v>60</v>
      </c>
      <c r="E2272" t="s">
        <v>145</v>
      </c>
      <c r="F2272" t="s">
        <v>6178</v>
      </c>
      <c r="G2272">
        <v>7</v>
      </c>
      <c r="H2272">
        <v>1597.83</v>
      </c>
      <c r="I2272">
        <v>7.0000000000000007E-2</v>
      </c>
      <c r="J2272" s="2">
        <v>44291</v>
      </c>
      <c r="K2272" t="s">
        <v>20</v>
      </c>
      <c r="L2272" t="s">
        <v>36</v>
      </c>
      <c r="M2272">
        <v>10401.873299999999</v>
      </c>
      <c r="N2272">
        <v>952.42</v>
      </c>
      <c r="O2272" s="3">
        <v>9.1562353484924697E-2</v>
      </c>
      <c r="P2272" t="str">
        <f>IF(Sheet1[[#This Row],[Profit]]&gt;1000,"High",IF(Sheet1[[#This Row],[Profit]]&gt;500,"Medium","Low"))</f>
        <v>Medium</v>
      </c>
      <c r="Q2272" t="str">
        <f>IF(Sheet1[[#This Row],[Discount]]&gt;0.2,"High","Normal")</f>
        <v>Normal</v>
      </c>
      <c r="R2272" t="str">
        <f>LEFT(Sheet1[[#This Row],[Product_Name]],8)&amp;RIGHT(Sheet1[[#This Row],[Order_ID]],4)</f>
        <v>Product_2270</v>
      </c>
      <c r="S2272">
        <f t="shared" si="35"/>
        <v>2021</v>
      </c>
      <c r="T2272" t="str">
        <f>TEXT(Sheet1[[#This Row],[Order_Date]],"MMM")</f>
        <v>Apr</v>
      </c>
    </row>
    <row r="2273" spans="1:20">
      <c r="A2273" t="s">
        <v>6179</v>
      </c>
      <c r="B2273" t="s">
        <v>6180</v>
      </c>
      <c r="C2273" t="s">
        <v>32</v>
      </c>
      <c r="D2273" t="s">
        <v>25</v>
      </c>
      <c r="E2273" t="s">
        <v>80</v>
      </c>
      <c r="F2273" t="s">
        <v>6181</v>
      </c>
      <c r="G2273">
        <v>7</v>
      </c>
      <c r="H2273">
        <v>115.09</v>
      </c>
      <c r="I2273">
        <v>0.16</v>
      </c>
      <c r="J2273" s="2">
        <v>44291</v>
      </c>
      <c r="K2273" t="s">
        <v>42</v>
      </c>
      <c r="L2273" t="s">
        <v>105</v>
      </c>
      <c r="M2273">
        <v>676.72919999999999</v>
      </c>
      <c r="N2273">
        <v>89.16</v>
      </c>
      <c r="O2273" s="3">
        <v>0.13175137115407501</v>
      </c>
      <c r="P2273" t="str">
        <f>IF(Sheet1[[#This Row],[Profit]]&gt;1000,"High",IF(Sheet1[[#This Row],[Profit]]&gt;500,"Medium","Low"))</f>
        <v>Low</v>
      </c>
      <c r="Q2273" t="str">
        <f>IF(Sheet1[[#This Row],[Discount]]&gt;0.2,"High","Normal")</f>
        <v>Normal</v>
      </c>
      <c r="R2273" t="str">
        <f>LEFT(Sheet1[[#This Row],[Product_Name]],8)&amp;RIGHT(Sheet1[[#This Row],[Order_ID]],4)</f>
        <v>Product_2271</v>
      </c>
      <c r="S2273">
        <f t="shared" si="35"/>
        <v>2021</v>
      </c>
      <c r="T2273" t="str">
        <f>TEXT(Sheet1[[#This Row],[Order_Date]],"MMM")</f>
        <v>Apr</v>
      </c>
    </row>
    <row r="2274" spans="1:20">
      <c r="A2274" t="s">
        <v>6182</v>
      </c>
      <c r="B2274" t="s">
        <v>682</v>
      </c>
      <c r="C2274" t="s">
        <v>24</v>
      </c>
      <c r="D2274" t="s">
        <v>39</v>
      </c>
      <c r="E2274" t="s">
        <v>26</v>
      </c>
      <c r="F2274" t="s">
        <v>6183</v>
      </c>
      <c r="G2274">
        <v>6</v>
      </c>
      <c r="H2274">
        <v>1449.38</v>
      </c>
      <c r="I2274">
        <v>0.26</v>
      </c>
      <c r="J2274" s="2">
        <v>44291</v>
      </c>
      <c r="K2274" t="s">
        <v>28</v>
      </c>
      <c r="L2274" t="s">
        <v>21</v>
      </c>
      <c r="M2274">
        <v>6435.2471999999998</v>
      </c>
      <c r="N2274">
        <v>379.75</v>
      </c>
      <c r="O2274" s="3">
        <v>5.9010942112682201E-2</v>
      </c>
      <c r="P2274" t="str">
        <f>IF(Sheet1[[#This Row],[Profit]]&gt;1000,"High",IF(Sheet1[[#This Row],[Profit]]&gt;500,"Medium","Low"))</f>
        <v>Low</v>
      </c>
      <c r="Q2274" t="str">
        <f>IF(Sheet1[[#This Row],[Discount]]&gt;0.2,"High","Normal")</f>
        <v>High</v>
      </c>
      <c r="R2274" t="str">
        <f>LEFT(Sheet1[[#This Row],[Product_Name]],8)&amp;RIGHT(Sheet1[[#This Row],[Order_ID]],4)</f>
        <v>Product_2272</v>
      </c>
      <c r="S2274">
        <f t="shared" si="35"/>
        <v>2021</v>
      </c>
      <c r="T2274" t="str">
        <f>TEXT(Sheet1[[#This Row],[Order_Date]],"MMM")</f>
        <v>Apr</v>
      </c>
    </row>
    <row r="2275" spans="1:20">
      <c r="A2275" t="s">
        <v>6184</v>
      </c>
      <c r="B2275" t="s">
        <v>6185</v>
      </c>
      <c r="C2275" t="s">
        <v>16</v>
      </c>
      <c r="D2275" t="s">
        <v>45</v>
      </c>
      <c r="E2275" t="s">
        <v>40</v>
      </c>
      <c r="F2275" t="s">
        <v>6186</v>
      </c>
      <c r="G2275">
        <v>4</v>
      </c>
      <c r="H2275">
        <v>541.59</v>
      </c>
      <c r="I2275">
        <v>0.23</v>
      </c>
      <c r="J2275" s="2">
        <v>44291</v>
      </c>
      <c r="K2275" t="s">
        <v>20</v>
      </c>
      <c r="L2275" t="s">
        <v>29</v>
      </c>
      <c r="M2275">
        <v>1668.0971999999999</v>
      </c>
      <c r="N2275">
        <v>278.5</v>
      </c>
      <c r="O2275" s="3">
        <v>0.166956697727207</v>
      </c>
      <c r="P2275" t="str">
        <f>IF(Sheet1[[#This Row],[Profit]]&gt;1000,"High",IF(Sheet1[[#This Row],[Profit]]&gt;500,"Medium","Low"))</f>
        <v>Low</v>
      </c>
      <c r="Q2275" t="str">
        <f>IF(Sheet1[[#This Row],[Discount]]&gt;0.2,"High","Normal")</f>
        <v>High</v>
      </c>
      <c r="R2275" t="str">
        <f>LEFT(Sheet1[[#This Row],[Product_Name]],8)&amp;RIGHT(Sheet1[[#This Row],[Order_ID]],4)</f>
        <v>Product_2273</v>
      </c>
      <c r="S2275">
        <f t="shared" si="35"/>
        <v>2021</v>
      </c>
      <c r="T2275" t="str">
        <f>TEXT(Sheet1[[#This Row],[Order_Date]],"MMM")</f>
        <v>Apr</v>
      </c>
    </row>
    <row r="2276" spans="1:20">
      <c r="A2276" t="s">
        <v>6187</v>
      </c>
      <c r="B2276" t="s">
        <v>1972</v>
      </c>
      <c r="C2276" t="s">
        <v>97</v>
      </c>
      <c r="D2276" t="s">
        <v>60</v>
      </c>
      <c r="E2276" t="s">
        <v>34</v>
      </c>
      <c r="F2276" t="s">
        <v>6188</v>
      </c>
      <c r="G2276">
        <v>8</v>
      </c>
      <c r="H2276">
        <v>1898.31</v>
      </c>
      <c r="I2276">
        <v>0.24</v>
      </c>
      <c r="J2276" s="2">
        <v>44291</v>
      </c>
      <c r="K2276" t="s">
        <v>28</v>
      </c>
      <c r="L2276" t="s">
        <v>29</v>
      </c>
      <c r="M2276">
        <v>11541.7248</v>
      </c>
      <c r="N2276">
        <v>1693.3</v>
      </c>
      <c r="O2276" s="3">
        <v>0.146711174399168</v>
      </c>
      <c r="P2276" t="str">
        <f>IF(Sheet1[[#This Row],[Profit]]&gt;1000,"High",IF(Sheet1[[#This Row],[Profit]]&gt;500,"Medium","Low"))</f>
        <v>High</v>
      </c>
      <c r="Q2276" t="str">
        <f>IF(Sheet1[[#This Row],[Discount]]&gt;0.2,"High","Normal")</f>
        <v>High</v>
      </c>
      <c r="R2276" t="str">
        <f>LEFT(Sheet1[[#This Row],[Product_Name]],8)&amp;RIGHT(Sheet1[[#This Row],[Order_ID]],4)</f>
        <v>Product_2274</v>
      </c>
      <c r="S2276">
        <f t="shared" si="35"/>
        <v>2021</v>
      </c>
      <c r="T2276" t="str">
        <f>TEXT(Sheet1[[#This Row],[Order_Date]],"MMM")</f>
        <v>Apr</v>
      </c>
    </row>
    <row r="2277" spans="1:20">
      <c r="A2277" t="s">
        <v>6189</v>
      </c>
      <c r="B2277" t="s">
        <v>1257</v>
      </c>
      <c r="C2277" t="s">
        <v>24</v>
      </c>
      <c r="D2277" t="s">
        <v>39</v>
      </c>
      <c r="E2277" t="s">
        <v>18</v>
      </c>
      <c r="F2277" t="s">
        <v>6190</v>
      </c>
      <c r="G2277">
        <v>2</v>
      </c>
      <c r="H2277">
        <v>1099.53</v>
      </c>
      <c r="I2277">
        <v>0.13</v>
      </c>
      <c r="J2277" s="2">
        <v>44291</v>
      </c>
      <c r="K2277" t="s">
        <v>42</v>
      </c>
      <c r="L2277" t="s">
        <v>73</v>
      </c>
      <c r="M2277">
        <v>1913.1822</v>
      </c>
      <c r="N2277">
        <v>350.77</v>
      </c>
      <c r="O2277" s="3">
        <v>0.18334375053249</v>
      </c>
      <c r="P2277" t="str">
        <f>IF(Sheet1[[#This Row],[Profit]]&gt;1000,"High",IF(Sheet1[[#This Row],[Profit]]&gt;500,"Medium","Low"))</f>
        <v>Low</v>
      </c>
      <c r="Q2277" t="str">
        <f>IF(Sheet1[[#This Row],[Discount]]&gt;0.2,"High","Normal")</f>
        <v>Normal</v>
      </c>
      <c r="R2277" t="str">
        <f>LEFT(Sheet1[[#This Row],[Product_Name]],8)&amp;RIGHT(Sheet1[[#This Row],[Order_ID]],4)</f>
        <v>Product_2275</v>
      </c>
      <c r="S2277">
        <f t="shared" si="35"/>
        <v>2021</v>
      </c>
      <c r="T2277" t="str">
        <f>TEXT(Sheet1[[#This Row],[Order_Date]],"MMM")</f>
        <v>Apr</v>
      </c>
    </row>
    <row r="2278" spans="1:20">
      <c r="A2278" t="s">
        <v>6191</v>
      </c>
      <c r="B2278" t="s">
        <v>4118</v>
      </c>
      <c r="C2278" t="s">
        <v>24</v>
      </c>
      <c r="D2278" t="s">
        <v>39</v>
      </c>
      <c r="E2278" t="s">
        <v>80</v>
      </c>
      <c r="F2278" t="s">
        <v>6192</v>
      </c>
      <c r="G2278">
        <v>2</v>
      </c>
      <c r="H2278">
        <v>115.1</v>
      </c>
      <c r="I2278">
        <v>0.1</v>
      </c>
      <c r="J2278" s="2">
        <v>44291</v>
      </c>
      <c r="K2278" t="s">
        <v>42</v>
      </c>
      <c r="L2278" t="s">
        <v>73</v>
      </c>
      <c r="M2278">
        <v>207.18</v>
      </c>
      <c r="N2278">
        <v>32.85</v>
      </c>
      <c r="O2278" s="3">
        <v>0.15855777584708999</v>
      </c>
      <c r="P2278" t="str">
        <f>IF(Sheet1[[#This Row],[Profit]]&gt;1000,"High",IF(Sheet1[[#This Row],[Profit]]&gt;500,"Medium","Low"))</f>
        <v>Low</v>
      </c>
      <c r="Q2278" t="str">
        <f>IF(Sheet1[[#This Row],[Discount]]&gt;0.2,"High","Normal")</f>
        <v>Normal</v>
      </c>
      <c r="R2278" t="str">
        <f>LEFT(Sheet1[[#This Row],[Product_Name]],8)&amp;RIGHT(Sheet1[[#This Row],[Order_ID]],4)</f>
        <v>Product_2276</v>
      </c>
      <c r="S2278">
        <f t="shared" si="35"/>
        <v>2021</v>
      </c>
      <c r="T2278" t="str">
        <f>TEXT(Sheet1[[#This Row],[Order_Date]],"MMM")</f>
        <v>Apr</v>
      </c>
    </row>
    <row r="2279" spans="1:20">
      <c r="A2279" t="s">
        <v>6193</v>
      </c>
      <c r="B2279" t="s">
        <v>6194</v>
      </c>
      <c r="C2279" t="s">
        <v>97</v>
      </c>
      <c r="D2279" t="s">
        <v>39</v>
      </c>
      <c r="E2279" t="s">
        <v>126</v>
      </c>
      <c r="F2279" t="s">
        <v>6195</v>
      </c>
      <c r="G2279">
        <v>2</v>
      </c>
      <c r="H2279">
        <v>836.69</v>
      </c>
      <c r="I2279">
        <v>0.23</v>
      </c>
      <c r="J2279" s="2">
        <v>44291</v>
      </c>
      <c r="K2279" t="s">
        <v>28</v>
      </c>
      <c r="L2279" t="s">
        <v>105</v>
      </c>
      <c r="M2279">
        <v>1288.5026</v>
      </c>
      <c r="N2279">
        <v>167.04</v>
      </c>
      <c r="O2279" s="3">
        <v>0.129638853658502</v>
      </c>
      <c r="P2279" t="str">
        <f>IF(Sheet1[[#This Row],[Profit]]&gt;1000,"High",IF(Sheet1[[#This Row],[Profit]]&gt;500,"Medium","Low"))</f>
        <v>Low</v>
      </c>
      <c r="Q2279" t="str">
        <f>IF(Sheet1[[#This Row],[Discount]]&gt;0.2,"High","Normal")</f>
        <v>High</v>
      </c>
      <c r="R2279" t="str">
        <f>LEFT(Sheet1[[#This Row],[Product_Name]],8)&amp;RIGHT(Sheet1[[#This Row],[Order_ID]],4)</f>
        <v>Product_2277</v>
      </c>
      <c r="S2279">
        <f t="shared" si="35"/>
        <v>2021</v>
      </c>
      <c r="T2279" t="str">
        <f>TEXT(Sheet1[[#This Row],[Order_Date]],"MMM")</f>
        <v>Apr</v>
      </c>
    </row>
    <row r="2280" spans="1:20">
      <c r="A2280" t="s">
        <v>6196</v>
      </c>
      <c r="B2280" t="s">
        <v>6197</v>
      </c>
      <c r="C2280" t="s">
        <v>32</v>
      </c>
      <c r="D2280" t="s">
        <v>39</v>
      </c>
      <c r="E2280" t="s">
        <v>145</v>
      </c>
      <c r="F2280" t="s">
        <v>6198</v>
      </c>
      <c r="G2280">
        <v>3</v>
      </c>
      <c r="H2280">
        <v>1934.31</v>
      </c>
      <c r="I2280">
        <v>0.24</v>
      </c>
      <c r="J2280" s="2">
        <v>44291</v>
      </c>
      <c r="K2280" t="s">
        <v>28</v>
      </c>
      <c r="L2280" t="s">
        <v>73</v>
      </c>
      <c r="M2280">
        <v>4410.2268000000004</v>
      </c>
      <c r="N2280">
        <v>871.25</v>
      </c>
      <c r="O2280" s="3">
        <v>0.197552198449295</v>
      </c>
      <c r="P2280" t="str">
        <f>IF(Sheet1[[#This Row],[Profit]]&gt;1000,"High",IF(Sheet1[[#This Row],[Profit]]&gt;500,"Medium","Low"))</f>
        <v>Medium</v>
      </c>
      <c r="Q2280" t="str">
        <f>IF(Sheet1[[#This Row],[Discount]]&gt;0.2,"High","Normal")</f>
        <v>High</v>
      </c>
      <c r="R2280" t="str">
        <f>LEFT(Sheet1[[#This Row],[Product_Name]],8)&amp;RIGHT(Sheet1[[#This Row],[Order_ID]],4)</f>
        <v>Product_2278</v>
      </c>
      <c r="S2280">
        <f t="shared" si="35"/>
        <v>2021</v>
      </c>
      <c r="T2280" t="str">
        <f>TEXT(Sheet1[[#This Row],[Order_Date]],"MMM")</f>
        <v>Apr</v>
      </c>
    </row>
    <row r="2281" spans="1:20">
      <c r="A2281" t="s">
        <v>6199</v>
      </c>
      <c r="B2281" t="s">
        <v>5489</v>
      </c>
      <c r="C2281" t="s">
        <v>97</v>
      </c>
      <c r="D2281" t="s">
        <v>39</v>
      </c>
      <c r="E2281" t="s">
        <v>26</v>
      </c>
      <c r="F2281" t="s">
        <v>6200</v>
      </c>
      <c r="G2281">
        <v>6</v>
      </c>
      <c r="H2281">
        <v>1474.23</v>
      </c>
      <c r="I2281">
        <v>0.21</v>
      </c>
      <c r="J2281" s="2">
        <v>44291</v>
      </c>
      <c r="K2281" t="s">
        <v>28</v>
      </c>
      <c r="L2281" t="s">
        <v>73</v>
      </c>
      <c r="M2281">
        <v>6987.8501999999999</v>
      </c>
      <c r="N2281">
        <v>384.36</v>
      </c>
      <c r="O2281" s="3">
        <v>5.50040411570357E-2</v>
      </c>
      <c r="P2281" t="str">
        <f>IF(Sheet1[[#This Row],[Profit]]&gt;1000,"High",IF(Sheet1[[#This Row],[Profit]]&gt;500,"Medium","Low"))</f>
        <v>Low</v>
      </c>
      <c r="Q2281" t="str">
        <f>IF(Sheet1[[#This Row],[Discount]]&gt;0.2,"High","Normal")</f>
        <v>High</v>
      </c>
      <c r="R2281" t="str">
        <f>LEFT(Sheet1[[#This Row],[Product_Name]],8)&amp;RIGHT(Sheet1[[#This Row],[Order_ID]],4)</f>
        <v>Product_2279</v>
      </c>
      <c r="S2281">
        <f t="shared" si="35"/>
        <v>2021</v>
      </c>
      <c r="T2281" t="str">
        <f>TEXT(Sheet1[[#This Row],[Order_Date]],"MMM")</f>
        <v>Apr</v>
      </c>
    </row>
    <row r="2282" spans="1:20">
      <c r="A2282" t="s">
        <v>6201</v>
      </c>
      <c r="B2282" t="s">
        <v>5639</v>
      </c>
      <c r="C2282" t="s">
        <v>24</v>
      </c>
      <c r="D2282" t="s">
        <v>60</v>
      </c>
      <c r="E2282" t="s">
        <v>53</v>
      </c>
      <c r="F2282" t="s">
        <v>6202</v>
      </c>
      <c r="G2282">
        <v>1</v>
      </c>
      <c r="H2282">
        <v>635.92999999999995</v>
      </c>
      <c r="I2282">
        <v>0.01</v>
      </c>
      <c r="J2282" s="2">
        <v>44292</v>
      </c>
      <c r="K2282" t="s">
        <v>28</v>
      </c>
      <c r="L2282" t="s">
        <v>73</v>
      </c>
      <c r="M2282">
        <v>629.57069999999999</v>
      </c>
      <c r="N2282">
        <v>99.6</v>
      </c>
      <c r="O2282" s="3">
        <v>0.15820304216825801</v>
      </c>
      <c r="P2282" t="str">
        <f>IF(Sheet1[[#This Row],[Profit]]&gt;1000,"High",IF(Sheet1[[#This Row],[Profit]]&gt;500,"Medium","Low"))</f>
        <v>Low</v>
      </c>
      <c r="Q2282" t="str">
        <f>IF(Sheet1[[#This Row],[Discount]]&gt;0.2,"High","Normal")</f>
        <v>Normal</v>
      </c>
      <c r="R2282" t="str">
        <f>LEFT(Sheet1[[#This Row],[Product_Name]],8)&amp;RIGHT(Sheet1[[#This Row],[Order_ID]],4)</f>
        <v>Product_2280</v>
      </c>
      <c r="S2282">
        <f t="shared" si="35"/>
        <v>2021</v>
      </c>
      <c r="T2282" t="str">
        <f>TEXT(Sheet1[[#This Row],[Order_Date]],"MMM")</f>
        <v>Apr</v>
      </c>
    </row>
    <row r="2283" spans="1:20">
      <c r="A2283" t="s">
        <v>6203</v>
      </c>
      <c r="B2283" t="s">
        <v>6204</v>
      </c>
      <c r="C2283" t="s">
        <v>32</v>
      </c>
      <c r="D2283" t="s">
        <v>33</v>
      </c>
      <c r="E2283" t="s">
        <v>71</v>
      </c>
      <c r="F2283" t="s">
        <v>6205</v>
      </c>
      <c r="G2283">
        <v>2</v>
      </c>
      <c r="H2283">
        <v>1171.77</v>
      </c>
      <c r="I2283">
        <v>0.18</v>
      </c>
      <c r="J2283" s="2">
        <v>44292</v>
      </c>
      <c r="K2283" t="s">
        <v>20</v>
      </c>
      <c r="L2283" t="s">
        <v>36</v>
      </c>
      <c r="M2283">
        <v>1921.7028</v>
      </c>
      <c r="N2283">
        <v>139.85</v>
      </c>
      <c r="O2283" s="3">
        <v>7.2774000225216906E-2</v>
      </c>
      <c r="P2283" t="str">
        <f>IF(Sheet1[[#This Row],[Profit]]&gt;1000,"High",IF(Sheet1[[#This Row],[Profit]]&gt;500,"Medium","Low"))</f>
        <v>Low</v>
      </c>
      <c r="Q2283" t="str">
        <f>IF(Sheet1[[#This Row],[Discount]]&gt;0.2,"High","Normal")</f>
        <v>Normal</v>
      </c>
      <c r="R2283" t="str">
        <f>LEFT(Sheet1[[#This Row],[Product_Name]],8)&amp;RIGHT(Sheet1[[#This Row],[Order_ID]],4)</f>
        <v>Product_2281</v>
      </c>
      <c r="S2283">
        <f t="shared" si="35"/>
        <v>2021</v>
      </c>
      <c r="T2283" t="str">
        <f>TEXT(Sheet1[[#This Row],[Order_Date]],"MMM")</f>
        <v>Apr</v>
      </c>
    </row>
    <row r="2284" spans="1:20">
      <c r="A2284" t="s">
        <v>6206</v>
      </c>
      <c r="B2284" t="s">
        <v>6207</v>
      </c>
      <c r="C2284" t="s">
        <v>32</v>
      </c>
      <c r="D2284" t="s">
        <v>17</v>
      </c>
      <c r="E2284" t="s">
        <v>18</v>
      </c>
      <c r="F2284" t="s">
        <v>6208</v>
      </c>
      <c r="G2284">
        <v>2</v>
      </c>
      <c r="H2284">
        <v>1218.25</v>
      </c>
      <c r="I2284">
        <v>0.1</v>
      </c>
      <c r="J2284" s="2">
        <v>44292</v>
      </c>
      <c r="K2284" t="s">
        <v>28</v>
      </c>
      <c r="L2284" t="s">
        <v>36</v>
      </c>
      <c r="M2284">
        <v>2192.85</v>
      </c>
      <c r="N2284">
        <v>300.86</v>
      </c>
      <c r="O2284" s="3">
        <v>0.13720044690699301</v>
      </c>
      <c r="P2284" t="str">
        <f>IF(Sheet1[[#This Row],[Profit]]&gt;1000,"High",IF(Sheet1[[#This Row],[Profit]]&gt;500,"Medium","Low"))</f>
        <v>Low</v>
      </c>
      <c r="Q2284" t="str">
        <f>IF(Sheet1[[#This Row],[Discount]]&gt;0.2,"High","Normal")</f>
        <v>Normal</v>
      </c>
      <c r="R2284" t="str">
        <f>LEFT(Sheet1[[#This Row],[Product_Name]],8)&amp;RIGHT(Sheet1[[#This Row],[Order_ID]],4)</f>
        <v>Product_2282</v>
      </c>
      <c r="S2284">
        <f t="shared" si="35"/>
        <v>2021</v>
      </c>
      <c r="T2284" t="str">
        <f>TEXT(Sheet1[[#This Row],[Order_Date]],"MMM")</f>
        <v>Apr</v>
      </c>
    </row>
    <row r="2285" spans="1:20">
      <c r="A2285" t="s">
        <v>6209</v>
      </c>
      <c r="B2285" t="s">
        <v>5174</v>
      </c>
      <c r="C2285" t="s">
        <v>97</v>
      </c>
      <c r="D2285" t="s">
        <v>39</v>
      </c>
      <c r="E2285" t="s">
        <v>26</v>
      </c>
      <c r="F2285" t="s">
        <v>6210</v>
      </c>
      <c r="G2285">
        <v>1</v>
      </c>
      <c r="H2285">
        <v>95.53</v>
      </c>
      <c r="I2285">
        <v>0.06</v>
      </c>
      <c r="J2285" s="2">
        <v>44292</v>
      </c>
      <c r="K2285" t="s">
        <v>20</v>
      </c>
      <c r="L2285" t="s">
        <v>21</v>
      </c>
      <c r="M2285">
        <v>89.798199999999994</v>
      </c>
      <c r="N2285">
        <v>18.7</v>
      </c>
      <c r="O2285" s="3">
        <v>0.20824470869126599</v>
      </c>
      <c r="P2285" t="str">
        <f>IF(Sheet1[[#This Row],[Profit]]&gt;1000,"High",IF(Sheet1[[#This Row],[Profit]]&gt;500,"Medium","Low"))</f>
        <v>Low</v>
      </c>
      <c r="Q2285" t="str">
        <f>IF(Sheet1[[#This Row],[Discount]]&gt;0.2,"High","Normal")</f>
        <v>Normal</v>
      </c>
      <c r="R2285" t="str">
        <f>LEFT(Sheet1[[#This Row],[Product_Name]],8)&amp;RIGHT(Sheet1[[#This Row],[Order_ID]],4)</f>
        <v>Product_2283</v>
      </c>
      <c r="S2285">
        <f t="shared" si="35"/>
        <v>2021</v>
      </c>
      <c r="T2285" t="str">
        <f>TEXT(Sheet1[[#This Row],[Order_Date]],"MMM")</f>
        <v>Apr</v>
      </c>
    </row>
    <row r="2286" spans="1:20">
      <c r="A2286" t="s">
        <v>6211</v>
      </c>
      <c r="B2286" t="s">
        <v>5307</v>
      </c>
      <c r="C2286" t="s">
        <v>24</v>
      </c>
      <c r="D2286" t="s">
        <v>39</v>
      </c>
      <c r="E2286" t="s">
        <v>76</v>
      </c>
      <c r="F2286" t="s">
        <v>6212</v>
      </c>
      <c r="G2286">
        <v>3</v>
      </c>
      <c r="H2286">
        <v>398.73</v>
      </c>
      <c r="I2286">
        <v>0.21</v>
      </c>
      <c r="J2286" s="2">
        <v>44292</v>
      </c>
      <c r="K2286" t="s">
        <v>42</v>
      </c>
      <c r="L2286" t="s">
        <v>36</v>
      </c>
      <c r="M2286">
        <v>944.99009999999998</v>
      </c>
      <c r="N2286">
        <v>74.17</v>
      </c>
      <c r="O2286" s="3">
        <v>7.8487594737764996E-2</v>
      </c>
      <c r="P2286" t="str">
        <f>IF(Sheet1[[#This Row],[Profit]]&gt;1000,"High",IF(Sheet1[[#This Row],[Profit]]&gt;500,"Medium","Low"))</f>
        <v>Low</v>
      </c>
      <c r="Q2286" t="str">
        <f>IF(Sheet1[[#This Row],[Discount]]&gt;0.2,"High","Normal")</f>
        <v>High</v>
      </c>
      <c r="R2286" t="str">
        <f>LEFT(Sheet1[[#This Row],[Product_Name]],8)&amp;RIGHT(Sheet1[[#This Row],[Order_ID]],4)</f>
        <v>Product_2284</v>
      </c>
      <c r="S2286">
        <f t="shared" si="35"/>
        <v>2021</v>
      </c>
      <c r="T2286" t="str">
        <f>TEXT(Sheet1[[#This Row],[Order_Date]],"MMM")</f>
        <v>Apr</v>
      </c>
    </row>
    <row r="2287" spans="1:20">
      <c r="A2287" t="s">
        <v>6213</v>
      </c>
      <c r="B2287" t="s">
        <v>2185</v>
      </c>
      <c r="C2287" t="s">
        <v>16</v>
      </c>
      <c r="D2287" t="s">
        <v>17</v>
      </c>
      <c r="E2287" t="s">
        <v>26</v>
      </c>
      <c r="F2287" t="s">
        <v>6214</v>
      </c>
      <c r="G2287">
        <v>7</v>
      </c>
      <c r="H2287">
        <v>1125.97</v>
      </c>
      <c r="I2287">
        <v>0.08</v>
      </c>
      <c r="J2287" s="2">
        <v>44292</v>
      </c>
      <c r="K2287" t="s">
        <v>20</v>
      </c>
      <c r="L2287" t="s">
        <v>29</v>
      </c>
      <c r="M2287">
        <v>7251.2467999999999</v>
      </c>
      <c r="N2287">
        <v>1719.72</v>
      </c>
      <c r="O2287" s="3">
        <v>0.237161973303681</v>
      </c>
      <c r="P2287" t="str">
        <f>IF(Sheet1[[#This Row],[Profit]]&gt;1000,"High",IF(Sheet1[[#This Row],[Profit]]&gt;500,"Medium","Low"))</f>
        <v>High</v>
      </c>
      <c r="Q2287" t="str">
        <f>IF(Sheet1[[#This Row],[Discount]]&gt;0.2,"High","Normal")</f>
        <v>Normal</v>
      </c>
      <c r="R2287" t="str">
        <f>LEFT(Sheet1[[#This Row],[Product_Name]],8)&amp;RIGHT(Sheet1[[#This Row],[Order_ID]],4)</f>
        <v>Product_2285</v>
      </c>
      <c r="S2287">
        <f t="shared" si="35"/>
        <v>2021</v>
      </c>
      <c r="T2287" t="str">
        <f>TEXT(Sheet1[[#This Row],[Order_Date]],"MMM")</f>
        <v>Apr</v>
      </c>
    </row>
    <row r="2288" spans="1:20">
      <c r="A2288" t="s">
        <v>6215</v>
      </c>
      <c r="B2288" t="s">
        <v>6216</v>
      </c>
      <c r="C2288" t="s">
        <v>24</v>
      </c>
      <c r="D2288" t="s">
        <v>60</v>
      </c>
      <c r="E2288" t="s">
        <v>71</v>
      </c>
      <c r="F2288" t="s">
        <v>6217</v>
      </c>
      <c r="G2288">
        <v>1</v>
      </c>
      <c r="H2288">
        <v>835.37</v>
      </c>
      <c r="I2288">
        <v>0.27</v>
      </c>
      <c r="J2288" s="2">
        <v>44292</v>
      </c>
      <c r="K2288" t="s">
        <v>28</v>
      </c>
      <c r="L2288" t="s">
        <v>21</v>
      </c>
      <c r="M2288">
        <v>609.82010000000002</v>
      </c>
      <c r="N2288">
        <v>138.86000000000001</v>
      </c>
      <c r="O2288" s="3">
        <v>0.22770649901503701</v>
      </c>
      <c r="P2288" t="str">
        <f>IF(Sheet1[[#This Row],[Profit]]&gt;1000,"High",IF(Sheet1[[#This Row],[Profit]]&gt;500,"Medium","Low"))</f>
        <v>Low</v>
      </c>
      <c r="Q2288" t="str">
        <f>IF(Sheet1[[#This Row],[Discount]]&gt;0.2,"High","Normal")</f>
        <v>High</v>
      </c>
      <c r="R2288" t="str">
        <f>LEFT(Sheet1[[#This Row],[Product_Name]],8)&amp;RIGHT(Sheet1[[#This Row],[Order_ID]],4)</f>
        <v>Product_2286</v>
      </c>
      <c r="S2288">
        <f t="shared" si="35"/>
        <v>2021</v>
      </c>
      <c r="T2288" t="str">
        <f>TEXT(Sheet1[[#This Row],[Order_Date]],"MMM")</f>
        <v>Apr</v>
      </c>
    </row>
    <row r="2289" spans="1:20">
      <c r="A2289" t="s">
        <v>6218</v>
      </c>
      <c r="B2289" t="s">
        <v>1990</v>
      </c>
      <c r="C2289" t="s">
        <v>49</v>
      </c>
      <c r="D2289" t="s">
        <v>25</v>
      </c>
      <c r="E2289" t="s">
        <v>71</v>
      </c>
      <c r="F2289" t="s">
        <v>6219</v>
      </c>
      <c r="G2289">
        <v>7</v>
      </c>
      <c r="H2289">
        <v>420.57</v>
      </c>
      <c r="I2289">
        <v>0.09</v>
      </c>
      <c r="J2289" s="2">
        <v>44292</v>
      </c>
      <c r="K2289" t="s">
        <v>20</v>
      </c>
      <c r="L2289" t="s">
        <v>73</v>
      </c>
      <c r="M2289">
        <v>2679.0308999999902</v>
      </c>
      <c r="N2289">
        <v>356.26</v>
      </c>
      <c r="O2289" s="3">
        <v>0.132980922317843</v>
      </c>
      <c r="P2289" t="str">
        <f>IF(Sheet1[[#This Row],[Profit]]&gt;1000,"High",IF(Sheet1[[#This Row],[Profit]]&gt;500,"Medium","Low"))</f>
        <v>Low</v>
      </c>
      <c r="Q2289" t="str">
        <f>IF(Sheet1[[#This Row],[Discount]]&gt;0.2,"High","Normal")</f>
        <v>Normal</v>
      </c>
      <c r="R2289" t="str">
        <f>LEFT(Sheet1[[#This Row],[Product_Name]],8)&amp;RIGHT(Sheet1[[#This Row],[Order_ID]],4)</f>
        <v>Product_2287</v>
      </c>
      <c r="S2289">
        <f t="shared" si="35"/>
        <v>2021</v>
      </c>
      <c r="T2289" t="str">
        <f>TEXT(Sheet1[[#This Row],[Order_Date]],"MMM")</f>
        <v>Apr</v>
      </c>
    </row>
    <row r="2290" spans="1:20">
      <c r="A2290" t="s">
        <v>6220</v>
      </c>
      <c r="B2290" t="s">
        <v>1364</v>
      </c>
      <c r="C2290" t="s">
        <v>16</v>
      </c>
      <c r="D2290" t="s">
        <v>45</v>
      </c>
      <c r="E2290" t="s">
        <v>145</v>
      </c>
      <c r="F2290" t="s">
        <v>6221</v>
      </c>
      <c r="G2290">
        <v>5</v>
      </c>
      <c r="H2290">
        <v>1556.7</v>
      </c>
      <c r="I2290">
        <v>0.17</v>
      </c>
      <c r="J2290" s="2">
        <v>44292</v>
      </c>
      <c r="K2290" t="s">
        <v>42</v>
      </c>
      <c r="L2290" t="s">
        <v>29</v>
      </c>
      <c r="M2290">
        <v>6460.3049999999903</v>
      </c>
      <c r="N2290">
        <v>330.74</v>
      </c>
      <c r="O2290" s="3">
        <v>5.1195725279224502E-2</v>
      </c>
      <c r="P2290" t="str">
        <f>IF(Sheet1[[#This Row],[Profit]]&gt;1000,"High",IF(Sheet1[[#This Row],[Profit]]&gt;500,"Medium","Low"))</f>
        <v>Low</v>
      </c>
      <c r="Q2290" t="str">
        <f>IF(Sheet1[[#This Row],[Discount]]&gt;0.2,"High","Normal")</f>
        <v>Normal</v>
      </c>
      <c r="R2290" t="str">
        <f>LEFT(Sheet1[[#This Row],[Product_Name]],8)&amp;RIGHT(Sheet1[[#This Row],[Order_ID]],4)</f>
        <v>Product_2288</v>
      </c>
      <c r="S2290">
        <f t="shared" si="35"/>
        <v>2021</v>
      </c>
      <c r="T2290" t="str">
        <f>TEXT(Sheet1[[#This Row],[Order_Date]],"MMM")</f>
        <v>Apr</v>
      </c>
    </row>
    <row r="2291" spans="1:20">
      <c r="A2291" t="s">
        <v>6222</v>
      </c>
      <c r="B2291" t="s">
        <v>320</v>
      </c>
      <c r="C2291" t="s">
        <v>32</v>
      </c>
      <c r="D2291" t="s">
        <v>45</v>
      </c>
      <c r="E2291" t="s">
        <v>126</v>
      </c>
      <c r="F2291" t="s">
        <v>6223</v>
      </c>
      <c r="G2291">
        <v>9</v>
      </c>
      <c r="H2291">
        <v>1003.54</v>
      </c>
      <c r="I2291">
        <v>0.25</v>
      </c>
      <c r="J2291" s="2">
        <v>44292</v>
      </c>
      <c r="K2291" t="s">
        <v>28</v>
      </c>
      <c r="L2291" t="s">
        <v>21</v>
      </c>
      <c r="M2291">
        <v>6773.8950000000004</v>
      </c>
      <c r="N2291">
        <v>1408.62</v>
      </c>
      <c r="O2291" s="3">
        <v>0.207948307436121</v>
      </c>
      <c r="P2291" t="str">
        <f>IF(Sheet1[[#This Row],[Profit]]&gt;1000,"High",IF(Sheet1[[#This Row],[Profit]]&gt;500,"Medium","Low"))</f>
        <v>High</v>
      </c>
      <c r="Q2291" t="str">
        <f>IF(Sheet1[[#This Row],[Discount]]&gt;0.2,"High","Normal")</f>
        <v>High</v>
      </c>
      <c r="R2291" t="str">
        <f>LEFT(Sheet1[[#This Row],[Product_Name]],8)&amp;RIGHT(Sheet1[[#This Row],[Order_ID]],4)</f>
        <v>Product_2289</v>
      </c>
      <c r="S2291">
        <f t="shared" si="35"/>
        <v>2021</v>
      </c>
      <c r="T2291" t="str">
        <f>TEXT(Sheet1[[#This Row],[Order_Date]],"MMM")</f>
        <v>Apr</v>
      </c>
    </row>
    <row r="2292" spans="1:20">
      <c r="A2292" t="s">
        <v>6224</v>
      </c>
      <c r="B2292" t="s">
        <v>216</v>
      </c>
      <c r="C2292" t="s">
        <v>16</v>
      </c>
      <c r="D2292" t="s">
        <v>25</v>
      </c>
      <c r="E2292" t="s">
        <v>71</v>
      </c>
      <c r="F2292" t="s">
        <v>6225</v>
      </c>
      <c r="G2292">
        <v>2</v>
      </c>
      <c r="H2292">
        <v>654.45000000000005</v>
      </c>
      <c r="I2292">
        <v>0.12</v>
      </c>
      <c r="J2292" s="2">
        <v>44292</v>
      </c>
      <c r="K2292" t="s">
        <v>42</v>
      </c>
      <c r="L2292" t="s">
        <v>21</v>
      </c>
      <c r="M2292">
        <v>1151.8320000000001</v>
      </c>
      <c r="N2292">
        <v>260.52</v>
      </c>
      <c r="O2292" s="3">
        <v>0.226178817744254</v>
      </c>
      <c r="P2292" t="str">
        <f>IF(Sheet1[[#This Row],[Profit]]&gt;1000,"High",IF(Sheet1[[#This Row],[Profit]]&gt;500,"Medium","Low"))</f>
        <v>Low</v>
      </c>
      <c r="Q2292" t="str">
        <f>IF(Sheet1[[#This Row],[Discount]]&gt;0.2,"High","Normal")</f>
        <v>Normal</v>
      </c>
      <c r="R2292" t="str">
        <f>LEFT(Sheet1[[#This Row],[Product_Name]],8)&amp;RIGHT(Sheet1[[#This Row],[Order_ID]],4)</f>
        <v>Product_2290</v>
      </c>
      <c r="S2292">
        <f t="shared" si="35"/>
        <v>2021</v>
      </c>
      <c r="T2292" t="str">
        <f>TEXT(Sheet1[[#This Row],[Order_Date]],"MMM")</f>
        <v>Apr</v>
      </c>
    </row>
    <row r="2293" spans="1:20">
      <c r="A2293" t="s">
        <v>6226</v>
      </c>
      <c r="B2293" t="s">
        <v>6227</v>
      </c>
      <c r="C2293" t="s">
        <v>32</v>
      </c>
      <c r="D2293" t="s">
        <v>60</v>
      </c>
      <c r="E2293" t="s">
        <v>26</v>
      </c>
      <c r="F2293" t="s">
        <v>6228</v>
      </c>
      <c r="G2293">
        <v>1</v>
      </c>
      <c r="H2293">
        <v>365.27</v>
      </c>
      <c r="I2293">
        <v>0.25</v>
      </c>
      <c r="J2293" s="2">
        <v>44292</v>
      </c>
      <c r="K2293" t="s">
        <v>42</v>
      </c>
      <c r="L2293" t="s">
        <v>29</v>
      </c>
      <c r="M2293">
        <v>273.95249999999999</v>
      </c>
      <c r="N2293">
        <v>23.27</v>
      </c>
      <c r="O2293" s="3">
        <v>8.4941732599629505E-2</v>
      </c>
      <c r="P2293" t="str">
        <f>IF(Sheet1[[#This Row],[Profit]]&gt;1000,"High",IF(Sheet1[[#This Row],[Profit]]&gt;500,"Medium","Low"))</f>
        <v>Low</v>
      </c>
      <c r="Q2293" t="str">
        <f>IF(Sheet1[[#This Row],[Discount]]&gt;0.2,"High","Normal")</f>
        <v>High</v>
      </c>
      <c r="R2293" t="str">
        <f>LEFT(Sheet1[[#This Row],[Product_Name]],8)&amp;RIGHT(Sheet1[[#This Row],[Order_ID]],4)</f>
        <v>Product_2291</v>
      </c>
      <c r="S2293">
        <f t="shared" si="35"/>
        <v>2021</v>
      </c>
      <c r="T2293" t="str">
        <f>TEXT(Sheet1[[#This Row],[Order_Date]],"MMM")</f>
        <v>Apr</v>
      </c>
    </row>
    <row r="2294" spans="1:20">
      <c r="A2294" t="s">
        <v>6229</v>
      </c>
      <c r="B2294" t="s">
        <v>6230</v>
      </c>
      <c r="C2294" t="s">
        <v>32</v>
      </c>
      <c r="D2294" t="s">
        <v>45</v>
      </c>
      <c r="E2294" t="s">
        <v>126</v>
      </c>
      <c r="F2294" t="s">
        <v>6231</v>
      </c>
      <c r="G2294">
        <v>9</v>
      </c>
      <c r="H2294">
        <v>1241.77</v>
      </c>
      <c r="I2294">
        <v>0.22</v>
      </c>
      <c r="J2294" s="2">
        <v>44292</v>
      </c>
      <c r="K2294" t="s">
        <v>28</v>
      </c>
      <c r="L2294" t="s">
        <v>21</v>
      </c>
      <c r="M2294">
        <v>8717.2253999999994</v>
      </c>
      <c r="N2294">
        <v>2033.19</v>
      </c>
      <c r="O2294" s="3">
        <v>0.233238204440601</v>
      </c>
      <c r="P2294" t="str">
        <f>IF(Sheet1[[#This Row],[Profit]]&gt;1000,"High",IF(Sheet1[[#This Row],[Profit]]&gt;500,"Medium","Low"))</f>
        <v>High</v>
      </c>
      <c r="Q2294" t="str">
        <f>IF(Sheet1[[#This Row],[Discount]]&gt;0.2,"High","Normal")</f>
        <v>High</v>
      </c>
      <c r="R2294" t="str">
        <f>LEFT(Sheet1[[#This Row],[Product_Name]],8)&amp;RIGHT(Sheet1[[#This Row],[Order_ID]],4)</f>
        <v>Product_2292</v>
      </c>
      <c r="S2294">
        <f t="shared" si="35"/>
        <v>2021</v>
      </c>
      <c r="T2294" t="str">
        <f>TEXT(Sheet1[[#This Row],[Order_Date]],"MMM")</f>
        <v>Apr</v>
      </c>
    </row>
    <row r="2295" spans="1:20">
      <c r="A2295" t="s">
        <v>6232</v>
      </c>
      <c r="B2295" t="s">
        <v>1846</v>
      </c>
      <c r="C2295" t="s">
        <v>16</v>
      </c>
      <c r="D2295" t="s">
        <v>17</v>
      </c>
      <c r="E2295" t="s">
        <v>61</v>
      </c>
      <c r="F2295" t="s">
        <v>6233</v>
      </c>
      <c r="G2295">
        <v>8</v>
      </c>
      <c r="H2295">
        <v>1349.21</v>
      </c>
      <c r="I2295">
        <v>0.28000000000000003</v>
      </c>
      <c r="J2295" s="2">
        <v>44292</v>
      </c>
      <c r="K2295" t="s">
        <v>20</v>
      </c>
      <c r="L2295" t="s">
        <v>29</v>
      </c>
      <c r="M2295">
        <v>7771.4495999999999</v>
      </c>
      <c r="N2295">
        <v>1809.34</v>
      </c>
      <c r="O2295" s="3">
        <v>0.23281885531368601</v>
      </c>
      <c r="P2295" t="str">
        <f>IF(Sheet1[[#This Row],[Profit]]&gt;1000,"High",IF(Sheet1[[#This Row],[Profit]]&gt;500,"Medium","Low"))</f>
        <v>High</v>
      </c>
      <c r="Q2295" t="str">
        <f>IF(Sheet1[[#This Row],[Discount]]&gt;0.2,"High","Normal")</f>
        <v>High</v>
      </c>
      <c r="R2295" t="str">
        <f>LEFT(Sheet1[[#This Row],[Product_Name]],8)&amp;RIGHT(Sheet1[[#This Row],[Order_ID]],4)</f>
        <v>Product_2293</v>
      </c>
      <c r="S2295">
        <f t="shared" si="35"/>
        <v>2021</v>
      </c>
      <c r="T2295" t="str">
        <f>TEXT(Sheet1[[#This Row],[Order_Date]],"MMM")</f>
        <v>Apr</v>
      </c>
    </row>
    <row r="2296" spans="1:20">
      <c r="A2296" t="s">
        <v>6234</v>
      </c>
      <c r="B2296" t="s">
        <v>6230</v>
      </c>
      <c r="C2296" t="s">
        <v>32</v>
      </c>
      <c r="D2296" t="s">
        <v>25</v>
      </c>
      <c r="E2296" t="s">
        <v>26</v>
      </c>
      <c r="F2296" t="s">
        <v>6235</v>
      </c>
      <c r="G2296">
        <v>6</v>
      </c>
      <c r="H2296">
        <v>1355.71</v>
      </c>
      <c r="I2296">
        <v>0.1</v>
      </c>
      <c r="J2296" s="2">
        <v>44292</v>
      </c>
      <c r="K2296" t="s">
        <v>42</v>
      </c>
      <c r="L2296" t="s">
        <v>21</v>
      </c>
      <c r="M2296">
        <v>7320.8339999999998</v>
      </c>
      <c r="N2296">
        <v>1056.0899999999999</v>
      </c>
      <c r="O2296" s="3">
        <v>0.144258154193907</v>
      </c>
      <c r="P2296" t="str">
        <f>IF(Sheet1[[#This Row],[Profit]]&gt;1000,"High",IF(Sheet1[[#This Row],[Profit]]&gt;500,"Medium","Low"))</f>
        <v>High</v>
      </c>
      <c r="Q2296" t="str">
        <f>IF(Sheet1[[#This Row],[Discount]]&gt;0.2,"High","Normal")</f>
        <v>Normal</v>
      </c>
      <c r="R2296" t="str">
        <f>LEFT(Sheet1[[#This Row],[Product_Name]],8)&amp;RIGHT(Sheet1[[#This Row],[Order_ID]],4)</f>
        <v>Product_2294</v>
      </c>
      <c r="S2296">
        <f t="shared" si="35"/>
        <v>2021</v>
      </c>
      <c r="T2296" t="str">
        <f>TEXT(Sheet1[[#This Row],[Order_Date]],"MMM")</f>
        <v>Apr</v>
      </c>
    </row>
    <row r="2297" spans="1:20">
      <c r="A2297" t="s">
        <v>6236</v>
      </c>
      <c r="B2297" t="s">
        <v>3585</v>
      </c>
      <c r="C2297" t="s">
        <v>32</v>
      </c>
      <c r="D2297" t="s">
        <v>33</v>
      </c>
      <c r="E2297" t="s">
        <v>93</v>
      </c>
      <c r="F2297" t="s">
        <v>6237</v>
      </c>
      <c r="G2297">
        <v>5</v>
      </c>
      <c r="H2297">
        <v>479.56</v>
      </c>
      <c r="I2297">
        <v>0.03</v>
      </c>
      <c r="J2297" s="2">
        <v>44292</v>
      </c>
      <c r="K2297" t="s">
        <v>28</v>
      </c>
      <c r="L2297" t="s">
        <v>21</v>
      </c>
      <c r="M2297">
        <v>2325.866</v>
      </c>
      <c r="N2297">
        <v>487.52</v>
      </c>
      <c r="O2297" s="3">
        <v>0.20960794817930201</v>
      </c>
      <c r="P2297" t="str">
        <f>IF(Sheet1[[#This Row],[Profit]]&gt;1000,"High",IF(Sheet1[[#This Row],[Profit]]&gt;500,"Medium","Low"))</f>
        <v>Low</v>
      </c>
      <c r="Q2297" t="str">
        <f>IF(Sheet1[[#This Row],[Discount]]&gt;0.2,"High","Normal")</f>
        <v>Normal</v>
      </c>
      <c r="R2297" t="str">
        <f>LEFT(Sheet1[[#This Row],[Product_Name]],8)&amp;RIGHT(Sheet1[[#This Row],[Order_ID]],4)</f>
        <v>Product_2295</v>
      </c>
      <c r="S2297">
        <f t="shared" si="35"/>
        <v>2021</v>
      </c>
      <c r="T2297" t="str">
        <f>TEXT(Sheet1[[#This Row],[Order_Date]],"MMM")</f>
        <v>Apr</v>
      </c>
    </row>
    <row r="2298" spans="1:20">
      <c r="A2298" t="s">
        <v>6238</v>
      </c>
      <c r="B2298" t="s">
        <v>6239</v>
      </c>
      <c r="C2298" t="s">
        <v>49</v>
      </c>
      <c r="D2298" t="s">
        <v>60</v>
      </c>
      <c r="E2298" t="s">
        <v>145</v>
      </c>
      <c r="F2298" t="s">
        <v>6240</v>
      </c>
      <c r="G2298">
        <v>8</v>
      </c>
      <c r="H2298">
        <v>1210.9100000000001</v>
      </c>
      <c r="I2298">
        <v>0.13</v>
      </c>
      <c r="J2298" s="2">
        <v>44292</v>
      </c>
      <c r="K2298" t="s">
        <v>42</v>
      </c>
      <c r="L2298" t="s">
        <v>21</v>
      </c>
      <c r="M2298">
        <v>8427.9336000000003</v>
      </c>
      <c r="N2298">
        <v>1171.4000000000001</v>
      </c>
      <c r="O2298" s="3">
        <v>0.138990179039854</v>
      </c>
      <c r="P2298" t="str">
        <f>IF(Sheet1[[#This Row],[Profit]]&gt;1000,"High",IF(Sheet1[[#This Row],[Profit]]&gt;500,"Medium","Low"))</f>
        <v>High</v>
      </c>
      <c r="Q2298" t="str">
        <f>IF(Sheet1[[#This Row],[Discount]]&gt;0.2,"High","Normal")</f>
        <v>Normal</v>
      </c>
      <c r="R2298" t="str">
        <f>LEFT(Sheet1[[#This Row],[Product_Name]],8)&amp;RIGHT(Sheet1[[#This Row],[Order_ID]],4)</f>
        <v>Product_2296</v>
      </c>
      <c r="S2298">
        <f t="shared" si="35"/>
        <v>2021</v>
      </c>
      <c r="T2298" t="str">
        <f>TEXT(Sheet1[[#This Row],[Order_Date]],"MMM")</f>
        <v>Apr</v>
      </c>
    </row>
    <row r="2299" spans="1:20">
      <c r="A2299" t="s">
        <v>6241</v>
      </c>
      <c r="B2299" t="s">
        <v>6242</v>
      </c>
      <c r="C2299" t="s">
        <v>24</v>
      </c>
      <c r="D2299" t="s">
        <v>25</v>
      </c>
      <c r="E2299" t="s">
        <v>80</v>
      </c>
      <c r="F2299" t="s">
        <v>6243</v>
      </c>
      <c r="G2299">
        <v>8</v>
      </c>
      <c r="H2299">
        <v>1815.54</v>
      </c>
      <c r="I2299">
        <v>0.24</v>
      </c>
      <c r="J2299" s="2">
        <v>44292</v>
      </c>
      <c r="K2299" t="s">
        <v>20</v>
      </c>
      <c r="L2299" t="s">
        <v>29</v>
      </c>
      <c r="M2299">
        <v>11038.483200000001</v>
      </c>
      <c r="N2299">
        <v>1797.17</v>
      </c>
      <c r="O2299" s="3">
        <v>0.162809506291589</v>
      </c>
      <c r="P2299" t="str">
        <f>IF(Sheet1[[#This Row],[Profit]]&gt;1000,"High",IF(Sheet1[[#This Row],[Profit]]&gt;500,"Medium","Low"))</f>
        <v>High</v>
      </c>
      <c r="Q2299" t="str">
        <f>IF(Sheet1[[#This Row],[Discount]]&gt;0.2,"High","Normal")</f>
        <v>High</v>
      </c>
      <c r="R2299" t="str">
        <f>LEFT(Sheet1[[#This Row],[Product_Name]],8)&amp;RIGHT(Sheet1[[#This Row],[Order_ID]],4)</f>
        <v>Product_2297</v>
      </c>
      <c r="S2299">
        <f t="shared" si="35"/>
        <v>2021</v>
      </c>
      <c r="T2299" t="str">
        <f>TEXT(Sheet1[[#This Row],[Order_Date]],"MMM")</f>
        <v>Apr</v>
      </c>
    </row>
    <row r="2300" spans="1:20">
      <c r="A2300" t="s">
        <v>6244</v>
      </c>
      <c r="B2300" t="s">
        <v>610</v>
      </c>
      <c r="C2300" t="s">
        <v>24</v>
      </c>
      <c r="D2300" t="s">
        <v>45</v>
      </c>
      <c r="E2300" t="s">
        <v>145</v>
      </c>
      <c r="F2300" t="s">
        <v>6245</v>
      </c>
      <c r="G2300">
        <v>5</v>
      </c>
      <c r="H2300">
        <v>738.72</v>
      </c>
      <c r="I2300">
        <v>0.14000000000000001</v>
      </c>
      <c r="J2300" s="2">
        <v>44292</v>
      </c>
      <c r="K2300" t="s">
        <v>42</v>
      </c>
      <c r="L2300" t="s">
        <v>21</v>
      </c>
      <c r="M2300">
        <v>3176.4960000000001</v>
      </c>
      <c r="N2300">
        <v>362.02</v>
      </c>
      <c r="O2300" s="3">
        <v>0.113968347512479</v>
      </c>
      <c r="P2300" t="str">
        <f>IF(Sheet1[[#This Row],[Profit]]&gt;1000,"High",IF(Sheet1[[#This Row],[Profit]]&gt;500,"Medium","Low"))</f>
        <v>Low</v>
      </c>
      <c r="Q2300" t="str">
        <f>IF(Sheet1[[#This Row],[Discount]]&gt;0.2,"High","Normal")</f>
        <v>Normal</v>
      </c>
      <c r="R2300" t="str">
        <f>LEFT(Sheet1[[#This Row],[Product_Name]],8)&amp;RIGHT(Sheet1[[#This Row],[Order_ID]],4)</f>
        <v>Product_2298</v>
      </c>
      <c r="S2300">
        <f t="shared" si="35"/>
        <v>2021</v>
      </c>
      <c r="T2300" t="str">
        <f>TEXT(Sheet1[[#This Row],[Order_Date]],"MMM")</f>
        <v>Apr</v>
      </c>
    </row>
    <row r="2301" spans="1:20">
      <c r="A2301" t="s">
        <v>6246</v>
      </c>
      <c r="B2301" t="s">
        <v>6033</v>
      </c>
      <c r="C2301" t="s">
        <v>49</v>
      </c>
      <c r="D2301" t="s">
        <v>60</v>
      </c>
      <c r="E2301" t="s">
        <v>71</v>
      </c>
      <c r="F2301" t="s">
        <v>6247</v>
      </c>
      <c r="G2301">
        <v>7</v>
      </c>
      <c r="H2301">
        <v>461</v>
      </c>
      <c r="I2301">
        <v>0.08</v>
      </c>
      <c r="J2301" s="2">
        <v>44292</v>
      </c>
      <c r="K2301" t="s">
        <v>42</v>
      </c>
      <c r="L2301" t="s">
        <v>36</v>
      </c>
      <c r="M2301">
        <v>2968.84</v>
      </c>
      <c r="N2301">
        <v>243.13</v>
      </c>
      <c r="O2301" s="3">
        <v>8.1893938373236705E-2</v>
      </c>
      <c r="P2301" t="str">
        <f>IF(Sheet1[[#This Row],[Profit]]&gt;1000,"High",IF(Sheet1[[#This Row],[Profit]]&gt;500,"Medium","Low"))</f>
        <v>Low</v>
      </c>
      <c r="Q2301" t="str">
        <f>IF(Sheet1[[#This Row],[Discount]]&gt;0.2,"High","Normal")</f>
        <v>Normal</v>
      </c>
      <c r="R2301" t="str">
        <f>LEFT(Sheet1[[#This Row],[Product_Name]],8)&amp;RIGHT(Sheet1[[#This Row],[Order_ID]],4)</f>
        <v>Product_2299</v>
      </c>
      <c r="S2301">
        <f t="shared" si="35"/>
        <v>2021</v>
      </c>
      <c r="T2301" t="str">
        <f>TEXT(Sheet1[[#This Row],[Order_Date]],"MMM")</f>
        <v>Apr</v>
      </c>
    </row>
    <row r="2302" spans="1:20">
      <c r="A2302" t="s">
        <v>6248</v>
      </c>
      <c r="B2302" t="s">
        <v>4465</v>
      </c>
      <c r="C2302" t="s">
        <v>16</v>
      </c>
      <c r="D2302" t="s">
        <v>17</v>
      </c>
      <c r="E2302" t="s">
        <v>18</v>
      </c>
      <c r="F2302" t="s">
        <v>6249</v>
      </c>
      <c r="G2302">
        <v>1</v>
      </c>
      <c r="H2302">
        <v>1555.69</v>
      </c>
      <c r="I2302">
        <v>0.01</v>
      </c>
      <c r="J2302" s="2">
        <v>44292</v>
      </c>
      <c r="K2302" t="s">
        <v>42</v>
      </c>
      <c r="L2302" t="s">
        <v>36</v>
      </c>
      <c r="M2302">
        <v>1540.1331</v>
      </c>
      <c r="N2302">
        <v>306.95999999999998</v>
      </c>
      <c r="O2302" s="3">
        <v>0.199307449466543</v>
      </c>
      <c r="P2302" t="str">
        <f>IF(Sheet1[[#This Row],[Profit]]&gt;1000,"High",IF(Sheet1[[#This Row],[Profit]]&gt;500,"Medium","Low"))</f>
        <v>Low</v>
      </c>
      <c r="Q2302" t="str">
        <f>IF(Sheet1[[#This Row],[Discount]]&gt;0.2,"High","Normal")</f>
        <v>Normal</v>
      </c>
      <c r="R2302" t="str">
        <f>LEFT(Sheet1[[#This Row],[Product_Name]],8)&amp;RIGHT(Sheet1[[#This Row],[Order_ID]],4)</f>
        <v>Product_2300</v>
      </c>
      <c r="S2302">
        <f t="shared" si="35"/>
        <v>2021</v>
      </c>
      <c r="T2302" t="str">
        <f>TEXT(Sheet1[[#This Row],[Order_Date]],"MMM")</f>
        <v>Apr</v>
      </c>
    </row>
    <row r="2303" spans="1:20">
      <c r="A2303" t="s">
        <v>6250</v>
      </c>
      <c r="B2303" t="s">
        <v>2360</v>
      </c>
      <c r="C2303" t="s">
        <v>97</v>
      </c>
      <c r="D2303" t="s">
        <v>60</v>
      </c>
      <c r="E2303" t="s">
        <v>53</v>
      </c>
      <c r="F2303" t="s">
        <v>6251</v>
      </c>
      <c r="G2303">
        <v>4</v>
      </c>
      <c r="H2303">
        <v>394.92</v>
      </c>
      <c r="I2303">
        <v>0.09</v>
      </c>
      <c r="J2303" s="2">
        <v>44292</v>
      </c>
      <c r="K2303" t="s">
        <v>42</v>
      </c>
      <c r="L2303" t="s">
        <v>36</v>
      </c>
      <c r="M2303">
        <v>1437.5088000000001</v>
      </c>
      <c r="N2303">
        <v>72.28</v>
      </c>
      <c r="O2303" s="3">
        <v>5.0281431320629101E-2</v>
      </c>
      <c r="P2303" t="str">
        <f>IF(Sheet1[[#This Row],[Profit]]&gt;1000,"High",IF(Sheet1[[#This Row],[Profit]]&gt;500,"Medium","Low"))</f>
        <v>Low</v>
      </c>
      <c r="Q2303" t="str">
        <f>IF(Sheet1[[#This Row],[Discount]]&gt;0.2,"High","Normal")</f>
        <v>Normal</v>
      </c>
      <c r="R2303" t="str">
        <f>LEFT(Sheet1[[#This Row],[Product_Name]],8)&amp;RIGHT(Sheet1[[#This Row],[Order_ID]],4)</f>
        <v>Product_2301</v>
      </c>
      <c r="S2303">
        <f t="shared" si="35"/>
        <v>2021</v>
      </c>
      <c r="T2303" t="str">
        <f>TEXT(Sheet1[[#This Row],[Order_Date]],"MMM")</f>
        <v>Apr</v>
      </c>
    </row>
    <row r="2304" spans="1:20">
      <c r="A2304" t="s">
        <v>6252</v>
      </c>
      <c r="B2304" t="s">
        <v>790</v>
      </c>
      <c r="C2304" t="s">
        <v>97</v>
      </c>
      <c r="D2304" t="s">
        <v>60</v>
      </c>
      <c r="E2304" t="s">
        <v>34</v>
      </c>
      <c r="F2304" t="s">
        <v>6253</v>
      </c>
      <c r="G2304">
        <v>2</v>
      </c>
      <c r="H2304">
        <v>544.80999999999995</v>
      </c>
      <c r="I2304">
        <v>0.21</v>
      </c>
      <c r="J2304" s="2">
        <v>44292</v>
      </c>
      <c r="K2304" t="s">
        <v>20</v>
      </c>
      <c r="L2304" t="s">
        <v>36</v>
      </c>
      <c r="M2304">
        <v>860.7998</v>
      </c>
      <c r="N2304">
        <v>142.82</v>
      </c>
      <c r="O2304" s="3">
        <v>0.165915466058426</v>
      </c>
      <c r="P2304" t="str">
        <f>IF(Sheet1[[#This Row],[Profit]]&gt;1000,"High",IF(Sheet1[[#This Row],[Profit]]&gt;500,"Medium","Low"))</f>
        <v>Low</v>
      </c>
      <c r="Q2304" t="str">
        <f>IF(Sheet1[[#This Row],[Discount]]&gt;0.2,"High","Normal")</f>
        <v>High</v>
      </c>
      <c r="R2304" t="str">
        <f>LEFT(Sheet1[[#This Row],[Product_Name]],8)&amp;RIGHT(Sheet1[[#This Row],[Order_ID]],4)</f>
        <v>Product_2302</v>
      </c>
      <c r="S2304">
        <f t="shared" si="35"/>
        <v>2021</v>
      </c>
      <c r="T2304" t="str">
        <f>TEXT(Sheet1[[#This Row],[Order_Date]],"MMM")</f>
        <v>Apr</v>
      </c>
    </row>
    <row r="2305" spans="1:20">
      <c r="A2305" t="s">
        <v>6254</v>
      </c>
      <c r="B2305" t="s">
        <v>3543</v>
      </c>
      <c r="C2305" t="s">
        <v>97</v>
      </c>
      <c r="D2305" t="s">
        <v>17</v>
      </c>
      <c r="E2305" t="s">
        <v>76</v>
      </c>
      <c r="F2305" t="s">
        <v>6255</v>
      </c>
      <c r="G2305">
        <v>3</v>
      </c>
      <c r="H2305">
        <v>246.26</v>
      </c>
      <c r="I2305">
        <v>0.04</v>
      </c>
      <c r="J2305" s="2">
        <v>44292</v>
      </c>
      <c r="K2305" t="s">
        <v>28</v>
      </c>
      <c r="L2305" t="s">
        <v>36</v>
      </c>
      <c r="M2305">
        <v>709.22879999999998</v>
      </c>
      <c r="N2305">
        <v>158.11000000000001</v>
      </c>
      <c r="O2305" s="3">
        <v>0.22293228926969699</v>
      </c>
      <c r="P2305" t="str">
        <f>IF(Sheet1[[#This Row],[Profit]]&gt;1000,"High",IF(Sheet1[[#This Row],[Profit]]&gt;500,"Medium","Low"))</f>
        <v>Low</v>
      </c>
      <c r="Q2305" t="str">
        <f>IF(Sheet1[[#This Row],[Discount]]&gt;0.2,"High","Normal")</f>
        <v>Normal</v>
      </c>
      <c r="R2305" t="str">
        <f>LEFT(Sheet1[[#This Row],[Product_Name]],8)&amp;RIGHT(Sheet1[[#This Row],[Order_ID]],4)</f>
        <v>Product_2303</v>
      </c>
      <c r="S2305">
        <f t="shared" si="35"/>
        <v>2021</v>
      </c>
      <c r="T2305" t="str">
        <f>TEXT(Sheet1[[#This Row],[Order_Date]],"MMM")</f>
        <v>Apr</v>
      </c>
    </row>
    <row r="2306" spans="1:20">
      <c r="A2306" t="s">
        <v>6256</v>
      </c>
      <c r="B2306" t="s">
        <v>6257</v>
      </c>
      <c r="C2306" t="s">
        <v>49</v>
      </c>
      <c r="D2306" t="s">
        <v>39</v>
      </c>
      <c r="E2306" t="s">
        <v>93</v>
      </c>
      <c r="F2306" t="s">
        <v>6258</v>
      </c>
      <c r="G2306">
        <v>1</v>
      </c>
      <c r="H2306">
        <v>572.35</v>
      </c>
      <c r="I2306">
        <v>0.1</v>
      </c>
      <c r="J2306" s="2">
        <v>44293</v>
      </c>
      <c r="K2306" t="s">
        <v>42</v>
      </c>
      <c r="L2306" t="s">
        <v>73</v>
      </c>
      <c r="M2306">
        <v>515.11500000000001</v>
      </c>
      <c r="N2306">
        <v>48.55</v>
      </c>
      <c r="O2306" s="3">
        <v>9.4250798365413599E-2</v>
      </c>
      <c r="P2306" t="str">
        <f>IF(Sheet1[[#This Row],[Profit]]&gt;1000,"High",IF(Sheet1[[#This Row],[Profit]]&gt;500,"Medium","Low"))</f>
        <v>Low</v>
      </c>
      <c r="Q2306" t="str">
        <f>IF(Sheet1[[#This Row],[Discount]]&gt;0.2,"High","Normal")</f>
        <v>Normal</v>
      </c>
      <c r="R2306" t="str">
        <f>LEFT(Sheet1[[#This Row],[Product_Name]],8)&amp;RIGHT(Sheet1[[#This Row],[Order_ID]],4)</f>
        <v>Product_2304</v>
      </c>
      <c r="S2306">
        <f t="shared" ref="S2306:S2369" si="36">YEAR(J2306)</f>
        <v>2021</v>
      </c>
      <c r="T2306" t="str">
        <f>TEXT(Sheet1[[#This Row],[Order_Date]],"MMM")</f>
        <v>Apr</v>
      </c>
    </row>
    <row r="2307" spans="1:20">
      <c r="A2307" t="s">
        <v>6259</v>
      </c>
      <c r="B2307" t="s">
        <v>2699</v>
      </c>
      <c r="C2307" t="s">
        <v>49</v>
      </c>
      <c r="D2307" t="s">
        <v>17</v>
      </c>
      <c r="E2307" t="s">
        <v>71</v>
      </c>
      <c r="F2307" t="s">
        <v>6260</v>
      </c>
      <c r="G2307">
        <v>2</v>
      </c>
      <c r="H2307">
        <v>850.15</v>
      </c>
      <c r="I2307">
        <v>0.01</v>
      </c>
      <c r="J2307" s="2">
        <v>44293</v>
      </c>
      <c r="K2307" t="s">
        <v>20</v>
      </c>
      <c r="L2307" t="s">
        <v>21</v>
      </c>
      <c r="M2307">
        <v>1683.297</v>
      </c>
      <c r="N2307">
        <v>196.24</v>
      </c>
      <c r="O2307" s="3">
        <v>0.116580734118816</v>
      </c>
      <c r="P2307" t="str">
        <f>IF(Sheet1[[#This Row],[Profit]]&gt;1000,"High",IF(Sheet1[[#This Row],[Profit]]&gt;500,"Medium","Low"))</f>
        <v>Low</v>
      </c>
      <c r="Q2307" t="str">
        <f>IF(Sheet1[[#This Row],[Discount]]&gt;0.2,"High","Normal")</f>
        <v>Normal</v>
      </c>
      <c r="R2307" t="str">
        <f>LEFT(Sheet1[[#This Row],[Product_Name]],8)&amp;RIGHT(Sheet1[[#This Row],[Order_ID]],4)</f>
        <v>Product_2305</v>
      </c>
      <c r="S2307">
        <f t="shared" si="36"/>
        <v>2021</v>
      </c>
      <c r="T2307" t="str">
        <f>TEXT(Sheet1[[#This Row],[Order_Date]],"MMM")</f>
        <v>Apr</v>
      </c>
    </row>
    <row r="2308" spans="1:20">
      <c r="A2308" t="s">
        <v>6261</v>
      </c>
      <c r="B2308" t="s">
        <v>2327</v>
      </c>
      <c r="C2308" t="s">
        <v>32</v>
      </c>
      <c r="D2308" t="s">
        <v>60</v>
      </c>
      <c r="E2308" t="s">
        <v>26</v>
      </c>
      <c r="F2308" t="s">
        <v>6262</v>
      </c>
      <c r="G2308">
        <v>1</v>
      </c>
      <c r="H2308">
        <v>175.11</v>
      </c>
      <c r="I2308">
        <v>0.22</v>
      </c>
      <c r="J2308" s="2">
        <v>44293</v>
      </c>
      <c r="K2308" t="s">
        <v>42</v>
      </c>
      <c r="L2308" t="s">
        <v>105</v>
      </c>
      <c r="M2308">
        <v>136.58580000000001</v>
      </c>
      <c r="N2308">
        <v>22.88</v>
      </c>
      <c r="O2308" s="3">
        <v>0.16751375325985601</v>
      </c>
      <c r="P2308" t="str">
        <f>IF(Sheet1[[#This Row],[Profit]]&gt;1000,"High",IF(Sheet1[[#This Row],[Profit]]&gt;500,"Medium","Low"))</f>
        <v>Low</v>
      </c>
      <c r="Q2308" t="str">
        <f>IF(Sheet1[[#This Row],[Discount]]&gt;0.2,"High","Normal")</f>
        <v>High</v>
      </c>
      <c r="R2308" t="str">
        <f>LEFT(Sheet1[[#This Row],[Product_Name]],8)&amp;RIGHT(Sheet1[[#This Row],[Order_ID]],4)</f>
        <v>Product_2306</v>
      </c>
      <c r="S2308">
        <f t="shared" si="36"/>
        <v>2021</v>
      </c>
      <c r="T2308" t="str">
        <f>TEXT(Sheet1[[#This Row],[Order_Date]],"MMM")</f>
        <v>Apr</v>
      </c>
    </row>
    <row r="2309" spans="1:20">
      <c r="A2309" t="s">
        <v>6263</v>
      </c>
      <c r="B2309" t="s">
        <v>6264</v>
      </c>
      <c r="C2309" t="s">
        <v>97</v>
      </c>
      <c r="D2309" t="s">
        <v>17</v>
      </c>
      <c r="E2309" t="s">
        <v>126</v>
      </c>
      <c r="F2309" t="s">
        <v>6265</v>
      </c>
      <c r="G2309">
        <v>8</v>
      </c>
      <c r="H2309">
        <v>1749.83</v>
      </c>
      <c r="I2309">
        <v>0.26</v>
      </c>
      <c r="J2309" s="2">
        <v>44293</v>
      </c>
      <c r="K2309" t="s">
        <v>42</v>
      </c>
      <c r="L2309" t="s">
        <v>73</v>
      </c>
      <c r="M2309">
        <v>10358.9936</v>
      </c>
      <c r="N2309">
        <v>1029.42</v>
      </c>
      <c r="O2309" s="3">
        <v>9.9374518389508407E-2</v>
      </c>
      <c r="P2309" t="str">
        <f>IF(Sheet1[[#This Row],[Profit]]&gt;1000,"High",IF(Sheet1[[#This Row],[Profit]]&gt;500,"Medium","Low"))</f>
        <v>High</v>
      </c>
      <c r="Q2309" t="str">
        <f>IF(Sheet1[[#This Row],[Discount]]&gt;0.2,"High","Normal")</f>
        <v>High</v>
      </c>
      <c r="R2309" t="str">
        <f>LEFT(Sheet1[[#This Row],[Product_Name]],8)&amp;RIGHT(Sheet1[[#This Row],[Order_ID]],4)</f>
        <v>Product_2307</v>
      </c>
      <c r="S2309">
        <f t="shared" si="36"/>
        <v>2021</v>
      </c>
      <c r="T2309" t="str">
        <f>TEXT(Sheet1[[#This Row],[Order_Date]],"MMM")</f>
        <v>Apr</v>
      </c>
    </row>
    <row r="2310" spans="1:20">
      <c r="A2310" t="s">
        <v>6266</v>
      </c>
      <c r="B2310" t="s">
        <v>6267</v>
      </c>
      <c r="C2310" t="s">
        <v>16</v>
      </c>
      <c r="D2310" t="s">
        <v>39</v>
      </c>
      <c r="E2310" t="s">
        <v>93</v>
      </c>
      <c r="F2310" t="s">
        <v>6268</v>
      </c>
      <c r="G2310">
        <v>4</v>
      </c>
      <c r="H2310">
        <v>1051.67</v>
      </c>
      <c r="I2310">
        <v>0.17</v>
      </c>
      <c r="J2310" s="2">
        <v>44293</v>
      </c>
      <c r="K2310" t="s">
        <v>42</v>
      </c>
      <c r="L2310" t="s">
        <v>29</v>
      </c>
      <c r="M2310">
        <v>3491.5444000000002</v>
      </c>
      <c r="N2310">
        <v>766.38</v>
      </c>
      <c r="O2310" s="3">
        <v>0.219495991515961</v>
      </c>
      <c r="P2310" t="str">
        <f>IF(Sheet1[[#This Row],[Profit]]&gt;1000,"High",IF(Sheet1[[#This Row],[Profit]]&gt;500,"Medium","Low"))</f>
        <v>Medium</v>
      </c>
      <c r="Q2310" t="str">
        <f>IF(Sheet1[[#This Row],[Discount]]&gt;0.2,"High","Normal")</f>
        <v>Normal</v>
      </c>
      <c r="R2310" t="str">
        <f>LEFT(Sheet1[[#This Row],[Product_Name]],8)&amp;RIGHT(Sheet1[[#This Row],[Order_ID]],4)</f>
        <v>Product_2308</v>
      </c>
      <c r="S2310">
        <f t="shared" si="36"/>
        <v>2021</v>
      </c>
      <c r="T2310" t="str">
        <f>TEXT(Sheet1[[#This Row],[Order_Date]],"MMM")</f>
        <v>Apr</v>
      </c>
    </row>
    <row r="2311" spans="1:20">
      <c r="A2311" t="s">
        <v>6269</v>
      </c>
      <c r="B2311" t="s">
        <v>3401</v>
      </c>
      <c r="C2311" t="s">
        <v>16</v>
      </c>
      <c r="D2311" t="s">
        <v>25</v>
      </c>
      <c r="E2311" t="s">
        <v>34</v>
      </c>
      <c r="F2311" t="s">
        <v>6270</v>
      </c>
      <c r="G2311">
        <v>3</v>
      </c>
      <c r="H2311">
        <v>1196.8</v>
      </c>
      <c r="I2311">
        <v>0.01</v>
      </c>
      <c r="J2311" s="2">
        <v>44293</v>
      </c>
      <c r="K2311" t="s">
        <v>20</v>
      </c>
      <c r="L2311" t="s">
        <v>73</v>
      </c>
      <c r="M2311">
        <v>3554.4959999999901</v>
      </c>
      <c r="N2311">
        <v>438.34</v>
      </c>
      <c r="O2311" s="3">
        <v>0.123319874322548</v>
      </c>
      <c r="P2311" t="str">
        <f>IF(Sheet1[[#This Row],[Profit]]&gt;1000,"High",IF(Sheet1[[#This Row],[Profit]]&gt;500,"Medium","Low"))</f>
        <v>Low</v>
      </c>
      <c r="Q2311" t="str">
        <f>IF(Sheet1[[#This Row],[Discount]]&gt;0.2,"High","Normal")</f>
        <v>Normal</v>
      </c>
      <c r="R2311" t="str">
        <f>LEFT(Sheet1[[#This Row],[Product_Name]],8)&amp;RIGHT(Sheet1[[#This Row],[Order_ID]],4)</f>
        <v>Product_2309</v>
      </c>
      <c r="S2311">
        <f t="shared" si="36"/>
        <v>2021</v>
      </c>
      <c r="T2311" t="str">
        <f>TEXT(Sheet1[[#This Row],[Order_Date]],"MMM")</f>
        <v>Apr</v>
      </c>
    </row>
    <row r="2312" spans="1:20">
      <c r="A2312" t="s">
        <v>6271</v>
      </c>
      <c r="B2312" t="s">
        <v>888</v>
      </c>
      <c r="C2312" t="s">
        <v>97</v>
      </c>
      <c r="D2312" t="s">
        <v>17</v>
      </c>
      <c r="E2312" t="s">
        <v>80</v>
      </c>
      <c r="F2312" t="s">
        <v>6272</v>
      </c>
      <c r="G2312">
        <v>1</v>
      </c>
      <c r="H2312">
        <v>774.01</v>
      </c>
      <c r="I2312">
        <v>7.0000000000000007E-2</v>
      </c>
      <c r="J2312" s="2">
        <v>44293</v>
      </c>
      <c r="K2312" t="s">
        <v>42</v>
      </c>
      <c r="L2312" t="s">
        <v>105</v>
      </c>
      <c r="M2312">
        <v>719.82929999999999</v>
      </c>
      <c r="N2312">
        <v>119.72</v>
      </c>
      <c r="O2312" s="3">
        <v>0.16631720881603501</v>
      </c>
      <c r="P2312" t="str">
        <f>IF(Sheet1[[#This Row],[Profit]]&gt;1000,"High",IF(Sheet1[[#This Row],[Profit]]&gt;500,"Medium","Low"))</f>
        <v>Low</v>
      </c>
      <c r="Q2312" t="str">
        <f>IF(Sheet1[[#This Row],[Discount]]&gt;0.2,"High","Normal")</f>
        <v>Normal</v>
      </c>
      <c r="R2312" t="str">
        <f>LEFT(Sheet1[[#This Row],[Product_Name]],8)&amp;RIGHT(Sheet1[[#This Row],[Order_ID]],4)</f>
        <v>Product_2310</v>
      </c>
      <c r="S2312">
        <f t="shared" si="36"/>
        <v>2021</v>
      </c>
      <c r="T2312" t="str">
        <f>TEXT(Sheet1[[#This Row],[Order_Date]],"MMM")</f>
        <v>Apr</v>
      </c>
    </row>
    <row r="2313" spans="1:20">
      <c r="A2313" t="s">
        <v>6273</v>
      </c>
      <c r="B2313" t="s">
        <v>6274</v>
      </c>
      <c r="C2313" t="s">
        <v>97</v>
      </c>
      <c r="D2313" t="s">
        <v>17</v>
      </c>
      <c r="E2313" t="s">
        <v>126</v>
      </c>
      <c r="F2313" t="s">
        <v>6275</v>
      </c>
      <c r="G2313">
        <v>2</v>
      </c>
      <c r="H2313">
        <v>1356.18</v>
      </c>
      <c r="I2313">
        <v>0.13</v>
      </c>
      <c r="J2313" s="2">
        <v>44293</v>
      </c>
      <c r="K2313" t="s">
        <v>42</v>
      </c>
      <c r="L2313" t="s">
        <v>73</v>
      </c>
      <c r="M2313">
        <v>2359.7532000000001</v>
      </c>
      <c r="N2313">
        <v>224.71</v>
      </c>
      <c r="O2313" s="3">
        <v>9.5226060081198299E-2</v>
      </c>
      <c r="P2313" t="str">
        <f>IF(Sheet1[[#This Row],[Profit]]&gt;1000,"High",IF(Sheet1[[#This Row],[Profit]]&gt;500,"Medium","Low"))</f>
        <v>Low</v>
      </c>
      <c r="Q2313" t="str">
        <f>IF(Sheet1[[#This Row],[Discount]]&gt;0.2,"High","Normal")</f>
        <v>Normal</v>
      </c>
      <c r="R2313" t="str">
        <f>LEFT(Sheet1[[#This Row],[Product_Name]],8)&amp;RIGHT(Sheet1[[#This Row],[Order_ID]],4)</f>
        <v>Product_2311</v>
      </c>
      <c r="S2313">
        <f t="shared" si="36"/>
        <v>2021</v>
      </c>
      <c r="T2313" t="str">
        <f>TEXT(Sheet1[[#This Row],[Order_Date]],"MMM")</f>
        <v>Apr</v>
      </c>
    </row>
    <row r="2314" spans="1:20">
      <c r="A2314" t="s">
        <v>6276</v>
      </c>
      <c r="B2314" t="s">
        <v>2567</v>
      </c>
      <c r="C2314" t="s">
        <v>97</v>
      </c>
      <c r="D2314" t="s">
        <v>60</v>
      </c>
      <c r="E2314" t="s">
        <v>76</v>
      </c>
      <c r="F2314" t="s">
        <v>6277</v>
      </c>
      <c r="G2314">
        <v>3</v>
      </c>
      <c r="H2314">
        <v>891.97</v>
      </c>
      <c r="I2314">
        <v>0.18</v>
      </c>
      <c r="J2314" s="2">
        <v>44293</v>
      </c>
      <c r="K2314" t="s">
        <v>28</v>
      </c>
      <c r="L2314" t="s">
        <v>21</v>
      </c>
      <c r="M2314">
        <v>2194.2462</v>
      </c>
      <c r="N2314">
        <v>127.87</v>
      </c>
      <c r="O2314" s="3">
        <v>5.8275137949424301E-2</v>
      </c>
      <c r="P2314" t="str">
        <f>IF(Sheet1[[#This Row],[Profit]]&gt;1000,"High",IF(Sheet1[[#This Row],[Profit]]&gt;500,"Medium","Low"))</f>
        <v>Low</v>
      </c>
      <c r="Q2314" t="str">
        <f>IF(Sheet1[[#This Row],[Discount]]&gt;0.2,"High","Normal")</f>
        <v>Normal</v>
      </c>
      <c r="R2314" t="str">
        <f>LEFT(Sheet1[[#This Row],[Product_Name]],8)&amp;RIGHT(Sheet1[[#This Row],[Order_ID]],4)</f>
        <v>Product_2312</v>
      </c>
      <c r="S2314">
        <f t="shared" si="36"/>
        <v>2021</v>
      </c>
      <c r="T2314" t="str">
        <f>TEXT(Sheet1[[#This Row],[Order_Date]],"MMM")</f>
        <v>Apr</v>
      </c>
    </row>
    <row r="2315" spans="1:20">
      <c r="A2315" t="s">
        <v>6278</v>
      </c>
      <c r="B2315" t="s">
        <v>6279</v>
      </c>
      <c r="C2315" t="s">
        <v>49</v>
      </c>
      <c r="D2315" t="s">
        <v>25</v>
      </c>
      <c r="E2315" t="s">
        <v>40</v>
      </c>
      <c r="F2315" t="s">
        <v>6280</v>
      </c>
      <c r="G2315">
        <v>3</v>
      </c>
      <c r="H2315">
        <v>1534.56</v>
      </c>
      <c r="I2315">
        <v>0.15</v>
      </c>
      <c r="J2315" s="2">
        <v>44293</v>
      </c>
      <c r="K2315" t="s">
        <v>20</v>
      </c>
      <c r="L2315" t="s">
        <v>36</v>
      </c>
      <c r="M2315">
        <v>3913.1280000000002</v>
      </c>
      <c r="N2315">
        <v>331.6</v>
      </c>
      <c r="O2315" s="3">
        <v>8.4740391829758704E-2</v>
      </c>
      <c r="P2315" t="str">
        <f>IF(Sheet1[[#This Row],[Profit]]&gt;1000,"High",IF(Sheet1[[#This Row],[Profit]]&gt;500,"Medium","Low"))</f>
        <v>Low</v>
      </c>
      <c r="Q2315" t="str">
        <f>IF(Sheet1[[#This Row],[Discount]]&gt;0.2,"High","Normal")</f>
        <v>Normal</v>
      </c>
      <c r="R2315" t="str">
        <f>LEFT(Sheet1[[#This Row],[Product_Name]],8)&amp;RIGHT(Sheet1[[#This Row],[Order_ID]],4)</f>
        <v>Product_2313</v>
      </c>
      <c r="S2315">
        <f t="shared" si="36"/>
        <v>2021</v>
      </c>
      <c r="T2315" t="str">
        <f>TEXT(Sheet1[[#This Row],[Order_Date]],"MMM")</f>
        <v>Apr</v>
      </c>
    </row>
    <row r="2316" spans="1:20">
      <c r="A2316" t="s">
        <v>6281</v>
      </c>
      <c r="B2316" t="s">
        <v>421</v>
      </c>
      <c r="C2316" t="s">
        <v>49</v>
      </c>
      <c r="D2316" t="s">
        <v>33</v>
      </c>
      <c r="E2316" t="s">
        <v>76</v>
      </c>
      <c r="F2316" t="s">
        <v>6282</v>
      </c>
      <c r="G2316">
        <v>6</v>
      </c>
      <c r="H2316">
        <v>1651.73</v>
      </c>
      <c r="I2316">
        <v>0.27</v>
      </c>
      <c r="J2316" s="2">
        <v>44293</v>
      </c>
      <c r="K2316" t="s">
        <v>28</v>
      </c>
      <c r="L2316" t="s">
        <v>21</v>
      </c>
      <c r="M2316">
        <v>7234.5774000000001</v>
      </c>
      <c r="N2316">
        <v>428.57</v>
      </c>
      <c r="O2316" s="3">
        <v>5.9239120173073298E-2</v>
      </c>
      <c r="P2316" t="str">
        <f>IF(Sheet1[[#This Row],[Profit]]&gt;1000,"High",IF(Sheet1[[#This Row],[Profit]]&gt;500,"Medium","Low"))</f>
        <v>Low</v>
      </c>
      <c r="Q2316" t="str">
        <f>IF(Sheet1[[#This Row],[Discount]]&gt;0.2,"High","Normal")</f>
        <v>High</v>
      </c>
      <c r="R2316" t="str">
        <f>LEFT(Sheet1[[#This Row],[Product_Name]],8)&amp;RIGHT(Sheet1[[#This Row],[Order_ID]],4)</f>
        <v>Product_2314</v>
      </c>
      <c r="S2316">
        <f t="shared" si="36"/>
        <v>2021</v>
      </c>
      <c r="T2316" t="str">
        <f>TEXT(Sheet1[[#This Row],[Order_Date]],"MMM")</f>
        <v>Apr</v>
      </c>
    </row>
    <row r="2317" spans="1:20">
      <c r="A2317" t="s">
        <v>6283</v>
      </c>
      <c r="B2317" t="s">
        <v>4324</v>
      </c>
      <c r="C2317" t="s">
        <v>49</v>
      </c>
      <c r="D2317" t="s">
        <v>33</v>
      </c>
      <c r="E2317" t="s">
        <v>145</v>
      </c>
      <c r="F2317" t="s">
        <v>6284</v>
      </c>
      <c r="G2317">
        <v>8</v>
      </c>
      <c r="H2317">
        <v>1360.11</v>
      </c>
      <c r="I2317">
        <v>0.28000000000000003</v>
      </c>
      <c r="J2317" s="2">
        <v>44293</v>
      </c>
      <c r="K2317" t="s">
        <v>28</v>
      </c>
      <c r="L2317" t="s">
        <v>73</v>
      </c>
      <c r="M2317">
        <v>7834.2335999999996</v>
      </c>
      <c r="N2317">
        <v>1125.94</v>
      </c>
      <c r="O2317" s="3">
        <v>0.14372050381545901</v>
      </c>
      <c r="P2317" t="str">
        <f>IF(Sheet1[[#This Row],[Profit]]&gt;1000,"High",IF(Sheet1[[#This Row],[Profit]]&gt;500,"Medium","Low"))</f>
        <v>High</v>
      </c>
      <c r="Q2317" t="str">
        <f>IF(Sheet1[[#This Row],[Discount]]&gt;0.2,"High","Normal")</f>
        <v>High</v>
      </c>
      <c r="R2317" t="str">
        <f>LEFT(Sheet1[[#This Row],[Product_Name]],8)&amp;RIGHT(Sheet1[[#This Row],[Order_ID]],4)</f>
        <v>Product_2315</v>
      </c>
      <c r="S2317">
        <f t="shared" si="36"/>
        <v>2021</v>
      </c>
      <c r="T2317" t="str">
        <f>TEXT(Sheet1[[#This Row],[Order_Date]],"MMM")</f>
        <v>Apr</v>
      </c>
    </row>
    <row r="2318" spans="1:20">
      <c r="A2318" t="s">
        <v>6285</v>
      </c>
      <c r="B2318" t="s">
        <v>1375</v>
      </c>
      <c r="C2318" t="s">
        <v>24</v>
      </c>
      <c r="D2318" t="s">
        <v>45</v>
      </c>
      <c r="E2318" t="s">
        <v>93</v>
      </c>
      <c r="F2318" t="s">
        <v>6286</v>
      </c>
      <c r="G2318">
        <v>6</v>
      </c>
      <c r="H2318">
        <v>1008.1</v>
      </c>
      <c r="I2318">
        <v>0.03</v>
      </c>
      <c r="J2318" s="2">
        <v>44293</v>
      </c>
      <c r="K2318" t="s">
        <v>28</v>
      </c>
      <c r="L2318" t="s">
        <v>105</v>
      </c>
      <c r="M2318">
        <v>5867.1419999999998</v>
      </c>
      <c r="N2318">
        <v>981.73</v>
      </c>
      <c r="O2318" s="3">
        <v>0.167326783636735</v>
      </c>
      <c r="P2318" t="str">
        <f>IF(Sheet1[[#This Row],[Profit]]&gt;1000,"High",IF(Sheet1[[#This Row],[Profit]]&gt;500,"Medium","Low"))</f>
        <v>Medium</v>
      </c>
      <c r="Q2318" t="str">
        <f>IF(Sheet1[[#This Row],[Discount]]&gt;0.2,"High","Normal")</f>
        <v>Normal</v>
      </c>
      <c r="R2318" t="str">
        <f>LEFT(Sheet1[[#This Row],[Product_Name]],8)&amp;RIGHT(Sheet1[[#This Row],[Order_ID]],4)</f>
        <v>Product_2316</v>
      </c>
      <c r="S2318">
        <f t="shared" si="36"/>
        <v>2021</v>
      </c>
      <c r="T2318" t="str">
        <f>TEXT(Sheet1[[#This Row],[Order_Date]],"MMM")</f>
        <v>Apr</v>
      </c>
    </row>
    <row r="2319" spans="1:20">
      <c r="A2319" t="s">
        <v>6287</v>
      </c>
      <c r="B2319" t="s">
        <v>2825</v>
      </c>
      <c r="C2319" t="s">
        <v>16</v>
      </c>
      <c r="D2319" t="s">
        <v>17</v>
      </c>
      <c r="E2319" t="s">
        <v>145</v>
      </c>
      <c r="F2319" t="s">
        <v>6288</v>
      </c>
      <c r="G2319">
        <v>2</v>
      </c>
      <c r="H2319">
        <v>1575.43</v>
      </c>
      <c r="I2319">
        <v>0.04</v>
      </c>
      <c r="J2319" s="2">
        <v>44293</v>
      </c>
      <c r="K2319" t="s">
        <v>28</v>
      </c>
      <c r="L2319" t="s">
        <v>29</v>
      </c>
      <c r="M2319">
        <v>3024.8256000000001</v>
      </c>
      <c r="N2319">
        <v>178.27</v>
      </c>
      <c r="O2319" s="3">
        <v>5.8935629214457802E-2</v>
      </c>
      <c r="P2319" t="str">
        <f>IF(Sheet1[[#This Row],[Profit]]&gt;1000,"High",IF(Sheet1[[#This Row],[Profit]]&gt;500,"Medium","Low"))</f>
        <v>Low</v>
      </c>
      <c r="Q2319" t="str">
        <f>IF(Sheet1[[#This Row],[Discount]]&gt;0.2,"High","Normal")</f>
        <v>Normal</v>
      </c>
      <c r="R2319" t="str">
        <f>LEFT(Sheet1[[#This Row],[Product_Name]],8)&amp;RIGHT(Sheet1[[#This Row],[Order_ID]],4)</f>
        <v>Product_2317</v>
      </c>
      <c r="S2319">
        <f t="shared" si="36"/>
        <v>2021</v>
      </c>
      <c r="T2319" t="str">
        <f>TEXT(Sheet1[[#This Row],[Order_Date]],"MMM")</f>
        <v>Apr</v>
      </c>
    </row>
    <row r="2320" spans="1:20">
      <c r="A2320" t="s">
        <v>6289</v>
      </c>
      <c r="B2320" t="s">
        <v>4989</v>
      </c>
      <c r="C2320" t="s">
        <v>16</v>
      </c>
      <c r="D2320" t="s">
        <v>17</v>
      </c>
      <c r="E2320" t="s">
        <v>71</v>
      </c>
      <c r="F2320" t="s">
        <v>6290</v>
      </c>
      <c r="G2320">
        <v>2</v>
      </c>
      <c r="H2320">
        <v>1013.86</v>
      </c>
      <c r="I2320">
        <v>0.11</v>
      </c>
      <c r="J2320" s="2">
        <v>44293</v>
      </c>
      <c r="K2320" t="s">
        <v>42</v>
      </c>
      <c r="L2320" t="s">
        <v>21</v>
      </c>
      <c r="M2320">
        <v>1804.6708000000001</v>
      </c>
      <c r="N2320">
        <v>122.89</v>
      </c>
      <c r="O2320" s="3">
        <v>6.8095521909037393E-2</v>
      </c>
      <c r="P2320" t="str">
        <f>IF(Sheet1[[#This Row],[Profit]]&gt;1000,"High",IF(Sheet1[[#This Row],[Profit]]&gt;500,"Medium","Low"))</f>
        <v>Low</v>
      </c>
      <c r="Q2320" t="str">
        <f>IF(Sheet1[[#This Row],[Discount]]&gt;0.2,"High","Normal")</f>
        <v>Normal</v>
      </c>
      <c r="R2320" t="str">
        <f>LEFT(Sheet1[[#This Row],[Product_Name]],8)&amp;RIGHT(Sheet1[[#This Row],[Order_ID]],4)</f>
        <v>Product_2318</v>
      </c>
      <c r="S2320">
        <f t="shared" si="36"/>
        <v>2021</v>
      </c>
      <c r="T2320" t="str">
        <f>TEXT(Sheet1[[#This Row],[Order_Date]],"MMM")</f>
        <v>Apr</v>
      </c>
    </row>
    <row r="2321" spans="1:20">
      <c r="A2321" t="s">
        <v>6291</v>
      </c>
      <c r="B2321" t="s">
        <v>1222</v>
      </c>
      <c r="C2321" t="s">
        <v>32</v>
      </c>
      <c r="D2321" t="s">
        <v>25</v>
      </c>
      <c r="E2321" t="s">
        <v>61</v>
      </c>
      <c r="F2321" t="s">
        <v>6292</v>
      </c>
      <c r="G2321">
        <v>7</v>
      </c>
      <c r="H2321">
        <v>267.44</v>
      </c>
      <c r="I2321">
        <v>0.13</v>
      </c>
      <c r="J2321" s="2">
        <v>44293</v>
      </c>
      <c r="K2321" t="s">
        <v>28</v>
      </c>
      <c r="L2321" t="s">
        <v>105</v>
      </c>
      <c r="M2321">
        <v>1628.7095999999999</v>
      </c>
      <c r="N2321">
        <v>239.59</v>
      </c>
      <c r="O2321" s="3">
        <v>0.14710418603782999</v>
      </c>
      <c r="P2321" t="str">
        <f>IF(Sheet1[[#This Row],[Profit]]&gt;1000,"High",IF(Sheet1[[#This Row],[Profit]]&gt;500,"Medium","Low"))</f>
        <v>Low</v>
      </c>
      <c r="Q2321" t="str">
        <f>IF(Sheet1[[#This Row],[Discount]]&gt;0.2,"High","Normal")</f>
        <v>Normal</v>
      </c>
      <c r="R2321" t="str">
        <f>LEFT(Sheet1[[#This Row],[Product_Name]],8)&amp;RIGHT(Sheet1[[#This Row],[Order_ID]],4)</f>
        <v>Product_2319</v>
      </c>
      <c r="S2321">
        <f t="shared" si="36"/>
        <v>2021</v>
      </c>
      <c r="T2321" t="str">
        <f>TEXT(Sheet1[[#This Row],[Order_Date]],"MMM")</f>
        <v>Apr</v>
      </c>
    </row>
    <row r="2322" spans="1:20">
      <c r="A2322" t="s">
        <v>6293</v>
      </c>
      <c r="B2322" t="s">
        <v>604</v>
      </c>
      <c r="C2322" t="s">
        <v>49</v>
      </c>
      <c r="D2322" t="s">
        <v>39</v>
      </c>
      <c r="E2322" t="s">
        <v>71</v>
      </c>
      <c r="F2322" t="s">
        <v>6294</v>
      </c>
      <c r="G2322">
        <v>1</v>
      </c>
      <c r="H2322">
        <v>276.86</v>
      </c>
      <c r="I2322">
        <v>0.18</v>
      </c>
      <c r="J2322" s="2">
        <v>44293</v>
      </c>
      <c r="K2322" t="s">
        <v>20</v>
      </c>
      <c r="L2322" t="s">
        <v>29</v>
      </c>
      <c r="M2322">
        <v>227.02520000000001</v>
      </c>
      <c r="N2322">
        <v>47.64</v>
      </c>
      <c r="O2322" s="3">
        <v>0.209844545891822</v>
      </c>
      <c r="P2322" t="str">
        <f>IF(Sheet1[[#This Row],[Profit]]&gt;1000,"High",IF(Sheet1[[#This Row],[Profit]]&gt;500,"Medium","Low"))</f>
        <v>Low</v>
      </c>
      <c r="Q2322" t="str">
        <f>IF(Sheet1[[#This Row],[Discount]]&gt;0.2,"High","Normal")</f>
        <v>Normal</v>
      </c>
      <c r="R2322" t="str">
        <f>LEFT(Sheet1[[#This Row],[Product_Name]],8)&amp;RIGHT(Sheet1[[#This Row],[Order_ID]],4)</f>
        <v>Product_2320</v>
      </c>
      <c r="S2322">
        <f t="shared" si="36"/>
        <v>2021</v>
      </c>
      <c r="T2322" t="str">
        <f>TEXT(Sheet1[[#This Row],[Order_Date]],"MMM")</f>
        <v>Apr</v>
      </c>
    </row>
    <row r="2323" spans="1:20">
      <c r="A2323" t="s">
        <v>6295</v>
      </c>
      <c r="B2323" t="s">
        <v>1167</v>
      </c>
      <c r="C2323" t="s">
        <v>24</v>
      </c>
      <c r="D2323" t="s">
        <v>33</v>
      </c>
      <c r="E2323" t="s">
        <v>80</v>
      </c>
      <c r="F2323" t="s">
        <v>6296</v>
      </c>
      <c r="G2323">
        <v>1</v>
      </c>
      <c r="H2323">
        <v>1899.74</v>
      </c>
      <c r="I2323">
        <v>0.23</v>
      </c>
      <c r="J2323" s="2">
        <v>44293</v>
      </c>
      <c r="K2323" t="s">
        <v>42</v>
      </c>
      <c r="L2323" t="s">
        <v>36</v>
      </c>
      <c r="M2323">
        <v>1462.7998</v>
      </c>
      <c r="N2323">
        <v>256.87</v>
      </c>
      <c r="O2323" s="3">
        <v>0.175601610008424</v>
      </c>
      <c r="P2323" t="str">
        <f>IF(Sheet1[[#This Row],[Profit]]&gt;1000,"High",IF(Sheet1[[#This Row],[Profit]]&gt;500,"Medium","Low"))</f>
        <v>Low</v>
      </c>
      <c r="Q2323" t="str">
        <f>IF(Sheet1[[#This Row],[Discount]]&gt;0.2,"High","Normal")</f>
        <v>High</v>
      </c>
      <c r="R2323" t="str">
        <f>LEFT(Sheet1[[#This Row],[Product_Name]],8)&amp;RIGHT(Sheet1[[#This Row],[Order_ID]],4)</f>
        <v>Product_2321</v>
      </c>
      <c r="S2323">
        <f t="shared" si="36"/>
        <v>2021</v>
      </c>
      <c r="T2323" t="str">
        <f>TEXT(Sheet1[[#This Row],[Order_Date]],"MMM")</f>
        <v>Apr</v>
      </c>
    </row>
    <row r="2324" spans="1:20">
      <c r="A2324" t="s">
        <v>6297</v>
      </c>
      <c r="B2324" t="s">
        <v>175</v>
      </c>
      <c r="C2324" t="s">
        <v>24</v>
      </c>
      <c r="D2324" t="s">
        <v>45</v>
      </c>
      <c r="E2324" t="s">
        <v>53</v>
      </c>
      <c r="F2324" t="s">
        <v>6298</v>
      </c>
      <c r="G2324">
        <v>7</v>
      </c>
      <c r="H2324">
        <v>466.45</v>
      </c>
      <c r="I2324">
        <v>0.04</v>
      </c>
      <c r="J2324" s="2">
        <v>44293</v>
      </c>
      <c r="K2324" t="s">
        <v>28</v>
      </c>
      <c r="L2324" t="s">
        <v>21</v>
      </c>
      <c r="M2324">
        <v>3134.5439999999999</v>
      </c>
      <c r="N2324">
        <v>222.37</v>
      </c>
      <c r="O2324" s="3">
        <v>7.0941738256026995E-2</v>
      </c>
      <c r="P2324" t="str">
        <f>IF(Sheet1[[#This Row],[Profit]]&gt;1000,"High",IF(Sheet1[[#This Row],[Profit]]&gt;500,"Medium","Low"))</f>
        <v>Low</v>
      </c>
      <c r="Q2324" t="str">
        <f>IF(Sheet1[[#This Row],[Discount]]&gt;0.2,"High","Normal")</f>
        <v>Normal</v>
      </c>
      <c r="R2324" t="str">
        <f>LEFT(Sheet1[[#This Row],[Product_Name]],8)&amp;RIGHT(Sheet1[[#This Row],[Order_ID]],4)</f>
        <v>Product_2322</v>
      </c>
      <c r="S2324">
        <f t="shared" si="36"/>
        <v>2021</v>
      </c>
      <c r="T2324" t="str">
        <f>TEXT(Sheet1[[#This Row],[Order_Date]],"MMM")</f>
        <v>Apr</v>
      </c>
    </row>
    <row r="2325" spans="1:20">
      <c r="A2325" t="s">
        <v>6299</v>
      </c>
      <c r="B2325" t="s">
        <v>3437</v>
      </c>
      <c r="C2325" t="s">
        <v>16</v>
      </c>
      <c r="D2325" t="s">
        <v>25</v>
      </c>
      <c r="E2325" t="s">
        <v>93</v>
      </c>
      <c r="F2325" t="s">
        <v>6300</v>
      </c>
      <c r="G2325">
        <v>9</v>
      </c>
      <c r="H2325">
        <v>1641.05</v>
      </c>
      <c r="I2325">
        <v>0.24</v>
      </c>
      <c r="J2325" s="2">
        <v>44293</v>
      </c>
      <c r="K2325" t="s">
        <v>28</v>
      </c>
      <c r="L2325" t="s">
        <v>21</v>
      </c>
      <c r="M2325">
        <v>11224.781999999999</v>
      </c>
      <c r="N2325">
        <v>2553.73</v>
      </c>
      <c r="O2325" s="3">
        <v>0.22750820461368401</v>
      </c>
      <c r="P2325" t="str">
        <f>IF(Sheet1[[#This Row],[Profit]]&gt;1000,"High",IF(Sheet1[[#This Row],[Profit]]&gt;500,"Medium","Low"))</f>
        <v>High</v>
      </c>
      <c r="Q2325" t="str">
        <f>IF(Sheet1[[#This Row],[Discount]]&gt;0.2,"High","Normal")</f>
        <v>High</v>
      </c>
      <c r="R2325" t="str">
        <f>LEFT(Sheet1[[#This Row],[Product_Name]],8)&amp;RIGHT(Sheet1[[#This Row],[Order_ID]],4)</f>
        <v>Product_2323</v>
      </c>
      <c r="S2325">
        <f t="shared" si="36"/>
        <v>2021</v>
      </c>
      <c r="T2325" t="str">
        <f>TEXT(Sheet1[[#This Row],[Order_Date]],"MMM")</f>
        <v>Apr</v>
      </c>
    </row>
    <row r="2326" spans="1:20">
      <c r="A2326" t="s">
        <v>6301</v>
      </c>
      <c r="B2326" t="s">
        <v>6302</v>
      </c>
      <c r="C2326" t="s">
        <v>49</v>
      </c>
      <c r="D2326" t="s">
        <v>17</v>
      </c>
      <c r="E2326" t="s">
        <v>18</v>
      </c>
      <c r="F2326" t="s">
        <v>6303</v>
      </c>
      <c r="G2326">
        <v>5</v>
      </c>
      <c r="H2326">
        <v>531.08000000000004</v>
      </c>
      <c r="I2326">
        <v>0.18</v>
      </c>
      <c r="J2326" s="2">
        <v>44293</v>
      </c>
      <c r="K2326" t="s">
        <v>20</v>
      </c>
      <c r="L2326" t="s">
        <v>36</v>
      </c>
      <c r="M2326">
        <v>2177.4279999999999</v>
      </c>
      <c r="N2326">
        <v>508.41</v>
      </c>
      <c r="O2326" s="3">
        <v>0.23349107295396199</v>
      </c>
      <c r="P2326" t="str">
        <f>IF(Sheet1[[#This Row],[Profit]]&gt;1000,"High",IF(Sheet1[[#This Row],[Profit]]&gt;500,"Medium","Low"))</f>
        <v>Medium</v>
      </c>
      <c r="Q2326" t="str">
        <f>IF(Sheet1[[#This Row],[Discount]]&gt;0.2,"High","Normal")</f>
        <v>Normal</v>
      </c>
      <c r="R2326" t="str">
        <f>LEFT(Sheet1[[#This Row],[Product_Name]],8)&amp;RIGHT(Sheet1[[#This Row],[Order_ID]],4)</f>
        <v>Product_2324</v>
      </c>
      <c r="S2326">
        <f t="shared" si="36"/>
        <v>2021</v>
      </c>
      <c r="T2326" t="str">
        <f>TEXT(Sheet1[[#This Row],[Order_Date]],"MMM")</f>
        <v>Apr</v>
      </c>
    </row>
    <row r="2327" spans="1:20">
      <c r="A2327" t="s">
        <v>6304</v>
      </c>
      <c r="B2327" t="s">
        <v>3936</v>
      </c>
      <c r="C2327" t="s">
        <v>32</v>
      </c>
      <c r="D2327" t="s">
        <v>33</v>
      </c>
      <c r="E2327" t="s">
        <v>18</v>
      </c>
      <c r="F2327" t="s">
        <v>6305</v>
      </c>
      <c r="G2327">
        <v>1</v>
      </c>
      <c r="H2327">
        <v>890.02</v>
      </c>
      <c r="I2327">
        <v>0.28999999999999998</v>
      </c>
      <c r="J2327" s="2">
        <v>44293</v>
      </c>
      <c r="K2327" t="s">
        <v>20</v>
      </c>
      <c r="L2327" t="s">
        <v>36</v>
      </c>
      <c r="M2327">
        <v>631.91419999999903</v>
      </c>
      <c r="N2327">
        <v>72.66</v>
      </c>
      <c r="O2327" s="3">
        <v>0.114983964595194</v>
      </c>
      <c r="P2327" t="str">
        <f>IF(Sheet1[[#This Row],[Profit]]&gt;1000,"High",IF(Sheet1[[#This Row],[Profit]]&gt;500,"Medium","Low"))</f>
        <v>Low</v>
      </c>
      <c r="Q2327" t="str">
        <f>IF(Sheet1[[#This Row],[Discount]]&gt;0.2,"High","Normal")</f>
        <v>High</v>
      </c>
      <c r="R2327" t="str">
        <f>LEFT(Sheet1[[#This Row],[Product_Name]],8)&amp;RIGHT(Sheet1[[#This Row],[Order_ID]],4)</f>
        <v>Product_2325</v>
      </c>
      <c r="S2327">
        <f t="shared" si="36"/>
        <v>2021</v>
      </c>
      <c r="T2327" t="str">
        <f>TEXT(Sheet1[[#This Row],[Order_Date]],"MMM")</f>
        <v>Apr</v>
      </c>
    </row>
    <row r="2328" spans="1:20">
      <c r="A2328" t="s">
        <v>6306</v>
      </c>
      <c r="B2328" t="s">
        <v>141</v>
      </c>
      <c r="C2328" t="s">
        <v>49</v>
      </c>
      <c r="D2328" t="s">
        <v>45</v>
      </c>
      <c r="E2328" t="s">
        <v>61</v>
      </c>
      <c r="F2328" t="s">
        <v>6307</v>
      </c>
      <c r="G2328">
        <v>5</v>
      </c>
      <c r="H2328">
        <v>1327.15</v>
      </c>
      <c r="I2328">
        <v>0.2</v>
      </c>
      <c r="J2328" s="2">
        <v>44293</v>
      </c>
      <c r="K2328" t="s">
        <v>28</v>
      </c>
      <c r="L2328" t="s">
        <v>73</v>
      </c>
      <c r="M2328">
        <v>5308.6</v>
      </c>
      <c r="N2328">
        <v>919.47</v>
      </c>
      <c r="O2328" s="3">
        <v>0.17320385789096901</v>
      </c>
      <c r="P2328" t="str">
        <f>IF(Sheet1[[#This Row],[Profit]]&gt;1000,"High",IF(Sheet1[[#This Row],[Profit]]&gt;500,"Medium","Low"))</f>
        <v>Medium</v>
      </c>
      <c r="Q2328" t="str">
        <f>IF(Sheet1[[#This Row],[Discount]]&gt;0.2,"High","Normal")</f>
        <v>Normal</v>
      </c>
      <c r="R2328" t="str">
        <f>LEFT(Sheet1[[#This Row],[Product_Name]],8)&amp;RIGHT(Sheet1[[#This Row],[Order_ID]],4)</f>
        <v>Product_2326</v>
      </c>
      <c r="S2328">
        <f t="shared" si="36"/>
        <v>2021</v>
      </c>
      <c r="T2328" t="str">
        <f>TEXT(Sheet1[[#This Row],[Order_Date]],"MMM")</f>
        <v>Apr</v>
      </c>
    </row>
    <row r="2329" spans="1:20">
      <c r="A2329" t="s">
        <v>6308</v>
      </c>
      <c r="B2329" t="s">
        <v>6309</v>
      </c>
      <c r="C2329" t="s">
        <v>97</v>
      </c>
      <c r="D2329" t="s">
        <v>60</v>
      </c>
      <c r="E2329" t="s">
        <v>126</v>
      </c>
      <c r="F2329" t="s">
        <v>6310</v>
      </c>
      <c r="G2329">
        <v>1</v>
      </c>
      <c r="H2329">
        <v>359.79</v>
      </c>
      <c r="I2329">
        <v>0.21</v>
      </c>
      <c r="J2329" s="2">
        <v>44293</v>
      </c>
      <c r="K2329" t="s">
        <v>28</v>
      </c>
      <c r="L2329" t="s">
        <v>29</v>
      </c>
      <c r="M2329">
        <v>284.23410000000001</v>
      </c>
      <c r="N2329">
        <v>42.2</v>
      </c>
      <c r="O2329" s="3">
        <v>0.14846916678892499</v>
      </c>
      <c r="P2329" t="str">
        <f>IF(Sheet1[[#This Row],[Profit]]&gt;1000,"High",IF(Sheet1[[#This Row],[Profit]]&gt;500,"Medium","Low"))</f>
        <v>Low</v>
      </c>
      <c r="Q2329" t="str">
        <f>IF(Sheet1[[#This Row],[Discount]]&gt;0.2,"High","Normal")</f>
        <v>High</v>
      </c>
      <c r="R2329" t="str">
        <f>LEFT(Sheet1[[#This Row],[Product_Name]],8)&amp;RIGHT(Sheet1[[#This Row],[Order_ID]],4)</f>
        <v>Product_2327</v>
      </c>
      <c r="S2329">
        <f t="shared" si="36"/>
        <v>2021</v>
      </c>
      <c r="T2329" t="str">
        <f>TEXT(Sheet1[[#This Row],[Order_Date]],"MMM")</f>
        <v>Apr</v>
      </c>
    </row>
    <row r="2330" spans="1:20">
      <c r="A2330" t="s">
        <v>6311</v>
      </c>
      <c r="B2330" t="s">
        <v>694</v>
      </c>
      <c r="C2330" t="s">
        <v>49</v>
      </c>
      <c r="D2330" t="s">
        <v>33</v>
      </c>
      <c r="E2330" t="s">
        <v>61</v>
      </c>
      <c r="F2330" t="s">
        <v>6312</v>
      </c>
      <c r="G2330">
        <v>9</v>
      </c>
      <c r="H2330">
        <v>1487.63</v>
      </c>
      <c r="I2330">
        <v>0.06</v>
      </c>
      <c r="J2330" s="2">
        <v>44294</v>
      </c>
      <c r="K2330" t="s">
        <v>28</v>
      </c>
      <c r="L2330" t="s">
        <v>105</v>
      </c>
      <c r="M2330">
        <v>12585.3498</v>
      </c>
      <c r="N2330">
        <v>3000.41</v>
      </c>
      <c r="O2330" s="3">
        <v>0.238404974647586</v>
      </c>
      <c r="P2330" t="str">
        <f>IF(Sheet1[[#This Row],[Profit]]&gt;1000,"High",IF(Sheet1[[#This Row],[Profit]]&gt;500,"Medium","Low"))</f>
        <v>High</v>
      </c>
      <c r="Q2330" t="str">
        <f>IF(Sheet1[[#This Row],[Discount]]&gt;0.2,"High","Normal")</f>
        <v>Normal</v>
      </c>
      <c r="R2330" t="str">
        <f>LEFT(Sheet1[[#This Row],[Product_Name]],8)&amp;RIGHT(Sheet1[[#This Row],[Order_ID]],4)</f>
        <v>Product_2328</v>
      </c>
      <c r="S2330">
        <f t="shared" si="36"/>
        <v>2021</v>
      </c>
      <c r="T2330" t="str">
        <f>TEXT(Sheet1[[#This Row],[Order_Date]],"MMM")</f>
        <v>Apr</v>
      </c>
    </row>
    <row r="2331" spans="1:20">
      <c r="A2331" t="s">
        <v>6313</v>
      </c>
      <c r="B2331" t="s">
        <v>6314</v>
      </c>
      <c r="C2331" t="s">
        <v>97</v>
      </c>
      <c r="D2331" t="s">
        <v>45</v>
      </c>
      <c r="E2331" t="s">
        <v>80</v>
      </c>
      <c r="F2331" t="s">
        <v>6315</v>
      </c>
      <c r="G2331">
        <v>4</v>
      </c>
      <c r="H2331">
        <v>1395.33</v>
      </c>
      <c r="I2331">
        <v>0.23</v>
      </c>
      <c r="J2331" s="2">
        <v>44294</v>
      </c>
      <c r="K2331" t="s">
        <v>28</v>
      </c>
      <c r="L2331" t="s">
        <v>36</v>
      </c>
      <c r="M2331">
        <v>4297.6163999999999</v>
      </c>
      <c r="N2331">
        <v>652.16</v>
      </c>
      <c r="O2331" s="3">
        <v>0.15174923476185501</v>
      </c>
      <c r="P2331" t="str">
        <f>IF(Sheet1[[#This Row],[Profit]]&gt;1000,"High",IF(Sheet1[[#This Row],[Profit]]&gt;500,"Medium","Low"))</f>
        <v>Medium</v>
      </c>
      <c r="Q2331" t="str">
        <f>IF(Sheet1[[#This Row],[Discount]]&gt;0.2,"High","Normal")</f>
        <v>High</v>
      </c>
      <c r="R2331" t="str">
        <f>LEFT(Sheet1[[#This Row],[Product_Name]],8)&amp;RIGHT(Sheet1[[#This Row],[Order_ID]],4)</f>
        <v>Product_2329</v>
      </c>
      <c r="S2331">
        <f t="shared" si="36"/>
        <v>2021</v>
      </c>
      <c r="T2331" t="str">
        <f>TEXT(Sheet1[[#This Row],[Order_Date]],"MMM")</f>
        <v>Apr</v>
      </c>
    </row>
    <row r="2332" spans="1:20">
      <c r="A2332" t="s">
        <v>6316</v>
      </c>
      <c r="B2332" t="s">
        <v>798</v>
      </c>
      <c r="C2332" t="s">
        <v>97</v>
      </c>
      <c r="D2332" t="s">
        <v>25</v>
      </c>
      <c r="E2332" t="s">
        <v>26</v>
      </c>
      <c r="F2332" t="s">
        <v>6317</v>
      </c>
      <c r="G2332">
        <v>9</v>
      </c>
      <c r="H2332">
        <v>1109.01</v>
      </c>
      <c r="I2332">
        <v>0.02</v>
      </c>
      <c r="J2332" s="2">
        <v>44294</v>
      </c>
      <c r="K2332" t="s">
        <v>28</v>
      </c>
      <c r="L2332" t="s">
        <v>73</v>
      </c>
      <c r="M2332">
        <v>9781.4681999999993</v>
      </c>
      <c r="N2332">
        <v>2367.0500000000002</v>
      </c>
      <c r="O2332" s="3">
        <v>0.24199332366075699</v>
      </c>
      <c r="P2332" t="str">
        <f>IF(Sheet1[[#This Row],[Profit]]&gt;1000,"High",IF(Sheet1[[#This Row],[Profit]]&gt;500,"Medium","Low"))</f>
        <v>High</v>
      </c>
      <c r="Q2332" t="str">
        <f>IF(Sheet1[[#This Row],[Discount]]&gt;0.2,"High","Normal")</f>
        <v>Normal</v>
      </c>
      <c r="R2332" t="str">
        <f>LEFT(Sheet1[[#This Row],[Product_Name]],8)&amp;RIGHT(Sheet1[[#This Row],[Order_ID]],4)</f>
        <v>Product_2330</v>
      </c>
      <c r="S2332">
        <f t="shared" si="36"/>
        <v>2021</v>
      </c>
      <c r="T2332" t="str">
        <f>TEXT(Sheet1[[#This Row],[Order_Date]],"MMM")</f>
        <v>Apr</v>
      </c>
    </row>
    <row r="2333" spans="1:20">
      <c r="A2333" t="s">
        <v>6318</v>
      </c>
      <c r="B2333" t="s">
        <v>5832</v>
      </c>
      <c r="C2333" t="s">
        <v>32</v>
      </c>
      <c r="D2333" t="s">
        <v>60</v>
      </c>
      <c r="E2333" t="s">
        <v>145</v>
      </c>
      <c r="F2333" t="s">
        <v>6319</v>
      </c>
      <c r="G2333">
        <v>2</v>
      </c>
      <c r="H2333">
        <v>1153.49</v>
      </c>
      <c r="I2333">
        <v>0.2</v>
      </c>
      <c r="J2333" s="2">
        <v>44294</v>
      </c>
      <c r="K2333" t="s">
        <v>20</v>
      </c>
      <c r="L2333" t="s">
        <v>29</v>
      </c>
      <c r="M2333">
        <v>1845.5840000000001</v>
      </c>
      <c r="N2333">
        <v>165.86</v>
      </c>
      <c r="O2333" s="3">
        <v>8.9868572766127197E-2</v>
      </c>
      <c r="P2333" t="str">
        <f>IF(Sheet1[[#This Row],[Profit]]&gt;1000,"High",IF(Sheet1[[#This Row],[Profit]]&gt;500,"Medium","Low"))</f>
        <v>Low</v>
      </c>
      <c r="Q2333" t="str">
        <f>IF(Sheet1[[#This Row],[Discount]]&gt;0.2,"High","Normal")</f>
        <v>Normal</v>
      </c>
      <c r="R2333" t="str">
        <f>LEFT(Sheet1[[#This Row],[Product_Name]],8)&amp;RIGHT(Sheet1[[#This Row],[Order_ID]],4)</f>
        <v>Product_2331</v>
      </c>
      <c r="S2333">
        <f t="shared" si="36"/>
        <v>2021</v>
      </c>
      <c r="T2333" t="str">
        <f>TEXT(Sheet1[[#This Row],[Order_Date]],"MMM")</f>
        <v>Apr</v>
      </c>
    </row>
    <row r="2334" spans="1:20">
      <c r="A2334" t="s">
        <v>6320</v>
      </c>
      <c r="B2334" t="s">
        <v>550</v>
      </c>
      <c r="C2334" t="s">
        <v>16</v>
      </c>
      <c r="D2334" t="s">
        <v>45</v>
      </c>
      <c r="E2334" t="s">
        <v>34</v>
      </c>
      <c r="F2334" t="s">
        <v>6321</v>
      </c>
      <c r="G2334">
        <v>7</v>
      </c>
      <c r="H2334">
        <v>256.25</v>
      </c>
      <c r="I2334">
        <v>0.02</v>
      </c>
      <c r="J2334" s="2">
        <v>44294</v>
      </c>
      <c r="K2334" t="s">
        <v>20</v>
      </c>
      <c r="L2334" t="s">
        <v>29</v>
      </c>
      <c r="M2334">
        <v>1757.875</v>
      </c>
      <c r="N2334">
        <v>209.38</v>
      </c>
      <c r="O2334" s="3">
        <v>0.11910972054327</v>
      </c>
      <c r="P2334" t="str">
        <f>IF(Sheet1[[#This Row],[Profit]]&gt;1000,"High",IF(Sheet1[[#This Row],[Profit]]&gt;500,"Medium","Low"))</f>
        <v>Low</v>
      </c>
      <c r="Q2334" t="str">
        <f>IF(Sheet1[[#This Row],[Discount]]&gt;0.2,"High","Normal")</f>
        <v>Normal</v>
      </c>
      <c r="R2334" t="str">
        <f>LEFT(Sheet1[[#This Row],[Product_Name]],8)&amp;RIGHT(Sheet1[[#This Row],[Order_ID]],4)</f>
        <v>Product_2332</v>
      </c>
      <c r="S2334">
        <f t="shared" si="36"/>
        <v>2021</v>
      </c>
      <c r="T2334" t="str">
        <f>TEXT(Sheet1[[#This Row],[Order_Date]],"MMM")</f>
        <v>Apr</v>
      </c>
    </row>
    <row r="2335" spans="1:20">
      <c r="A2335" t="s">
        <v>6322</v>
      </c>
      <c r="B2335" t="s">
        <v>213</v>
      </c>
      <c r="C2335" t="s">
        <v>49</v>
      </c>
      <c r="D2335" t="s">
        <v>45</v>
      </c>
      <c r="E2335" t="s">
        <v>71</v>
      </c>
      <c r="F2335" t="s">
        <v>6323</v>
      </c>
      <c r="G2335">
        <v>2</v>
      </c>
      <c r="H2335">
        <v>900.1</v>
      </c>
      <c r="I2335">
        <v>0.03</v>
      </c>
      <c r="J2335" s="2">
        <v>44294</v>
      </c>
      <c r="K2335" t="s">
        <v>42</v>
      </c>
      <c r="L2335" t="s">
        <v>21</v>
      </c>
      <c r="M2335">
        <v>1746.194</v>
      </c>
      <c r="N2335">
        <v>360.19</v>
      </c>
      <c r="O2335" s="3">
        <v>0.20627146811866301</v>
      </c>
      <c r="P2335" t="str">
        <f>IF(Sheet1[[#This Row],[Profit]]&gt;1000,"High",IF(Sheet1[[#This Row],[Profit]]&gt;500,"Medium","Low"))</f>
        <v>Low</v>
      </c>
      <c r="Q2335" t="str">
        <f>IF(Sheet1[[#This Row],[Discount]]&gt;0.2,"High","Normal")</f>
        <v>Normal</v>
      </c>
      <c r="R2335" t="str">
        <f>LEFT(Sheet1[[#This Row],[Product_Name]],8)&amp;RIGHT(Sheet1[[#This Row],[Order_ID]],4)</f>
        <v>Product_2333</v>
      </c>
      <c r="S2335">
        <f t="shared" si="36"/>
        <v>2021</v>
      </c>
      <c r="T2335" t="str">
        <f>TEXT(Sheet1[[#This Row],[Order_Date]],"MMM")</f>
        <v>Apr</v>
      </c>
    </row>
    <row r="2336" spans="1:20">
      <c r="A2336" t="s">
        <v>6324</v>
      </c>
      <c r="B2336" t="s">
        <v>2595</v>
      </c>
      <c r="C2336" t="s">
        <v>97</v>
      </c>
      <c r="D2336" t="s">
        <v>17</v>
      </c>
      <c r="E2336" t="s">
        <v>93</v>
      </c>
      <c r="F2336" t="s">
        <v>6325</v>
      </c>
      <c r="G2336">
        <v>4</v>
      </c>
      <c r="H2336">
        <v>218.81</v>
      </c>
      <c r="I2336">
        <v>0.03</v>
      </c>
      <c r="J2336" s="2">
        <v>44294</v>
      </c>
      <c r="K2336" t="s">
        <v>42</v>
      </c>
      <c r="L2336" t="s">
        <v>73</v>
      </c>
      <c r="M2336">
        <v>848.9828</v>
      </c>
      <c r="N2336">
        <v>175.5</v>
      </c>
      <c r="O2336" s="3">
        <v>0.206717968844598</v>
      </c>
      <c r="P2336" t="str">
        <f>IF(Sheet1[[#This Row],[Profit]]&gt;1000,"High",IF(Sheet1[[#This Row],[Profit]]&gt;500,"Medium","Low"))</f>
        <v>Low</v>
      </c>
      <c r="Q2336" t="str">
        <f>IF(Sheet1[[#This Row],[Discount]]&gt;0.2,"High","Normal")</f>
        <v>Normal</v>
      </c>
      <c r="R2336" t="str">
        <f>LEFT(Sheet1[[#This Row],[Product_Name]],8)&amp;RIGHT(Sheet1[[#This Row],[Order_ID]],4)</f>
        <v>Product_2334</v>
      </c>
      <c r="S2336">
        <f t="shared" si="36"/>
        <v>2021</v>
      </c>
      <c r="T2336" t="str">
        <f>TEXT(Sheet1[[#This Row],[Order_Date]],"MMM")</f>
        <v>Apr</v>
      </c>
    </row>
    <row r="2337" spans="1:20">
      <c r="A2337" t="s">
        <v>6326</v>
      </c>
      <c r="B2337" t="s">
        <v>6327</v>
      </c>
      <c r="C2337" t="s">
        <v>49</v>
      </c>
      <c r="D2337" t="s">
        <v>39</v>
      </c>
      <c r="E2337" t="s">
        <v>53</v>
      </c>
      <c r="F2337" t="s">
        <v>6328</v>
      </c>
      <c r="G2337">
        <v>6</v>
      </c>
      <c r="H2337">
        <v>650.33000000000004</v>
      </c>
      <c r="I2337">
        <v>0.02</v>
      </c>
      <c r="J2337" s="2">
        <v>44294</v>
      </c>
      <c r="K2337" t="s">
        <v>20</v>
      </c>
      <c r="L2337" t="s">
        <v>73</v>
      </c>
      <c r="M2337">
        <v>3823.9404</v>
      </c>
      <c r="N2337">
        <v>751.16</v>
      </c>
      <c r="O2337" s="3">
        <v>0.19643611600222599</v>
      </c>
      <c r="P2337" t="str">
        <f>IF(Sheet1[[#This Row],[Profit]]&gt;1000,"High",IF(Sheet1[[#This Row],[Profit]]&gt;500,"Medium","Low"))</f>
        <v>Medium</v>
      </c>
      <c r="Q2337" t="str">
        <f>IF(Sheet1[[#This Row],[Discount]]&gt;0.2,"High","Normal")</f>
        <v>Normal</v>
      </c>
      <c r="R2337" t="str">
        <f>LEFT(Sheet1[[#This Row],[Product_Name]],8)&amp;RIGHT(Sheet1[[#This Row],[Order_ID]],4)</f>
        <v>Product_2335</v>
      </c>
      <c r="S2337">
        <f t="shared" si="36"/>
        <v>2021</v>
      </c>
      <c r="T2337" t="str">
        <f>TEXT(Sheet1[[#This Row],[Order_Date]],"MMM")</f>
        <v>Apr</v>
      </c>
    </row>
    <row r="2338" spans="1:20">
      <c r="A2338" t="s">
        <v>6329</v>
      </c>
      <c r="B2338" t="s">
        <v>730</v>
      </c>
      <c r="C2338" t="s">
        <v>16</v>
      </c>
      <c r="D2338" t="s">
        <v>33</v>
      </c>
      <c r="E2338" t="s">
        <v>80</v>
      </c>
      <c r="F2338" t="s">
        <v>6330</v>
      </c>
      <c r="G2338">
        <v>2</v>
      </c>
      <c r="H2338">
        <v>1805.61</v>
      </c>
      <c r="I2338">
        <v>0.1</v>
      </c>
      <c r="J2338" s="2">
        <v>44294</v>
      </c>
      <c r="K2338" t="s">
        <v>42</v>
      </c>
      <c r="L2338" t="s">
        <v>21</v>
      </c>
      <c r="M2338">
        <v>3250.098</v>
      </c>
      <c r="N2338">
        <v>721.27</v>
      </c>
      <c r="O2338" s="3">
        <v>0.22192253895113301</v>
      </c>
      <c r="P2338" t="str">
        <f>IF(Sheet1[[#This Row],[Profit]]&gt;1000,"High",IF(Sheet1[[#This Row],[Profit]]&gt;500,"Medium","Low"))</f>
        <v>Medium</v>
      </c>
      <c r="Q2338" t="str">
        <f>IF(Sheet1[[#This Row],[Discount]]&gt;0.2,"High","Normal")</f>
        <v>Normal</v>
      </c>
      <c r="R2338" t="str">
        <f>LEFT(Sheet1[[#This Row],[Product_Name]],8)&amp;RIGHT(Sheet1[[#This Row],[Order_ID]],4)</f>
        <v>Product_2336</v>
      </c>
      <c r="S2338">
        <f t="shared" si="36"/>
        <v>2021</v>
      </c>
      <c r="T2338" t="str">
        <f>TEXT(Sheet1[[#This Row],[Order_Date]],"MMM")</f>
        <v>Apr</v>
      </c>
    </row>
    <row r="2339" spans="1:20">
      <c r="A2339" t="s">
        <v>6331</v>
      </c>
      <c r="B2339" t="s">
        <v>5492</v>
      </c>
      <c r="C2339" t="s">
        <v>16</v>
      </c>
      <c r="D2339" t="s">
        <v>17</v>
      </c>
      <c r="E2339" t="s">
        <v>40</v>
      </c>
      <c r="F2339" t="s">
        <v>6332</v>
      </c>
      <c r="G2339">
        <v>2</v>
      </c>
      <c r="H2339">
        <v>1170.3399999999999</v>
      </c>
      <c r="I2339">
        <v>0.3</v>
      </c>
      <c r="J2339" s="2">
        <v>44294</v>
      </c>
      <c r="K2339" t="s">
        <v>28</v>
      </c>
      <c r="L2339" t="s">
        <v>105</v>
      </c>
      <c r="M2339">
        <v>1638.4759999999901</v>
      </c>
      <c r="N2339">
        <v>312.14</v>
      </c>
      <c r="O2339" s="3">
        <v>0.19050629975660399</v>
      </c>
      <c r="P2339" t="str">
        <f>IF(Sheet1[[#This Row],[Profit]]&gt;1000,"High",IF(Sheet1[[#This Row],[Profit]]&gt;500,"Medium","Low"))</f>
        <v>Low</v>
      </c>
      <c r="Q2339" t="str">
        <f>IF(Sheet1[[#This Row],[Discount]]&gt;0.2,"High","Normal")</f>
        <v>High</v>
      </c>
      <c r="R2339" t="str">
        <f>LEFT(Sheet1[[#This Row],[Product_Name]],8)&amp;RIGHT(Sheet1[[#This Row],[Order_ID]],4)</f>
        <v>Product_2337</v>
      </c>
      <c r="S2339">
        <f t="shared" si="36"/>
        <v>2021</v>
      </c>
      <c r="T2339" t="str">
        <f>TEXT(Sheet1[[#This Row],[Order_Date]],"MMM")</f>
        <v>Apr</v>
      </c>
    </row>
    <row r="2340" spans="1:20">
      <c r="A2340" t="s">
        <v>6333</v>
      </c>
      <c r="B2340" t="s">
        <v>724</v>
      </c>
      <c r="C2340" t="s">
        <v>24</v>
      </c>
      <c r="D2340" t="s">
        <v>60</v>
      </c>
      <c r="E2340" t="s">
        <v>34</v>
      </c>
      <c r="F2340" t="s">
        <v>6334</v>
      </c>
      <c r="G2340">
        <v>2</v>
      </c>
      <c r="H2340">
        <v>1498.27</v>
      </c>
      <c r="I2340">
        <v>0.1</v>
      </c>
      <c r="J2340" s="2">
        <v>44294</v>
      </c>
      <c r="K2340" t="s">
        <v>42</v>
      </c>
      <c r="L2340" t="s">
        <v>36</v>
      </c>
      <c r="M2340">
        <v>2696.886</v>
      </c>
      <c r="N2340">
        <v>477.93</v>
      </c>
      <c r="O2340" s="3">
        <v>0.17721549965404501</v>
      </c>
      <c r="P2340" t="str">
        <f>IF(Sheet1[[#This Row],[Profit]]&gt;1000,"High",IF(Sheet1[[#This Row],[Profit]]&gt;500,"Medium","Low"))</f>
        <v>Low</v>
      </c>
      <c r="Q2340" t="str">
        <f>IF(Sheet1[[#This Row],[Discount]]&gt;0.2,"High","Normal")</f>
        <v>Normal</v>
      </c>
      <c r="R2340" t="str">
        <f>LEFT(Sheet1[[#This Row],[Product_Name]],8)&amp;RIGHT(Sheet1[[#This Row],[Order_ID]],4)</f>
        <v>Product_2338</v>
      </c>
      <c r="S2340">
        <f t="shared" si="36"/>
        <v>2021</v>
      </c>
      <c r="T2340" t="str">
        <f>TEXT(Sheet1[[#This Row],[Order_Date]],"MMM")</f>
        <v>Apr</v>
      </c>
    </row>
    <row r="2341" spans="1:20">
      <c r="A2341" t="s">
        <v>6335</v>
      </c>
      <c r="B2341" t="s">
        <v>757</v>
      </c>
      <c r="C2341" t="s">
        <v>16</v>
      </c>
      <c r="D2341" t="s">
        <v>39</v>
      </c>
      <c r="E2341" t="s">
        <v>80</v>
      </c>
      <c r="F2341" t="s">
        <v>6336</v>
      </c>
      <c r="G2341">
        <v>3</v>
      </c>
      <c r="H2341">
        <v>1169.08</v>
      </c>
      <c r="I2341">
        <v>0.23</v>
      </c>
      <c r="J2341" s="2">
        <v>44294</v>
      </c>
      <c r="K2341" t="s">
        <v>28</v>
      </c>
      <c r="L2341" t="s">
        <v>21</v>
      </c>
      <c r="M2341">
        <v>2700.5747999999999</v>
      </c>
      <c r="N2341">
        <v>382.9</v>
      </c>
      <c r="O2341" s="3">
        <v>0.14178463044237799</v>
      </c>
      <c r="P2341" t="str">
        <f>IF(Sheet1[[#This Row],[Profit]]&gt;1000,"High",IF(Sheet1[[#This Row],[Profit]]&gt;500,"Medium","Low"))</f>
        <v>Low</v>
      </c>
      <c r="Q2341" t="str">
        <f>IF(Sheet1[[#This Row],[Discount]]&gt;0.2,"High","Normal")</f>
        <v>High</v>
      </c>
      <c r="R2341" t="str">
        <f>LEFT(Sheet1[[#This Row],[Product_Name]],8)&amp;RIGHT(Sheet1[[#This Row],[Order_ID]],4)</f>
        <v>Product_2339</v>
      </c>
      <c r="S2341">
        <f t="shared" si="36"/>
        <v>2021</v>
      </c>
      <c r="T2341" t="str">
        <f>TEXT(Sheet1[[#This Row],[Order_Date]],"MMM")</f>
        <v>Apr</v>
      </c>
    </row>
    <row r="2342" spans="1:20">
      <c r="A2342" t="s">
        <v>6337</v>
      </c>
      <c r="B2342" t="s">
        <v>6338</v>
      </c>
      <c r="C2342" t="s">
        <v>32</v>
      </c>
      <c r="D2342" t="s">
        <v>45</v>
      </c>
      <c r="E2342" t="s">
        <v>40</v>
      </c>
      <c r="F2342" t="s">
        <v>6339</v>
      </c>
      <c r="G2342">
        <v>5</v>
      </c>
      <c r="H2342">
        <v>428.76</v>
      </c>
      <c r="I2342">
        <v>0.04</v>
      </c>
      <c r="J2342" s="2">
        <v>44294</v>
      </c>
      <c r="K2342" t="s">
        <v>28</v>
      </c>
      <c r="L2342" t="s">
        <v>36</v>
      </c>
      <c r="M2342">
        <v>2058.0479999999998</v>
      </c>
      <c r="N2342">
        <v>295.16000000000003</v>
      </c>
      <c r="O2342" s="3">
        <v>0.14341745187673</v>
      </c>
      <c r="P2342" t="str">
        <f>IF(Sheet1[[#This Row],[Profit]]&gt;1000,"High",IF(Sheet1[[#This Row],[Profit]]&gt;500,"Medium","Low"))</f>
        <v>Low</v>
      </c>
      <c r="Q2342" t="str">
        <f>IF(Sheet1[[#This Row],[Discount]]&gt;0.2,"High","Normal")</f>
        <v>Normal</v>
      </c>
      <c r="R2342" t="str">
        <f>LEFT(Sheet1[[#This Row],[Product_Name]],8)&amp;RIGHT(Sheet1[[#This Row],[Order_ID]],4)</f>
        <v>Product_2340</v>
      </c>
      <c r="S2342">
        <f t="shared" si="36"/>
        <v>2021</v>
      </c>
      <c r="T2342" t="str">
        <f>TEXT(Sheet1[[#This Row],[Order_Date]],"MMM")</f>
        <v>Apr</v>
      </c>
    </row>
    <row r="2343" spans="1:20">
      <c r="A2343" t="s">
        <v>6340</v>
      </c>
      <c r="B2343" t="s">
        <v>1313</v>
      </c>
      <c r="C2343" t="s">
        <v>97</v>
      </c>
      <c r="D2343" t="s">
        <v>17</v>
      </c>
      <c r="E2343" t="s">
        <v>40</v>
      </c>
      <c r="F2343" t="s">
        <v>6341</v>
      </c>
      <c r="G2343">
        <v>9</v>
      </c>
      <c r="H2343">
        <v>1209.8800000000001</v>
      </c>
      <c r="I2343">
        <v>0.14000000000000001</v>
      </c>
      <c r="J2343" s="2">
        <v>44294</v>
      </c>
      <c r="K2343" t="s">
        <v>42</v>
      </c>
      <c r="L2343" t="s">
        <v>73</v>
      </c>
      <c r="M2343">
        <v>9364.4712</v>
      </c>
      <c r="N2343">
        <v>1228.92</v>
      </c>
      <c r="O2343" s="3">
        <v>0.13123218319044</v>
      </c>
      <c r="P2343" t="str">
        <f>IF(Sheet1[[#This Row],[Profit]]&gt;1000,"High",IF(Sheet1[[#This Row],[Profit]]&gt;500,"Medium","Low"))</f>
        <v>High</v>
      </c>
      <c r="Q2343" t="str">
        <f>IF(Sheet1[[#This Row],[Discount]]&gt;0.2,"High","Normal")</f>
        <v>Normal</v>
      </c>
      <c r="R2343" t="str">
        <f>LEFT(Sheet1[[#This Row],[Product_Name]],8)&amp;RIGHT(Sheet1[[#This Row],[Order_ID]],4)</f>
        <v>Product_2341</v>
      </c>
      <c r="S2343">
        <f t="shared" si="36"/>
        <v>2021</v>
      </c>
      <c r="T2343" t="str">
        <f>TEXT(Sheet1[[#This Row],[Order_Date]],"MMM")</f>
        <v>Apr</v>
      </c>
    </row>
    <row r="2344" spans="1:20">
      <c r="A2344" t="s">
        <v>6342</v>
      </c>
      <c r="B2344" t="s">
        <v>2766</v>
      </c>
      <c r="C2344" t="s">
        <v>24</v>
      </c>
      <c r="D2344" t="s">
        <v>39</v>
      </c>
      <c r="E2344" t="s">
        <v>40</v>
      </c>
      <c r="F2344" t="s">
        <v>6343</v>
      </c>
      <c r="G2344">
        <v>6</v>
      </c>
      <c r="H2344">
        <v>1523.01</v>
      </c>
      <c r="I2344">
        <v>0.06</v>
      </c>
      <c r="J2344" s="2">
        <v>44294</v>
      </c>
      <c r="K2344" t="s">
        <v>42</v>
      </c>
      <c r="L2344" t="s">
        <v>21</v>
      </c>
      <c r="M2344">
        <v>8589.7763999999897</v>
      </c>
      <c r="N2344">
        <v>1494.98</v>
      </c>
      <c r="O2344" s="3">
        <v>0.17404178297353601</v>
      </c>
      <c r="P2344" t="str">
        <f>IF(Sheet1[[#This Row],[Profit]]&gt;1000,"High",IF(Sheet1[[#This Row],[Profit]]&gt;500,"Medium","Low"))</f>
        <v>High</v>
      </c>
      <c r="Q2344" t="str">
        <f>IF(Sheet1[[#This Row],[Discount]]&gt;0.2,"High","Normal")</f>
        <v>Normal</v>
      </c>
      <c r="R2344" t="str">
        <f>LEFT(Sheet1[[#This Row],[Product_Name]],8)&amp;RIGHT(Sheet1[[#This Row],[Order_ID]],4)</f>
        <v>Product_2342</v>
      </c>
      <c r="S2344">
        <f t="shared" si="36"/>
        <v>2021</v>
      </c>
      <c r="T2344" t="str">
        <f>TEXT(Sheet1[[#This Row],[Order_Date]],"MMM")</f>
        <v>Apr</v>
      </c>
    </row>
    <row r="2345" spans="1:20">
      <c r="A2345" t="s">
        <v>6344</v>
      </c>
      <c r="B2345" t="s">
        <v>6345</v>
      </c>
      <c r="C2345" t="s">
        <v>32</v>
      </c>
      <c r="D2345" t="s">
        <v>33</v>
      </c>
      <c r="E2345" t="s">
        <v>26</v>
      </c>
      <c r="F2345" t="s">
        <v>6346</v>
      </c>
      <c r="G2345">
        <v>9</v>
      </c>
      <c r="H2345">
        <v>319.89</v>
      </c>
      <c r="I2345">
        <v>0.06</v>
      </c>
      <c r="J2345" s="2">
        <v>44294</v>
      </c>
      <c r="K2345" t="s">
        <v>28</v>
      </c>
      <c r="L2345" t="s">
        <v>105</v>
      </c>
      <c r="M2345">
        <v>2706.2693999999901</v>
      </c>
      <c r="N2345">
        <v>355.42</v>
      </c>
      <c r="O2345" s="3">
        <v>0.131332083938133</v>
      </c>
      <c r="P2345" t="str">
        <f>IF(Sheet1[[#This Row],[Profit]]&gt;1000,"High",IF(Sheet1[[#This Row],[Profit]]&gt;500,"Medium","Low"))</f>
        <v>Low</v>
      </c>
      <c r="Q2345" t="str">
        <f>IF(Sheet1[[#This Row],[Discount]]&gt;0.2,"High","Normal")</f>
        <v>Normal</v>
      </c>
      <c r="R2345" t="str">
        <f>LEFT(Sheet1[[#This Row],[Product_Name]],8)&amp;RIGHT(Sheet1[[#This Row],[Order_ID]],4)</f>
        <v>Product_2343</v>
      </c>
      <c r="S2345">
        <f t="shared" si="36"/>
        <v>2021</v>
      </c>
      <c r="T2345" t="str">
        <f>TEXT(Sheet1[[#This Row],[Order_Date]],"MMM")</f>
        <v>Apr</v>
      </c>
    </row>
    <row r="2346" spans="1:20">
      <c r="A2346" t="s">
        <v>6347</v>
      </c>
      <c r="B2346" t="s">
        <v>3338</v>
      </c>
      <c r="C2346" t="s">
        <v>49</v>
      </c>
      <c r="D2346" t="s">
        <v>60</v>
      </c>
      <c r="E2346" t="s">
        <v>61</v>
      </c>
      <c r="F2346" t="s">
        <v>6348</v>
      </c>
      <c r="G2346">
        <v>5</v>
      </c>
      <c r="H2346">
        <v>1642.97</v>
      </c>
      <c r="I2346">
        <v>0.03</v>
      </c>
      <c r="J2346" s="2">
        <v>44294</v>
      </c>
      <c r="K2346" t="s">
        <v>20</v>
      </c>
      <c r="L2346" t="s">
        <v>36</v>
      </c>
      <c r="M2346">
        <v>7968.4044999999996</v>
      </c>
      <c r="N2346">
        <v>633.48</v>
      </c>
      <c r="O2346" s="3">
        <v>7.9498976237965799E-2</v>
      </c>
      <c r="P2346" t="str">
        <f>IF(Sheet1[[#This Row],[Profit]]&gt;1000,"High",IF(Sheet1[[#This Row],[Profit]]&gt;500,"Medium","Low"))</f>
        <v>Medium</v>
      </c>
      <c r="Q2346" t="str">
        <f>IF(Sheet1[[#This Row],[Discount]]&gt;0.2,"High","Normal")</f>
        <v>Normal</v>
      </c>
      <c r="R2346" t="str">
        <f>LEFT(Sheet1[[#This Row],[Product_Name]],8)&amp;RIGHT(Sheet1[[#This Row],[Order_ID]],4)</f>
        <v>Product_2344</v>
      </c>
      <c r="S2346">
        <f t="shared" si="36"/>
        <v>2021</v>
      </c>
      <c r="T2346" t="str">
        <f>TEXT(Sheet1[[#This Row],[Order_Date]],"MMM")</f>
        <v>Apr</v>
      </c>
    </row>
    <row r="2347" spans="1:20">
      <c r="A2347" t="s">
        <v>6349</v>
      </c>
      <c r="B2347" t="s">
        <v>389</v>
      </c>
      <c r="C2347" t="s">
        <v>97</v>
      </c>
      <c r="D2347" t="s">
        <v>25</v>
      </c>
      <c r="E2347" t="s">
        <v>18</v>
      </c>
      <c r="F2347" t="s">
        <v>6350</v>
      </c>
      <c r="G2347">
        <v>6</v>
      </c>
      <c r="H2347">
        <v>1133.01</v>
      </c>
      <c r="I2347">
        <v>0.13</v>
      </c>
      <c r="J2347" s="2">
        <v>44294</v>
      </c>
      <c r="K2347" t="s">
        <v>42</v>
      </c>
      <c r="L2347" t="s">
        <v>36</v>
      </c>
      <c r="M2347">
        <v>5914.3121999999903</v>
      </c>
      <c r="N2347">
        <v>421.73</v>
      </c>
      <c r="O2347" s="3">
        <v>7.13066855009786E-2</v>
      </c>
      <c r="P2347" t="str">
        <f>IF(Sheet1[[#This Row],[Profit]]&gt;1000,"High",IF(Sheet1[[#This Row],[Profit]]&gt;500,"Medium","Low"))</f>
        <v>Low</v>
      </c>
      <c r="Q2347" t="str">
        <f>IF(Sheet1[[#This Row],[Discount]]&gt;0.2,"High","Normal")</f>
        <v>Normal</v>
      </c>
      <c r="R2347" t="str">
        <f>LEFT(Sheet1[[#This Row],[Product_Name]],8)&amp;RIGHT(Sheet1[[#This Row],[Order_ID]],4)</f>
        <v>Product_2345</v>
      </c>
      <c r="S2347">
        <f t="shared" si="36"/>
        <v>2021</v>
      </c>
      <c r="T2347" t="str">
        <f>TEXT(Sheet1[[#This Row],[Order_Date]],"MMM")</f>
        <v>Apr</v>
      </c>
    </row>
    <row r="2348" spans="1:20">
      <c r="A2348" t="s">
        <v>6351</v>
      </c>
      <c r="B2348" t="s">
        <v>6352</v>
      </c>
      <c r="C2348" t="s">
        <v>16</v>
      </c>
      <c r="D2348" t="s">
        <v>17</v>
      </c>
      <c r="E2348" t="s">
        <v>76</v>
      </c>
      <c r="F2348" t="s">
        <v>6353</v>
      </c>
      <c r="G2348">
        <v>8</v>
      </c>
      <c r="H2348">
        <v>58.34</v>
      </c>
      <c r="I2348">
        <v>0.02</v>
      </c>
      <c r="J2348" s="2">
        <v>44294</v>
      </c>
      <c r="K2348" t="s">
        <v>42</v>
      </c>
      <c r="L2348" t="s">
        <v>36</v>
      </c>
      <c r="M2348">
        <v>457.38560000000001</v>
      </c>
      <c r="N2348">
        <v>107.44</v>
      </c>
      <c r="O2348" s="3">
        <v>0.23490026795771399</v>
      </c>
      <c r="P2348" t="str">
        <f>IF(Sheet1[[#This Row],[Profit]]&gt;1000,"High",IF(Sheet1[[#This Row],[Profit]]&gt;500,"Medium","Low"))</f>
        <v>Low</v>
      </c>
      <c r="Q2348" t="str">
        <f>IF(Sheet1[[#This Row],[Discount]]&gt;0.2,"High","Normal")</f>
        <v>Normal</v>
      </c>
      <c r="R2348" t="str">
        <f>LEFT(Sheet1[[#This Row],[Product_Name]],8)&amp;RIGHT(Sheet1[[#This Row],[Order_ID]],4)</f>
        <v>Product_2346</v>
      </c>
      <c r="S2348">
        <f t="shared" si="36"/>
        <v>2021</v>
      </c>
      <c r="T2348" t="str">
        <f>TEXT(Sheet1[[#This Row],[Order_Date]],"MMM")</f>
        <v>Apr</v>
      </c>
    </row>
    <row r="2349" spans="1:20">
      <c r="A2349" t="s">
        <v>6354</v>
      </c>
      <c r="B2349" t="s">
        <v>6355</v>
      </c>
      <c r="C2349" t="s">
        <v>97</v>
      </c>
      <c r="D2349" t="s">
        <v>60</v>
      </c>
      <c r="E2349" t="s">
        <v>71</v>
      </c>
      <c r="F2349" t="s">
        <v>6356</v>
      </c>
      <c r="G2349">
        <v>3</v>
      </c>
      <c r="H2349">
        <v>1063.57</v>
      </c>
      <c r="I2349">
        <v>0.27</v>
      </c>
      <c r="J2349" s="2">
        <v>44294</v>
      </c>
      <c r="K2349" t="s">
        <v>20</v>
      </c>
      <c r="L2349" t="s">
        <v>73</v>
      </c>
      <c r="M2349">
        <v>2329.2183</v>
      </c>
      <c r="N2349">
        <v>127.99</v>
      </c>
      <c r="O2349" s="3">
        <v>5.4949765764763202E-2</v>
      </c>
      <c r="P2349" t="str">
        <f>IF(Sheet1[[#This Row],[Profit]]&gt;1000,"High",IF(Sheet1[[#This Row],[Profit]]&gt;500,"Medium","Low"))</f>
        <v>Low</v>
      </c>
      <c r="Q2349" t="str">
        <f>IF(Sheet1[[#This Row],[Discount]]&gt;0.2,"High","Normal")</f>
        <v>High</v>
      </c>
      <c r="R2349" t="str">
        <f>LEFT(Sheet1[[#This Row],[Product_Name]],8)&amp;RIGHT(Sheet1[[#This Row],[Order_ID]],4)</f>
        <v>Product_2347</v>
      </c>
      <c r="S2349">
        <f t="shared" si="36"/>
        <v>2021</v>
      </c>
      <c r="T2349" t="str">
        <f>TEXT(Sheet1[[#This Row],[Order_Date]],"MMM")</f>
        <v>Apr</v>
      </c>
    </row>
    <row r="2350" spans="1:20">
      <c r="A2350" t="s">
        <v>6357</v>
      </c>
      <c r="B2350" t="s">
        <v>6358</v>
      </c>
      <c r="C2350" t="s">
        <v>49</v>
      </c>
      <c r="D2350" t="s">
        <v>25</v>
      </c>
      <c r="E2350" t="s">
        <v>40</v>
      </c>
      <c r="F2350" t="s">
        <v>6359</v>
      </c>
      <c r="G2350">
        <v>2</v>
      </c>
      <c r="H2350">
        <v>821.56</v>
      </c>
      <c r="I2350">
        <v>0.13</v>
      </c>
      <c r="J2350" s="2">
        <v>44294</v>
      </c>
      <c r="K2350" t="s">
        <v>42</v>
      </c>
      <c r="L2350" t="s">
        <v>36</v>
      </c>
      <c r="M2350">
        <v>1429.51439999999</v>
      </c>
      <c r="N2350">
        <v>101.63</v>
      </c>
      <c r="O2350" s="3">
        <v>7.1094072224806404E-2</v>
      </c>
      <c r="P2350" t="str">
        <f>IF(Sheet1[[#This Row],[Profit]]&gt;1000,"High",IF(Sheet1[[#This Row],[Profit]]&gt;500,"Medium","Low"))</f>
        <v>Low</v>
      </c>
      <c r="Q2350" t="str">
        <f>IF(Sheet1[[#This Row],[Discount]]&gt;0.2,"High","Normal")</f>
        <v>Normal</v>
      </c>
      <c r="R2350" t="str">
        <f>LEFT(Sheet1[[#This Row],[Product_Name]],8)&amp;RIGHT(Sheet1[[#This Row],[Order_ID]],4)</f>
        <v>Product_2348</v>
      </c>
      <c r="S2350">
        <f t="shared" si="36"/>
        <v>2021</v>
      </c>
      <c r="T2350" t="str">
        <f>TEXT(Sheet1[[#This Row],[Order_Date]],"MMM")</f>
        <v>Apr</v>
      </c>
    </row>
    <row r="2351" spans="1:20">
      <c r="A2351" t="s">
        <v>6360</v>
      </c>
      <c r="B2351" t="s">
        <v>3124</v>
      </c>
      <c r="C2351" t="s">
        <v>24</v>
      </c>
      <c r="D2351" t="s">
        <v>17</v>
      </c>
      <c r="E2351" t="s">
        <v>80</v>
      </c>
      <c r="F2351" t="s">
        <v>6361</v>
      </c>
      <c r="G2351">
        <v>3</v>
      </c>
      <c r="H2351">
        <v>628.07000000000005</v>
      </c>
      <c r="I2351">
        <v>0.25</v>
      </c>
      <c r="J2351" s="2">
        <v>44294</v>
      </c>
      <c r="K2351" t="s">
        <v>28</v>
      </c>
      <c r="L2351" t="s">
        <v>29</v>
      </c>
      <c r="M2351">
        <v>1413.1575</v>
      </c>
      <c r="N2351">
        <v>196.52</v>
      </c>
      <c r="O2351" s="3">
        <v>0.13906447087461901</v>
      </c>
      <c r="P2351" t="str">
        <f>IF(Sheet1[[#This Row],[Profit]]&gt;1000,"High",IF(Sheet1[[#This Row],[Profit]]&gt;500,"Medium","Low"))</f>
        <v>Low</v>
      </c>
      <c r="Q2351" t="str">
        <f>IF(Sheet1[[#This Row],[Discount]]&gt;0.2,"High","Normal")</f>
        <v>High</v>
      </c>
      <c r="R2351" t="str">
        <f>LEFT(Sheet1[[#This Row],[Product_Name]],8)&amp;RIGHT(Sheet1[[#This Row],[Order_ID]],4)</f>
        <v>Product_2349</v>
      </c>
      <c r="S2351">
        <f t="shared" si="36"/>
        <v>2021</v>
      </c>
      <c r="T2351" t="str">
        <f>TEXT(Sheet1[[#This Row],[Order_Date]],"MMM")</f>
        <v>Apr</v>
      </c>
    </row>
    <row r="2352" spans="1:20">
      <c r="A2352" t="s">
        <v>6362</v>
      </c>
      <c r="B2352" t="s">
        <v>6363</v>
      </c>
      <c r="C2352" t="s">
        <v>24</v>
      </c>
      <c r="D2352" t="s">
        <v>60</v>
      </c>
      <c r="E2352" t="s">
        <v>126</v>
      </c>
      <c r="F2352" t="s">
        <v>6364</v>
      </c>
      <c r="G2352">
        <v>9</v>
      </c>
      <c r="H2352">
        <v>1553.95</v>
      </c>
      <c r="I2352">
        <v>0.28999999999999998</v>
      </c>
      <c r="J2352" s="2">
        <v>44294</v>
      </c>
      <c r="K2352" t="s">
        <v>20</v>
      </c>
      <c r="L2352" t="s">
        <v>36</v>
      </c>
      <c r="M2352">
        <v>9929.7404999999999</v>
      </c>
      <c r="N2352">
        <v>1018.64</v>
      </c>
      <c r="O2352" s="3">
        <v>0.102584755361935</v>
      </c>
      <c r="P2352" t="str">
        <f>IF(Sheet1[[#This Row],[Profit]]&gt;1000,"High",IF(Sheet1[[#This Row],[Profit]]&gt;500,"Medium","Low"))</f>
        <v>High</v>
      </c>
      <c r="Q2352" t="str">
        <f>IF(Sheet1[[#This Row],[Discount]]&gt;0.2,"High","Normal")</f>
        <v>High</v>
      </c>
      <c r="R2352" t="str">
        <f>LEFT(Sheet1[[#This Row],[Product_Name]],8)&amp;RIGHT(Sheet1[[#This Row],[Order_ID]],4)</f>
        <v>Product_2350</v>
      </c>
      <c r="S2352">
        <f t="shared" si="36"/>
        <v>2021</v>
      </c>
      <c r="T2352" t="str">
        <f>TEXT(Sheet1[[#This Row],[Order_Date]],"MMM")</f>
        <v>Apr</v>
      </c>
    </row>
    <row r="2353" spans="1:20">
      <c r="A2353" t="s">
        <v>6365</v>
      </c>
      <c r="B2353" t="s">
        <v>1818</v>
      </c>
      <c r="C2353" t="s">
        <v>24</v>
      </c>
      <c r="D2353" t="s">
        <v>60</v>
      </c>
      <c r="E2353" t="s">
        <v>126</v>
      </c>
      <c r="F2353" t="s">
        <v>6366</v>
      </c>
      <c r="G2353">
        <v>6</v>
      </c>
      <c r="H2353">
        <v>1804.02</v>
      </c>
      <c r="I2353">
        <v>0.2</v>
      </c>
      <c r="J2353" s="2">
        <v>44294</v>
      </c>
      <c r="K2353" t="s">
        <v>20</v>
      </c>
      <c r="L2353" t="s">
        <v>73</v>
      </c>
      <c r="M2353">
        <v>8659.2960000000003</v>
      </c>
      <c r="N2353">
        <v>1135.8399999999999</v>
      </c>
      <c r="O2353" s="3">
        <v>0.13117001659257299</v>
      </c>
      <c r="P2353" t="str">
        <f>IF(Sheet1[[#This Row],[Profit]]&gt;1000,"High",IF(Sheet1[[#This Row],[Profit]]&gt;500,"Medium","Low"))</f>
        <v>High</v>
      </c>
      <c r="Q2353" t="str">
        <f>IF(Sheet1[[#This Row],[Discount]]&gt;0.2,"High","Normal")</f>
        <v>Normal</v>
      </c>
      <c r="R2353" t="str">
        <f>LEFT(Sheet1[[#This Row],[Product_Name]],8)&amp;RIGHT(Sheet1[[#This Row],[Order_ID]],4)</f>
        <v>Product_2351</v>
      </c>
      <c r="S2353">
        <f t="shared" si="36"/>
        <v>2021</v>
      </c>
      <c r="T2353" t="str">
        <f>TEXT(Sheet1[[#This Row],[Order_Date]],"MMM")</f>
        <v>Apr</v>
      </c>
    </row>
    <row r="2354" spans="1:20">
      <c r="A2354" t="s">
        <v>6367</v>
      </c>
      <c r="B2354" t="s">
        <v>6368</v>
      </c>
      <c r="C2354" t="s">
        <v>16</v>
      </c>
      <c r="D2354" t="s">
        <v>39</v>
      </c>
      <c r="E2354" t="s">
        <v>18</v>
      </c>
      <c r="F2354" t="s">
        <v>6369</v>
      </c>
      <c r="G2354">
        <v>4</v>
      </c>
      <c r="H2354">
        <v>1537.17</v>
      </c>
      <c r="I2354">
        <v>0.27</v>
      </c>
      <c r="J2354" s="2">
        <v>44295</v>
      </c>
      <c r="K2354" t="s">
        <v>28</v>
      </c>
      <c r="L2354" t="s">
        <v>21</v>
      </c>
      <c r="M2354">
        <v>4488.5364</v>
      </c>
      <c r="N2354">
        <v>329.86</v>
      </c>
      <c r="O2354" s="3">
        <v>7.34894341059594E-2</v>
      </c>
      <c r="P2354" t="str">
        <f>IF(Sheet1[[#This Row],[Profit]]&gt;1000,"High",IF(Sheet1[[#This Row],[Profit]]&gt;500,"Medium","Low"))</f>
        <v>Low</v>
      </c>
      <c r="Q2354" t="str">
        <f>IF(Sheet1[[#This Row],[Discount]]&gt;0.2,"High","Normal")</f>
        <v>High</v>
      </c>
      <c r="R2354" t="str">
        <f>LEFT(Sheet1[[#This Row],[Product_Name]],8)&amp;RIGHT(Sheet1[[#This Row],[Order_ID]],4)</f>
        <v>Product_2352</v>
      </c>
      <c r="S2354">
        <f t="shared" si="36"/>
        <v>2021</v>
      </c>
      <c r="T2354" t="str">
        <f>TEXT(Sheet1[[#This Row],[Order_Date]],"MMM")</f>
        <v>Apr</v>
      </c>
    </row>
    <row r="2355" spans="1:20">
      <c r="A2355" t="s">
        <v>6370</v>
      </c>
      <c r="B2355" t="s">
        <v>6371</v>
      </c>
      <c r="C2355" t="s">
        <v>32</v>
      </c>
      <c r="D2355" t="s">
        <v>17</v>
      </c>
      <c r="E2355" t="s">
        <v>93</v>
      </c>
      <c r="F2355" t="s">
        <v>6372</v>
      </c>
      <c r="G2355">
        <v>3</v>
      </c>
      <c r="H2355">
        <v>1701.21</v>
      </c>
      <c r="I2355">
        <v>0.04</v>
      </c>
      <c r="J2355" s="2">
        <v>44295</v>
      </c>
      <c r="K2355" t="s">
        <v>28</v>
      </c>
      <c r="L2355" t="s">
        <v>36</v>
      </c>
      <c r="M2355">
        <v>4899.4848000000002</v>
      </c>
      <c r="N2355">
        <v>373.25</v>
      </c>
      <c r="O2355" s="3">
        <v>7.6181479326152796E-2</v>
      </c>
      <c r="P2355" t="str">
        <f>IF(Sheet1[[#This Row],[Profit]]&gt;1000,"High",IF(Sheet1[[#This Row],[Profit]]&gt;500,"Medium","Low"))</f>
        <v>Low</v>
      </c>
      <c r="Q2355" t="str">
        <f>IF(Sheet1[[#This Row],[Discount]]&gt;0.2,"High","Normal")</f>
        <v>Normal</v>
      </c>
      <c r="R2355" t="str">
        <f>LEFT(Sheet1[[#This Row],[Product_Name]],8)&amp;RIGHT(Sheet1[[#This Row],[Order_ID]],4)</f>
        <v>Product_2353</v>
      </c>
      <c r="S2355">
        <f t="shared" si="36"/>
        <v>2021</v>
      </c>
      <c r="T2355" t="str">
        <f>TEXT(Sheet1[[#This Row],[Order_Date]],"MMM")</f>
        <v>Apr</v>
      </c>
    </row>
    <row r="2356" spans="1:20">
      <c r="A2356" t="s">
        <v>6373</v>
      </c>
      <c r="B2356" t="s">
        <v>6374</v>
      </c>
      <c r="C2356" t="s">
        <v>32</v>
      </c>
      <c r="D2356" t="s">
        <v>60</v>
      </c>
      <c r="E2356" t="s">
        <v>145</v>
      </c>
      <c r="F2356" t="s">
        <v>6375</v>
      </c>
      <c r="G2356">
        <v>2</v>
      </c>
      <c r="H2356">
        <v>1822.12</v>
      </c>
      <c r="I2356">
        <v>0.25</v>
      </c>
      <c r="J2356" s="2">
        <v>44295</v>
      </c>
      <c r="K2356" t="s">
        <v>28</v>
      </c>
      <c r="L2356" t="s">
        <v>36</v>
      </c>
      <c r="M2356">
        <v>2733.18</v>
      </c>
      <c r="N2356">
        <v>574.33000000000004</v>
      </c>
      <c r="O2356" s="3">
        <v>0.21013251962915</v>
      </c>
      <c r="P2356" t="str">
        <f>IF(Sheet1[[#This Row],[Profit]]&gt;1000,"High",IF(Sheet1[[#This Row],[Profit]]&gt;500,"Medium","Low"))</f>
        <v>Medium</v>
      </c>
      <c r="Q2356" t="str">
        <f>IF(Sheet1[[#This Row],[Discount]]&gt;0.2,"High","Normal")</f>
        <v>High</v>
      </c>
      <c r="R2356" t="str">
        <f>LEFT(Sheet1[[#This Row],[Product_Name]],8)&amp;RIGHT(Sheet1[[#This Row],[Order_ID]],4)</f>
        <v>Product_2354</v>
      </c>
      <c r="S2356">
        <f t="shared" si="36"/>
        <v>2021</v>
      </c>
      <c r="T2356" t="str">
        <f>TEXT(Sheet1[[#This Row],[Order_Date]],"MMM")</f>
        <v>Apr</v>
      </c>
    </row>
    <row r="2357" spans="1:20">
      <c r="A2357" t="s">
        <v>6376</v>
      </c>
      <c r="B2357" t="s">
        <v>4349</v>
      </c>
      <c r="C2357" t="s">
        <v>97</v>
      </c>
      <c r="D2357" t="s">
        <v>45</v>
      </c>
      <c r="E2357" t="s">
        <v>40</v>
      </c>
      <c r="F2357" t="s">
        <v>6377</v>
      </c>
      <c r="G2357">
        <v>4</v>
      </c>
      <c r="H2357">
        <v>1829.63</v>
      </c>
      <c r="I2357">
        <v>0.08</v>
      </c>
      <c r="J2357" s="2">
        <v>44295</v>
      </c>
      <c r="K2357" t="s">
        <v>20</v>
      </c>
      <c r="L2357" t="s">
        <v>21</v>
      </c>
      <c r="M2357">
        <v>6733.0384000000004</v>
      </c>
      <c r="N2357">
        <v>1358.87</v>
      </c>
      <c r="O2357" s="3">
        <v>0.20182121640654799</v>
      </c>
      <c r="P2357" t="str">
        <f>IF(Sheet1[[#This Row],[Profit]]&gt;1000,"High",IF(Sheet1[[#This Row],[Profit]]&gt;500,"Medium","Low"))</f>
        <v>High</v>
      </c>
      <c r="Q2357" t="str">
        <f>IF(Sheet1[[#This Row],[Discount]]&gt;0.2,"High","Normal")</f>
        <v>Normal</v>
      </c>
      <c r="R2357" t="str">
        <f>LEFT(Sheet1[[#This Row],[Product_Name]],8)&amp;RIGHT(Sheet1[[#This Row],[Order_ID]],4)</f>
        <v>Product_2355</v>
      </c>
      <c r="S2357">
        <f t="shared" si="36"/>
        <v>2021</v>
      </c>
      <c r="T2357" t="str">
        <f>TEXT(Sheet1[[#This Row],[Order_Date]],"MMM")</f>
        <v>Apr</v>
      </c>
    </row>
    <row r="2358" spans="1:20">
      <c r="A2358" t="s">
        <v>6378</v>
      </c>
      <c r="B2358" t="s">
        <v>6379</v>
      </c>
      <c r="C2358" t="s">
        <v>16</v>
      </c>
      <c r="D2358" t="s">
        <v>17</v>
      </c>
      <c r="E2358" t="s">
        <v>80</v>
      </c>
      <c r="F2358" t="s">
        <v>6380</v>
      </c>
      <c r="G2358">
        <v>9</v>
      </c>
      <c r="H2358">
        <v>273.54000000000002</v>
      </c>
      <c r="I2358">
        <v>0.14000000000000001</v>
      </c>
      <c r="J2358" s="2">
        <v>44295</v>
      </c>
      <c r="K2358" t="s">
        <v>28</v>
      </c>
      <c r="L2358" t="s">
        <v>29</v>
      </c>
      <c r="M2358">
        <v>2117.1995999999999</v>
      </c>
      <c r="N2358">
        <v>150</v>
      </c>
      <c r="O2358" s="3">
        <v>7.0848303579879798E-2</v>
      </c>
      <c r="P2358" t="str">
        <f>IF(Sheet1[[#This Row],[Profit]]&gt;1000,"High",IF(Sheet1[[#This Row],[Profit]]&gt;500,"Medium","Low"))</f>
        <v>Low</v>
      </c>
      <c r="Q2358" t="str">
        <f>IF(Sheet1[[#This Row],[Discount]]&gt;0.2,"High","Normal")</f>
        <v>Normal</v>
      </c>
      <c r="R2358" t="str">
        <f>LEFT(Sheet1[[#This Row],[Product_Name]],8)&amp;RIGHT(Sheet1[[#This Row],[Order_ID]],4)</f>
        <v>Product_2356</v>
      </c>
      <c r="S2358">
        <f t="shared" si="36"/>
        <v>2021</v>
      </c>
      <c r="T2358" t="str">
        <f>TEXT(Sheet1[[#This Row],[Order_Date]],"MMM")</f>
        <v>Apr</v>
      </c>
    </row>
    <row r="2359" spans="1:20">
      <c r="A2359" t="s">
        <v>6381</v>
      </c>
      <c r="B2359" t="s">
        <v>2394</v>
      </c>
      <c r="C2359" t="s">
        <v>24</v>
      </c>
      <c r="D2359" t="s">
        <v>60</v>
      </c>
      <c r="E2359" t="s">
        <v>40</v>
      </c>
      <c r="F2359" t="s">
        <v>6382</v>
      </c>
      <c r="G2359">
        <v>4</v>
      </c>
      <c r="H2359">
        <v>939.95</v>
      </c>
      <c r="I2359">
        <v>0.19</v>
      </c>
      <c r="J2359" s="2">
        <v>44295</v>
      </c>
      <c r="K2359" t="s">
        <v>42</v>
      </c>
      <c r="L2359" t="s">
        <v>73</v>
      </c>
      <c r="M2359">
        <v>3045.4380000000001</v>
      </c>
      <c r="N2359">
        <v>559.01</v>
      </c>
      <c r="O2359" s="3">
        <v>0.18355651962049499</v>
      </c>
      <c r="P2359" t="str">
        <f>IF(Sheet1[[#This Row],[Profit]]&gt;1000,"High",IF(Sheet1[[#This Row],[Profit]]&gt;500,"Medium","Low"))</f>
        <v>Medium</v>
      </c>
      <c r="Q2359" t="str">
        <f>IF(Sheet1[[#This Row],[Discount]]&gt;0.2,"High","Normal")</f>
        <v>Normal</v>
      </c>
      <c r="R2359" t="str">
        <f>LEFT(Sheet1[[#This Row],[Product_Name]],8)&amp;RIGHT(Sheet1[[#This Row],[Order_ID]],4)</f>
        <v>Product_2357</v>
      </c>
      <c r="S2359">
        <f t="shared" si="36"/>
        <v>2021</v>
      </c>
      <c r="T2359" t="str">
        <f>TEXT(Sheet1[[#This Row],[Order_Date]],"MMM")</f>
        <v>Apr</v>
      </c>
    </row>
    <row r="2360" spans="1:20">
      <c r="A2360" t="s">
        <v>6383</v>
      </c>
      <c r="B2360" t="s">
        <v>5353</v>
      </c>
      <c r="C2360" t="s">
        <v>24</v>
      </c>
      <c r="D2360" t="s">
        <v>39</v>
      </c>
      <c r="E2360" t="s">
        <v>26</v>
      </c>
      <c r="F2360" t="s">
        <v>6384</v>
      </c>
      <c r="G2360">
        <v>5</v>
      </c>
      <c r="H2360">
        <v>50.56</v>
      </c>
      <c r="I2360">
        <v>0.27</v>
      </c>
      <c r="J2360" s="2">
        <v>44295</v>
      </c>
      <c r="K2360" t="s">
        <v>42</v>
      </c>
      <c r="L2360" t="s">
        <v>21</v>
      </c>
      <c r="M2360">
        <v>184.54400000000001</v>
      </c>
      <c r="N2360">
        <v>31.72</v>
      </c>
      <c r="O2360" s="3">
        <v>0.17188312814288201</v>
      </c>
      <c r="P2360" t="str">
        <f>IF(Sheet1[[#This Row],[Profit]]&gt;1000,"High",IF(Sheet1[[#This Row],[Profit]]&gt;500,"Medium","Low"))</f>
        <v>Low</v>
      </c>
      <c r="Q2360" t="str">
        <f>IF(Sheet1[[#This Row],[Discount]]&gt;0.2,"High","Normal")</f>
        <v>High</v>
      </c>
      <c r="R2360" t="str">
        <f>LEFT(Sheet1[[#This Row],[Product_Name]],8)&amp;RIGHT(Sheet1[[#This Row],[Order_ID]],4)</f>
        <v>Product_2358</v>
      </c>
      <c r="S2360">
        <f t="shared" si="36"/>
        <v>2021</v>
      </c>
      <c r="T2360" t="str">
        <f>TEXT(Sheet1[[#This Row],[Order_Date]],"MMM")</f>
        <v>Apr</v>
      </c>
    </row>
    <row r="2361" spans="1:20">
      <c r="A2361" t="s">
        <v>6385</v>
      </c>
      <c r="B2361" t="s">
        <v>4845</v>
      </c>
      <c r="C2361" t="s">
        <v>49</v>
      </c>
      <c r="D2361" t="s">
        <v>25</v>
      </c>
      <c r="E2361" t="s">
        <v>145</v>
      </c>
      <c r="F2361" t="s">
        <v>6386</v>
      </c>
      <c r="G2361">
        <v>8</v>
      </c>
      <c r="H2361">
        <v>1037.5999999999999</v>
      </c>
      <c r="I2361">
        <v>0.27</v>
      </c>
      <c r="J2361" s="2">
        <v>44295</v>
      </c>
      <c r="K2361" t="s">
        <v>28</v>
      </c>
      <c r="L2361" t="s">
        <v>73</v>
      </c>
      <c r="M2361">
        <v>6059.5839999999898</v>
      </c>
      <c r="N2361">
        <v>1167.52</v>
      </c>
      <c r="O2361" s="3">
        <v>0.192673292424035</v>
      </c>
      <c r="P2361" t="str">
        <f>IF(Sheet1[[#This Row],[Profit]]&gt;1000,"High",IF(Sheet1[[#This Row],[Profit]]&gt;500,"Medium","Low"))</f>
        <v>High</v>
      </c>
      <c r="Q2361" t="str">
        <f>IF(Sheet1[[#This Row],[Discount]]&gt;0.2,"High","Normal")</f>
        <v>High</v>
      </c>
      <c r="R2361" t="str">
        <f>LEFT(Sheet1[[#This Row],[Product_Name]],8)&amp;RIGHT(Sheet1[[#This Row],[Order_ID]],4)</f>
        <v>Product_2359</v>
      </c>
      <c r="S2361">
        <f t="shared" si="36"/>
        <v>2021</v>
      </c>
      <c r="T2361" t="str">
        <f>TEXT(Sheet1[[#This Row],[Order_Date]],"MMM")</f>
        <v>Apr</v>
      </c>
    </row>
    <row r="2362" spans="1:20">
      <c r="A2362" t="s">
        <v>6387</v>
      </c>
      <c r="B2362" t="s">
        <v>6388</v>
      </c>
      <c r="C2362" t="s">
        <v>49</v>
      </c>
      <c r="D2362" t="s">
        <v>25</v>
      </c>
      <c r="E2362" t="s">
        <v>40</v>
      </c>
      <c r="F2362" t="s">
        <v>6389</v>
      </c>
      <c r="G2362">
        <v>2</v>
      </c>
      <c r="H2362">
        <v>1852.28</v>
      </c>
      <c r="I2362">
        <v>0.03</v>
      </c>
      <c r="J2362" s="2">
        <v>44295</v>
      </c>
      <c r="K2362" t="s">
        <v>42</v>
      </c>
      <c r="L2362" t="s">
        <v>21</v>
      </c>
      <c r="M2362">
        <v>3593.4231999999902</v>
      </c>
      <c r="N2362">
        <v>520.65</v>
      </c>
      <c r="O2362" s="3">
        <v>0.14488969737825499</v>
      </c>
      <c r="P2362" t="str">
        <f>IF(Sheet1[[#This Row],[Profit]]&gt;1000,"High",IF(Sheet1[[#This Row],[Profit]]&gt;500,"Medium","Low"))</f>
        <v>Medium</v>
      </c>
      <c r="Q2362" t="str">
        <f>IF(Sheet1[[#This Row],[Discount]]&gt;0.2,"High","Normal")</f>
        <v>Normal</v>
      </c>
      <c r="R2362" t="str">
        <f>LEFT(Sheet1[[#This Row],[Product_Name]],8)&amp;RIGHT(Sheet1[[#This Row],[Order_ID]],4)</f>
        <v>Product_2360</v>
      </c>
      <c r="S2362">
        <f t="shared" si="36"/>
        <v>2021</v>
      </c>
      <c r="T2362" t="str">
        <f>TEXT(Sheet1[[#This Row],[Order_Date]],"MMM")</f>
        <v>Apr</v>
      </c>
    </row>
    <row r="2363" spans="1:20">
      <c r="A2363" t="s">
        <v>6390</v>
      </c>
      <c r="B2363" t="s">
        <v>6391</v>
      </c>
      <c r="C2363" t="s">
        <v>24</v>
      </c>
      <c r="D2363" t="s">
        <v>45</v>
      </c>
      <c r="E2363" t="s">
        <v>71</v>
      </c>
      <c r="F2363" t="s">
        <v>6392</v>
      </c>
      <c r="G2363">
        <v>3</v>
      </c>
      <c r="H2363">
        <v>438.25</v>
      </c>
      <c r="I2363">
        <v>0.11</v>
      </c>
      <c r="J2363" s="2">
        <v>44295</v>
      </c>
      <c r="K2363" t="s">
        <v>42</v>
      </c>
      <c r="L2363" t="s">
        <v>105</v>
      </c>
      <c r="M2363">
        <v>1170.1275000000001</v>
      </c>
      <c r="N2363">
        <v>121.69</v>
      </c>
      <c r="O2363" s="3">
        <v>0.103997213978819</v>
      </c>
      <c r="P2363" t="str">
        <f>IF(Sheet1[[#This Row],[Profit]]&gt;1000,"High",IF(Sheet1[[#This Row],[Profit]]&gt;500,"Medium","Low"))</f>
        <v>Low</v>
      </c>
      <c r="Q2363" t="str">
        <f>IF(Sheet1[[#This Row],[Discount]]&gt;0.2,"High","Normal")</f>
        <v>Normal</v>
      </c>
      <c r="R2363" t="str">
        <f>LEFT(Sheet1[[#This Row],[Product_Name]],8)&amp;RIGHT(Sheet1[[#This Row],[Order_ID]],4)</f>
        <v>Product_2361</v>
      </c>
      <c r="S2363">
        <f t="shared" si="36"/>
        <v>2021</v>
      </c>
      <c r="T2363" t="str">
        <f>TEXT(Sheet1[[#This Row],[Order_Date]],"MMM")</f>
        <v>Apr</v>
      </c>
    </row>
    <row r="2364" spans="1:20">
      <c r="A2364" t="s">
        <v>6393</v>
      </c>
      <c r="B2364" t="s">
        <v>6394</v>
      </c>
      <c r="C2364" t="s">
        <v>24</v>
      </c>
      <c r="D2364" t="s">
        <v>17</v>
      </c>
      <c r="E2364" t="s">
        <v>126</v>
      </c>
      <c r="F2364" t="s">
        <v>6395</v>
      </c>
      <c r="G2364">
        <v>6</v>
      </c>
      <c r="H2364">
        <v>1297.58</v>
      </c>
      <c r="I2364">
        <v>0.24</v>
      </c>
      <c r="J2364" s="2">
        <v>44295</v>
      </c>
      <c r="K2364" t="s">
        <v>20</v>
      </c>
      <c r="L2364" t="s">
        <v>29</v>
      </c>
      <c r="M2364">
        <v>5916.9647999999997</v>
      </c>
      <c r="N2364">
        <v>1081.24</v>
      </c>
      <c r="O2364" s="3">
        <v>0.18273558091810899</v>
      </c>
      <c r="P2364" t="str">
        <f>IF(Sheet1[[#This Row],[Profit]]&gt;1000,"High",IF(Sheet1[[#This Row],[Profit]]&gt;500,"Medium","Low"))</f>
        <v>High</v>
      </c>
      <c r="Q2364" t="str">
        <f>IF(Sheet1[[#This Row],[Discount]]&gt;0.2,"High","Normal")</f>
        <v>High</v>
      </c>
      <c r="R2364" t="str">
        <f>LEFT(Sheet1[[#This Row],[Product_Name]],8)&amp;RIGHT(Sheet1[[#This Row],[Order_ID]],4)</f>
        <v>Product_2362</v>
      </c>
      <c r="S2364">
        <f t="shared" si="36"/>
        <v>2021</v>
      </c>
      <c r="T2364" t="str">
        <f>TEXT(Sheet1[[#This Row],[Order_Date]],"MMM")</f>
        <v>Apr</v>
      </c>
    </row>
    <row r="2365" spans="1:20">
      <c r="A2365" t="s">
        <v>6396</v>
      </c>
      <c r="B2365" t="s">
        <v>6397</v>
      </c>
      <c r="C2365" t="s">
        <v>16</v>
      </c>
      <c r="D2365" t="s">
        <v>39</v>
      </c>
      <c r="E2365" t="s">
        <v>40</v>
      </c>
      <c r="F2365" t="s">
        <v>6398</v>
      </c>
      <c r="G2365">
        <v>7</v>
      </c>
      <c r="H2365">
        <v>1306.54</v>
      </c>
      <c r="I2365">
        <v>0.21</v>
      </c>
      <c r="J2365" s="2">
        <v>44295</v>
      </c>
      <c r="K2365" t="s">
        <v>28</v>
      </c>
      <c r="L2365" t="s">
        <v>105</v>
      </c>
      <c r="M2365">
        <v>7225.1661999999997</v>
      </c>
      <c r="N2365">
        <v>897.88</v>
      </c>
      <c r="O2365" s="3">
        <v>0.124271189775538</v>
      </c>
      <c r="P2365" t="str">
        <f>IF(Sheet1[[#This Row],[Profit]]&gt;1000,"High",IF(Sheet1[[#This Row],[Profit]]&gt;500,"Medium","Low"))</f>
        <v>Medium</v>
      </c>
      <c r="Q2365" t="str">
        <f>IF(Sheet1[[#This Row],[Discount]]&gt;0.2,"High","Normal")</f>
        <v>High</v>
      </c>
      <c r="R2365" t="str">
        <f>LEFT(Sheet1[[#This Row],[Product_Name]],8)&amp;RIGHT(Sheet1[[#This Row],[Order_ID]],4)</f>
        <v>Product_2363</v>
      </c>
      <c r="S2365">
        <f t="shared" si="36"/>
        <v>2021</v>
      </c>
      <c r="T2365" t="str">
        <f>TEXT(Sheet1[[#This Row],[Order_Date]],"MMM")</f>
        <v>Apr</v>
      </c>
    </row>
    <row r="2366" spans="1:20">
      <c r="A2366" t="s">
        <v>6399</v>
      </c>
      <c r="B2366" t="s">
        <v>5639</v>
      </c>
      <c r="C2366" t="s">
        <v>32</v>
      </c>
      <c r="D2366" t="s">
        <v>60</v>
      </c>
      <c r="E2366" t="s">
        <v>71</v>
      </c>
      <c r="F2366" t="s">
        <v>6400</v>
      </c>
      <c r="G2366">
        <v>4</v>
      </c>
      <c r="H2366">
        <v>362.69</v>
      </c>
      <c r="I2366">
        <v>0.01</v>
      </c>
      <c r="J2366" s="2">
        <v>44295</v>
      </c>
      <c r="K2366" t="s">
        <v>42</v>
      </c>
      <c r="L2366" t="s">
        <v>21</v>
      </c>
      <c r="M2366">
        <v>1436.2524000000001</v>
      </c>
      <c r="N2366">
        <v>134.71</v>
      </c>
      <c r="O2366" s="3">
        <v>9.3792706630116005E-2</v>
      </c>
      <c r="P2366" t="str">
        <f>IF(Sheet1[[#This Row],[Profit]]&gt;1000,"High",IF(Sheet1[[#This Row],[Profit]]&gt;500,"Medium","Low"))</f>
        <v>Low</v>
      </c>
      <c r="Q2366" t="str">
        <f>IF(Sheet1[[#This Row],[Discount]]&gt;0.2,"High","Normal")</f>
        <v>Normal</v>
      </c>
      <c r="R2366" t="str">
        <f>LEFT(Sheet1[[#This Row],[Product_Name]],8)&amp;RIGHT(Sheet1[[#This Row],[Order_ID]],4)</f>
        <v>Product_2364</v>
      </c>
      <c r="S2366">
        <f t="shared" si="36"/>
        <v>2021</v>
      </c>
      <c r="T2366" t="str">
        <f>TEXT(Sheet1[[#This Row],[Order_Date]],"MMM")</f>
        <v>Apr</v>
      </c>
    </row>
    <row r="2367" spans="1:20">
      <c r="A2367" t="s">
        <v>6401</v>
      </c>
      <c r="B2367" t="s">
        <v>5066</v>
      </c>
      <c r="C2367" t="s">
        <v>49</v>
      </c>
      <c r="D2367" t="s">
        <v>60</v>
      </c>
      <c r="E2367" t="s">
        <v>71</v>
      </c>
      <c r="F2367" t="s">
        <v>6402</v>
      </c>
      <c r="G2367">
        <v>1</v>
      </c>
      <c r="H2367">
        <v>515.13</v>
      </c>
      <c r="I2367">
        <v>0.13</v>
      </c>
      <c r="J2367" s="2">
        <v>44295</v>
      </c>
      <c r="K2367" t="s">
        <v>28</v>
      </c>
      <c r="L2367" t="s">
        <v>21</v>
      </c>
      <c r="M2367">
        <v>448.16309999999999</v>
      </c>
      <c r="N2367">
        <v>59.03</v>
      </c>
      <c r="O2367" s="3">
        <v>0.131715440204693</v>
      </c>
      <c r="P2367" t="str">
        <f>IF(Sheet1[[#This Row],[Profit]]&gt;1000,"High",IF(Sheet1[[#This Row],[Profit]]&gt;500,"Medium","Low"))</f>
        <v>Low</v>
      </c>
      <c r="Q2367" t="str">
        <f>IF(Sheet1[[#This Row],[Discount]]&gt;0.2,"High","Normal")</f>
        <v>Normal</v>
      </c>
      <c r="R2367" t="str">
        <f>LEFT(Sheet1[[#This Row],[Product_Name]],8)&amp;RIGHT(Sheet1[[#This Row],[Order_ID]],4)</f>
        <v>Product_2365</v>
      </c>
      <c r="S2367">
        <f t="shared" si="36"/>
        <v>2021</v>
      </c>
      <c r="T2367" t="str">
        <f>TEXT(Sheet1[[#This Row],[Order_Date]],"MMM")</f>
        <v>Apr</v>
      </c>
    </row>
    <row r="2368" spans="1:20">
      <c r="A2368" t="s">
        <v>6403</v>
      </c>
      <c r="B2368" t="s">
        <v>6404</v>
      </c>
      <c r="C2368" t="s">
        <v>32</v>
      </c>
      <c r="D2368" t="s">
        <v>25</v>
      </c>
      <c r="E2368" t="s">
        <v>61</v>
      </c>
      <c r="F2368" t="s">
        <v>6405</v>
      </c>
      <c r="G2368">
        <v>7</v>
      </c>
      <c r="H2368">
        <v>950.94</v>
      </c>
      <c r="I2368">
        <v>0.25</v>
      </c>
      <c r="J2368" s="2">
        <v>44295</v>
      </c>
      <c r="K2368" t="s">
        <v>28</v>
      </c>
      <c r="L2368" t="s">
        <v>73</v>
      </c>
      <c r="M2368">
        <v>4992.4349999999904</v>
      </c>
      <c r="N2368">
        <v>1011.74</v>
      </c>
      <c r="O2368" s="3">
        <v>0.20265461643466601</v>
      </c>
      <c r="P2368" t="str">
        <f>IF(Sheet1[[#This Row],[Profit]]&gt;1000,"High",IF(Sheet1[[#This Row],[Profit]]&gt;500,"Medium","Low"))</f>
        <v>High</v>
      </c>
      <c r="Q2368" t="str">
        <f>IF(Sheet1[[#This Row],[Discount]]&gt;0.2,"High","Normal")</f>
        <v>High</v>
      </c>
      <c r="R2368" t="str">
        <f>LEFT(Sheet1[[#This Row],[Product_Name]],8)&amp;RIGHT(Sheet1[[#This Row],[Order_ID]],4)</f>
        <v>Product_2366</v>
      </c>
      <c r="S2368">
        <f t="shared" si="36"/>
        <v>2021</v>
      </c>
      <c r="T2368" t="str">
        <f>TEXT(Sheet1[[#This Row],[Order_Date]],"MMM")</f>
        <v>Apr</v>
      </c>
    </row>
    <row r="2369" spans="1:20">
      <c r="A2369" t="s">
        <v>6406</v>
      </c>
      <c r="B2369" t="s">
        <v>4775</v>
      </c>
      <c r="C2369" t="s">
        <v>16</v>
      </c>
      <c r="D2369" t="s">
        <v>39</v>
      </c>
      <c r="E2369" t="s">
        <v>71</v>
      </c>
      <c r="F2369" t="s">
        <v>6407</v>
      </c>
      <c r="G2369">
        <v>9</v>
      </c>
      <c r="H2369">
        <v>417.01</v>
      </c>
      <c r="I2369">
        <v>0.22</v>
      </c>
      <c r="J2369" s="2">
        <v>44295</v>
      </c>
      <c r="K2369" t="s">
        <v>42</v>
      </c>
      <c r="L2369" t="s">
        <v>21</v>
      </c>
      <c r="M2369">
        <v>2927.4101999999998</v>
      </c>
      <c r="N2369">
        <v>424.94</v>
      </c>
      <c r="O2369" s="3">
        <v>0.14515902144496201</v>
      </c>
      <c r="P2369" t="str">
        <f>IF(Sheet1[[#This Row],[Profit]]&gt;1000,"High",IF(Sheet1[[#This Row],[Profit]]&gt;500,"Medium","Low"))</f>
        <v>Low</v>
      </c>
      <c r="Q2369" t="str">
        <f>IF(Sheet1[[#This Row],[Discount]]&gt;0.2,"High","Normal")</f>
        <v>High</v>
      </c>
      <c r="R2369" t="str">
        <f>LEFT(Sheet1[[#This Row],[Product_Name]],8)&amp;RIGHT(Sheet1[[#This Row],[Order_ID]],4)</f>
        <v>Product_2367</v>
      </c>
      <c r="S2369">
        <f t="shared" si="36"/>
        <v>2021</v>
      </c>
      <c r="T2369" t="str">
        <f>TEXT(Sheet1[[#This Row],[Order_Date]],"MMM")</f>
        <v>Apr</v>
      </c>
    </row>
    <row r="2370" spans="1:20">
      <c r="A2370" t="s">
        <v>6408</v>
      </c>
      <c r="B2370" t="s">
        <v>6264</v>
      </c>
      <c r="C2370" t="s">
        <v>24</v>
      </c>
      <c r="D2370" t="s">
        <v>45</v>
      </c>
      <c r="E2370" t="s">
        <v>145</v>
      </c>
      <c r="F2370" t="s">
        <v>6409</v>
      </c>
      <c r="G2370">
        <v>1</v>
      </c>
      <c r="H2370">
        <v>1190.74</v>
      </c>
      <c r="I2370">
        <v>0.12</v>
      </c>
      <c r="J2370" s="2">
        <v>44295</v>
      </c>
      <c r="K2370" t="s">
        <v>42</v>
      </c>
      <c r="L2370" t="s">
        <v>73</v>
      </c>
      <c r="M2370">
        <v>1047.8512000000001</v>
      </c>
      <c r="N2370">
        <v>115.24</v>
      </c>
      <c r="O2370" s="3">
        <v>0.109977447179523</v>
      </c>
      <c r="P2370" t="str">
        <f>IF(Sheet1[[#This Row],[Profit]]&gt;1000,"High",IF(Sheet1[[#This Row],[Profit]]&gt;500,"Medium","Low"))</f>
        <v>Low</v>
      </c>
      <c r="Q2370" t="str">
        <f>IF(Sheet1[[#This Row],[Discount]]&gt;0.2,"High","Normal")</f>
        <v>Normal</v>
      </c>
      <c r="R2370" t="str">
        <f>LEFT(Sheet1[[#This Row],[Product_Name]],8)&amp;RIGHT(Sheet1[[#This Row],[Order_ID]],4)</f>
        <v>Product_2368</v>
      </c>
      <c r="S2370">
        <f t="shared" ref="S2370:S2433" si="37">YEAR(J2370)</f>
        <v>2021</v>
      </c>
      <c r="T2370" t="str">
        <f>TEXT(Sheet1[[#This Row],[Order_Date]],"MMM")</f>
        <v>Apr</v>
      </c>
    </row>
    <row r="2371" spans="1:20">
      <c r="A2371" t="s">
        <v>6410</v>
      </c>
      <c r="B2371" t="s">
        <v>565</v>
      </c>
      <c r="C2371" t="s">
        <v>32</v>
      </c>
      <c r="D2371" t="s">
        <v>25</v>
      </c>
      <c r="E2371" t="s">
        <v>126</v>
      </c>
      <c r="F2371" t="s">
        <v>6411</v>
      </c>
      <c r="G2371">
        <v>1</v>
      </c>
      <c r="H2371">
        <v>994.86</v>
      </c>
      <c r="I2371">
        <v>0.22</v>
      </c>
      <c r="J2371" s="2">
        <v>44295</v>
      </c>
      <c r="K2371" t="s">
        <v>20</v>
      </c>
      <c r="L2371" t="s">
        <v>73</v>
      </c>
      <c r="M2371">
        <v>775.99080000000004</v>
      </c>
      <c r="N2371">
        <v>167.9</v>
      </c>
      <c r="O2371" s="3">
        <v>0.21636854457552801</v>
      </c>
      <c r="P2371" t="str">
        <f>IF(Sheet1[[#This Row],[Profit]]&gt;1000,"High",IF(Sheet1[[#This Row],[Profit]]&gt;500,"Medium","Low"))</f>
        <v>Low</v>
      </c>
      <c r="Q2371" t="str">
        <f>IF(Sheet1[[#This Row],[Discount]]&gt;0.2,"High","Normal")</f>
        <v>High</v>
      </c>
      <c r="R2371" t="str">
        <f>LEFT(Sheet1[[#This Row],[Product_Name]],8)&amp;RIGHT(Sheet1[[#This Row],[Order_ID]],4)</f>
        <v>Product_2369</v>
      </c>
      <c r="S2371">
        <f t="shared" si="37"/>
        <v>2021</v>
      </c>
      <c r="T2371" t="str">
        <f>TEXT(Sheet1[[#This Row],[Order_Date]],"MMM")</f>
        <v>Apr</v>
      </c>
    </row>
    <row r="2372" spans="1:20">
      <c r="A2372" t="s">
        <v>6412</v>
      </c>
      <c r="B2372" t="s">
        <v>2788</v>
      </c>
      <c r="C2372" t="s">
        <v>24</v>
      </c>
      <c r="D2372" t="s">
        <v>25</v>
      </c>
      <c r="E2372" t="s">
        <v>53</v>
      </c>
      <c r="F2372" t="s">
        <v>6413</v>
      </c>
      <c r="G2372">
        <v>1</v>
      </c>
      <c r="H2372">
        <v>1062.44</v>
      </c>
      <c r="I2372">
        <v>0.17</v>
      </c>
      <c r="J2372" s="2">
        <v>44295</v>
      </c>
      <c r="K2372" t="s">
        <v>20</v>
      </c>
      <c r="L2372" t="s">
        <v>21</v>
      </c>
      <c r="M2372">
        <v>881.8252</v>
      </c>
      <c r="N2372">
        <v>199.58</v>
      </c>
      <c r="O2372" s="3">
        <v>0.226326033776309</v>
      </c>
      <c r="P2372" t="str">
        <f>IF(Sheet1[[#This Row],[Profit]]&gt;1000,"High",IF(Sheet1[[#This Row],[Profit]]&gt;500,"Medium","Low"))</f>
        <v>Low</v>
      </c>
      <c r="Q2372" t="str">
        <f>IF(Sheet1[[#This Row],[Discount]]&gt;0.2,"High","Normal")</f>
        <v>Normal</v>
      </c>
      <c r="R2372" t="str">
        <f>LEFT(Sheet1[[#This Row],[Product_Name]],8)&amp;RIGHT(Sheet1[[#This Row],[Order_ID]],4)</f>
        <v>Product_2370</v>
      </c>
      <c r="S2372">
        <f t="shared" si="37"/>
        <v>2021</v>
      </c>
      <c r="T2372" t="str">
        <f>TEXT(Sheet1[[#This Row],[Order_Date]],"MMM")</f>
        <v>Apr</v>
      </c>
    </row>
    <row r="2373" spans="1:20">
      <c r="A2373" t="s">
        <v>6414</v>
      </c>
      <c r="B2373" t="s">
        <v>6415</v>
      </c>
      <c r="C2373" t="s">
        <v>24</v>
      </c>
      <c r="D2373" t="s">
        <v>45</v>
      </c>
      <c r="E2373" t="s">
        <v>93</v>
      </c>
      <c r="F2373" t="s">
        <v>6416</v>
      </c>
      <c r="G2373">
        <v>7</v>
      </c>
      <c r="H2373">
        <v>312.20999999999998</v>
      </c>
      <c r="I2373">
        <v>0.27</v>
      </c>
      <c r="J2373" s="2">
        <v>44295</v>
      </c>
      <c r="K2373" t="s">
        <v>20</v>
      </c>
      <c r="L2373" t="s">
        <v>73</v>
      </c>
      <c r="M2373">
        <v>1595.39309999999</v>
      </c>
      <c r="N2373">
        <v>218.01</v>
      </c>
      <c r="O2373" s="3">
        <v>0.13664970721009201</v>
      </c>
      <c r="P2373" t="str">
        <f>IF(Sheet1[[#This Row],[Profit]]&gt;1000,"High",IF(Sheet1[[#This Row],[Profit]]&gt;500,"Medium","Low"))</f>
        <v>Low</v>
      </c>
      <c r="Q2373" t="str">
        <f>IF(Sheet1[[#This Row],[Discount]]&gt;0.2,"High","Normal")</f>
        <v>High</v>
      </c>
      <c r="R2373" t="str">
        <f>LEFT(Sheet1[[#This Row],[Product_Name]],8)&amp;RIGHT(Sheet1[[#This Row],[Order_ID]],4)</f>
        <v>Product_2371</v>
      </c>
      <c r="S2373">
        <f t="shared" si="37"/>
        <v>2021</v>
      </c>
      <c r="T2373" t="str">
        <f>TEXT(Sheet1[[#This Row],[Order_Date]],"MMM")</f>
        <v>Apr</v>
      </c>
    </row>
    <row r="2374" spans="1:20">
      <c r="A2374" t="s">
        <v>6417</v>
      </c>
      <c r="B2374" t="s">
        <v>6418</v>
      </c>
      <c r="C2374" t="s">
        <v>97</v>
      </c>
      <c r="D2374" t="s">
        <v>17</v>
      </c>
      <c r="E2374" t="s">
        <v>26</v>
      </c>
      <c r="F2374" t="s">
        <v>6419</v>
      </c>
      <c r="G2374">
        <v>9</v>
      </c>
      <c r="H2374">
        <v>1058.6400000000001</v>
      </c>
      <c r="I2374">
        <v>0.18</v>
      </c>
      <c r="J2374" s="2">
        <v>44295</v>
      </c>
      <c r="K2374" t="s">
        <v>42</v>
      </c>
      <c r="L2374" t="s">
        <v>29</v>
      </c>
      <c r="M2374">
        <v>7812.7632000000003</v>
      </c>
      <c r="N2374">
        <v>976.11</v>
      </c>
      <c r="O2374" s="3">
        <v>0.124937870893105</v>
      </c>
      <c r="P2374" t="str">
        <f>IF(Sheet1[[#This Row],[Profit]]&gt;1000,"High",IF(Sheet1[[#This Row],[Profit]]&gt;500,"Medium","Low"))</f>
        <v>Medium</v>
      </c>
      <c r="Q2374" t="str">
        <f>IF(Sheet1[[#This Row],[Discount]]&gt;0.2,"High","Normal")</f>
        <v>Normal</v>
      </c>
      <c r="R2374" t="str">
        <f>LEFT(Sheet1[[#This Row],[Product_Name]],8)&amp;RIGHT(Sheet1[[#This Row],[Order_ID]],4)</f>
        <v>Product_2372</v>
      </c>
      <c r="S2374">
        <f t="shared" si="37"/>
        <v>2021</v>
      </c>
      <c r="T2374" t="str">
        <f>TEXT(Sheet1[[#This Row],[Order_Date]],"MMM")</f>
        <v>Apr</v>
      </c>
    </row>
    <row r="2375" spans="1:20">
      <c r="A2375" t="s">
        <v>6420</v>
      </c>
      <c r="B2375" t="s">
        <v>302</v>
      </c>
      <c r="C2375" t="s">
        <v>32</v>
      </c>
      <c r="D2375" t="s">
        <v>60</v>
      </c>
      <c r="E2375" t="s">
        <v>126</v>
      </c>
      <c r="F2375" t="s">
        <v>6421</v>
      </c>
      <c r="G2375">
        <v>3</v>
      </c>
      <c r="H2375">
        <v>146.47999999999999</v>
      </c>
      <c r="I2375">
        <v>0.12</v>
      </c>
      <c r="J2375" s="2">
        <v>44295</v>
      </c>
      <c r="K2375" t="s">
        <v>20</v>
      </c>
      <c r="L2375" t="s">
        <v>105</v>
      </c>
      <c r="M2375">
        <v>386.70719999999898</v>
      </c>
      <c r="N2375">
        <v>66.72</v>
      </c>
      <c r="O2375" s="3">
        <v>0.172533637853136</v>
      </c>
      <c r="P2375" t="str">
        <f>IF(Sheet1[[#This Row],[Profit]]&gt;1000,"High",IF(Sheet1[[#This Row],[Profit]]&gt;500,"Medium","Low"))</f>
        <v>Low</v>
      </c>
      <c r="Q2375" t="str">
        <f>IF(Sheet1[[#This Row],[Discount]]&gt;0.2,"High","Normal")</f>
        <v>Normal</v>
      </c>
      <c r="R2375" t="str">
        <f>LEFT(Sheet1[[#This Row],[Product_Name]],8)&amp;RIGHT(Sheet1[[#This Row],[Order_ID]],4)</f>
        <v>Product_2373</v>
      </c>
      <c r="S2375">
        <f t="shared" si="37"/>
        <v>2021</v>
      </c>
      <c r="T2375" t="str">
        <f>TEXT(Sheet1[[#This Row],[Order_Date]],"MMM")</f>
        <v>Apr</v>
      </c>
    </row>
    <row r="2376" spans="1:20">
      <c r="A2376" t="s">
        <v>6422</v>
      </c>
      <c r="B2376" t="s">
        <v>637</v>
      </c>
      <c r="C2376" t="s">
        <v>32</v>
      </c>
      <c r="D2376" t="s">
        <v>17</v>
      </c>
      <c r="E2376" t="s">
        <v>80</v>
      </c>
      <c r="F2376" t="s">
        <v>6423</v>
      </c>
      <c r="G2376">
        <v>8</v>
      </c>
      <c r="H2376">
        <v>1768.99</v>
      </c>
      <c r="I2376">
        <v>0.26</v>
      </c>
      <c r="J2376" s="2">
        <v>44295</v>
      </c>
      <c r="K2376" t="s">
        <v>28</v>
      </c>
      <c r="L2376" t="s">
        <v>21</v>
      </c>
      <c r="M2376">
        <v>10472.4208</v>
      </c>
      <c r="N2376">
        <v>645.04999999999995</v>
      </c>
      <c r="O2376" s="3">
        <v>6.1595118484925701E-2</v>
      </c>
      <c r="P2376" t="str">
        <f>IF(Sheet1[[#This Row],[Profit]]&gt;1000,"High",IF(Sheet1[[#This Row],[Profit]]&gt;500,"Medium","Low"))</f>
        <v>Medium</v>
      </c>
      <c r="Q2376" t="str">
        <f>IF(Sheet1[[#This Row],[Discount]]&gt;0.2,"High","Normal")</f>
        <v>High</v>
      </c>
      <c r="R2376" t="str">
        <f>LEFT(Sheet1[[#This Row],[Product_Name]],8)&amp;RIGHT(Sheet1[[#This Row],[Order_ID]],4)</f>
        <v>Product_2374</v>
      </c>
      <c r="S2376">
        <f t="shared" si="37"/>
        <v>2021</v>
      </c>
      <c r="T2376" t="str">
        <f>TEXT(Sheet1[[#This Row],[Order_Date]],"MMM")</f>
        <v>Apr</v>
      </c>
    </row>
    <row r="2377" spans="1:20">
      <c r="A2377" t="s">
        <v>6424</v>
      </c>
      <c r="B2377" t="s">
        <v>6425</v>
      </c>
      <c r="C2377" t="s">
        <v>24</v>
      </c>
      <c r="D2377" t="s">
        <v>39</v>
      </c>
      <c r="E2377" t="s">
        <v>93</v>
      </c>
      <c r="F2377" t="s">
        <v>6426</v>
      </c>
      <c r="G2377">
        <v>9</v>
      </c>
      <c r="H2377">
        <v>719.34</v>
      </c>
      <c r="I2377">
        <v>0.01</v>
      </c>
      <c r="J2377" s="2">
        <v>44295</v>
      </c>
      <c r="K2377" t="s">
        <v>20</v>
      </c>
      <c r="L2377" t="s">
        <v>73</v>
      </c>
      <c r="M2377">
        <v>6409.3194000000003</v>
      </c>
      <c r="N2377">
        <v>1206.6500000000001</v>
      </c>
      <c r="O2377" s="3">
        <v>0.188264919361017</v>
      </c>
      <c r="P2377" t="str">
        <f>IF(Sheet1[[#This Row],[Profit]]&gt;1000,"High",IF(Sheet1[[#This Row],[Profit]]&gt;500,"Medium","Low"))</f>
        <v>High</v>
      </c>
      <c r="Q2377" t="str">
        <f>IF(Sheet1[[#This Row],[Discount]]&gt;0.2,"High","Normal")</f>
        <v>Normal</v>
      </c>
      <c r="R2377" t="str">
        <f>LEFT(Sheet1[[#This Row],[Product_Name]],8)&amp;RIGHT(Sheet1[[#This Row],[Order_ID]],4)</f>
        <v>Product_2375</v>
      </c>
      <c r="S2377">
        <f t="shared" si="37"/>
        <v>2021</v>
      </c>
      <c r="T2377" t="str">
        <f>TEXT(Sheet1[[#This Row],[Order_Date]],"MMM")</f>
        <v>Apr</v>
      </c>
    </row>
    <row r="2378" spans="1:20">
      <c r="A2378" t="s">
        <v>6427</v>
      </c>
      <c r="B2378" t="s">
        <v>5685</v>
      </c>
      <c r="C2378" t="s">
        <v>16</v>
      </c>
      <c r="D2378" t="s">
        <v>33</v>
      </c>
      <c r="E2378" t="s">
        <v>71</v>
      </c>
      <c r="F2378" t="s">
        <v>6428</v>
      </c>
      <c r="G2378">
        <v>3</v>
      </c>
      <c r="H2378">
        <v>1719.86</v>
      </c>
      <c r="I2378">
        <v>0.27</v>
      </c>
      <c r="J2378" s="2">
        <v>44296</v>
      </c>
      <c r="K2378" t="s">
        <v>20</v>
      </c>
      <c r="L2378" t="s">
        <v>73</v>
      </c>
      <c r="M2378">
        <v>3766.4933999999998</v>
      </c>
      <c r="N2378">
        <v>777.62</v>
      </c>
      <c r="O2378" s="3">
        <v>0.206457284645713</v>
      </c>
      <c r="P2378" t="str">
        <f>IF(Sheet1[[#This Row],[Profit]]&gt;1000,"High",IF(Sheet1[[#This Row],[Profit]]&gt;500,"Medium","Low"))</f>
        <v>Medium</v>
      </c>
      <c r="Q2378" t="str">
        <f>IF(Sheet1[[#This Row],[Discount]]&gt;0.2,"High","Normal")</f>
        <v>High</v>
      </c>
      <c r="R2378" t="str">
        <f>LEFT(Sheet1[[#This Row],[Product_Name]],8)&amp;RIGHT(Sheet1[[#This Row],[Order_ID]],4)</f>
        <v>Product_2376</v>
      </c>
      <c r="S2378">
        <f t="shared" si="37"/>
        <v>2021</v>
      </c>
      <c r="T2378" t="str">
        <f>TEXT(Sheet1[[#This Row],[Order_Date]],"MMM")</f>
        <v>Apr</v>
      </c>
    </row>
    <row r="2379" spans="1:20">
      <c r="A2379" t="s">
        <v>6429</v>
      </c>
      <c r="B2379" t="s">
        <v>6430</v>
      </c>
      <c r="C2379" t="s">
        <v>97</v>
      </c>
      <c r="D2379" t="s">
        <v>33</v>
      </c>
      <c r="E2379" t="s">
        <v>40</v>
      </c>
      <c r="F2379" t="s">
        <v>6431</v>
      </c>
      <c r="G2379">
        <v>3</v>
      </c>
      <c r="H2379">
        <v>1418.23</v>
      </c>
      <c r="I2379">
        <v>0.21</v>
      </c>
      <c r="J2379" s="2">
        <v>44296</v>
      </c>
      <c r="K2379" t="s">
        <v>20</v>
      </c>
      <c r="L2379" t="s">
        <v>73</v>
      </c>
      <c r="M2379">
        <v>3361.2051000000001</v>
      </c>
      <c r="N2379">
        <v>435.24</v>
      </c>
      <c r="O2379" s="3">
        <v>0.12948927157108001</v>
      </c>
      <c r="P2379" t="str">
        <f>IF(Sheet1[[#This Row],[Profit]]&gt;1000,"High",IF(Sheet1[[#This Row],[Profit]]&gt;500,"Medium","Low"))</f>
        <v>Low</v>
      </c>
      <c r="Q2379" t="str">
        <f>IF(Sheet1[[#This Row],[Discount]]&gt;0.2,"High","Normal")</f>
        <v>High</v>
      </c>
      <c r="R2379" t="str">
        <f>LEFT(Sheet1[[#This Row],[Product_Name]],8)&amp;RIGHT(Sheet1[[#This Row],[Order_ID]],4)</f>
        <v>Product_2377</v>
      </c>
      <c r="S2379">
        <f t="shared" si="37"/>
        <v>2021</v>
      </c>
      <c r="T2379" t="str">
        <f>TEXT(Sheet1[[#This Row],[Order_Date]],"MMM")</f>
        <v>Apr</v>
      </c>
    </row>
    <row r="2380" spans="1:20">
      <c r="A2380" t="s">
        <v>6432</v>
      </c>
      <c r="B2380" t="s">
        <v>4949</v>
      </c>
      <c r="C2380" t="s">
        <v>24</v>
      </c>
      <c r="D2380" t="s">
        <v>33</v>
      </c>
      <c r="E2380" t="s">
        <v>61</v>
      </c>
      <c r="F2380" t="s">
        <v>6433</v>
      </c>
      <c r="G2380">
        <v>1</v>
      </c>
      <c r="H2380">
        <v>1544.04</v>
      </c>
      <c r="I2380">
        <v>0.28000000000000003</v>
      </c>
      <c r="J2380" s="2">
        <v>44296</v>
      </c>
      <c r="K2380" t="s">
        <v>28</v>
      </c>
      <c r="L2380" t="s">
        <v>73</v>
      </c>
      <c r="M2380">
        <v>1111.7087999999901</v>
      </c>
      <c r="N2380">
        <v>94.41</v>
      </c>
      <c r="O2380" s="3">
        <v>8.4923318048755997E-2</v>
      </c>
      <c r="P2380" t="str">
        <f>IF(Sheet1[[#This Row],[Profit]]&gt;1000,"High",IF(Sheet1[[#This Row],[Profit]]&gt;500,"Medium","Low"))</f>
        <v>Low</v>
      </c>
      <c r="Q2380" t="str">
        <f>IF(Sheet1[[#This Row],[Discount]]&gt;0.2,"High","Normal")</f>
        <v>High</v>
      </c>
      <c r="R2380" t="str">
        <f>LEFT(Sheet1[[#This Row],[Product_Name]],8)&amp;RIGHT(Sheet1[[#This Row],[Order_ID]],4)</f>
        <v>Product_2378</v>
      </c>
      <c r="S2380">
        <f t="shared" si="37"/>
        <v>2021</v>
      </c>
      <c r="T2380" t="str">
        <f>TEXT(Sheet1[[#This Row],[Order_Date]],"MMM")</f>
        <v>Apr</v>
      </c>
    </row>
    <row r="2381" spans="1:20">
      <c r="A2381" t="s">
        <v>6434</v>
      </c>
      <c r="B2381" t="s">
        <v>6435</v>
      </c>
      <c r="C2381" t="s">
        <v>49</v>
      </c>
      <c r="D2381" t="s">
        <v>45</v>
      </c>
      <c r="E2381" t="s">
        <v>93</v>
      </c>
      <c r="F2381" t="s">
        <v>6436</v>
      </c>
      <c r="G2381">
        <v>2</v>
      </c>
      <c r="H2381">
        <v>663.36</v>
      </c>
      <c r="I2381">
        <v>0.08</v>
      </c>
      <c r="J2381" s="2">
        <v>44296</v>
      </c>
      <c r="K2381" t="s">
        <v>28</v>
      </c>
      <c r="L2381" t="s">
        <v>29</v>
      </c>
      <c r="M2381">
        <v>1220.5824</v>
      </c>
      <c r="N2381">
        <v>68.06</v>
      </c>
      <c r="O2381" s="3">
        <v>5.5760266574382898E-2</v>
      </c>
      <c r="P2381" t="str">
        <f>IF(Sheet1[[#This Row],[Profit]]&gt;1000,"High",IF(Sheet1[[#This Row],[Profit]]&gt;500,"Medium","Low"))</f>
        <v>Low</v>
      </c>
      <c r="Q2381" t="str">
        <f>IF(Sheet1[[#This Row],[Discount]]&gt;0.2,"High","Normal")</f>
        <v>Normal</v>
      </c>
      <c r="R2381" t="str">
        <f>LEFT(Sheet1[[#This Row],[Product_Name]],8)&amp;RIGHT(Sheet1[[#This Row],[Order_ID]],4)</f>
        <v>Product_2379</v>
      </c>
      <c r="S2381">
        <f t="shared" si="37"/>
        <v>2021</v>
      </c>
      <c r="T2381" t="str">
        <f>TEXT(Sheet1[[#This Row],[Order_Date]],"MMM")</f>
        <v>Apr</v>
      </c>
    </row>
    <row r="2382" spans="1:20">
      <c r="A2382" t="s">
        <v>6437</v>
      </c>
      <c r="B2382" t="s">
        <v>6438</v>
      </c>
      <c r="C2382" t="s">
        <v>49</v>
      </c>
      <c r="D2382" t="s">
        <v>25</v>
      </c>
      <c r="E2382" t="s">
        <v>80</v>
      </c>
      <c r="F2382" t="s">
        <v>6439</v>
      </c>
      <c r="G2382">
        <v>7</v>
      </c>
      <c r="H2382">
        <v>494.1</v>
      </c>
      <c r="I2382">
        <v>0.21</v>
      </c>
      <c r="J2382" s="2">
        <v>44296</v>
      </c>
      <c r="K2382" t="s">
        <v>42</v>
      </c>
      <c r="L2382" t="s">
        <v>21</v>
      </c>
      <c r="M2382">
        <v>2732.373</v>
      </c>
      <c r="N2382">
        <v>484.86</v>
      </c>
      <c r="O2382" s="3">
        <v>0.17745015047359899</v>
      </c>
      <c r="P2382" t="str">
        <f>IF(Sheet1[[#This Row],[Profit]]&gt;1000,"High",IF(Sheet1[[#This Row],[Profit]]&gt;500,"Medium","Low"))</f>
        <v>Low</v>
      </c>
      <c r="Q2382" t="str">
        <f>IF(Sheet1[[#This Row],[Discount]]&gt;0.2,"High","Normal")</f>
        <v>High</v>
      </c>
      <c r="R2382" t="str">
        <f>LEFT(Sheet1[[#This Row],[Product_Name]],8)&amp;RIGHT(Sheet1[[#This Row],[Order_ID]],4)</f>
        <v>Product_2380</v>
      </c>
      <c r="S2382">
        <f t="shared" si="37"/>
        <v>2021</v>
      </c>
      <c r="T2382" t="str">
        <f>TEXT(Sheet1[[#This Row],[Order_Date]],"MMM")</f>
        <v>Apr</v>
      </c>
    </row>
    <row r="2383" spans="1:20">
      <c r="A2383" t="s">
        <v>6440</v>
      </c>
      <c r="B2383" t="s">
        <v>6264</v>
      </c>
      <c r="C2383" t="s">
        <v>97</v>
      </c>
      <c r="D2383" t="s">
        <v>17</v>
      </c>
      <c r="E2383" t="s">
        <v>80</v>
      </c>
      <c r="F2383" t="s">
        <v>6441</v>
      </c>
      <c r="G2383">
        <v>3</v>
      </c>
      <c r="H2383">
        <v>843.14</v>
      </c>
      <c r="I2383">
        <v>0.24</v>
      </c>
      <c r="J2383" s="2">
        <v>44296</v>
      </c>
      <c r="K2383" t="s">
        <v>20</v>
      </c>
      <c r="L2383" t="s">
        <v>21</v>
      </c>
      <c r="M2383">
        <v>1922.3592000000001</v>
      </c>
      <c r="N2383">
        <v>199.54</v>
      </c>
      <c r="O2383" s="3">
        <v>0.10379953964899</v>
      </c>
      <c r="P2383" t="str">
        <f>IF(Sheet1[[#This Row],[Profit]]&gt;1000,"High",IF(Sheet1[[#This Row],[Profit]]&gt;500,"Medium","Low"))</f>
        <v>Low</v>
      </c>
      <c r="Q2383" t="str">
        <f>IF(Sheet1[[#This Row],[Discount]]&gt;0.2,"High","Normal")</f>
        <v>High</v>
      </c>
      <c r="R2383" t="str">
        <f>LEFT(Sheet1[[#This Row],[Product_Name]],8)&amp;RIGHT(Sheet1[[#This Row],[Order_ID]],4)</f>
        <v>Product_2381</v>
      </c>
      <c r="S2383">
        <f t="shared" si="37"/>
        <v>2021</v>
      </c>
      <c r="T2383" t="str">
        <f>TEXT(Sheet1[[#This Row],[Order_Date]],"MMM")</f>
        <v>Apr</v>
      </c>
    </row>
    <row r="2384" spans="1:20">
      <c r="A2384" t="s">
        <v>6442</v>
      </c>
      <c r="B2384" t="s">
        <v>6443</v>
      </c>
      <c r="C2384" t="s">
        <v>16</v>
      </c>
      <c r="D2384" t="s">
        <v>60</v>
      </c>
      <c r="E2384" t="s">
        <v>93</v>
      </c>
      <c r="F2384" t="s">
        <v>6444</v>
      </c>
      <c r="G2384">
        <v>7</v>
      </c>
      <c r="H2384">
        <v>97.24</v>
      </c>
      <c r="I2384">
        <v>0.21</v>
      </c>
      <c r="J2384" s="2">
        <v>44296</v>
      </c>
      <c r="K2384" t="s">
        <v>28</v>
      </c>
      <c r="L2384" t="s">
        <v>29</v>
      </c>
      <c r="M2384">
        <v>537.73720000000003</v>
      </c>
      <c r="N2384">
        <v>76.78</v>
      </c>
      <c r="O2384" s="3">
        <v>0.14278350093688899</v>
      </c>
      <c r="P2384" t="str">
        <f>IF(Sheet1[[#This Row],[Profit]]&gt;1000,"High",IF(Sheet1[[#This Row],[Profit]]&gt;500,"Medium","Low"))</f>
        <v>Low</v>
      </c>
      <c r="Q2384" t="str">
        <f>IF(Sheet1[[#This Row],[Discount]]&gt;0.2,"High","Normal")</f>
        <v>High</v>
      </c>
      <c r="R2384" t="str">
        <f>LEFT(Sheet1[[#This Row],[Product_Name]],8)&amp;RIGHT(Sheet1[[#This Row],[Order_ID]],4)</f>
        <v>Product_2382</v>
      </c>
      <c r="S2384">
        <f t="shared" si="37"/>
        <v>2021</v>
      </c>
      <c r="T2384" t="str">
        <f>TEXT(Sheet1[[#This Row],[Order_Date]],"MMM")</f>
        <v>Apr</v>
      </c>
    </row>
    <row r="2385" spans="1:20">
      <c r="A2385" t="s">
        <v>6445</v>
      </c>
      <c r="B2385" t="s">
        <v>1835</v>
      </c>
      <c r="C2385" t="s">
        <v>24</v>
      </c>
      <c r="D2385" t="s">
        <v>33</v>
      </c>
      <c r="E2385" t="s">
        <v>61</v>
      </c>
      <c r="F2385" t="s">
        <v>6446</v>
      </c>
      <c r="G2385">
        <v>5</v>
      </c>
      <c r="H2385">
        <v>1841.57</v>
      </c>
      <c r="I2385">
        <v>0.06</v>
      </c>
      <c r="J2385" s="2">
        <v>44296</v>
      </c>
      <c r="K2385" t="s">
        <v>28</v>
      </c>
      <c r="L2385" t="s">
        <v>29</v>
      </c>
      <c r="M2385">
        <v>8655.3789999999899</v>
      </c>
      <c r="N2385">
        <v>1101.58</v>
      </c>
      <c r="O2385" s="3">
        <v>0.12727114549230001</v>
      </c>
      <c r="P2385" t="str">
        <f>IF(Sheet1[[#This Row],[Profit]]&gt;1000,"High",IF(Sheet1[[#This Row],[Profit]]&gt;500,"Medium","Low"))</f>
        <v>High</v>
      </c>
      <c r="Q2385" t="str">
        <f>IF(Sheet1[[#This Row],[Discount]]&gt;0.2,"High","Normal")</f>
        <v>Normal</v>
      </c>
      <c r="R2385" t="str">
        <f>LEFT(Sheet1[[#This Row],[Product_Name]],8)&amp;RIGHT(Sheet1[[#This Row],[Order_ID]],4)</f>
        <v>Product_2383</v>
      </c>
      <c r="S2385">
        <f t="shared" si="37"/>
        <v>2021</v>
      </c>
      <c r="T2385" t="str">
        <f>TEXT(Sheet1[[#This Row],[Order_Date]],"MMM")</f>
        <v>Apr</v>
      </c>
    </row>
    <row r="2386" spans="1:20">
      <c r="A2386" t="s">
        <v>6447</v>
      </c>
      <c r="B2386" t="s">
        <v>6448</v>
      </c>
      <c r="C2386" t="s">
        <v>32</v>
      </c>
      <c r="D2386" t="s">
        <v>17</v>
      </c>
      <c r="E2386" t="s">
        <v>71</v>
      </c>
      <c r="F2386" t="s">
        <v>6449</v>
      </c>
      <c r="G2386">
        <v>8</v>
      </c>
      <c r="H2386">
        <v>804.68</v>
      </c>
      <c r="I2386">
        <v>0.08</v>
      </c>
      <c r="J2386" s="2">
        <v>44296</v>
      </c>
      <c r="K2386" t="s">
        <v>28</v>
      </c>
      <c r="L2386" t="s">
        <v>29</v>
      </c>
      <c r="M2386">
        <v>5922.4448000000002</v>
      </c>
      <c r="N2386">
        <v>503.27</v>
      </c>
      <c r="O2386" s="3">
        <v>8.4976731230994307E-2</v>
      </c>
      <c r="P2386" t="str">
        <f>IF(Sheet1[[#This Row],[Profit]]&gt;1000,"High",IF(Sheet1[[#This Row],[Profit]]&gt;500,"Medium","Low"))</f>
        <v>Medium</v>
      </c>
      <c r="Q2386" t="str">
        <f>IF(Sheet1[[#This Row],[Discount]]&gt;0.2,"High","Normal")</f>
        <v>Normal</v>
      </c>
      <c r="R2386" t="str">
        <f>LEFT(Sheet1[[#This Row],[Product_Name]],8)&amp;RIGHT(Sheet1[[#This Row],[Order_ID]],4)</f>
        <v>Product_2384</v>
      </c>
      <c r="S2386">
        <f t="shared" si="37"/>
        <v>2021</v>
      </c>
      <c r="T2386" t="str">
        <f>TEXT(Sheet1[[#This Row],[Order_Date]],"MMM")</f>
        <v>Apr</v>
      </c>
    </row>
    <row r="2387" spans="1:20">
      <c r="A2387" t="s">
        <v>6450</v>
      </c>
      <c r="B2387" t="s">
        <v>6451</v>
      </c>
      <c r="C2387" t="s">
        <v>97</v>
      </c>
      <c r="D2387" t="s">
        <v>33</v>
      </c>
      <c r="E2387" t="s">
        <v>53</v>
      </c>
      <c r="F2387" t="s">
        <v>6452</v>
      </c>
      <c r="G2387">
        <v>5</v>
      </c>
      <c r="H2387">
        <v>1977.69</v>
      </c>
      <c r="I2387">
        <v>0.17</v>
      </c>
      <c r="J2387" s="2">
        <v>44296</v>
      </c>
      <c r="K2387" t="s">
        <v>42</v>
      </c>
      <c r="L2387" t="s">
        <v>21</v>
      </c>
      <c r="M2387">
        <v>8207.4135000000006</v>
      </c>
      <c r="N2387">
        <v>1244.8499999999999</v>
      </c>
      <c r="O2387" s="3">
        <v>0.15167384950203899</v>
      </c>
      <c r="P2387" t="str">
        <f>IF(Sheet1[[#This Row],[Profit]]&gt;1000,"High",IF(Sheet1[[#This Row],[Profit]]&gt;500,"Medium","Low"))</f>
        <v>High</v>
      </c>
      <c r="Q2387" t="str">
        <f>IF(Sheet1[[#This Row],[Discount]]&gt;0.2,"High","Normal")</f>
        <v>Normal</v>
      </c>
      <c r="R2387" t="str">
        <f>LEFT(Sheet1[[#This Row],[Product_Name]],8)&amp;RIGHT(Sheet1[[#This Row],[Order_ID]],4)</f>
        <v>Product_2385</v>
      </c>
      <c r="S2387">
        <f t="shared" si="37"/>
        <v>2021</v>
      </c>
      <c r="T2387" t="str">
        <f>TEXT(Sheet1[[#This Row],[Order_Date]],"MMM")</f>
        <v>Apr</v>
      </c>
    </row>
    <row r="2388" spans="1:20">
      <c r="A2388" t="s">
        <v>6453</v>
      </c>
      <c r="B2388" t="s">
        <v>6454</v>
      </c>
      <c r="C2388" t="s">
        <v>16</v>
      </c>
      <c r="D2388" t="s">
        <v>33</v>
      </c>
      <c r="E2388" t="s">
        <v>145</v>
      </c>
      <c r="F2388" t="s">
        <v>6455</v>
      </c>
      <c r="G2388">
        <v>3</v>
      </c>
      <c r="H2388">
        <v>1534.83</v>
      </c>
      <c r="I2388">
        <v>0.13</v>
      </c>
      <c r="J2388" s="2">
        <v>44296</v>
      </c>
      <c r="K2388" t="s">
        <v>42</v>
      </c>
      <c r="L2388" t="s">
        <v>36</v>
      </c>
      <c r="M2388">
        <v>4005.9062999999901</v>
      </c>
      <c r="N2388">
        <v>568.51</v>
      </c>
      <c r="O2388" s="3">
        <v>0.14191794750666101</v>
      </c>
      <c r="P2388" t="str">
        <f>IF(Sheet1[[#This Row],[Profit]]&gt;1000,"High",IF(Sheet1[[#This Row],[Profit]]&gt;500,"Medium","Low"))</f>
        <v>Medium</v>
      </c>
      <c r="Q2388" t="str">
        <f>IF(Sheet1[[#This Row],[Discount]]&gt;0.2,"High","Normal")</f>
        <v>Normal</v>
      </c>
      <c r="R2388" t="str">
        <f>LEFT(Sheet1[[#This Row],[Product_Name]],8)&amp;RIGHT(Sheet1[[#This Row],[Order_ID]],4)</f>
        <v>Product_2386</v>
      </c>
      <c r="S2388">
        <f t="shared" si="37"/>
        <v>2021</v>
      </c>
      <c r="T2388" t="str">
        <f>TEXT(Sheet1[[#This Row],[Order_Date]],"MMM")</f>
        <v>Apr</v>
      </c>
    </row>
    <row r="2389" spans="1:20">
      <c r="A2389" t="s">
        <v>6456</v>
      </c>
      <c r="B2389" t="s">
        <v>3705</v>
      </c>
      <c r="C2389" t="s">
        <v>32</v>
      </c>
      <c r="D2389" t="s">
        <v>60</v>
      </c>
      <c r="E2389" t="s">
        <v>80</v>
      </c>
      <c r="F2389" t="s">
        <v>6457</v>
      </c>
      <c r="G2389">
        <v>9</v>
      </c>
      <c r="H2389">
        <v>207</v>
      </c>
      <c r="I2389">
        <v>0.22</v>
      </c>
      <c r="J2389" s="2">
        <v>44296</v>
      </c>
      <c r="K2389" t="s">
        <v>42</v>
      </c>
      <c r="L2389" t="s">
        <v>105</v>
      </c>
      <c r="M2389">
        <v>1453.14</v>
      </c>
      <c r="N2389">
        <v>254.05</v>
      </c>
      <c r="O2389" s="3">
        <v>0.17482830284762599</v>
      </c>
      <c r="P2389" t="str">
        <f>IF(Sheet1[[#This Row],[Profit]]&gt;1000,"High",IF(Sheet1[[#This Row],[Profit]]&gt;500,"Medium","Low"))</f>
        <v>Low</v>
      </c>
      <c r="Q2389" t="str">
        <f>IF(Sheet1[[#This Row],[Discount]]&gt;0.2,"High","Normal")</f>
        <v>High</v>
      </c>
      <c r="R2389" t="str">
        <f>LEFT(Sheet1[[#This Row],[Product_Name]],8)&amp;RIGHT(Sheet1[[#This Row],[Order_ID]],4)</f>
        <v>Product_2387</v>
      </c>
      <c r="S2389">
        <f t="shared" si="37"/>
        <v>2021</v>
      </c>
      <c r="T2389" t="str">
        <f>TEXT(Sheet1[[#This Row],[Order_Date]],"MMM")</f>
        <v>Apr</v>
      </c>
    </row>
    <row r="2390" spans="1:20">
      <c r="A2390" t="s">
        <v>6458</v>
      </c>
      <c r="B2390" t="s">
        <v>6459</v>
      </c>
      <c r="C2390" t="s">
        <v>49</v>
      </c>
      <c r="D2390" t="s">
        <v>39</v>
      </c>
      <c r="E2390" t="s">
        <v>71</v>
      </c>
      <c r="F2390" t="s">
        <v>6460</v>
      </c>
      <c r="G2390">
        <v>7</v>
      </c>
      <c r="H2390">
        <v>1337.37</v>
      </c>
      <c r="I2390">
        <v>0.11</v>
      </c>
      <c r="J2390" s="2">
        <v>44296</v>
      </c>
      <c r="K2390" t="s">
        <v>20</v>
      </c>
      <c r="L2390" t="s">
        <v>29</v>
      </c>
      <c r="M2390">
        <v>8331.8150999999998</v>
      </c>
      <c r="N2390">
        <v>836.32</v>
      </c>
      <c r="O2390" s="3">
        <v>0.100376687427929</v>
      </c>
      <c r="P2390" t="str">
        <f>IF(Sheet1[[#This Row],[Profit]]&gt;1000,"High",IF(Sheet1[[#This Row],[Profit]]&gt;500,"Medium","Low"))</f>
        <v>Medium</v>
      </c>
      <c r="Q2390" t="str">
        <f>IF(Sheet1[[#This Row],[Discount]]&gt;0.2,"High","Normal")</f>
        <v>Normal</v>
      </c>
      <c r="R2390" t="str">
        <f>LEFT(Sheet1[[#This Row],[Product_Name]],8)&amp;RIGHT(Sheet1[[#This Row],[Order_ID]],4)</f>
        <v>Product_2388</v>
      </c>
      <c r="S2390">
        <f t="shared" si="37"/>
        <v>2021</v>
      </c>
      <c r="T2390" t="str">
        <f>TEXT(Sheet1[[#This Row],[Order_Date]],"MMM")</f>
        <v>Apr</v>
      </c>
    </row>
    <row r="2391" spans="1:20">
      <c r="A2391" t="s">
        <v>6461</v>
      </c>
      <c r="B2391" t="s">
        <v>1935</v>
      </c>
      <c r="C2391" t="s">
        <v>49</v>
      </c>
      <c r="D2391" t="s">
        <v>39</v>
      </c>
      <c r="E2391" t="s">
        <v>145</v>
      </c>
      <c r="F2391" t="s">
        <v>6462</v>
      </c>
      <c r="G2391">
        <v>5</v>
      </c>
      <c r="H2391">
        <v>578.14</v>
      </c>
      <c r="I2391">
        <v>0.26</v>
      </c>
      <c r="J2391" s="2">
        <v>44296</v>
      </c>
      <c r="K2391" t="s">
        <v>28</v>
      </c>
      <c r="L2391" t="s">
        <v>29</v>
      </c>
      <c r="M2391">
        <v>2139.1179999999999</v>
      </c>
      <c r="N2391">
        <v>198.78</v>
      </c>
      <c r="O2391" s="3">
        <v>9.2926149936562605E-2</v>
      </c>
      <c r="P2391" t="str">
        <f>IF(Sheet1[[#This Row],[Profit]]&gt;1000,"High",IF(Sheet1[[#This Row],[Profit]]&gt;500,"Medium","Low"))</f>
        <v>Low</v>
      </c>
      <c r="Q2391" t="str">
        <f>IF(Sheet1[[#This Row],[Discount]]&gt;0.2,"High","Normal")</f>
        <v>High</v>
      </c>
      <c r="R2391" t="str">
        <f>LEFT(Sheet1[[#This Row],[Product_Name]],8)&amp;RIGHT(Sheet1[[#This Row],[Order_ID]],4)</f>
        <v>Product_2389</v>
      </c>
      <c r="S2391">
        <f t="shared" si="37"/>
        <v>2021</v>
      </c>
      <c r="T2391" t="str">
        <f>TEXT(Sheet1[[#This Row],[Order_Date]],"MMM")</f>
        <v>Apr</v>
      </c>
    </row>
    <row r="2392" spans="1:20">
      <c r="A2392" t="s">
        <v>6463</v>
      </c>
      <c r="B2392" t="s">
        <v>6464</v>
      </c>
      <c r="C2392" t="s">
        <v>32</v>
      </c>
      <c r="D2392" t="s">
        <v>39</v>
      </c>
      <c r="E2392" t="s">
        <v>145</v>
      </c>
      <c r="F2392" t="s">
        <v>6465</v>
      </c>
      <c r="G2392">
        <v>7</v>
      </c>
      <c r="H2392">
        <v>525.25</v>
      </c>
      <c r="I2392">
        <v>0.13</v>
      </c>
      <c r="J2392" s="2">
        <v>44296</v>
      </c>
      <c r="K2392" t="s">
        <v>42</v>
      </c>
      <c r="L2392" t="s">
        <v>21</v>
      </c>
      <c r="M2392">
        <v>3198.7725</v>
      </c>
      <c r="N2392">
        <v>680.92</v>
      </c>
      <c r="O2392" s="3">
        <v>0.212869155277532</v>
      </c>
      <c r="P2392" t="str">
        <f>IF(Sheet1[[#This Row],[Profit]]&gt;1000,"High",IF(Sheet1[[#This Row],[Profit]]&gt;500,"Medium","Low"))</f>
        <v>Medium</v>
      </c>
      <c r="Q2392" t="str">
        <f>IF(Sheet1[[#This Row],[Discount]]&gt;0.2,"High","Normal")</f>
        <v>Normal</v>
      </c>
      <c r="R2392" t="str">
        <f>LEFT(Sheet1[[#This Row],[Product_Name]],8)&amp;RIGHT(Sheet1[[#This Row],[Order_ID]],4)</f>
        <v>Product_2390</v>
      </c>
      <c r="S2392">
        <f t="shared" si="37"/>
        <v>2021</v>
      </c>
      <c r="T2392" t="str">
        <f>TEXT(Sheet1[[#This Row],[Order_Date]],"MMM")</f>
        <v>Apr</v>
      </c>
    </row>
    <row r="2393" spans="1:20">
      <c r="A2393" t="s">
        <v>6466</v>
      </c>
      <c r="B2393" t="s">
        <v>1835</v>
      </c>
      <c r="C2393" t="s">
        <v>97</v>
      </c>
      <c r="D2393" t="s">
        <v>45</v>
      </c>
      <c r="E2393" t="s">
        <v>80</v>
      </c>
      <c r="F2393" t="s">
        <v>6467</v>
      </c>
      <c r="G2393">
        <v>9</v>
      </c>
      <c r="H2393">
        <v>550.29999999999995</v>
      </c>
      <c r="I2393">
        <v>0.01</v>
      </c>
      <c r="J2393" s="2">
        <v>44296</v>
      </c>
      <c r="K2393" t="s">
        <v>42</v>
      </c>
      <c r="L2393" t="s">
        <v>21</v>
      </c>
      <c r="M2393">
        <v>4903.1729999999998</v>
      </c>
      <c r="N2393">
        <v>933.75</v>
      </c>
      <c r="O2393" s="3">
        <v>0.19043790622929299</v>
      </c>
      <c r="P2393" t="str">
        <f>IF(Sheet1[[#This Row],[Profit]]&gt;1000,"High",IF(Sheet1[[#This Row],[Profit]]&gt;500,"Medium","Low"))</f>
        <v>Medium</v>
      </c>
      <c r="Q2393" t="str">
        <f>IF(Sheet1[[#This Row],[Discount]]&gt;0.2,"High","Normal")</f>
        <v>Normal</v>
      </c>
      <c r="R2393" t="str">
        <f>LEFT(Sheet1[[#This Row],[Product_Name]],8)&amp;RIGHT(Sheet1[[#This Row],[Order_ID]],4)</f>
        <v>Product_2391</v>
      </c>
      <c r="S2393">
        <f t="shared" si="37"/>
        <v>2021</v>
      </c>
      <c r="T2393" t="str">
        <f>TEXT(Sheet1[[#This Row],[Order_Date]],"MMM")</f>
        <v>Apr</v>
      </c>
    </row>
    <row r="2394" spans="1:20">
      <c r="A2394" t="s">
        <v>6468</v>
      </c>
      <c r="B2394" t="s">
        <v>5974</v>
      </c>
      <c r="C2394" t="s">
        <v>49</v>
      </c>
      <c r="D2394" t="s">
        <v>25</v>
      </c>
      <c r="E2394" t="s">
        <v>53</v>
      </c>
      <c r="F2394" t="s">
        <v>6469</v>
      </c>
      <c r="G2394">
        <v>5</v>
      </c>
      <c r="H2394">
        <v>1836.35</v>
      </c>
      <c r="I2394">
        <v>0.01</v>
      </c>
      <c r="J2394" s="2">
        <v>44296</v>
      </c>
      <c r="K2394" t="s">
        <v>28</v>
      </c>
      <c r="L2394" t="s">
        <v>105</v>
      </c>
      <c r="M2394">
        <v>9089.9325000000008</v>
      </c>
      <c r="N2394">
        <v>1858.36</v>
      </c>
      <c r="O2394" s="3">
        <v>0.20444156213481199</v>
      </c>
      <c r="P2394" t="str">
        <f>IF(Sheet1[[#This Row],[Profit]]&gt;1000,"High",IF(Sheet1[[#This Row],[Profit]]&gt;500,"Medium","Low"))</f>
        <v>High</v>
      </c>
      <c r="Q2394" t="str">
        <f>IF(Sheet1[[#This Row],[Discount]]&gt;0.2,"High","Normal")</f>
        <v>Normal</v>
      </c>
      <c r="R2394" t="str">
        <f>LEFT(Sheet1[[#This Row],[Product_Name]],8)&amp;RIGHT(Sheet1[[#This Row],[Order_ID]],4)</f>
        <v>Product_2392</v>
      </c>
      <c r="S2394">
        <f t="shared" si="37"/>
        <v>2021</v>
      </c>
      <c r="T2394" t="str">
        <f>TEXT(Sheet1[[#This Row],[Order_Date]],"MMM")</f>
        <v>Apr</v>
      </c>
    </row>
    <row r="2395" spans="1:20">
      <c r="A2395" t="s">
        <v>6470</v>
      </c>
      <c r="B2395" t="s">
        <v>5626</v>
      </c>
      <c r="C2395" t="s">
        <v>24</v>
      </c>
      <c r="D2395" t="s">
        <v>45</v>
      </c>
      <c r="E2395" t="s">
        <v>93</v>
      </c>
      <c r="F2395" t="s">
        <v>6471</v>
      </c>
      <c r="G2395">
        <v>7</v>
      </c>
      <c r="H2395">
        <v>1024.96</v>
      </c>
      <c r="I2395">
        <v>0.19</v>
      </c>
      <c r="J2395" s="2">
        <v>44296</v>
      </c>
      <c r="K2395" t="s">
        <v>28</v>
      </c>
      <c r="L2395" t="s">
        <v>73</v>
      </c>
      <c r="M2395">
        <v>5811.5231999999996</v>
      </c>
      <c r="N2395">
        <v>433.88</v>
      </c>
      <c r="O2395" s="3">
        <v>7.4658567998145506E-2</v>
      </c>
      <c r="P2395" t="str">
        <f>IF(Sheet1[[#This Row],[Profit]]&gt;1000,"High",IF(Sheet1[[#This Row],[Profit]]&gt;500,"Medium","Low"))</f>
        <v>Low</v>
      </c>
      <c r="Q2395" t="str">
        <f>IF(Sheet1[[#This Row],[Discount]]&gt;0.2,"High","Normal")</f>
        <v>Normal</v>
      </c>
      <c r="R2395" t="str">
        <f>LEFT(Sheet1[[#This Row],[Product_Name]],8)&amp;RIGHT(Sheet1[[#This Row],[Order_ID]],4)</f>
        <v>Product_2393</v>
      </c>
      <c r="S2395">
        <f t="shared" si="37"/>
        <v>2021</v>
      </c>
      <c r="T2395" t="str">
        <f>TEXT(Sheet1[[#This Row],[Order_Date]],"MMM")</f>
        <v>Apr</v>
      </c>
    </row>
    <row r="2396" spans="1:20">
      <c r="A2396" t="s">
        <v>6472</v>
      </c>
      <c r="B2396" t="s">
        <v>6473</v>
      </c>
      <c r="C2396" t="s">
        <v>32</v>
      </c>
      <c r="D2396" t="s">
        <v>17</v>
      </c>
      <c r="E2396" t="s">
        <v>145</v>
      </c>
      <c r="F2396" t="s">
        <v>6474</v>
      </c>
      <c r="G2396">
        <v>9</v>
      </c>
      <c r="H2396">
        <v>1355.47</v>
      </c>
      <c r="I2396">
        <v>0.16</v>
      </c>
      <c r="J2396" s="2">
        <v>44296</v>
      </c>
      <c r="K2396" t="s">
        <v>20</v>
      </c>
      <c r="L2396" t="s">
        <v>21</v>
      </c>
      <c r="M2396">
        <v>10247.3532</v>
      </c>
      <c r="N2396">
        <v>971.53</v>
      </c>
      <c r="O2396" s="3">
        <v>9.4807896345370402E-2</v>
      </c>
      <c r="P2396" t="str">
        <f>IF(Sheet1[[#This Row],[Profit]]&gt;1000,"High",IF(Sheet1[[#This Row],[Profit]]&gt;500,"Medium","Low"))</f>
        <v>Medium</v>
      </c>
      <c r="Q2396" t="str">
        <f>IF(Sheet1[[#This Row],[Discount]]&gt;0.2,"High","Normal")</f>
        <v>Normal</v>
      </c>
      <c r="R2396" t="str">
        <f>LEFT(Sheet1[[#This Row],[Product_Name]],8)&amp;RIGHT(Sheet1[[#This Row],[Order_ID]],4)</f>
        <v>Product_2394</v>
      </c>
      <c r="S2396">
        <f t="shared" si="37"/>
        <v>2021</v>
      </c>
      <c r="T2396" t="str">
        <f>TEXT(Sheet1[[#This Row],[Order_Date]],"MMM")</f>
        <v>Apr</v>
      </c>
    </row>
    <row r="2397" spans="1:20">
      <c r="A2397" t="s">
        <v>6475</v>
      </c>
      <c r="B2397" t="s">
        <v>6476</v>
      </c>
      <c r="C2397" t="s">
        <v>32</v>
      </c>
      <c r="D2397" t="s">
        <v>45</v>
      </c>
      <c r="E2397" t="s">
        <v>40</v>
      </c>
      <c r="F2397" t="s">
        <v>6477</v>
      </c>
      <c r="G2397">
        <v>1</v>
      </c>
      <c r="H2397">
        <v>597.85</v>
      </c>
      <c r="I2397">
        <v>0.16</v>
      </c>
      <c r="J2397" s="2">
        <v>44296</v>
      </c>
      <c r="K2397" t="s">
        <v>20</v>
      </c>
      <c r="L2397" t="s">
        <v>105</v>
      </c>
      <c r="M2397">
        <v>502.19400000000002</v>
      </c>
      <c r="N2397">
        <v>82.92</v>
      </c>
      <c r="O2397" s="3">
        <v>0.16511547330314599</v>
      </c>
      <c r="P2397" t="str">
        <f>IF(Sheet1[[#This Row],[Profit]]&gt;1000,"High",IF(Sheet1[[#This Row],[Profit]]&gt;500,"Medium","Low"))</f>
        <v>Low</v>
      </c>
      <c r="Q2397" t="str">
        <f>IF(Sheet1[[#This Row],[Discount]]&gt;0.2,"High","Normal")</f>
        <v>Normal</v>
      </c>
      <c r="R2397" t="str">
        <f>LEFT(Sheet1[[#This Row],[Product_Name]],8)&amp;RIGHT(Sheet1[[#This Row],[Order_ID]],4)</f>
        <v>Product_2395</v>
      </c>
      <c r="S2397">
        <f t="shared" si="37"/>
        <v>2021</v>
      </c>
      <c r="T2397" t="str">
        <f>TEXT(Sheet1[[#This Row],[Order_Date]],"MMM")</f>
        <v>Apr</v>
      </c>
    </row>
    <row r="2398" spans="1:20">
      <c r="A2398" t="s">
        <v>6478</v>
      </c>
      <c r="B2398" t="s">
        <v>2253</v>
      </c>
      <c r="C2398" t="s">
        <v>49</v>
      </c>
      <c r="D2398" t="s">
        <v>17</v>
      </c>
      <c r="E2398" t="s">
        <v>126</v>
      </c>
      <c r="F2398" t="s">
        <v>6479</v>
      </c>
      <c r="G2398">
        <v>4</v>
      </c>
      <c r="H2398">
        <v>1069.76</v>
      </c>
      <c r="I2398">
        <v>0.24</v>
      </c>
      <c r="J2398" s="2">
        <v>44296</v>
      </c>
      <c r="K2398" t="s">
        <v>20</v>
      </c>
      <c r="L2398" t="s">
        <v>21</v>
      </c>
      <c r="M2398">
        <v>3252.0704000000001</v>
      </c>
      <c r="N2398">
        <v>720.14</v>
      </c>
      <c r="O2398" s="3">
        <v>0.22144047066139799</v>
      </c>
      <c r="P2398" t="str">
        <f>IF(Sheet1[[#This Row],[Profit]]&gt;1000,"High",IF(Sheet1[[#This Row],[Profit]]&gt;500,"Medium","Low"))</f>
        <v>Medium</v>
      </c>
      <c r="Q2398" t="str">
        <f>IF(Sheet1[[#This Row],[Discount]]&gt;0.2,"High","Normal")</f>
        <v>High</v>
      </c>
      <c r="R2398" t="str">
        <f>LEFT(Sheet1[[#This Row],[Product_Name]],8)&amp;RIGHT(Sheet1[[#This Row],[Order_ID]],4)</f>
        <v>Product_2396</v>
      </c>
      <c r="S2398">
        <f t="shared" si="37"/>
        <v>2021</v>
      </c>
      <c r="T2398" t="str">
        <f>TEXT(Sheet1[[#This Row],[Order_Date]],"MMM")</f>
        <v>Apr</v>
      </c>
    </row>
    <row r="2399" spans="1:20">
      <c r="A2399" t="s">
        <v>6480</v>
      </c>
      <c r="B2399" t="s">
        <v>6481</v>
      </c>
      <c r="C2399" t="s">
        <v>97</v>
      </c>
      <c r="D2399" t="s">
        <v>17</v>
      </c>
      <c r="E2399" t="s">
        <v>26</v>
      </c>
      <c r="F2399" t="s">
        <v>6482</v>
      </c>
      <c r="G2399">
        <v>1</v>
      </c>
      <c r="H2399">
        <v>732.7</v>
      </c>
      <c r="I2399">
        <v>0.11</v>
      </c>
      <c r="J2399" s="2">
        <v>44296</v>
      </c>
      <c r="K2399" t="s">
        <v>42</v>
      </c>
      <c r="L2399" t="s">
        <v>21</v>
      </c>
      <c r="M2399">
        <v>652.10299999999995</v>
      </c>
      <c r="N2399">
        <v>148.96</v>
      </c>
      <c r="O2399" s="3">
        <v>0.22843017130729401</v>
      </c>
      <c r="P2399" t="str">
        <f>IF(Sheet1[[#This Row],[Profit]]&gt;1000,"High",IF(Sheet1[[#This Row],[Profit]]&gt;500,"Medium","Low"))</f>
        <v>Low</v>
      </c>
      <c r="Q2399" t="str">
        <f>IF(Sheet1[[#This Row],[Discount]]&gt;0.2,"High","Normal")</f>
        <v>Normal</v>
      </c>
      <c r="R2399" t="str">
        <f>LEFT(Sheet1[[#This Row],[Product_Name]],8)&amp;RIGHT(Sheet1[[#This Row],[Order_ID]],4)</f>
        <v>Product_2397</v>
      </c>
      <c r="S2399">
        <f t="shared" si="37"/>
        <v>2021</v>
      </c>
      <c r="T2399" t="str">
        <f>TEXT(Sheet1[[#This Row],[Order_Date]],"MMM")</f>
        <v>Apr</v>
      </c>
    </row>
    <row r="2400" spans="1:20">
      <c r="A2400" t="s">
        <v>6483</v>
      </c>
      <c r="B2400" t="s">
        <v>3071</v>
      </c>
      <c r="C2400" t="s">
        <v>24</v>
      </c>
      <c r="D2400" t="s">
        <v>25</v>
      </c>
      <c r="E2400" t="s">
        <v>80</v>
      </c>
      <c r="F2400" t="s">
        <v>6484</v>
      </c>
      <c r="G2400">
        <v>8</v>
      </c>
      <c r="H2400">
        <v>676.22</v>
      </c>
      <c r="I2400">
        <v>0.3</v>
      </c>
      <c r="J2400" s="2">
        <v>44296</v>
      </c>
      <c r="K2400" t="s">
        <v>42</v>
      </c>
      <c r="L2400" t="s">
        <v>21</v>
      </c>
      <c r="M2400">
        <v>3786.8319999999999</v>
      </c>
      <c r="N2400">
        <v>819.4</v>
      </c>
      <c r="O2400" s="3">
        <v>0.21638139743194301</v>
      </c>
      <c r="P2400" t="str">
        <f>IF(Sheet1[[#This Row],[Profit]]&gt;1000,"High",IF(Sheet1[[#This Row],[Profit]]&gt;500,"Medium","Low"))</f>
        <v>Medium</v>
      </c>
      <c r="Q2400" t="str">
        <f>IF(Sheet1[[#This Row],[Discount]]&gt;0.2,"High","Normal")</f>
        <v>High</v>
      </c>
      <c r="R2400" t="str">
        <f>LEFT(Sheet1[[#This Row],[Product_Name]],8)&amp;RIGHT(Sheet1[[#This Row],[Order_ID]],4)</f>
        <v>Product_2398</v>
      </c>
      <c r="S2400">
        <f t="shared" si="37"/>
        <v>2021</v>
      </c>
      <c r="T2400" t="str">
        <f>TEXT(Sheet1[[#This Row],[Order_Date]],"MMM")</f>
        <v>Apr</v>
      </c>
    </row>
    <row r="2401" spans="1:20">
      <c r="A2401" t="s">
        <v>6485</v>
      </c>
      <c r="B2401" t="s">
        <v>4548</v>
      </c>
      <c r="C2401" t="s">
        <v>97</v>
      </c>
      <c r="D2401" t="s">
        <v>60</v>
      </c>
      <c r="E2401" t="s">
        <v>34</v>
      </c>
      <c r="F2401" t="s">
        <v>6486</v>
      </c>
      <c r="G2401">
        <v>3</v>
      </c>
      <c r="H2401">
        <v>531.59</v>
      </c>
      <c r="I2401">
        <v>0.28000000000000003</v>
      </c>
      <c r="J2401" s="2">
        <v>44296</v>
      </c>
      <c r="K2401" t="s">
        <v>28</v>
      </c>
      <c r="L2401" t="s">
        <v>36</v>
      </c>
      <c r="M2401">
        <v>1148.2344000000001</v>
      </c>
      <c r="N2401">
        <v>67.38</v>
      </c>
      <c r="O2401" s="3">
        <v>5.8681398153547698E-2</v>
      </c>
      <c r="P2401" t="str">
        <f>IF(Sheet1[[#This Row],[Profit]]&gt;1000,"High",IF(Sheet1[[#This Row],[Profit]]&gt;500,"Medium","Low"))</f>
        <v>Low</v>
      </c>
      <c r="Q2401" t="str">
        <f>IF(Sheet1[[#This Row],[Discount]]&gt;0.2,"High","Normal")</f>
        <v>High</v>
      </c>
      <c r="R2401" t="str">
        <f>LEFT(Sheet1[[#This Row],[Product_Name]],8)&amp;RIGHT(Sheet1[[#This Row],[Order_ID]],4)</f>
        <v>Product_2399</v>
      </c>
      <c r="S2401">
        <f t="shared" si="37"/>
        <v>2021</v>
      </c>
      <c r="T2401" t="str">
        <f>TEXT(Sheet1[[#This Row],[Order_Date]],"MMM")</f>
        <v>Apr</v>
      </c>
    </row>
    <row r="2402" spans="1:20">
      <c r="A2402" t="s">
        <v>6487</v>
      </c>
      <c r="B2402" t="s">
        <v>1601</v>
      </c>
      <c r="C2402" t="s">
        <v>16</v>
      </c>
      <c r="D2402" t="s">
        <v>25</v>
      </c>
      <c r="E2402" t="s">
        <v>145</v>
      </c>
      <c r="F2402" t="s">
        <v>6488</v>
      </c>
      <c r="G2402">
        <v>2</v>
      </c>
      <c r="H2402">
        <v>847.56</v>
      </c>
      <c r="I2402">
        <v>0</v>
      </c>
      <c r="J2402" s="2">
        <v>44297</v>
      </c>
      <c r="K2402" t="s">
        <v>20</v>
      </c>
      <c r="L2402" t="s">
        <v>36</v>
      </c>
      <c r="M2402">
        <v>1695.12</v>
      </c>
      <c r="N2402">
        <v>363.05</v>
      </c>
      <c r="O2402" s="3">
        <v>0.21417362782575899</v>
      </c>
      <c r="P2402" t="str">
        <f>IF(Sheet1[[#This Row],[Profit]]&gt;1000,"High",IF(Sheet1[[#This Row],[Profit]]&gt;500,"Medium","Low"))</f>
        <v>Low</v>
      </c>
      <c r="Q2402" t="str">
        <f>IF(Sheet1[[#This Row],[Discount]]&gt;0.2,"High","Normal")</f>
        <v>Normal</v>
      </c>
      <c r="R2402" t="str">
        <f>LEFT(Sheet1[[#This Row],[Product_Name]],8)&amp;RIGHT(Sheet1[[#This Row],[Order_ID]],4)</f>
        <v>Product_2400</v>
      </c>
      <c r="S2402">
        <f t="shared" si="37"/>
        <v>2021</v>
      </c>
      <c r="T2402" t="str">
        <f>TEXT(Sheet1[[#This Row],[Order_Date]],"MMM")</f>
        <v>Apr</v>
      </c>
    </row>
    <row r="2403" spans="1:20">
      <c r="A2403" t="s">
        <v>6489</v>
      </c>
      <c r="B2403" t="s">
        <v>6490</v>
      </c>
      <c r="C2403" t="s">
        <v>16</v>
      </c>
      <c r="D2403" t="s">
        <v>39</v>
      </c>
      <c r="E2403" t="s">
        <v>76</v>
      </c>
      <c r="F2403" t="s">
        <v>6491</v>
      </c>
      <c r="G2403">
        <v>4</v>
      </c>
      <c r="H2403">
        <v>1337.06</v>
      </c>
      <c r="I2403">
        <v>0.27</v>
      </c>
      <c r="J2403" s="2">
        <v>44297</v>
      </c>
      <c r="K2403" t="s">
        <v>28</v>
      </c>
      <c r="L2403" t="s">
        <v>29</v>
      </c>
      <c r="M2403">
        <v>3904.2151999999901</v>
      </c>
      <c r="N2403">
        <v>897.26</v>
      </c>
      <c r="O2403" s="3">
        <v>0.229818274361516</v>
      </c>
      <c r="P2403" t="str">
        <f>IF(Sheet1[[#This Row],[Profit]]&gt;1000,"High",IF(Sheet1[[#This Row],[Profit]]&gt;500,"Medium","Low"))</f>
        <v>Medium</v>
      </c>
      <c r="Q2403" t="str">
        <f>IF(Sheet1[[#This Row],[Discount]]&gt;0.2,"High","Normal")</f>
        <v>High</v>
      </c>
      <c r="R2403" t="str">
        <f>LEFT(Sheet1[[#This Row],[Product_Name]],8)&amp;RIGHT(Sheet1[[#This Row],[Order_ID]],4)</f>
        <v>Product_2401</v>
      </c>
      <c r="S2403">
        <f t="shared" si="37"/>
        <v>2021</v>
      </c>
      <c r="T2403" t="str">
        <f>TEXT(Sheet1[[#This Row],[Order_Date]],"MMM")</f>
        <v>Apr</v>
      </c>
    </row>
    <row r="2404" spans="1:20">
      <c r="A2404" t="s">
        <v>6492</v>
      </c>
      <c r="B2404" t="s">
        <v>5566</v>
      </c>
      <c r="C2404" t="s">
        <v>49</v>
      </c>
      <c r="D2404" t="s">
        <v>39</v>
      </c>
      <c r="E2404" t="s">
        <v>18</v>
      </c>
      <c r="F2404" t="s">
        <v>6493</v>
      </c>
      <c r="G2404">
        <v>3</v>
      </c>
      <c r="H2404">
        <v>482.99</v>
      </c>
      <c r="I2404">
        <v>0.2</v>
      </c>
      <c r="J2404" s="2">
        <v>44297</v>
      </c>
      <c r="K2404" t="s">
        <v>20</v>
      </c>
      <c r="L2404" t="s">
        <v>36</v>
      </c>
      <c r="M2404">
        <v>1159.1759999999999</v>
      </c>
      <c r="N2404">
        <v>71.12</v>
      </c>
      <c r="O2404" s="3">
        <v>6.1353927272476301E-2</v>
      </c>
      <c r="P2404" t="str">
        <f>IF(Sheet1[[#This Row],[Profit]]&gt;1000,"High",IF(Sheet1[[#This Row],[Profit]]&gt;500,"Medium","Low"))</f>
        <v>Low</v>
      </c>
      <c r="Q2404" t="str">
        <f>IF(Sheet1[[#This Row],[Discount]]&gt;0.2,"High","Normal")</f>
        <v>Normal</v>
      </c>
      <c r="R2404" t="str">
        <f>LEFT(Sheet1[[#This Row],[Product_Name]],8)&amp;RIGHT(Sheet1[[#This Row],[Order_ID]],4)</f>
        <v>Product_2402</v>
      </c>
      <c r="S2404">
        <f t="shared" si="37"/>
        <v>2021</v>
      </c>
      <c r="T2404" t="str">
        <f>TEXT(Sheet1[[#This Row],[Order_Date]],"MMM")</f>
        <v>Apr</v>
      </c>
    </row>
    <row r="2405" spans="1:20">
      <c r="A2405" t="s">
        <v>6494</v>
      </c>
      <c r="B2405" t="s">
        <v>2385</v>
      </c>
      <c r="C2405" t="s">
        <v>49</v>
      </c>
      <c r="D2405" t="s">
        <v>45</v>
      </c>
      <c r="E2405" t="s">
        <v>40</v>
      </c>
      <c r="F2405" t="s">
        <v>6495</v>
      </c>
      <c r="G2405">
        <v>5</v>
      </c>
      <c r="H2405">
        <v>1932.62</v>
      </c>
      <c r="I2405">
        <v>0.15</v>
      </c>
      <c r="J2405" s="2">
        <v>44297</v>
      </c>
      <c r="K2405" t="s">
        <v>20</v>
      </c>
      <c r="L2405" t="s">
        <v>105</v>
      </c>
      <c r="M2405">
        <v>8213.6349999999893</v>
      </c>
      <c r="N2405">
        <v>1094.52</v>
      </c>
      <c r="O2405" s="3">
        <v>0.133256469273349</v>
      </c>
      <c r="P2405" t="str">
        <f>IF(Sheet1[[#This Row],[Profit]]&gt;1000,"High",IF(Sheet1[[#This Row],[Profit]]&gt;500,"Medium","Low"))</f>
        <v>High</v>
      </c>
      <c r="Q2405" t="str">
        <f>IF(Sheet1[[#This Row],[Discount]]&gt;0.2,"High","Normal")</f>
        <v>Normal</v>
      </c>
      <c r="R2405" t="str">
        <f>LEFT(Sheet1[[#This Row],[Product_Name]],8)&amp;RIGHT(Sheet1[[#This Row],[Order_ID]],4)</f>
        <v>Product_2403</v>
      </c>
      <c r="S2405">
        <f t="shared" si="37"/>
        <v>2021</v>
      </c>
      <c r="T2405" t="str">
        <f>TEXT(Sheet1[[#This Row],[Order_Date]],"MMM")</f>
        <v>Apr</v>
      </c>
    </row>
    <row r="2406" spans="1:20">
      <c r="A2406" t="s">
        <v>6496</v>
      </c>
      <c r="B2406" t="s">
        <v>4394</v>
      </c>
      <c r="C2406" t="s">
        <v>49</v>
      </c>
      <c r="D2406" t="s">
        <v>17</v>
      </c>
      <c r="E2406" t="s">
        <v>34</v>
      </c>
      <c r="F2406" t="s">
        <v>6497</v>
      </c>
      <c r="G2406">
        <v>8</v>
      </c>
      <c r="H2406">
        <v>292.99</v>
      </c>
      <c r="I2406">
        <v>0.17</v>
      </c>
      <c r="J2406" s="2">
        <v>44297</v>
      </c>
      <c r="K2406" t="s">
        <v>20</v>
      </c>
      <c r="L2406" t="s">
        <v>21</v>
      </c>
      <c r="M2406">
        <v>1945.4536000000001</v>
      </c>
      <c r="N2406">
        <v>306.06</v>
      </c>
      <c r="O2406" s="3">
        <v>0.15732063720255299</v>
      </c>
      <c r="P2406" t="str">
        <f>IF(Sheet1[[#This Row],[Profit]]&gt;1000,"High",IF(Sheet1[[#This Row],[Profit]]&gt;500,"Medium","Low"))</f>
        <v>Low</v>
      </c>
      <c r="Q2406" t="str">
        <f>IF(Sheet1[[#This Row],[Discount]]&gt;0.2,"High","Normal")</f>
        <v>Normal</v>
      </c>
      <c r="R2406" t="str">
        <f>LEFT(Sheet1[[#This Row],[Product_Name]],8)&amp;RIGHT(Sheet1[[#This Row],[Order_ID]],4)</f>
        <v>Product_2404</v>
      </c>
      <c r="S2406">
        <f t="shared" si="37"/>
        <v>2021</v>
      </c>
      <c r="T2406" t="str">
        <f>TEXT(Sheet1[[#This Row],[Order_Date]],"MMM")</f>
        <v>Apr</v>
      </c>
    </row>
    <row r="2407" spans="1:20">
      <c r="A2407" t="s">
        <v>6498</v>
      </c>
      <c r="B2407" t="s">
        <v>6499</v>
      </c>
      <c r="C2407" t="s">
        <v>16</v>
      </c>
      <c r="D2407" t="s">
        <v>33</v>
      </c>
      <c r="E2407" t="s">
        <v>71</v>
      </c>
      <c r="F2407" t="s">
        <v>6500</v>
      </c>
      <c r="G2407">
        <v>8</v>
      </c>
      <c r="H2407">
        <v>986.4</v>
      </c>
      <c r="I2407">
        <v>0.25</v>
      </c>
      <c r="J2407" s="2">
        <v>44297</v>
      </c>
      <c r="K2407" t="s">
        <v>20</v>
      </c>
      <c r="L2407" t="s">
        <v>36</v>
      </c>
      <c r="M2407">
        <v>5918.4</v>
      </c>
      <c r="N2407">
        <v>571.41999999999996</v>
      </c>
      <c r="O2407" s="3">
        <v>9.6549743173830804E-2</v>
      </c>
      <c r="P2407" t="str">
        <f>IF(Sheet1[[#This Row],[Profit]]&gt;1000,"High",IF(Sheet1[[#This Row],[Profit]]&gt;500,"Medium","Low"))</f>
        <v>Medium</v>
      </c>
      <c r="Q2407" t="str">
        <f>IF(Sheet1[[#This Row],[Discount]]&gt;0.2,"High","Normal")</f>
        <v>High</v>
      </c>
      <c r="R2407" t="str">
        <f>LEFT(Sheet1[[#This Row],[Product_Name]],8)&amp;RIGHT(Sheet1[[#This Row],[Order_ID]],4)</f>
        <v>Product_2405</v>
      </c>
      <c r="S2407">
        <f t="shared" si="37"/>
        <v>2021</v>
      </c>
      <c r="T2407" t="str">
        <f>TEXT(Sheet1[[#This Row],[Order_Date]],"MMM")</f>
        <v>Apr</v>
      </c>
    </row>
    <row r="2408" spans="1:20">
      <c r="A2408" t="s">
        <v>6501</v>
      </c>
      <c r="B2408" t="s">
        <v>6502</v>
      </c>
      <c r="C2408" t="s">
        <v>97</v>
      </c>
      <c r="D2408" t="s">
        <v>33</v>
      </c>
      <c r="E2408" t="s">
        <v>26</v>
      </c>
      <c r="F2408" t="s">
        <v>6503</v>
      </c>
      <c r="G2408">
        <v>7</v>
      </c>
      <c r="H2408">
        <v>215.81</v>
      </c>
      <c r="I2408">
        <v>0.28999999999999998</v>
      </c>
      <c r="J2408" s="2">
        <v>44297</v>
      </c>
      <c r="K2408" t="s">
        <v>28</v>
      </c>
      <c r="L2408" t="s">
        <v>21</v>
      </c>
      <c r="M2408">
        <v>1072.5757000000001</v>
      </c>
      <c r="N2408">
        <v>164.47</v>
      </c>
      <c r="O2408" s="3">
        <v>0.153341158111264</v>
      </c>
      <c r="P2408" t="str">
        <f>IF(Sheet1[[#This Row],[Profit]]&gt;1000,"High",IF(Sheet1[[#This Row],[Profit]]&gt;500,"Medium","Low"))</f>
        <v>Low</v>
      </c>
      <c r="Q2408" t="str">
        <f>IF(Sheet1[[#This Row],[Discount]]&gt;0.2,"High","Normal")</f>
        <v>High</v>
      </c>
      <c r="R2408" t="str">
        <f>LEFT(Sheet1[[#This Row],[Product_Name]],8)&amp;RIGHT(Sheet1[[#This Row],[Order_ID]],4)</f>
        <v>Product_2406</v>
      </c>
      <c r="S2408">
        <f t="shared" si="37"/>
        <v>2021</v>
      </c>
      <c r="T2408" t="str">
        <f>TEXT(Sheet1[[#This Row],[Order_Date]],"MMM")</f>
        <v>Apr</v>
      </c>
    </row>
    <row r="2409" spans="1:20">
      <c r="A2409" t="s">
        <v>6504</v>
      </c>
      <c r="B2409" t="s">
        <v>616</v>
      </c>
      <c r="C2409" t="s">
        <v>97</v>
      </c>
      <c r="D2409" t="s">
        <v>17</v>
      </c>
      <c r="E2409" t="s">
        <v>61</v>
      </c>
      <c r="F2409" t="s">
        <v>6505</v>
      </c>
      <c r="G2409">
        <v>8</v>
      </c>
      <c r="H2409">
        <v>94.2</v>
      </c>
      <c r="I2409">
        <v>0.17</v>
      </c>
      <c r="J2409" s="2">
        <v>44297</v>
      </c>
      <c r="K2409" t="s">
        <v>28</v>
      </c>
      <c r="L2409" t="s">
        <v>73</v>
      </c>
      <c r="M2409">
        <v>625.48799999999903</v>
      </c>
      <c r="N2409">
        <v>142.11000000000001</v>
      </c>
      <c r="O2409" s="3">
        <v>0.22719860333052</v>
      </c>
      <c r="P2409" t="str">
        <f>IF(Sheet1[[#This Row],[Profit]]&gt;1000,"High",IF(Sheet1[[#This Row],[Profit]]&gt;500,"Medium","Low"))</f>
        <v>Low</v>
      </c>
      <c r="Q2409" t="str">
        <f>IF(Sheet1[[#This Row],[Discount]]&gt;0.2,"High","Normal")</f>
        <v>Normal</v>
      </c>
      <c r="R2409" t="str">
        <f>LEFT(Sheet1[[#This Row],[Product_Name]],8)&amp;RIGHT(Sheet1[[#This Row],[Order_ID]],4)</f>
        <v>Product_2407</v>
      </c>
      <c r="S2409">
        <f t="shared" si="37"/>
        <v>2021</v>
      </c>
      <c r="T2409" t="str">
        <f>TEXT(Sheet1[[#This Row],[Order_Date]],"MMM")</f>
        <v>Apr</v>
      </c>
    </row>
    <row r="2410" spans="1:20">
      <c r="A2410" t="s">
        <v>6506</v>
      </c>
      <c r="B2410" t="s">
        <v>1645</v>
      </c>
      <c r="C2410" t="s">
        <v>49</v>
      </c>
      <c r="D2410" t="s">
        <v>25</v>
      </c>
      <c r="E2410" t="s">
        <v>145</v>
      </c>
      <c r="F2410" t="s">
        <v>6507</v>
      </c>
      <c r="G2410">
        <v>5</v>
      </c>
      <c r="H2410">
        <v>1849.22</v>
      </c>
      <c r="I2410">
        <v>0.05</v>
      </c>
      <c r="J2410" s="2">
        <v>44297</v>
      </c>
      <c r="K2410" t="s">
        <v>42</v>
      </c>
      <c r="L2410" t="s">
        <v>29</v>
      </c>
      <c r="M2410">
        <v>8783.7950000000001</v>
      </c>
      <c r="N2410">
        <v>1962.2</v>
      </c>
      <c r="O2410" s="3">
        <v>0.22338863782681601</v>
      </c>
      <c r="P2410" t="str">
        <f>IF(Sheet1[[#This Row],[Profit]]&gt;1000,"High",IF(Sheet1[[#This Row],[Profit]]&gt;500,"Medium","Low"))</f>
        <v>High</v>
      </c>
      <c r="Q2410" t="str">
        <f>IF(Sheet1[[#This Row],[Discount]]&gt;0.2,"High","Normal")</f>
        <v>Normal</v>
      </c>
      <c r="R2410" t="str">
        <f>LEFT(Sheet1[[#This Row],[Product_Name]],8)&amp;RIGHT(Sheet1[[#This Row],[Order_ID]],4)</f>
        <v>Product_2408</v>
      </c>
      <c r="S2410">
        <f t="shared" si="37"/>
        <v>2021</v>
      </c>
      <c r="T2410" t="str">
        <f>TEXT(Sheet1[[#This Row],[Order_Date]],"MMM")</f>
        <v>Apr</v>
      </c>
    </row>
    <row r="2411" spans="1:20">
      <c r="A2411" t="s">
        <v>6508</v>
      </c>
      <c r="B2411" t="s">
        <v>2092</v>
      </c>
      <c r="C2411" t="s">
        <v>24</v>
      </c>
      <c r="D2411" t="s">
        <v>60</v>
      </c>
      <c r="E2411" t="s">
        <v>53</v>
      </c>
      <c r="F2411" t="s">
        <v>6509</v>
      </c>
      <c r="G2411">
        <v>6</v>
      </c>
      <c r="H2411">
        <v>1630.25</v>
      </c>
      <c r="I2411">
        <v>0.19</v>
      </c>
      <c r="J2411" s="2">
        <v>44297</v>
      </c>
      <c r="K2411" t="s">
        <v>20</v>
      </c>
      <c r="L2411" t="s">
        <v>36</v>
      </c>
      <c r="M2411">
        <v>7923.0150000000003</v>
      </c>
      <c r="N2411">
        <v>1885.42</v>
      </c>
      <c r="O2411" s="3">
        <v>0.237967490910973</v>
      </c>
      <c r="P2411" t="str">
        <f>IF(Sheet1[[#This Row],[Profit]]&gt;1000,"High",IF(Sheet1[[#This Row],[Profit]]&gt;500,"Medium","Low"))</f>
        <v>High</v>
      </c>
      <c r="Q2411" t="str">
        <f>IF(Sheet1[[#This Row],[Discount]]&gt;0.2,"High","Normal")</f>
        <v>Normal</v>
      </c>
      <c r="R2411" t="str">
        <f>LEFT(Sheet1[[#This Row],[Product_Name]],8)&amp;RIGHT(Sheet1[[#This Row],[Order_ID]],4)</f>
        <v>Product_2409</v>
      </c>
      <c r="S2411">
        <f t="shared" si="37"/>
        <v>2021</v>
      </c>
      <c r="T2411" t="str">
        <f>TEXT(Sheet1[[#This Row],[Order_Date]],"MMM")</f>
        <v>Apr</v>
      </c>
    </row>
    <row r="2412" spans="1:20">
      <c r="A2412" t="s">
        <v>6510</v>
      </c>
      <c r="B2412" t="s">
        <v>4921</v>
      </c>
      <c r="C2412" t="s">
        <v>97</v>
      </c>
      <c r="D2412" t="s">
        <v>25</v>
      </c>
      <c r="E2412" t="s">
        <v>18</v>
      </c>
      <c r="F2412" t="s">
        <v>6511</v>
      </c>
      <c r="G2412">
        <v>8</v>
      </c>
      <c r="H2412">
        <v>1403.6</v>
      </c>
      <c r="I2412">
        <v>0.02</v>
      </c>
      <c r="J2412" s="2">
        <v>44297</v>
      </c>
      <c r="K2412" t="s">
        <v>28</v>
      </c>
      <c r="L2412" t="s">
        <v>21</v>
      </c>
      <c r="M2412">
        <v>11004.2239999999</v>
      </c>
      <c r="N2412">
        <v>1615.66</v>
      </c>
      <c r="O2412" s="3">
        <v>0.14682180224612101</v>
      </c>
      <c r="P2412" t="str">
        <f>IF(Sheet1[[#This Row],[Profit]]&gt;1000,"High",IF(Sheet1[[#This Row],[Profit]]&gt;500,"Medium","Low"))</f>
        <v>High</v>
      </c>
      <c r="Q2412" t="str">
        <f>IF(Sheet1[[#This Row],[Discount]]&gt;0.2,"High","Normal")</f>
        <v>Normal</v>
      </c>
      <c r="R2412" t="str">
        <f>LEFT(Sheet1[[#This Row],[Product_Name]],8)&amp;RIGHT(Sheet1[[#This Row],[Order_ID]],4)</f>
        <v>Product_2410</v>
      </c>
      <c r="S2412">
        <f t="shared" si="37"/>
        <v>2021</v>
      </c>
      <c r="T2412" t="str">
        <f>TEXT(Sheet1[[#This Row],[Order_Date]],"MMM")</f>
        <v>Apr</v>
      </c>
    </row>
    <row r="2413" spans="1:20">
      <c r="A2413" t="s">
        <v>6512</v>
      </c>
      <c r="B2413" t="s">
        <v>6513</v>
      </c>
      <c r="C2413" t="s">
        <v>16</v>
      </c>
      <c r="D2413" t="s">
        <v>17</v>
      </c>
      <c r="E2413" t="s">
        <v>61</v>
      </c>
      <c r="F2413" t="s">
        <v>6514</v>
      </c>
      <c r="G2413">
        <v>1</v>
      </c>
      <c r="H2413">
        <v>1737.12</v>
      </c>
      <c r="I2413">
        <v>0.19</v>
      </c>
      <c r="J2413" s="2">
        <v>44297</v>
      </c>
      <c r="K2413" t="s">
        <v>20</v>
      </c>
      <c r="L2413" t="s">
        <v>73</v>
      </c>
      <c r="M2413">
        <v>1407.0672</v>
      </c>
      <c r="N2413">
        <v>185.89</v>
      </c>
      <c r="O2413" s="3">
        <v>0.13211167170978</v>
      </c>
      <c r="P2413" t="str">
        <f>IF(Sheet1[[#This Row],[Profit]]&gt;1000,"High",IF(Sheet1[[#This Row],[Profit]]&gt;500,"Medium","Low"))</f>
        <v>Low</v>
      </c>
      <c r="Q2413" t="str">
        <f>IF(Sheet1[[#This Row],[Discount]]&gt;0.2,"High","Normal")</f>
        <v>Normal</v>
      </c>
      <c r="R2413" t="str">
        <f>LEFT(Sheet1[[#This Row],[Product_Name]],8)&amp;RIGHT(Sheet1[[#This Row],[Order_ID]],4)</f>
        <v>Product_2411</v>
      </c>
      <c r="S2413">
        <f t="shared" si="37"/>
        <v>2021</v>
      </c>
      <c r="T2413" t="str">
        <f>TEXT(Sheet1[[#This Row],[Order_Date]],"MMM")</f>
        <v>Apr</v>
      </c>
    </row>
    <row r="2414" spans="1:20">
      <c r="A2414" t="s">
        <v>6515</v>
      </c>
      <c r="B2414" t="s">
        <v>6516</v>
      </c>
      <c r="C2414" t="s">
        <v>32</v>
      </c>
      <c r="D2414" t="s">
        <v>17</v>
      </c>
      <c r="E2414" t="s">
        <v>53</v>
      </c>
      <c r="F2414" t="s">
        <v>6517</v>
      </c>
      <c r="G2414">
        <v>6</v>
      </c>
      <c r="H2414">
        <v>1615.55</v>
      </c>
      <c r="I2414">
        <v>0.24</v>
      </c>
      <c r="J2414" s="2">
        <v>44297</v>
      </c>
      <c r="K2414" t="s">
        <v>20</v>
      </c>
      <c r="L2414" t="s">
        <v>29</v>
      </c>
      <c r="M2414">
        <v>7366.9079999999904</v>
      </c>
      <c r="N2414">
        <v>1349.3</v>
      </c>
      <c r="O2414" s="3">
        <v>0.18315689567454899</v>
      </c>
      <c r="P2414" t="str">
        <f>IF(Sheet1[[#This Row],[Profit]]&gt;1000,"High",IF(Sheet1[[#This Row],[Profit]]&gt;500,"Medium","Low"))</f>
        <v>High</v>
      </c>
      <c r="Q2414" t="str">
        <f>IF(Sheet1[[#This Row],[Discount]]&gt;0.2,"High","Normal")</f>
        <v>High</v>
      </c>
      <c r="R2414" t="str">
        <f>LEFT(Sheet1[[#This Row],[Product_Name]],8)&amp;RIGHT(Sheet1[[#This Row],[Order_ID]],4)</f>
        <v>Product_2412</v>
      </c>
      <c r="S2414">
        <f t="shared" si="37"/>
        <v>2021</v>
      </c>
      <c r="T2414" t="str">
        <f>TEXT(Sheet1[[#This Row],[Order_Date]],"MMM")</f>
        <v>Apr</v>
      </c>
    </row>
    <row r="2415" spans="1:20">
      <c r="A2415" t="s">
        <v>6518</v>
      </c>
      <c r="B2415" t="s">
        <v>3281</v>
      </c>
      <c r="C2415" t="s">
        <v>32</v>
      </c>
      <c r="D2415" t="s">
        <v>60</v>
      </c>
      <c r="E2415" t="s">
        <v>26</v>
      </c>
      <c r="F2415" t="s">
        <v>6519</v>
      </c>
      <c r="G2415">
        <v>6</v>
      </c>
      <c r="H2415">
        <v>1312.11</v>
      </c>
      <c r="I2415">
        <v>0.11</v>
      </c>
      <c r="J2415" s="2">
        <v>44297</v>
      </c>
      <c r="K2415" t="s">
        <v>42</v>
      </c>
      <c r="L2415" t="s">
        <v>29</v>
      </c>
      <c r="M2415">
        <v>7006.6674000000003</v>
      </c>
      <c r="N2415">
        <v>934.35</v>
      </c>
      <c r="O2415" s="3">
        <v>0.13335155597652601</v>
      </c>
      <c r="P2415" t="str">
        <f>IF(Sheet1[[#This Row],[Profit]]&gt;1000,"High",IF(Sheet1[[#This Row],[Profit]]&gt;500,"Medium","Low"))</f>
        <v>Medium</v>
      </c>
      <c r="Q2415" t="str">
        <f>IF(Sheet1[[#This Row],[Discount]]&gt;0.2,"High","Normal")</f>
        <v>Normal</v>
      </c>
      <c r="R2415" t="str">
        <f>LEFT(Sheet1[[#This Row],[Product_Name]],8)&amp;RIGHT(Sheet1[[#This Row],[Order_ID]],4)</f>
        <v>Product_2413</v>
      </c>
      <c r="S2415">
        <f t="shared" si="37"/>
        <v>2021</v>
      </c>
      <c r="T2415" t="str">
        <f>TEXT(Sheet1[[#This Row],[Order_Date]],"MMM")</f>
        <v>Apr</v>
      </c>
    </row>
    <row r="2416" spans="1:20">
      <c r="A2416" t="s">
        <v>6520</v>
      </c>
      <c r="B2416" t="s">
        <v>3872</v>
      </c>
      <c r="C2416" t="s">
        <v>32</v>
      </c>
      <c r="D2416" t="s">
        <v>45</v>
      </c>
      <c r="E2416" t="s">
        <v>40</v>
      </c>
      <c r="F2416" t="s">
        <v>6521</v>
      </c>
      <c r="G2416">
        <v>5</v>
      </c>
      <c r="H2416">
        <v>1702.32</v>
      </c>
      <c r="I2416">
        <v>0.02</v>
      </c>
      <c r="J2416" s="2">
        <v>44297</v>
      </c>
      <c r="K2416" t="s">
        <v>42</v>
      </c>
      <c r="L2416" t="s">
        <v>73</v>
      </c>
      <c r="M2416">
        <v>8341.3680000000004</v>
      </c>
      <c r="N2416">
        <v>487.04</v>
      </c>
      <c r="O2416" s="3">
        <v>5.8388504139848502E-2</v>
      </c>
      <c r="P2416" t="str">
        <f>IF(Sheet1[[#This Row],[Profit]]&gt;1000,"High",IF(Sheet1[[#This Row],[Profit]]&gt;500,"Medium","Low"))</f>
        <v>Low</v>
      </c>
      <c r="Q2416" t="str">
        <f>IF(Sheet1[[#This Row],[Discount]]&gt;0.2,"High","Normal")</f>
        <v>Normal</v>
      </c>
      <c r="R2416" t="str">
        <f>LEFT(Sheet1[[#This Row],[Product_Name]],8)&amp;RIGHT(Sheet1[[#This Row],[Order_ID]],4)</f>
        <v>Product_2414</v>
      </c>
      <c r="S2416">
        <f t="shared" si="37"/>
        <v>2021</v>
      </c>
      <c r="T2416" t="str">
        <f>TEXT(Sheet1[[#This Row],[Order_Date]],"MMM")</f>
        <v>Apr</v>
      </c>
    </row>
    <row r="2417" spans="1:20">
      <c r="A2417" t="s">
        <v>6522</v>
      </c>
      <c r="B2417" t="s">
        <v>314</v>
      </c>
      <c r="C2417" t="s">
        <v>24</v>
      </c>
      <c r="D2417" t="s">
        <v>45</v>
      </c>
      <c r="E2417" t="s">
        <v>40</v>
      </c>
      <c r="F2417" t="s">
        <v>6523</v>
      </c>
      <c r="G2417">
        <v>4</v>
      </c>
      <c r="H2417">
        <v>812.06</v>
      </c>
      <c r="I2417">
        <v>0.21</v>
      </c>
      <c r="J2417" s="2">
        <v>44297</v>
      </c>
      <c r="K2417" t="s">
        <v>28</v>
      </c>
      <c r="L2417" t="s">
        <v>36</v>
      </c>
      <c r="M2417">
        <v>2566.1095999999998</v>
      </c>
      <c r="N2417">
        <v>497.78</v>
      </c>
      <c r="O2417" s="3">
        <v>0.193982361470453</v>
      </c>
      <c r="P2417" t="str">
        <f>IF(Sheet1[[#This Row],[Profit]]&gt;1000,"High",IF(Sheet1[[#This Row],[Profit]]&gt;500,"Medium","Low"))</f>
        <v>Low</v>
      </c>
      <c r="Q2417" t="str">
        <f>IF(Sheet1[[#This Row],[Discount]]&gt;0.2,"High","Normal")</f>
        <v>High</v>
      </c>
      <c r="R2417" t="str">
        <f>LEFT(Sheet1[[#This Row],[Product_Name]],8)&amp;RIGHT(Sheet1[[#This Row],[Order_ID]],4)</f>
        <v>Product_2415</v>
      </c>
      <c r="S2417">
        <f t="shared" si="37"/>
        <v>2021</v>
      </c>
      <c r="T2417" t="str">
        <f>TEXT(Sheet1[[#This Row],[Order_Date]],"MMM")</f>
        <v>Apr</v>
      </c>
    </row>
    <row r="2418" spans="1:20">
      <c r="A2418" t="s">
        <v>6524</v>
      </c>
      <c r="B2418" t="s">
        <v>4649</v>
      </c>
      <c r="C2418" t="s">
        <v>49</v>
      </c>
      <c r="D2418" t="s">
        <v>60</v>
      </c>
      <c r="E2418" t="s">
        <v>26</v>
      </c>
      <c r="F2418" t="s">
        <v>6525</v>
      </c>
      <c r="G2418">
        <v>1</v>
      </c>
      <c r="H2418">
        <v>1127.8699999999999</v>
      </c>
      <c r="I2418">
        <v>0.1</v>
      </c>
      <c r="J2418" s="2">
        <v>44297</v>
      </c>
      <c r="K2418" t="s">
        <v>28</v>
      </c>
      <c r="L2418" t="s">
        <v>36</v>
      </c>
      <c r="M2418">
        <v>1015.083</v>
      </c>
      <c r="N2418">
        <v>107.8</v>
      </c>
      <c r="O2418" s="3">
        <v>0.10619821236293001</v>
      </c>
      <c r="P2418" t="str">
        <f>IF(Sheet1[[#This Row],[Profit]]&gt;1000,"High",IF(Sheet1[[#This Row],[Profit]]&gt;500,"Medium","Low"))</f>
        <v>Low</v>
      </c>
      <c r="Q2418" t="str">
        <f>IF(Sheet1[[#This Row],[Discount]]&gt;0.2,"High","Normal")</f>
        <v>Normal</v>
      </c>
      <c r="R2418" t="str">
        <f>LEFT(Sheet1[[#This Row],[Product_Name]],8)&amp;RIGHT(Sheet1[[#This Row],[Order_ID]],4)</f>
        <v>Product_2416</v>
      </c>
      <c r="S2418">
        <f t="shared" si="37"/>
        <v>2021</v>
      </c>
      <c r="T2418" t="str">
        <f>TEXT(Sheet1[[#This Row],[Order_Date]],"MMM")</f>
        <v>Apr</v>
      </c>
    </row>
    <row r="2419" spans="1:20">
      <c r="A2419" t="s">
        <v>6526</v>
      </c>
      <c r="B2419" t="s">
        <v>667</v>
      </c>
      <c r="C2419" t="s">
        <v>16</v>
      </c>
      <c r="D2419" t="s">
        <v>45</v>
      </c>
      <c r="E2419" t="s">
        <v>40</v>
      </c>
      <c r="F2419" t="s">
        <v>6527</v>
      </c>
      <c r="G2419">
        <v>8</v>
      </c>
      <c r="H2419">
        <v>1563.81</v>
      </c>
      <c r="I2419">
        <v>7.0000000000000007E-2</v>
      </c>
      <c r="J2419" s="2">
        <v>44297</v>
      </c>
      <c r="K2419" t="s">
        <v>42</v>
      </c>
      <c r="L2419" t="s">
        <v>21</v>
      </c>
      <c r="M2419">
        <v>11634.7463999999</v>
      </c>
      <c r="N2419">
        <v>695.96</v>
      </c>
      <c r="O2419" s="3">
        <v>5.9817375993687798E-2</v>
      </c>
      <c r="P2419" t="str">
        <f>IF(Sheet1[[#This Row],[Profit]]&gt;1000,"High",IF(Sheet1[[#This Row],[Profit]]&gt;500,"Medium","Low"))</f>
        <v>Medium</v>
      </c>
      <c r="Q2419" t="str">
        <f>IF(Sheet1[[#This Row],[Discount]]&gt;0.2,"High","Normal")</f>
        <v>Normal</v>
      </c>
      <c r="R2419" t="str">
        <f>LEFT(Sheet1[[#This Row],[Product_Name]],8)&amp;RIGHT(Sheet1[[#This Row],[Order_ID]],4)</f>
        <v>Product_2417</v>
      </c>
      <c r="S2419">
        <f t="shared" si="37"/>
        <v>2021</v>
      </c>
      <c r="T2419" t="str">
        <f>TEXT(Sheet1[[#This Row],[Order_Date]],"MMM")</f>
        <v>Apr</v>
      </c>
    </row>
    <row r="2420" spans="1:20">
      <c r="A2420" t="s">
        <v>6528</v>
      </c>
      <c r="B2420" t="s">
        <v>5527</v>
      </c>
      <c r="C2420" t="s">
        <v>24</v>
      </c>
      <c r="D2420" t="s">
        <v>33</v>
      </c>
      <c r="E2420" t="s">
        <v>18</v>
      </c>
      <c r="F2420" t="s">
        <v>6529</v>
      </c>
      <c r="G2420">
        <v>6</v>
      </c>
      <c r="H2420">
        <v>215.36</v>
      </c>
      <c r="I2420">
        <v>0.21</v>
      </c>
      <c r="J2420" s="2">
        <v>44297</v>
      </c>
      <c r="K2420" t="s">
        <v>28</v>
      </c>
      <c r="L2420" t="s">
        <v>105</v>
      </c>
      <c r="M2420">
        <v>1020.8064000000001</v>
      </c>
      <c r="N2420">
        <v>55.25</v>
      </c>
      <c r="O2420" s="3">
        <v>5.4123876966288599E-2</v>
      </c>
      <c r="P2420" t="str">
        <f>IF(Sheet1[[#This Row],[Profit]]&gt;1000,"High",IF(Sheet1[[#This Row],[Profit]]&gt;500,"Medium","Low"))</f>
        <v>Low</v>
      </c>
      <c r="Q2420" t="str">
        <f>IF(Sheet1[[#This Row],[Discount]]&gt;0.2,"High","Normal")</f>
        <v>High</v>
      </c>
      <c r="R2420" t="str">
        <f>LEFT(Sheet1[[#This Row],[Product_Name]],8)&amp;RIGHT(Sheet1[[#This Row],[Order_ID]],4)</f>
        <v>Product_2418</v>
      </c>
      <c r="S2420">
        <f t="shared" si="37"/>
        <v>2021</v>
      </c>
      <c r="T2420" t="str">
        <f>TEXT(Sheet1[[#This Row],[Order_Date]],"MMM")</f>
        <v>Apr</v>
      </c>
    </row>
    <row r="2421" spans="1:20">
      <c r="A2421" t="s">
        <v>6530</v>
      </c>
      <c r="B2421" t="s">
        <v>6531</v>
      </c>
      <c r="C2421" t="s">
        <v>16</v>
      </c>
      <c r="D2421" t="s">
        <v>45</v>
      </c>
      <c r="E2421" t="s">
        <v>145</v>
      </c>
      <c r="F2421" t="s">
        <v>6532</v>
      </c>
      <c r="G2421">
        <v>3</v>
      </c>
      <c r="H2421">
        <v>1724.36</v>
      </c>
      <c r="I2421">
        <v>0.28999999999999998</v>
      </c>
      <c r="J2421" s="2">
        <v>44297</v>
      </c>
      <c r="K2421" t="s">
        <v>28</v>
      </c>
      <c r="L2421" t="s">
        <v>21</v>
      </c>
      <c r="M2421">
        <v>3672.8867999999902</v>
      </c>
      <c r="N2421">
        <v>867.8</v>
      </c>
      <c r="O2421" s="3">
        <v>0.23627191559511199</v>
      </c>
      <c r="P2421" t="str">
        <f>IF(Sheet1[[#This Row],[Profit]]&gt;1000,"High",IF(Sheet1[[#This Row],[Profit]]&gt;500,"Medium","Low"))</f>
        <v>Medium</v>
      </c>
      <c r="Q2421" t="str">
        <f>IF(Sheet1[[#This Row],[Discount]]&gt;0.2,"High","Normal")</f>
        <v>High</v>
      </c>
      <c r="R2421" t="str">
        <f>LEFT(Sheet1[[#This Row],[Product_Name]],8)&amp;RIGHT(Sheet1[[#This Row],[Order_ID]],4)</f>
        <v>Product_2419</v>
      </c>
      <c r="S2421">
        <f t="shared" si="37"/>
        <v>2021</v>
      </c>
      <c r="T2421" t="str">
        <f>TEXT(Sheet1[[#This Row],[Order_Date]],"MMM")</f>
        <v>Apr</v>
      </c>
    </row>
    <row r="2422" spans="1:20">
      <c r="A2422" t="s">
        <v>6533</v>
      </c>
      <c r="B2422" t="s">
        <v>5586</v>
      </c>
      <c r="C2422" t="s">
        <v>16</v>
      </c>
      <c r="D2422" t="s">
        <v>45</v>
      </c>
      <c r="E2422" t="s">
        <v>26</v>
      </c>
      <c r="F2422" t="s">
        <v>6534</v>
      </c>
      <c r="G2422">
        <v>3</v>
      </c>
      <c r="H2422">
        <v>355.82</v>
      </c>
      <c r="I2422">
        <v>0.22</v>
      </c>
      <c r="J2422" s="2">
        <v>44297</v>
      </c>
      <c r="K2422" t="s">
        <v>42</v>
      </c>
      <c r="L2422" t="s">
        <v>21</v>
      </c>
      <c r="M2422">
        <v>832.61879999999996</v>
      </c>
      <c r="N2422">
        <v>83.61</v>
      </c>
      <c r="O2422" s="3">
        <v>0.100418102497806</v>
      </c>
      <c r="P2422" t="str">
        <f>IF(Sheet1[[#This Row],[Profit]]&gt;1000,"High",IF(Sheet1[[#This Row],[Profit]]&gt;500,"Medium","Low"))</f>
        <v>Low</v>
      </c>
      <c r="Q2422" t="str">
        <f>IF(Sheet1[[#This Row],[Discount]]&gt;0.2,"High","Normal")</f>
        <v>High</v>
      </c>
      <c r="R2422" t="str">
        <f>LEFT(Sheet1[[#This Row],[Product_Name]],8)&amp;RIGHT(Sheet1[[#This Row],[Order_ID]],4)</f>
        <v>Product_2420</v>
      </c>
      <c r="S2422">
        <f t="shared" si="37"/>
        <v>2021</v>
      </c>
      <c r="T2422" t="str">
        <f>TEXT(Sheet1[[#This Row],[Order_Date]],"MMM")</f>
        <v>Apr</v>
      </c>
    </row>
    <row r="2423" spans="1:20">
      <c r="A2423" t="s">
        <v>6535</v>
      </c>
      <c r="B2423" t="s">
        <v>5826</v>
      </c>
      <c r="C2423" t="s">
        <v>49</v>
      </c>
      <c r="D2423" t="s">
        <v>45</v>
      </c>
      <c r="E2423" t="s">
        <v>80</v>
      </c>
      <c r="F2423" t="s">
        <v>6536</v>
      </c>
      <c r="G2423">
        <v>6</v>
      </c>
      <c r="H2423">
        <v>1735.86</v>
      </c>
      <c r="I2423">
        <v>0.15</v>
      </c>
      <c r="J2423" s="2">
        <v>44297</v>
      </c>
      <c r="K2423" t="s">
        <v>20</v>
      </c>
      <c r="L2423" t="s">
        <v>21</v>
      </c>
      <c r="M2423">
        <v>8852.8860000000004</v>
      </c>
      <c r="N2423">
        <v>1235.68</v>
      </c>
      <c r="O2423" s="3">
        <v>0.13957934169715999</v>
      </c>
      <c r="P2423" t="str">
        <f>IF(Sheet1[[#This Row],[Profit]]&gt;1000,"High",IF(Sheet1[[#This Row],[Profit]]&gt;500,"Medium","Low"))</f>
        <v>High</v>
      </c>
      <c r="Q2423" t="str">
        <f>IF(Sheet1[[#This Row],[Discount]]&gt;0.2,"High","Normal")</f>
        <v>Normal</v>
      </c>
      <c r="R2423" t="str">
        <f>LEFT(Sheet1[[#This Row],[Product_Name]],8)&amp;RIGHT(Sheet1[[#This Row],[Order_ID]],4)</f>
        <v>Product_2421</v>
      </c>
      <c r="S2423">
        <f t="shared" si="37"/>
        <v>2021</v>
      </c>
      <c r="T2423" t="str">
        <f>TEXT(Sheet1[[#This Row],[Order_Date]],"MMM")</f>
        <v>Apr</v>
      </c>
    </row>
    <row r="2424" spans="1:20">
      <c r="A2424" t="s">
        <v>6537</v>
      </c>
      <c r="B2424" t="s">
        <v>5720</v>
      </c>
      <c r="C2424" t="s">
        <v>32</v>
      </c>
      <c r="D2424" t="s">
        <v>33</v>
      </c>
      <c r="E2424" t="s">
        <v>76</v>
      </c>
      <c r="F2424" t="s">
        <v>6538</v>
      </c>
      <c r="G2424">
        <v>7</v>
      </c>
      <c r="H2424">
        <v>657.1</v>
      </c>
      <c r="I2424">
        <v>0.18</v>
      </c>
      <c r="J2424" s="2">
        <v>44297</v>
      </c>
      <c r="K2424" t="s">
        <v>20</v>
      </c>
      <c r="L2424" t="s">
        <v>73</v>
      </c>
      <c r="M2424">
        <v>3771.7539999999999</v>
      </c>
      <c r="N2424">
        <v>905.66</v>
      </c>
      <c r="O2424" s="3">
        <v>0.24011640207712401</v>
      </c>
      <c r="P2424" t="str">
        <f>IF(Sheet1[[#This Row],[Profit]]&gt;1000,"High",IF(Sheet1[[#This Row],[Profit]]&gt;500,"Medium","Low"))</f>
        <v>Medium</v>
      </c>
      <c r="Q2424" t="str">
        <f>IF(Sheet1[[#This Row],[Discount]]&gt;0.2,"High","Normal")</f>
        <v>Normal</v>
      </c>
      <c r="R2424" t="str">
        <f>LEFT(Sheet1[[#This Row],[Product_Name]],8)&amp;RIGHT(Sheet1[[#This Row],[Order_ID]],4)</f>
        <v>Product_2422</v>
      </c>
      <c r="S2424">
        <f t="shared" si="37"/>
        <v>2021</v>
      </c>
      <c r="T2424" t="str">
        <f>TEXT(Sheet1[[#This Row],[Order_Date]],"MMM")</f>
        <v>Apr</v>
      </c>
    </row>
    <row r="2425" spans="1:20">
      <c r="A2425" t="s">
        <v>6539</v>
      </c>
      <c r="B2425" t="s">
        <v>6540</v>
      </c>
      <c r="C2425" t="s">
        <v>49</v>
      </c>
      <c r="D2425" t="s">
        <v>45</v>
      </c>
      <c r="E2425" t="s">
        <v>71</v>
      </c>
      <c r="F2425" t="s">
        <v>6541</v>
      </c>
      <c r="G2425">
        <v>8</v>
      </c>
      <c r="H2425">
        <v>687.23</v>
      </c>
      <c r="I2425">
        <v>0.04</v>
      </c>
      <c r="J2425" s="2">
        <v>44297</v>
      </c>
      <c r="K2425" t="s">
        <v>42</v>
      </c>
      <c r="L2425" t="s">
        <v>29</v>
      </c>
      <c r="M2425">
        <v>5277.9264000000003</v>
      </c>
      <c r="N2425">
        <v>757.4</v>
      </c>
      <c r="O2425" s="3">
        <v>0.14350332736735399</v>
      </c>
      <c r="P2425" t="str">
        <f>IF(Sheet1[[#This Row],[Profit]]&gt;1000,"High",IF(Sheet1[[#This Row],[Profit]]&gt;500,"Medium","Low"))</f>
        <v>Medium</v>
      </c>
      <c r="Q2425" t="str">
        <f>IF(Sheet1[[#This Row],[Discount]]&gt;0.2,"High","Normal")</f>
        <v>Normal</v>
      </c>
      <c r="R2425" t="str">
        <f>LEFT(Sheet1[[#This Row],[Product_Name]],8)&amp;RIGHT(Sheet1[[#This Row],[Order_ID]],4)</f>
        <v>Product_2423</v>
      </c>
      <c r="S2425">
        <f t="shared" si="37"/>
        <v>2021</v>
      </c>
      <c r="T2425" t="str">
        <f>TEXT(Sheet1[[#This Row],[Order_Date]],"MMM")</f>
        <v>Apr</v>
      </c>
    </row>
    <row r="2426" spans="1:20">
      <c r="A2426" t="s">
        <v>6542</v>
      </c>
      <c r="B2426" t="s">
        <v>6543</v>
      </c>
      <c r="C2426" t="s">
        <v>24</v>
      </c>
      <c r="D2426" t="s">
        <v>39</v>
      </c>
      <c r="E2426" t="s">
        <v>126</v>
      </c>
      <c r="F2426" t="s">
        <v>6544</v>
      </c>
      <c r="G2426">
        <v>5</v>
      </c>
      <c r="H2426">
        <v>194.2</v>
      </c>
      <c r="I2426">
        <v>0.24</v>
      </c>
      <c r="J2426" s="2">
        <v>44298</v>
      </c>
      <c r="K2426" t="s">
        <v>20</v>
      </c>
      <c r="L2426" t="s">
        <v>29</v>
      </c>
      <c r="M2426">
        <v>737.96</v>
      </c>
      <c r="N2426">
        <v>48.5</v>
      </c>
      <c r="O2426" s="3">
        <v>6.5721719334381298E-2</v>
      </c>
      <c r="P2426" t="str">
        <f>IF(Sheet1[[#This Row],[Profit]]&gt;1000,"High",IF(Sheet1[[#This Row],[Profit]]&gt;500,"Medium","Low"))</f>
        <v>Low</v>
      </c>
      <c r="Q2426" t="str">
        <f>IF(Sheet1[[#This Row],[Discount]]&gt;0.2,"High","Normal")</f>
        <v>High</v>
      </c>
      <c r="R2426" t="str">
        <f>LEFT(Sheet1[[#This Row],[Product_Name]],8)&amp;RIGHT(Sheet1[[#This Row],[Order_ID]],4)</f>
        <v>Product_2424</v>
      </c>
      <c r="S2426">
        <f t="shared" si="37"/>
        <v>2021</v>
      </c>
      <c r="T2426" t="str">
        <f>TEXT(Sheet1[[#This Row],[Order_Date]],"MMM")</f>
        <v>Apr</v>
      </c>
    </row>
    <row r="2427" spans="1:20">
      <c r="A2427" t="s">
        <v>6545</v>
      </c>
      <c r="B2427" t="s">
        <v>6546</v>
      </c>
      <c r="C2427" t="s">
        <v>24</v>
      </c>
      <c r="D2427" t="s">
        <v>33</v>
      </c>
      <c r="E2427" t="s">
        <v>53</v>
      </c>
      <c r="F2427" t="s">
        <v>6547</v>
      </c>
      <c r="G2427">
        <v>6</v>
      </c>
      <c r="H2427">
        <v>1777.5</v>
      </c>
      <c r="I2427">
        <v>0.18</v>
      </c>
      <c r="J2427" s="2">
        <v>44298</v>
      </c>
      <c r="K2427" t="s">
        <v>20</v>
      </c>
      <c r="L2427" t="s">
        <v>105</v>
      </c>
      <c r="M2427">
        <v>8745.2999999999993</v>
      </c>
      <c r="N2427">
        <v>1402.63</v>
      </c>
      <c r="O2427" s="3">
        <v>0.16038672201067999</v>
      </c>
      <c r="P2427" t="str">
        <f>IF(Sheet1[[#This Row],[Profit]]&gt;1000,"High",IF(Sheet1[[#This Row],[Profit]]&gt;500,"Medium","Low"))</f>
        <v>High</v>
      </c>
      <c r="Q2427" t="str">
        <f>IF(Sheet1[[#This Row],[Discount]]&gt;0.2,"High","Normal")</f>
        <v>Normal</v>
      </c>
      <c r="R2427" t="str">
        <f>LEFT(Sheet1[[#This Row],[Product_Name]],8)&amp;RIGHT(Sheet1[[#This Row],[Order_ID]],4)</f>
        <v>Product_2425</v>
      </c>
      <c r="S2427">
        <f t="shared" si="37"/>
        <v>2021</v>
      </c>
      <c r="T2427" t="str">
        <f>TEXT(Sheet1[[#This Row],[Order_Date]],"MMM")</f>
        <v>Apr</v>
      </c>
    </row>
    <row r="2428" spans="1:20">
      <c r="A2428" t="s">
        <v>6548</v>
      </c>
      <c r="B2428" t="s">
        <v>6549</v>
      </c>
      <c r="C2428" t="s">
        <v>24</v>
      </c>
      <c r="D2428" t="s">
        <v>60</v>
      </c>
      <c r="E2428" t="s">
        <v>18</v>
      </c>
      <c r="F2428" t="s">
        <v>6550</v>
      </c>
      <c r="G2428">
        <v>1</v>
      </c>
      <c r="H2428">
        <v>390.3</v>
      </c>
      <c r="I2428">
        <v>0.28999999999999998</v>
      </c>
      <c r="J2428" s="2">
        <v>44298</v>
      </c>
      <c r="K2428" t="s">
        <v>42</v>
      </c>
      <c r="L2428" t="s">
        <v>36</v>
      </c>
      <c r="M2428">
        <v>277.113</v>
      </c>
      <c r="N2428">
        <v>18.739999999999998</v>
      </c>
      <c r="O2428" s="3">
        <v>6.7625842165470407E-2</v>
      </c>
      <c r="P2428" t="str">
        <f>IF(Sheet1[[#This Row],[Profit]]&gt;1000,"High",IF(Sheet1[[#This Row],[Profit]]&gt;500,"Medium","Low"))</f>
        <v>Low</v>
      </c>
      <c r="Q2428" t="str">
        <f>IF(Sheet1[[#This Row],[Discount]]&gt;0.2,"High","Normal")</f>
        <v>High</v>
      </c>
      <c r="R2428" t="str">
        <f>LEFT(Sheet1[[#This Row],[Product_Name]],8)&amp;RIGHT(Sheet1[[#This Row],[Order_ID]],4)</f>
        <v>Product_2426</v>
      </c>
      <c r="S2428">
        <f t="shared" si="37"/>
        <v>2021</v>
      </c>
      <c r="T2428" t="str">
        <f>TEXT(Sheet1[[#This Row],[Order_Date]],"MMM")</f>
        <v>Apr</v>
      </c>
    </row>
    <row r="2429" spans="1:20">
      <c r="A2429" t="s">
        <v>6551</v>
      </c>
      <c r="B2429" t="s">
        <v>1219</v>
      </c>
      <c r="C2429" t="s">
        <v>49</v>
      </c>
      <c r="D2429" t="s">
        <v>25</v>
      </c>
      <c r="E2429" t="s">
        <v>93</v>
      </c>
      <c r="F2429" t="s">
        <v>6552</v>
      </c>
      <c r="G2429">
        <v>6</v>
      </c>
      <c r="H2429">
        <v>1278.5999999999999</v>
      </c>
      <c r="I2429">
        <v>0.28999999999999998</v>
      </c>
      <c r="J2429" s="2">
        <v>44298</v>
      </c>
      <c r="K2429" t="s">
        <v>28</v>
      </c>
      <c r="L2429" t="s">
        <v>21</v>
      </c>
      <c r="M2429">
        <v>5446.8359999999902</v>
      </c>
      <c r="N2429">
        <v>375.93</v>
      </c>
      <c r="O2429" s="3">
        <v>6.9018050112028495E-2</v>
      </c>
      <c r="P2429" t="str">
        <f>IF(Sheet1[[#This Row],[Profit]]&gt;1000,"High",IF(Sheet1[[#This Row],[Profit]]&gt;500,"Medium","Low"))</f>
        <v>Low</v>
      </c>
      <c r="Q2429" t="str">
        <f>IF(Sheet1[[#This Row],[Discount]]&gt;0.2,"High","Normal")</f>
        <v>High</v>
      </c>
      <c r="R2429" t="str">
        <f>LEFT(Sheet1[[#This Row],[Product_Name]],8)&amp;RIGHT(Sheet1[[#This Row],[Order_ID]],4)</f>
        <v>Product_2427</v>
      </c>
      <c r="S2429">
        <f t="shared" si="37"/>
        <v>2021</v>
      </c>
      <c r="T2429" t="str">
        <f>TEXT(Sheet1[[#This Row],[Order_Date]],"MMM")</f>
        <v>Apr</v>
      </c>
    </row>
    <row r="2430" spans="1:20">
      <c r="A2430" t="s">
        <v>6553</v>
      </c>
      <c r="B2430" t="s">
        <v>6554</v>
      </c>
      <c r="C2430" t="s">
        <v>16</v>
      </c>
      <c r="D2430" t="s">
        <v>60</v>
      </c>
      <c r="E2430" t="s">
        <v>76</v>
      </c>
      <c r="F2430" t="s">
        <v>6555</v>
      </c>
      <c r="G2430">
        <v>9</v>
      </c>
      <c r="H2430">
        <v>1305.74</v>
      </c>
      <c r="I2430">
        <v>0.11</v>
      </c>
      <c r="J2430" s="2">
        <v>44298</v>
      </c>
      <c r="K2430" t="s">
        <v>42</v>
      </c>
      <c r="L2430" t="s">
        <v>73</v>
      </c>
      <c r="M2430">
        <v>10458.9774</v>
      </c>
      <c r="N2430">
        <v>2304.06</v>
      </c>
      <c r="O2430" s="3">
        <v>0.22029495923760201</v>
      </c>
      <c r="P2430" t="str">
        <f>IF(Sheet1[[#This Row],[Profit]]&gt;1000,"High",IF(Sheet1[[#This Row],[Profit]]&gt;500,"Medium","Low"))</f>
        <v>High</v>
      </c>
      <c r="Q2430" t="str">
        <f>IF(Sheet1[[#This Row],[Discount]]&gt;0.2,"High","Normal")</f>
        <v>Normal</v>
      </c>
      <c r="R2430" t="str">
        <f>LEFT(Sheet1[[#This Row],[Product_Name]],8)&amp;RIGHT(Sheet1[[#This Row],[Order_ID]],4)</f>
        <v>Product_2428</v>
      </c>
      <c r="S2430">
        <f t="shared" si="37"/>
        <v>2021</v>
      </c>
      <c r="T2430" t="str">
        <f>TEXT(Sheet1[[#This Row],[Order_Date]],"MMM")</f>
        <v>Apr</v>
      </c>
    </row>
    <row r="2431" spans="1:20">
      <c r="A2431" t="s">
        <v>6556</v>
      </c>
      <c r="B2431" t="s">
        <v>640</v>
      </c>
      <c r="C2431" t="s">
        <v>16</v>
      </c>
      <c r="D2431" t="s">
        <v>25</v>
      </c>
      <c r="E2431" t="s">
        <v>126</v>
      </c>
      <c r="F2431" t="s">
        <v>6557</v>
      </c>
      <c r="G2431">
        <v>4</v>
      </c>
      <c r="H2431">
        <v>598.25</v>
      </c>
      <c r="I2431">
        <v>0.3</v>
      </c>
      <c r="J2431" s="2">
        <v>44298</v>
      </c>
      <c r="K2431" t="s">
        <v>42</v>
      </c>
      <c r="L2431" t="s">
        <v>73</v>
      </c>
      <c r="M2431">
        <v>1675.1</v>
      </c>
      <c r="N2431">
        <v>180.72</v>
      </c>
      <c r="O2431" s="3">
        <v>0.10788609635245699</v>
      </c>
      <c r="P2431" t="str">
        <f>IF(Sheet1[[#This Row],[Profit]]&gt;1000,"High",IF(Sheet1[[#This Row],[Profit]]&gt;500,"Medium","Low"))</f>
        <v>Low</v>
      </c>
      <c r="Q2431" t="str">
        <f>IF(Sheet1[[#This Row],[Discount]]&gt;0.2,"High","Normal")</f>
        <v>High</v>
      </c>
      <c r="R2431" t="str">
        <f>LEFT(Sheet1[[#This Row],[Product_Name]],8)&amp;RIGHT(Sheet1[[#This Row],[Order_ID]],4)</f>
        <v>Product_2429</v>
      </c>
      <c r="S2431">
        <f t="shared" si="37"/>
        <v>2021</v>
      </c>
      <c r="T2431" t="str">
        <f>TEXT(Sheet1[[#This Row],[Order_Date]],"MMM")</f>
        <v>Apr</v>
      </c>
    </row>
    <row r="2432" spans="1:20">
      <c r="A2432" t="s">
        <v>6558</v>
      </c>
      <c r="B2432" t="s">
        <v>6027</v>
      </c>
      <c r="C2432" t="s">
        <v>97</v>
      </c>
      <c r="D2432" t="s">
        <v>60</v>
      </c>
      <c r="E2432" t="s">
        <v>93</v>
      </c>
      <c r="F2432" t="s">
        <v>6559</v>
      </c>
      <c r="G2432">
        <v>1</v>
      </c>
      <c r="H2432">
        <v>1972.04</v>
      </c>
      <c r="I2432">
        <v>0.28999999999999998</v>
      </c>
      <c r="J2432" s="2">
        <v>44298</v>
      </c>
      <c r="K2432" t="s">
        <v>20</v>
      </c>
      <c r="L2432" t="s">
        <v>21</v>
      </c>
      <c r="M2432">
        <v>1400.14839999999</v>
      </c>
      <c r="N2432">
        <v>260.06</v>
      </c>
      <c r="O2432" s="3">
        <v>0.185737454686947</v>
      </c>
      <c r="P2432" t="str">
        <f>IF(Sheet1[[#This Row],[Profit]]&gt;1000,"High",IF(Sheet1[[#This Row],[Profit]]&gt;500,"Medium","Low"))</f>
        <v>Low</v>
      </c>
      <c r="Q2432" t="str">
        <f>IF(Sheet1[[#This Row],[Discount]]&gt;0.2,"High","Normal")</f>
        <v>High</v>
      </c>
      <c r="R2432" t="str">
        <f>LEFT(Sheet1[[#This Row],[Product_Name]],8)&amp;RIGHT(Sheet1[[#This Row],[Order_ID]],4)</f>
        <v>Product_2430</v>
      </c>
      <c r="S2432">
        <f t="shared" si="37"/>
        <v>2021</v>
      </c>
      <c r="T2432" t="str">
        <f>TEXT(Sheet1[[#This Row],[Order_Date]],"MMM")</f>
        <v>Apr</v>
      </c>
    </row>
    <row r="2433" spans="1:20">
      <c r="A2433" t="s">
        <v>6560</v>
      </c>
      <c r="B2433" t="s">
        <v>6425</v>
      </c>
      <c r="C2433" t="s">
        <v>24</v>
      </c>
      <c r="D2433" t="s">
        <v>39</v>
      </c>
      <c r="E2433" t="s">
        <v>61</v>
      </c>
      <c r="F2433" t="s">
        <v>6561</v>
      </c>
      <c r="G2433">
        <v>9</v>
      </c>
      <c r="H2433">
        <v>175.12</v>
      </c>
      <c r="I2433">
        <v>0.19</v>
      </c>
      <c r="J2433" s="2">
        <v>44298</v>
      </c>
      <c r="K2433" t="s">
        <v>42</v>
      </c>
      <c r="L2433" t="s">
        <v>73</v>
      </c>
      <c r="M2433">
        <v>1276.6248000000001</v>
      </c>
      <c r="N2433">
        <v>193.77</v>
      </c>
      <c r="O2433" s="3">
        <v>0.15178304541788601</v>
      </c>
      <c r="P2433" t="str">
        <f>IF(Sheet1[[#This Row],[Profit]]&gt;1000,"High",IF(Sheet1[[#This Row],[Profit]]&gt;500,"Medium","Low"))</f>
        <v>Low</v>
      </c>
      <c r="Q2433" t="str">
        <f>IF(Sheet1[[#This Row],[Discount]]&gt;0.2,"High","Normal")</f>
        <v>Normal</v>
      </c>
      <c r="R2433" t="str">
        <f>LEFT(Sheet1[[#This Row],[Product_Name]],8)&amp;RIGHT(Sheet1[[#This Row],[Order_ID]],4)</f>
        <v>Product_2431</v>
      </c>
      <c r="S2433">
        <f t="shared" si="37"/>
        <v>2021</v>
      </c>
      <c r="T2433" t="str">
        <f>TEXT(Sheet1[[#This Row],[Order_Date]],"MMM")</f>
        <v>Apr</v>
      </c>
    </row>
    <row r="2434" spans="1:20">
      <c r="A2434" t="s">
        <v>6562</v>
      </c>
      <c r="B2434" t="s">
        <v>2043</v>
      </c>
      <c r="C2434" t="s">
        <v>16</v>
      </c>
      <c r="D2434" t="s">
        <v>25</v>
      </c>
      <c r="E2434" t="s">
        <v>76</v>
      </c>
      <c r="F2434" t="s">
        <v>6563</v>
      </c>
      <c r="G2434">
        <v>4</v>
      </c>
      <c r="H2434">
        <v>1235.3499999999999</v>
      </c>
      <c r="I2434">
        <v>0.1</v>
      </c>
      <c r="J2434" s="2">
        <v>44298</v>
      </c>
      <c r="K2434" t="s">
        <v>20</v>
      </c>
      <c r="L2434" t="s">
        <v>73</v>
      </c>
      <c r="M2434">
        <v>4447.26</v>
      </c>
      <c r="N2434">
        <v>420.11</v>
      </c>
      <c r="O2434" s="3">
        <v>9.4464906481743799E-2</v>
      </c>
      <c r="P2434" t="str">
        <f>IF(Sheet1[[#This Row],[Profit]]&gt;1000,"High",IF(Sheet1[[#This Row],[Profit]]&gt;500,"Medium","Low"))</f>
        <v>Low</v>
      </c>
      <c r="Q2434" t="str">
        <f>IF(Sheet1[[#This Row],[Discount]]&gt;0.2,"High","Normal")</f>
        <v>Normal</v>
      </c>
      <c r="R2434" t="str">
        <f>LEFT(Sheet1[[#This Row],[Product_Name]],8)&amp;RIGHT(Sheet1[[#This Row],[Order_ID]],4)</f>
        <v>Product_2432</v>
      </c>
      <c r="S2434">
        <f t="shared" ref="S2434:S2497" si="38">YEAR(J2434)</f>
        <v>2021</v>
      </c>
      <c r="T2434" t="str">
        <f>TEXT(Sheet1[[#This Row],[Order_Date]],"MMM")</f>
        <v>Apr</v>
      </c>
    </row>
    <row r="2435" spans="1:20">
      <c r="A2435" t="s">
        <v>6564</v>
      </c>
      <c r="B2435" t="s">
        <v>6565</v>
      </c>
      <c r="C2435" t="s">
        <v>97</v>
      </c>
      <c r="D2435" t="s">
        <v>25</v>
      </c>
      <c r="E2435" t="s">
        <v>34</v>
      </c>
      <c r="F2435" t="s">
        <v>6566</v>
      </c>
      <c r="G2435">
        <v>2</v>
      </c>
      <c r="H2435">
        <v>985.11</v>
      </c>
      <c r="I2435">
        <v>0.23</v>
      </c>
      <c r="J2435" s="2">
        <v>44298</v>
      </c>
      <c r="K2435" t="s">
        <v>42</v>
      </c>
      <c r="L2435" t="s">
        <v>21</v>
      </c>
      <c r="M2435">
        <v>1517.0694000000001</v>
      </c>
      <c r="N2435">
        <v>232.97</v>
      </c>
      <c r="O2435" s="3">
        <v>0.15356581577612699</v>
      </c>
      <c r="P2435" t="str">
        <f>IF(Sheet1[[#This Row],[Profit]]&gt;1000,"High",IF(Sheet1[[#This Row],[Profit]]&gt;500,"Medium","Low"))</f>
        <v>Low</v>
      </c>
      <c r="Q2435" t="str">
        <f>IF(Sheet1[[#This Row],[Discount]]&gt;0.2,"High","Normal")</f>
        <v>High</v>
      </c>
      <c r="R2435" t="str">
        <f>LEFT(Sheet1[[#This Row],[Product_Name]],8)&amp;RIGHT(Sheet1[[#This Row],[Order_ID]],4)</f>
        <v>Product_2433</v>
      </c>
      <c r="S2435">
        <f t="shared" si="38"/>
        <v>2021</v>
      </c>
      <c r="T2435" t="str">
        <f>TEXT(Sheet1[[#This Row],[Order_Date]],"MMM")</f>
        <v>Apr</v>
      </c>
    </row>
    <row r="2436" spans="1:20">
      <c r="A2436" t="s">
        <v>6567</v>
      </c>
      <c r="B2436" t="s">
        <v>6070</v>
      </c>
      <c r="C2436" t="s">
        <v>16</v>
      </c>
      <c r="D2436" t="s">
        <v>17</v>
      </c>
      <c r="E2436" t="s">
        <v>76</v>
      </c>
      <c r="F2436" t="s">
        <v>6568</v>
      </c>
      <c r="G2436">
        <v>1</v>
      </c>
      <c r="H2436">
        <v>528.69000000000005</v>
      </c>
      <c r="I2436">
        <v>0.08</v>
      </c>
      <c r="J2436" s="2">
        <v>44298</v>
      </c>
      <c r="K2436" t="s">
        <v>28</v>
      </c>
      <c r="L2436" t="s">
        <v>105</v>
      </c>
      <c r="M2436">
        <v>486.39479999999998</v>
      </c>
      <c r="N2436">
        <v>31.03</v>
      </c>
      <c r="O2436" s="3">
        <v>6.3795912291825504E-2</v>
      </c>
      <c r="P2436" t="str">
        <f>IF(Sheet1[[#This Row],[Profit]]&gt;1000,"High",IF(Sheet1[[#This Row],[Profit]]&gt;500,"Medium","Low"))</f>
        <v>Low</v>
      </c>
      <c r="Q2436" t="str">
        <f>IF(Sheet1[[#This Row],[Discount]]&gt;0.2,"High","Normal")</f>
        <v>Normal</v>
      </c>
      <c r="R2436" t="str">
        <f>LEFT(Sheet1[[#This Row],[Product_Name]],8)&amp;RIGHT(Sheet1[[#This Row],[Order_ID]],4)</f>
        <v>Product_2434</v>
      </c>
      <c r="S2436">
        <f t="shared" si="38"/>
        <v>2021</v>
      </c>
      <c r="T2436" t="str">
        <f>TEXT(Sheet1[[#This Row],[Order_Date]],"MMM")</f>
        <v>Apr</v>
      </c>
    </row>
    <row r="2437" spans="1:20">
      <c r="A2437" t="s">
        <v>6569</v>
      </c>
      <c r="B2437" t="s">
        <v>6570</v>
      </c>
      <c r="C2437" t="s">
        <v>24</v>
      </c>
      <c r="D2437" t="s">
        <v>25</v>
      </c>
      <c r="E2437" t="s">
        <v>53</v>
      </c>
      <c r="F2437" t="s">
        <v>6571</v>
      </c>
      <c r="G2437">
        <v>3</v>
      </c>
      <c r="H2437">
        <v>368.93</v>
      </c>
      <c r="I2437">
        <v>0.19</v>
      </c>
      <c r="J2437" s="2">
        <v>44298</v>
      </c>
      <c r="K2437" t="s">
        <v>20</v>
      </c>
      <c r="L2437" t="s">
        <v>73</v>
      </c>
      <c r="M2437">
        <v>896.49990000000003</v>
      </c>
      <c r="N2437">
        <v>107.08</v>
      </c>
      <c r="O2437" s="3">
        <v>0.119442288839073</v>
      </c>
      <c r="P2437" t="str">
        <f>IF(Sheet1[[#This Row],[Profit]]&gt;1000,"High",IF(Sheet1[[#This Row],[Profit]]&gt;500,"Medium","Low"))</f>
        <v>Low</v>
      </c>
      <c r="Q2437" t="str">
        <f>IF(Sheet1[[#This Row],[Discount]]&gt;0.2,"High","Normal")</f>
        <v>Normal</v>
      </c>
      <c r="R2437" t="str">
        <f>LEFT(Sheet1[[#This Row],[Product_Name]],8)&amp;RIGHT(Sheet1[[#This Row],[Order_ID]],4)</f>
        <v>Product_2435</v>
      </c>
      <c r="S2437">
        <f t="shared" si="38"/>
        <v>2021</v>
      </c>
      <c r="T2437" t="str">
        <f>TEXT(Sheet1[[#This Row],[Order_Date]],"MMM")</f>
        <v>Apr</v>
      </c>
    </row>
    <row r="2438" spans="1:20">
      <c r="A2438" t="s">
        <v>6572</v>
      </c>
      <c r="B2438" t="s">
        <v>5997</v>
      </c>
      <c r="C2438" t="s">
        <v>32</v>
      </c>
      <c r="D2438" t="s">
        <v>25</v>
      </c>
      <c r="E2438" t="s">
        <v>40</v>
      </c>
      <c r="F2438" t="s">
        <v>6573</v>
      </c>
      <c r="G2438">
        <v>7</v>
      </c>
      <c r="H2438">
        <v>1487.31</v>
      </c>
      <c r="I2438">
        <v>0.01</v>
      </c>
      <c r="J2438" s="2">
        <v>44298</v>
      </c>
      <c r="K2438" t="s">
        <v>42</v>
      </c>
      <c r="L2438" t="s">
        <v>29</v>
      </c>
      <c r="M2438">
        <v>10307.058300000001</v>
      </c>
      <c r="N2438">
        <v>1593.13</v>
      </c>
      <c r="O2438" s="3">
        <v>0.15456689519258901</v>
      </c>
      <c r="P2438" t="str">
        <f>IF(Sheet1[[#This Row],[Profit]]&gt;1000,"High",IF(Sheet1[[#This Row],[Profit]]&gt;500,"Medium","Low"))</f>
        <v>High</v>
      </c>
      <c r="Q2438" t="str">
        <f>IF(Sheet1[[#This Row],[Discount]]&gt;0.2,"High","Normal")</f>
        <v>Normal</v>
      </c>
      <c r="R2438" t="str">
        <f>LEFT(Sheet1[[#This Row],[Product_Name]],8)&amp;RIGHT(Sheet1[[#This Row],[Order_ID]],4)</f>
        <v>Product_2436</v>
      </c>
      <c r="S2438">
        <f t="shared" si="38"/>
        <v>2021</v>
      </c>
      <c r="T2438" t="str">
        <f>TEXT(Sheet1[[#This Row],[Order_Date]],"MMM")</f>
        <v>Apr</v>
      </c>
    </row>
    <row r="2439" spans="1:20">
      <c r="A2439" t="s">
        <v>6574</v>
      </c>
      <c r="B2439" t="s">
        <v>1051</v>
      </c>
      <c r="C2439" t="s">
        <v>24</v>
      </c>
      <c r="D2439" t="s">
        <v>17</v>
      </c>
      <c r="E2439" t="s">
        <v>145</v>
      </c>
      <c r="F2439" t="s">
        <v>6575</v>
      </c>
      <c r="G2439">
        <v>2</v>
      </c>
      <c r="H2439">
        <v>1836.81</v>
      </c>
      <c r="I2439">
        <v>0.19</v>
      </c>
      <c r="J2439" s="2">
        <v>44298</v>
      </c>
      <c r="K2439" t="s">
        <v>20</v>
      </c>
      <c r="L2439" t="s">
        <v>29</v>
      </c>
      <c r="M2439">
        <v>2975.6322</v>
      </c>
      <c r="N2439">
        <v>284.70999999999998</v>
      </c>
      <c r="O2439" s="3">
        <v>9.5680507826202396E-2</v>
      </c>
      <c r="P2439" t="str">
        <f>IF(Sheet1[[#This Row],[Profit]]&gt;1000,"High",IF(Sheet1[[#This Row],[Profit]]&gt;500,"Medium","Low"))</f>
        <v>Low</v>
      </c>
      <c r="Q2439" t="str">
        <f>IF(Sheet1[[#This Row],[Discount]]&gt;0.2,"High","Normal")</f>
        <v>Normal</v>
      </c>
      <c r="R2439" t="str">
        <f>LEFT(Sheet1[[#This Row],[Product_Name]],8)&amp;RIGHT(Sheet1[[#This Row],[Order_ID]],4)</f>
        <v>Product_2437</v>
      </c>
      <c r="S2439">
        <f t="shared" si="38"/>
        <v>2021</v>
      </c>
      <c r="T2439" t="str">
        <f>TEXT(Sheet1[[#This Row],[Order_Date]],"MMM")</f>
        <v>Apr</v>
      </c>
    </row>
    <row r="2440" spans="1:20">
      <c r="A2440" t="s">
        <v>6576</v>
      </c>
      <c r="B2440" t="s">
        <v>3658</v>
      </c>
      <c r="C2440" t="s">
        <v>49</v>
      </c>
      <c r="D2440" t="s">
        <v>45</v>
      </c>
      <c r="E2440" t="s">
        <v>145</v>
      </c>
      <c r="F2440" t="s">
        <v>6577</v>
      </c>
      <c r="G2440">
        <v>9</v>
      </c>
      <c r="H2440">
        <v>259.72000000000003</v>
      </c>
      <c r="I2440">
        <v>0.28999999999999998</v>
      </c>
      <c r="J2440" s="2">
        <v>44298</v>
      </c>
      <c r="K2440" t="s">
        <v>42</v>
      </c>
      <c r="L2440" t="s">
        <v>29</v>
      </c>
      <c r="M2440">
        <v>1659.6107999999999</v>
      </c>
      <c r="N2440">
        <v>302.11</v>
      </c>
      <c r="O2440" s="3">
        <v>0.18203665582316</v>
      </c>
      <c r="P2440" t="str">
        <f>IF(Sheet1[[#This Row],[Profit]]&gt;1000,"High",IF(Sheet1[[#This Row],[Profit]]&gt;500,"Medium","Low"))</f>
        <v>Low</v>
      </c>
      <c r="Q2440" t="str">
        <f>IF(Sheet1[[#This Row],[Discount]]&gt;0.2,"High","Normal")</f>
        <v>High</v>
      </c>
      <c r="R2440" t="str">
        <f>LEFT(Sheet1[[#This Row],[Product_Name]],8)&amp;RIGHT(Sheet1[[#This Row],[Order_ID]],4)</f>
        <v>Product_2438</v>
      </c>
      <c r="S2440">
        <f t="shared" si="38"/>
        <v>2021</v>
      </c>
      <c r="T2440" t="str">
        <f>TEXT(Sheet1[[#This Row],[Order_Date]],"MMM")</f>
        <v>Apr</v>
      </c>
    </row>
    <row r="2441" spans="1:20">
      <c r="A2441" t="s">
        <v>6578</v>
      </c>
      <c r="B2441" t="s">
        <v>5901</v>
      </c>
      <c r="C2441" t="s">
        <v>16</v>
      </c>
      <c r="D2441" t="s">
        <v>45</v>
      </c>
      <c r="E2441" t="s">
        <v>126</v>
      </c>
      <c r="F2441" t="s">
        <v>6579</v>
      </c>
      <c r="G2441">
        <v>2</v>
      </c>
      <c r="H2441">
        <v>428.26</v>
      </c>
      <c r="I2441">
        <v>7.0000000000000007E-2</v>
      </c>
      <c r="J2441" s="2">
        <v>44298</v>
      </c>
      <c r="K2441" t="s">
        <v>42</v>
      </c>
      <c r="L2441" t="s">
        <v>21</v>
      </c>
      <c r="M2441">
        <v>796.56359999999995</v>
      </c>
      <c r="N2441">
        <v>48.08</v>
      </c>
      <c r="O2441" s="3">
        <v>6.0359273258280999E-2</v>
      </c>
      <c r="P2441" t="str">
        <f>IF(Sheet1[[#This Row],[Profit]]&gt;1000,"High",IF(Sheet1[[#This Row],[Profit]]&gt;500,"Medium","Low"))</f>
        <v>Low</v>
      </c>
      <c r="Q2441" t="str">
        <f>IF(Sheet1[[#This Row],[Discount]]&gt;0.2,"High","Normal")</f>
        <v>Normal</v>
      </c>
      <c r="R2441" t="str">
        <f>LEFT(Sheet1[[#This Row],[Product_Name]],8)&amp;RIGHT(Sheet1[[#This Row],[Order_ID]],4)</f>
        <v>Product_2439</v>
      </c>
      <c r="S2441">
        <f t="shared" si="38"/>
        <v>2021</v>
      </c>
      <c r="T2441" t="str">
        <f>TEXT(Sheet1[[#This Row],[Order_Date]],"MMM")</f>
        <v>Apr</v>
      </c>
    </row>
    <row r="2442" spans="1:20">
      <c r="A2442" t="s">
        <v>6580</v>
      </c>
      <c r="B2442" t="s">
        <v>1426</v>
      </c>
      <c r="C2442" t="s">
        <v>16</v>
      </c>
      <c r="D2442" t="s">
        <v>17</v>
      </c>
      <c r="E2442" t="s">
        <v>40</v>
      </c>
      <c r="F2442" t="s">
        <v>6581</v>
      </c>
      <c r="G2442">
        <v>5</v>
      </c>
      <c r="H2442">
        <v>1973.23</v>
      </c>
      <c r="I2442">
        <v>0.23</v>
      </c>
      <c r="J2442" s="2">
        <v>44298</v>
      </c>
      <c r="K2442" t="s">
        <v>42</v>
      </c>
      <c r="L2442" t="s">
        <v>29</v>
      </c>
      <c r="M2442">
        <v>7596.9354999999996</v>
      </c>
      <c r="N2442">
        <v>1116.46</v>
      </c>
      <c r="O2442" s="3">
        <v>0.14696189009371</v>
      </c>
      <c r="P2442" t="str">
        <f>IF(Sheet1[[#This Row],[Profit]]&gt;1000,"High",IF(Sheet1[[#This Row],[Profit]]&gt;500,"Medium","Low"))</f>
        <v>High</v>
      </c>
      <c r="Q2442" t="str">
        <f>IF(Sheet1[[#This Row],[Discount]]&gt;0.2,"High","Normal")</f>
        <v>High</v>
      </c>
      <c r="R2442" t="str">
        <f>LEFT(Sheet1[[#This Row],[Product_Name]],8)&amp;RIGHT(Sheet1[[#This Row],[Order_ID]],4)</f>
        <v>Product_2440</v>
      </c>
      <c r="S2442">
        <f t="shared" si="38"/>
        <v>2021</v>
      </c>
      <c r="T2442" t="str">
        <f>TEXT(Sheet1[[#This Row],[Order_Date]],"MMM")</f>
        <v>Apr</v>
      </c>
    </row>
    <row r="2443" spans="1:20">
      <c r="A2443" t="s">
        <v>6582</v>
      </c>
      <c r="B2443" t="s">
        <v>6583</v>
      </c>
      <c r="C2443" t="s">
        <v>49</v>
      </c>
      <c r="D2443" t="s">
        <v>33</v>
      </c>
      <c r="E2443" t="s">
        <v>61</v>
      </c>
      <c r="F2443" t="s">
        <v>6584</v>
      </c>
      <c r="G2443">
        <v>8</v>
      </c>
      <c r="H2443">
        <v>79.290000000000006</v>
      </c>
      <c r="I2443">
        <v>0.09</v>
      </c>
      <c r="J2443" s="2">
        <v>44298</v>
      </c>
      <c r="K2443" t="s">
        <v>20</v>
      </c>
      <c r="L2443" t="s">
        <v>36</v>
      </c>
      <c r="M2443">
        <v>577.23119999999994</v>
      </c>
      <c r="N2443">
        <v>111.41</v>
      </c>
      <c r="O2443" s="3">
        <v>0.19300758517557601</v>
      </c>
      <c r="P2443" t="str">
        <f>IF(Sheet1[[#This Row],[Profit]]&gt;1000,"High",IF(Sheet1[[#This Row],[Profit]]&gt;500,"Medium","Low"))</f>
        <v>Low</v>
      </c>
      <c r="Q2443" t="str">
        <f>IF(Sheet1[[#This Row],[Discount]]&gt;0.2,"High","Normal")</f>
        <v>Normal</v>
      </c>
      <c r="R2443" t="str">
        <f>LEFT(Sheet1[[#This Row],[Product_Name]],8)&amp;RIGHT(Sheet1[[#This Row],[Order_ID]],4)</f>
        <v>Product_2441</v>
      </c>
      <c r="S2443">
        <f t="shared" si="38"/>
        <v>2021</v>
      </c>
      <c r="T2443" t="str">
        <f>TEXT(Sheet1[[#This Row],[Order_Date]],"MMM")</f>
        <v>Apr</v>
      </c>
    </row>
    <row r="2444" spans="1:20">
      <c r="A2444" t="s">
        <v>6585</v>
      </c>
      <c r="B2444" t="s">
        <v>6586</v>
      </c>
      <c r="C2444" t="s">
        <v>49</v>
      </c>
      <c r="D2444" t="s">
        <v>25</v>
      </c>
      <c r="E2444" t="s">
        <v>145</v>
      </c>
      <c r="F2444" t="s">
        <v>6587</v>
      </c>
      <c r="G2444">
        <v>8</v>
      </c>
      <c r="H2444">
        <v>1041.0899999999999</v>
      </c>
      <c r="I2444">
        <v>0.21</v>
      </c>
      <c r="J2444" s="2">
        <v>44298</v>
      </c>
      <c r="K2444" t="s">
        <v>20</v>
      </c>
      <c r="L2444" t="s">
        <v>73</v>
      </c>
      <c r="M2444">
        <v>6579.6887999999999</v>
      </c>
      <c r="N2444">
        <v>894.77</v>
      </c>
      <c r="O2444" s="3">
        <v>0.13598971428557499</v>
      </c>
      <c r="P2444" t="str">
        <f>IF(Sheet1[[#This Row],[Profit]]&gt;1000,"High",IF(Sheet1[[#This Row],[Profit]]&gt;500,"Medium","Low"))</f>
        <v>Medium</v>
      </c>
      <c r="Q2444" t="str">
        <f>IF(Sheet1[[#This Row],[Discount]]&gt;0.2,"High","Normal")</f>
        <v>High</v>
      </c>
      <c r="R2444" t="str">
        <f>LEFT(Sheet1[[#This Row],[Product_Name]],8)&amp;RIGHT(Sheet1[[#This Row],[Order_ID]],4)</f>
        <v>Product_2442</v>
      </c>
      <c r="S2444">
        <f t="shared" si="38"/>
        <v>2021</v>
      </c>
      <c r="T2444" t="str">
        <f>TEXT(Sheet1[[#This Row],[Order_Date]],"MMM")</f>
        <v>Apr</v>
      </c>
    </row>
    <row r="2445" spans="1:20">
      <c r="A2445" t="s">
        <v>6588</v>
      </c>
      <c r="B2445" t="s">
        <v>6589</v>
      </c>
      <c r="C2445" t="s">
        <v>32</v>
      </c>
      <c r="D2445" t="s">
        <v>25</v>
      </c>
      <c r="E2445" t="s">
        <v>71</v>
      </c>
      <c r="F2445" t="s">
        <v>6590</v>
      </c>
      <c r="G2445">
        <v>3</v>
      </c>
      <c r="H2445">
        <v>1056.42</v>
      </c>
      <c r="I2445">
        <v>0.21</v>
      </c>
      <c r="J2445" s="2">
        <v>44298</v>
      </c>
      <c r="K2445" t="s">
        <v>28</v>
      </c>
      <c r="L2445" t="s">
        <v>105</v>
      </c>
      <c r="M2445">
        <v>2503.7154</v>
      </c>
      <c r="N2445">
        <v>563.13</v>
      </c>
      <c r="O2445" s="3">
        <v>0.224917736257084</v>
      </c>
      <c r="P2445" t="str">
        <f>IF(Sheet1[[#This Row],[Profit]]&gt;1000,"High",IF(Sheet1[[#This Row],[Profit]]&gt;500,"Medium","Low"))</f>
        <v>Medium</v>
      </c>
      <c r="Q2445" t="str">
        <f>IF(Sheet1[[#This Row],[Discount]]&gt;0.2,"High","Normal")</f>
        <v>High</v>
      </c>
      <c r="R2445" t="str">
        <f>LEFT(Sheet1[[#This Row],[Product_Name]],8)&amp;RIGHT(Sheet1[[#This Row],[Order_ID]],4)</f>
        <v>Product_2443</v>
      </c>
      <c r="S2445">
        <f t="shared" si="38"/>
        <v>2021</v>
      </c>
      <c r="T2445" t="str">
        <f>TEXT(Sheet1[[#This Row],[Order_Date]],"MMM")</f>
        <v>Apr</v>
      </c>
    </row>
    <row r="2446" spans="1:20">
      <c r="A2446" t="s">
        <v>6591</v>
      </c>
      <c r="B2446" t="s">
        <v>6592</v>
      </c>
      <c r="C2446" t="s">
        <v>16</v>
      </c>
      <c r="D2446" t="s">
        <v>17</v>
      </c>
      <c r="E2446" t="s">
        <v>61</v>
      </c>
      <c r="F2446" t="s">
        <v>6593</v>
      </c>
      <c r="G2446">
        <v>2</v>
      </c>
      <c r="H2446">
        <v>563.16</v>
      </c>
      <c r="I2446">
        <v>0.06</v>
      </c>
      <c r="J2446" s="2">
        <v>44298</v>
      </c>
      <c r="K2446" t="s">
        <v>28</v>
      </c>
      <c r="L2446" t="s">
        <v>29</v>
      </c>
      <c r="M2446">
        <v>1058.74079999999</v>
      </c>
      <c r="N2446">
        <v>186.8</v>
      </c>
      <c r="O2446" s="3">
        <v>0.17643600775563001</v>
      </c>
      <c r="P2446" t="str">
        <f>IF(Sheet1[[#This Row],[Profit]]&gt;1000,"High",IF(Sheet1[[#This Row],[Profit]]&gt;500,"Medium","Low"))</f>
        <v>Low</v>
      </c>
      <c r="Q2446" t="str">
        <f>IF(Sheet1[[#This Row],[Discount]]&gt;0.2,"High","Normal")</f>
        <v>Normal</v>
      </c>
      <c r="R2446" t="str">
        <f>LEFT(Sheet1[[#This Row],[Product_Name]],8)&amp;RIGHT(Sheet1[[#This Row],[Order_ID]],4)</f>
        <v>Product_2444</v>
      </c>
      <c r="S2446">
        <f t="shared" si="38"/>
        <v>2021</v>
      </c>
      <c r="T2446" t="str">
        <f>TEXT(Sheet1[[#This Row],[Order_Date]],"MMM")</f>
        <v>Apr</v>
      </c>
    </row>
    <row r="2447" spans="1:20">
      <c r="A2447" t="s">
        <v>6594</v>
      </c>
      <c r="B2447" t="s">
        <v>1754</v>
      </c>
      <c r="C2447" t="s">
        <v>16</v>
      </c>
      <c r="D2447" t="s">
        <v>17</v>
      </c>
      <c r="E2447" t="s">
        <v>40</v>
      </c>
      <c r="F2447" t="s">
        <v>6595</v>
      </c>
      <c r="G2447">
        <v>9</v>
      </c>
      <c r="H2447">
        <v>1342.91</v>
      </c>
      <c r="I2447">
        <v>0.18</v>
      </c>
      <c r="J2447" s="2">
        <v>44298</v>
      </c>
      <c r="K2447" t="s">
        <v>28</v>
      </c>
      <c r="L2447" t="s">
        <v>21</v>
      </c>
      <c r="M2447">
        <v>9910.6758000000009</v>
      </c>
      <c r="N2447">
        <v>2395.4</v>
      </c>
      <c r="O2447" s="3">
        <v>0.24169895659385801</v>
      </c>
      <c r="P2447" t="str">
        <f>IF(Sheet1[[#This Row],[Profit]]&gt;1000,"High",IF(Sheet1[[#This Row],[Profit]]&gt;500,"Medium","Low"))</f>
        <v>High</v>
      </c>
      <c r="Q2447" t="str">
        <f>IF(Sheet1[[#This Row],[Discount]]&gt;0.2,"High","Normal")</f>
        <v>Normal</v>
      </c>
      <c r="R2447" t="str">
        <f>LEFT(Sheet1[[#This Row],[Product_Name]],8)&amp;RIGHT(Sheet1[[#This Row],[Order_ID]],4)</f>
        <v>Product_2445</v>
      </c>
      <c r="S2447">
        <f t="shared" si="38"/>
        <v>2021</v>
      </c>
      <c r="T2447" t="str">
        <f>TEXT(Sheet1[[#This Row],[Order_Date]],"MMM")</f>
        <v>Apr</v>
      </c>
    </row>
    <row r="2448" spans="1:20">
      <c r="A2448" t="s">
        <v>6596</v>
      </c>
      <c r="B2448" t="s">
        <v>3566</v>
      </c>
      <c r="C2448" t="s">
        <v>32</v>
      </c>
      <c r="D2448" t="s">
        <v>33</v>
      </c>
      <c r="E2448" t="s">
        <v>40</v>
      </c>
      <c r="F2448" t="s">
        <v>6597</v>
      </c>
      <c r="G2448">
        <v>3</v>
      </c>
      <c r="H2448">
        <v>1892.63</v>
      </c>
      <c r="I2448">
        <v>0.26</v>
      </c>
      <c r="J2448" s="2">
        <v>44298</v>
      </c>
      <c r="K2448" t="s">
        <v>28</v>
      </c>
      <c r="L2448" t="s">
        <v>105</v>
      </c>
      <c r="M2448">
        <v>4201.6386000000002</v>
      </c>
      <c r="N2448">
        <v>448.84</v>
      </c>
      <c r="O2448" s="3">
        <v>0.10682498965998601</v>
      </c>
      <c r="P2448" t="str">
        <f>IF(Sheet1[[#This Row],[Profit]]&gt;1000,"High",IF(Sheet1[[#This Row],[Profit]]&gt;500,"Medium","Low"))</f>
        <v>Low</v>
      </c>
      <c r="Q2448" t="str">
        <f>IF(Sheet1[[#This Row],[Discount]]&gt;0.2,"High","Normal")</f>
        <v>High</v>
      </c>
      <c r="R2448" t="str">
        <f>LEFT(Sheet1[[#This Row],[Product_Name]],8)&amp;RIGHT(Sheet1[[#This Row],[Order_ID]],4)</f>
        <v>Product_2446</v>
      </c>
      <c r="S2448">
        <f t="shared" si="38"/>
        <v>2021</v>
      </c>
      <c r="T2448" t="str">
        <f>TEXT(Sheet1[[#This Row],[Order_Date]],"MMM")</f>
        <v>Apr</v>
      </c>
    </row>
    <row r="2449" spans="1:20">
      <c r="A2449" t="s">
        <v>6598</v>
      </c>
      <c r="B2449" t="s">
        <v>6599</v>
      </c>
      <c r="C2449" t="s">
        <v>97</v>
      </c>
      <c r="D2449" t="s">
        <v>39</v>
      </c>
      <c r="E2449" t="s">
        <v>126</v>
      </c>
      <c r="F2449" t="s">
        <v>6600</v>
      </c>
      <c r="G2449">
        <v>8</v>
      </c>
      <c r="H2449">
        <v>927.92</v>
      </c>
      <c r="I2449">
        <v>0.11</v>
      </c>
      <c r="J2449" s="2">
        <v>44298</v>
      </c>
      <c r="K2449" t="s">
        <v>42</v>
      </c>
      <c r="L2449" t="s">
        <v>21</v>
      </c>
      <c r="M2449">
        <v>6606.7903999999999</v>
      </c>
      <c r="N2449">
        <v>1570.82</v>
      </c>
      <c r="O2449" s="3">
        <v>0.237758412920137</v>
      </c>
      <c r="P2449" t="str">
        <f>IF(Sheet1[[#This Row],[Profit]]&gt;1000,"High",IF(Sheet1[[#This Row],[Profit]]&gt;500,"Medium","Low"))</f>
        <v>High</v>
      </c>
      <c r="Q2449" t="str">
        <f>IF(Sheet1[[#This Row],[Discount]]&gt;0.2,"High","Normal")</f>
        <v>Normal</v>
      </c>
      <c r="R2449" t="str">
        <f>LEFT(Sheet1[[#This Row],[Product_Name]],8)&amp;RIGHT(Sheet1[[#This Row],[Order_ID]],4)</f>
        <v>Product_2447</v>
      </c>
      <c r="S2449">
        <f t="shared" si="38"/>
        <v>2021</v>
      </c>
      <c r="T2449" t="str">
        <f>TEXT(Sheet1[[#This Row],[Order_Date]],"MMM")</f>
        <v>Apr</v>
      </c>
    </row>
    <row r="2450" spans="1:20">
      <c r="A2450" t="s">
        <v>6601</v>
      </c>
      <c r="B2450" t="s">
        <v>6602</v>
      </c>
      <c r="C2450" t="s">
        <v>32</v>
      </c>
      <c r="D2450" t="s">
        <v>45</v>
      </c>
      <c r="E2450" t="s">
        <v>80</v>
      </c>
      <c r="F2450" t="s">
        <v>6603</v>
      </c>
      <c r="G2450">
        <v>2</v>
      </c>
      <c r="H2450">
        <v>1511.37</v>
      </c>
      <c r="I2450">
        <v>0.21</v>
      </c>
      <c r="J2450" s="2">
        <v>44299</v>
      </c>
      <c r="K2450" t="s">
        <v>20</v>
      </c>
      <c r="L2450" t="s">
        <v>105</v>
      </c>
      <c r="M2450">
        <v>2387.9645999999998</v>
      </c>
      <c r="N2450">
        <v>409.21</v>
      </c>
      <c r="O2450" s="3">
        <v>0.171363511837655</v>
      </c>
      <c r="P2450" t="str">
        <f>IF(Sheet1[[#This Row],[Profit]]&gt;1000,"High",IF(Sheet1[[#This Row],[Profit]]&gt;500,"Medium","Low"))</f>
        <v>Low</v>
      </c>
      <c r="Q2450" t="str">
        <f>IF(Sheet1[[#This Row],[Discount]]&gt;0.2,"High","Normal")</f>
        <v>High</v>
      </c>
      <c r="R2450" t="str">
        <f>LEFT(Sheet1[[#This Row],[Product_Name]],8)&amp;RIGHT(Sheet1[[#This Row],[Order_ID]],4)</f>
        <v>Product_2448</v>
      </c>
      <c r="S2450">
        <f t="shared" si="38"/>
        <v>2021</v>
      </c>
      <c r="T2450" t="str">
        <f>TEXT(Sheet1[[#This Row],[Order_Date]],"MMM")</f>
        <v>Apr</v>
      </c>
    </row>
    <row r="2451" spans="1:20">
      <c r="A2451" t="s">
        <v>6604</v>
      </c>
      <c r="B2451" t="s">
        <v>6605</v>
      </c>
      <c r="C2451" t="s">
        <v>24</v>
      </c>
      <c r="D2451" t="s">
        <v>60</v>
      </c>
      <c r="E2451" t="s">
        <v>145</v>
      </c>
      <c r="F2451" t="s">
        <v>6606</v>
      </c>
      <c r="G2451">
        <v>3</v>
      </c>
      <c r="H2451">
        <v>1309.8399999999999</v>
      </c>
      <c r="I2451">
        <v>0.2</v>
      </c>
      <c r="J2451" s="2">
        <v>44299</v>
      </c>
      <c r="K2451" t="s">
        <v>42</v>
      </c>
      <c r="L2451" t="s">
        <v>105</v>
      </c>
      <c r="M2451">
        <v>3143.616</v>
      </c>
      <c r="N2451">
        <v>625.69000000000005</v>
      </c>
      <c r="O2451" s="3">
        <v>0.199035123882815</v>
      </c>
      <c r="P2451" t="str">
        <f>IF(Sheet1[[#This Row],[Profit]]&gt;1000,"High",IF(Sheet1[[#This Row],[Profit]]&gt;500,"Medium","Low"))</f>
        <v>Medium</v>
      </c>
      <c r="Q2451" t="str">
        <f>IF(Sheet1[[#This Row],[Discount]]&gt;0.2,"High","Normal")</f>
        <v>Normal</v>
      </c>
      <c r="R2451" t="str">
        <f>LEFT(Sheet1[[#This Row],[Product_Name]],8)&amp;RIGHT(Sheet1[[#This Row],[Order_ID]],4)</f>
        <v>Product_2449</v>
      </c>
      <c r="S2451">
        <f t="shared" si="38"/>
        <v>2021</v>
      </c>
      <c r="T2451" t="str">
        <f>TEXT(Sheet1[[#This Row],[Order_Date]],"MMM")</f>
        <v>Apr</v>
      </c>
    </row>
    <row r="2452" spans="1:20">
      <c r="A2452" t="s">
        <v>6607</v>
      </c>
      <c r="B2452" t="s">
        <v>2318</v>
      </c>
      <c r="C2452" t="s">
        <v>16</v>
      </c>
      <c r="D2452" t="s">
        <v>39</v>
      </c>
      <c r="E2452" t="s">
        <v>40</v>
      </c>
      <c r="F2452" t="s">
        <v>6608</v>
      </c>
      <c r="G2452">
        <v>1</v>
      </c>
      <c r="H2452">
        <v>972.24</v>
      </c>
      <c r="I2452">
        <v>0.08</v>
      </c>
      <c r="J2452" s="2">
        <v>44299</v>
      </c>
      <c r="K2452" t="s">
        <v>20</v>
      </c>
      <c r="L2452" t="s">
        <v>73</v>
      </c>
      <c r="M2452">
        <v>894.46079999999995</v>
      </c>
      <c r="N2452">
        <v>206.11</v>
      </c>
      <c r="O2452" s="3">
        <v>0.23042932680783801</v>
      </c>
      <c r="P2452" t="str">
        <f>IF(Sheet1[[#This Row],[Profit]]&gt;1000,"High",IF(Sheet1[[#This Row],[Profit]]&gt;500,"Medium","Low"))</f>
        <v>Low</v>
      </c>
      <c r="Q2452" t="str">
        <f>IF(Sheet1[[#This Row],[Discount]]&gt;0.2,"High","Normal")</f>
        <v>Normal</v>
      </c>
      <c r="R2452" t="str">
        <f>LEFT(Sheet1[[#This Row],[Product_Name]],8)&amp;RIGHT(Sheet1[[#This Row],[Order_ID]],4)</f>
        <v>Product_2450</v>
      </c>
      <c r="S2452">
        <f t="shared" si="38"/>
        <v>2021</v>
      </c>
      <c r="T2452" t="str">
        <f>TEXT(Sheet1[[#This Row],[Order_Date]],"MMM")</f>
        <v>Apr</v>
      </c>
    </row>
    <row r="2453" spans="1:20">
      <c r="A2453" t="s">
        <v>6609</v>
      </c>
      <c r="B2453" t="s">
        <v>6610</v>
      </c>
      <c r="C2453" t="s">
        <v>49</v>
      </c>
      <c r="D2453" t="s">
        <v>45</v>
      </c>
      <c r="E2453" t="s">
        <v>40</v>
      </c>
      <c r="F2453" t="s">
        <v>6611</v>
      </c>
      <c r="G2453">
        <v>6</v>
      </c>
      <c r="H2453">
        <v>147.13</v>
      </c>
      <c r="I2453">
        <v>0.28000000000000003</v>
      </c>
      <c r="J2453" s="2">
        <v>44299</v>
      </c>
      <c r="K2453" t="s">
        <v>20</v>
      </c>
      <c r="L2453" t="s">
        <v>105</v>
      </c>
      <c r="M2453">
        <v>635.60159999999996</v>
      </c>
      <c r="N2453">
        <v>101.85</v>
      </c>
      <c r="O2453" s="3">
        <v>0.16024188737095699</v>
      </c>
      <c r="P2453" t="str">
        <f>IF(Sheet1[[#This Row],[Profit]]&gt;1000,"High",IF(Sheet1[[#This Row],[Profit]]&gt;500,"Medium","Low"))</f>
        <v>Low</v>
      </c>
      <c r="Q2453" t="str">
        <f>IF(Sheet1[[#This Row],[Discount]]&gt;0.2,"High","Normal")</f>
        <v>High</v>
      </c>
      <c r="R2453" t="str">
        <f>LEFT(Sheet1[[#This Row],[Product_Name]],8)&amp;RIGHT(Sheet1[[#This Row],[Order_ID]],4)</f>
        <v>Product_2451</v>
      </c>
      <c r="S2453">
        <f t="shared" si="38"/>
        <v>2021</v>
      </c>
      <c r="T2453" t="str">
        <f>TEXT(Sheet1[[#This Row],[Order_Date]],"MMM")</f>
        <v>Apr</v>
      </c>
    </row>
    <row r="2454" spans="1:20">
      <c r="A2454" t="s">
        <v>6612</v>
      </c>
      <c r="B2454" t="s">
        <v>6613</v>
      </c>
      <c r="C2454" t="s">
        <v>24</v>
      </c>
      <c r="D2454" t="s">
        <v>25</v>
      </c>
      <c r="E2454" t="s">
        <v>71</v>
      </c>
      <c r="F2454" t="s">
        <v>6614</v>
      </c>
      <c r="G2454">
        <v>7</v>
      </c>
      <c r="H2454">
        <v>1496.41</v>
      </c>
      <c r="I2454">
        <v>0.17</v>
      </c>
      <c r="J2454" s="2">
        <v>44299</v>
      </c>
      <c r="K2454" t="s">
        <v>42</v>
      </c>
      <c r="L2454" t="s">
        <v>36</v>
      </c>
      <c r="M2454">
        <v>8694.1420999999991</v>
      </c>
      <c r="N2454">
        <v>1933.89</v>
      </c>
      <c r="O2454" s="3">
        <v>0.22243597789826799</v>
      </c>
      <c r="P2454" t="str">
        <f>IF(Sheet1[[#This Row],[Profit]]&gt;1000,"High",IF(Sheet1[[#This Row],[Profit]]&gt;500,"Medium","Low"))</f>
        <v>High</v>
      </c>
      <c r="Q2454" t="str">
        <f>IF(Sheet1[[#This Row],[Discount]]&gt;0.2,"High","Normal")</f>
        <v>Normal</v>
      </c>
      <c r="R2454" t="str">
        <f>LEFT(Sheet1[[#This Row],[Product_Name]],8)&amp;RIGHT(Sheet1[[#This Row],[Order_ID]],4)</f>
        <v>Product_2452</v>
      </c>
      <c r="S2454">
        <f t="shared" si="38"/>
        <v>2021</v>
      </c>
      <c r="T2454" t="str">
        <f>TEXT(Sheet1[[#This Row],[Order_Date]],"MMM")</f>
        <v>Apr</v>
      </c>
    </row>
    <row r="2455" spans="1:20">
      <c r="A2455" t="s">
        <v>6615</v>
      </c>
      <c r="B2455" t="s">
        <v>6616</v>
      </c>
      <c r="C2455" t="s">
        <v>16</v>
      </c>
      <c r="D2455" t="s">
        <v>39</v>
      </c>
      <c r="E2455" t="s">
        <v>76</v>
      </c>
      <c r="F2455" t="s">
        <v>6617</v>
      </c>
      <c r="G2455">
        <v>4</v>
      </c>
      <c r="H2455">
        <v>758.34</v>
      </c>
      <c r="I2455">
        <v>0.11</v>
      </c>
      <c r="J2455" s="2">
        <v>44299</v>
      </c>
      <c r="K2455" t="s">
        <v>42</v>
      </c>
      <c r="L2455" t="s">
        <v>36</v>
      </c>
      <c r="M2455">
        <v>2699.6904</v>
      </c>
      <c r="N2455">
        <v>427.47</v>
      </c>
      <c r="O2455" s="3">
        <v>0.15834037858563299</v>
      </c>
      <c r="P2455" t="str">
        <f>IF(Sheet1[[#This Row],[Profit]]&gt;1000,"High",IF(Sheet1[[#This Row],[Profit]]&gt;500,"Medium","Low"))</f>
        <v>Low</v>
      </c>
      <c r="Q2455" t="str">
        <f>IF(Sheet1[[#This Row],[Discount]]&gt;0.2,"High","Normal")</f>
        <v>Normal</v>
      </c>
      <c r="R2455" t="str">
        <f>LEFT(Sheet1[[#This Row],[Product_Name]],8)&amp;RIGHT(Sheet1[[#This Row],[Order_ID]],4)</f>
        <v>Product_2453</v>
      </c>
      <c r="S2455">
        <f t="shared" si="38"/>
        <v>2021</v>
      </c>
      <c r="T2455" t="str">
        <f>TEXT(Sheet1[[#This Row],[Order_Date]],"MMM")</f>
        <v>Apr</v>
      </c>
    </row>
    <row r="2456" spans="1:20">
      <c r="A2456" t="s">
        <v>6618</v>
      </c>
      <c r="B2456" t="s">
        <v>6619</v>
      </c>
      <c r="C2456" t="s">
        <v>32</v>
      </c>
      <c r="D2456" t="s">
        <v>17</v>
      </c>
      <c r="E2456" t="s">
        <v>76</v>
      </c>
      <c r="F2456" t="s">
        <v>6620</v>
      </c>
      <c r="G2456">
        <v>1</v>
      </c>
      <c r="H2456">
        <v>487.76</v>
      </c>
      <c r="I2456">
        <v>0.05</v>
      </c>
      <c r="J2456" s="2">
        <v>44299</v>
      </c>
      <c r="K2456" t="s">
        <v>20</v>
      </c>
      <c r="L2456" t="s">
        <v>36</v>
      </c>
      <c r="M2456">
        <v>463.37199999999899</v>
      </c>
      <c r="N2456">
        <v>78.7</v>
      </c>
      <c r="O2456" s="3">
        <v>0.16984194124806901</v>
      </c>
      <c r="P2456" t="str">
        <f>IF(Sheet1[[#This Row],[Profit]]&gt;1000,"High",IF(Sheet1[[#This Row],[Profit]]&gt;500,"Medium","Low"))</f>
        <v>Low</v>
      </c>
      <c r="Q2456" t="str">
        <f>IF(Sheet1[[#This Row],[Discount]]&gt;0.2,"High","Normal")</f>
        <v>Normal</v>
      </c>
      <c r="R2456" t="str">
        <f>LEFT(Sheet1[[#This Row],[Product_Name]],8)&amp;RIGHT(Sheet1[[#This Row],[Order_ID]],4)</f>
        <v>Product_2454</v>
      </c>
      <c r="S2456">
        <f t="shared" si="38"/>
        <v>2021</v>
      </c>
      <c r="T2456" t="str">
        <f>TEXT(Sheet1[[#This Row],[Order_Date]],"MMM")</f>
        <v>Apr</v>
      </c>
    </row>
    <row r="2457" spans="1:20">
      <c r="A2457" t="s">
        <v>6621</v>
      </c>
      <c r="B2457" t="s">
        <v>386</v>
      </c>
      <c r="C2457" t="s">
        <v>24</v>
      </c>
      <c r="D2457" t="s">
        <v>33</v>
      </c>
      <c r="E2457" t="s">
        <v>40</v>
      </c>
      <c r="F2457" t="s">
        <v>6622</v>
      </c>
      <c r="G2457">
        <v>3</v>
      </c>
      <c r="H2457">
        <v>1899.12</v>
      </c>
      <c r="I2457">
        <v>0.14000000000000001</v>
      </c>
      <c r="J2457" s="2">
        <v>44299</v>
      </c>
      <c r="K2457" t="s">
        <v>28</v>
      </c>
      <c r="L2457" t="s">
        <v>21</v>
      </c>
      <c r="M2457">
        <v>4899.7295999999997</v>
      </c>
      <c r="N2457">
        <v>681.16</v>
      </c>
      <c r="O2457" s="3">
        <v>0.13901991652763901</v>
      </c>
      <c r="P2457" t="str">
        <f>IF(Sheet1[[#This Row],[Profit]]&gt;1000,"High",IF(Sheet1[[#This Row],[Profit]]&gt;500,"Medium","Low"))</f>
        <v>Medium</v>
      </c>
      <c r="Q2457" t="str">
        <f>IF(Sheet1[[#This Row],[Discount]]&gt;0.2,"High","Normal")</f>
        <v>Normal</v>
      </c>
      <c r="R2457" t="str">
        <f>LEFT(Sheet1[[#This Row],[Product_Name]],8)&amp;RIGHT(Sheet1[[#This Row],[Order_ID]],4)</f>
        <v>Product_2455</v>
      </c>
      <c r="S2457">
        <f t="shared" si="38"/>
        <v>2021</v>
      </c>
      <c r="T2457" t="str">
        <f>TEXT(Sheet1[[#This Row],[Order_Date]],"MMM")</f>
        <v>Apr</v>
      </c>
    </row>
    <row r="2458" spans="1:20">
      <c r="A2458" t="s">
        <v>6623</v>
      </c>
      <c r="B2458" t="s">
        <v>6624</v>
      </c>
      <c r="C2458" t="s">
        <v>16</v>
      </c>
      <c r="D2458" t="s">
        <v>45</v>
      </c>
      <c r="E2458" t="s">
        <v>18</v>
      </c>
      <c r="F2458" t="s">
        <v>6625</v>
      </c>
      <c r="G2458">
        <v>9</v>
      </c>
      <c r="H2458">
        <v>1558.33</v>
      </c>
      <c r="I2458">
        <v>0.22</v>
      </c>
      <c r="J2458" s="2">
        <v>44299</v>
      </c>
      <c r="K2458" t="s">
        <v>28</v>
      </c>
      <c r="L2458" t="s">
        <v>73</v>
      </c>
      <c r="M2458">
        <v>10939.4766</v>
      </c>
      <c r="N2458">
        <v>865.62</v>
      </c>
      <c r="O2458" s="3">
        <v>7.9128100150604994E-2</v>
      </c>
      <c r="P2458" t="str">
        <f>IF(Sheet1[[#This Row],[Profit]]&gt;1000,"High",IF(Sheet1[[#This Row],[Profit]]&gt;500,"Medium","Low"))</f>
        <v>Medium</v>
      </c>
      <c r="Q2458" t="str">
        <f>IF(Sheet1[[#This Row],[Discount]]&gt;0.2,"High","Normal")</f>
        <v>High</v>
      </c>
      <c r="R2458" t="str">
        <f>LEFT(Sheet1[[#This Row],[Product_Name]],8)&amp;RIGHT(Sheet1[[#This Row],[Order_ID]],4)</f>
        <v>Product_2456</v>
      </c>
      <c r="S2458">
        <f t="shared" si="38"/>
        <v>2021</v>
      </c>
      <c r="T2458" t="str">
        <f>TEXT(Sheet1[[#This Row],[Order_Date]],"MMM")</f>
        <v>Apr</v>
      </c>
    </row>
    <row r="2459" spans="1:20">
      <c r="A2459" t="s">
        <v>6626</v>
      </c>
      <c r="B2459" t="s">
        <v>2635</v>
      </c>
      <c r="C2459" t="s">
        <v>97</v>
      </c>
      <c r="D2459" t="s">
        <v>33</v>
      </c>
      <c r="E2459" t="s">
        <v>61</v>
      </c>
      <c r="F2459" t="s">
        <v>6627</v>
      </c>
      <c r="G2459">
        <v>5</v>
      </c>
      <c r="H2459">
        <v>1926.42</v>
      </c>
      <c r="I2459">
        <v>0.19</v>
      </c>
      <c r="J2459" s="2">
        <v>44299</v>
      </c>
      <c r="K2459" t="s">
        <v>20</v>
      </c>
      <c r="L2459" t="s">
        <v>21</v>
      </c>
      <c r="M2459">
        <v>7802.0010000000002</v>
      </c>
      <c r="N2459">
        <v>1253.79</v>
      </c>
      <c r="O2459" s="3">
        <v>0.16070108168404501</v>
      </c>
      <c r="P2459" t="str">
        <f>IF(Sheet1[[#This Row],[Profit]]&gt;1000,"High",IF(Sheet1[[#This Row],[Profit]]&gt;500,"Medium","Low"))</f>
        <v>High</v>
      </c>
      <c r="Q2459" t="str">
        <f>IF(Sheet1[[#This Row],[Discount]]&gt;0.2,"High","Normal")</f>
        <v>Normal</v>
      </c>
      <c r="R2459" t="str">
        <f>LEFT(Sheet1[[#This Row],[Product_Name]],8)&amp;RIGHT(Sheet1[[#This Row],[Order_ID]],4)</f>
        <v>Product_2457</v>
      </c>
      <c r="S2459">
        <f t="shared" si="38"/>
        <v>2021</v>
      </c>
      <c r="T2459" t="str">
        <f>TEXT(Sheet1[[#This Row],[Order_Date]],"MMM")</f>
        <v>Apr</v>
      </c>
    </row>
    <row r="2460" spans="1:20">
      <c r="A2460" t="s">
        <v>6628</v>
      </c>
      <c r="B2460" t="s">
        <v>6629</v>
      </c>
      <c r="C2460" t="s">
        <v>97</v>
      </c>
      <c r="D2460" t="s">
        <v>45</v>
      </c>
      <c r="E2460" t="s">
        <v>71</v>
      </c>
      <c r="F2460" t="s">
        <v>6630</v>
      </c>
      <c r="G2460">
        <v>6</v>
      </c>
      <c r="H2460">
        <v>549.62</v>
      </c>
      <c r="I2460">
        <v>0.22</v>
      </c>
      <c r="J2460" s="2">
        <v>44299</v>
      </c>
      <c r="K2460" t="s">
        <v>42</v>
      </c>
      <c r="L2460" t="s">
        <v>29</v>
      </c>
      <c r="M2460">
        <v>2572.2215999999999</v>
      </c>
      <c r="N2460">
        <v>631.45000000000005</v>
      </c>
      <c r="O2460" s="3">
        <v>0.24548818033407399</v>
      </c>
      <c r="P2460" t="str">
        <f>IF(Sheet1[[#This Row],[Profit]]&gt;1000,"High",IF(Sheet1[[#This Row],[Profit]]&gt;500,"Medium","Low"))</f>
        <v>Medium</v>
      </c>
      <c r="Q2460" t="str">
        <f>IF(Sheet1[[#This Row],[Discount]]&gt;0.2,"High","Normal")</f>
        <v>High</v>
      </c>
      <c r="R2460" t="str">
        <f>LEFT(Sheet1[[#This Row],[Product_Name]],8)&amp;RIGHT(Sheet1[[#This Row],[Order_ID]],4)</f>
        <v>Product_2458</v>
      </c>
      <c r="S2460">
        <f t="shared" si="38"/>
        <v>2021</v>
      </c>
      <c r="T2460" t="str">
        <f>TEXT(Sheet1[[#This Row],[Order_Date]],"MMM")</f>
        <v>Apr</v>
      </c>
    </row>
    <row r="2461" spans="1:20">
      <c r="A2461" t="s">
        <v>6631</v>
      </c>
      <c r="B2461" t="s">
        <v>6632</v>
      </c>
      <c r="C2461" t="s">
        <v>49</v>
      </c>
      <c r="D2461" t="s">
        <v>39</v>
      </c>
      <c r="E2461" t="s">
        <v>61</v>
      </c>
      <c r="F2461" t="s">
        <v>6633</v>
      </c>
      <c r="G2461">
        <v>4</v>
      </c>
      <c r="H2461">
        <v>1679.8</v>
      </c>
      <c r="I2461">
        <v>0.24</v>
      </c>
      <c r="J2461" s="2">
        <v>44299</v>
      </c>
      <c r="K2461" t="s">
        <v>42</v>
      </c>
      <c r="L2461" t="s">
        <v>36</v>
      </c>
      <c r="M2461">
        <v>5106.5919999999996</v>
      </c>
      <c r="N2461">
        <v>1059.3</v>
      </c>
      <c r="O2461" s="3">
        <v>0.20743775888106999</v>
      </c>
      <c r="P2461" t="str">
        <f>IF(Sheet1[[#This Row],[Profit]]&gt;1000,"High",IF(Sheet1[[#This Row],[Profit]]&gt;500,"Medium","Low"))</f>
        <v>High</v>
      </c>
      <c r="Q2461" t="str">
        <f>IF(Sheet1[[#This Row],[Discount]]&gt;0.2,"High","Normal")</f>
        <v>High</v>
      </c>
      <c r="R2461" t="str">
        <f>LEFT(Sheet1[[#This Row],[Product_Name]],8)&amp;RIGHT(Sheet1[[#This Row],[Order_ID]],4)</f>
        <v>Product_2459</v>
      </c>
      <c r="S2461">
        <f t="shared" si="38"/>
        <v>2021</v>
      </c>
      <c r="T2461" t="str">
        <f>TEXT(Sheet1[[#This Row],[Order_Date]],"MMM")</f>
        <v>Apr</v>
      </c>
    </row>
    <row r="2462" spans="1:20">
      <c r="A2462" t="s">
        <v>6634</v>
      </c>
      <c r="B2462" t="s">
        <v>6635</v>
      </c>
      <c r="C2462" t="s">
        <v>16</v>
      </c>
      <c r="D2462" t="s">
        <v>25</v>
      </c>
      <c r="E2462" t="s">
        <v>93</v>
      </c>
      <c r="F2462" t="s">
        <v>6636</v>
      </c>
      <c r="G2462">
        <v>1</v>
      </c>
      <c r="H2462">
        <v>1235.06</v>
      </c>
      <c r="I2462">
        <v>0.13</v>
      </c>
      <c r="J2462" s="2">
        <v>44299</v>
      </c>
      <c r="K2462" t="s">
        <v>20</v>
      </c>
      <c r="L2462" t="s">
        <v>73</v>
      </c>
      <c r="M2462">
        <v>1074.5021999999999</v>
      </c>
      <c r="N2462">
        <v>214.36</v>
      </c>
      <c r="O2462" s="3">
        <v>0.19949703220709999</v>
      </c>
      <c r="P2462" t="str">
        <f>IF(Sheet1[[#This Row],[Profit]]&gt;1000,"High",IF(Sheet1[[#This Row],[Profit]]&gt;500,"Medium","Low"))</f>
        <v>Low</v>
      </c>
      <c r="Q2462" t="str">
        <f>IF(Sheet1[[#This Row],[Discount]]&gt;0.2,"High","Normal")</f>
        <v>Normal</v>
      </c>
      <c r="R2462" t="str">
        <f>LEFT(Sheet1[[#This Row],[Product_Name]],8)&amp;RIGHT(Sheet1[[#This Row],[Order_ID]],4)</f>
        <v>Product_2460</v>
      </c>
      <c r="S2462">
        <f t="shared" si="38"/>
        <v>2021</v>
      </c>
      <c r="T2462" t="str">
        <f>TEXT(Sheet1[[#This Row],[Order_Date]],"MMM")</f>
        <v>Apr</v>
      </c>
    </row>
    <row r="2463" spans="1:20">
      <c r="A2463" t="s">
        <v>6637</v>
      </c>
      <c r="B2463" t="s">
        <v>6638</v>
      </c>
      <c r="C2463" t="s">
        <v>97</v>
      </c>
      <c r="D2463" t="s">
        <v>60</v>
      </c>
      <c r="E2463" t="s">
        <v>80</v>
      </c>
      <c r="F2463" t="s">
        <v>6639</v>
      </c>
      <c r="G2463">
        <v>5</v>
      </c>
      <c r="H2463">
        <v>1963.93</v>
      </c>
      <c r="I2463">
        <v>0.16</v>
      </c>
      <c r="J2463" s="2">
        <v>44299</v>
      </c>
      <c r="K2463" t="s">
        <v>42</v>
      </c>
      <c r="L2463" t="s">
        <v>36</v>
      </c>
      <c r="M2463">
        <v>8248.5059999999994</v>
      </c>
      <c r="N2463">
        <v>1473.69</v>
      </c>
      <c r="O2463" s="3">
        <v>0.178661444872562</v>
      </c>
      <c r="P2463" t="str">
        <f>IF(Sheet1[[#This Row],[Profit]]&gt;1000,"High",IF(Sheet1[[#This Row],[Profit]]&gt;500,"Medium","Low"))</f>
        <v>High</v>
      </c>
      <c r="Q2463" t="str">
        <f>IF(Sheet1[[#This Row],[Discount]]&gt;0.2,"High","Normal")</f>
        <v>Normal</v>
      </c>
      <c r="R2463" t="str">
        <f>LEFT(Sheet1[[#This Row],[Product_Name]],8)&amp;RIGHT(Sheet1[[#This Row],[Order_ID]],4)</f>
        <v>Product_2461</v>
      </c>
      <c r="S2463">
        <f t="shared" si="38"/>
        <v>2021</v>
      </c>
      <c r="T2463" t="str">
        <f>TEXT(Sheet1[[#This Row],[Order_Date]],"MMM")</f>
        <v>Apr</v>
      </c>
    </row>
    <row r="2464" spans="1:20">
      <c r="A2464" t="s">
        <v>6640</v>
      </c>
      <c r="B2464" t="s">
        <v>6641</v>
      </c>
      <c r="C2464" t="s">
        <v>32</v>
      </c>
      <c r="D2464" t="s">
        <v>33</v>
      </c>
      <c r="E2464" t="s">
        <v>76</v>
      </c>
      <c r="F2464" t="s">
        <v>6642</v>
      </c>
      <c r="G2464">
        <v>5</v>
      </c>
      <c r="H2464">
        <v>1895.32</v>
      </c>
      <c r="I2464">
        <v>0.3</v>
      </c>
      <c r="J2464" s="2">
        <v>44299</v>
      </c>
      <c r="K2464" t="s">
        <v>20</v>
      </c>
      <c r="L2464" t="s">
        <v>73</v>
      </c>
      <c r="M2464">
        <v>6633.62</v>
      </c>
      <c r="N2464">
        <v>793.26</v>
      </c>
      <c r="O2464" s="3">
        <v>0.119581766818117</v>
      </c>
      <c r="P2464" t="str">
        <f>IF(Sheet1[[#This Row],[Profit]]&gt;1000,"High",IF(Sheet1[[#This Row],[Profit]]&gt;500,"Medium","Low"))</f>
        <v>Medium</v>
      </c>
      <c r="Q2464" t="str">
        <f>IF(Sheet1[[#This Row],[Discount]]&gt;0.2,"High","Normal")</f>
        <v>High</v>
      </c>
      <c r="R2464" t="str">
        <f>LEFT(Sheet1[[#This Row],[Product_Name]],8)&amp;RIGHT(Sheet1[[#This Row],[Order_ID]],4)</f>
        <v>Product_2462</v>
      </c>
      <c r="S2464">
        <f t="shared" si="38"/>
        <v>2021</v>
      </c>
      <c r="T2464" t="str">
        <f>TEXT(Sheet1[[#This Row],[Order_Date]],"MMM")</f>
        <v>Apr</v>
      </c>
    </row>
    <row r="2465" spans="1:20">
      <c r="A2465" t="s">
        <v>6643</v>
      </c>
      <c r="B2465" t="s">
        <v>6644</v>
      </c>
      <c r="C2465" t="s">
        <v>16</v>
      </c>
      <c r="D2465" t="s">
        <v>33</v>
      </c>
      <c r="E2465" t="s">
        <v>76</v>
      </c>
      <c r="F2465" t="s">
        <v>6645</v>
      </c>
      <c r="G2465">
        <v>5</v>
      </c>
      <c r="H2465">
        <v>1947.29</v>
      </c>
      <c r="I2465">
        <v>0.28999999999999998</v>
      </c>
      <c r="J2465" s="2">
        <v>44299</v>
      </c>
      <c r="K2465" t="s">
        <v>20</v>
      </c>
      <c r="L2465" t="s">
        <v>21</v>
      </c>
      <c r="M2465">
        <v>6912.8795</v>
      </c>
      <c r="N2465">
        <v>580.15</v>
      </c>
      <c r="O2465" s="3">
        <v>8.3923059847925904E-2</v>
      </c>
      <c r="P2465" t="str">
        <f>IF(Sheet1[[#This Row],[Profit]]&gt;1000,"High",IF(Sheet1[[#This Row],[Profit]]&gt;500,"Medium","Low"))</f>
        <v>Medium</v>
      </c>
      <c r="Q2465" t="str">
        <f>IF(Sheet1[[#This Row],[Discount]]&gt;0.2,"High","Normal")</f>
        <v>High</v>
      </c>
      <c r="R2465" t="str">
        <f>LEFT(Sheet1[[#This Row],[Product_Name]],8)&amp;RIGHT(Sheet1[[#This Row],[Order_ID]],4)</f>
        <v>Product_2463</v>
      </c>
      <c r="S2465">
        <f t="shared" si="38"/>
        <v>2021</v>
      </c>
      <c r="T2465" t="str">
        <f>TEXT(Sheet1[[#This Row],[Order_Date]],"MMM")</f>
        <v>Apr</v>
      </c>
    </row>
    <row r="2466" spans="1:20">
      <c r="A2466" t="s">
        <v>6646</v>
      </c>
      <c r="B2466" t="s">
        <v>873</v>
      </c>
      <c r="C2466" t="s">
        <v>32</v>
      </c>
      <c r="D2466" t="s">
        <v>60</v>
      </c>
      <c r="E2466" t="s">
        <v>71</v>
      </c>
      <c r="F2466" t="s">
        <v>6647</v>
      </c>
      <c r="G2466">
        <v>6</v>
      </c>
      <c r="H2466">
        <v>1905.95</v>
      </c>
      <c r="I2466">
        <v>0.12</v>
      </c>
      <c r="J2466" s="2">
        <v>44299</v>
      </c>
      <c r="K2466" t="s">
        <v>20</v>
      </c>
      <c r="L2466" t="s">
        <v>21</v>
      </c>
      <c r="M2466">
        <v>10063.415999999999</v>
      </c>
      <c r="N2466">
        <v>955.12</v>
      </c>
      <c r="O2466" s="3">
        <v>9.4910117995718399E-2</v>
      </c>
      <c r="P2466" t="str">
        <f>IF(Sheet1[[#This Row],[Profit]]&gt;1000,"High",IF(Sheet1[[#This Row],[Profit]]&gt;500,"Medium","Low"))</f>
        <v>Medium</v>
      </c>
      <c r="Q2466" t="str">
        <f>IF(Sheet1[[#This Row],[Discount]]&gt;0.2,"High","Normal")</f>
        <v>Normal</v>
      </c>
      <c r="R2466" t="str">
        <f>LEFT(Sheet1[[#This Row],[Product_Name]],8)&amp;RIGHT(Sheet1[[#This Row],[Order_ID]],4)</f>
        <v>Product_2464</v>
      </c>
      <c r="S2466">
        <f t="shared" si="38"/>
        <v>2021</v>
      </c>
      <c r="T2466" t="str">
        <f>TEXT(Sheet1[[#This Row],[Order_Date]],"MMM")</f>
        <v>Apr</v>
      </c>
    </row>
    <row r="2467" spans="1:20">
      <c r="A2467" t="s">
        <v>6648</v>
      </c>
      <c r="B2467" t="s">
        <v>1553</v>
      </c>
      <c r="C2467" t="s">
        <v>32</v>
      </c>
      <c r="D2467" t="s">
        <v>33</v>
      </c>
      <c r="E2467" t="s">
        <v>18</v>
      </c>
      <c r="F2467" t="s">
        <v>6649</v>
      </c>
      <c r="G2467">
        <v>2</v>
      </c>
      <c r="H2467">
        <v>64.94</v>
      </c>
      <c r="I2467">
        <v>0.21</v>
      </c>
      <c r="J2467" s="2">
        <v>44299</v>
      </c>
      <c r="K2467" t="s">
        <v>42</v>
      </c>
      <c r="L2467" t="s">
        <v>36</v>
      </c>
      <c r="M2467">
        <v>102.6052</v>
      </c>
      <c r="N2467">
        <v>5.26</v>
      </c>
      <c r="O2467" s="3">
        <v>5.1264458331546497E-2</v>
      </c>
      <c r="P2467" t="str">
        <f>IF(Sheet1[[#This Row],[Profit]]&gt;1000,"High",IF(Sheet1[[#This Row],[Profit]]&gt;500,"Medium","Low"))</f>
        <v>Low</v>
      </c>
      <c r="Q2467" t="str">
        <f>IF(Sheet1[[#This Row],[Discount]]&gt;0.2,"High","Normal")</f>
        <v>High</v>
      </c>
      <c r="R2467" t="str">
        <f>LEFT(Sheet1[[#This Row],[Product_Name]],8)&amp;RIGHT(Sheet1[[#This Row],[Order_ID]],4)</f>
        <v>Product_2465</v>
      </c>
      <c r="S2467">
        <f t="shared" si="38"/>
        <v>2021</v>
      </c>
      <c r="T2467" t="str">
        <f>TEXT(Sheet1[[#This Row],[Order_Date]],"MMM")</f>
        <v>Apr</v>
      </c>
    </row>
    <row r="2468" spans="1:20">
      <c r="A2468" t="s">
        <v>6650</v>
      </c>
      <c r="B2468" t="s">
        <v>6651</v>
      </c>
      <c r="C2468" t="s">
        <v>97</v>
      </c>
      <c r="D2468" t="s">
        <v>33</v>
      </c>
      <c r="E2468" t="s">
        <v>18</v>
      </c>
      <c r="F2468" t="s">
        <v>6652</v>
      </c>
      <c r="G2468">
        <v>1</v>
      </c>
      <c r="H2468">
        <v>1495.12</v>
      </c>
      <c r="I2468">
        <v>0.08</v>
      </c>
      <c r="J2468" s="2">
        <v>44299</v>
      </c>
      <c r="K2468" t="s">
        <v>28</v>
      </c>
      <c r="L2468" t="s">
        <v>105</v>
      </c>
      <c r="M2468">
        <v>1375.5103999999999</v>
      </c>
      <c r="N2468">
        <v>254.05</v>
      </c>
      <c r="O2468" s="3">
        <v>0.18469507755084999</v>
      </c>
      <c r="P2468" t="str">
        <f>IF(Sheet1[[#This Row],[Profit]]&gt;1000,"High",IF(Sheet1[[#This Row],[Profit]]&gt;500,"Medium","Low"))</f>
        <v>Low</v>
      </c>
      <c r="Q2468" t="str">
        <f>IF(Sheet1[[#This Row],[Discount]]&gt;0.2,"High","Normal")</f>
        <v>Normal</v>
      </c>
      <c r="R2468" t="str">
        <f>LEFT(Sheet1[[#This Row],[Product_Name]],8)&amp;RIGHT(Sheet1[[#This Row],[Order_ID]],4)</f>
        <v>Product_2466</v>
      </c>
      <c r="S2468">
        <f t="shared" si="38"/>
        <v>2021</v>
      </c>
      <c r="T2468" t="str">
        <f>TEXT(Sheet1[[#This Row],[Order_Date]],"MMM")</f>
        <v>Apr</v>
      </c>
    </row>
    <row r="2469" spans="1:20">
      <c r="A2469" t="s">
        <v>6653</v>
      </c>
      <c r="B2469" t="s">
        <v>6654</v>
      </c>
      <c r="C2469" t="s">
        <v>16</v>
      </c>
      <c r="D2469" t="s">
        <v>45</v>
      </c>
      <c r="E2469" t="s">
        <v>26</v>
      </c>
      <c r="F2469" t="s">
        <v>6655</v>
      </c>
      <c r="G2469">
        <v>2</v>
      </c>
      <c r="H2469">
        <v>580.27</v>
      </c>
      <c r="I2469">
        <v>0.05</v>
      </c>
      <c r="J2469" s="2">
        <v>44299</v>
      </c>
      <c r="K2469" t="s">
        <v>20</v>
      </c>
      <c r="L2469" t="s">
        <v>73</v>
      </c>
      <c r="M2469">
        <v>1102.5129999999999</v>
      </c>
      <c r="N2469">
        <v>234.15</v>
      </c>
      <c r="O2469" s="3">
        <v>0.21237844814528301</v>
      </c>
      <c r="P2469" t="str">
        <f>IF(Sheet1[[#This Row],[Profit]]&gt;1000,"High",IF(Sheet1[[#This Row],[Profit]]&gt;500,"Medium","Low"))</f>
        <v>Low</v>
      </c>
      <c r="Q2469" t="str">
        <f>IF(Sheet1[[#This Row],[Discount]]&gt;0.2,"High","Normal")</f>
        <v>Normal</v>
      </c>
      <c r="R2469" t="str">
        <f>LEFT(Sheet1[[#This Row],[Product_Name]],8)&amp;RIGHT(Sheet1[[#This Row],[Order_ID]],4)</f>
        <v>Product_2467</v>
      </c>
      <c r="S2469">
        <f t="shared" si="38"/>
        <v>2021</v>
      </c>
      <c r="T2469" t="str">
        <f>TEXT(Sheet1[[#This Row],[Order_Date]],"MMM")</f>
        <v>Apr</v>
      </c>
    </row>
    <row r="2470" spans="1:20">
      <c r="A2470" t="s">
        <v>6656</v>
      </c>
      <c r="B2470" t="s">
        <v>1041</v>
      </c>
      <c r="C2470" t="s">
        <v>24</v>
      </c>
      <c r="D2470" t="s">
        <v>45</v>
      </c>
      <c r="E2470" t="s">
        <v>53</v>
      </c>
      <c r="F2470" t="s">
        <v>6657</v>
      </c>
      <c r="G2470">
        <v>6</v>
      </c>
      <c r="H2470">
        <v>1424.8</v>
      </c>
      <c r="I2470">
        <v>0.23</v>
      </c>
      <c r="J2470" s="2">
        <v>44299</v>
      </c>
      <c r="K2470" t="s">
        <v>42</v>
      </c>
      <c r="L2470" t="s">
        <v>29</v>
      </c>
      <c r="M2470">
        <v>6582.576</v>
      </c>
      <c r="N2470">
        <v>683.15</v>
      </c>
      <c r="O2470" s="3">
        <v>0.10378155907353</v>
      </c>
      <c r="P2470" t="str">
        <f>IF(Sheet1[[#This Row],[Profit]]&gt;1000,"High",IF(Sheet1[[#This Row],[Profit]]&gt;500,"Medium","Low"))</f>
        <v>Medium</v>
      </c>
      <c r="Q2470" t="str">
        <f>IF(Sheet1[[#This Row],[Discount]]&gt;0.2,"High","Normal")</f>
        <v>High</v>
      </c>
      <c r="R2470" t="str">
        <f>LEFT(Sheet1[[#This Row],[Product_Name]],8)&amp;RIGHT(Sheet1[[#This Row],[Order_ID]],4)</f>
        <v>Product_2468</v>
      </c>
      <c r="S2470">
        <f t="shared" si="38"/>
        <v>2021</v>
      </c>
      <c r="T2470" t="str">
        <f>TEXT(Sheet1[[#This Row],[Order_Date]],"MMM")</f>
        <v>Apr</v>
      </c>
    </row>
    <row r="2471" spans="1:20">
      <c r="A2471" t="s">
        <v>6658</v>
      </c>
      <c r="B2471" t="s">
        <v>2324</v>
      </c>
      <c r="C2471" t="s">
        <v>97</v>
      </c>
      <c r="D2471" t="s">
        <v>60</v>
      </c>
      <c r="E2471" t="s">
        <v>61</v>
      </c>
      <c r="F2471" t="s">
        <v>6659</v>
      </c>
      <c r="G2471">
        <v>5</v>
      </c>
      <c r="H2471">
        <v>1962.19</v>
      </c>
      <c r="I2471">
        <v>0.13</v>
      </c>
      <c r="J2471" s="2">
        <v>44299</v>
      </c>
      <c r="K2471" t="s">
        <v>28</v>
      </c>
      <c r="L2471" t="s">
        <v>105</v>
      </c>
      <c r="M2471">
        <v>8535.5264999999999</v>
      </c>
      <c r="N2471">
        <v>583.57000000000005</v>
      </c>
      <c r="O2471" s="3">
        <v>6.8369537602630606E-2</v>
      </c>
      <c r="P2471" t="str">
        <f>IF(Sheet1[[#This Row],[Profit]]&gt;1000,"High",IF(Sheet1[[#This Row],[Profit]]&gt;500,"Medium","Low"))</f>
        <v>Medium</v>
      </c>
      <c r="Q2471" t="str">
        <f>IF(Sheet1[[#This Row],[Discount]]&gt;0.2,"High","Normal")</f>
        <v>Normal</v>
      </c>
      <c r="R2471" t="str">
        <f>LEFT(Sheet1[[#This Row],[Product_Name]],8)&amp;RIGHT(Sheet1[[#This Row],[Order_ID]],4)</f>
        <v>Product_2469</v>
      </c>
      <c r="S2471">
        <f t="shared" si="38"/>
        <v>2021</v>
      </c>
      <c r="T2471" t="str">
        <f>TEXT(Sheet1[[#This Row],[Order_Date]],"MMM")</f>
        <v>Apr</v>
      </c>
    </row>
    <row r="2472" spans="1:20">
      <c r="A2472" t="s">
        <v>6660</v>
      </c>
      <c r="B2472" t="s">
        <v>6661</v>
      </c>
      <c r="C2472" t="s">
        <v>97</v>
      </c>
      <c r="D2472" t="s">
        <v>25</v>
      </c>
      <c r="E2472" t="s">
        <v>145</v>
      </c>
      <c r="F2472" t="s">
        <v>6662</v>
      </c>
      <c r="G2472">
        <v>5</v>
      </c>
      <c r="H2472">
        <v>126.75</v>
      </c>
      <c r="I2472">
        <v>0.05</v>
      </c>
      <c r="J2472" s="2">
        <v>44299</v>
      </c>
      <c r="K2472" t="s">
        <v>20</v>
      </c>
      <c r="L2472" t="s">
        <v>21</v>
      </c>
      <c r="M2472">
        <v>602.0625</v>
      </c>
      <c r="N2472">
        <v>70.53</v>
      </c>
      <c r="O2472" s="3">
        <v>0.11714730613516</v>
      </c>
      <c r="P2472" t="str">
        <f>IF(Sheet1[[#This Row],[Profit]]&gt;1000,"High",IF(Sheet1[[#This Row],[Profit]]&gt;500,"Medium","Low"))</f>
        <v>Low</v>
      </c>
      <c r="Q2472" t="str">
        <f>IF(Sheet1[[#This Row],[Discount]]&gt;0.2,"High","Normal")</f>
        <v>Normal</v>
      </c>
      <c r="R2472" t="str">
        <f>LEFT(Sheet1[[#This Row],[Product_Name]],8)&amp;RIGHT(Sheet1[[#This Row],[Order_ID]],4)</f>
        <v>Product_2470</v>
      </c>
      <c r="S2472">
        <f t="shared" si="38"/>
        <v>2021</v>
      </c>
      <c r="T2472" t="str">
        <f>TEXT(Sheet1[[#This Row],[Order_Date]],"MMM")</f>
        <v>Apr</v>
      </c>
    </row>
    <row r="2473" spans="1:20">
      <c r="A2473" t="s">
        <v>6663</v>
      </c>
      <c r="B2473" t="s">
        <v>6664</v>
      </c>
      <c r="C2473" t="s">
        <v>16</v>
      </c>
      <c r="D2473" t="s">
        <v>39</v>
      </c>
      <c r="E2473" t="s">
        <v>71</v>
      </c>
      <c r="F2473" t="s">
        <v>6665</v>
      </c>
      <c r="G2473">
        <v>6</v>
      </c>
      <c r="H2473">
        <v>1155.6300000000001</v>
      </c>
      <c r="I2473">
        <v>0.23</v>
      </c>
      <c r="J2473" s="2">
        <v>44299</v>
      </c>
      <c r="K2473" t="s">
        <v>28</v>
      </c>
      <c r="L2473" t="s">
        <v>73</v>
      </c>
      <c r="M2473">
        <v>5339.0105999999996</v>
      </c>
      <c r="N2473">
        <v>578.79999999999995</v>
      </c>
      <c r="O2473" s="3">
        <v>0.108409599336626</v>
      </c>
      <c r="P2473" t="str">
        <f>IF(Sheet1[[#This Row],[Profit]]&gt;1000,"High",IF(Sheet1[[#This Row],[Profit]]&gt;500,"Medium","Low"))</f>
        <v>Medium</v>
      </c>
      <c r="Q2473" t="str">
        <f>IF(Sheet1[[#This Row],[Discount]]&gt;0.2,"High","Normal")</f>
        <v>High</v>
      </c>
      <c r="R2473" t="str">
        <f>LEFT(Sheet1[[#This Row],[Product_Name]],8)&amp;RIGHT(Sheet1[[#This Row],[Order_ID]],4)</f>
        <v>Product_2471</v>
      </c>
      <c r="S2473">
        <f t="shared" si="38"/>
        <v>2021</v>
      </c>
      <c r="T2473" t="str">
        <f>TEXT(Sheet1[[#This Row],[Order_Date]],"MMM")</f>
        <v>Apr</v>
      </c>
    </row>
    <row r="2474" spans="1:20">
      <c r="A2474" t="s">
        <v>6666</v>
      </c>
      <c r="B2474" t="s">
        <v>4197</v>
      </c>
      <c r="C2474" t="s">
        <v>16</v>
      </c>
      <c r="D2474" t="s">
        <v>39</v>
      </c>
      <c r="E2474" t="s">
        <v>126</v>
      </c>
      <c r="F2474" t="s">
        <v>6667</v>
      </c>
      <c r="G2474">
        <v>7</v>
      </c>
      <c r="H2474">
        <v>1483.16</v>
      </c>
      <c r="I2474">
        <v>0.27</v>
      </c>
      <c r="J2474" s="2">
        <v>44300</v>
      </c>
      <c r="K2474" t="s">
        <v>42</v>
      </c>
      <c r="L2474" t="s">
        <v>105</v>
      </c>
      <c r="M2474">
        <v>7578.9476000000004</v>
      </c>
      <c r="N2474">
        <v>1062.3800000000001</v>
      </c>
      <c r="O2474" s="3">
        <v>0.14017513460576</v>
      </c>
      <c r="P2474" t="str">
        <f>IF(Sheet1[[#This Row],[Profit]]&gt;1000,"High",IF(Sheet1[[#This Row],[Profit]]&gt;500,"Medium","Low"))</f>
        <v>High</v>
      </c>
      <c r="Q2474" t="str">
        <f>IF(Sheet1[[#This Row],[Discount]]&gt;0.2,"High","Normal")</f>
        <v>High</v>
      </c>
      <c r="R2474" t="str">
        <f>LEFT(Sheet1[[#This Row],[Product_Name]],8)&amp;RIGHT(Sheet1[[#This Row],[Order_ID]],4)</f>
        <v>Product_2472</v>
      </c>
      <c r="S2474">
        <f t="shared" si="38"/>
        <v>2021</v>
      </c>
      <c r="T2474" t="str">
        <f>TEXT(Sheet1[[#This Row],[Order_Date]],"MMM")</f>
        <v>Apr</v>
      </c>
    </row>
    <row r="2475" spans="1:20">
      <c r="A2475" t="s">
        <v>6668</v>
      </c>
      <c r="B2475" t="s">
        <v>6669</v>
      </c>
      <c r="C2475" t="s">
        <v>32</v>
      </c>
      <c r="D2475" t="s">
        <v>33</v>
      </c>
      <c r="E2475" t="s">
        <v>26</v>
      </c>
      <c r="F2475" t="s">
        <v>6670</v>
      </c>
      <c r="G2475">
        <v>9</v>
      </c>
      <c r="H2475">
        <v>544.04999999999995</v>
      </c>
      <c r="I2475">
        <v>0.28000000000000003</v>
      </c>
      <c r="J2475" s="2">
        <v>44300</v>
      </c>
      <c r="K2475" t="s">
        <v>28</v>
      </c>
      <c r="L2475" t="s">
        <v>29</v>
      </c>
      <c r="M2475">
        <v>3525.444</v>
      </c>
      <c r="N2475">
        <v>362.49</v>
      </c>
      <c r="O2475" s="3">
        <v>0.10282109147103199</v>
      </c>
      <c r="P2475" t="str">
        <f>IF(Sheet1[[#This Row],[Profit]]&gt;1000,"High",IF(Sheet1[[#This Row],[Profit]]&gt;500,"Medium","Low"))</f>
        <v>Low</v>
      </c>
      <c r="Q2475" t="str">
        <f>IF(Sheet1[[#This Row],[Discount]]&gt;0.2,"High","Normal")</f>
        <v>High</v>
      </c>
      <c r="R2475" t="str">
        <f>LEFT(Sheet1[[#This Row],[Product_Name]],8)&amp;RIGHT(Sheet1[[#This Row],[Order_ID]],4)</f>
        <v>Product_2473</v>
      </c>
      <c r="S2475">
        <f t="shared" si="38"/>
        <v>2021</v>
      </c>
      <c r="T2475" t="str">
        <f>TEXT(Sheet1[[#This Row],[Order_Date]],"MMM")</f>
        <v>Apr</v>
      </c>
    </row>
    <row r="2476" spans="1:20">
      <c r="A2476" t="s">
        <v>6671</v>
      </c>
      <c r="B2476" t="s">
        <v>6672</v>
      </c>
      <c r="C2476" t="s">
        <v>16</v>
      </c>
      <c r="D2476" t="s">
        <v>25</v>
      </c>
      <c r="E2476" t="s">
        <v>34</v>
      </c>
      <c r="F2476" t="s">
        <v>6673</v>
      </c>
      <c r="G2476">
        <v>7</v>
      </c>
      <c r="H2476">
        <v>488.99</v>
      </c>
      <c r="I2476">
        <v>0.18</v>
      </c>
      <c r="J2476" s="2">
        <v>44300</v>
      </c>
      <c r="K2476" t="s">
        <v>28</v>
      </c>
      <c r="L2476" t="s">
        <v>105</v>
      </c>
      <c r="M2476">
        <v>2806.8026</v>
      </c>
      <c r="N2476">
        <v>331.05</v>
      </c>
      <c r="O2476" s="3">
        <v>0.117945594036431</v>
      </c>
      <c r="P2476" t="str">
        <f>IF(Sheet1[[#This Row],[Profit]]&gt;1000,"High",IF(Sheet1[[#This Row],[Profit]]&gt;500,"Medium","Low"))</f>
        <v>Low</v>
      </c>
      <c r="Q2476" t="str">
        <f>IF(Sheet1[[#This Row],[Discount]]&gt;0.2,"High","Normal")</f>
        <v>Normal</v>
      </c>
      <c r="R2476" t="str">
        <f>LEFT(Sheet1[[#This Row],[Product_Name]],8)&amp;RIGHT(Sheet1[[#This Row],[Order_ID]],4)</f>
        <v>Product_2474</v>
      </c>
      <c r="S2476">
        <f t="shared" si="38"/>
        <v>2021</v>
      </c>
      <c r="T2476" t="str">
        <f>TEXT(Sheet1[[#This Row],[Order_Date]],"MMM")</f>
        <v>Apr</v>
      </c>
    </row>
    <row r="2477" spans="1:20">
      <c r="A2477" t="s">
        <v>6674</v>
      </c>
      <c r="B2477" t="s">
        <v>6675</v>
      </c>
      <c r="C2477" t="s">
        <v>32</v>
      </c>
      <c r="D2477" t="s">
        <v>60</v>
      </c>
      <c r="E2477" t="s">
        <v>61</v>
      </c>
      <c r="F2477" t="s">
        <v>6676</v>
      </c>
      <c r="G2477">
        <v>2</v>
      </c>
      <c r="H2477">
        <v>167.67</v>
      </c>
      <c r="I2477">
        <v>0.14000000000000001</v>
      </c>
      <c r="J2477" s="2">
        <v>44300</v>
      </c>
      <c r="K2477" t="s">
        <v>42</v>
      </c>
      <c r="L2477" t="s">
        <v>29</v>
      </c>
      <c r="M2477">
        <v>288.39239999999899</v>
      </c>
      <c r="N2477">
        <v>66.77</v>
      </c>
      <c r="O2477" s="3">
        <v>0.23152482520343901</v>
      </c>
      <c r="P2477" t="str">
        <f>IF(Sheet1[[#This Row],[Profit]]&gt;1000,"High",IF(Sheet1[[#This Row],[Profit]]&gt;500,"Medium","Low"))</f>
        <v>Low</v>
      </c>
      <c r="Q2477" t="str">
        <f>IF(Sheet1[[#This Row],[Discount]]&gt;0.2,"High","Normal")</f>
        <v>Normal</v>
      </c>
      <c r="R2477" t="str">
        <f>LEFT(Sheet1[[#This Row],[Product_Name]],8)&amp;RIGHT(Sheet1[[#This Row],[Order_ID]],4)</f>
        <v>Product_2475</v>
      </c>
      <c r="S2477">
        <f t="shared" si="38"/>
        <v>2021</v>
      </c>
      <c r="T2477" t="str">
        <f>TEXT(Sheet1[[#This Row],[Order_Date]],"MMM")</f>
        <v>Apr</v>
      </c>
    </row>
    <row r="2478" spans="1:20">
      <c r="A2478" t="s">
        <v>6677</v>
      </c>
      <c r="B2478" t="s">
        <v>781</v>
      </c>
      <c r="C2478" t="s">
        <v>97</v>
      </c>
      <c r="D2478" t="s">
        <v>60</v>
      </c>
      <c r="E2478" t="s">
        <v>26</v>
      </c>
      <c r="F2478" t="s">
        <v>6678</v>
      </c>
      <c r="G2478">
        <v>6</v>
      </c>
      <c r="H2478">
        <v>233.14</v>
      </c>
      <c r="I2478">
        <v>0.04</v>
      </c>
      <c r="J2478" s="2">
        <v>44300</v>
      </c>
      <c r="K2478" t="s">
        <v>20</v>
      </c>
      <c r="L2478" t="s">
        <v>21</v>
      </c>
      <c r="M2478">
        <v>1342.8863999999901</v>
      </c>
      <c r="N2478">
        <v>157.07</v>
      </c>
      <c r="O2478" s="3">
        <v>0.11696447294425</v>
      </c>
      <c r="P2478" t="str">
        <f>IF(Sheet1[[#This Row],[Profit]]&gt;1000,"High",IF(Sheet1[[#This Row],[Profit]]&gt;500,"Medium","Low"))</f>
        <v>Low</v>
      </c>
      <c r="Q2478" t="str">
        <f>IF(Sheet1[[#This Row],[Discount]]&gt;0.2,"High","Normal")</f>
        <v>Normal</v>
      </c>
      <c r="R2478" t="str">
        <f>LEFT(Sheet1[[#This Row],[Product_Name]],8)&amp;RIGHT(Sheet1[[#This Row],[Order_ID]],4)</f>
        <v>Product_2476</v>
      </c>
      <c r="S2478">
        <f t="shared" si="38"/>
        <v>2021</v>
      </c>
      <c r="T2478" t="str">
        <f>TEXT(Sheet1[[#This Row],[Order_Date]],"MMM")</f>
        <v>Apr</v>
      </c>
    </row>
    <row r="2479" spans="1:20">
      <c r="A2479" t="s">
        <v>6679</v>
      </c>
      <c r="B2479" t="s">
        <v>6680</v>
      </c>
      <c r="C2479" t="s">
        <v>49</v>
      </c>
      <c r="D2479" t="s">
        <v>45</v>
      </c>
      <c r="E2479" t="s">
        <v>71</v>
      </c>
      <c r="F2479" t="s">
        <v>6681</v>
      </c>
      <c r="G2479">
        <v>9</v>
      </c>
      <c r="H2479">
        <v>1330.66</v>
      </c>
      <c r="I2479">
        <v>0.24</v>
      </c>
      <c r="J2479" s="2">
        <v>44300</v>
      </c>
      <c r="K2479" t="s">
        <v>42</v>
      </c>
      <c r="L2479" t="s">
        <v>73</v>
      </c>
      <c r="M2479">
        <v>9101.7144000000008</v>
      </c>
      <c r="N2479">
        <v>1885</v>
      </c>
      <c r="O2479" s="3">
        <v>0.207103839689806</v>
      </c>
      <c r="P2479" t="str">
        <f>IF(Sheet1[[#This Row],[Profit]]&gt;1000,"High",IF(Sheet1[[#This Row],[Profit]]&gt;500,"Medium","Low"))</f>
        <v>High</v>
      </c>
      <c r="Q2479" t="str">
        <f>IF(Sheet1[[#This Row],[Discount]]&gt;0.2,"High","Normal")</f>
        <v>High</v>
      </c>
      <c r="R2479" t="str">
        <f>LEFT(Sheet1[[#This Row],[Product_Name]],8)&amp;RIGHT(Sheet1[[#This Row],[Order_ID]],4)</f>
        <v>Product_2477</v>
      </c>
      <c r="S2479">
        <f t="shared" si="38"/>
        <v>2021</v>
      </c>
      <c r="T2479" t="str">
        <f>TEXT(Sheet1[[#This Row],[Order_Date]],"MMM")</f>
        <v>Apr</v>
      </c>
    </row>
    <row r="2480" spans="1:20">
      <c r="A2480" t="s">
        <v>6682</v>
      </c>
      <c r="B2480" t="s">
        <v>6683</v>
      </c>
      <c r="C2480" t="s">
        <v>24</v>
      </c>
      <c r="D2480" t="s">
        <v>33</v>
      </c>
      <c r="E2480" t="s">
        <v>145</v>
      </c>
      <c r="F2480" t="s">
        <v>6684</v>
      </c>
      <c r="G2480">
        <v>7</v>
      </c>
      <c r="H2480">
        <v>1035.1600000000001</v>
      </c>
      <c r="I2480">
        <v>0.28000000000000003</v>
      </c>
      <c r="J2480" s="2">
        <v>44300</v>
      </c>
      <c r="K2480" t="s">
        <v>42</v>
      </c>
      <c r="L2480" t="s">
        <v>21</v>
      </c>
      <c r="M2480">
        <v>5217.2064</v>
      </c>
      <c r="N2480">
        <v>913.88</v>
      </c>
      <c r="O2480" s="3">
        <v>0.175166541235555</v>
      </c>
      <c r="P2480" t="str">
        <f>IF(Sheet1[[#This Row],[Profit]]&gt;1000,"High",IF(Sheet1[[#This Row],[Profit]]&gt;500,"Medium","Low"))</f>
        <v>Medium</v>
      </c>
      <c r="Q2480" t="str">
        <f>IF(Sheet1[[#This Row],[Discount]]&gt;0.2,"High","Normal")</f>
        <v>High</v>
      </c>
      <c r="R2480" t="str">
        <f>LEFT(Sheet1[[#This Row],[Product_Name]],8)&amp;RIGHT(Sheet1[[#This Row],[Order_ID]],4)</f>
        <v>Product_2478</v>
      </c>
      <c r="S2480">
        <f t="shared" si="38"/>
        <v>2021</v>
      </c>
      <c r="T2480" t="str">
        <f>TEXT(Sheet1[[#This Row],[Order_Date]],"MMM")</f>
        <v>Apr</v>
      </c>
    </row>
    <row r="2481" spans="1:20">
      <c r="A2481" t="s">
        <v>6685</v>
      </c>
      <c r="B2481" t="s">
        <v>784</v>
      </c>
      <c r="C2481" t="s">
        <v>97</v>
      </c>
      <c r="D2481" t="s">
        <v>17</v>
      </c>
      <c r="E2481" t="s">
        <v>126</v>
      </c>
      <c r="F2481" t="s">
        <v>6686</v>
      </c>
      <c r="G2481">
        <v>2</v>
      </c>
      <c r="H2481">
        <v>108.64</v>
      </c>
      <c r="I2481">
        <v>0.27</v>
      </c>
      <c r="J2481" s="2">
        <v>44300</v>
      </c>
      <c r="K2481" t="s">
        <v>20</v>
      </c>
      <c r="L2481" t="s">
        <v>73</v>
      </c>
      <c r="M2481">
        <v>158.61439999999999</v>
      </c>
      <c r="N2481">
        <v>18.64</v>
      </c>
      <c r="O2481" s="3">
        <v>0.11751770331067</v>
      </c>
      <c r="P2481" t="str">
        <f>IF(Sheet1[[#This Row],[Profit]]&gt;1000,"High",IF(Sheet1[[#This Row],[Profit]]&gt;500,"Medium","Low"))</f>
        <v>Low</v>
      </c>
      <c r="Q2481" t="str">
        <f>IF(Sheet1[[#This Row],[Discount]]&gt;0.2,"High","Normal")</f>
        <v>High</v>
      </c>
      <c r="R2481" t="str">
        <f>LEFT(Sheet1[[#This Row],[Product_Name]],8)&amp;RIGHT(Sheet1[[#This Row],[Order_ID]],4)</f>
        <v>Product_2479</v>
      </c>
      <c r="S2481">
        <f t="shared" si="38"/>
        <v>2021</v>
      </c>
      <c r="T2481" t="str">
        <f>TEXT(Sheet1[[#This Row],[Order_Date]],"MMM")</f>
        <v>Apr</v>
      </c>
    </row>
    <row r="2482" spans="1:20">
      <c r="A2482" t="s">
        <v>6687</v>
      </c>
      <c r="B2482" t="s">
        <v>6688</v>
      </c>
      <c r="C2482" t="s">
        <v>16</v>
      </c>
      <c r="D2482" t="s">
        <v>60</v>
      </c>
      <c r="E2482" t="s">
        <v>80</v>
      </c>
      <c r="F2482" t="s">
        <v>6689</v>
      </c>
      <c r="G2482">
        <v>3</v>
      </c>
      <c r="H2482">
        <v>1940.84</v>
      </c>
      <c r="I2482">
        <v>0.23</v>
      </c>
      <c r="J2482" s="2">
        <v>44300</v>
      </c>
      <c r="K2482" t="s">
        <v>20</v>
      </c>
      <c r="L2482" t="s">
        <v>105</v>
      </c>
      <c r="M2482">
        <v>4483.3404</v>
      </c>
      <c r="N2482">
        <v>957.45</v>
      </c>
      <c r="O2482" s="3">
        <v>0.21355728420710601</v>
      </c>
      <c r="P2482" t="str">
        <f>IF(Sheet1[[#This Row],[Profit]]&gt;1000,"High",IF(Sheet1[[#This Row],[Profit]]&gt;500,"Medium","Low"))</f>
        <v>Medium</v>
      </c>
      <c r="Q2482" t="str">
        <f>IF(Sheet1[[#This Row],[Discount]]&gt;0.2,"High","Normal")</f>
        <v>High</v>
      </c>
      <c r="R2482" t="str">
        <f>LEFT(Sheet1[[#This Row],[Product_Name]],8)&amp;RIGHT(Sheet1[[#This Row],[Order_ID]],4)</f>
        <v>Product_2480</v>
      </c>
      <c r="S2482">
        <f t="shared" si="38"/>
        <v>2021</v>
      </c>
      <c r="T2482" t="str">
        <f>TEXT(Sheet1[[#This Row],[Order_Date]],"MMM")</f>
        <v>Apr</v>
      </c>
    </row>
    <row r="2483" spans="1:20">
      <c r="A2483" t="s">
        <v>6690</v>
      </c>
      <c r="B2483" t="s">
        <v>1719</v>
      </c>
      <c r="C2483" t="s">
        <v>24</v>
      </c>
      <c r="D2483" t="s">
        <v>33</v>
      </c>
      <c r="E2483" t="s">
        <v>26</v>
      </c>
      <c r="F2483" t="s">
        <v>6691</v>
      </c>
      <c r="G2483">
        <v>8</v>
      </c>
      <c r="H2483">
        <v>1329.29</v>
      </c>
      <c r="I2483">
        <v>0</v>
      </c>
      <c r="J2483" s="2">
        <v>44300</v>
      </c>
      <c r="K2483" t="s">
        <v>42</v>
      </c>
      <c r="L2483" t="s">
        <v>21</v>
      </c>
      <c r="M2483">
        <v>10634.32</v>
      </c>
      <c r="N2483">
        <v>1797.36</v>
      </c>
      <c r="O2483" s="3">
        <v>0.16901503810304799</v>
      </c>
      <c r="P2483" t="str">
        <f>IF(Sheet1[[#This Row],[Profit]]&gt;1000,"High",IF(Sheet1[[#This Row],[Profit]]&gt;500,"Medium","Low"))</f>
        <v>High</v>
      </c>
      <c r="Q2483" t="str">
        <f>IF(Sheet1[[#This Row],[Discount]]&gt;0.2,"High","Normal")</f>
        <v>Normal</v>
      </c>
      <c r="R2483" t="str">
        <f>LEFT(Sheet1[[#This Row],[Product_Name]],8)&amp;RIGHT(Sheet1[[#This Row],[Order_ID]],4)</f>
        <v>Product_2481</v>
      </c>
      <c r="S2483">
        <f t="shared" si="38"/>
        <v>2021</v>
      </c>
      <c r="T2483" t="str">
        <f>TEXT(Sheet1[[#This Row],[Order_Date]],"MMM")</f>
        <v>Apr</v>
      </c>
    </row>
    <row r="2484" spans="1:20">
      <c r="A2484" t="s">
        <v>6692</v>
      </c>
      <c r="B2484" t="s">
        <v>5132</v>
      </c>
      <c r="C2484" t="s">
        <v>49</v>
      </c>
      <c r="D2484" t="s">
        <v>25</v>
      </c>
      <c r="E2484" t="s">
        <v>80</v>
      </c>
      <c r="F2484" t="s">
        <v>6693</v>
      </c>
      <c r="G2484">
        <v>9</v>
      </c>
      <c r="H2484">
        <v>1055.1600000000001</v>
      </c>
      <c r="I2484">
        <v>0.12</v>
      </c>
      <c r="J2484" s="2">
        <v>44300</v>
      </c>
      <c r="K2484" t="s">
        <v>20</v>
      </c>
      <c r="L2484" t="s">
        <v>73</v>
      </c>
      <c r="M2484">
        <v>8356.8672000000006</v>
      </c>
      <c r="N2484">
        <v>432.25</v>
      </c>
      <c r="O2484" s="3">
        <v>5.1723928316103902E-2</v>
      </c>
      <c r="P2484" t="str">
        <f>IF(Sheet1[[#This Row],[Profit]]&gt;1000,"High",IF(Sheet1[[#This Row],[Profit]]&gt;500,"Medium","Low"))</f>
        <v>Low</v>
      </c>
      <c r="Q2484" t="str">
        <f>IF(Sheet1[[#This Row],[Discount]]&gt;0.2,"High","Normal")</f>
        <v>Normal</v>
      </c>
      <c r="R2484" t="str">
        <f>LEFT(Sheet1[[#This Row],[Product_Name]],8)&amp;RIGHT(Sheet1[[#This Row],[Order_ID]],4)</f>
        <v>Product_2482</v>
      </c>
      <c r="S2484">
        <f t="shared" si="38"/>
        <v>2021</v>
      </c>
      <c r="T2484" t="str">
        <f>TEXT(Sheet1[[#This Row],[Order_Date]],"MMM")</f>
        <v>Apr</v>
      </c>
    </row>
    <row r="2485" spans="1:20">
      <c r="A2485" t="s">
        <v>6694</v>
      </c>
      <c r="B2485" t="s">
        <v>6695</v>
      </c>
      <c r="C2485" t="s">
        <v>49</v>
      </c>
      <c r="D2485" t="s">
        <v>45</v>
      </c>
      <c r="E2485" t="s">
        <v>40</v>
      </c>
      <c r="F2485" t="s">
        <v>6696</v>
      </c>
      <c r="G2485">
        <v>4</v>
      </c>
      <c r="H2485">
        <v>581.80999999999995</v>
      </c>
      <c r="I2485">
        <v>0.12</v>
      </c>
      <c r="J2485" s="2">
        <v>44300</v>
      </c>
      <c r="K2485" t="s">
        <v>20</v>
      </c>
      <c r="L2485" t="s">
        <v>29</v>
      </c>
      <c r="M2485">
        <v>2047.9711999999899</v>
      </c>
      <c r="N2485">
        <v>130.55000000000001</v>
      </c>
      <c r="O2485" s="3">
        <v>6.3746013615816804E-2</v>
      </c>
      <c r="P2485" t="str">
        <f>IF(Sheet1[[#This Row],[Profit]]&gt;1000,"High",IF(Sheet1[[#This Row],[Profit]]&gt;500,"Medium","Low"))</f>
        <v>Low</v>
      </c>
      <c r="Q2485" t="str">
        <f>IF(Sheet1[[#This Row],[Discount]]&gt;0.2,"High","Normal")</f>
        <v>Normal</v>
      </c>
      <c r="R2485" t="str">
        <f>LEFT(Sheet1[[#This Row],[Product_Name]],8)&amp;RIGHT(Sheet1[[#This Row],[Order_ID]],4)</f>
        <v>Product_2483</v>
      </c>
      <c r="S2485">
        <f t="shared" si="38"/>
        <v>2021</v>
      </c>
      <c r="T2485" t="str">
        <f>TEXT(Sheet1[[#This Row],[Order_Date]],"MMM")</f>
        <v>Apr</v>
      </c>
    </row>
    <row r="2486" spans="1:20">
      <c r="A2486" t="s">
        <v>6697</v>
      </c>
      <c r="B2486" t="s">
        <v>3909</v>
      </c>
      <c r="C2486" t="s">
        <v>32</v>
      </c>
      <c r="D2486" t="s">
        <v>39</v>
      </c>
      <c r="E2486" t="s">
        <v>76</v>
      </c>
      <c r="F2486" t="s">
        <v>6698</v>
      </c>
      <c r="G2486">
        <v>9</v>
      </c>
      <c r="H2486">
        <v>1333.29</v>
      </c>
      <c r="I2486">
        <v>0.27</v>
      </c>
      <c r="J2486" s="2">
        <v>44300</v>
      </c>
      <c r="K2486" t="s">
        <v>42</v>
      </c>
      <c r="L2486" t="s">
        <v>73</v>
      </c>
      <c r="M2486">
        <v>8759.7152999999998</v>
      </c>
      <c r="N2486">
        <v>1756.57</v>
      </c>
      <c r="O2486" s="3">
        <v>0.20052820666443399</v>
      </c>
      <c r="P2486" t="str">
        <f>IF(Sheet1[[#This Row],[Profit]]&gt;1000,"High",IF(Sheet1[[#This Row],[Profit]]&gt;500,"Medium","Low"))</f>
        <v>High</v>
      </c>
      <c r="Q2486" t="str">
        <f>IF(Sheet1[[#This Row],[Discount]]&gt;0.2,"High","Normal")</f>
        <v>High</v>
      </c>
      <c r="R2486" t="str">
        <f>LEFT(Sheet1[[#This Row],[Product_Name]],8)&amp;RIGHT(Sheet1[[#This Row],[Order_ID]],4)</f>
        <v>Product_2484</v>
      </c>
      <c r="S2486">
        <f t="shared" si="38"/>
        <v>2021</v>
      </c>
      <c r="T2486" t="str">
        <f>TEXT(Sheet1[[#This Row],[Order_Date]],"MMM")</f>
        <v>Apr</v>
      </c>
    </row>
    <row r="2487" spans="1:20">
      <c r="A2487" t="s">
        <v>6699</v>
      </c>
      <c r="B2487" t="s">
        <v>6204</v>
      </c>
      <c r="C2487" t="s">
        <v>24</v>
      </c>
      <c r="D2487" t="s">
        <v>25</v>
      </c>
      <c r="E2487" t="s">
        <v>93</v>
      </c>
      <c r="F2487" t="s">
        <v>6700</v>
      </c>
      <c r="G2487">
        <v>2</v>
      </c>
      <c r="H2487">
        <v>760.13</v>
      </c>
      <c r="I2487">
        <v>0.02</v>
      </c>
      <c r="J2487" s="2">
        <v>44300</v>
      </c>
      <c r="K2487" t="s">
        <v>42</v>
      </c>
      <c r="L2487" t="s">
        <v>21</v>
      </c>
      <c r="M2487">
        <v>1489.8548000000001</v>
      </c>
      <c r="N2487">
        <v>207.55</v>
      </c>
      <c r="O2487" s="3">
        <v>0.139308877616799</v>
      </c>
      <c r="P2487" t="str">
        <f>IF(Sheet1[[#This Row],[Profit]]&gt;1000,"High",IF(Sheet1[[#This Row],[Profit]]&gt;500,"Medium","Low"))</f>
        <v>Low</v>
      </c>
      <c r="Q2487" t="str">
        <f>IF(Sheet1[[#This Row],[Discount]]&gt;0.2,"High","Normal")</f>
        <v>Normal</v>
      </c>
      <c r="R2487" t="str">
        <f>LEFT(Sheet1[[#This Row],[Product_Name]],8)&amp;RIGHT(Sheet1[[#This Row],[Order_ID]],4)</f>
        <v>Product_2485</v>
      </c>
      <c r="S2487">
        <f t="shared" si="38"/>
        <v>2021</v>
      </c>
      <c r="T2487" t="str">
        <f>TEXT(Sheet1[[#This Row],[Order_Date]],"MMM")</f>
        <v>Apr</v>
      </c>
    </row>
    <row r="2488" spans="1:20">
      <c r="A2488" t="s">
        <v>6701</v>
      </c>
      <c r="B2488" t="s">
        <v>703</v>
      </c>
      <c r="C2488" t="s">
        <v>32</v>
      </c>
      <c r="D2488" t="s">
        <v>60</v>
      </c>
      <c r="E2488" t="s">
        <v>76</v>
      </c>
      <c r="F2488" t="s">
        <v>6702</v>
      </c>
      <c r="G2488">
        <v>5</v>
      </c>
      <c r="H2488">
        <v>1419.86</v>
      </c>
      <c r="I2488">
        <v>0.16</v>
      </c>
      <c r="J2488" s="2">
        <v>44300</v>
      </c>
      <c r="K2488" t="s">
        <v>42</v>
      </c>
      <c r="L2488" t="s">
        <v>21</v>
      </c>
      <c r="M2488">
        <v>5963.4119999999903</v>
      </c>
      <c r="N2488">
        <v>781.81</v>
      </c>
      <c r="O2488" s="3">
        <v>0.13110112130438101</v>
      </c>
      <c r="P2488" t="str">
        <f>IF(Sheet1[[#This Row],[Profit]]&gt;1000,"High",IF(Sheet1[[#This Row],[Profit]]&gt;500,"Medium","Low"))</f>
        <v>Medium</v>
      </c>
      <c r="Q2488" t="str">
        <f>IF(Sheet1[[#This Row],[Discount]]&gt;0.2,"High","Normal")</f>
        <v>Normal</v>
      </c>
      <c r="R2488" t="str">
        <f>LEFT(Sheet1[[#This Row],[Product_Name]],8)&amp;RIGHT(Sheet1[[#This Row],[Order_ID]],4)</f>
        <v>Product_2486</v>
      </c>
      <c r="S2488">
        <f t="shared" si="38"/>
        <v>2021</v>
      </c>
      <c r="T2488" t="str">
        <f>TEXT(Sheet1[[#This Row],[Order_Date]],"MMM")</f>
        <v>Apr</v>
      </c>
    </row>
    <row r="2489" spans="1:20">
      <c r="A2489" t="s">
        <v>6703</v>
      </c>
      <c r="B2489" t="s">
        <v>6704</v>
      </c>
      <c r="C2489" t="s">
        <v>97</v>
      </c>
      <c r="D2489" t="s">
        <v>60</v>
      </c>
      <c r="E2489" t="s">
        <v>34</v>
      </c>
      <c r="F2489" t="s">
        <v>6705</v>
      </c>
      <c r="G2489">
        <v>2</v>
      </c>
      <c r="H2489">
        <v>1381.02</v>
      </c>
      <c r="I2489">
        <v>0.04</v>
      </c>
      <c r="J2489" s="2">
        <v>44300</v>
      </c>
      <c r="K2489" t="s">
        <v>42</v>
      </c>
      <c r="L2489" t="s">
        <v>105</v>
      </c>
      <c r="M2489">
        <v>2651.5583999999999</v>
      </c>
      <c r="N2489">
        <v>209.91</v>
      </c>
      <c r="O2489" s="3">
        <v>7.9164765897669798E-2</v>
      </c>
      <c r="P2489" t="str">
        <f>IF(Sheet1[[#This Row],[Profit]]&gt;1000,"High",IF(Sheet1[[#This Row],[Profit]]&gt;500,"Medium","Low"))</f>
        <v>Low</v>
      </c>
      <c r="Q2489" t="str">
        <f>IF(Sheet1[[#This Row],[Discount]]&gt;0.2,"High","Normal")</f>
        <v>Normal</v>
      </c>
      <c r="R2489" t="str">
        <f>LEFT(Sheet1[[#This Row],[Product_Name]],8)&amp;RIGHT(Sheet1[[#This Row],[Order_ID]],4)</f>
        <v>Product_2487</v>
      </c>
      <c r="S2489">
        <f t="shared" si="38"/>
        <v>2021</v>
      </c>
      <c r="T2489" t="str">
        <f>TEXT(Sheet1[[#This Row],[Order_Date]],"MMM")</f>
        <v>Apr</v>
      </c>
    </row>
    <row r="2490" spans="1:20">
      <c r="A2490" t="s">
        <v>6706</v>
      </c>
      <c r="B2490" t="s">
        <v>6707</v>
      </c>
      <c r="C2490" t="s">
        <v>24</v>
      </c>
      <c r="D2490" t="s">
        <v>25</v>
      </c>
      <c r="E2490" t="s">
        <v>18</v>
      </c>
      <c r="F2490" t="s">
        <v>6708</v>
      </c>
      <c r="G2490">
        <v>1</v>
      </c>
      <c r="H2490">
        <v>230.85</v>
      </c>
      <c r="I2490">
        <v>0.2</v>
      </c>
      <c r="J2490" s="2">
        <v>44300</v>
      </c>
      <c r="K2490" t="s">
        <v>28</v>
      </c>
      <c r="L2490" t="s">
        <v>29</v>
      </c>
      <c r="M2490">
        <v>184.68</v>
      </c>
      <c r="N2490">
        <v>15.04</v>
      </c>
      <c r="O2490" s="3">
        <v>8.1438163309508302E-2</v>
      </c>
      <c r="P2490" t="str">
        <f>IF(Sheet1[[#This Row],[Profit]]&gt;1000,"High",IF(Sheet1[[#This Row],[Profit]]&gt;500,"Medium","Low"))</f>
        <v>Low</v>
      </c>
      <c r="Q2490" t="str">
        <f>IF(Sheet1[[#This Row],[Discount]]&gt;0.2,"High","Normal")</f>
        <v>Normal</v>
      </c>
      <c r="R2490" t="str">
        <f>LEFT(Sheet1[[#This Row],[Product_Name]],8)&amp;RIGHT(Sheet1[[#This Row],[Order_ID]],4)</f>
        <v>Product_2488</v>
      </c>
      <c r="S2490">
        <f t="shared" si="38"/>
        <v>2021</v>
      </c>
      <c r="T2490" t="str">
        <f>TEXT(Sheet1[[#This Row],[Order_Date]],"MMM")</f>
        <v>Apr</v>
      </c>
    </row>
    <row r="2491" spans="1:20">
      <c r="A2491" t="s">
        <v>6709</v>
      </c>
      <c r="B2491" t="s">
        <v>6710</v>
      </c>
      <c r="C2491" t="s">
        <v>97</v>
      </c>
      <c r="D2491" t="s">
        <v>60</v>
      </c>
      <c r="E2491" t="s">
        <v>53</v>
      </c>
      <c r="F2491" t="s">
        <v>6711</v>
      </c>
      <c r="G2491">
        <v>5</v>
      </c>
      <c r="H2491">
        <v>1823.06</v>
      </c>
      <c r="I2491">
        <v>0.24</v>
      </c>
      <c r="J2491" s="2">
        <v>44300</v>
      </c>
      <c r="K2491" t="s">
        <v>28</v>
      </c>
      <c r="L2491" t="s">
        <v>73</v>
      </c>
      <c r="M2491">
        <v>6927.6279999999997</v>
      </c>
      <c r="N2491">
        <v>1451.69</v>
      </c>
      <c r="O2491" s="3">
        <v>0.20955080151532399</v>
      </c>
      <c r="P2491" t="str">
        <f>IF(Sheet1[[#This Row],[Profit]]&gt;1000,"High",IF(Sheet1[[#This Row],[Profit]]&gt;500,"Medium","Low"))</f>
        <v>High</v>
      </c>
      <c r="Q2491" t="str">
        <f>IF(Sheet1[[#This Row],[Discount]]&gt;0.2,"High","Normal")</f>
        <v>High</v>
      </c>
      <c r="R2491" t="str">
        <f>LEFT(Sheet1[[#This Row],[Product_Name]],8)&amp;RIGHT(Sheet1[[#This Row],[Order_ID]],4)</f>
        <v>Product_2489</v>
      </c>
      <c r="S2491">
        <f t="shared" si="38"/>
        <v>2021</v>
      </c>
      <c r="T2491" t="str">
        <f>TEXT(Sheet1[[#This Row],[Order_Date]],"MMM")</f>
        <v>Apr</v>
      </c>
    </row>
    <row r="2492" spans="1:20">
      <c r="A2492" t="s">
        <v>6712</v>
      </c>
      <c r="B2492" t="s">
        <v>2086</v>
      </c>
      <c r="C2492" t="s">
        <v>32</v>
      </c>
      <c r="D2492" t="s">
        <v>33</v>
      </c>
      <c r="E2492" t="s">
        <v>145</v>
      </c>
      <c r="F2492" t="s">
        <v>6713</v>
      </c>
      <c r="G2492">
        <v>2</v>
      </c>
      <c r="H2492">
        <v>999.6</v>
      </c>
      <c r="I2492">
        <v>0.19</v>
      </c>
      <c r="J2492" s="2">
        <v>44300</v>
      </c>
      <c r="K2492" t="s">
        <v>20</v>
      </c>
      <c r="L2492" t="s">
        <v>21</v>
      </c>
      <c r="M2492">
        <v>1619.3520000000001</v>
      </c>
      <c r="N2492">
        <v>349.46</v>
      </c>
      <c r="O2492" s="3">
        <v>0.21580237033084801</v>
      </c>
      <c r="P2492" t="str">
        <f>IF(Sheet1[[#This Row],[Profit]]&gt;1000,"High",IF(Sheet1[[#This Row],[Profit]]&gt;500,"Medium","Low"))</f>
        <v>Low</v>
      </c>
      <c r="Q2492" t="str">
        <f>IF(Sheet1[[#This Row],[Discount]]&gt;0.2,"High","Normal")</f>
        <v>Normal</v>
      </c>
      <c r="R2492" t="str">
        <f>LEFT(Sheet1[[#This Row],[Product_Name]],8)&amp;RIGHT(Sheet1[[#This Row],[Order_ID]],4)</f>
        <v>Product_2490</v>
      </c>
      <c r="S2492">
        <f t="shared" si="38"/>
        <v>2021</v>
      </c>
      <c r="T2492" t="str">
        <f>TEXT(Sheet1[[#This Row],[Order_Date]],"MMM")</f>
        <v>Apr</v>
      </c>
    </row>
    <row r="2493" spans="1:20">
      <c r="A2493" t="s">
        <v>6714</v>
      </c>
      <c r="B2493" t="s">
        <v>5041</v>
      </c>
      <c r="C2493" t="s">
        <v>24</v>
      </c>
      <c r="D2493" t="s">
        <v>60</v>
      </c>
      <c r="E2493" t="s">
        <v>126</v>
      </c>
      <c r="F2493" t="s">
        <v>6715</v>
      </c>
      <c r="G2493">
        <v>7</v>
      </c>
      <c r="H2493">
        <v>816.24</v>
      </c>
      <c r="I2493">
        <v>0.24</v>
      </c>
      <c r="J2493" s="2">
        <v>44300</v>
      </c>
      <c r="K2493" t="s">
        <v>28</v>
      </c>
      <c r="L2493" t="s">
        <v>73</v>
      </c>
      <c r="M2493">
        <v>4342.3968000000004</v>
      </c>
      <c r="N2493">
        <v>703.47</v>
      </c>
      <c r="O2493" s="3">
        <v>0.16200039572615799</v>
      </c>
      <c r="P2493" t="str">
        <f>IF(Sheet1[[#This Row],[Profit]]&gt;1000,"High",IF(Sheet1[[#This Row],[Profit]]&gt;500,"Medium","Low"))</f>
        <v>Medium</v>
      </c>
      <c r="Q2493" t="str">
        <f>IF(Sheet1[[#This Row],[Discount]]&gt;0.2,"High","Normal")</f>
        <v>High</v>
      </c>
      <c r="R2493" t="str">
        <f>LEFT(Sheet1[[#This Row],[Product_Name]],8)&amp;RIGHT(Sheet1[[#This Row],[Order_ID]],4)</f>
        <v>Product_2491</v>
      </c>
      <c r="S2493">
        <f t="shared" si="38"/>
        <v>2021</v>
      </c>
      <c r="T2493" t="str">
        <f>TEXT(Sheet1[[#This Row],[Order_Date]],"MMM")</f>
        <v>Apr</v>
      </c>
    </row>
    <row r="2494" spans="1:20">
      <c r="A2494" t="s">
        <v>6716</v>
      </c>
      <c r="B2494" t="s">
        <v>6717</v>
      </c>
      <c r="C2494" t="s">
        <v>32</v>
      </c>
      <c r="D2494" t="s">
        <v>45</v>
      </c>
      <c r="E2494" t="s">
        <v>80</v>
      </c>
      <c r="F2494" t="s">
        <v>6718</v>
      </c>
      <c r="G2494">
        <v>8</v>
      </c>
      <c r="H2494">
        <v>1913.15</v>
      </c>
      <c r="I2494">
        <v>0.18</v>
      </c>
      <c r="J2494" s="2">
        <v>44300</v>
      </c>
      <c r="K2494" t="s">
        <v>28</v>
      </c>
      <c r="L2494" t="s">
        <v>36</v>
      </c>
      <c r="M2494">
        <v>12550.263999999999</v>
      </c>
      <c r="N2494">
        <v>1368.3</v>
      </c>
      <c r="O2494" s="3">
        <v>0.109025594999436</v>
      </c>
      <c r="P2494" t="str">
        <f>IF(Sheet1[[#This Row],[Profit]]&gt;1000,"High",IF(Sheet1[[#This Row],[Profit]]&gt;500,"Medium","Low"))</f>
        <v>High</v>
      </c>
      <c r="Q2494" t="str">
        <f>IF(Sheet1[[#This Row],[Discount]]&gt;0.2,"High","Normal")</f>
        <v>Normal</v>
      </c>
      <c r="R2494" t="str">
        <f>LEFT(Sheet1[[#This Row],[Product_Name]],8)&amp;RIGHT(Sheet1[[#This Row],[Order_ID]],4)</f>
        <v>Product_2492</v>
      </c>
      <c r="S2494">
        <f t="shared" si="38"/>
        <v>2021</v>
      </c>
      <c r="T2494" t="str">
        <f>TEXT(Sheet1[[#This Row],[Order_Date]],"MMM")</f>
        <v>Apr</v>
      </c>
    </row>
    <row r="2495" spans="1:20">
      <c r="A2495" t="s">
        <v>6719</v>
      </c>
      <c r="B2495" t="s">
        <v>2293</v>
      </c>
      <c r="C2495" t="s">
        <v>24</v>
      </c>
      <c r="D2495" t="s">
        <v>33</v>
      </c>
      <c r="E2495" t="s">
        <v>71</v>
      </c>
      <c r="F2495" t="s">
        <v>6720</v>
      </c>
      <c r="G2495">
        <v>2</v>
      </c>
      <c r="H2495">
        <v>904.51</v>
      </c>
      <c r="I2495">
        <v>0.06</v>
      </c>
      <c r="J2495" s="2">
        <v>44300</v>
      </c>
      <c r="K2495" t="s">
        <v>28</v>
      </c>
      <c r="L2495" t="s">
        <v>29</v>
      </c>
      <c r="M2495">
        <v>1700.4787999999901</v>
      </c>
      <c r="N2495">
        <v>402.23</v>
      </c>
      <c r="O2495" s="3">
        <v>0.23653926176557</v>
      </c>
      <c r="P2495" t="str">
        <f>IF(Sheet1[[#This Row],[Profit]]&gt;1000,"High",IF(Sheet1[[#This Row],[Profit]]&gt;500,"Medium","Low"))</f>
        <v>Low</v>
      </c>
      <c r="Q2495" t="str">
        <f>IF(Sheet1[[#This Row],[Discount]]&gt;0.2,"High","Normal")</f>
        <v>Normal</v>
      </c>
      <c r="R2495" t="str">
        <f>LEFT(Sheet1[[#This Row],[Product_Name]],8)&amp;RIGHT(Sheet1[[#This Row],[Order_ID]],4)</f>
        <v>Product_2493</v>
      </c>
      <c r="S2495">
        <f t="shared" si="38"/>
        <v>2021</v>
      </c>
      <c r="T2495" t="str">
        <f>TEXT(Sheet1[[#This Row],[Order_Date]],"MMM")</f>
        <v>Apr</v>
      </c>
    </row>
    <row r="2496" spans="1:20">
      <c r="A2496" t="s">
        <v>6721</v>
      </c>
      <c r="B2496" t="s">
        <v>1743</v>
      </c>
      <c r="C2496" t="s">
        <v>32</v>
      </c>
      <c r="D2496" t="s">
        <v>17</v>
      </c>
      <c r="E2496" t="s">
        <v>80</v>
      </c>
      <c r="F2496" t="s">
        <v>6722</v>
      </c>
      <c r="G2496">
        <v>7</v>
      </c>
      <c r="H2496">
        <v>1456.38</v>
      </c>
      <c r="I2496">
        <v>0.11</v>
      </c>
      <c r="J2496" s="2">
        <v>44300</v>
      </c>
      <c r="K2496" t="s">
        <v>20</v>
      </c>
      <c r="L2496" t="s">
        <v>29</v>
      </c>
      <c r="M2496">
        <v>9073.2474000000002</v>
      </c>
      <c r="N2496">
        <v>1585.94</v>
      </c>
      <c r="O2496" s="3">
        <v>0.17479298536486501</v>
      </c>
      <c r="P2496" t="str">
        <f>IF(Sheet1[[#This Row],[Profit]]&gt;1000,"High",IF(Sheet1[[#This Row],[Profit]]&gt;500,"Medium","Low"))</f>
        <v>High</v>
      </c>
      <c r="Q2496" t="str">
        <f>IF(Sheet1[[#This Row],[Discount]]&gt;0.2,"High","Normal")</f>
        <v>Normal</v>
      </c>
      <c r="R2496" t="str">
        <f>LEFT(Sheet1[[#This Row],[Product_Name]],8)&amp;RIGHT(Sheet1[[#This Row],[Order_ID]],4)</f>
        <v>Product_2494</v>
      </c>
      <c r="S2496">
        <f t="shared" si="38"/>
        <v>2021</v>
      </c>
      <c r="T2496" t="str">
        <f>TEXT(Sheet1[[#This Row],[Order_Date]],"MMM")</f>
        <v>Apr</v>
      </c>
    </row>
    <row r="2497" spans="1:20">
      <c r="A2497" t="s">
        <v>6723</v>
      </c>
      <c r="B2497" t="s">
        <v>5960</v>
      </c>
      <c r="C2497" t="s">
        <v>49</v>
      </c>
      <c r="D2497" t="s">
        <v>60</v>
      </c>
      <c r="E2497" t="s">
        <v>145</v>
      </c>
      <c r="F2497" t="s">
        <v>6724</v>
      </c>
      <c r="G2497">
        <v>4</v>
      </c>
      <c r="H2497">
        <v>1327.52</v>
      </c>
      <c r="I2497">
        <v>0.28999999999999998</v>
      </c>
      <c r="J2497" s="2">
        <v>44300</v>
      </c>
      <c r="K2497" t="s">
        <v>28</v>
      </c>
      <c r="L2497" t="s">
        <v>36</v>
      </c>
      <c r="M2497">
        <v>3770.1567999999902</v>
      </c>
      <c r="N2497">
        <v>789.2</v>
      </c>
      <c r="O2497" s="3">
        <v>0.20932816375170399</v>
      </c>
      <c r="P2497" t="str">
        <f>IF(Sheet1[[#This Row],[Profit]]&gt;1000,"High",IF(Sheet1[[#This Row],[Profit]]&gt;500,"Medium","Low"))</f>
        <v>Medium</v>
      </c>
      <c r="Q2497" t="str">
        <f>IF(Sheet1[[#This Row],[Discount]]&gt;0.2,"High","Normal")</f>
        <v>High</v>
      </c>
      <c r="R2497" t="str">
        <f>LEFT(Sheet1[[#This Row],[Product_Name]],8)&amp;RIGHT(Sheet1[[#This Row],[Order_ID]],4)</f>
        <v>Product_2495</v>
      </c>
      <c r="S2497">
        <f t="shared" si="38"/>
        <v>2021</v>
      </c>
      <c r="T2497" t="str">
        <f>TEXT(Sheet1[[#This Row],[Order_Date]],"MMM")</f>
        <v>Apr</v>
      </c>
    </row>
    <row r="2498" spans="1:20">
      <c r="A2498" t="s">
        <v>6725</v>
      </c>
      <c r="B2498" t="s">
        <v>6726</v>
      </c>
      <c r="C2498" t="s">
        <v>32</v>
      </c>
      <c r="D2498" t="s">
        <v>60</v>
      </c>
      <c r="E2498" t="s">
        <v>53</v>
      </c>
      <c r="F2498" t="s">
        <v>6727</v>
      </c>
      <c r="G2498">
        <v>1</v>
      </c>
      <c r="H2498">
        <v>372.02</v>
      </c>
      <c r="I2498">
        <v>0.09</v>
      </c>
      <c r="J2498" s="2">
        <v>44301</v>
      </c>
      <c r="K2498" t="s">
        <v>42</v>
      </c>
      <c r="L2498" t="s">
        <v>29</v>
      </c>
      <c r="M2498">
        <v>338.53820000000002</v>
      </c>
      <c r="N2498">
        <v>17.149999999999999</v>
      </c>
      <c r="O2498" s="3">
        <v>5.06589802864197E-2</v>
      </c>
      <c r="P2498" t="str">
        <f>IF(Sheet1[[#This Row],[Profit]]&gt;1000,"High",IF(Sheet1[[#This Row],[Profit]]&gt;500,"Medium","Low"))</f>
        <v>Low</v>
      </c>
      <c r="Q2498" t="str">
        <f>IF(Sheet1[[#This Row],[Discount]]&gt;0.2,"High","Normal")</f>
        <v>Normal</v>
      </c>
      <c r="R2498" t="str">
        <f>LEFT(Sheet1[[#This Row],[Product_Name]],8)&amp;RIGHT(Sheet1[[#This Row],[Order_ID]],4)</f>
        <v>Product_2496</v>
      </c>
      <c r="S2498">
        <f t="shared" ref="S2498:S2561" si="39">YEAR(J2498)</f>
        <v>2021</v>
      </c>
      <c r="T2498" t="str">
        <f>TEXT(Sheet1[[#This Row],[Order_Date]],"MMM")</f>
        <v>Apr</v>
      </c>
    </row>
    <row r="2499" spans="1:20">
      <c r="A2499" t="s">
        <v>6728</v>
      </c>
      <c r="B2499" t="s">
        <v>6729</v>
      </c>
      <c r="C2499" t="s">
        <v>49</v>
      </c>
      <c r="D2499" t="s">
        <v>45</v>
      </c>
      <c r="E2499" t="s">
        <v>71</v>
      </c>
      <c r="F2499" t="s">
        <v>6730</v>
      </c>
      <c r="G2499">
        <v>3</v>
      </c>
      <c r="H2499">
        <v>1982.73</v>
      </c>
      <c r="I2499">
        <v>0.02</v>
      </c>
      <c r="J2499" s="2">
        <v>44301</v>
      </c>
      <c r="K2499" t="s">
        <v>42</v>
      </c>
      <c r="L2499" t="s">
        <v>36</v>
      </c>
      <c r="M2499">
        <v>5829.2262000000001</v>
      </c>
      <c r="N2499">
        <v>816.46</v>
      </c>
      <c r="O2499" s="3">
        <v>0.14006318711735699</v>
      </c>
      <c r="P2499" t="str">
        <f>IF(Sheet1[[#This Row],[Profit]]&gt;1000,"High",IF(Sheet1[[#This Row],[Profit]]&gt;500,"Medium","Low"))</f>
        <v>Medium</v>
      </c>
      <c r="Q2499" t="str">
        <f>IF(Sheet1[[#This Row],[Discount]]&gt;0.2,"High","Normal")</f>
        <v>Normal</v>
      </c>
      <c r="R2499" t="str">
        <f>LEFT(Sheet1[[#This Row],[Product_Name]],8)&amp;RIGHT(Sheet1[[#This Row],[Order_ID]],4)</f>
        <v>Product_2497</v>
      </c>
      <c r="S2499">
        <f t="shared" si="39"/>
        <v>2021</v>
      </c>
      <c r="T2499" t="str">
        <f>TEXT(Sheet1[[#This Row],[Order_Date]],"MMM")</f>
        <v>Apr</v>
      </c>
    </row>
    <row r="2500" spans="1:20">
      <c r="A2500" t="s">
        <v>6731</v>
      </c>
      <c r="B2500" t="s">
        <v>4034</v>
      </c>
      <c r="C2500" t="s">
        <v>32</v>
      </c>
      <c r="D2500" t="s">
        <v>45</v>
      </c>
      <c r="E2500" t="s">
        <v>71</v>
      </c>
      <c r="F2500" t="s">
        <v>6732</v>
      </c>
      <c r="G2500">
        <v>1</v>
      </c>
      <c r="H2500">
        <v>954.03</v>
      </c>
      <c r="I2500">
        <v>0.12</v>
      </c>
      <c r="J2500" s="2">
        <v>44301</v>
      </c>
      <c r="K2500" t="s">
        <v>20</v>
      </c>
      <c r="L2500" t="s">
        <v>73</v>
      </c>
      <c r="M2500">
        <v>839.54639999999995</v>
      </c>
      <c r="N2500">
        <v>188.22</v>
      </c>
      <c r="O2500" s="3">
        <v>0.22419249251738799</v>
      </c>
      <c r="P2500" t="str">
        <f>IF(Sheet1[[#This Row],[Profit]]&gt;1000,"High",IF(Sheet1[[#This Row],[Profit]]&gt;500,"Medium","Low"))</f>
        <v>Low</v>
      </c>
      <c r="Q2500" t="str">
        <f>IF(Sheet1[[#This Row],[Discount]]&gt;0.2,"High","Normal")</f>
        <v>Normal</v>
      </c>
      <c r="R2500" t="str">
        <f>LEFT(Sheet1[[#This Row],[Product_Name]],8)&amp;RIGHT(Sheet1[[#This Row],[Order_ID]],4)</f>
        <v>Product_2498</v>
      </c>
      <c r="S2500">
        <f t="shared" si="39"/>
        <v>2021</v>
      </c>
      <c r="T2500" t="str">
        <f>TEXT(Sheet1[[#This Row],[Order_Date]],"MMM")</f>
        <v>Apr</v>
      </c>
    </row>
    <row r="2501" spans="1:20">
      <c r="A2501" t="s">
        <v>6733</v>
      </c>
      <c r="B2501" t="s">
        <v>6734</v>
      </c>
      <c r="C2501" t="s">
        <v>24</v>
      </c>
      <c r="D2501" t="s">
        <v>39</v>
      </c>
      <c r="E2501" t="s">
        <v>34</v>
      </c>
      <c r="F2501" t="s">
        <v>6735</v>
      </c>
      <c r="G2501">
        <v>5</v>
      </c>
      <c r="H2501">
        <v>819.83</v>
      </c>
      <c r="I2501">
        <v>0.11</v>
      </c>
      <c r="J2501" s="2">
        <v>44301</v>
      </c>
      <c r="K2501" t="s">
        <v>20</v>
      </c>
      <c r="L2501" t="s">
        <v>36</v>
      </c>
      <c r="M2501">
        <v>3648.2435</v>
      </c>
      <c r="N2501">
        <v>429.2</v>
      </c>
      <c r="O2501" s="3">
        <v>0.11764565605338601</v>
      </c>
      <c r="P2501" t="str">
        <f>IF(Sheet1[[#This Row],[Profit]]&gt;1000,"High",IF(Sheet1[[#This Row],[Profit]]&gt;500,"Medium","Low"))</f>
        <v>Low</v>
      </c>
      <c r="Q2501" t="str">
        <f>IF(Sheet1[[#This Row],[Discount]]&gt;0.2,"High","Normal")</f>
        <v>Normal</v>
      </c>
      <c r="R2501" t="str">
        <f>LEFT(Sheet1[[#This Row],[Product_Name]],8)&amp;RIGHT(Sheet1[[#This Row],[Order_ID]],4)</f>
        <v>Product_2499</v>
      </c>
      <c r="S2501">
        <f t="shared" si="39"/>
        <v>2021</v>
      </c>
      <c r="T2501" t="str">
        <f>TEXT(Sheet1[[#This Row],[Order_Date]],"MMM")</f>
        <v>Apr</v>
      </c>
    </row>
    <row r="2502" spans="1:20">
      <c r="A2502" t="s">
        <v>6736</v>
      </c>
      <c r="B2502" t="s">
        <v>5216</v>
      </c>
      <c r="C2502" t="s">
        <v>24</v>
      </c>
      <c r="D2502" t="s">
        <v>25</v>
      </c>
      <c r="E2502" t="s">
        <v>145</v>
      </c>
      <c r="F2502" t="s">
        <v>6737</v>
      </c>
      <c r="G2502">
        <v>8</v>
      </c>
      <c r="H2502">
        <v>1843.25</v>
      </c>
      <c r="I2502">
        <v>0.14000000000000001</v>
      </c>
      <c r="J2502" s="2">
        <v>44301</v>
      </c>
      <c r="K2502" t="s">
        <v>20</v>
      </c>
      <c r="L2502" t="s">
        <v>105</v>
      </c>
      <c r="M2502">
        <v>12681.56</v>
      </c>
      <c r="N2502">
        <v>2476.84</v>
      </c>
      <c r="O2502" s="3">
        <v>0.19531035613914999</v>
      </c>
      <c r="P2502" t="str">
        <f>IF(Sheet1[[#This Row],[Profit]]&gt;1000,"High",IF(Sheet1[[#This Row],[Profit]]&gt;500,"Medium","Low"))</f>
        <v>High</v>
      </c>
      <c r="Q2502" t="str">
        <f>IF(Sheet1[[#This Row],[Discount]]&gt;0.2,"High","Normal")</f>
        <v>Normal</v>
      </c>
      <c r="R2502" t="str">
        <f>LEFT(Sheet1[[#This Row],[Product_Name]],8)&amp;RIGHT(Sheet1[[#This Row],[Order_ID]],4)</f>
        <v>Product_2500</v>
      </c>
      <c r="S2502">
        <f t="shared" si="39"/>
        <v>2021</v>
      </c>
      <c r="T2502" t="str">
        <f>TEXT(Sheet1[[#This Row],[Order_Date]],"MMM")</f>
        <v>Apr</v>
      </c>
    </row>
    <row r="2503" spans="1:20">
      <c r="A2503" t="s">
        <v>6738</v>
      </c>
      <c r="B2503" t="s">
        <v>4778</v>
      </c>
      <c r="C2503" t="s">
        <v>24</v>
      </c>
      <c r="D2503" t="s">
        <v>25</v>
      </c>
      <c r="E2503" t="s">
        <v>26</v>
      </c>
      <c r="F2503" t="s">
        <v>6739</v>
      </c>
      <c r="G2503">
        <v>1</v>
      </c>
      <c r="H2503">
        <v>1082.01</v>
      </c>
      <c r="I2503">
        <v>0.17</v>
      </c>
      <c r="J2503" s="2">
        <v>44301</v>
      </c>
      <c r="K2503" t="s">
        <v>28</v>
      </c>
      <c r="L2503" t="s">
        <v>36</v>
      </c>
      <c r="M2503">
        <v>898.068299999999</v>
      </c>
      <c r="N2503">
        <v>163.03</v>
      </c>
      <c r="O2503" s="3">
        <v>0.18153407708522901</v>
      </c>
      <c r="P2503" t="str">
        <f>IF(Sheet1[[#This Row],[Profit]]&gt;1000,"High",IF(Sheet1[[#This Row],[Profit]]&gt;500,"Medium","Low"))</f>
        <v>Low</v>
      </c>
      <c r="Q2503" t="str">
        <f>IF(Sheet1[[#This Row],[Discount]]&gt;0.2,"High","Normal")</f>
        <v>Normal</v>
      </c>
      <c r="R2503" t="str">
        <f>LEFT(Sheet1[[#This Row],[Product_Name]],8)&amp;RIGHT(Sheet1[[#This Row],[Order_ID]],4)</f>
        <v>Product_2501</v>
      </c>
      <c r="S2503">
        <f t="shared" si="39"/>
        <v>2021</v>
      </c>
      <c r="T2503" t="str">
        <f>TEXT(Sheet1[[#This Row],[Order_Date]],"MMM")</f>
        <v>Apr</v>
      </c>
    </row>
    <row r="2504" spans="1:20">
      <c r="A2504" t="s">
        <v>6740</v>
      </c>
      <c r="B2504" t="s">
        <v>4848</v>
      </c>
      <c r="C2504" t="s">
        <v>16</v>
      </c>
      <c r="D2504" t="s">
        <v>25</v>
      </c>
      <c r="E2504" t="s">
        <v>53</v>
      </c>
      <c r="F2504" t="s">
        <v>6741</v>
      </c>
      <c r="G2504">
        <v>9</v>
      </c>
      <c r="H2504">
        <v>1424.9</v>
      </c>
      <c r="I2504">
        <v>0.3</v>
      </c>
      <c r="J2504" s="2">
        <v>44301</v>
      </c>
      <c r="K2504" t="s">
        <v>20</v>
      </c>
      <c r="L2504" t="s">
        <v>73</v>
      </c>
      <c r="M2504">
        <v>8976.8699999999899</v>
      </c>
      <c r="N2504">
        <v>722.13</v>
      </c>
      <c r="O2504" s="3">
        <v>8.0443406220653796E-2</v>
      </c>
      <c r="P2504" t="str">
        <f>IF(Sheet1[[#This Row],[Profit]]&gt;1000,"High",IF(Sheet1[[#This Row],[Profit]]&gt;500,"Medium","Low"))</f>
        <v>Medium</v>
      </c>
      <c r="Q2504" t="str">
        <f>IF(Sheet1[[#This Row],[Discount]]&gt;0.2,"High","Normal")</f>
        <v>High</v>
      </c>
      <c r="R2504" t="str">
        <f>LEFT(Sheet1[[#This Row],[Product_Name]],8)&amp;RIGHT(Sheet1[[#This Row],[Order_ID]],4)</f>
        <v>Product_2502</v>
      </c>
      <c r="S2504">
        <f t="shared" si="39"/>
        <v>2021</v>
      </c>
      <c r="T2504" t="str">
        <f>TEXT(Sheet1[[#This Row],[Order_Date]],"MMM")</f>
        <v>Apr</v>
      </c>
    </row>
    <row r="2505" spans="1:20">
      <c r="A2505" t="s">
        <v>6742</v>
      </c>
      <c r="B2505" t="s">
        <v>6743</v>
      </c>
      <c r="C2505" t="s">
        <v>97</v>
      </c>
      <c r="D2505" t="s">
        <v>45</v>
      </c>
      <c r="E2505" t="s">
        <v>76</v>
      </c>
      <c r="F2505" t="s">
        <v>6744</v>
      </c>
      <c r="G2505">
        <v>3</v>
      </c>
      <c r="H2505">
        <v>1700.18</v>
      </c>
      <c r="I2505">
        <v>0.23</v>
      </c>
      <c r="J2505" s="2">
        <v>44301</v>
      </c>
      <c r="K2505" t="s">
        <v>20</v>
      </c>
      <c r="L2505" t="s">
        <v>29</v>
      </c>
      <c r="M2505">
        <v>3927.4158000000002</v>
      </c>
      <c r="N2505">
        <v>805.04</v>
      </c>
      <c r="O2505" s="3">
        <v>0.20497956951744201</v>
      </c>
      <c r="P2505" t="str">
        <f>IF(Sheet1[[#This Row],[Profit]]&gt;1000,"High",IF(Sheet1[[#This Row],[Profit]]&gt;500,"Medium","Low"))</f>
        <v>Medium</v>
      </c>
      <c r="Q2505" t="str">
        <f>IF(Sheet1[[#This Row],[Discount]]&gt;0.2,"High","Normal")</f>
        <v>High</v>
      </c>
      <c r="R2505" t="str">
        <f>LEFT(Sheet1[[#This Row],[Product_Name]],8)&amp;RIGHT(Sheet1[[#This Row],[Order_ID]],4)</f>
        <v>Product_2503</v>
      </c>
      <c r="S2505">
        <f t="shared" si="39"/>
        <v>2021</v>
      </c>
      <c r="T2505" t="str">
        <f>TEXT(Sheet1[[#This Row],[Order_Date]],"MMM")</f>
        <v>Apr</v>
      </c>
    </row>
    <row r="2506" spans="1:20">
      <c r="A2506" t="s">
        <v>6745</v>
      </c>
      <c r="B2506" t="s">
        <v>6746</v>
      </c>
      <c r="C2506" t="s">
        <v>24</v>
      </c>
      <c r="D2506" t="s">
        <v>25</v>
      </c>
      <c r="E2506" t="s">
        <v>53</v>
      </c>
      <c r="F2506" t="s">
        <v>6747</v>
      </c>
      <c r="G2506">
        <v>5</v>
      </c>
      <c r="H2506">
        <v>509.21</v>
      </c>
      <c r="I2506">
        <v>0.01</v>
      </c>
      <c r="J2506" s="2">
        <v>44301</v>
      </c>
      <c r="K2506" t="s">
        <v>20</v>
      </c>
      <c r="L2506" t="s">
        <v>105</v>
      </c>
      <c r="M2506">
        <v>2520.58949999999</v>
      </c>
      <c r="N2506">
        <v>182.76</v>
      </c>
      <c r="O2506" s="3">
        <v>7.2506848100414897E-2</v>
      </c>
      <c r="P2506" t="str">
        <f>IF(Sheet1[[#This Row],[Profit]]&gt;1000,"High",IF(Sheet1[[#This Row],[Profit]]&gt;500,"Medium","Low"))</f>
        <v>Low</v>
      </c>
      <c r="Q2506" t="str">
        <f>IF(Sheet1[[#This Row],[Discount]]&gt;0.2,"High","Normal")</f>
        <v>Normal</v>
      </c>
      <c r="R2506" t="str">
        <f>LEFT(Sheet1[[#This Row],[Product_Name]],8)&amp;RIGHT(Sheet1[[#This Row],[Order_ID]],4)</f>
        <v>Product_2504</v>
      </c>
      <c r="S2506">
        <f t="shared" si="39"/>
        <v>2021</v>
      </c>
      <c r="T2506" t="str">
        <f>TEXT(Sheet1[[#This Row],[Order_Date]],"MMM")</f>
        <v>Apr</v>
      </c>
    </row>
    <row r="2507" spans="1:20">
      <c r="A2507" t="s">
        <v>6748</v>
      </c>
      <c r="B2507" t="s">
        <v>6046</v>
      </c>
      <c r="C2507" t="s">
        <v>49</v>
      </c>
      <c r="D2507" t="s">
        <v>25</v>
      </c>
      <c r="E2507" t="s">
        <v>18</v>
      </c>
      <c r="F2507" t="s">
        <v>6749</v>
      </c>
      <c r="G2507">
        <v>9</v>
      </c>
      <c r="H2507">
        <v>380.46</v>
      </c>
      <c r="I2507">
        <v>0.21</v>
      </c>
      <c r="J2507" s="2">
        <v>44301</v>
      </c>
      <c r="K2507" t="s">
        <v>42</v>
      </c>
      <c r="L2507" t="s">
        <v>36</v>
      </c>
      <c r="M2507">
        <v>2705.0706</v>
      </c>
      <c r="N2507">
        <v>529.07000000000005</v>
      </c>
      <c r="O2507" s="3">
        <v>0.19558454407807299</v>
      </c>
      <c r="P2507" t="str">
        <f>IF(Sheet1[[#This Row],[Profit]]&gt;1000,"High",IF(Sheet1[[#This Row],[Profit]]&gt;500,"Medium","Low"))</f>
        <v>Medium</v>
      </c>
      <c r="Q2507" t="str">
        <f>IF(Sheet1[[#This Row],[Discount]]&gt;0.2,"High","Normal")</f>
        <v>High</v>
      </c>
      <c r="R2507" t="str">
        <f>LEFT(Sheet1[[#This Row],[Product_Name]],8)&amp;RIGHT(Sheet1[[#This Row],[Order_ID]],4)</f>
        <v>Product_2505</v>
      </c>
      <c r="S2507">
        <f t="shared" si="39"/>
        <v>2021</v>
      </c>
      <c r="T2507" t="str">
        <f>TEXT(Sheet1[[#This Row],[Order_Date]],"MMM")</f>
        <v>Apr</v>
      </c>
    </row>
    <row r="2508" spans="1:20">
      <c r="A2508" t="s">
        <v>6750</v>
      </c>
      <c r="B2508" t="s">
        <v>3588</v>
      </c>
      <c r="C2508" t="s">
        <v>24</v>
      </c>
      <c r="D2508" t="s">
        <v>17</v>
      </c>
      <c r="E2508" t="s">
        <v>40</v>
      </c>
      <c r="F2508" t="s">
        <v>6751</v>
      </c>
      <c r="G2508">
        <v>5</v>
      </c>
      <c r="H2508">
        <v>183.59</v>
      </c>
      <c r="I2508">
        <v>0.25</v>
      </c>
      <c r="J2508" s="2">
        <v>44301</v>
      </c>
      <c r="K2508" t="s">
        <v>20</v>
      </c>
      <c r="L2508" t="s">
        <v>73</v>
      </c>
      <c r="M2508">
        <v>688.46249999999998</v>
      </c>
      <c r="N2508">
        <v>170.87</v>
      </c>
      <c r="O2508" s="3">
        <v>0.24819071481743701</v>
      </c>
      <c r="P2508" t="str">
        <f>IF(Sheet1[[#This Row],[Profit]]&gt;1000,"High",IF(Sheet1[[#This Row],[Profit]]&gt;500,"Medium","Low"))</f>
        <v>Low</v>
      </c>
      <c r="Q2508" t="str">
        <f>IF(Sheet1[[#This Row],[Discount]]&gt;0.2,"High","Normal")</f>
        <v>High</v>
      </c>
      <c r="R2508" t="str">
        <f>LEFT(Sheet1[[#This Row],[Product_Name]],8)&amp;RIGHT(Sheet1[[#This Row],[Order_ID]],4)</f>
        <v>Product_2506</v>
      </c>
      <c r="S2508">
        <f t="shared" si="39"/>
        <v>2021</v>
      </c>
      <c r="T2508" t="str">
        <f>TEXT(Sheet1[[#This Row],[Order_Date]],"MMM")</f>
        <v>Apr</v>
      </c>
    </row>
    <row r="2509" spans="1:20">
      <c r="A2509" t="s">
        <v>6752</v>
      </c>
      <c r="B2509" t="s">
        <v>6753</v>
      </c>
      <c r="C2509" t="s">
        <v>16</v>
      </c>
      <c r="D2509" t="s">
        <v>25</v>
      </c>
      <c r="E2509" t="s">
        <v>53</v>
      </c>
      <c r="F2509" t="s">
        <v>6754</v>
      </c>
      <c r="G2509">
        <v>9</v>
      </c>
      <c r="H2509">
        <v>1799.41</v>
      </c>
      <c r="I2509">
        <v>0.27</v>
      </c>
      <c r="J2509" s="2">
        <v>44301</v>
      </c>
      <c r="K2509" t="s">
        <v>42</v>
      </c>
      <c r="L2509" t="s">
        <v>105</v>
      </c>
      <c r="M2509">
        <v>11822.1237</v>
      </c>
      <c r="N2509">
        <v>2856.18</v>
      </c>
      <c r="O2509" s="3">
        <v>0.241596186309571</v>
      </c>
      <c r="P2509" t="str">
        <f>IF(Sheet1[[#This Row],[Profit]]&gt;1000,"High",IF(Sheet1[[#This Row],[Profit]]&gt;500,"Medium","Low"))</f>
        <v>High</v>
      </c>
      <c r="Q2509" t="str">
        <f>IF(Sheet1[[#This Row],[Discount]]&gt;0.2,"High","Normal")</f>
        <v>High</v>
      </c>
      <c r="R2509" t="str">
        <f>LEFT(Sheet1[[#This Row],[Product_Name]],8)&amp;RIGHT(Sheet1[[#This Row],[Order_ID]],4)</f>
        <v>Product_2507</v>
      </c>
      <c r="S2509">
        <f t="shared" si="39"/>
        <v>2021</v>
      </c>
      <c r="T2509" t="str">
        <f>TEXT(Sheet1[[#This Row],[Order_Date]],"MMM")</f>
        <v>Apr</v>
      </c>
    </row>
    <row r="2510" spans="1:20">
      <c r="A2510" t="s">
        <v>6755</v>
      </c>
      <c r="B2510" t="s">
        <v>879</v>
      </c>
      <c r="C2510" t="s">
        <v>49</v>
      </c>
      <c r="D2510" t="s">
        <v>60</v>
      </c>
      <c r="E2510" t="s">
        <v>80</v>
      </c>
      <c r="F2510" t="s">
        <v>6756</v>
      </c>
      <c r="G2510">
        <v>8</v>
      </c>
      <c r="H2510">
        <v>440.72</v>
      </c>
      <c r="I2510">
        <v>0.13</v>
      </c>
      <c r="J2510" s="2">
        <v>44301</v>
      </c>
      <c r="K2510" t="s">
        <v>42</v>
      </c>
      <c r="L2510" t="s">
        <v>105</v>
      </c>
      <c r="M2510">
        <v>3067.4112</v>
      </c>
      <c r="N2510">
        <v>644.29999999999995</v>
      </c>
      <c r="O2510" s="3">
        <v>0.21004683036953101</v>
      </c>
      <c r="P2510" t="str">
        <f>IF(Sheet1[[#This Row],[Profit]]&gt;1000,"High",IF(Sheet1[[#This Row],[Profit]]&gt;500,"Medium","Low"))</f>
        <v>Medium</v>
      </c>
      <c r="Q2510" t="str">
        <f>IF(Sheet1[[#This Row],[Discount]]&gt;0.2,"High","Normal")</f>
        <v>Normal</v>
      </c>
      <c r="R2510" t="str">
        <f>LEFT(Sheet1[[#This Row],[Product_Name]],8)&amp;RIGHT(Sheet1[[#This Row],[Order_ID]],4)</f>
        <v>Product_2508</v>
      </c>
      <c r="S2510">
        <f t="shared" si="39"/>
        <v>2021</v>
      </c>
      <c r="T2510" t="str">
        <f>TEXT(Sheet1[[#This Row],[Order_Date]],"MMM")</f>
        <v>Apr</v>
      </c>
    </row>
    <row r="2511" spans="1:20">
      <c r="A2511" t="s">
        <v>6757</v>
      </c>
      <c r="B2511" t="s">
        <v>6758</v>
      </c>
      <c r="C2511" t="s">
        <v>16</v>
      </c>
      <c r="D2511" t="s">
        <v>39</v>
      </c>
      <c r="E2511" t="s">
        <v>26</v>
      </c>
      <c r="F2511" t="s">
        <v>6759</v>
      </c>
      <c r="G2511">
        <v>7</v>
      </c>
      <c r="H2511">
        <v>650.12</v>
      </c>
      <c r="I2511">
        <v>0.09</v>
      </c>
      <c r="J2511" s="2">
        <v>44301</v>
      </c>
      <c r="K2511" t="s">
        <v>20</v>
      </c>
      <c r="L2511" t="s">
        <v>105</v>
      </c>
      <c r="M2511">
        <v>4141.2644</v>
      </c>
      <c r="N2511">
        <v>649.78</v>
      </c>
      <c r="O2511" s="3">
        <v>0.15690377074209499</v>
      </c>
      <c r="P2511" t="str">
        <f>IF(Sheet1[[#This Row],[Profit]]&gt;1000,"High",IF(Sheet1[[#This Row],[Profit]]&gt;500,"Medium","Low"))</f>
        <v>Medium</v>
      </c>
      <c r="Q2511" t="str">
        <f>IF(Sheet1[[#This Row],[Discount]]&gt;0.2,"High","Normal")</f>
        <v>Normal</v>
      </c>
      <c r="R2511" t="str">
        <f>LEFT(Sheet1[[#This Row],[Product_Name]],8)&amp;RIGHT(Sheet1[[#This Row],[Order_ID]],4)</f>
        <v>Product_2509</v>
      </c>
      <c r="S2511">
        <f t="shared" si="39"/>
        <v>2021</v>
      </c>
      <c r="T2511" t="str">
        <f>TEXT(Sheet1[[#This Row],[Order_Date]],"MMM")</f>
        <v>Apr</v>
      </c>
    </row>
    <row r="2512" spans="1:20">
      <c r="A2512" t="s">
        <v>6760</v>
      </c>
      <c r="B2512" t="s">
        <v>344</v>
      </c>
      <c r="C2512" t="s">
        <v>49</v>
      </c>
      <c r="D2512" t="s">
        <v>45</v>
      </c>
      <c r="E2512" t="s">
        <v>40</v>
      </c>
      <c r="F2512" t="s">
        <v>6761</v>
      </c>
      <c r="G2512">
        <v>1</v>
      </c>
      <c r="H2512">
        <v>607.32000000000005</v>
      </c>
      <c r="I2512">
        <v>0.25</v>
      </c>
      <c r="J2512" s="2">
        <v>44301</v>
      </c>
      <c r="K2512" t="s">
        <v>20</v>
      </c>
      <c r="L2512" t="s">
        <v>36</v>
      </c>
      <c r="M2512">
        <v>455.49</v>
      </c>
      <c r="N2512">
        <v>84.25</v>
      </c>
      <c r="O2512" s="3">
        <v>0.184965641397177</v>
      </c>
      <c r="P2512" t="str">
        <f>IF(Sheet1[[#This Row],[Profit]]&gt;1000,"High",IF(Sheet1[[#This Row],[Profit]]&gt;500,"Medium","Low"))</f>
        <v>Low</v>
      </c>
      <c r="Q2512" t="str">
        <f>IF(Sheet1[[#This Row],[Discount]]&gt;0.2,"High","Normal")</f>
        <v>High</v>
      </c>
      <c r="R2512" t="str">
        <f>LEFT(Sheet1[[#This Row],[Product_Name]],8)&amp;RIGHT(Sheet1[[#This Row],[Order_ID]],4)</f>
        <v>Product_2510</v>
      </c>
      <c r="S2512">
        <f t="shared" si="39"/>
        <v>2021</v>
      </c>
      <c r="T2512" t="str">
        <f>TEXT(Sheet1[[#This Row],[Order_Date]],"MMM")</f>
        <v>Apr</v>
      </c>
    </row>
    <row r="2513" spans="1:20">
      <c r="A2513" t="s">
        <v>6762</v>
      </c>
      <c r="B2513" t="s">
        <v>103</v>
      </c>
      <c r="C2513" t="s">
        <v>32</v>
      </c>
      <c r="D2513" t="s">
        <v>33</v>
      </c>
      <c r="E2513" t="s">
        <v>126</v>
      </c>
      <c r="F2513" t="s">
        <v>6763</v>
      </c>
      <c r="G2513">
        <v>4</v>
      </c>
      <c r="H2513">
        <v>643.95000000000005</v>
      </c>
      <c r="I2513">
        <v>0.23</v>
      </c>
      <c r="J2513" s="2">
        <v>44301</v>
      </c>
      <c r="K2513" t="s">
        <v>28</v>
      </c>
      <c r="L2513" t="s">
        <v>73</v>
      </c>
      <c r="M2513">
        <v>1983.366</v>
      </c>
      <c r="N2513">
        <v>387.99</v>
      </c>
      <c r="O2513" s="3">
        <v>0.19562198807481801</v>
      </c>
      <c r="P2513" t="str">
        <f>IF(Sheet1[[#This Row],[Profit]]&gt;1000,"High",IF(Sheet1[[#This Row],[Profit]]&gt;500,"Medium","Low"))</f>
        <v>Low</v>
      </c>
      <c r="Q2513" t="str">
        <f>IF(Sheet1[[#This Row],[Discount]]&gt;0.2,"High","Normal")</f>
        <v>High</v>
      </c>
      <c r="R2513" t="str">
        <f>LEFT(Sheet1[[#This Row],[Product_Name]],8)&amp;RIGHT(Sheet1[[#This Row],[Order_ID]],4)</f>
        <v>Product_2511</v>
      </c>
      <c r="S2513">
        <f t="shared" si="39"/>
        <v>2021</v>
      </c>
      <c r="T2513" t="str">
        <f>TEXT(Sheet1[[#This Row],[Order_Date]],"MMM")</f>
        <v>Apr</v>
      </c>
    </row>
    <row r="2514" spans="1:20">
      <c r="A2514" t="s">
        <v>6764</v>
      </c>
      <c r="B2514" t="s">
        <v>5790</v>
      </c>
      <c r="C2514" t="s">
        <v>97</v>
      </c>
      <c r="D2514" t="s">
        <v>39</v>
      </c>
      <c r="E2514" t="s">
        <v>93</v>
      </c>
      <c r="F2514" t="s">
        <v>6765</v>
      </c>
      <c r="G2514">
        <v>9</v>
      </c>
      <c r="H2514">
        <v>1352.72</v>
      </c>
      <c r="I2514">
        <v>0.16</v>
      </c>
      <c r="J2514" s="2">
        <v>44301</v>
      </c>
      <c r="K2514" t="s">
        <v>20</v>
      </c>
      <c r="L2514" t="s">
        <v>73</v>
      </c>
      <c r="M2514">
        <v>10226.5631999999</v>
      </c>
      <c r="N2514">
        <v>528.51</v>
      </c>
      <c r="O2514" s="3">
        <v>5.1680118693248303E-2</v>
      </c>
      <c r="P2514" t="str">
        <f>IF(Sheet1[[#This Row],[Profit]]&gt;1000,"High",IF(Sheet1[[#This Row],[Profit]]&gt;500,"Medium","Low"))</f>
        <v>Medium</v>
      </c>
      <c r="Q2514" t="str">
        <f>IF(Sheet1[[#This Row],[Discount]]&gt;0.2,"High","Normal")</f>
        <v>Normal</v>
      </c>
      <c r="R2514" t="str">
        <f>LEFT(Sheet1[[#This Row],[Product_Name]],8)&amp;RIGHT(Sheet1[[#This Row],[Order_ID]],4)</f>
        <v>Product_2512</v>
      </c>
      <c r="S2514">
        <f t="shared" si="39"/>
        <v>2021</v>
      </c>
      <c r="T2514" t="str">
        <f>TEXT(Sheet1[[#This Row],[Order_Date]],"MMM")</f>
        <v>Apr</v>
      </c>
    </row>
    <row r="2515" spans="1:20">
      <c r="A2515" t="s">
        <v>6766</v>
      </c>
      <c r="B2515" t="s">
        <v>6610</v>
      </c>
      <c r="C2515" t="s">
        <v>97</v>
      </c>
      <c r="D2515" t="s">
        <v>17</v>
      </c>
      <c r="E2515" t="s">
        <v>18</v>
      </c>
      <c r="F2515" t="s">
        <v>6767</v>
      </c>
      <c r="G2515">
        <v>8</v>
      </c>
      <c r="H2515">
        <v>1910.52</v>
      </c>
      <c r="I2515">
        <v>0.04</v>
      </c>
      <c r="J2515" s="2">
        <v>44301</v>
      </c>
      <c r="K2515" t="s">
        <v>20</v>
      </c>
      <c r="L2515" t="s">
        <v>73</v>
      </c>
      <c r="M2515">
        <v>14672.793599999901</v>
      </c>
      <c r="N2515">
        <v>1034.04</v>
      </c>
      <c r="O2515" s="3">
        <v>7.0473287377258997E-2</v>
      </c>
      <c r="P2515" t="str">
        <f>IF(Sheet1[[#This Row],[Profit]]&gt;1000,"High",IF(Sheet1[[#This Row],[Profit]]&gt;500,"Medium","Low"))</f>
        <v>High</v>
      </c>
      <c r="Q2515" t="str">
        <f>IF(Sheet1[[#This Row],[Discount]]&gt;0.2,"High","Normal")</f>
        <v>Normal</v>
      </c>
      <c r="R2515" t="str">
        <f>LEFT(Sheet1[[#This Row],[Product_Name]],8)&amp;RIGHT(Sheet1[[#This Row],[Order_ID]],4)</f>
        <v>Product_2513</v>
      </c>
      <c r="S2515">
        <f t="shared" si="39"/>
        <v>2021</v>
      </c>
      <c r="T2515" t="str">
        <f>TEXT(Sheet1[[#This Row],[Order_Date]],"MMM")</f>
        <v>Apr</v>
      </c>
    </row>
    <row r="2516" spans="1:20">
      <c r="A2516" t="s">
        <v>6768</v>
      </c>
      <c r="B2516" t="s">
        <v>6769</v>
      </c>
      <c r="C2516" t="s">
        <v>16</v>
      </c>
      <c r="D2516" t="s">
        <v>45</v>
      </c>
      <c r="E2516" t="s">
        <v>80</v>
      </c>
      <c r="F2516" t="s">
        <v>6770</v>
      </c>
      <c r="G2516">
        <v>4</v>
      </c>
      <c r="H2516">
        <v>692.43</v>
      </c>
      <c r="I2516">
        <v>0.2</v>
      </c>
      <c r="J2516" s="2">
        <v>44301</v>
      </c>
      <c r="K2516" t="s">
        <v>20</v>
      </c>
      <c r="L2516" t="s">
        <v>21</v>
      </c>
      <c r="M2516">
        <v>2215.7759999999998</v>
      </c>
      <c r="N2516">
        <v>375.38</v>
      </c>
      <c r="O2516" s="3">
        <v>0.16941243158153199</v>
      </c>
      <c r="P2516" t="str">
        <f>IF(Sheet1[[#This Row],[Profit]]&gt;1000,"High",IF(Sheet1[[#This Row],[Profit]]&gt;500,"Medium","Low"))</f>
        <v>Low</v>
      </c>
      <c r="Q2516" t="str">
        <f>IF(Sheet1[[#This Row],[Discount]]&gt;0.2,"High","Normal")</f>
        <v>Normal</v>
      </c>
      <c r="R2516" t="str">
        <f>LEFT(Sheet1[[#This Row],[Product_Name]],8)&amp;RIGHT(Sheet1[[#This Row],[Order_ID]],4)</f>
        <v>Product_2514</v>
      </c>
      <c r="S2516">
        <f t="shared" si="39"/>
        <v>2021</v>
      </c>
      <c r="T2516" t="str">
        <f>TEXT(Sheet1[[#This Row],[Order_Date]],"MMM")</f>
        <v>Apr</v>
      </c>
    </row>
    <row r="2517" spans="1:20">
      <c r="A2517" t="s">
        <v>6771</v>
      </c>
      <c r="B2517" t="s">
        <v>5953</v>
      </c>
      <c r="C2517" t="s">
        <v>97</v>
      </c>
      <c r="D2517" t="s">
        <v>45</v>
      </c>
      <c r="E2517" t="s">
        <v>34</v>
      </c>
      <c r="F2517" t="s">
        <v>6772</v>
      </c>
      <c r="G2517">
        <v>1</v>
      </c>
      <c r="H2517">
        <v>844.91</v>
      </c>
      <c r="I2517">
        <v>0.02</v>
      </c>
      <c r="J2517" s="2">
        <v>44301</v>
      </c>
      <c r="K2517" t="s">
        <v>20</v>
      </c>
      <c r="L2517" t="s">
        <v>29</v>
      </c>
      <c r="M2517">
        <v>828.01179999999999</v>
      </c>
      <c r="N2517">
        <v>42.48</v>
      </c>
      <c r="O2517" s="3">
        <v>5.1303616687588302E-2</v>
      </c>
      <c r="P2517" t="str">
        <f>IF(Sheet1[[#This Row],[Profit]]&gt;1000,"High",IF(Sheet1[[#This Row],[Profit]]&gt;500,"Medium","Low"))</f>
        <v>Low</v>
      </c>
      <c r="Q2517" t="str">
        <f>IF(Sheet1[[#This Row],[Discount]]&gt;0.2,"High","Normal")</f>
        <v>Normal</v>
      </c>
      <c r="R2517" t="str">
        <f>LEFT(Sheet1[[#This Row],[Product_Name]],8)&amp;RIGHT(Sheet1[[#This Row],[Order_ID]],4)</f>
        <v>Product_2515</v>
      </c>
      <c r="S2517">
        <f t="shared" si="39"/>
        <v>2021</v>
      </c>
      <c r="T2517" t="str">
        <f>TEXT(Sheet1[[#This Row],[Order_Date]],"MMM")</f>
        <v>Apr</v>
      </c>
    </row>
    <row r="2518" spans="1:20">
      <c r="A2518" t="s">
        <v>6773</v>
      </c>
      <c r="B2518" t="s">
        <v>365</v>
      </c>
      <c r="C2518" t="s">
        <v>16</v>
      </c>
      <c r="D2518" t="s">
        <v>60</v>
      </c>
      <c r="E2518" t="s">
        <v>40</v>
      </c>
      <c r="F2518" t="s">
        <v>6774</v>
      </c>
      <c r="G2518">
        <v>4</v>
      </c>
      <c r="H2518">
        <v>1553.74</v>
      </c>
      <c r="I2518">
        <v>0.03</v>
      </c>
      <c r="J2518" s="2">
        <v>44301</v>
      </c>
      <c r="K2518" t="s">
        <v>20</v>
      </c>
      <c r="L2518" t="s">
        <v>73</v>
      </c>
      <c r="M2518">
        <v>6028.5111999999999</v>
      </c>
      <c r="N2518">
        <v>1397.3</v>
      </c>
      <c r="O2518" s="3">
        <v>0.23178193647546</v>
      </c>
      <c r="P2518" t="str">
        <f>IF(Sheet1[[#This Row],[Profit]]&gt;1000,"High",IF(Sheet1[[#This Row],[Profit]]&gt;500,"Medium","Low"))</f>
        <v>High</v>
      </c>
      <c r="Q2518" t="str">
        <f>IF(Sheet1[[#This Row],[Discount]]&gt;0.2,"High","Normal")</f>
        <v>Normal</v>
      </c>
      <c r="R2518" t="str">
        <f>LEFT(Sheet1[[#This Row],[Product_Name]],8)&amp;RIGHT(Sheet1[[#This Row],[Order_ID]],4)</f>
        <v>Product_2516</v>
      </c>
      <c r="S2518">
        <f t="shared" si="39"/>
        <v>2021</v>
      </c>
      <c r="T2518" t="str">
        <f>TEXT(Sheet1[[#This Row],[Order_Date]],"MMM")</f>
        <v>Apr</v>
      </c>
    </row>
    <row r="2519" spans="1:20">
      <c r="A2519" t="s">
        <v>6775</v>
      </c>
      <c r="B2519" t="s">
        <v>5322</v>
      </c>
      <c r="C2519" t="s">
        <v>16</v>
      </c>
      <c r="D2519" t="s">
        <v>39</v>
      </c>
      <c r="E2519" t="s">
        <v>71</v>
      </c>
      <c r="F2519" t="s">
        <v>6776</v>
      </c>
      <c r="G2519">
        <v>3</v>
      </c>
      <c r="H2519">
        <v>893.06</v>
      </c>
      <c r="I2519">
        <v>0.1</v>
      </c>
      <c r="J2519" s="2">
        <v>44301</v>
      </c>
      <c r="K2519" t="s">
        <v>20</v>
      </c>
      <c r="L2519" t="s">
        <v>21</v>
      </c>
      <c r="M2519">
        <v>2411.2619999999902</v>
      </c>
      <c r="N2519">
        <v>356.7</v>
      </c>
      <c r="O2519" s="3">
        <v>0.14793083455883299</v>
      </c>
      <c r="P2519" t="str">
        <f>IF(Sheet1[[#This Row],[Profit]]&gt;1000,"High",IF(Sheet1[[#This Row],[Profit]]&gt;500,"Medium","Low"))</f>
        <v>Low</v>
      </c>
      <c r="Q2519" t="str">
        <f>IF(Sheet1[[#This Row],[Discount]]&gt;0.2,"High","Normal")</f>
        <v>Normal</v>
      </c>
      <c r="R2519" t="str">
        <f>LEFT(Sheet1[[#This Row],[Product_Name]],8)&amp;RIGHT(Sheet1[[#This Row],[Order_ID]],4)</f>
        <v>Product_2517</v>
      </c>
      <c r="S2519">
        <f t="shared" si="39"/>
        <v>2021</v>
      </c>
      <c r="T2519" t="str">
        <f>TEXT(Sheet1[[#This Row],[Order_Date]],"MMM")</f>
        <v>Apr</v>
      </c>
    </row>
    <row r="2520" spans="1:20">
      <c r="A2520" t="s">
        <v>6777</v>
      </c>
      <c r="B2520" t="s">
        <v>6778</v>
      </c>
      <c r="C2520" t="s">
        <v>16</v>
      </c>
      <c r="D2520" t="s">
        <v>39</v>
      </c>
      <c r="E2520" t="s">
        <v>26</v>
      </c>
      <c r="F2520" t="s">
        <v>6779</v>
      </c>
      <c r="G2520">
        <v>6</v>
      </c>
      <c r="H2520">
        <v>1855.78</v>
      </c>
      <c r="I2520">
        <v>0.11</v>
      </c>
      <c r="J2520" s="2">
        <v>44301</v>
      </c>
      <c r="K2520" t="s">
        <v>28</v>
      </c>
      <c r="L2520" t="s">
        <v>21</v>
      </c>
      <c r="M2520">
        <v>9909.8652000000002</v>
      </c>
      <c r="N2520">
        <v>1006.38</v>
      </c>
      <c r="O2520" s="3">
        <v>0.101553349080873</v>
      </c>
      <c r="P2520" t="str">
        <f>IF(Sheet1[[#This Row],[Profit]]&gt;1000,"High",IF(Sheet1[[#This Row],[Profit]]&gt;500,"Medium","Low"))</f>
        <v>High</v>
      </c>
      <c r="Q2520" t="str">
        <f>IF(Sheet1[[#This Row],[Discount]]&gt;0.2,"High","Normal")</f>
        <v>Normal</v>
      </c>
      <c r="R2520" t="str">
        <f>LEFT(Sheet1[[#This Row],[Product_Name]],8)&amp;RIGHT(Sheet1[[#This Row],[Order_ID]],4)</f>
        <v>Product_2518</v>
      </c>
      <c r="S2520">
        <f t="shared" si="39"/>
        <v>2021</v>
      </c>
      <c r="T2520" t="str">
        <f>TEXT(Sheet1[[#This Row],[Order_Date]],"MMM")</f>
        <v>Apr</v>
      </c>
    </row>
    <row r="2521" spans="1:20">
      <c r="A2521" t="s">
        <v>6780</v>
      </c>
      <c r="B2521" t="s">
        <v>6781</v>
      </c>
      <c r="C2521" t="s">
        <v>97</v>
      </c>
      <c r="D2521" t="s">
        <v>25</v>
      </c>
      <c r="E2521" t="s">
        <v>76</v>
      </c>
      <c r="F2521" t="s">
        <v>6782</v>
      </c>
      <c r="G2521">
        <v>5</v>
      </c>
      <c r="H2521">
        <v>1031.28</v>
      </c>
      <c r="I2521">
        <v>0.14000000000000001</v>
      </c>
      <c r="J2521" s="2">
        <v>44301</v>
      </c>
      <c r="K2521" t="s">
        <v>28</v>
      </c>
      <c r="L2521" t="s">
        <v>105</v>
      </c>
      <c r="M2521">
        <v>4434.5039999999999</v>
      </c>
      <c r="N2521">
        <v>571.01</v>
      </c>
      <c r="O2521" s="3">
        <v>0.12876524634998601</v>
      </c>
      <c r="P2521" t="str">
        <f>IF(Sheet1[[#This Row],[Profit]]&gt;1000,"High",IF(Sheet1[[#This Row],[Profit]]&gt;500,"Medium","Low"))</f>
        <v>Medium</v>
      </c>
      <c r="Q2521" t="str">
        <f>IF(Sheet1[[#This Row],[Discount]]&gt;0.2,"High","Normal")</f>
        <v>Normal</v>
      </c>
      <c r="R2521" t="str">
        <f>LEFT(Sheet1[[#This Row],[Product_Name]],8)&amp;RIGHT(Sheet1[[#This Row],[Order_ID]],4)</f>
        <v>Product_2519</v>
      </c>
      <c r="S2521">
        <f t="shared" si="39"/>
        <v>2021</v>
      </c>
      <c r="T2521" t="str">
        <f>TEXT(Sheet1[[#This Row],[Order_Date]],"MMM")</f>
        <v>Apr</v>
      </c>
    </row>
    <row r="2522" spans="1:20">
      <c r="A2522" t="s">
        <v>6783</v>
      </c>
      <c r="B2522" t="s">
        <v>4243</v>
      </c>
      <c r="C2522" t="s">
        <v>16</v>
      </c>
      <c r="D2522" t="s">
        <v>60</v>
      </c>
      <c r="E2522" t="s">
        <v>53</v>
      </c>
      <c r="F2522" t="s">
        <v>6784</v>
      </c>
      <c r="G2522">
        <v>5</v>
      </c>
      <c r="H2522">
        <v>728.08</v>
      </c>
      <c r="I2522">
        <v>0.1</v>
      </c>
      <c r="J2522" s="2">
        <v>44302</v>
      </c>
      <c r="K2522" t="s">
        <v>20</v>
      </c>
      <c r="L2522" t="s">
        <v>29</v>
      </c>
      <c r="M2522">
        <v>3276.36</v>
      </c>
      <c r="N2522">
        <v>721.31</v>
      </c>
      <c r="O2522" s="3">
        <v>0.220155904723535</v>
      </c>
      <c r="P2522" t="str">
        <f>IF(Sheet1[[#This Row],[Profit]]&gt;1000,"High",IF(Sheet1[[#This Row],[Profit]]&gt;500,"Medium","Low"))</f>
        <v>Medium</v>
      </c>
      <c r="Q2522" t="str">
        <f>IF(Sheet1[[#This Row],[Discount]]&gt;0.2,"High","Normal")</f>
        <v>Normal</v>
      </c>
      <c r="R2522" t="str">
        <f>LEFT(Sheet1[[#This Row],[Product_Name]],8)&amp;RIGHT(Sheet1[[#This Row],[Order_ID]],4)</f>
        <v>Product_2520</v>
      </c>
      <c r="S2522">
        <f t="shared" si="39"/>
        <v>2021</v>
      </c>
      <c r="T2522" t="str">
        <f>TEXT(Sheet1[[#This Row],[Order_Date]],"MMM")</f>
        <v>Apr</v>
      </c>
    </row>
    <row r="2523" spans="1:20">
      <c r="A2523" t="s">
        <v>6785</v>
      </c>
      <c r="B2523" t="s">
        <v>4017</v>
      </c>
      <c r="C2523" t="s">
        <v>97</v>
      </c>
      <c r="D2523" t="s">
        <v>25</v>
      </c>
      <c r="E2523" t="s">
        <v>53</v>
      </c>
      <c r="F2523" t="s">
        <v>6786</v>
      </c>
      <c r="G2523">
        <v>2</v>
      </c>
      <c r="H2523">
        <v>1944.57</v>
      </c>
      <c r="I2523">
        <v>0.01</v>
      </c>
      <c r="J2523" s="2">
        <v>44302</v>
      </c>
      <c r="K2523" t="s">
        <v>28</v>
      </c>
      <c r="L2523" t="s">
        <v>105</v>
      </c>
      <c r="M2523">
        <v>3850.2485999999999</v>
      </c>
      <c r="N2523">
        <v>906.5</v>
      </c>
      <c r="O2523" s="3">
        <v>0.235439342799839</v>
      </c>
      <c r="P2523" t="str">
        <f>IF(Sheet1[[#This Row],[Profit]]&gt;1000,"High",IF(Sheet1[[#This Row],[Profit]]&gt;500,"Medium","Low"))</f>
        <v>Medium</v>
      </c>
      <c r="Q2523" t="str">
        <f>IF(Sheet1[[#This Row],[Discount]]&gt;0.2,"High","Normal")</f>
        <v>Normal</v>
      </c>
      <c r="R2523" t="str">
        <f>LEFT(Sheet1[[#This Row],[Product_Name]],8)&amp;RIGHT(Sheet1[[#This Row],[Order_ID]],4)</f>
        <v>Product_2521</v>
      </c>
      <c r="S2523">
        <f t="shared" si="39"/>
        <v>2021</v>
      </c>
      <c r="T2523" t="str">
        <f>TEXT(Sheet1[[#This Row],[Order_Date]],"MMM")</f>
        <v>Apr</v>
      </c>
    </row>
    <row r="2524" spans="1:20">
      <c r="A2524" t="s">
        <v>6787</v>
      </c>
      <c r="B2524" t="s">
        <v>6788</v>
      </c>
      <c r="C2524" t="s">
        <v>16</v>
      </c>
      <c r="D2524" t="s">
        <v>25</v>
      </c>
      <c r="E2524" t="s">
        <v>34</v>
      </c>
      <c r="F2524" t="s">
        <v>6789</v>
      </c>
      <c r="G2524">
        <v>3</v>
      </c>
      <c r="H2524">
        <v>880.27</v>
      </c>
      <c r="I2524">
        <v>0.05</v>
      </c>
      <c r="J2524" s="2">
        <v>44302</v>
      </c>
      <c r="K2524" t="s">
        <v>42</v>
      </c>
      <c r="L2524" t="s">
        <v>29</v>
      </c>
      <c r="M2524">
        <v>2508.7694999999999</v>
      </c>
      <c r="N2524">
        <v>183.76</v>
      </c>
      <c r="O2524" s="3">
        <v>7.32470639490794E-2</v>
      </c>
      <c r="P2524" t="str">
        <f>IF(Sheet1[[#This Row],[Profit]]&gt;1000,"High",IF(Sheet1[[#This Row],[Profit]]&gt;500,"Medium","Low"))</f>
        <v>Low</v>
      </c>
      <c r="Q2524" t="str">
        <f>IF(Sheet1[[#This Row],[Discount]]&gt;0.2,"High","Normal")</f>
        <v>Normal</v>
      </c>
      <c r="R2524" t="str">
        <f>LEFT(Sheet1[[#This Row],[Product_Name]],8)&amp;RIGHT(Sheet1[[#This Row],[Order_ID]],4)</f>
        <v>Product_2522</v>
      </c>
      <c r="S2524">
        <f t="shared" si="39"/>
        <v>2021</v>
      </c>
      <c r="T2524" t="str">
        <f>TEXT(Sheet1[[#This Row],[Order_Date]],"MMM")</f>
        <v>Apr</v>
      </c>
    </row>
    <row r="2525" spans="1:20">
      <c r="A2525" t="s">
        <v>6790</v>
      </c>
      <c r="B2525" t="s">
        <v>6791</v>
      </c>
      <c r="C2525" t="s">
        <v>24</v>
      </c>
      <c r="D2525" t="s">
        <v>45</v>
      </c>
      <c r="E2525" t="s">
        <v>80</v>
      </c>
      <c r="F2525" t="s">
        <v>6792</v>
      </c>
      <c r="G2525">
        <v>6</v>
      </c>
      <c r="H2525">
        <v>500.79</v>
      </c>
      <c r="I2525">
        <v>0.03</v>
      </c>
      <c r="J2525" s="2">
        <v>44302</v>
      </c>
      <c r="K2525" t="s">
        <v>28</v>
      </c>
      <c r="L2525" t="s">
        <v>105</v>
      </c>
      <c r="M2525">
        <v>2914.5978</v>
      </c>
      <c r="N2525">
        <v>599.22</v>
      </c>
      <c r="O2525" s="3">
        <v>0.20559268932406399</v>
      </c>
      <c r="P2525" t="str">
        <f>IF(Sheet1[[#This Row],[Profit]]&gt;1000,"High",IF(Sheet1[[#This Row],[Profit]]&gt;500,"Medium","Low"))</f>
        <v>Medium</v>
      </c>
      <c r="Q2525" t="str">
        <f>IF(Sheet1[[#This Row],[Discount]]&gt;0.2,"High","Normal")</f>
        <v>Normal</v>
      </c>
      <c r="R2525" t="str">
        <f>LEFT(Sheet1[[#This Row],[Product_Name]],8)&amp;RIGHT(Sheet1[[#This Row],[Order_ID]],4)</f>
        <v>Product_2523</v>
      </c>
      <c r="S2525">
        <f t="shared" si="39"/>
        <v>2021</v>
      </c>
      <c r="T2525" t="str">
        <f>TEXT(Sheet1[[#This Row],[Order_Date]],"MMM")</f>
        <v>Apr</v>
      </c>
    </row>
    <row r="2526" spans="1:20">
      <c r="A2526" t="s">
        <v>6793</v>
      </c>
      <c r="B2526" t="s">
        <v>2628</v>
      </c>
      <c r="C2526" t="s">
        <v>16</v>
      </c>
      <c r="D2526" t="s">
        <v>39</v>
      </c>
      <c r="E2526" t="s">
        <v>145</v>
      </c>
      <c r="F2526" t="s">
        <v>6794</v>
      </c>
      <c r="G2526">
        <v>2</v>
      </c>
      <c r="H2526">
        <v>396.52</v>
      </c>
      <c r="I2526">
        <v>0.13</v>
      </c>
      <c r="J2526" s="2">
        <v>44302</v>
      </c>
      <c r="K2526" t="s">
        <v>42</v>
      </c>
      <c r="L2526" t="s">
        <v>36</v>
      </c>
      <c r="M2526">
        <v>689.94479999999999</v>
      </c>
      <c r="N2526">
        <v>114.29</v>
      </c>
      <c r="O2526" s="3">
        <v>0.16565093323407901</v>
      </c>
      <c r="P2526" t="str">
        <f>IF(Sheet1[[#This Row],[Profit]]&gt;1000,"High",IF(Sheet1[[#This Row],[Profit]]&gt;500,"Medium","Low"))</f>
        <v>Low</v>
      </c>
      <c r="Q2526" t="str">
        <f>IF(Sheet1[[#This Row],[Discount]]&gt;0.2,"High","Normal")</f>
        <v>Normal</v>
      </c>
      <c r="R2526" t="str">
        <f>LEFT(Sheet1[[#This Row],[Product_Name]],8)&amp;RIGHT(Sheet1[[#This Row],[Order_ID]],4)</f>
        <v>Product_2524</v>
      </c>
      <c r="S2526">
        <f t="shared" si="39"/>
        <v>2021</v>
      </c>
      <c r="T2526" t="str">
        <f>TEXT(Sheet1[[#This Row],[Order_Date]],"MMM")</f>
        <v>Apr</v>
      </c>
    </row>
    <row r="2527" spans="1:20">
      <c r="A2527" t="s">
        <v>6795</v>
      </c>
      <c r="B2527" t="s">
        <v>6796</v>
      </c>
      <c r="C2527" t="s">
        <v>49</v>
      </c>
      <c r="D2527" t="s">
        <v>25</v>
      </c>
      <c r="E2527" t="s">
        <v>26</v>
      </c>
      <c r="F2527" t="s">
        <v>6797</v>
      </c>
      <c r="G2527">
        <v>4</v>
      </c>
      <c r="H2527">
        <v>1990.6</v>
      </c>
      <c r="I2527">
        <v>0.06</v>
      </c>
      <c r="J2527" s="2">
        <v>44302</v>
      </c>
      <c r="K2527" t="s">
        <v>20</v>
      </c>
      <c r="L2527" t="s">
        <v>29</v>
      </c>
      <c r="M2527">
        <v>7484.6559999999899</v>
      </c>
      <c r="N2527">
        <v>1250.69</v>
      </c>
      <c r="O2527" s="3">
        <v>0.16710053207522199</v>
      </c>
      <c r="P2527" t="str">
        <f>IF(Sheet1[[#This Row],[Profit]]&gt;1000,"High",IF(Sheet1[[#This Row],[Profit]]&gt;500,"Medium","Low"))</f>
        <v>High</v>
      </c>
      <c r="Q2527" t="str">
        <f>IF(Sheet1[[#This Row],[Discount]]&gt;0.2,"High","Normal")</f>
        <v>Normal</v>
      </c>
      <c r="R2527" t="str">
        <f>LEFT(Sheet1[[#This Row],[Product_Name]],8)&amp;RIGHT(Sheet1[[#This Row],[Order_ID]],4)</f>
        <v>Product_2525</v>
      </c>
      <c r="S2527">
        <f t="shared" si="39"/>
        <v>2021</v>
      </c>
      <c r="T2527" t="str">
        <f>TEXT(Sheet1[[#This Row],[Order_Date]],"MMM")</f>
        <v>Apr</v>
      </c>
    </row>
    <row r="2528" spans="1:20">
      <c r="A2528" t="s">
        <v>6798</v>
      </c>
      <c r="B2528" t="s">
        <v>6799</v>
      </c>
      <c r="C2528" t="s">
        <v>16</v>
      </c>
      <c r="D2528" t="s">
        <v>17</v>
      </c>
      <c r="E2528" t="s">
        <v>34</v>
      </c>
      <c r="F2528" t="s">
        <v>6800</v>
      </c>
      <c r="G2528">
        <v>2</v>
      </c>
      <c r="H2528">
        <v>1518.33</v>
      </c>
      <c r="I2528">
        <v>0.09</v>
      </c>
      <c r="J2528" s="2">
        <v>44302</v>
      </c>
      <c r="K2528" t="s">
        <v>42</v>
      </c>
      <c r="L2528" t="s">
        <v>21</v>
      </c>
      <c r="M2528">
        <v>2763.3606</v>
      </c>
      <c r="N2528">
        <v>568.95000000000005</v>
      </c>
      <c r="O2528" s="3">
        <v>0.20589061015055399</v>
      </c>
      <c r="P2528" t="str">
        <f>IF(Sheet1[[#This Row],[Profit]]&gt;1000,"High",IF(Sheet1[[#This Row],[Profit]]&gt;500,"Medium","Low"))</f>
        <v>Medium</v>
      </c>
      <c r="Q2528" t="str">
        <f>IF(Sheet1[[#This Row],[Discount]]&gt;0.2,"High","Normal")</f>
        <v>Normal</v>
      </c>
      <c r="R2528" t="str">
        <f>LEFT(Sheet1[[#This Row],[Product_Name]],8)&amp;RIGHT(Sheet1[[#This Row],[Order_ID]],4)</f>
        <v>Product_2526</v>
      </c>
      <c r="S2528">
        <f t="shared" si="39"/>
        <v>2021</v>
      </c>
      <c r="T2528" t="str">
        <f>TEXT(Sheet1[[#This Row],[Order_Date]],"MMM")</f>
        <v>Apr</v>
      </c>
    </row>
    <row r="2529" spans="1:20">
      <c r="A2529" t="s">
        <v>6801</v>
      </c>
      <c r="B2529" t="s">
        <v>6802</v>
      </c>
      <c r="C2529" t="s">
        <v>32</v>
      </c>
      <c r="D2529" t="s">
        <v>17</v>
      </c>
      <c r="E2529" t="s">
        <v>93</v>
      </c>
      <c r="F2529" t="s">
        <v>6803</v>
      </c>
      <c r="G2529">
        <v>9</v>
      </c>
      <c r="H2529">
        <v>846.89</v>
      </c>
      <c r="I2529">
        <v>0.14000000000000001</v>
      </c>
      <c r="J2529" s="2">
        <v>44302</v>
      </c>
      <c r="K2529" t="s">
        <v>20</v>
      </c>
      <c r="L2529" t="s">
        <v>21</v>
      </c>
      <c r="M2529">
        <v>6554.9286000000002</v>
      </c>
      <c r="N2529">
        <v>619.89</v>
      </c>
      <c r="O2529" s="3">
        <v>9.4568535803730994E-2</v>
      </c>
      <c r="P2529" t="str">
        <f>IF(Sheet1[[#This Row],[Profit]]&gt;1000,"High",IF(Sheet1[[#This Row],[Profit]]&gt;500,"Medium","Low"))</f>
        <v>Medium</v>
      </c>
      <c r="Q2529" t="str">
        <f>IF(Sheet1[[#This Row],[Discount]]&gt;0.2,"High","Normal")</f>
        <v>Normal</v>
      </c>
      <c r="R2529" t="str">
        <f>LEFT(Sheet1[[#This Row],[Product_Name]],8)&amp;RIGHT(Sheet1[[#This Row],[Order_ID]],4)</f>
        <v>Product_2527</v>
      </c>
      <c r="S2529">
        <f t="shared" si="39"/>
        <v>2021</v>
      </c>
      <c r="T2529" t="str">
        <f>TEXT(Sheet1[[#This Row],[Order_Date]],"MMM")</f>
        <v>Apr</v>
      </c>
    </row>
    <row r="2530" spans="1:20">
      <c r="A2530" t="s">
        <v>6804</v>
      </c>
      <c r="B2530" t="s">
        <v>6805</v>
      </c>
      <c r="C2530" t="s">
        <v>16</v>
      </c>
      <c r="D2530" t="s">
        <v>39</v>
      </c>
      <c r="E2530" t="s">
        <v>53</v>
      </c>
      <c r="F2530" t="s">
        <v>6806</v>
      </c>
      <c r="G2530">
        <v>3</v>
      </c>
      <c r="H2530">
        <v>1661.41</v>
      </c>
      <c r="I2530">
        <v>7.0000000000000007E-2</v>
      </c>
      <c r="J2530" s="2">
        <v>44302</v>
      </c>
      <c r="K2530" t="s">
        <v>28</v>
      </c>
      <c r="L2530" t="s">
        <v>29</v>
      </c>
      <c r="M2530">
        <v>4635.3338999999996</v>
      </c>
      <c r="N2530">
        <v>724.08</v>
      </c>
      <c r="O2530" s="3">
        <v>0.15620881162412101</v>
      </c>
      <c r="P2530" t="str">
        <f>IF(Sheet1[[#This Row],[Profit]]&gt;1000,"High",IF(Sheet1[[#This Row],[Profit]]&gt;500,"Medium","Low"))</f>
        <v>Medium</v>
      </c>
      <c r="Q2530" t="str">
        <f>IF(Sheet1[[#This Row],[Discount]]&gt;0.2,"High","Normal")</f>
        <v>Normal</v>
      </c>
      <c r="R2530" t="str">
        <f>LEFT(Sheet1[[#This Row],[Product_Name]],8)&amp;RIGHT(Sheet1[[#This Row],[Order_ID]],4)</f>
        <v>Product_2528</v>
      </c>
      <c r="S2530">
        <f t="shared" si="39"/>
        <v>2021</v>
      </c>
      <c r="T2530" t="str">
        <f>TEXT(Sheet1[[#This Row],[Order_Date]],"MMM")</f>
        <v>Apr</v>
      </c>
    </row>
    <row r="2531" spans="1:20">
      <c r="A2531" t="s">
        <v>6807</v>
      </c>
      <c r="B2531" t="s">
        <v>6352</v>
      </c>
      <c r="C2531" t="s">
        <v>49</v>
      </c>
      <c r="D2531" t="s">
        <v>17</v>
      </c>
      <c r="E2531" t="s">
        <v>80</v>
      </c>
      <c r="F2531" t="s">
        <v>6808</v>
      </c>
      <c r="G2531">
        <v>6</v>
      </c>
      <c r="H2531">
        <v>1116.27</v>
      </c>
      <c r="I2531">
        <v>7.0000000000000007E-2</v>
      </c>
      <c r="J2531" s="2">
        <v>44302</v>
      </c>
      <c r="K2531" t="s">
        <v>42</v>
      </c>
      <c r="L2531" t="s">
        <v>105</v>
      </c>
      <c r="M2531">
        <v>6228.7865999999904</v>
      </c>
      <c r="N2531">
        <v>709.28</v>
      </c>
      <c r="O2531" s="3">
        <v>0.11387129557464699</v>
      </c>
      <c r="P2531" t="str">
        <f>IF(Sheet1[[#This Row],[Profit]]&gt;1000,"High",IF(Sheet1[[#This Row],[Profit]]&gt;500,"Medium","Low"))</f>
        <v>Medium</v>
      </c>
      <c r="Q2531" t="str">
        <f>IF(Sheet1[[#This Row],[Discount]]&gt;0.2,"High","Normal")</f>
        <v>Normal</v>
      </c>
      <c r="R2531" t="str">
        <f>LEFT(Sheet1[[#This Row],[Product_Name]],8)&amp;RIGHT(Sheet1[[#This Row],[Order_ID]],4)</f>
        <v>Product_2529</v>
      </c>
      <c r="S2531">
        <f t="shared" si="39"/>
        <v>2021</v>
      </c>
      <c r="T2531" t="str">
        <f>TEXT(Sheet1[[#This Row],[Order_Date]],"MMM")</f>
        <v>Apr</v>
      </c>
    </row>
    <row r="2532" spans="1:20">
      <c r="A2532" t="s">
        <v>6809</v>
      </c>
      <c r="B2532" t="s">
        <v>3004</v>
      </c>
      <c r="C2532" t="s">
        <v>49</v>
      </c>
      <c r="D2532" t="s">
        <v>45</v>
      </c>
      <c r="E2532" t="s">
        <v>126</v>
      </c>
      <c r="F2532" t="s">
        <v>6810</v>
      </c>
      <c r="G2532">
        <v>1</v>
      </c>
      <c r="H2532">
        <v>668.91</v>
      </c>
      <c r="I2532">
        <v>0.25</v>
      </c>
      <c r="J2532" s="2">
        <v>44302</v>
      </c>
      <c r="K2532" t="s">
        <v>42</v>
      </c>
      <c r="L2532" t="s">
        <v>36</v>
      </c>
      <c r="M2532">
        <v>501.6825</v>
      </c>
      <c r="N2532">
        <v>34.57</v>
      </c>
      <c r="O2532" s="3">
        <v>6.8908124162194204E-2</v>
      </c>
      <c r="P2532" t="str">
        <f>IF(Sheet1[[#This Row],[Profit]]&gt;1000,"High",IF(Sheet1[[#This Row],[Profit]]&gt;500,"Medium","Low"))</f>
        <v>Low</v>
      </c>
      <c r="Q2532" t="str">
        <f>IF(Sheet1[[#This Row],[Discount]]&gt;0.2,"High","Normal")</f>
        <v>High</v>
      </c>
      <c r="R2532" t="str">
        <f>LEFT(Sheet1[[#This Row],[Product_Name]],8)&amp;RIGHT(Sheet1[[#This Row],[Order_ID]],4)</f>
        <v>Product_2530</v>
      </c>
      <c r="S2532">
        <f t="shared" si="39"/>
        <v>2021</v>
      </c>
      <c r="T2532" t="str">
        <f>TEXT(Sheet1[[#This Row],[Order_Date]],"MMM")</f>
        <v>Apr</v>
      </c>
    </row>
    <row r="2533" spans="1:20">
      <c r="A2533" t="s">
        <v>6811</v>
      </c>
      <c r="B2533" t="s">
        <v>2640</v>
      </c>
      <c r="C2533" t="s">
        <v>97</v>
      </c>
      <c r="D2533" t="s">
        <v>60</v>
      </c>
      <c r="E2533" t="s">
        <v>76</v>
      </c>
      <c r="F2533" t="s">
        <v>6812</v>
      </c>
      <c r="G2533">
        <v>3</v>
      </c>
      <c r="H2533">
        <v>1499.6</v>
      </c>
      <c r="I2533">
        <v>0.16</v>
      </c>
      <c r="J2533" s="2">
        <v>44302</v>
      </c>
      <c r="K2533" t="s">
        <v>42</v>
      </c>
      <c r="L2533" t="s">
        <v>36</v>
      </c>
      <c r="M2533">
        <v>3778.9919999999902</v>
      </c>
      <c r="N2533">
        <v>268.37</v>
      </c>
      <c r="O2533" s="3">
        <v>7.10162921752681E-2</v>
      </c>
      <c r="P2533" t="str">
        <f>IF(Sheet1[[#This Row],[Profit]]&gt;1000,"High",IF(Sheet1[[#This Row],[Profit]]&gt;500,"Medium","Low"))</f>
        <v>Low</v>
      </c>
      <c r="Q2533" t="str">
        <f>IF(Sheet1[[#This Row],[Discount]]&gt;0.2,"High","Normal")</f>
        <v>Normal</v>
      </c>
      <c r="R2533" t="str">
        <f>LEFT(Sheet1[[#This Row],[Product_Name]],8)&amp;RIGHT(Sheet1[[#This Row],[Order_ID]],4)</f>
        <v>Product_2531</v>
      </c>
      <c r="S2533">
        <f t="shared" si="39"/>
        <v>2021</v>
      </c>
      <c r="T2533" t="str">
        <f>TEXT(Sheet1[[#This Row],[Order_Date]],"MMM")</f>
        <v>Apr</v>
      </c>
    </row>
    <row r="2534" spans="1:20">
      <c r="A2534" t="s">
        <v>6813</v>
      </c>
      <c r="B2534" t="s">
        <v>6814</v>
      </c>
      <c r="C2534" t="s">
        <v>24</v>
      </c>
      <c r="D2534" t="s">
        <v>33</v>
      </c>
      <c r="E2534" t="s">
        <v>126</v>
      </c>
      <c r="F2534" t="s">
        <v>6815</v>
      </c>
      <c r="G2534">
        <v>8</v>
      </c>
      <c r="H2534">
        <v>1504.49</v>
      </c>
      <c r="I2534">
        <v>0.26</v>
      </c>
      <c r="J2534" s="2">
        <v>44302</v>
      </c>
      <c r="K2534" t="s">
        <v>20</v>
      </c>
      <c r="L2534" t="s">
        <v>73</v>
      </c>
      <c r="M2534">
        <v>8906.5807999999997</v>
      </c>
      <c r="N2534">
        <v>688.43</v>
      </c>
      <c r="O2534" s="3">
        <v>7.7294532599984894E-2</v>
      </c>
      <c r="P2534" t="str">
        <f>IF(Sheet1[[#This Row],[Profit]]&gt;1000,"High",IF(Sheet1[[#This Row],[Profit]]&gt;500,"Medium","Low"))</f>
        <v>Medium</v>
      </c>
      <c r="Q2534" t="str">
        <f>IF(Sheet1[[#This Row],[Discount]]&gt;0.2,"High","Normal")</f>
        <v>High</v>
      </c>
      <c r="R2534" t="str">
        <f>LEFT(Sheet1[[#This Row],[Product_Name]],8)&amp;RIGHT(Sheet1[[#This Row],[Order_ID]],4)</f>
        <v>Product_2532</v>
      </c>
      <c r="S2534">
        <f t="shared" si="39"/>
        <v>2021</v>
      </c>
      <c r="T2534" t="str">
        <f>TEXT(Sheet1[[#This Row],[Order_Date]],"MMM")</f>
        <v>Apr</v>
      </c>
    </row>
    <row r="2535" spans="1:20">
      <c r="A2535" t="s">
        <v>6816</v>
      </c>
      <c r="B2535" t="s">
        <v>6817</v>
      </c>
      <c r="C2535" t="s">
        <v>16</v>
      </c>
      <c r="D2535" t="s">
        <v>25</v>
      </c>
      <c r="E2535" t="s">
        <v>40</v>
      </c>
      <c r="F2535" t="s">
        <v>6818</v>
      </c>
      <c r="G2535">
        <v>5</v>
      </c>
      <c r="H2535">
        <v>1025.33</v>
      </c>
      <c r="I2535">
        <v>0.15</v>
      </c>
      <c r="J2535" s="2">
        <v>44302</v>
      </c>
      <c r="K2535" t="s">
        <v>20</v>
      </c>
      <c r="L2535" t="s">
        <v>29</v>
      </c>
      <c r="M2535">
        <v>4357.6524999999901</v>
      </c>
      <c r="N2535">
        <v>753.79</v>
      </c>
      <c r="O2535" s="3">
        <v>0.172980750530246</v>
      </c>
      <c r="P2535" t="str">
        <f>IF(Sheet1[[#This Row],[Profit]]&gt;1000,"High",IF(Sheet1[[#This Row],[Profit]]&gt;500,"Medium","Low"))</f>
        <v>Medium</v>
      </c>
      <c r="Q2535" t="str">
        <f>IF(Sheet1[[#This Row],[Discount]]&gt;0.2,"High","Normal")</f>
        <v>Normal</v>
      </c>
      <c r="R2535" t="str">
        <f>LEFT(Sheet1[[#This Row],[Product_Name]],8)&amp;RIGHT(Sheet1[[#This Row],[Order_ID]],4)</f>
        <v>Product_2533</v>
      </c>
      <c r="S2535">
        <f t="shared" si="39"/>
        <v>2021</v>
      </c>
      <c r="T2535" t="str">
        <f>TEXT(Sheet1[[#This Row],[Order_Date]],"MMM")</f>
        <v>Apr</v>
      </c>
    </row>
    <row r="2536" spans="1:20">
      <c r="A2536" t="s">
        <v>6819</v>
      </c>
      <c r="B2536" t="s">
        <v>2570</v>
      </c>
      <c r="C2536" t="s">
        <v>97</v>
      </c>
      <c r="D2536" t="s">
        <v>33</v>
      </c>
      <c r="E2536" t="s">
        <v>145</v>
      </c>
      <c r="F2536" t="s">
        <v>6820</v>
      </c>
      <c r="G2536">
        <v>8</v>
      </c>
      <c r="H2536">
        <v>138.06</v>
      </c>
      <c r="I2536">
        <v>0.27</v>
      </c>
      <c r="J2536" s="2">
        <v>44302</v>
      </c>
      <c r="K2536" t="s">
        <v>28</v>
      </c>
      <c r="L2536" t="s">
        <v>36</v>
      </c>
      <c r="M2536">
        <v>806.2704</v>
      </c>
      <c r="N2536">
        <v>57.38</v>
      </c>
      <c r="O2536" s="3">
        <v>7.1167191552610601E-2</v>
      </c>
      <c r="P2536" t="str">
        <f>IF(Sheet1[[#This Row],[Profit]]&gt;1000,"High",IF(Sheet1[[#This Row],[Profit]]&gt;500,"Medium","Low"))</f>
        <v>Low</v>
      </c>
      <c r="Q2536" t="str">
        <f>IF(Sheet1[[#This Row],[Discount]]&gt;0.2,"High","Normal")</f>
        <v>High</v>
      </c>
      <c r="R2536" t="str">
        <f>LEFT(Sheet1[[#This Row],[Product_Name]],8)&amp;RIGHT(Sheet1[[#This Row],[Order_ID]],4)</f>
        <v>Product_2534</v>
      </c>
      <c r="S2536">
        <f t="shared" si="39"/>
        <v>2021</v>
      </c>
      <c r="T2536" t="str">
        <f>TEXT(Sheet1[[#This Row],[Order_Date]],"MMM")</f>
        <v>Apr</v>
      </c>
    </row>
    <row r="2537" spans="1:20">
      <c r="A2537" t="s">
        <v>6821</v>
      </c>
      <c r="B2537" t="s">
        <v>6822</v>
      </c>
      <c r="C2537" t="s">
        <v>24</v>
      </c>
      <c r="D2537" t="s">
        <v>60</v>
      </c>
      <c r="E2537" t="s">
        <v>53</v>
      </c>
      <c r="F2537" t="s">
        <v>6823</v>
      </c>
      <c r="G2537">
        <v>2</v>
      </c>
      <c r="H2537">
        <v>200.19</v>
      </c>
      <c r="I2537">
        <v>0.08</v>
      </c>
      <c r="J2537" s="2">
        <v>44302</v>
      </c>
      <c r="K2537" t="s">
        <v>28</v>
      </c>
      <c r="L2537" t="s">
        <v>105</v>
      </c>
      <c r="M2537">
        <v>368.34960000000001</v>
      </c>
      <c r="N2537">
        <v>60.42</v>
      </c>
      <c r="O2537" s="3">
        <v>0.16402895510134899</v>
      </c>
      <c r="P2537" t="str">
        <f>IF(Sheet1[[#This Row],[Profit]]&gt;1000,"High",IF(Sheet1[[#This Row],[Profit]]&gt;500,"Medium","Low"))</f>
        <v>Low</v>
      </c>
      <c r="Q2537" t="str">
        <f>IF(Sheet1[[#This Row],[Discount]]&gt;0.2,"High","Normal")</f>
        <v>Normal</v>
      </c>
      <c r="R2537" t="str">
        <f>LEFT(Sheet1[[#This Row],[Product_Name]],8)&amp;RIGHT(Sheet1[[#This Row],[Order_ID]],4)</f>
        <v>Product_2535</v>
      </c>
      <c r="S2537">
        <f t="shared" si="39"/>
        <v>2021</v>
      </c>
      <c r="T2537" t="str">
        <f>TEXT(Sheet1[[#This Row],[Order_Date]],"MMM")</f>
        <v>Apr</v>
      </c>
    </row>
    <row r="2538" spans="1:20">
      <c r="A2538" t="s">
        <v>6824</v>
      </c>
      <c r="B2538" t="s">
        <v>166</v>
      </c>
      <c r="C2538" t="s">
        <v>16</v>
      </c>
      <c r="D2538" t="s">
        <v>60</v>
      </c>
      <c r="E2538" t="s">
        <v>40</v>
      </c>
      <c r="F2538" t="s">
        <v>6825</v>
      </c>
      <c r="G2538">
        <v>7</v>
      </c>
      <c r="H2538">
        <v>1588.06</v>
      </c>
      <c r="I2538">
        <v>0.19</v>
      </c>
      <c r="J2538" s="2">
        <v>44302</v>
      </c>
      <c r="K2538" t="s">
        <v>20</v>
      </c>
      <c r="L2538" t="s">
        <v>105</v>
      </c>
      <c r="M2538">
        <v>9004.3001999999997</v>
      </c>
      <c r="N2538">
        <v>1509.66</v>
      </c>
      <c r="O2538" s="3">
        <v>0.167659892103553</v>
      </c>
      <c r="P2538" t="str">
        <f>IF(Sheet1[[#This Row],[Profit]]&gt;1000,"High",IF(Sheet1[[#This Row],[Profit]]&gt;500,"Medium","Low"))</f>
        <v>High</v>
      </c>
      <c r="Q2538" t="str">
        <f>IF(Sheet1[[#This Row],[Discount]]&gt;0.2,"High","Normal")</f>
        <v>Normal</v>
      </c>
      <c r="R2538" t="str">
        <f>LEFT(Sheet1[[#This Row],[Product_Name]],8)&amp;RIGHT(Sheet1[[#This Row],[Order_ID]],4)</f>
        <v>Product_2536</v>
      </c>
      <c r="S2538">
        <f t="shared" si="39"/>
        <v>2021</v>
      </c>
      <c r="T2538" t="str">
        <f>TEXT(Sheet1[[#This Row],[Order_Date]],"MMM")</f>
        <v>Apr</v>
      </c>
    </row>
    <row r="2539" spans="1:20">
      <c r="A2539" t="s">
        <v>6826</v>
      </c>
      <c r="B2539" t="s">
        <v>1815</v>
      </c>
      <c r="C2539" t="s">
        <v>32</v>
      </c>
      <c r="D2539" t="s">
        <v>45</v>
      </c>
      <c r="E2539" t="s">
        <v>76</v>
      </c>
      <c r="F2539" t="s">
        <v>6827</v>
      </c>
      <c r="G2539">
        <v>9</v>
      </c>
      <c r="H2539">
        <v>1655.78</v>
      </c>
      <c r="I2539">
        <v>0.15</v>
      </c>
      <c r="J2539" s="2">
        <v>44302</v>
      </c>
      <c r="K2539" t="s">
        <v>28</v>
      </c>
      <c r="L2539" t="s">
        <v>21</v>
      </c>
      <c r="M2539">
        <v>12666.717000000001</v>
      </c>
      <c r="N2539">
        <v>2923.22</v>
      </c>
      <c r="O2539" s="3">
        <v>0.23077960927050001</v>
      </c>
      <c r="P2539" t="str">
        <f>IF(Sheet1[[#This Row],[Profit]]&gt;1000,"High",IF(Sheet1[[#This Row],[Profit]]&gt;500,"Medium","Low"))</f>
        <v>High</v>
      </c>
      <c r="Q2539" t="str">
        <f>IF(Sheet1[[#This Row],[Discount]]&gt;0.2,"High","Normal")</f>
        <v>Normal</v>
      </c>
      <c r="R2539" t="str">
        <f>LEFT(Sheet1[[#This Row],[Product_Name]],8)&amp;RIGHT(Sheet1[[#This Row],[Order_ID]],4)</f>
        <v>Product_2537</v>
      </c>
      <c r="S2539">
        <f t="shared" si="39"/>
        <v>2021</v>
      </c>
      <c r="T2539" t="str">
        <f>TEXT(Sheet1[[#This Row],[Order_Date]],"MMM")</f>
        <v>Apr</v>
      </c>
    </row>
    <row r="2540" spans="1:20">
      <c r="A2540" t="s">
        <v>6828</v>
      </c>
      <c r="B2540" t="s">
        <v>6829</v>
      </c>
      <c r="C2540" t="s">
        <v>16</v>
      </c>
      <c r="D2540" t="s">
        <v>17</v>
      </c>
      <c r="E2540" t="s">
        <v>26</v>
      </c>
      <c r="F2540" t="s">
        <v>6830</v>
      </c>
      <c r="G2540">
        <v>7</v>
      </c>
      <c r="H2540">
        <v>1372.67</v>
      </c>
      <c r="I2540">
        <v>0.28000000000000003</v>
      </c>
      <c r="J2540" s="2">
        <v>44302</v>
      </c>
      <c r="K2540" t="s">
        <v>42</v>
      </c>
      <c r="L2540" t="s">
        <v>36</v>
      </c>
      <c r="M2540">
        <v>6918.2568000000001</v>
      </c>
      <c r="N2540">
        <v>1212.5999999999999</v>
      </c>
      <c r="O2540" s="3">
        <v>0.175275367054892</v>
      </c>
      <c r="P2540" t="str">
        <f>IF(Sheet1[[#This Row],[Profit]]&gt;1000,"High",IF(Sheet1[[#This Row],[Profit]]&gt;500,"Medium","Low"))</f>
        <v>High</v>
      </c>
      <c r="Q2540" t="str">
        <f>IF(Sheet1[[#This Row],[Discount]]&gt;0.2,"High","Normal")</f>
        <v>High</v>
      </c>
      <c r="R2540" t="str">
        <f>LEFT(Sheet1[[#This Row],[Product_Name]],8)&amp;RIGHT(Sheet1[[#This Row],[Order_ID]],4)</f>
        <v>Product_2538</v>
      </c>
      <c r="S2540">
        <f t="shared" si="39"/>
        <v>2021</v>
      </c>
      <c r="T2540" t="str">
        <f>TEXT(Sheet1[[#This Row],[Order_Date]],"MMM")</f>
        <v>Apr</v>
      </c>
    </row>
    <row r="2541" spans="1:20">
      <c r="A2541" t="s">
        <v>6831</v>
      </c>
      <c r="B2541" t="s">
        <v>6832</v>
      </c>
      <c r="C2541" t="s">
        <v>49</v>
      </c>
      <c r="D2541" t="s">
        <v>17</v>
      </c>
      <c r="E2541" t="s">
        <v>53</v>
      </c>
      <c r="F2541" t="s">
        <v>6833</v>
      </c>
      <c r="G2541">
        <v>3</v>
      </c>
      <c r="H2541">
        <v>1686.18</v>
      </c>
      <c r="I2541">
        <v>0.13</v>
      </c>
      <c r="J2541" s="2">
        <v>44302</v>
      </c>
      <c r="K2541" t="s">
        <v>42</v>
      </c>
      <c r="L2541" t="s">
        <v>36</v>
      </c>
      <c r="M2541">
        <v>4400.9297999999999</v>
      </c>
      <c r="N2541">
        <v>1087.55</v>
      </c>
      <c r="O2541" s="3">
        <v>0.24711823396955801</v>
      </c>
      <c r="P2541" t="str">
        <f>IF(Sheet1[[#This Row],[Profit]]&gt;1000,"High",IF(Sheet1[[#This Row],[Profit]]&gt;500,"Medium","Low"))</f>
        <v>High</v>
      </c>
      <c r="Q2541" t="str">
        <f>IF(Sheet1[[#This Row],[Discount]]&gt;0.2,"High","Normal")</f>
        <v>Normal</v>
      </c>
      <c r="R2541" t="str">
        <f>LEFT(Sheet1[[#This Row],[Product_Name]],8)&amp;RIGHT(Sheet1[[#This Row],[Order_ID]],4)</f>
        <v>Product_2539</v>
      </c>
      <c r="S2541">
        <f t="shared" si="39"/>
        <v>2021</v>
      </c>
      <c r="T2541" t="str">
        <f>TEXT(Sheet1[[#This Row],[Order_Date]],"MMM")</f>
        <v>Apr</v>
      </c>
    </row>
    <row r="2542" spans="1:20">
      <c r="A2542" t="s">
        <v>6834</v>
      </c>
      <c r="B2542" t="s">
        <v>3284</v>
      </c>
      <c r="C2542" t="s">
        <v>49</v>
      </c>
      <c r="D2542" t="s">
        <v>60</v>
      </c>
      <c r="E2542" t="s">
        <v>40</v>
      </c>
      <c r="F2542" t="s">
        <v>6835</v>
      </c>
      <c r="G2542">
        <v>7</v>
      </c>
      <c r="H2542">
        <v>1453</v>
      </c>
      <c r="I2542">
        <v>0.26</v>
      </c>
      <c r="J2542" s="2">
        <v>44302</v>
      </c>
      <c r="K2542" t="s">
        <v>42</v>
      </c>
      <c r="L2542" t="s">
        <v>105</v>
      </c>
      <c r="M2542">
        <v>7526.54</v>
      </c>
      <c r="N2542">
        <v>422.98</v>
      </c>
      <c r="O2542" s="3">
        <v>5.6198465696056903E-2</v>
      </c>
      <c r="P2542" t="str">
        <f>IF(Sheet1[[#This Row],[Profit]]&gt;1000,"High",IF(Sheet1[[#This Row],[Profit]]&gt;500,"Medium","Low"))</f>
        <v>Low</v>
      </c>
      <c r="Q2542" t="str">
        <f>IF(Sheet1[[#This Row],[Discount]]&gt;0.2,"High","Normal")</f>
        <v>High</v>
      </c>
      <c r="R2542" t="str">
        <f>LEFT(Sheet1[[#This Row],[Product_Name]],8)&amp;RIGHT(Sheet1[[#This Row],[Order_ID]],4)</f>
        <v>Product_2540</v>
      </c>
      <c r="S2542">
        <f t="shared" si="39"/>
        <v>2021</v>
      </c>
      <c r="T2542" t="str">
        <f>TEXT(Sheet1[[#This Row],[Order_Date]],"MMM")</f>
        <v>Apr</v>
      </c>
    </row>
    <row r="2543" spans="1:20">
      <c r="A2543" t="s">
        <v>6836</v>
      </c>
      <c r="B2543" t="s">
        <v>6837</v>
      </c>
      <c r="C2543" t="s">
        <v>32</v>
      </c>
      <c r="D2543" t="s">
        <v>45</v>
      </c>
      <c r="E2543" t="s">
        <v>145</v>
      </c>
      <c r="F2543" t="s">
        <v>6838</v>
      </c>
      <c r="G2543">
        <v>8</v>
      </c>
      <c r="H2543">
        <v>1799.02</v>
      </c>
      <c r="I2543">
        <v>0.17</v>
      </c>
      <c r="J2543" s="2">
        <v>44302</v>
      </c>
      <c r="K2543" t="s">
        <v>28</v>
      </c>
      <c r="L2543" t="s">
        <v>21</v>
      </c>
      <c r="M2543">
        <v>11945.4928</v>
      </c>
      <c r="N2543">
        <v>2279.5500000000002</v>
      </c>
      <c r="O2543" s="3">
        <v>0.19082929755731801</v>
      </c>
      <c r="P2543" t="str">
        <f>IF(Sheet1[[#This Row],[Profit]]&gt;1000,"High",IF(Sheet1[[#This Row],[Profit]]&gt;500,"Medium","Low"))</f>
        <v>High</v>
      </c>
      <c r="Q2543" t="str">
        <f>IF(Sheet1[[#This Row],[Discount]]&gt;0.2,"High","Normal")</f>
        <v>Normal</v>
      </c>
      <c r="R2543" t="str">
        <f>LEFT(Sheet1[[#This Row],[Product_Name]],8)&amp;RIGHT(Sheet1[[#This Row],[Order_ID]],4)</f>
        <v>Product_2541</v>
      </c>
      <c r="S2543">
        <f t="shared" si="39"/>
        <v>2021</v>
      </c>
      <c r="T2543" t="str">
        <f>TEXT(Sheet1[[#This Row],[Order_Date]],"MMM")</f>
        <v>Apr</v>
      </c>
    </row>
    <row r="2544" spans="1:20">
      <c r="A2544" t="s">
        <v>6839</v>
      </c>
      <c r="B2544" t="s">
        <v>6840</v>
      </c>
      <c r="C2544" t="s">
        <v>97</v>
      </c>
      <c r="D2544" t="s">
        <v>45</v>
      </c>
      <c r="E2544" t="s">
        <v>61</v>
      </c>
      <c r="F2544" t="s">
        <v>6841</v>
      </c>
      <c r="G2544">
        <v>1</v>
      </c>
      <c r="H2544">
        <v>343.28</v>
      </c>
      <c r="I2544">
        <v>0.21</v>
      </c>
      <c r="J2544" s="2">
        <v>44302</v>
      </c>
      <c r="K2544" t="s">
        <v>42</v>
      </c>
      <c r="L2544" t="s">
        <v>36</v>
      </c>
      <c r="M2544">
        <v>271.19119999999998</v>
      </c>
      <c r="N2544">
        <v>15</v>
      </c>
      <c r="O2544" s="3">
        <v>5.5311529282661101E-2</v>
      </c>
      <c r="P2544" t="str">
        <f>IF(Sheet1[[#This Row],[Profit]]&gt;1000,"High",IF(Sheet1[[#This Row],[Profit]]&gt;500,"Medium","Low"))</f>
        <v>Low</v>
      </c>
      <c r="Q2544" t="str">
        <f>IF(Sheet1[[#This Row],[Discount]]&gt;0.2,"High","Normal")</f>
        <v>High</v>
      </c>
      <c r="R2544" t="str">
        <f>LEFT(Sheet1[[#This Row],[Product_Name]],8)&amp;RIGHT(Sheet1[[#This Row],[Order_ID]],4)</f>
        <v>Product_2542</v>
      </c>
      <c r="S2544">
        <f t="shared" si="39"/>
        <v>2021</v>
      </c>
      <c r="T2544" t="str">
        <f>TEXT(Sheet1[[#This Row],[Order_Date]],"MMM")</f>
        <v>Apr</v>
      </c>
    </row>
    <row r="2545" spans="1:20">
      <c r="A2545" t="s">
        <v>6842</v>
      </c>
      <c r="B2545" t="s">
        <v>6843</v>
      </c>
      <c r="C2545" t="s">
        <v>24</v>
      </c>
      <c r="D2545" t="s">
        <v>39</v>
      </c>
      <c r="E2545" t="s">
        <v>61</v>
      </c>
      <c r="F2545" t="s">
        <v>6844</v>
      </c>
      <c r="G2545">
        <v>3</v>
      </c>
      <c r="H2545">
        <v>806.1</v>
      </c>
      <c r="I2545">
        <v>0.27</v>
      </c>
      <c r="J2545" s="2">
        <v>44302</v>
      </c>
      <c r="K2545" t="s">
        <v>42</v>
      </c>
      <c r="L2545" t="s">
        <v>105</v>
      </c>
      <c r="M2545">
        <v>1765.3589999999999</v>
      </c>
      <c r="N2545">
        <v>345.79</v>
      </c>
      <c r="O2545" s="3">
        <v>0.195875173265041</v>
      </c>
      <c r="P2545" t="str">
        <f>IF(Sheet1[[#This Row],[Profit]]&gt;1000,"High",IF(Sheet1[[#This Row],[Profit]]&gt;500,"Medium","Low"))</f>
        <v>Low</v>
      </c>
      <c r="Q2545" t="str">
        <f>IF(Sheet1[[#This Row],[Discount]]&gt;0.2,"High","Normal")</f>
        <v>High</v>
      </c>
      <c r="R2545" t="str">
        <f>LEFT(Sheet1[[#This Row],[Product_Name]],8)&amp;RIGHT(Sheet1[[#This Row],[Order_ID]],4)</f>
        <v>Product_2543</v>
      </c>
      <c r="S2545">
        <f t="shared" si="39"/>
        <v>2021</v>
      </c>
      <c r="T2545" t="str">
        <f>TEXT(Sheet1[[#This Row],[Order_Date]],"MMM")</f>
        <v>Apr</v>
      </c>
    </row>
    <row r="2546" spans="1:20">
      <c r="A2546" t="s">
        <v>6845</v>
      </c>
      <c r="B2546" t="s">
        <v>1588</v>
      </c>
      <c r="C2546" t="s">
        <v>16</v>
      </c>
      <c r="D2546" t="s">
        <v>25</v>
      </c>
      <c r="E2546" t="s">
        <v>34</v>
      </c>
      <c r="F2546" t="s">
        <v>6846</v>
      </c>
      <c r="G2546">
        <v>5</v>
      </c>
      <c r="H2546">
        <v>955.02</v>
      </c>
      <c r="I2546">
        <v>0.3</v>
      </c>
      <c r="J2546" s="2">
        <v>44303</v>
      </c>
      <c r="K2546" t="s">
        <v>20</v>
      </c>
      <c r="L2546" t="s">
        <v>21</v>
      </c>
      <c r="M2546">
        <v>3342.57</v>
      </c>
      <c r="N2546">
        <v>425.07</v>
      </c>
      <c r="O2546" s="3">
        <v>0.12716861576571301</v>
      </c>
      <c r="P2546" t="str">
        <f>IF(Sheet1[[#This Row],[Profit]]&gt;1000,"High",IF(Sheet1[[#This Row],[Profit]]&gt;500,"Medium","Low"))</f>
        <v>Low</v>
      </c>
      <c r="Q2546" t="str">
        <f>IF(Sheet1[[#This Row],[Discount]]&gt;0.2,"High","Normal")</f>
        <v>High</v>
      </c>
      <c r="R2546" t="str">
        <f>LEFT(Sheet1[[#This Row],[Product_Name]],8)&amp;RIGHT(Sheet1[[#This Row],[Order_ID]],4)</f>
        <v>Product_2544</v>
      </c>
      <c r="S2546">
        <f t="shared" si="39"/>
        <v>2021</v>
      </c>
      <c r="T2546" t="str">
        <f>TEXT(Sheet1[[#This Row],[Order_Date]],"MMM")</f>
        <v>Apr</v>
      </c>
    </row>
    <row r="2547" spans="1:20">
      <c r="A2547" t="s">
        <v>6847</v>
      </c>
      <c r="B2547" t="s">
        <v>6848</v>
      </c>
      <c r="C2547" t="s">
        <v>49</v>
      </c>
      <c r="D2547" t="s">
        <v>17</v>
      </c>
      <c r="E2547" t="s">
        <v>34</v>
      </c>
      <c r="F2547" t="s">
        <v>6849</v>
      </c>
      <c r="G2547">
        <v>6</v>
      </c>
      <c r="H2547">
        <v>630.44000000000005</v>
      </c>
      <c r="I2547">
        <v>0.22</v>
      </c>
      <c r="J2547" s="2">
        <v>44303</v>
      </c>
      <c r="K2547" t="s">
        <v>20</v>
      </c>
      <c r="L2547" t="s">
        <v>21</v>
      </c>
      <c r="M2547">
        <v>2950.4591999999998</v>
      </c>
      <c r="N2547">
        <v>508.25</v>
      </c>
      <c r="O2547" s="3">
        <v>0.172261321220778</v>
      </c>
      <c r="P2547" t="str">
        <f>IF(Sheet1[[#This Row],[Profit]]&gt;1000,"High",IF(Sheet1[[#This Row],[Profit]]&gt;500,"Medium","Low"))</f>
        <v>Medium</v>
      </c>
      <c r="Q2547" t="str">
        <f>IF(Sheet1[[#This Row],[Discount]]&gt;0.2,"High","Normal")</f>
        <v>High</v>
      </c>
      <c r="R2547" t="str">
        <f>LEFT(Sheet1[[#This Row],[Product_Name]],8)&amp;RIGHT(Sheet1[[#This Row],[Order_ID]],4)</f>
        <v>Product_2545</v>
      </c>
      <c r="S2547">
        <f t="shared" si="39"/>
        <v>2021</v>
      </c>
      <c r="T2547" t="str">
        <f>TEXT(Sheet1[[#This Row],[Order_Date]],"MMM")</f>
        <v>Apr</v>
      </c>
    </row>
    <row r="2548" spans="1:20">
      <c r="A2548" t="s">
        <v>6850</v>
      </c>
      <c r="B2548" t="s">
        <v>410</v>
      </c>
      <c r="C2548" t="s">
        <v>97</v>
      </c>
      <c r="D2548" t="s">
        <v>60</v>
      </c>
      <c r="E2548" t="s">
        <v>80</v>
      </c>
      <c r="F2548" t="s">
        <v>6851</v>
      </c>
      <c r="G2548">
        <v>3</v>
      </c>
      <c r="H2548">
        <v>1464.46</v>
      </c>
      <c r="I2548">
        <v>0.09</v>
      </c>
      <c r="J2548" s="2">
        <v>44303</v>
      </c>
      <c r="K2548" t="s">
        <v>28</v>
      </c>
      <c r="L2548" t="s">
        <v>105</v>
      </c>
      <c r="M2548">
        <v>3997.9758000000002</v>
      </c>
      <c r="N2548">
        <v>447.4</v>
      </c>
      <c r="O2548" s="3">
        <v>0.111906630350289</v>
      </c>
      <c r="P2548" t="str">
        <f>IF(Sheet1[[#This Row],[Profit]]&gt;1000,"High",IF(Sheet1[[#This Row],[Profit]]&gt;500,"Medium","Low"))</f>
        <v>Low</v>
      </c>
      <c r="Q2548" t="str">
        <f>IF(Sheet1[[#This Row],[Discount]]&gt;0.2,"High","Normal")</f>
        <v>Normal</v>
      </c>
      <c r="R2548" t="str">
        <f>LEFT(Sheet1[[#This Row],[Product_Name]],8)&amp;RIGHT(Sheet1[[#This Row],[Order_ID]],4)</f>
        <v>Product_2546</v>
      </c>
      <c r="S2548">
        <f t="shared" si="39"/>
        <v>2021</v>
      </c>
      <c r="T2548" t="str">
        <f>TEXT(Sheet1[[#This Row],[Order_Date]],"MMM")</f>
        <v>Apr</v>
      </c>
    </row>
    <row r="2549" spans="1:20">
      <c r="A2549" t="s">
        <v>6852</v>
      </c>
      <c r="B2549" t="s">
        <v>6853</v>
      </c>
      <c r="C2549" t="s">
        <v>32</v>
      </c>
      <c r="D2549" t="s">
        <v>39</v>
      </c>
      <c r="E2549" t="s">
        <v>34</v>
      </c>
      <c r="F2549" t="s">
        <v>6854</v>
      </c>
      <c r="G2549">
        <v>4</v>
      </c>
      <c r="H2549">
        <v>1829.26</v>
      </c>
      <c r="I2549">
        <v>0.09</v>
      </c>
      <c r="J2549" s="2">
        <v>44303</v>
      </c>
      <c r="K2549" t="s">
        <v>20</v>
      </c>
      <c r="L2549" t="s">
        <v>21</v>
      </c>
      <c r="M2549">
        <v>6658.5064000000002</v>
      </c>
      <c r="N2549">
        <v>544.80999999999995</v>
      </c>
      <c r="O2549" s="3">
        <v>8.1821652976108897E-2</v>
      </c>
      <c r="P2549" t="str">
        <f>IF(Sheet1[[#This Row],[Profit]]&gt;1000,"High",IF(Sheet1[[#This Row],[Profit]]&gt;500,"Medium","Low"))</f>
        <v>Medium</v>
      </c>
      <c r="Q2549" t="str">
        <f>IF(Sheet1[[#This Row],[Discount]]&gt;0.2,"High","Normal")</f>
        <v>Normal</v>
      </c>
      <c r="R2549" t="str">
        <f>LEFT(Sheet1[[#This Row],[Product_Name]],8)&amp;RIGHT(Sheet1[[#This Row],[Order_ID]],4)</f>
        <v>Product_2547</v>
      </c>
      <c r="S2549">
        <f t="shared" si="39"/>
        <v>2021</v>
      </c>
      <c r="T2549" t="str">
        <f>TEXT(Sheet1[[#This Row],[Order_Date]],"MMM")</f>
        <v>Apr</v>
      </c>
    </row>
    <row r="2550" spans="1:20">
      <c r="A2550" t="s">
        <v>6855</v>
      </c>
      <c r="B2550" t="s">
        <v>2476</v>
      </c>
      <c r="C2550" t="s">
        <v>49</v>
      </c>
      <c r="D2550" t="s">
        <v>33</v>
      </c>
      <c r="E2550" t="s">
        <v>18</v>
      </c>
      <c r="F2550" t="s">
        <v>6856</v>
      </c>
      <c r="G2550">
        <v>5</v>
      </c>
      <c r="H2550">
        <v>854.34</v>
      </c>
      <c r="I2550">
        <v>0.09</v>
      </c>
      <c r="J2550" s="2">
        <v>44303</v>
      </c>
      <c r="K2550" t="s">
        <v>28</v>
      </c>
      <c r="L2550" t="s">
        <v>21</v>
      </c>
      <c r="M2550">
        <v>3887.2469999999998</v>
      </c>
      <c r="N2550">
        <v>756.86</v>
      </c>
      <c r="O2550" s="3">
        <v>0.19470334661008201</v>
      </c>
      <c r="P2550" t="str">
        <f>IF(Sheet1[[#This Row],[Profit]]&gt;1000,"High",IF(Sheet1[[#This Row],[Profit]]&gt;500,"Medium","Low"))</f>
        <v>Medium</v>
      </c>
      <c r="Q2550" t="str">
        <f>IF(Sheet1[[#This Row],[Discount]]&gt;0.2,"High","Normal")</f>
        <v>Normal</v>
      </c>
      <c r="R2550" t="str">
        <f>LEFT(Sheet1[[#This Row],[Product_Name]],8)&amp;RIGHT(Sheet1[[#This Row],[Order_ID]],4)</f>
        <v>Product_2548</v>
      </c>
      <c r="S2550">
        <f t="shared" si="39"/>
        <v>2021</v>
      </c>
      <c r="T2550" t="str">
        <f>TEXT(Sheet1[[#This Row],[Order_Date]],"MMM")</f>
        <v>Apr</v>
      </c>
    </row>
    <row r="2551" spans="1:20">
      <c r="A2551" t="s">
        <v>6857</v>
      </c>
      <c r="B2551" t="s">
        <v>4745</v>
      </c>
      <c r="C2551" t="s">
        <v>32</v>
      </c>
      <c r="D2551" t="s">
        <v>17</v>
      </c>
      <c r="E2551" t="s">
        <v>93</v>
      </c>
      <c r="F2551" t="s">
        <v>6858</v>
      </c>
      <c r="G2551">
        <v>3</v>
      </c>
      <c r="H2551">
        <v>1886.01</v>
      </c>
      <c r="I2551">
        <v>0.03</v>
      </c>
      <c r="J2551" s="2">
        <v>44303</v>
      </c>
      <c r="K2551" t="s">
        <v>28</v>
      </c>
      <c r="L2551" t="s">
        <v>73</v>
      </c>
      <c r="M2551">
        <v>5488.2891</v>
      </c>
      <c r="N2551">
        <v>1267.3800000000001</v>
      </c>
      <c r="O2551" s="3">
        <v>0.23092442415250999</v>
      </c>
      <c r="P2551" t="str">
        <f>IF(Sheet1[[#This Row],[Profit]]&gt;1000,"High",IF(Sheet1[[#This Row],[Profit]]&gt;500,"Medium","Low"))</f>
        <v>High</v>
      </c>
      <c r="Q2551" t="str">
        <f>IF(Sheet1[[#This Row],[Discount]]&gt;0.2,"High","Normal")</f>
        <v>Normal</v>
      </c>
      <c r="R2551" t="str">
        <f>LEFT(Sheet1[[#This Row],[Product_Name]],8)&amp;RIGHT(Sheet1[[#This Row],[Order_ID]],4)</f>
        <v>Product_2549</v>
      </c>
      <c r="S2551">
        <f t="shared" si="39"/>
        <v>2021</v>
      </c>
      <c r="T2551" t="str">
        <f>TEXT(Sheet1[[#This Row],[Order_Date]],"MMM")</f>
        <v>Apr</v>
      </c>
    </row>
    <row r="2552" spans="1:20">
      <c r="A2552" t="s">
        <v>6859</v>
      </c>
      <c r="B2552" t="s">
        <v>3145</v>
      </c>
      <c r="C2552" t="s">
        <v>16</v>
      </c>
      <c r="D2552" t="s">
        <v>25</v>
      </c>
      <c r="E2552" t="s">
        <v>34</v>
      </c>
      <c r="F2552" t="s">
        <v>6860</v>
      </c>
      <c r="G2552">
        <v>4</v>
      </c>
      <c r="H2552">
        <v>1057.7</v>
      </c>
      <c r="I2552">
        <v>0.02</v>
      </c>
      <c r="J2552" s="2">
        <v>44303</v>
      </c>
      <c r="K2552" t="s">
        <v>20</v>
      </c>
      <c r="L2552" t="s">
        <v>21</v>
      </c>
      <c r="M2552">
        <v>4146.1840000000002</v>
      </c>
      <c r="N2552">
        <v>359.54</v>
      </c>
      <c r="O2552" s="3">
        <v>8.6715881398413602E-2</v>
      </c>
      <c r="P2552" t="str">
        <f>IF(Sheet1[[#This Row],[Profit]]&gt;1000,"High",IF(Sheet1[[#This Row],[Profit]]&gt;500,"Medium","Low"))</f>
        <v>Low</v>
      </c>
      <c r="Q2552" t="str">
        <f>IF(Sheet1[[#This Row],[Discount]]&gt;0.2,"High","Normal")</f>
        <v>Normal</v>
      </c>
      <c r="R2552" t="str">
        <f>LEFT(Sheet1[[#This Row],[Product_Name]],8)&amp;RIGHT(Sheet1[[#This Row],[Order_ID]],4)</f>
        <v>Product_2550</v>
      </c>
      <c r="S2552">
        <f t="shared" si="39"/>
        <v>2021</v>
      </c>
      <c r="T2552" t="str">
        <f>TEXT(Sheet1[[#This Row],[Order_Date]],"MMM")</f>
        <v>Apr</v>
      </c>
    </row>
    <row r="2553" spans="1:20">
      <c r="A2553" t="s">
        <v>6861</v>
      </c>
      <c r="B2553" t="s">
        <v>6862</v>
      </c>
      <c r="C2553" t="s">
        <v>24</v>
      </c>
      <c r="D2553" t="s">
        <v>45</v>
      </c>
      <c r="E2553" t="s">
        <v>53</v>
      </c>
      <c r="F2553" t="s">
        <v>6863</v>
      </c>
      <c r="G2553">
        <v>5</v>
      </c>
      <c r="H2553">
        <v>1068.9100000000001</v>
      </c>
      <c r="I2553">
        <v>0.17</v>
      </c>
      <c r="J2553" s="2">
        <v>44303</v>
      </c>
      <c r="K2553" t="s">
        <v>20</v>
      </c>
      <c r="L2553" t="s">
        <v>36</v>
      </c>
      <c r="M2553">
        <v>4435.9764999999998</v>
      </c>
      <c r="N2553">
        <v>1038.6400000000001</v>
      </c>
      <c r="O2553" s="3">
        <v>0.23414010421380699</v>
      </c>
      <c r="P2553" t="str">
        <f>IF(Sheet1[[#This Row],[Profit]]&gt;1000,"High",IF(Sheet1[[#This Row],[Profit]]&gt;500,"Medium","Low"))</f>
        <v>High</v>
      </c>
      <c r="Q2553" t="str">
        <f>IF(Sheet1[[#This Row],[Discount]]&gt;0.2,"High","Normal")</f>
        <v>Normal</v>
      </c>
      <c r="R2553" t="str">
        <f>LEFT(Sheet1[[#This Row],[Product_Name]],8)&amp;RIGHT(Sheet1[[#This Row],[Order_ID]],4)</f>
        <v>Product_2551</v>
      </c>
      <c r="S2553">
        <f t="shared" si="39"/>
        <v>2021</v>
      </c>
      <c r="T2553" t="str">
        <f>TEXT(Sheet1[[#This Row],[Order_Date]],"MMM")</f>
        <v>Apr</v>
      </c>
    </row>
    <row r="2554" spans="1:20">
      <c r="A2554" t="s">
        <v>6864</v>
      </c>
      <c r="B2554" t="s">
        <v>4769</v>
      </c>
      <c r="C2554" t="s">
        <v>49</v>
      </c>
      <c r="D2554" t="s">
        <v>60</v>
      </c>
      <c r="E2554" t="s">
        <v>93</v>
      </c>
      <c r="F2554" t="s">
        <v>6865</v>
      </c>
      <c r="G2554">
        <v>2</v>
      </c>
      <c r="H2554">
        <v>1220.43</v>
      </c>
      <c r="I2554">
        <v>0.24</v>
      </c>
      <c r="J2554" s="2">
        <v>44303</v>
      </c>
      <c r="K2554" t="s">
        <v>28</v>
      </c>
      <c r="L2554" t="s">
        <v>21</v>
      </c>
      <c r="M2554">
        <v>1855.0536</v>
      </c>
      <c r="N2554">
        <v>144.76</v>
      </c>
      <c r="O2554" s="3">
        <v>7.8035481023297604E-2</v>
      </c>
      <c r="P2554" t="str">
        <f>IF(Sheet1[[#This Row],[Profit]]&gt;1000,"High",IF(Sheet1[[#This Row],[Profit]]&gt;500,"Medium","Low"))</f>
        <v>Low</v>
      </c>
      <c r="Q2554" t="str">
        <f>IF(Sheet1[[#This Row],[Discount]]&gt;0.2,"High","Normal")</f>
        <v>High</v>
      </c>
      <c r="R2554" t="str">
        <f>LEFT(Sheet1[[#This Row],[Product_Name]],8)&amp;RIGHT(Sheet1[[#This Row],[Order_ID]],4)</f>
        <v>Product_2552</v>
      </c>
      <c r="S2554">
        <f t="shared" si="39"/>
        <v>2021</v>
      </c>
      <c r="T2554" t="str">
        <f>TEXT(Sheet1[[#This Row],[Order_Date]],"MMM")</f>
        <v>Apr</v>
      </c>
    </row>
    <row r="2555" spans="1:20">
      <c r="A2555" t="s">
        <v>6866</v>
      </c>
      <c r="B2555" t="s">
        <v>6867</v>
      </c>
      <c r="C2555" t="s">
        <v>49</v>
      </c>
      <c r="D2555" t="s">
        <v>17</v>
      </c>
      <c r="E2555" t="s">
        <v>34</v>
      </c>
      <c r="F2555" t="s">
        <v>6868</v>
      </c>
      <c r="G2555">
        <v>9</v>
      </c>
      <c r="H2555">
        <v>573.25</v>
      </c>
      <c r="I2555">
        <v>0.01</v>
      </c>
      <c r="J2555" s="2">
        <v>44303</v>
      </c>
      <c r="K2555" t="s">
        <v>28</v>
      </c>
      <c r="L2555" t="s">
        <v>36</v>
      </c>
      <c r="M2555">
        <v>5107.6575000000003</v>
      </c>
      <c r="N2555">
        <v>1006.88</v>
      </c>
      <c r="O2555" s="3">
        <v>0.19713146388535299</v>
      </c>
      <c r="P2555" t="str">
        <f>IF(Sheet1[[#This Row],[Profit]]&gt;1000,"High",IF(Sheet1[[#This Row],[Profit]]&gt;500,"Medium","Low"))</f>
        <v>High</v>
      </c>
      <c r="Q2555" t="str">
        <f>IF(Sheet1[[#This Row],[Discount]]&gt;0.2,"High","Normal")</f>
        <v>Normal</v>
      </c>
      <c r="R2555" t="str">
        <f>LEFT(Sheet1[[#This Row],[Product_Name]],8)&amp;RIGHT(Sheet1[[#This Row],[Order_ID]],4)</f>
        <v>Product_2553</v>
      </c>
      <c r="S2555">
        <f t="shared" si="39"/>
        <v>2021</v>
      </c>
      <c r="T2555" t="str">
        <f>TEXT(Sheet1[[#This Row],[Order_Date]],"MMM")</f>
        <v>Apr</v>
      </c>
    </row>
    <row r="2556" spans="1:20">
      <c r="A2556" t="s">
        <v>6869</v>
      </c>
      <c r="B2556" t="s">
        <v>673</v>
      </c>
      <c r="C2556" t="s">
        <v>16</v>
      </c>
      <c r="D2556" t="s">
        <v>33</v>
      </c>
      <c r="E2556" t="s">
        <v>126</v>
      </c>
      <c r="F2556" t="s">
        <v>6870</v>
      </c>
      <c r="G2556">
        <v>8</v>
      </c>
      <c r="H2556">
        <v>797.55</v>
      </c>
      <c r="I2556">
        <v>0.17</v>
      </c>
      <c r="J2556" s="2">
        <v>44303</v>
      </c>
      <c r="K2556" t="s">
        <v>28</v>
      </c>
      <c r="L2556" t="s">
        <v>105</v>
      </c>
      <c r="M2556">
        <v>5295.73199999999</v>
      </c>
      <c r="N2556">
        <v>1280.98</v>
      </c>
      <c r="O2556" s="3">
        <v>0.24188912883053801</v>
      </c>
      <c r="P2556" t="str">
        <f>IF(Sheet1[[#This Row],[Profit]]&gt;1000,"High",IF(Sheet1[[#This Row],[Profit]]&gt;500,"Medium","Low"))</f>
        <v>High</v>
      </c>
      <c r="Q2556" t="str">
        <f>IF(Sheet1[[#This Row],[Discount]]&gt;0.2,"High","Normal")</f>
        <v>Normal</v>
      </c>
      <c r="R2556" t="str">
        <f>LEFT(Sheet1[[#This Row],[Product_Name]],8)&amp;RIGHT(Sheet1[[#This Row],[Order_ID]],4)</f>
        <v>Product_2554</v>
      </c>
      <c r="S2556">
        <f t="shared" si="39"/>
        <v>2021</v>
      </c>
      <c r="T2556" t="str">
        <f>TEXT(Sheet1[[#This Row],[Order_Date]],"MMM")</f>
        <v>Apr</v>
      </c>
    </row>
    <row r="2557" spans="1:20">
      <c r="A2557" t="s">
        <v>6871</v>
      </c>
      <c r="B2557" t="s">
        <v>2089</v>
      </c>
      <c r="C2557" t="s">
        <v>97</v>
      </c>
      <c r="D2557" t="s">
        <v>25</v>
      </c>
      <c r="E2557" t="s">
        <v>18</v>
      </c>
      <c r="F2557" t="s">
        <v>6872</v>
      </c>
      <c r="G2557">
        <v>6</v>
      </c>
      <c r="H2557">
        <v>1128.81</v>
      </c>
      <c r="I2557">
        <v>0.11</v>
      </c>
      <c r="J2557" s="2">
        <v>44303</v>
      </c>
      <c r="K2557" t="s">
        <v>42</v>
      </c>
      <c r="L2557" t="s">
        <v>21</v>
      </c>
      <c r="M2557">
        <v>6027.8454000000002</v>
      </c>
      <c r="N2557">
        <v>479.06</v>
      </c>
      <c r="O2557" s="3">
        <v>7.9474500125699996E-2</v>
      </c>
      <c r="P2557" t="str">
        <f>IF(Sheet1[[#This Row],[Profit]]&gt;1000,"High",IF(Sheet1[[#This Row],[Profit]]&gt;500,"Medium","Low"))</f>
        <v>Low</v>
      </c>
      <c r="Q2557" t="str">
        <f>IF(Sheet1[[#This Row],[Discount]]&gt;0.2,"High","Normal")</f>
        <v>Normal</v>
      </c>
      <c r="R2557" t="str">
        <f>LEFT(Sheet1[[#This Row],[Product_Name]],8)&amp;RIGHT(Sheet1[[#This Row],[Order_ID]],4)</f>
        <v>Product_2555</v>
      </c>
      <c r="S2557">
        <f t="shared" si="39"/>
        <v>2021</v>
      </c>
      <c r="T2557" t="str">
        <f>TEXT(Sheet1[[#This Row],[Order_Date]],"MMM")</f>
        <v>Apr</v>
      </c>
    </row>
    <row r="2558" spans="1:20">
      <c r="A2558" t="s">
        <v>6873</v>
      </c>
      <c r="B2558" t="s">
        <v>6874</v>
      </c>
      <c r="C2558" t="s">
        <v>24</v>
      </c>
      <c r="D2558" t="s">
        <v>25</v>
      </c>
      <c r="E2558" t="s">
        <v>18</v>
      </c>
      <c r="F2558" t="s">
        <v>6875</v>
      </c>
      <c r="G2558">
        <v>3</v>
      </c>
      <c r="H2558">
        <v>1886.87</v>
      </c>
      <c r="I2558">
        <v>0.27</v>
      </c>
      <c r="J2558" s="2">
        <v>44303</v>
      </c>
      <c r="K2558" t="s">
        <v>42</v>
      </c>
      <c r="L2558" t="s">
        <v>105</v>
      </c>
      <c r="M2558">
        <v>4132.2452999999996</v>
      </c>
      <c r="N2558">
        <v>566.19000000000005</v>
      </c>
      <c r="O2558" s="3">
        <v>0.13701751926489</v>
      </c>
      <c r="P2558" t="str">
        <f>IF(Sheet1[[#This Row],[Profit]]&gt;1000,"High",IF(Sheet1[[#This Row],[Profit]]&gt;500,"Medium","Low"))</f>
        <v>Medium</v>
      </c>
      <c r="Q2558" t="str">
        <f>IF(Sheet1[[#This Row],[Discount]]&gt;0.2,"High","Normal")</f>
        <v>High</v>
      </c>
      <c r="R2558" t="str">
        <f>LEFT(Sheet1[[#This Row],[Product_Name]],8)&amp;RIGHT(Sheet1[[#This Row],[Order_ID]],4)</f>
        <v>Product_2556</v>
      </c>
      <c r="S2558">
        <f t="shared" si="39"/>
        <v>2021</v>
      </c>
      <c r="T2558" t="str">
        <f>TEXT(Sheet1[[#This Row],[Order_Date]],"MMM")</f>
        <v>Apr</v>
      </c>
    </row>
    <row r="2559" spans="1:20">
      <c r="A2559" t="s">
        <v>6876</v>
      </c>
      <c r="B2559" t="s">
        <v>2938</v>
      </c>
      <c r="C2559" t="s">
        <v>49</v>
      </c>
      <c r="D2559" t="s">
        <v>39</v>
      </c>
      <c r="E2559" t="s">
        <v>71</v>
      </c>
      <c r="F2559" t="s">
        <v>6877</v>
      </c>
      <c r="G2559">
        <v>2</v>
      </c>
      <c r="H2559">
        <v>1303.25</v>
      </c>
      <c r="I2559">
        <v>0.04</v>
      </c>
      <c r="J2559" s="2">
        <v>44303</v>
      </c>
      <c r="K2559" t="s">
        <v>20</v>
      </c>
      <c r="L2559" t="s">
        <v>29</v>
      </c>
      <c r="M2559">
        <v>2502.2399999999998</v>
      </c>
      <c r="N2559">
        <v>293.99</v>
      </c>
      <c r="O2559" s="3">
        <v>0.117490728307437</v>
      </c>
      <c r="P2559" t="str">
        <f>IF(Sheet1[[#This Row],[Profit]]&gt;1000,"High",IF(Sheet1[[#This Row],[Profit]]&gt;500,"Medium","Low"))</f>
        <v>Low</v>
      </c>
      <c r="Q2559" t="str">
        <f>IF(Sheet1[[#This Row],[Discount]]&gt;0.2,"High","Normal")</f>
        <v>Normal</v>
      </c>
      <c r="R2559" t="str">
        <f>LEFT(Sheet1[[#This Row],[Product_Name]],8)&amp;RIGHT(Sheet1[[#This Row],[Order_ID]],4)</f>
        <v>Product_2557</v>
      </c>
      <c r="S2559">
        <f t="shared" si="39"/>
        <v>2021</v>
      </c>
      <c r="T2559" t="str">
        <f>TEXT(Sheet1[[#This Row],[Order_Date]],"MMM")</f>
        <v>Apr</v>
      </c>
    </row>
    <row r="2560" spans="1:20">
      <c r="A2560" t="s">
        <v>6878</v>
      </c>
      <c r="B2560" t="s">
        <v>6879</v>
      </c>
      <c r="C2560" t="s">
        <v>24</v>
      </c>
      <c r="D2560" t="s">
        <v>17</v>
      </c>
      <c r="E2560" t="s">
        <v>93</v>
      </c>
      <c r="F2560" t="s">
        <v>6880</v>
      </c>
      <c r="G2560">
        <v>7</v>
      </c>
      <c r="H2560">
        <v>699.58</v>
      </c>
      <c r="I2560">
        <v>0.17</v>
      </c>
      <c r="J2560" s="2">
        <v>44303</v>
      </c>
      <c r="K2560" t="s">
        <v>42</v>
      </c>
      <c r="L2560" t="s">
        <v>21</v>
      </c>
      <c r="M2560">
        <v>4064.5598</v>
      </c>
      <c r="N2560">
        <v>519.03</v>
      </c>
      <c r="O2560" s="3">
        <v>0.12769648511506701</v>
      </c>
      <c r="P2560" t="str">
        <f>IF(Sheet1[[#This Row],[Profit]]&gt;1000,"High",IF(Sheet1[[#This Row],[Profit]]&gt;500,"Medium","Low"))</f>
        <v>Medium</v>
      </c>
      <c r="Q2560" t="str">
        <f>IF(Sheet1[[#This Row],[Discount]]&gt;0.2,"High","Normal")</f>
        <v>Normal</v>
      </c>
      <c r="R2560" t="str">
        <f>LEFT(Sheet1[[#This Row],[Product_Name]],8)&amp;RIGHT(Sheet1[[#This Row],[Order_ID]],4)</f>
        <v>Product_2558</v>
      </c>
      <c r="S2560">
        <f t="shared" si="39"/>
        <v>2021</v>
      </c>
      <c r="T2560" t="str">
        <f>TEXT(Sheet1[[#This Row],[Order_Date]],"MMM")</f>
        <v>Apr</v>
      </c>
    </row>
    <row r="2561" spans="1:20">
      <c r="A2561" t="s">
        <v>6881</v>
      </c>
      <c r="B2561" t="s">
        <v>1367</v>
      </c>
      <c r="C2561" t="s">
        <v>49</v>
      </c>
      <c r="D2561" t="s">
        <v>33</v>
      </c>
      <c r="E2561" t="s">
        <v>26</v>
      </c>
      <c r="F2561" t="s">
        <v>6882</v>
      </c>
      <c r="G2561">
        <v>8</v>
      </c>
      <c r="H2561">
        <v>70.41</v>
      </c>
      <c r="I2561">
        <v>0.28999999999999998</v>
      </c>
      <c r="J2561" s="2">
        <v>44303</v>
      </c>
      <c r="K2561" t="s">
        <v>42</v>
      </c>
      <c r="L2561" t="s">
        <v>105</v>
      </c>
      <c r="M2561">
        <v>399.928799999999</v>
      </c>
      <c r="N2561">
        <v>80.239999999999995</v>
      </c>
      <c r="O2561" s="3">
        <v>0.20063571315694201</v>
      </c>
      <c r="P2561" t="str">
        <f>IF(Sheet1[[#This Row],[Profit]]&gt;1000,"High",IF(Sheet1[[#This Row],[Profit]]&gt;500,"Medium","Low"))</f>
        <v>Low</v>
      </c>
      <c r="Q2561" t="str">
        <f>IF(Sheet1[[#This Row],[Discount]]&gt;0.2,"High","Normal")</f>
        <v>High</v>
      </c>
      <c r="R2561" t="str">
        <f>LEFT(Sheet1[[#This Row],[Product_Name]],8)&amp;RIGHT(Sheet1[[#This Row],[Order_ID]],4)</f>
        <v>Product_2559</v>
      </c>
      <c r="S2561">
        <f t="shared" si="39"/>
        <v>2021</v>
      </c>
      <c r="T2561" t="str">
        <f>TEXT(Sheet1[[#This Row],[Order_Date]],"MMM")</f>
        <v>Apr</v>
      </c>
    </row>
    <row r="2562" spans="1:20">
      <c r="A2562" t="s">
        <v>6883</v>
      </c>
      <c r="B2562" t="s">
        <v>6884</v>
      </c>
      <c r="C2562" t="s">
        <v>24</v>
      </c>
      <c r="D2562" t="s">
        <v>25</v>
      </c>
      <c r="E2562" t="s">
        <v>80</v>
      </c>
      <c r="F2562" t="s">
        <v>6885</v>
      </c>
      <c r="G2562">
        <v>1</v>
      </c>
      <c r="H2562">
        <v>1964.25</v>
      </c>
      <c r="I2562">
        <v>0.1</v>
      </c>
      <c r="J2562" s="2">
        <v>44303</v>
      </c>
      <c r="K2562" t="s">
        <v>28</v>
      </c>
      <c r="L2562" t="s">
        <v>29</v>
      </c>
      <c r="M2562">
        <v>1767.825</v>
      </c>
      <c r="N2562">
        <v>322.16000000000003</v>
      </c>
      <c r="O2562" s="3">
        <v>0.18223523255978399</v>
      </c>
      <c r="P2562" t="str">
        <f>IF(Sheet1[[#This Row],[Profit]]&gt;1000,"High",IF(Sheet1[[#This Row],[Profit]]&gt;500,"Medium","Low"))</f>
        <v>Low</v>
      </c>
      <c r="Q2562" t="str">
        <f>IF(Sheet1[[#This Row],[Discount]]&gt;0.2,"High","Normal")</f>
        <v>Normal</v>
      </c>
      <c r="R2562" t="str">
        <f>LEFT(Sheet1[[#This Row],[Product_Name]],8)&amp;RIGHT(Sheet1[[#This Row],[Order_ID]],4)</f>
        <v>Product_2560</v>
      </c>
      <c r="S2562">
        <f t="shared" ref="S2562:S2625" si="40">YEAR(J2562)</f>
        <v>2021</v>
      </c>
      <c r="T2562" t="str">
        <f>TEXT(Sheet1[[#This Row],[Order_Date]],"MMM")</f>
        <v>Apr</v>
      </c>
    </row>
    <row r="2563" spans="1:20">
      <c r="A2563" t="s">
        <v>6886</v>
      </c>
      <c r="B2563" t="s">
        <v>4455</v>
      </c>
      <c r="C2563" t="s">
        <v>32</v>
      </c>
      <c r="D2563" t="s">
        <v>60</v>
      </c>
      <c r="E2563" t="s">
        <v>76</v>
      </c>
      <c r="F2563" t="s">
        <v>6887</v>
      </c>
      <c r="G2563">
        <v>6</v>
      </c>
      <c r="H2563">
        <v>1011.32</v>
      </c>
      <c r="I2563">
        <v>0.22</v>
      </c>
      <c r="J2563" s="2">
        <v>44303</v>
      </c>
      <c r="K2563" t="s">
        <v>42</v>
      </c>
      <c r="L2563" t="s">
        <v>36</v>
      </c>
      <c r="M2563">
        <v>4732.9776000000002</v>
      </c>
      <c r="N2563">
        <v>1153.5999999999999</v>
      </c>
      <c r="O2563" s="3">
        <v>0.243736627868258</v>
      </c>
      <c r="P2563" t="str">
        <f>IF(Sheet1[[#This Row],[Profit]]&gt;1000,"High",IF(Sheet1[[#This Row],[Profit]]&gt;500,"Medium","Low"))</f>
        <v>High</v>
      </c>
      <c r="Q2563" t="str">
        <f>IF(Sheet1[[#This Row],[Discount]]&gt;0.2,"High","Normal")</f>
        <v>High</v>
      </c>
      <c r="R2563" t="str">
        <f>LEFT(Sheet1[[#This Row],[Product_Name]],8)&amp;RIGHT(Sheet1[[#This Row],[Order_ID]],4)</f>
        <v>Product_2561</v>
      </c>
      <c r="S2563">
        <f t="shared" si="40"/>
        <v>2021</v>
      </c>
      <c r="T2563" t="str">
        <f>TEXT(Sheet1[[#This Row],[Order_Date]],"MMM")</f>
        <v>Apr</v>
      </c>
    </row>
    <row r="2564" spans="1:20">
      <c r="A2564" t="s">
        <v>6888</v>
      </c>
      <c r="B2564" t="s">
        <v>6889</v>
      </c>
      <c r="C2564" t="s">
        <v>49</v>
      </c>
      <c r="D2564" t="s">
        <v>25</v>
      </c>
      <c r="E2564" t="s">
        <v>93</v>
      </c>
      <c r="F2564" t="s">
        <v>6890</v>
      </c>
      <c r="G2564">
        <v>7</v>
      </c>
      <c r="H2564">
        <v>1880.07</v>
      </c>
      <c r="I2564">
        <v>0.26</v>
      </c>
      <c r="J2564" s="2">
        <v>44303</v>
      </c>
      <c r="K2564" t="s">
        <v>20</v>
      </c>
      <c r="L2564" t="s">
        <v>36</v>
      </c>
      <c r="M2564">
        <v>9738.7626</v>
      </c>
      <c r="N2564">
        <v>848.21</v>
      </c>
      <c r="O2564" s="3">
        <v>8.7096280589076105E-2</v>
      </c>
      <c r="P2564" t="str">
        <f>IF(Sheet1[[#This Row],[Profit]]&gt;1000,"High",IF(Sheet1[[#This Row],[Profit]]&gt;500,"Medium","Low"))</f>
        <v>Medium</v>
      </c>
      <c r="Q2564" t="str">
        <f>IF(Sheet1[[#This Row],[Discount]]&gt;0.2,"High","Normal")</f>
        <v>High</v>
      </c>
      <c r="R2564" t="str">
        <f>LEFT(Sheet1[[#This Row],[Product_Name]],8)&amp;RIGHT(Sheet1[[#This Row],[Order_ID]],4)</f>
        <v>Product_2562</v>
      </c>
      <c r="S2564">
        <f t="shared" si="40"/>
        <v>2021</v>
      </c>
      <c r="T2564" t="str">
        <f>TEXT(Sheet1[[#This Row],[Order_Date]],"MMM")</f>
        <v>Apr</v>
      </c>
    </row>
    <row r="2565" spans="1:20">
      <c r="A2565" t="s">
        <v>6891</v>
      </c>
      <c r="B2565" t="s">
        <v>6892</v>
      </c>
      <c r="C2565" t="s">
        <v>24</v>
      </c>
      <c r="D2565" t="s">
        <v>33</v>
      </c>
      <c r="E2565" t="s">
        <v>40</v>
      </c>
      <c r="F2565" t="s">
        <v>6893</v>
      </c>
      <c r="G2565">
        <v>9</v>
      </c>
      <c r="H2565">
        <v>1121.22</v>
      </c>
      <c r="I2565">
        <v>0.06</v>
      </c>
      <c r="J2565" s="2">
        <v>44303</v>
      </c>
      <c r="K2565" t="s">
        <v>42</v>
      </c>
      <c r="L2565" t="s">
        <v>36</v>
      </c>
      <c r="M2565">
        <v>9485.5211999999992</v>
      </c>
      <c r="N2565">
        <v>1504.9</v>
      </c>
      <c r="O2565" s="3">
        <v>0.15865232582053601</v>
      </c>
      <c r="P2565" t="str">
        <f>IF(Sheet1[[#This Row],[Profit]]&gt;1000,"High",IF(Sheet1[[#This Row],[Profit]]&gt;500,"Medium","Low"))</f>
        <v>High</v>
      </c>
      <c r="Q2565" t="str">
        <f>IF(Sheet1[[#This Row],[Discount]]&gt;0.2,"High","Normal")</f>
        <v>Normal</v>
      </c>
      <c r="R2565" t="str">
        <f>LEFT(Sheet1[[#This Row],[Product_Name]],8)&amp;RIGHT(Sheet1[[#This Row],[Order_ID]],4)</f>
        <v>Product_2563</v>
      </c>
      <c r="S2565">
        <f t="shared" si="40"/>
        <v>2021</v>
      </c>
      <c r="T2565" t="str">
        <f>TEXT(Sheet1[[#This Row],[Order_Date]],"MMM")</f>
        <v>Apr</v>
      </c>
    </row>
    <row r="2566" spans="1:20">
      <c r="A2566" t="s">
        <v>6894</v>
      </c>
      <c r="B2566" t="s">
        <v>6862</v>
      </c>
      <c r="C2566" t="s">
        <v>97</v>
      </c>
      <c r="D2566" t="s">
        <v>45</v>
      </c>
      <c r="E2566" t="s">
        <v>71</v>
      </c>
      <c r="F2566" t="s">
        <v>6895</v>
      </c>
      <c r="G2566">
        <v>3</v>
      </c>
      <c r="H2566">
        <v>1230.6600000000001</v>
      </c>
      <c r="I2566">
        <v>0.3</v>
      </c>
      <c r="J2566" s="2">
        <v>44303</v>
      </c>
      <c r="K2566" t="s">
        <v>42</v>
      </c>
      <c r="L2566" t="s">
        <v>36</v>
      </c>
      <c r="M2566">
        <v>2584.386</v>
      </c>
      <c r="N2566">
        <v>361.36</v>
      </c>
      <c r="O2566" s="3">
        <v>0.139824314169787</v>
      </c>
      <c r="P2566" t="str">
        <f>IF(Sheet1[[#This Row],[Profit]]&gt;1000,"High",IF(Sheet1[[#This Row],[Profit]]&gt;500,"Medium","Low"))</f>
        <v>Low</v>
      </c>
      <c r="Q2566" t="str">
        <f>IF(Sheet1[[#This Row],[Discount]]&gt;0.2,"High","Normal")</f>
        <v>High</v>
      </c>
      <c r="R2566" t="str">
        <f>LEFT(Sheet1[[#This Row],[Product_Name]],8)&amp;RIGHT(Sheet1[[#This Row],[Order_ID]],4)</f>
        <v>Product_2564</v>
      </c>
      <c r="S2566">
        <f t="shared" si="40"/>
        <v>2021</v>
      </c>
      <c r="T2566" t="str">
        <f>TEXT(Sheet1[[#This Row],[Order_Date]],"MMM")</f>
        <v>Apr</v>
      </c>
    </row>
    <row r="2567" spans="1:20">
      <c r="A2567" t="s">
        <v>6896</v>
      </c>
      <c r="B2567" t="s">
        <v>5572</v>
      </c>
      <c r="C2567" t="s">
        <v>32</v>
      </c>
      <c r="D2567" t="s">
        <v>45</v>
      </c>
      <c r="E2567" t="s">
        <v>126</v>
      </c>
      <c r="F2567" t="s">
        <v>6897</v>
      </c>
      <c r="G2567">
        <v>2</v>
      </c>
      <c r="H2567">
        <v>1438.23</v>
      </c>
      <c r="I2567">
        <v>0.24</v>
      </c>
      <c r="J2567" s="2">
        <v>44303</v>
      </c>
      <c r="K2567" t="s">
        <v>42</v>
      </c>
      <c r="L2567" t="s">
        <v>36</v>
      </c>
      <c r="M2567">
        <v>2186.1095999999998</v>
      </c>
      <c r="N2567">
        <v>511.05</v>
      </c>
      <c r="O2567" s="3">
        <v>0.23377144494493801</v>
      </c>
      <c r="P2567" t="str">
        <f>IF(Sheet1[[#This Row],[Profit]]&gt;1000,"High",IF(Sheet1[[#This Row],[Profit]]&gt;500,"Medium","Low"))</f>
        <v>Medium</v>
      </c>
      <c r="Q2567" t="str">
        <f>IF(Sheet1[[#This Row],[Discount]]&gt;0.2,"High","Normal")</f>
        <v>High</v>
      </c>
      <c r="R2567" t="str">
        <f>LEFT(Sheet1[[#This Row],[Product_Name]],8)&amp;RIGHT(Sheet1[[#This Row],[Order_ID]],4)</f>
        <v>Product_2565</v>
      </c>
      <c r="S2567">
        <f t="shared" si="40"/>
        <v>2021</v>
      </c>
      <c r="T2567" t="str">
        <f>TEXT(Sheet1[[#This Row],[Order_Date]],"MMM")</f>
        <v>Apr</v>
      </c>
    </row>
    <row r="2568" spans="1:20">
      <c r="A2568" t="s">
        <v>6898</v>
      </c>
      <c r="B2568" t="s">
        <v>5917</v>
      </c>
      <c r="C2568" t="s">
        <v>32</v>
      </c>
      <c r="D2568" t="s">
        <v>39</v>
      </c>
      <c r="E2568" t="s">
        <v>61</v>
      </c>
      <c r="F2568" t="s">
        <v>6899</v>
      </c>
      <c r="G2568">
        <v>5</v>
      </c>
      <c r="H2568">
        <v>675.9</v>
      </c>
      <c r="I2568">
        <v>0.04</v>
      </c>
      <c r="J2568" s="2">
        <v>44303</v>
      </c>
      <c r="K2568" t="s">
        <v>20</v>
      </c>
      <c r="L2568" t="s">
        <v>73</v>
      </c>
      <c r="M2568">
        <v>3244.3199999999902</v>
      </c>
      <c r="N2568">
        <v>169.11</v>
      </c>
      <c r="O2568" s="3">
        <v>5.2124944518420001E-2</v>
      </c>
      <c r="P2568" t="str">
        <f>IF(Sheet1[[#This Row],[Profit]]&gt;1000,"High",IF(Sheet1[[#This Row],[Profit]]&gt;500,"Medium","Low"))</f>
        <v>Low</v>
      </c>
      <c r="Q2568" t="str">
        <f>IF(Sheet1[[#This Row],[Discount]]&gt;0.2,"High","Normal")</f>
        <v>Normal</v>
      </c>
      <c r="R2568" t="str">
        <f>LEFT(Sheet1[[#This Row],[Product_Name]],8)&amp;RIGHT(Sheet1[[#This Row],[Order_ID]],4)</f>
        <v>Product_2566</v>
      </c>
      <c r="S2568">
        <f t="shared" si="40"/>
        <v>2021</v>
      </c>
      <c r="T2568" t="str">
        <f>TEXT(Sheet1[[#This Row],[Order_Date]],"MMM")</f>
        <v>Apr</v>
      </c>
    </row>
    <row r="2569" spans="1:20">
      <c r="A2569" t="s">
        <v>6900</v>
      </c>
      <c r="B2569" t="s">
        <v>2825</v>
      </c>
      <c r="C2569" t="s">
        <v>97</v>
      </c>
      <c r="D2569" t="s">
        <v>17</v>
      </c>
      <c r="E2569" t="s">
        <v>18</v>
      </c>
      <c r="F2569" t="s">
        <v>6901</v>
      </c>
      <c r="G2569">
        <v>1</v>
      </c>
      <c r="H2569">
        <v>1413.02</v>
      </c>
      <c r="I2569">
        <v>0.09</v>
      </c>
      <c r="J2569" s="2">
        <v>44303</v>
      </c>
      <c r="K2569" t="s">
        <v>20</v>
      </c>
      <c r="L2569" t="s">
        <v>105</v>
      </c>
      <c r="M2569">
        <v>1285.8481999999999</v>
      </c>
      <c r="N2569">
        <v>318.68</v>
      </c>
      <c r="O2569" s="3">
        <v>0.24783640868338899</v>
      </c>
      <c r="P2569" t="str">
        <f>IF(Sheet1[[#This Row],[Profit]]&gt;1000,"High",IF(Sheet1[[#This Row],[Profit]]&gt;500,"Medium","Low"))</f>
        <v>Low</v>
      </c>
      <c r="Q2569" t="str">
        <f>IF(Sheet1[[#This Row],[Discount]]&gt;0.2,"High","Normal")</f>
        <v>Normal</v>
      </c>
      <c r="R2569" t="str">
        <f>LEFT(Sheet1[[#This Row],[Product_Name]],8)&amp;RIGHT(Sheet1[[#This Row],[Order_ID]],4)</f>
        <v>Product_2567</v>
      </c>
      <c r="S2569">
        <f t="shared" si="40"/>
        <v>2021</v>
      </c>
      <c r="T2569" t="str">
        <f>TEXT(Sheet1[[#This Row],[Order_Date]],"MMM")</f>
        <v>Apr</v>
      </c>
    </row>
    <row r="2570" spans="1:20">
      <c r="A2570" t="s">
        <v>6902</v>
      </c>
      <c r="B2570" t="s">
        <v>562</v>
      </c>
      <c r="C2570" t="s">
        <v>24</v>
      </c>
      <c r="D2570" t="s">
        <v>33</v>
      </c>
      <c r="E2570" t="s">
        <v>126</v>
      </c>
      <c r="F2570" t="s">
        <v>6903</v>
      </c>
      <c r="G2570">
        <v>6</v>
      </c>
      <c r="H2570">
        <v>1077.24</v>
      </c>
      <c r="I2570">
        <v>0.19</v>
      </c>
      <c r="J2570" s="2">
        <v>44304</v>
      </c>
      <c r="K2570" t="s">
        <v>28</v>
      </c>
      <c r="L2570" t="s">
        <v>29</v>
      </c>
      <c r="M2570">
        <v>5235.3864000000003</v>
      </c>
      <c r="N2570">
        <v>764.09</v>
      </c>
      <c r="O2570" s="3">
        <v>0.145947202674477</v>
      </c>
      <c r="P2570" t="str">
        <f>IF(Sheet1[[#This Row],[Profit]]&gt;1000,"High",IF(Sheet1[[#This Row],[Profit]]&gt;500,"Medium","Low"))</f>
        <v>Medium</v>
      </c>
      <c r="Q2570" t="str">
        <f>IF(Sheet1[[#This Row],[Discount]]&gt;0.2,"High","Normal")</f>
        <v>Normal</v>
      </c>
      <c r="R2570" t="str">
        <f>LEFT(Sheet1[[#This Row],[Product_Name]],8)&amp;RIGHT(Sheet1[[#This Row],[Order_ID]],4)</f>
        <v>Product_2568</v>
      </c>
      <c r="S2570">
        <f t="shared" si="40"/>
        <v>2021</v>
      </c>
      <c r="T2570" t="str">
        <f>TEXT(Sheet1[[#This Row],[Order_Date]],"MMM")</f>
        <v>Apr</v>
      </c>
    </row>
    <row r="2571" spans="1:20">
      <c r="A2571" t="s">
        <v>6904</v>
      </c>
      <c r="B2571" t="s">
        <v>6531</v>
      </c>
      <c r="C2571" t="s">
        <v>16</v>
      </c>
      <c r="D2571" t="s">
        <v>39</v>
      </c>
      <c r="E2571" t="s">
        <v>34</v>
      </c>
      <c r="F2571" t="s">
        <v>6905</v>
      </c>
      <c r="G2571">
        <v>9</v>
      </c>
      <c r="H2571">
        <v>1361.34</v>
      </c>
      <c r="I2571">
        <v>0.27</v>
      </c>
      <c r="J2571" s="2">
        <v>44304</v>
      </c>
      <c r="K2571" t="s">
        <v>42</v>
      </c>
      <c r="L2571" t="s">
        <v>29</v>
      </c>
      <c r="M2571">
        <v>8944.0037999999895</v>
      </c>
      <c r="N2571">
        <v>1566.17</v>
      </c>
      <c r="O2571" s="3">
        <v>0.175108378196351</v>
      </c>
      <c r="P2571" t="str">
        <f>IF(Sheet1[[#This Row],[Profit]]&gt;1000,"High",IF(Sheet1[[#This Row],[Profit]]&gt;500,"Medium","Low"))</f>
        <v>High</v>
      </c>
      <c r="Q2571" t="str">
        <f>IF(Sheet1[[#This Row],[Discount]]&gt;0.2,"High","Normal")</f>
        <v>High</v>
      </c>
      <c r="R2571" t="str">
        <f>LEFT(Sheet1[[#This Row],[Product_Name]],8)&amp;RIGHT(Sheet1[[#This Row],[Order_ID]],4)</f>
        <v>Product_2569</v>
      </c>
      <c r="S2571">
        <f t="shared" si="40"/>
        <v>2021</v>
      </c>
      <c r="T2571" t="str">
        <f>TEXT(Sheet1[[#This Row],[Order_Date]],"MMM")</f>
        <v>Apr</v>
      </c>
    </row>
    <row r="2572" spans="1:20">
      <c r="A2572" t="s">
        <v>6906</v>
      </c>
      <c r="B2572" t="s">
        <v>3384</v>
      </c>
      <c r="C2572" t="s">
        <v>97</v>
      </c>
      <c r="D2572" t="s">
        <v>25</v>
      </c>
      <c r="E2572" t="s">
        <v>80</v>
      </c>
      <c r="F2572" t="s">
        <v>6907</v>
      </c>
      <c r="G2572">
        <v>9</v>
      </c>
      <c r="H2572">
        <v>1679.87</v>
      </c>
      <c r="I2572">
        <v>0.06</v>
      </c>
      <c r="J2572" s="2">
        <v>44304</v>
      </c>
      <c r="K2572" t="s">
        <v>28</v>
      </c>
      <c r="L2572" t="s">
        <v>21</v>
      </c>
      <c r="M2572">
        <v>14211.700199999899</v>
      </c>
      <c r="N2572">
        <v>1733.98</v>
      </c>
      <c r="O2572" s="3">
        <v>0.122010735914624</v>
      </c>
      <c r="P2572" t="str">
        <f>IF(Sheet1[[#This Row],[Profit]]&gt;1000,"High",IF(Sheet1[[#This Row],[Profit]]&gt;500,"Medium","Low"))</f>
        <v>High</v>
      </c>
      <c r="Q2572" t="str">
        <f>IF(Sheet1[[#This Row],[Discount]]&gt;0.2,"High","Normal")</f>
        <v>Normal</v>
      </c>
      <c r="R2572" t="str">
        <f>LEFT(Sheet1[[#This Row],[Product_Name]],8)&amp;RIGHT(Sheet1[[#This Row],[Order_ID]],4)</f>
        <v>Product_2570</v>
      </c>
      <c r="S2572">
        <f t="shared" si="40"/>
        <v>2021</v>
      </c>
      <c r="T2572" t="str">
        <f>TEXT(Sheet1[[#This Row],[Order_Date]],"MMM")</f>
        <v>Apr</v>
      </c>
    </row>
    <row r="2573" spans="1:20">
      <c r="A2573" t="s">
        <v>6908</v>
      </c>
      <c r="B2573" t="s">
        <v>2188</v>
      </c>
      <c r="C2573" t="s">
        <v>24</v>
      </c>
      <c r="D2573" t="s">
        <v>25</v>
      </c>
      <c r="E2573" t="s">
        <v>18</v>
      </c>
      <c r="F2573" t="s">
        <v>6909</v>
      </c>
      <c r="G2573">
        <v>7</v>
      </c>
      <c r="H2573">
        <v>409.25</v>
      </c>
      <c r="I2573">
        <v>0.22</v>
      </c>
      <c r="J2573" s="2">
        <v>44304</v>
      </c>
      <c r="K2573" t="s">
        <v>28</v>
      </c>
      <c r="L2573" t="s">
        <v>105</v>
      </c>
      <c r="M2573">
        <v>2234.5050000000001</v>
      </c>
      <c r="N2573">
        <v>492.72</v>
      </c>
      <c r="O2573" s="3">
        <v>0.220505212563856</v>
      </c>
      <c r="P2573" t="str">
        <f>IF(Sheet1[[#This Row],[Profit]]&gt;1000,"High",IF(Sheet1[[#This Row],[Profit]]&gt;500,"Medium","Low"))</f>
        <v>Low</v>
      </c>
      <c r="Q2573" t="str">
        <f>IF(Sheet1[[#This Row],[Discount]]&gt;0.2,"High","Normal")</f>
        <v>High</v>
      </c>
      <c r="R2573" t="str">
        <f>LEFT(Sheet1[[#This Row],[Product_Name]],8)&amp;RIGHT(Sheet1[[#This Row],[Order_ID]],4)</f>
        <v>Product_2571</v>
      </c>
      <c r="S2573">
        <f t="shared" si="40"/>
        <v>2021</v>
      </c>
      <c r="T2573" t="str">
        <f>TEXT(Sheet1[[#This Row],[Order_Date]],"MMM")</f>
        <v>Apr</v>
      </c>
    </row>
    <row r="2574" spans="1:20">
      <c r="A2574" t="s">
        <v>6910</v>
      </c>
      <c r="B2574" t="s">
        <v>6911</v>
      </c>
      <c r="C2574" t="s">
        <v>97</v>
      </c>
      <c r="D2574" t="s">
        <v>45</v>
      </c>
      <c r="E2574" t="s">
        <v>71</v>
      </c>
      <c r="F2574" t="s">
        <v>6912</v>
      </c>
      <c r="G2574">
        <v>7</v>
      </c>
      <c r="H2574">
        <v>1246.42</v>
      </c>
      <c r="I2574">
        <v>0.08</v>
      </c>
      <c r="J2574" s="2">
        <v>44304</v>
      </c>
      <c r="K2574" t="s">
        <v>20</v>
      </c>
      <c r="L2574" t="s">
        <v>73</v>
      </c>
      <c r="M2574">
        <v>8026.9448000000002</v>
      </c>
      <c r="N2574">
        <v>1303.56</v>
      </c>
      <c r="O2574" s="3">
        <v>0.162398027204572</v>
      </c>
      <c r="P2574" t="str">
        <f>IF(Sheet1[[#This Row],[Profit]]&gt;1000,"High",IF(Sheet1[[#This Row],[Profit]]&gt;500,"Medium","Low"))</f>
        <v>High</v>
      </c>
      <c r="Q2574" t="str">
        <f>IF(Sheet1[[#This Row],[Discount]]&gt;0.2,"High","Normal")</f>
        <v>Normal</v>
      </c>
      <c r="R2574" t="str">
        <f>LEFT(Sheet1[[#This Row],[Product_Name]],8)&amp;RIGHT(Sheet1[[#This Row],[Order_ID]],4)</f>
        <v>Product_2572</v>
      </c>
      <c r="S2574">
        <f t="shared" si="40"/>
        <v>2021</v>
      </c>
      <c r="T2574" t="str">
        <f>TEXT(Sheet1[[#This Row],[Order_Date]],"MMM")</f>
        <v>Apr</v>
      </c>
    </row>
    <row r="2575" spans="1:20">
      <c r="A2575" t="s">
        <v>6913</v>
      </c>
      <c r="B2575" t="s">
        <v>6914</v>
      </c>
      <c r="C2575" t="s">
        <v>97</v>
      </c>
      <c r="D2575" t="s">
        <v>39</v>
      </c>
      <c r="E2575" t="s">
        <v>40</v>
      </c>
      <c r="F2575" t="s">
        <v>6915</v>
      </c>
      <c r="G2575">
        <v>8</v>
      </c>
      <c r="H2575">
        <v>151.62</v>
      </c>
      <c r="I2575">
        <v>0.24</v>
      </c>
      <c r="J2575" s="2">
        <v>44304</v>
      </c>
      <c r="K2575" t="s">
        <v>28</v>
      </c>
      <c r="L2575" t="s">
        <v>73</v>
      </c>
      <c r="M2575">
        <v>921.84960000000001</v>
      </c>
      <c r="N2575">
        <v>168.29</v>
      </c>
      <c r="O2575" s="3">
        <v>0.18255689431334601</v>
      </c>
      <c r="P2575" t="str">
        <f>IF(Sheet1[[#This Row],[Profit]]&gt;1000,"High",IF(Sheet1[[#This Row],[Profit]]&gt;500,"Medium","Low"))</f>
        <v>Low</v>
      </c>
      <c r="Q2575" t="str">
        <f>IF(Sheet1[[#This Row],[Discount]]&gt;0.2,"High","Normal")</f>
        <v>High</v>
      </c>
      <c r="R2575" t="str">
        <f>LEFT(Sheet1[[#This Row],[Product_Name]],8)&amp;RIGHT(Sheet1[[#This Row],[Order_ID]],4)</f>
        <v>Product_2573</v>
      </c>
      <c r="S2575">
        <f t="shared" si="40"/>
        <v>2021</v>
      </c>
      <c r="T2575" t="str">
        <f>TEXT(Sheet1[[#This Row],[Order_Date]],"MMM")</f>
        <v>Apr</v>
      </c>
    </row>
    <row r="2576" spans="1:20">
      <c r="A2576" t="s">
        <v>6916</v>
      </c>
      <c r="B2576" t="s">
        <v>5418</v>
      </c>
      <c r="C2576" t="s">
        <v>49</v>
      </c>
      <c r="D2576" t="s">
        <v>45</v>
      </c>
      <c r="E2576" t="s">
        <v>93</v>
      </c>
      <c r="F2576" t="s">
        <v>6917</v>
      </c>
      <c r="G2576">
        <v>2</v>
      </c>
      <c r="H2576">
        <v>249.12</v>
      </c>
      <c r="I2576">
        <v>0.21</v>
      </c>
      <c r="J2576" s="2">
        <v>44304</v>
      </c>
      <c r="K2576" t="s">
        <v>42</v>
      </c>
      <c r="L2576" t="s">
        <v>105</v>
      </c>
      <c r="M2576">
        <v>393.6096</v>
      </c>
      <c r="N2576">
        <v>70.760000000000005</v>
      </c>
      <c r="O2576" s="3">
        <v>0.17977203808037201</v>
      </c>
      <c r="P2576" t="str">
        <f>IF(Sheet1[[#This Row],[Profit]]&gt;1000,"High",IF(Sheet1[[#This Row],[Profit]]&gt;500,"Medium","Low"))</f>
        <v>Low</v>
      </c>
      <c r="Q2576" t="str">
        <f>IF(Sheet1[[#This Row],[Discount]]&gt;0.2,"High","Normal")</f>
        <v>High</v>
      </c>
      <c r="R2576" t="str">
        <f>LEFT(Sheet1[[#This Row],[Product_Name]],8)&amp;RIGHT(Sheet1[[#This Row],[Order_ID]],4)</f>
        <v>Product_2574</v>
      </c>
      <c r="S2576">
        <f t="shared" si="40"/>
        <v>2021</v>
      </c>
      <c r="T2576" t="str">
        <f>TEXT(Sheet1[[#This Row],[Order_Date]],"MMM")</f>
        <v>Apr</v>
      </c>
    </row>
    <row r="2577" spans="1:20">
      <c r="A2577" t="s">
        <v>6918</v>
      </c>
      <c r="B2577" t="s">
        <v>6919</v>
      </c>
      <c r="C2577" t="s">
        <v>24</v>
      </c>
      <c r="D2577" t="s">
        <v>60</v>
      </c>
      <c r="E2577" t="s">
        <v>126</v>
      </c>
      <c r="F2577" t="s">
        <v>6920</v>
      </c>
      <c r="G2577">
        <v>6</v>
      </c>
      <c r="H2577">
        <v>1365.46</v>
      </c>
      <c r="I2577">
        <v>0.16</v>
      </c>
      <c r="J2577" s="2">
        <v>44304</v>
      </c>
      <c r="K2577" t="s">
        <v>28</v>
      </c>
      <c r="L2577" t="s">
        <v>36</v>
      </c>
      <c r="M2577">
        <v>6881.9183999999996</v>
      </c>
      <c r="N2577">
        <v>845.07</v>
      </c>
      <c r="O2577" s="3">
        <v>0.122795701849647</v>
      </c>
      <c r="P2577" t="str">
        <f>IF(Sheet1[[#This Row],[Profit]]&gt;1000,"High",IF(Sheet1[[#This Row],[Profit]]&gt;500,"Medium","Low"))</f>
        <v>Medium</v>
      </c>
      <c r="Q2577" t="str">
        <f>IF(Sheet1[[#This Row],[Discount]]&gt;0.2,"High","Normal")</f>
        <v>Normal</v>
      </c>
      <c r="R2577" t="str">
        <f>LEFT(Sheet1[[#This Row],[Product_Name]],8)&amp;RIGHT(Sheet1[[#This Row],[Order_ID]],4)</f>
        <v>Product_2575</v>
      </c>
      <c r="S2577">
        <f t="shared" si="40"/>
        <v>2021</v>
      </c>
      <c r="T2577" t="str">
        <f>TEXT(Sheet1[[#This Row],[Order_Date]],"MMM")</f>
        <v>Apr</v>
      </c>
    </row>
    <row r="2578" spans="1:20">
      <c r="A2578" t="s">
        <v>6921</v>
      </c>
      <c r="B2578" t="s">
        <v>6867</v>
      </c>
      <c r="C2578" t="s">
        <v>16</v>
      </c>
      <c r="D2578" t="s">
        <v>45</v>
      </c>
      <c r="E2578" t="s">
        <v>71</v>
      </c>
      <c r="F2578" t="s">
        <v>6922</v>
      </c>
      <c r="G2578">
        <v>5</v>
      </c>
      <c r="H2578">
        <v>188.33</v>
      </c>
      <c r="I2578">
        <v>0.19</v>
      </c>
      <c r="J2578" s="2">
        <v>44304</v>
      </c>
      <c r="K2578" t="s">
        <v>20</v>
      </c>
      <c r="L2578" t="s">
        <v>36</v>
      </c>
      <c r="M2578">
        <v>762.73649999999998</v>
      </c>
      <c r="N2578">
        <v>49.73</v>
      </c>
      <c r="O2578" s="3">
        <v>6.5199449613333002E-2</v>
      </c>
      <c r="P2578" t="str">
        <f>IF(Sheet1[[#This Row],[Profit]]&gt;1000,"High",IF(Sheet1[[#This Row],[Profit]]&gt;500,"Medium","Low"))</f>
        <v>Low</v>
      </c>
      <c r="Q2578" t="str">
        <f>IF(Sheet1[[#This Row],[Discount]]&gt;0.2,"High","Normal")</f>
        <v>Normal</v>
      </c>
      <c r="R2578" t="str">
        <f>LEFT(Sheet1[[#This Row],[Product_Name]],8)&amp;RIGHT(Sheet1[[#This Row],[Order_ID]],4)</f>
        <v>Product_2576</v>
      </c>
      <c r="S2578">
        <f t="shared" si="40"/>
        <v>2021</v>
      </c>
      <c r="T2578" t="str">
        <f>TEXT(Sheet1[[#This Row],[Order_Date]],"MMM")</f>
        <v>Apr</v>
      </c>
    </row>
    <row r="2579" spans="1:20">
      <c r="A2579" t="s">
        <v>6923</v>
      </c>
      <c r="B2579" t="s">
        <v>1435</v>
      </c>
      <c r="C2579" t="s">
        <v>49</v>
      </c>
      <c r="D2579" t="s">
        <v>60</v>
      </c>
      <c r="E2579" t="s">
        <v>93</v>
      </c>
      <c r="F2579" t="s">
        <v>6924</v>
      </c>
      <c r="G2579">
        <v>5</v>
      </c>
      <c r="H2579">
        <v>1210.95</v>
      </c>
      <c r="I2579">
        <v>0.26</v>
      </c>
      <c r="J2579" s="2">
        <v>44304</v>
      </c>
      <c r="K2579" t="s">
        <v>20</v>
      </c>
      <c r="L2579" t="s">
        <v>105</v>
      </c>
      <c r="M2579">
        <v>4480.5150000000003</v>
      </c>
      <c r="N2579">
        <v>947.81</v>
      </c>
      <c r="O2579" s="3">
        <v>0.21154041443896501</v>
      </c>
      <c r="P2579" t="str">
        <f>IF(Sheet1[[#This Row],[Profit]]&gt;1000,"High",IF(Sheet1[[#This Row],[Profit]]&gt;500,"Medium","Low"))</f>
        <v>Medium</v>
      </c>
      <c r="Q2579" t="str">
        <f>IF(Sheet1[[#This Row],[Discount]]&gt;0.2,"High","Normal")</f>
        <v>High</v>
      </c>
      <c r="R2579" t="str">
        <f>LEFT(Sheet1[[#This Row],[Product_Name]],8)&amp;RIGHT(Sheet1[[#This Row],[Order_ID]],4)</f>
        <v>Product_2577</v>
      </c>
      <c r="S2579">
        <f t="shared" si="40"/>
        <v>2021</v>
      </c>
      <c r="T2579" t="str">
        <f>TEXT(Sheet1[[#This Row],[Order_Date]],"MMM")</f>
        <v>Apr</v>
      </c>
    </row>
    <row r="2580" spans="1:20">
      <c r="A2580" t="s">
        <v>6925</v>
      </c>
      <c r="B2580" t="s">
        <v>6926</v>
      </c>
      <c r="C2580" t="s">
        <v>97</v>
      </c>
      <c r="D2580" t="s">
        <v>25</v>
      </c>
      <c r="E2580" t="s">
        <v>53</v>
      </c>
      <c r="F2580" t="s">
        <v>6927</v>
      </c>
      <c r="G2580">
        <v>3</v>
      </c>
      <c r="H2580">
        <v>479.02</v>
      </c>
      <c r="I2580">
        <v>0.12</v>
      </c>
      <c r="J2580" s="2">
        <v>44304</v>
      </c>
      <c r="K2580" t="s">
        <v>20</v>
      </c>
      <c r="L2580" t="s">
        <v>29</v>
      </c>
      <c r="M2580">
        <v>1264.6127999999901</v>
      </c>
      <c r="N2580">
        <v>136.51</v>
      </c>
      <c r="O2580" s="3">
        <v>0.10794608436669401</v>
      </c>
      <c r="P2580" t="str">
        <f>IF(Sheet1[[#This Row],[Profit]]&gt;1000,"High",IF(Sheet1[[#This Row],[Profit]]&gt;500,"Medium","Low"))</f>
        <v>Low</v>
      </c>
      <c r="Q2580" t="str">
        <f>IF(Sheet1[[#This Row],[Discount]]&gt;0.2,"High","Normal")</f>
        <v>Normal</v>
      </c>
      <c r="R2580" t="str">
        <f>LEFT(Sheet1[[#This Row],[Product_Name]],8)&amp;RIGHT(Sheet1[[#This Row],[Order_ID]],4)</f>
        <v>Product_2578</v>
      </c>
      <c r="S2580">
        <f t="shared" si="40"/>
        <v>2021</v>
      </c>
      <c r="T2580" t="str">
        <f>TEXT(Sheet1[[#This Row],[Order_Date]],"MMM")</f>
        <v>Apr</v>
      </c>
    </row>
    <row r="2581" spans="1:20">
      <c r="A2581" t="s">
        <v>6928</v>
      </c>
      <c r="B2581" t="s">
        <v>6929</v>
      </c>
      <c r="C2581" t="s">
        <v>97</v>
      </c>
      <c r="D2581" t="s">
        <v>39</v>
      </c>
      <c r="E2581" t="s">
        <v>80</v>
      </c>
      <c r="F2581" t="s">
        <v>6930</v>
      </c>
      <c r="G2581">
        <v>3</v>
      </c>
      <c r="H2581">
        <v>642.97</v>
      </c>
      <c r="I2581">
        <v>0.23</v>
      </c>
      <c r="J2581" s="2">
        <v>44304</v>
      </c>
      <c r="K2581" t="s">
        <v>42</v>
      </c>
      <c r="L2581" t="s">
        <v>36</v>
      </c>
      <c r="M2581">
        <v>1485.2607</v>
      </c>
      <c r="N2581">
        <v>326.44</v>
      </c>
      <c r="O2581" s="3">
        <v>0.219786331113454</v>
      </c>
      <c r="P2581" t="str">
        <f>IF(Sheet1[[#This Row],[Profit]]&gt;1000,"High",IF(Sheet1[[#This Row],[Profit]]&gt;500,"Medium","Low"))</f>
        <v>Low</v>
      </c>
      <c r="Q2581" t="str">
        <f>IF(Sheet1[[#This Row],[Discount]]&gt;0.2,"High","Normal")</f>
        <v>High</v>
      </c>
      <c r="R2581" t="str">
        <f>LEFT(Sheet1[[#This Row],[Product_Name]],8)&amp;RIGHT(Sheet1[[#This Row],[Order_ID]],4)</f>
        <v>Product_2579</v>
      </c>
      <c r="S2581">
        <f t="shared" si="40"/>
        <v>2021</v>
      </c>
      <c r="T2581" t="str">
        <f>TEXT(Sheet1[[#This Row],[Order_Date]],"MMM")</f>
        <v>Apr</v>
      </c>
    </row>
    <row r="2582" spans="1:20">
      <c r="A2582" t="s">
        <v>6931</v>
      </c>
      <c r="B2582" t="s">
        <v>1907</v>
      </c>
      <c r="C2582" t="s">
        <v>97</v>
      </c>
      <c r="D2582" t="s">
        <v>60</v>
      </c>
      <c r="E2582" t="s">
        <v>53</v>
      </c>
      <c r="F2582" t="s">
        <v>6932</v>
      </c>
      <c r="G2582">
        <v>6</v>
      </c>
      <c r="H2582">
        <v>302.79000000000002</v>
      </c>
      <c r="I2582">
        <v>0.05</v>
      </c>
      <c r="J2582" s="2">
        <v>44304</v>
      </c>
      <c r="K2582" t="s">
        <v>28</v>
      </c>
      <c r="L2582" t="s">
        <v>21</v>
      </c>
      <c r="M2582">
        <v>1725.903</v>
      </c>
      <c r="N2582">
        <v>296.39</v>
      </c>
      <c r="O2582" s="3">
        <v>0.17173039272774901</v>
      </c>
      <c r="P2582" t="str">
        <f>IF(Sheet1[[#This Row],[Profit]]&gt;1000,"High",IF(Sheet1[[#This Row],[Profit]]&gt;500,"Medium","Low"))</f>
        <v>Low</v>
      </c>
      <c r="Q2582" t="str">
        <f>IF(Sheet1[[#This Row],[Discount]]&gt;0.2,"High","Normal")</f>
        <v>Normal</v>
      </c>
      <c r="R2582" t="str">
        <f>LEFT(Sheet1[[#This Row],[Product_Name]],8)&amp;RIGHT(Sheet1[[#This Row],[Order_ID]],4)</f>
        <v>Product_2580</v>
      </c>
      <c r="S2582">
        <f t="shared" si="40"/>
        <v>2021</v>
      </c>
      <c r="T2582" t="str">
        <f>TEXT(Sheet1[[#This Row],[Order_Date]],"MMM")</f>
        <v>Apr</v>
      </c>
    </row>
    <row r="2583" spans="1:20">
      <c r="A2583" t="s">
        <v>6933</v>
      </c>
      <c r="B2583" t="s">
        <v>2735</v>
      </c>
      <c r="C2583" t="s">
        <v>24</v>
      </c>
      <c r="D2583" t="s">
        <v>39</v>
      </c>
      <c r="E2583" t="s">
        <v>18</v>
      </c>
      <c r="F2583" t="s">
        <v>6934</v>
      </c>
      <c r="G2583">
        <v>7</v>
      </c>
      <c r="H2583">
        <v>534.9</v>
      </c>
      <c r="I2583">
        <v>0.21</v>
      </c>
      <c r="J2583" s="2">
        <v>44304</v>
      </c>
      <c r="K2583" t="s">
        <v>42</v>
      </c>
      <c r="L2583" t="s">
        <v>73</v>
      </c>
      <c r="M2583">
        <v>2957.9969999999998</v>
      </c>
      <c r="N2583">
        <v>357.15</v>
      </c>
      <c r="O2583" s="3">
        <v>0.120740487566417</v>
      </c>
      <c r="P2583" t="str">
        <f>IF(Sheet1[[#This Row],[Profit]]&gt;1000,"High",IF(Sheet1[[#This Row],[Profit]]&gt;500,"Medium","Low"))</f>
        <v>Low</v>
      </c>
      <c r="Q2583" t="str">
        <f>IF(Sheet1[[#This Row],[Discount]]&gt;0.2,"High","Normal")</f>
        <v>High</v>
      </c>
      <c r="R2583" t="str">
        <f>LEFT(Sheet1[[#This Row],[Product_Name]],8)&amp;RIGHT(Sheet1[[#This Row],[Order_ID]],4)</f>
        <v>Product_2581</v>
      </c>
      <c r="S2583">
        <f t="shared" si="40"/>
        <v>2021</v>
      </c>
      <c r="T2583" t="str">
        <f>TEXT(Sheet1[[#This Row],[Order_Date]],"MMM")</f>
        <v>Apr</v>
      </c>
    </row>
    <row r="2584" spans="1:20">
      <c r="A2584" t="s">
        <v>6935</v>
      </c>
      <c r="B2584" t="s">
        <v>6936</v>
      </c>
      <c r="C2584" t="s">
        <v>24</v>
      </c>
      <c r="D2584" t="s">
        <v>39</v>
      </c>
      <c r="E2584" t="s">
        <v>76</v>
      </c>
      <c r="F2584" t="s">
        <v>6937</v>
      </c>
      <c r="G2584">
        <v>1</v>
      </c>
      <c r="H2584">
        <v>1651.52</v>
      </c>
      <c r="I2584">
        <v>0.23</v>
      </c>
      <c r="J2584" s="2">
        <v>44304</v>
      </c>
      <c r="K2584" t="s">
        <v>20</v>
      </c>
      <c r="L2584" t="s">
        <v>36</v>
      </c>
      <c r="M2584">
        <v>1271.6704</v>
      </c>
      <c r="N2584">
        <v>214.72</v>
      </c>
      <c r="O2584" s="3">
        <v>0.168848783458355</v>
      </c>
      <c r="P2584" t="str">
        <f>IF(Sheet1[[#This Row],[Profit]]&gt;1000,"High",IF(Sheet1[[#This Row],[Profit]]&gt;500,"Medium","Low"))</f>
        <v>Low</v>
      </c>
      <c r="Q2584" t="str">
        <f>IF(Sheet1[[#This Row],[Discount]]&gt;0.2,"High","Normal")</f>
        <v>High</v>
      </c>
      <c r="R2584" t="str">
        <f>LEFT(Sheet1[[#This Row],[Product_Name]],8)&amp;RIGHT(Sheet1[[#This Row],[Order_ID]],4)</f>
        <v>Product_2582</v>
      </c>
      <c r="S2584">
        <f t="shared" si="40"/>
        <v>2021</v>
      </c>
      <c r="T2584" t="str">
        <f>TEXT(Sheet1[[#This Row],[Order_Date]],"MMM")</f>
        <v>Apr</v>
      </c>
    </row>
    <row r="2585" spans="1:20">
      <c r="A2585" t="s">
        <v>6938</v>
      </c>
      <c r="B2585" t="s">
        <v>4391</v>
      </c>
      <c r="C2585" t="s">
        <v>49</v>
      </c>
      <c r="D2585" t="s">
        <v>60</v>
      </c>
      <c r="E2585" t="s">
        <v>61</v>
      </c>
      <c r="F2585" t="s">
        <v>6939</v>
      </c>
      <c r="G2585">
        <v>3</v>
      </c>
      <c r="H2585">
        <v>1295.81</v>
      </c>
      <c r="I2585">
        <v>0.13</v>
      </c>
      <c r="J2585" s="2">
        <v>44304</v>
      </c>
      <c r="K2585" t="s">
        <v>42</v>
      </c>
      <c r="L2585" t="s">
        <v>29</v>
      </c>
      <c r="M2585">
        <v>3382.0641000000001</v>
      </c>
      <c r="N2585">
        <v>605.72</v>
      </c>
      <c r="O2585" s="3">
        <v>0.17909772910572599</v>
      </c>
      <c r="P2585" t="str">
        <f>IF(Sheet1[[#This Row],[Profit]]&gt;1000,"High",IF(Sheet1[[#This Row],[Profit]]&gt;500,"Medium","Low"))</f>
        <v>Medium</v>
      </c>
      <c r="Q2585" t="str">
        <f>IF(Sheet1[[#This Row],[Discount]]&gt;0.2,"High","Normal")</f>
        <v>Normal</v>
      </c>
      <c r="R2585" t="str">
        <f>LEFT(Sheet1[[#This Row],[Product_Name]],8)&amp;RIGHT(Sheet1[[#This Row],[Order_ID]],4)</f>
        <v>Product_2583</v>
      </c>
      <c r="S2585">
        <f t="shared" si="40"/>
        <v>2021</v>
      </c>
      <c r="T2585" t="str">
        <f>TEXT(Sheet1[[#This Row],[Order_Date]],"MMM")</f>
        <v>Apr</v>
      </c>
    </row>
    <row r="2586" spans="1:20">
      <c r="A2586" t="s">
        <v>6940</v>
      </c>
      <c r="B2586" t="s">
        <v>6941</v>
      </c>
      <c r="C2586" t="s">
        <v>16</v>
      </c>
      <c r="D2586" t="s">
        <v>17</v>
      </c>
      <c r="E2586" t="s">
        <v>80</v>
      </c>
      <c r="F2586" t="s">
        <v>6942</v>
      </c>
      <c r="G2586">
        <v>1</v>
      </c>
      <c r="H2586">
        <v>1902.03</v>
      </c>
      <c r="I2586">
        <v>0.24</v>
      </c>
      <c r="J2586" s="2">
        <v>44304</v>
      </c>
      <c r="K2586" t="s">
        <v>20</v>
      </c>
      <c r="L2586" t="s">
        <v>36</v>
      </c>
      <c r="M2586">
        <v>1445.5427999999999</v>
      </c>
      <c r="N2586">
        <v>276.58999999999997</v>
      </c>
      <c r="O2586" s="3">
        <v>0.19133988976320901</v>
      </c>
      <c r="P2586" t="str">
        <f>IF(Sheet1[[#This Row],[Profit]]&gt;1000,"High",IF(Sheet1[[#This Row],[Profit]]&gt;500,"Medium","Low"))</f>
        <v>Low</v>
      </c>
      <c r="Q2586" t="str">
        <f>IF(Sheet1[[#This Row],[Discount]]&gt;0.2,"High","Normal")</f>
        <v>High</v>
      </c>
      <c r="R2586" t="str">
        <f>LEFT(Sheet1[[#This Row],[Product_Name]],8)&amp;RIGHT(Sheet1[[#This Row],[Order_ID]],4)</f>
        <v>Product_2584</v>
      </c>
      <c r="S2586">
        <f t="shared" si="40"/>
        <v>2021</v>
      </c>
      <c r="T2586" t="str">
        <f>TEXT(Sheet1[[#This Row],[Order_Date]],"MMM")</f>
        <v>Apr</v>
      </c>
    </row>
    <row r="2587" spans="1:20">
      <c r="A2587" t="s">
        <v>6943</v>
      </c>
      <c r="B2587" t="s">
        <v>3456</v>
      </c>
      <c r="C2587" t="s">
        <v>49</v>
      </c>
      <c r="D2587" t="s">
        <v>45</v>
      </c>
      <c r="E2587" t="s">
        <v>53</v>
      </c>
      <c r="F2587" t="s">
        <v>6944</v>
      </c>
      <c r="G2587">
        <v>3</v>
      </c>
      <c r="H2587">
        <v>145.05000000000001</v>
      </c>
      <c r="I2587">
        <v>0.17</v>
      </c>
      <c r="J2587" s="2">
        <v>44304</v>
      </c>
      <c r="K2587" t="s">
        <v>42</v>
      </c>
      <c r="L2587" t="s">
        <v>36</v>
      </c>
      <c r="M2587">
        <v>361.17450000000002</v>
      </c>
      <c r="N2587">
        <v>77.459999999999994</v>
      </c>
      <c r="O2587" s="3">
        <v>0.21446696818297001</v>
      </c>
      <c r="P2587" t="str">
        <f>IF(Sheet1[[#This Row],[Profit]]&gt;1000,"High",IF(Sheet1[[#This Row],[Profit]]&gt;500,"Medium","Low"))</f>
        <v>Low</v>
      </c>
      <c r="Q2587" t="str">
        <f>IF(Sheet1[[#This Row],[Discount]]&gt;0.2,"High","Normal")</f>
        <v>Normal</v>
      </c>
      <c r="R2587" t="str">
        <f>LEFT(Sheet1[[#This Row],[Product_Name]],8)&amp;RIGHT(Sheet1[[#This Row],[Order_ID]],4)</f>
        <v>Product_2585</v>
      </c>
      <c r="S2587">
        <f t="shared" si="40"/>
        <v>2021</v>
      </c>
      <c r="T2587" t="str">
        <f>TEXT(Sheet1[[#This Row],[Order_Date]],"MMM")</f>
        <v>Apr</v>
      </c>
    </row>
    <row r="2588" spans="1:20">
      <c r="A2588" t="s">
        <v>6945</v>
      </c>
      <c r="B2588" t="s">
        <v>6946</v>
      </c>
      <c r="C2588" t="s">
        <v>32</v>
      </c>
      <c r="D2588" t="s">
        <v>60</v>
      </c>
      <c r="E2588" t="s">
        <v>34</v>
      </c>
      <c r="F2588" t="s">
        <v>6947</v>
      </c>
      <c r="G2588">
        <v>5</v>
      </c>
      <c r="H2588">
        <v>1595.2</v>
      </c>
      <c r="I2588">
        <v>0.28000000000000003</v>
      </c>
      <c r="J2588" s="2">
        <v>44304</v>
      </c>
      <c r="K2588" t="s">
        <v>42</v>
      </c>
      <c r="L2588" t="s">
        <v>73</v>
      </c>
      <c r="M2588">
        <v>5742.7199999999903</v>
      </c>
      <c r="N2588">
        <v>470.62</v>
      </c>
      <c r="O2588" s="3">
        <v>8.1950713250863796E-2</v>
      </c>
      <c r="P2588" t="str">
        <f>IF(Sheet1[[#This Row],[Profit]]&gt;1000,"High",IF(Sheet1[[#This Row],[Profit]]&gt;500,"Medium","Low"))</f>
        <v>Low</v>
      </c>
      <c r="Q2588" t="str">
        <f>IF(Sheet1[[#This Row],[Discount]]&gt;0.2,"High","Normal")</f>
        <v>High</v>
      </c>
      <c r="R2588" t="str">
        <f>LEFT(Sheet1[[#This Row],[Product_Name]],8)&amp;RIGHT(Sheet1[[#This Row],[Order_ID]],4)</f>
        <v>Product_2586</v>
      </c>
      <c r="S2588">
        <f t="shared" si="40"/>
        <v>2021</v>
      </c>
      <c r="T2588" t="str">
        <f>TEXT(Sheet1[[#This Row],[Order_Date]],"MMM")</f>
        <v>Apr</v>
      </c>
    </row>
    <row r="2589" spans="1:20">
      <c r="A2589" t="s">
        <v>6948</v>
      </c>
      <c r="B2589" t="s">
        <v>6949</v>
      </c>
      <c r="C2589" t="s">
        <v>97</v>
      </c>
      <c r="D2589" t="s">
        <v>25</v>
      </c>
      <c r="E2589" t="s">
        <v>145</v>
      </c>
      <c r="F2589" t="s">
        <v>6950</v>
      </c>
      <c r="G2589">
        <v>9</v>
      </c>
      <c r="H2589">
        <v>1413.2</v>
      </c>
      <c r="I2589">
        <v>0.03</v>
      </c>
      <c r="J2589" s="2">
        <v>44304</v>
      </c>
      <c r="K2589" t="s">
        <v>28</v>
      </c>
      <c r="L2589" t="s">
        <v>21</v>
      </c>
      <c r="M2589">
        <v>12337.236000000001</v>
      </c>
      <c r="N2589">
        <v>2946.49</v>
      </c>
      <c r="O2589" s="3">
        <v>0.238829021346434</v>
      </c>
      <c r="P2589" t="str">
        <f>IF(Sheet1[[#This Row],[Profit]]&gt;1000,"High",IF(Sheet1[[#This Row],[Profit]]&gt;500,"Medium","Low"))</f>
        <v>High</v>
      </c>
      <c r="Q2589" t="str">
        <f>IF(Sheet1[[#This Row],[Discount]]&gt;0.2,"High","Normal")</f>
        <v>Normal</v>
      </c>
      <c r="R2589" t="str">
        <f>LEFT(Sheet1[[#This Row],[Product_Name]],8)&amp;RIGHT(Sheet1[[#This Row],[Order_ID]],4)</f>
        <v>Product_2587</v>
      </c>
      <c r="S2589">
        <f t="shared" si="40"/>
        <v>2021</v>
      </c>
      <c r="T2589" t="str">
        <f>TEXT(Sheet1[[#This Row],[Order_Date]],"MMM")</f>
        <v>Apr</v>
      </c>
    </row>
    <row r="2590" spans="1:20">
      <c r="A2590" t="s">
        <v>6951</v>
      </c>
      <c r="B2590" t="s">
        <v>3145</v>
      </c>
      <c r="C2590" t="s">
        <v>97</v>
      </c>
      <c r="D2590" t="s">
        <v>39</v>
      </c>
      <c r="E2590" t="s">
        <v>76</v>
      </c>
      <c r="F2590" t="s">
        <v>6952</v>
      </c>
      <c r="G2590">
        <v>3</v>
      </c>
      <c r="H2590">
        <v>558.74</v>
      </c>
      <c r="I2590">
        <v>0.04</v>
      </c>
      <c r="J2590" s="2">
        <v>44304</v>
      </c>
      <c r="K2590" t="s">
        <v>28</v>
      </c>
      <c r="L2590" t="s">
        <v>21</v>
      </c>
      <c r="M2590">
        <v>1609.1712</v>
      </c>
      <c r="N2590">
        <v>212.68</v>
      </c>
      <c r="O2590" s="3">
        <v>0.13216741636937099</v>
      </c>
      <c r="P2590" t="str">
        <f>IF(Sheet1[[#This Row],[Profit]]&gt;1000,"High",IF(Sheet1[[#This Row],[Profit]]&gt;500,"Medium","Low"))</f>
        <v>Low</v>
      </c>
      <c r="Q2590" t="str">
        <f>IF(Sheet1[[#This Row],[Discount]]&gt;0.2,"High","Normal")</f>
        <v>Normal</v>
      </c>
      <c r="R2590" t="str">
        <f>LEFT(Sheet1[[#This Row],[Product_Name]],8)&amp;RIGHT(Sheet1[[#This Row],[Order_ID]],4)</f>
        <v>Product_2588</v>
      </c>
      <c r="S2590">
        <f t="shared" si="40"/>
        <v>2021</v>
      </c>
      <c r="T2590" t="str">
        <f>TEXT(Sheet1[[#This Row],[Order_Date]],"MMM")</f>
        <v>Apr</v>
      </c>
    </row>
    <row r="2591" spans="1:20">
      <c r="A2591" t="s">
        <v>6953</v>
      </c>
      <c r="B2591" t="s">
        <v>6954</v>
      </c>
      <c r="C2591" t="s">
        <v>97</v>
      </c>
      <c r="D2591" t="s">
        <v>33</v>
      </c>
      <c r="E2591" t="s">
        <v>34</v>
      </c>
      <c r="F2591" t="s">
        <v>6955</v>
      </c>
      <c r="G2591">
        <v>9</v>
      </c>
      <c r="H2591">
        <v>1471.88</v>
      </c>
      <c r="I2591">
        <v>0.25</v>
      </c>
      <c r="J2591" s="2">
        <v>44304</v>
      </c>
      <c r="K2591" t="s">
        <v>20</v>
      </c>
      <c r="L2591" t="s">
        <v>29</v>
      </c>
      <c r="M2591">
        <v>9935.19</v>
      </c>
      <c r="N2591">
        <v>2206.5100000000002</v>
      </c>
      <c r="O2591" s="3">
        <v>0.22209036767288801</v>
      </c>
      <c r="P2591" t="str">
        <f>IF(Sheet1[[#This Row],[Profit]]&gt;1000,"High",IF(Sheet1[[#This Row],[Profit]]&gt;500,"Medium","Low"))</f>
        <v>High</v>
      </c>
      <c r="Q2591" t="str">
        <f>IF(Sheet1[[#This Row],[Discount]]&gt;0.2,"High","Normal")</f>
        <v>High</v>
      </c>
      <c r="R2591" t="str">
        <f>LEFT(Sheet1[[#This Row],[Product_Name]],8)&amp;RIGHT(Sheet1[[#This Row],[Order_ID]],4)</f>
        <v>Product_2589</v>
      </c>
      <c r="S2591">
        <f t="shared" si="40"/>
        <v>2021</v>
      </c>
      <c r="T2591" t="str">
        <f>TEXT(Sheet1[[#This Row],[Order_Date]],"MMM")</f>
        <v>Apr</v>
      </c>
    </row>
    <row r="2592" spans="1:20">
      <c r="A2592" t="s">
        <v>6956</v>
      </c>
      <c r="B2592" t="s">
        <v>658</v>
      </c>
      <c r="C2592" t="s">
        <v>49</v>
      </c>
      <c r="D2592" t="s">
        <v>60</v>
      </c>
      <c r="E2592" t="s">
        <v>53</v>
      </c>
      <c r="F2592" t="s">
        <v>6957</v>
      </c>
      <c r="G2592">
        <v>1</v>
      </c>
      <c r="H2592">
        <v>1447.27</v>
      </c>
      <c r="I2592">
        <v>0.25</v>
      </c>
      <c r="J2592" s="2">
        <v>44304</v>
      </c>
      <c r="K2592" t="s">
        <v>28</v>
      </c>
      <c r="L2592" t="s">
        <v>105</v>
      </c>
      <c r="M2592">
        <v>1085.4524999999901</v>
      </c>
      <c r="N2592">
        <v>102.14</v>
      </c>
      <c r="O2592" s="3">
        <v>9.4099004792932803E-2</v>
      </c>
      <c r="P2592" t="str">
        <f>IF(Sheet1[[#This Row],[Profit]]&gt;1000,"High",IF(Sheet1[[#This Row],[Profit]]&gt;500,"Medium","Low"))</f>
        <v>Low</v>
      </c>
      <c r="Q2592" t="str">
        <f>IF(Sheet1[[#This Row],[Discount]]&gt;0.2,"High","Normal")</f>
        <v>High</v>
      </c>
      <c r="R2592" t="str">
        <f>LEFT(Sheet1[[#This Row],[Product_Name]],8)&amp;RIGHT(Sheet1[[#This Row],[Order_ID]],4)</f>
        <v>Product_2590</v>
      </c>
      <c r="S2592">
        <f t="shared" si="40"/>
        <v>2021</v>
      </c>
      <c r="T2592" t="str">
        <f>TEXT(Sheet1[[#This Row],[Order_Date]],"MMM")</f>
        <v>Apr</v>
      </c>
    </row>
    <row r="2593" spans="1:20">
      <c r="A2593" t="s">
        <v>6958</v>
      </c>
      <c r="B2593" t="s">
        <v>6959</v>
      </c>
      <c r="C2593" t="s">
        <v>49</v>
      </c>
      <c r="D2593" t="s">
        <v>45</v>
      </c>
      <c r="E2593" t="s">
        <v>126</v>
      </c>
      <c r="F2593" t="s">
        <v>6960</v>
      </c>
      <c r="G2593">
        <v>6</v>
      </c>
      <c r="H2593">
        <v>945.72</v>
      </c>
      <c r="I2593">
        <v>0.14000000000000001</v>
      </c>
      <c r="J2593" s="2">
        <v>44304</v>
      </c>
      <c r="K2593" t="s">
        <v>28</v>
      </c>
      <c r="L2593" t="s">
        <v>105</v>
      </c>
      <c r="M2593">
        <v>4879.9151999999904</v>
      </c>
      <c r="N2593">
        <v>272.33</v>
      </c>
      <c r="O2593" s="3">
        <v>5.5806297617630798E-2</v>
      </c>
      <c r="P2593" t="str">
        <f>IF(Sheet1[[#This Row],[Profit]]&gt;1000,"High",IF(Sheet1[[#This Row],[Profit]]&gt;500,"Medium","Low"))</f>
        <v>Low</v>
      </c>
      <c r="Q2593" t="str">
        <f>IF(Sheet1[[#This Row],[Discount]]&gt;0.2,"High","Normal")</f>
        <v>Normal</v>
      </c>
      <c r="R2593" t="str">
        <f>LEFT(Sheet1[[#This Row],[Product_Name]],8)&amp;RIGHT(Sheet1[[#This Row],[Order_ID]],4)</f>
        <v>Product_2591</v>
      </c>
      <c r="S2593">
        <f t="shared" si="40"/>
        <v>2021</v>
      </c>
      <c r="T2593" t="str">
        <f>TEXT(Sheet1[[#This Row],[Order_Date]],"MMM")</f>
        <v>Apr</v>
      </c>
    </row>
    <row r="2594" spans="1:20">
      <c r="A2594" t="s">
        <v>6961</v>
      </c>
      <c r="B2594" t="s">
        <v>6962</v>
      </c>
      <c r="C2594" t="s">
        <v>97</v>
      </c>
      <c r="D2594" t="s">
        <v>39</v>
      </c>
      <c r="E2594" t="s">
        <v>76</v>
      </c>
      <c r="F2594" t="s">
        <v>6963</v>
      </c>
      <c r="G2594">
        <v>9</v>
      </c>
      <c r="H2594">
        <v>1392.85</v>
      </c>
      <c r="I2594">
        <v>0.28999999999999998</v>
      </c>
      <c r="J2594" s="2">
        <v>44305</v>
      </c>
      <c r="K2594" t="s">
        <v>42</v>
      </c>
      <c r="L2594" t="s">
        <v>105</v>
      </c>
      <c r="M2594">
        <v>8900.3114999999998</v>
      </c>
      <c r="N2594">
        <v>1465.6</v>
      </c>
      <c r="O2594" s="3">
        <v>0.16466839390958399</v>
      </c>
      <c r="P2594" t="str">
        <f>IF(Sheet1[[#This Row],[Profit]]&gt;1000,"High",IF(Sheet1[[#This Row],[Profit]]&gt;500,"Medium","Low"))</f>
        <v>High</v>
      </c>
      <c r="Q2594" t="str">
        <f>IF(Sheet1[[#This Row],[Discount]]&gt;0.2,"High","Normal")</f>
        <v>High</v>
      </c>
      <c r="R2594" t="str">
        <f>LEFT(Sheet1[[#This Row],[Product_Name]],8)&amp;RIGHT(Sheet1[[#This Row],[Order_ID]],4)</f>
        <v>Product_2592</v>
      </c>
      <c r="S2594">
        <f t="shared" si="40"/>
        <v>2021</v>
      </c>
      <c r="T2594" t="str">
        <f>TEXT(Sheet1[[#This Row],[Order_Date]],"MMM")</f>
        <v>Apr</v>
      </c>
    </row>
    <row r="2595" spans="1:20">
      <c r="A2595" t="s">
        <v>6964</v>
      </c>
      <c r="B2595" t="s">
        <v>3298</v>
      </c>
      <c r="C2595" t="s">
        <v>49</v>
      </c>
      <c r="D2595" t="s">
        <v>17</v>
      </c>
      <c r="E2595" t="s">
        <v>34</v>
      </c>
      <c r="F2595" t="s">
        <v>6965</v>
      </c>
      <c r="G2595">
        <v>5</v>
      </c>
      <c r="H2595">
        <v>916.93</v>
      </c>
      <c r="I2595">
        <v>0.2</v>
      </c>
      <c r="J2595" s="2">
        <v>44305</v>
      </c>
      <c r="K2595" t="s">
        <v>20</v>
      </c>
      <c r="L2595" t="s">
        <v>29</v>
      </c>
      <c r="M2595">
        <v>3667.72</v>
      </c>
      <c r="N2595">
        <v>421.54</v>
      </c>
      <c r="O2595" s="3">
        <v>0.11493243759065599</v>
      </c>
      <c r="P2595" t="str">
        <f>IF(Sheet1[[#This Row],[Profit]]&gt;1000,"High",IF(Sheet1[[#This Row],[Profit]]&gt;500,"Medium","Low"))</f>
        <v>Low</v>
      </c>
      <c r="Q2595" t="str">
        <f>IF(Sheet1[[#This Row],[Discount]]&gt;0.2,"High","Normal")</f>
        <v>Normal</v>
      </c>
      <c r="R2595" t="str">
        <f>LEFT(Sheet1[[#This Row],[Product_Name]],8)&amp;RIGHT(Sheet1[[#This Row],[Order_ID]],4)</f>
        <v>Product_2593</v>
      </c>
      <c r="S2595">
        <f t="shared" si="40"/>
        <v>2021</v>
      </c>
      <c r="T2595" t="str">
        <f>TEXT(Sheet1[[#This Row],[Order_Date]],"MMM")</f>
        <v>Apr</v>
      </c>
    </row>
    <row r="2596" spans="1:20">
      <c r="A2596" t="s">
        <v>6966</v>
      </c>
      <c r="B2596" t="s">
        <v>6137</v>
      </c>
      <c r="C2596" t="s">
        <v>24</v>
      </c>
      <c r="D2596" t="s">
        <v>25</v>
      </c>
      <c r="E2596" t="s">
        <v>76</v>
      </c>
      <c r="F2596" t="s">
        <v>6967</v>
      </c>
      <c r="G2596">
        <v>2</v>
      </c>
      <c r="H2596">
        <v>704.31</v>
      </c>
      <c r="I2596">
        <v>0.28999999999999998</v>
      </c>
      <c r="J2596" s="2">
        <v>44305</v>
      </c>
      <c r="K2596" t="s">
        <v>42</v>
      </c>
      <c r="L2596" t="s">
        <v>36</v>
      </c>
      <c r="M2596">
        <v>1000.1201999999899</v>
      </c>
      <c r="N2596">
        <v>246.92</v>
      </c>
      <c r="O2596" s="3">
        <v>0.24689032378308401</v>
      </c>
      <c r="P2596" t="str">
        <f>IF(Sheet1[[#This Row],[Profit]]&gt;1000,"High",IF(Sheet1[[#This Row],[Profit]]&gt;500,"Medium","Low"))</f>
        <v>Low</v>
      </c>
      <c r="Q2596" t="str">
        <f>IF(Sheet1[[#This Row],[Discount]]&gt;0.2,"High","Normal")</f>
        <v>High</v>
      </c>
      <c r="R2596" t="str">
        <f>LEFT(Sheet1[[#This Row],[Product_Name]],8)&amp;RIGHT(Sheet1[[#This Row],[Order_ID]],4)</f>
        <v>Product_2594</v>
      </c>
      <c r="S2596">
        <f t="shared" si="40"/>
        <v>2021</v>
      </c>
      <c r="T2596" t="str">
        <f>TEXT(Sheet1[[#This Row],[Order_Date]],"MMM")</f>
        <v>Apr</v>
      </c>
    </row>
    <row r="2597" spans="1:20">
      <c r="A2597" t="s">
        <v>6968</v>
      </c>
      <c r="B2597" t="s">
        <v>222</v>
      </c>
      <c r="C2597" t="s">
        <v>24</v>
      </c>
      <c r="D2597" t="s">
        <v>17</v>
      </c>
      <c r="E2597" t="s">
        <v>80</v>
      </c>
      <c r="F2597" t="s">
        <v>6969</v>
      </c>
      <c r="G2597">
        <v>5</v>
      </c>
      <c r="H2597">
        <v>959.66</v>
      </c>
      <c r="I2597">
        <v>0.16</v>
      </c>
      <c r="J2597" s="2">
        <v>44305</v>
      </c>
      <c r="K2597" t="s">
        <v>42</v>
      </c>
      <c r="L2597" t="s">
        <v>21</v>
      </c>
      <c r="M2597">
        <v>4030.5720000000001</v>
      </c>
      <c r="N2597">
        <v>285.73</v>
      </c>
      <c r="O2597" s="3">
        <v>7.0890682513549005E-2</v>
      </c>
      <c r="P2597" t="str">
        <f>IF(Sheet1[[#This Row],[Profit]]&gt;1000,"High",IF(Sheet1[[#This Row],[Profit]]&gt;500,"Medium","Low"))</f>
        <v>Low</v>
      </c>
      <c r="Q2597" t="str">
        <f>IF(Sheet1[[#This Row],[Discount]]&gt;0.2,"High","Normal")</f>
        <v>Normal</v>
      </c>
      <c r="R2597" t="str">
        <f>LEFT(Sheet1[[#This Row],[Product_Name]],8)&amp;RIGHT(Sheet1[[#This Row],[Order_ID]],4)</f>
        <v>Product_2595</v>
      </c>
      <c r="S2597">
        <f t="shared" si="40"/>
        <v>2021</v>
      </c>
      <c r="T2597" t="str">
        <f>TEXT(Sheet1[[#This Row],[Order_Date]],"MMM")</f>
        <v>Apr</v>
      </c>
    </row>
    <row r="2598" spans="1:20">
      <c r="A2598" t="s">
        <v>6970</v>
      </c>
      <c r="B2598" t="s">
        <v>6971</v>
      </c>
      <c r="C2598" t="s">
        <v>49</v>
      </c>
      <c r="D2598" t="s">
        <v>33</v>
      </c>
      <c r="E2598" t="s">
        <v>18</v>
      </c>
      <c r="F2598" t="s">
        <v>6972</v>
      </c>
      <c r="G2598">
        <v>1</v>
      </c>
      <c r="H2598">
        <v>1795.5</v>
      </c>
      <c r="I2598">
        <v>0.06</v>
      </c>
      <c r="J2598" s="2">
        <v>44305</v>
      </c>
      <c r="K2598" t="s">
        <v>28</v>
      </c>
      <c r="L2598" t="s">
        <v>21</v>
      </c>
      <c r="M2598">
        <v>1687.77</v>
      </c>
      <c r="N2598">
        <v>100.36</v>
      </c>
      <c r="O2598" s="3">
        <v>5.9463078500032601E-2</v>
      </c>
      <c r="P2598" t="str">
        <f>IF(Sheet1[[#This Row],[Profit]]&gt;1000,"High",IF(Sheet1[[#This Row],[Profit]]&gt;500,"Medium","Low"))</f>
        <v>Low</v>
      </c>
      <c r="Q2598" t="str">
        <f>IF(Sheet1[[#This Row],[Discount]]&gt;0.2,"High","Normal")</f>
        <v>Normal</v>
      </c>
      <c r="R2598" t="str">
        <f>LEFT(Sheet1[[#This Row],[Product_Name]],8)&amp;RIGHT(Sheet1[[#This Row],[Order_ID]],4)</f>
        <v>Product_2596</v>
      </c>
      <c r="S2598">
        <f t="shared" si="40"/>
        <v>2021</v>
      </c>
      <c r="T2598" t="str">
        <f>TEXT(Sheet1[[#This Row],[Order_Date]],"MMM")</f>
        <v>Apr</v>
      </c>
    </row>
    <row r="2599" spans="1:20">
      <c r="A2599" t="s">
        <v>6973</v>
      </c>
      <c r="B2599" t="s">
        <v>816</v>
      </c>
      <c r="C2599" t="s">
        <v>97</v>
      </c>
      <c r="D2599" t="s">
        <v>60</v>
      </c>
      <c r="E2599" t="s">
        <v>71</v>
      </c>
      <c r="F2599" t="s">
        <v>6974</v>
      </c>
      <c r="G2599">
        <v>9</v>
      </c>
      <c r="H2599">
        <v>799.94</v>
      </c>
      <c r="I2599">
        <v>0.13</v>
      </c>
      <c r="J2599" s="2">
        <v>44305</v>
      </c>
      <c r="K2599" t="s">
        <v>28</v>
      </c>
      <c r="L2599" t="s">
        <v>36</v>
      </c>
      <c r="M2599">
        <v>6263.5302000000001</v>
      </c>
      <c r="N2599">
        <v>369.57</v>
      </c>
      <c r="O2599" s="3">
        <v>5.9003467405649303E-2</v>
      </c>
      <c r="P2599" t="str">
        <f>IF(Sheet1[[#This Row],[Profit]]&gt;1000,"High",IF(Sheet1[[#This Row],[Profit]]&gt;500,"Medium","Low"))</f>
        <v>Low</v>
      </c>
      <c r="Q2599" t="str">
        <f>IF(Sheet1[[#This Row],[Discount]]&gt;0.2,"High","Normal")</f>
        <v>Normal</v>
      </c>
      <c r="R2599" t="str">
        <f>LEFT(Sheet1[[#This Row],[Product_Name]],8)&amp;RIGHT(Sheet1[[#This Row],[Order_ID]],4)</f>
        <v>Product_2597</v>
      </c>
      <c r="S2599">
        <f t="shared" si="40"/>
        <v>2021</v>
      </c>
      <c r="T2599" t="str">
        <f>TEXT(Sheet1[[#This Row],[Order_Date]],"MMM")</f>
        <v>Apr</v>
      </c>
    </row>
    <row r="2600" spans="1:20">
      <c r="A2600" t="s">
        <v>6975</v>
      </c>
      <c r="B2600" t="s">
        <v>2397</v>
      </c>
      <c r="C2600" t="s">
        <v>49</v>
      </c>
      <c r="D2600" t="s">
        <v>39</v>
      </c>
      <c r="E2600" t="s">
        <v>61</v>
      </c>
      <c r="F2600" t="s">
        <v>6976</v>
      </c>
      <c r="G2600">
        <v>9</v>
      </c>
      <c r="H2600">
        <v>837.19</v>
      </c>
      <c r="I2600">
        <v>0.28999999999999998</v>
      </c>
      <c r="J2600" s="2">
        <v>44305</v>
      </c>
      <c r="K2600" t="s">
        <v>20</v>
      </c>
      <c r="L2600" t="s">
        <v>21</v>
      </c>
      <c r="M2600">
        <v>5349.6441000000004</v>
      </c>
      <c r="N2600">
        <v>499.52</v>
      </c>
      <c r="O2600" s="3">
        <v>9.3374435880697201E-2</v>
      </c>
      <c r="P2600" t="str">
        <f>IF(Sheet1[[#This Row],[Profit]]&gt;1000,"High",IF(Sheet1[[#This Row],[Profit]]&gt;500,"Medium","Low"))</f>
        <v>Low</v>
      </c>
      <c r="Q2600" t="str">
        <f>IF(Sheet1[[#This Row],[Discount]]&gt;0.2,"High","Normal")</f>
        <v>High</v>
      </c>
      <c r="R2600" t="str">
        <f>LEFT(Sheet1[[#This Row],[Product_Name]],8)&amp;RIGHT(Sheet1[[#This Row],[Order_ID]],4)</f>
        <v>Product_2598</v>
      </c>
      <c r="S2600">
        <f t="shared" si="40"/>
        <v>2021</v>
      </c>
      <c r="T2600" t="str">
        <f>TEXT(Sheet1[[#This Row],[Order_Date]],"MMM")</f>
        <v>Apr</v>
      </c>
    </row>
    <row r="2601" spans="1:20">
      <c r="A2601" t="s">
        <v>6977</v>
      </c>
      <c r="B2601" t="s">
        <v>6978</v>
      </c>
      <c r="C2601" t="s">
        <v>49</v>
      </c>
      <c r="D2601" t="s">
        <v>60</v>
      </c>
      <c r="E2601" t="s">
        <v>61</v>
      </c>
      <c r="F2601" t="s">
        <v>6979</v>
      </c>
      <c r="G2601">
        <v>6</v>
      </c>
      <c r="H2601">
        <v>1236.3900000000001</v>
      </c>
      <c r="I2601">
        <v>0.11</v>
      </c>
      <c r="J2601" s="2">
        <v>44305</v>
      </c>
      <c r="K2601" t="s">
        <v>28</v>
      </c>
      <c r="L2601" t="s">
        <v>21</v>
      </c>
      <c r="M2601">
        <v>6602.3226000000004</v>
      </c>
      <c r="N2601">
        <v>1094.92</v>
      </c>
      <c r="O2601" s="3">
        <v>0.16583860958263399</v>
      </c>
      <c r="P2601" t="str">
        <f>IF(Sheet1[[#This Row],[Profit]]&gt;1000,"High",IF(Sheet1[[#This Row],[Profit]]&gt;500,"Medium","Low"))</f>
        <v>High</v>
      </c>
      <c r="Q2601" t="str">
        <f>IF(Sheet1[[#This Row],[Discount]]&gt;0.2,"High","Normal")</f>
        <v>Normal</v>
      </c>
      <c r="R2601" t="str">
        <f>LEFT(Sheet1[[#This Row],[Product_Name]],8)&amp;RIGHT(Sheet1[[#This Row],[Order_ID]],4)</f>
        <v>Product_2599</v>
      </c>
      <c r="S2601">
        <f t="shared" si="40"/>
        <v>2021</v>
      </c>
      <c r="T2601" t="str">
        <f>TEXT(Sheet1[[#This Row],[Order_Date]],"MMM")</f>
        <v>Apr</v>
      </c>
    </row>
    <row r="2602" spans="1:20">
      <c r="A2602" t="s">
        <v>6980</v>
      </c>
      <c r="B2602" t="s">
        <v>6981</v>
      </c>
      <c r="C2602" t="s">
        <v>49</v>
      </c>
      <c r="D2602" t="s">
        <v>45</v>
      </c>
      <c r="E2602" t="s">
        <v>34</v>
      </c>
      <c r="F2602" t="s">
        <v>6982</v>
      </c>
      <c r="G2602">
        <v>9</v>
      </c>
      <c r="H2602">
        <v>1518.35</v>
      </c>
      <c r="I2602">
        <v>0.28999999999999998</v>
      </c>
      <c r="J2602" s="2">
        <v>44305</v>
      </c>
      <c r="K2602" t="s">
        <v>42</v>
      </c>
      <c r="L2602" t="s">
        <v>105</v>
      </c>
      <c r="M2602">
        <v>9702.2564999999995</v>
      </c>
      <c r="N2602">
        <v>1466.13</v>
      </c>
      <c r="O2602" s="3">
        <v>0.151112269604499</v>
      </c>
      <c r="P2602" t="str">
        <f>IF(Sheet1[[#This Row],[Profit]]&gt;1000,"High",IF(Sheet1[[#This Row],[Profit]]&gt;500,"Medium","Low"))</f>
        <v>High</v>
      </c>
      <c r="Q2602" t="str">
        <f>IF(Sheet1[[#This Row],[Discount]]&gt;0.2,"High","Normal")</f>
        <v>High</v>
      </c>
      <c r="R2602" t="str">
        <f>LEFT(Sheet1[[#This Row],[Product_Name]],8)&amp;RIGHT(Sheet1[[#This Row],[Order_ID]],4)</f>
        <v>Product_2600</v>
      </c>
      <c r="S2602">
        <f t="shared" si="40"/>
        <v>2021</v>
      </c>
      <c r="T2602" t="str">
        <f>TEXT(Sheet1[[#This Row],[Order_Date]],"MMM")</f>
        <v>Apr</v>
      </c>
    </row>
    <row r="2603" spans="1:20">
      <c r="A2603" t="s">
        <v>6983</v>
      </c>
      <c r="B2603" t="s">
        <v>4802</v>
      </c>
      <c r="C2603" t="s">
        <v>32</v>
      </c>
      <c r="D2603" t="s">
        <v>60</v>
      </c>
      <c r="E2603" t="s">
        <v>34</v>
      </c>
      <c r="F2603" t="s">
        <v>6984</v>
      </c>
      <c r="G2603">
        <v>3</v>
      </c>
      <c r="H2603">
        <v>1482.51</v>
      </c>
      <c r="I2603">
        <v>0.24</v>
      </c>
      <c r="J2603" s="2">
        <v>44305</v>
      </c>
      <c r="K2603" t="s">
        <v>28</v>
      </c>
      <c r="L2603" t="s">
        <v>105</v>
      </c>
      <c r="M2603">
        <v>3380.1227999999901</v>
      </c>
      <c r="N2603">
        <v>405.67</v>
      </c>
      <c r="O2603" s="3">
        <v>0.120016349701851</v>
      </c>
      <c r="P2603" t="str">
        <f>IF(Sheet1[[#This Row],[Profit]]&gt;1000,"High",IF(Sheet1[[#This Row],[Profit]]&gt;500,"Medium","Low"))</f>
        <v>Low</v>
      </c>
      <c r="Q2603" t="str">
        <f>IF(Sheet1[[#This Row],[Discount]]&gt;0.2,"High","Normal")</f>
        <v>High</v>
      </c>
      <c r="R2603" t="str">
        <f>LEFT(Sheet1[[#This Row],[Product_Name]],8)&amp;RIGHT(Sheet1[[#This Row],[Order_ID]],4)</f>
        <v>Product_2601</v>
      </c>
      <c r="S2603">
        <f t="shared" si="40"/>
        <v>2021</v>
      </c>
      <c r="T2603" t="str">
        <f>TEXT(Sheet1[[#This Row],[Order_Date]],"MMM")</f>
        <v>Apr</v>
      </c>
    </row>
    <row r="2604" spans="1:20">
      <c r="A2604" t="s">
        <v>6985</v>
      </c>
      <c r="B2604" t="s">
        <v>6986</v>
      </c>
      <c r="C2604" t="s">
        <v>24</v>
      </c>
      <c r="D2604" t="s">
        <v>25</v>
      </c>
      <c r="E2604" t="s">
        <v>76</v>
      </c>
      <c r="F2604" t="s">
        <v>6987</v>
      </c>
      <c r="G2604">
        <v>4</v>
      </c>
      <c r="H2604">
        <v>88.61</v>
      </c>
      <c r="I2604">
        <v>0.13</v>
      </c>
      <c r="J2604" s="2">
        <v>44305</v>
      </c>
      <c r="K2604" t="s">
        <v>20</v>
      </c>
      <c r="L2604" t="s">
        <v>73</v>
      </c>
      <c r="M2604">
        <v>308.36279999999999</v>
      </c>
      <c r="N2604">
        <v>20.89</v>
      </c>
      <c r="O2604" s="3">
        <v>6.7744877138228105E-2</v>
      </c>
      <c r="P2604" t="str">
        <f>IF(Sheet1[[#This Row],[Profit]]&gt;1000,"High",IF(Sheet1[[#This Row],[Profit]]&gt;500,"Medium","Low"))</f>
        <v>Low</v>
      </c>
      <c r="Q2604" t="str">
        <f>IF(Sheet1[[#This Row],[Discount]]&gt;0.2,"High","Normal")</f>
        <v>Normal</v>
      </c>
      <c r="R2604" t="str">
        <f>LEFT(Sheet1[[#This Row],[Product_Name]],8)&amp;RIGHT(Sheet1[[#This Row],[Order_ID]],4)</f>
        <v>Product_2602</v>
      </c>
      <c r="S2604">
        <f t="shared" si="40"/>
        <v>2021</v>
      </c>
      <c r="T2604" t="str">
        <f>TEXT(Sheet1[[#This Row],[Order_Date]],"MMM")</f>
        <v>Apr</v>
      </c>
    </row>
    <row r="2605" spans="1:20">
      <c r="A2605" t="s">
        <v>6988</v>
      </c>
      <c r="B2605" t="s">
        <v>5307</v>
      </c>
      <c r="C2605" t="s">
        <v>16</v>
      </c>
      <c r="D2605" t="s">
        <v>33</v>
      </c>
      <c r="E2605" t="s">
        <v>126</v>
      </c>
      <c r="F2605" t="s">
        <v>6989</v>
      </c>
      <c r="G2605">
        <v>6</v>
      </c>
      <c r="H2605">
        <v>1390.46</v>
      </c>
      <c r="I2605">
        <v>0.16</v>
      </c>
      <c r="J2605" s="2">
        <v>44305</v>
      </c>
      <c r="K2605" t="s">
        <v>20</v>
      </c>
      <c r="L2605" t="s">
        <v>73</v>
      </c>
      <c r="M2605">
        <v>7007.9183999999996</v>
      </c>
      <c r="N2605">
        <v>678</v>
      </c>
      <c r="O2605" s="3">
        <v>9.6747701856802398E-2</v>
      </c>
      <c r="P2605" t="str">
        <f>IF(Sheet1[[#This Row],[Profit]]&gt;1000,"High",IF(Sheet1[[#This Row],[Profit]]&gt;500,"Medium","Low"))</f>
        <v>Medium</v>
      </c>
      <c r="Q2605" t="str">
        <f>IF(Sheet1[[#This Row],[Discount]]&gt;0.2,"High","Normal")</f>
        <v>Normal</v>
      </c>
      <c r="R2605" t="str">
        <f>LEFT(Sheet1[[#This Row],[Product_Name]],8)&amp;RIGHT(Sheet1[[#This Row],[Order_ID]],4)</f>
        <v>Product_2603</v>
      </c>
      <c r="S2605">
        <f t="shared" si="40"/>
        <v>2021</v>
      </c>
      <c r="T2605" t="str">
        <f>TEXT(Sheet1[[#This Row],[Order_Date]],"MMM")</f>
        <v>Apr</v>
      </c>
    </row>
    <row r="2606" spans="1:20">
      <c r="A2606" t="s">
        <v>6990</v>
      </c>
      <c r="B2606" t="s">
        <v>2981</v>
      </c>
      <c r="C2606" t="s">
        <v>16</v>
      </c>
      <c r="D2606" t="s">
        <v>17</v>
      </c>
      <c r="E2606" t="s">
        <v>34</v>
      </c>
      <c r="F2606" t="s">
        <v>6991</v>
      </c>
      <c r="G2606">
        <v>4</v>
      </c>
      <c r="H2606">
        <v>928.58</v>
      </c>
      <c r="I2606">
        <v>0.18</v>
      </c>
      <c r="J2606" s="2">
        <v>44305</v>
      </c>
      <c r="K2606" t="s">
        <v>42</v>
      </c>
      <c r="L2606" t="s">
        <v>21</v>
      </c>
      <c r="M2606">
        <v>3045.7424000000001</v>
      </c>
      <c r="N2606">
        <v>264.45999999999998</v>
      </c>
      <c r="O2606" s="3">
        <v>8.6829404876788002E-2</v>
      </c>
      <c r="P2606" t="str">
        <f>IF(Sheet1[[#This Row],[Profit]]&gt;1000,"High",IF(Sheet1[[#This Row],[Profit]]&gt;500,"Medium","Low"))</f>
        <v>Low</v>
      </c>
      <c r="Q2606" t="str">
        <f>IF(Sheet1[[#This Row],[Discount]]&gt;0.2,"High","Normal")</f>
        <v>Normal</v>
      </c>
      <c r="R2606" t="str">
        <f>LEFT(Sheet1[[#This Row],[Product_Name]],8)&amp;RIGHT(Sheet1[[#This Row],[Order_ID]],4)</f>
        <v>Product_2604</v>
      </c>
      <c r="S2606">
        <f t="shared" si="40"/>
        <v>2021</v>
      </c>
      <c r="T2606" t="str">
        <f>TEXT(Sheet1[[#This Row],[Order_Date]],"MMM")</f>
        <v>Apr</v>
      </c>
    </row>
    <row r="2607" spans="1:20">
      <c r="A2607" t="s">
        <v>6992</v>
      </c>
      <c r="B2607" t="s">
        <v>6993</v>
      </c>
      <c r="C2607" t="s">
        <v>32</v>
      </c>
      <c r="D2607" t="s">
        <v>33</v>
      </c>
      <c r="E2607" t="s">
        <v>76</v>
      </c>
      <c r="F2607" t="s">
        <v>6994</v>
      </c>
      <c r="G2607">
        <v>1</v>
      </c>
      <c r="H2607">
        <v>1071.98</v>
      </c>
      <c r="I2607">
        <v>0.2</v>
      </c>
      <c r="J2607" s="2">
        <v>44305</v>
      </c>
      <c r="K2607" t="s">
        <v>42</v>
      </c>
      <c r="L2607" t="s">
        <v>105</v>
      </c>
      <c r="M2607">
        <v>857.58399999999995</v>
      </c>
      <c r="N2607">
        <v>170.77</v>
      </c>
      <c r="O2607" s="3">
        <v>0.19912918151458101</v>
      </c>
      <c r="P2607" t="str">
        <f>IF(Sheet1[[#This Row],[Profit]]&gt;1000,"High",IF(Sheet1[[#This Row],[Profit]]&gt;500,"Medium","Low"))</f>
        <v>Low</v>
      </c>
      <c r="Q2607" t="str">
        <f>IF(Sheet1[[#This Row],[Discount]]&gt;0.2,"High","Normal")</f>
        <v>Normal</v>
      </c>
      <c r="R2607" t="str">
        <f>LEFT(Sheet1[[#This Row],[Product_Name]],8)&amp;RIGHT(Sheet1[[#This Row],[Order_ID]],4)</f>
        <v>Product_2605</v>
      </c>
      <c r="S2607">
        <f t="shared" si="40"/>
        <v>2021</v>
      </c>
      <c r="T2607" t="str">
        <f>TEXT(Sheet1[[#This Row],[Order_Date]],"MMM")</f>
        <v>Apr</v>
      </c>
    </row>
    <row r="2608" spans="1:20">
      <c r="A2608" t="s">
        <v>6995</v>
      </c>
      <c r="B2608" t="s">
        <v>3844</v>
      </c>
      <c r="C2608" t="s">
        <v>49</v>
      </c>
      <c r="D2608" t="s">
        <v>39</v>
      </c>
      <c r="E2608" t="s">
        <v>26</v>
      </c>
      <c r="F2608" t="s">
        <v>6996</v>
      </c>
      <c r="G2608">
        <v>7</v>
      </c>
      <c r="H2608">
        <v>1145.24</v>
      </c>
      <c r="I2608">
        <v>0.02</v>
      </c>
      <c r="J2608" s="2">
        <v>44305</v>
      </c>
      <c r="K2608" t="s">
        <v>28</v>
      </c>
      <c r="L2608" t="s">
        <v>73</v>
      </c>
      <c r="M2608">
        <v>7856.3464000000004</v>
      </c>
      <c r="N2608">
        <v>1618.32</v>
      </c>
      <c r="O2608" s="3">
        <v>0.20598888053103201</v>
      </c>
      <c r="P2608" t="str">
        <f>IF(Sheet1[[#This Row],[Profit]]&gt;1000,"High",IF(Sheet1[[#This Row],[Profit]]&gt;500,"Medium","Low"))</f>
        <v>High</v>
      </c>
      <c r="Q2608" t="str">
        <f>IF(Sheet1[[#This Row],[Discount]]&gt;0.2,"High","Normal")</f>
        <v>Normal</v>
      </c>
      <c r="R2608" t="str">
        <f>LEFT(Sheet1[[#This Row],[Product_Name]],8)&amp;RIGHT(Sheet1[[#This Row],[Order_ID]],4)</f>
        <v>Product_2606</v>
      </c>
      <c r="S2608">
        <f t="shared" si="40"/>
        <v>2021</v>
      </c>
      <c r="T2608" t="str">
        <f>TEXT(Sheet1[[#This Row],[Order_Date]],"MMM")</f>
        <v>Apr</v>
      </c>
    </row>
    <row r="2609" spans="1:20">
      <c r="A2609" t="s">
        <v>6997</v>
      </c>
      <c r="B2609" t="s">
        <v>6502</v>
      </c>
      <c r="C2609" t="s">
        <v>32</v>
      </c>
      <c r="D2609" t="s">
        <v>60</v>
      </c>
      <c r="E2609" t="s">
        <v>53</v>
      </c>
      <c r="F2609" t="s">
        <v>6998</v>
      </c>
      <c r="G2609">
        <v>5</v>
      </c>
      <c r="H2609">
        <v>1476.85</v>
      </c>
      <c r="I2609">
        <v>0.28000000000000003</v>
      </c>
      <c r="J2609" s="2">
        <v>44305</v>
      </c>
      <c r="K2609" t="s">
        <v>20</v>
      </c>
      <c r="L2609" t="s">
        <v>73</v>
      </c>
      <c r="M2609">
        <v>5316.66</v>
      </c>
      <c r="N2609">
        <v>1092.06</v>
      </c>
      <c r="O2609" s="3">
        <v>0.20540339235535099</v>
      </c>
      <c r="P2609" t="str">
        <f>IF(Sheet1[[#This Row],[Profit]]&gt;1000,"High",IF(Sheet1[[#This Row],[Profit]]&gt;500,"Medium","Low"))</f>
        <v>High</v>
      </c>
      <c r="Q2609" t="str">
        <f>IF(Sheet1[[#This Row],[Discount]]&gt;0.2,"High","Normal")</f>
        <v>High</v>
      </c>
      <c r="R2609" t="str">
        <f>LEFT(Sheet1[[#This Row],[Product_Name]],8)&amp;RIGHT(Sheet1[[#This Row],[Order_ID]],4)</f>
        <v>Product_2607</v>
      </c>
      <c r="S2609">
        <f t="shared" si="40"/>
        <v>2021</v>
      </c>
      <c r="T2609" t="str">
        <f>TEXT(Sheet1[[#This Row],[Order_Date]],"MMM")</f>
        <v>Apr</v>
      </c>
    </row>
    <row r="2610" spans="1:20">
      <c r="A2610" t="s">
        <v>6999</v>
      </c>
      <c r="B2610" t="s">
        <v>7000</v>
      </c>
      <c r="C2610" t="s">
        <v>32</v>
      </c>
      <c r="D2610" t="s">
        <v>39</v>
      </c>
      <c r="E2610" t="s">
        <v>61</v>
      </c>
      <c r="F2610" t="s">
        <v>7001</v>
      </c>
      <c r="G2610">
        <v>8</v>
      </c>
      <c r="H2610">
        <v>1671.1</v>
      </c>
      <c r="I2610">
        <v>0.18</v>
      </c>
      <c r="J2610" s="2">
        <v>44305</v>
      </c>
      <c r="K2610" t="s">
        <v>42</v>
      </c>
      <c r="L2610" t="s">
        <v>105</v>
      </c>
      <c r="M2610">
        <v>10962.415999999999</v>
      </c>
      <c r="N2610">
        <v>2672.73</v>
      </c>
      <c r="O2610" s="3">
        <v>0.243808481633976</v>
      </c>
      <c r="P2610" t="str">
        <f>IF(Sheet1[[#This Row],[Profit]]&gt;1000,"High",IF(Sheet1[[#This Row],[Profit]]&gt;500,"Medium","Low"))</f>
        <v>High</v>
      </c>
      <c r="Q2610" t="str">
        <f>IF(Sheet1[[#This Row],[Discount]]&gt;0.2,"High","Normal")</f>
        <v>Normal</v>
      </c>
      <c r="R2610" t="str">
        <f>LEFT(Sheet1[[#This Row],[Product_Name]],8)&amp;RIGHT(Sheet1[[#This Row],[Order_ID]],4)</f>
        <v>Product_2608</v>
      </c>
      <c r="S2610">
        <f t="shared" si="40"/>
        <v>2021</v>
      </c>
      <c r="T2610" t="str">
        <f>TEXT(Sheet1[[#This Row],[Order_Date]],"MMM")</f>
        <v>Apr</v>
      </c>
    </row>
    <row r="2611" spans="1:20">
      <c r="A2611" t="s">
        <v>7002</v>
      </c>
      <c r="B2611" t="s">
        <v>4380</v>
      </c>
      <c r="C2611" t="s">
        <v>97</v>
      </c>
      <c r="D2611" t="s">
        <v>17</v>
      </c>
      <c r="E2611" t="s">
        <v>53</v>
      </c>
      <c r="F2611" t="s">
        <v>7003</v>
      </c>
      <c r="G2611">
        <v>9</v>
      </c>
      <c r="H2611">
        <v>1310.21</v>
      </c>
      <c r="I2611">
        <v>0.28000000000000003</v>
      </c>
      <c r="J2611" s="2">
        <v>44305</v>
      </c>
      <c r="K2611" t="s">
        <v>28</v>
      </c>
      <c r="L2611" t="s">
        <v>73</v>
      </c>
      <c r="M2611">
        <v>8490.1607999999997</v>
      </c>
      <c r="N2611">
        <v>1925.97</v>
      </c>
      <c r="O2611" s="3">
        <v>0.22684729363429701</v>
      </c>
      <c r="P2611" t="str">
        <f>IF(Sheet1[[#This Row],[Profit]]&gt;1000,"High",IF(Sheet1[[#This Row],[Profit]]&gt;500,"Medium","Low"))</f>
        <v>High</v>
      </c>
      <c r="Q2611" t="str">
        <f>IF(Sheet1[[#This Row],[Discount]]&gt;0.2,"High","Normal")</f>
        <v>High</v>
      </c>
      <c r="R2611" t="str">
        <f>LEFT(Sheet1[[#This Row],[Product_Name]],8)&amp;RIGHT(Sheet1[[#This Row],[Order_ID]],4)</f>
        <v>Product_2609</v>
      </c>
      <c r="S2611">
        <f t="shared" si="40"/>
        <v>2021</v>
      </c>
      <c r="T2611" t="str">
        <f>TEXT(Sheet1[[#This Row],[Order_Date]],"MMM")</f>
        <v>Apr</v>
      </c>
    </row>
    <row r="2612" spans="1:20">
      <c r="A2612" t="s">
        <v>7004</v>
      </c>
      <c r="B2612" t="s">
        <v>7005</v>
      </c>
      <c r="C2612" t="s">
        <v>24</v>
      </c>
      <c r="D2612" t="s">
        <v>39</v>
      </c>
      <c r="E2612" t="s">
        <v>34</v>
      </c>
      <c r="F2612" t="s">
        <v>7006</v>
      </c>
      <c r="G2612">
        <v>5</v>
      </c>
      <c r="H2612">
        <v>1149.6199999999999</v>
      </c>
      <c r="I2612">
        <v>0.19</v>
      </c>
      <c r="J2612" s="2">
        <v>44305</v>
      </c>
      <c r="K2612" t="s">
        <v>28</v>
      </c>
      <c r="L2612" t="s">
        <v>36</v>
      </c>
      <c r="M2612">
        <v>4655.9610000000002</v>
      </c>
      <c r="N2612">
        <v>696.35</v>
      </c>
      <c r="O2612" s="3">
        <v>0.14956096066955901</v>
      </c>
      <c r="P2612" t="str">
        <f>IF(Sheet1[[#This Row],[Profit]]&gt;1000,"High",IF(Sheet1[[#This Row],[Profit]]&gt;500,"Medium","Low"))</f>
        <v>Medium</v>
      </c>
      <c r="Q2612" t="str">
        <f>IF(Sheet1[[#This Row],[Discount]]&gt;0.2,"High","Normal")</f>
        <v>Normal</v>
      </c>
      <c r="R2612" t="str">
        <f>LEFT(Sheet1[[#This Row],[Product_Name]],8)&amp;RIGHT(Sheet1[[#This Row],[Order_ID]],4)</f>
        <v>Product_2610</v>
      </c>
      <c r="S2612">
        <f t="shared" si="40"/>
        <v>2021</v>
      </c>
      <c r="T2612" t="str">
        <f>TEXT(Sheet1[[#This Row],[Order_Date]],"MMM")</f>
        <v>Apr</v>
      </c>
    </row>
    <row r="2613" spans="1:20">
      <c r="A2613" t="s">
        <v>7007</v>
      </c>
      <c r="B2613" t="s">
        <v>7008</v>
      </c>
      <c r="C2613" t="s">
        <v>16</v>
      </c>
      <c r="D2613" t="s">
        <v>45</v>
      </c>
      <c r="E2613" t="s">
        <v>80</v>
      </c>
      <c r="F2613" t="s">
        <v>7009</v>
      </c>
      <c r="G2613">
        <v>8</v>
      </c>
      <c r="H2613">
        <v>778.85</v>
      </c>
      <c r="I2613">
        <v>0.13</v>
      </c>
      <c r="J2613" s="2">
        <v>44305</v>
      </c>
      <c r="K2613" t="s">
        <v>28</v>
      </c>
      <c r="L2613" t="s">
        <v>36</v>
      </c>
      <c r="M2613">
        <v>5420.7960000000003</v>
      </c>
      <c r="N2613">
        <v>720.9</v>
      </c>
      <c r="O2613" s="3">
        <v>0.132987849017008</v>
      </c>
      <c r="P2613" t="str">
        <f>IF(Sheet1[[#This Row],[Profit]]&gt;1000,"High",IF(Sheet1[[#This Row],[Profit]]&gt;500,"Medium","Low"))</f>
        <v>Medium</v>
      </c>
      <c r="Q2613" t="str">
        <f>IF(Sheet1[[#This Row],[Discount]]&gt;0.2,"High","Normal")</f>
        <v>Normal</v>
      </c>
      <c r="R2613" t="str">
        <f>LEFT(Sheet1[[#This Row],[Product_Name]],8)&amp;RIGHT(Sheet1[[#This Row],[Order_ID]],4)</f>
        <v>Product_2611</v>
      </c>
      <c r="S2613">
        <f t="shared" si="40"/>
        <v>2021</v>
      </c>
      <c r="T2613" t="str">
        <f>TEXT(Sheet1[[#This Row],[Order_Date]],"MMM")</f>
        <v>Apr</v>
      </c>
    </row>
    <row r="2614" spans="1:20">
      <c r="A2614" t="s">
        <v>7010</v>
      </c>
      <c r="B2614" t="s">
        <v>7011</v>
      </c>
      <c r="C2614" t="s">
        <v>49</v>
      </c>
      <c r="D2614" t="s">
        <v>33</v>
      </c>
      <c r="E2614" t="s">
        <v>40</v>
      </c>
      <c r="F2614" t="s">
        <v>7012</v>
      </c>
      <c r="G2614">
        <v>1</v>
      </c>
      <c r="H2614">
        <v>318.86</v>
      </c>
      <c r="I2614">
        <v>0.17</v>
      </c>
      <c r="J2614" s="2">
        <v>44305</v>
      </c>
      <c r="K2614" t="s">
        <v>42</v>
      </c>
      <c r="L2614" t="s">
        <v>105</v>
      </c>
      <c r="M2614">
        <v>264.65379999999999</v>
      </c>
      <c r="N2614">
        <v>61.71</v>
      </c>
      <c r="O2614" s="3">
        <v>0.23317254466023199</v>
      </c>
      <c r="P2614" t="str">
        <f>IF(Sheet1[[#This Row],[Profit]]&gt;1000,"High",IF(Sheet1[[#This Row],[Profit]]&gt;500,"Medium","Low"))</f>
        <v>Low</v>
      </c>
      <c r="Q2614" t="str">
        <f>IF(Sheet1[[#This Row],[Discount]]&gt;0.2,"High","Normal")</f>
        <v>Normal</v>
      </c>
      <c r="R2614" t="str">
        <f>LEFT(Sheet1[[#This Row],[Product_Name]],8)&amp;RIGHT(Sheet1[[#This Row],[Order_ID]],4)</f>
        <v>Product_2612</v>
      </c>
      <c r="S2614">
        <f t="shared" si="40"/>
        <v>2021</v>
      </c>
      <c r="T2614" t="str">
        <f>TEXT(Sheet1[[#This Row],[Order_Date]],"MMM")</f>
        <v>Apr</v>
      </c>
    </row>
    <row r="2615" spans="1:20">
      <c r="A2615" t="s">
        <v>7013</v>
      </c>
      <c r="B2615" t="s">
        <v>7014</v>
      </c>
      <c r="C2615" t="s">
        <v>16</v>
      </c>
      <c r="D2615" t="s">
        <v>17</v>
      </c>
      <c r="E2615" t="s">
        <v>76</v>
      </c>
      <c r="F2615" t="s">
        <v>7015</v>
      </c>
      <c r="G2615">
        <v>1</v>
      </c>
      <c r="H2615">
        <v>1919.23</v>
      </c>
      <c r="I2615">
        <v>0.25</v>
      </c>
      <c r="J2615" s="2">
        <v>44305</v>
      </c>
      <c r="K2615" t="s">
        <v>42</v>
      </c>
      <c r="L2615" t="s">
        <v>105</v>
      </c>
      <c r="M2615">
        <v>1439.4224999999999</v>
      </c>
      <c r="N2615">
        <v>247.93</v>
      </c>
      <c r="O2615" s="3">
        <v>0.17224268760562</v>
      </c>
      <c r="P2615" t="str">
        <f>IF(Sheet1[[#This Row],[Profit]]&gt;1000,"High",IF(Sheet1[[#This Row],[Profit]]&gt;500,"Medium","Low"))</f>
        <v>Low</v>
      </c>
      <c r="Q2615" t="str">
        <f>IF(Sheet1[[#This Row],[Discount]]&gt;0.2,"High","Normal")</f>
        <v>High</v>
      </c>
      <c r="R2615" t="str">
        <f>LEFT(Sheet1[[#This Row],[Product_Name]],8)&amp;RIGHT(Sheet1[[#This Row],[Order_ID]],4)</f>
        <v>Product_2613</v>
      </c>
      <c r="S2615">
        <f t="shared" si="40"/>
        <v>2021</v>
      </c>
      <c r="T2615" t="str">
        <f>TEXT(Sheet1[[#This Row],[Order_Date]],"MMM")</f>
        <v>Apr</v>
      </c>
    </row>
    <row r="2616" spans="1:20">
      <c r="A2616" t="s">
        <v>7016</v>
      </c>
      <c r="B2616" t="s">
        <v>3867</v>
      </c>
      <c r="C2616" t="s">
        <v>16</v>
      </c>
      <c r="D2616" t="s">
        <v>17</v>
      </c>
      <c r="E2616" t="s">
        <v>61</v>
      </c>
      <c r="F2616" t="s">
        <v>7017</v>
      </c>
      <c r="G2616">
        <v>7</v>
      </c>
      <c r="H2616">
        <v>950.59</v>
      </c>
      <c r="I2616">
        <v>0.1</v>
      </c>
      <c r="J2616" s="2">
        <v>44305</v>
      </c>
      <c r="K2616" t="s">
        <v>28</v>
      </c>
      <c r="L2616" t="s">
        <v>73</v>
      </c>
      <c r="M2616">
        <v>5988.7169999999996</v>
      </c>
      <c r="N2616">
        <v>652.04999999999995</v>
      </c>
      <c r="O2616" s="3">
        <v>0.108879748366804</v>
      </c>
      <c r="P2616" t="str">
        <f>IF(Sheet1[[#This Row],[Profit]]&gt;1000,"High",IF(Sheet1[[#This Row],[Profit]]&gt;500,"Medium","Low"))</f>
        <v>Medium</v>
      </c>
      <c r="Q2616" t="str">
        <f>IF(Sheet1[[#This Row],[Discount]]&gt;0.2,"High","Normal")</f>
        <v>Normal</v>
      </c>
      <c r="R2616" t="str">
        <f>LEFT(Sheet1[[#This Row],[Product_Name]],8)&amp;RIGHT(Sheet1[[#This Row],[Order_ID]],4)</f>
        <v>Product_2614</v>
      </c>
      <c r="S2616">
        <f t="shared" si="40"/>
        <v>2021</v>
      </c>
      <c r="T2616" t="str">
        <f>TEXT(Sheet1[[#This Row],[Order_Date]],"MMM")</f>
        <v>Apr</v>
      </c>
    </row>
    <row r="2617" spans="1:20">
      <c r="A2617" t="s">
        <v>7018</v>
      </c>
      <c r="B2617" t="s">
        <v>1938</v>
      </c>
      <c r="C2617" t="s">
        <v>24</v>
      </c>
      <c r="D2617" t="s">
        <v>17</v>
      </c>
      <c r="E2617" t="s">
        <v>34</v>
      </c>
      <c r="F2617" t="s">
        <v>7019</v>
      </c>
      <c r="G2617">
        <v>6</v>
      </c>
      <c r="H2617">
        <v>1154.1099999999999</v>
      </c>
      <c r="I2617">
        <v>0.28999999999999998</v>
      </c>
      <c r="J2617" s="2">
        <v>44305</v>
      </c>
      <c r="K2617" t="s">
        <v>28</v>
      </c>
      <c r="L2617" t="s">
        <v>21</v>
      </c>
      <c r="M2617">
        <v>4916.5085999999901</v>
      </c>
      <c r="N2617">
        <v>800.86</v>
      </c>
      <c r="O2617" s="3">
        <v>0.162892016501304</v>
      </c>
      <c r="P2617" t="str">
        <f>IF(Sheet1[[#This Row],[Profit]]&gt;1000,"High",IF(Sheet1[[#This Row],[Profit]]&gt;500,"Medium","Low"))</f>
        <v>Medium</v>
      </c>
      <c r="Q2617" t="str">
        <f>IF(Sheet1[[#This Row],[Discount]]&gt;0.2,"High","Normal")</f>
        <v>High</v>
      </c>
      <c r="R2617" t="str">
        <f>LEFT(Sheet1[[#This Row],[Product_Name]],8)&amp;RIGHT(Sheet1[[#This Row],[Order_ID]],4)</f>
        <v>Product_2615</v>
      </c>
      <c r="S2617">
        <f t="shared" si="40"/>
        <v>2021</v>
      </c>
      <c r="T2617" t="str">
        <f>TEXT(Sheet1[[#This Row],[Order_Date]],"MMM")</f>
        <v>Apr</v>
      </c>
    </row>
    <row r="2618" spans="1:20">
      <c r="A2618" t="s">
        <v>7020</v>
      </c>
      <c r="B2618" t="s">
        <v>2609</v>
      </c>
      <c r="C2618" t="s">
        <v>16</v>
      </c>
      <c r="D2618" t="s">
        <v>25</v>
      </c>
      <c r="E2618" t="s">
        <v>71</v>
      </c>
      <c r="F2618" t="s">
        <v>7021</v>
      </c>
      <c r="G2618">
        <v>5</v>
      </c>
      <c r="H2618">
        <v>1514.59</v>
      </c>
      <c r="I2618">
        <v>0.14000000000000001</v>
      </c>
      <c r="J2618" s="2">
        <v>44306</v>
      </c>
      <c r="K2618" t="s">
        <v>42</v>
      </c>
      <c r="L2618" t="s">
        <v>29</v>
      </c>
      <c r="M2618">
        <v>6512.7370000000001</v>
      </c>
      <c r="N2618">
        <v>1617.96</v>
      </c>
      <c r="O2618" s="3">
        <v>0.24843011471213999</v>
      </c>
      <c r="P2618" t="str">
        <f>IF(Sheet1[[#This Row],[Profit]]&gt;1000,"High",IF(Sheet1[[#This Row],[Profit]]&gt;500,"Medium","Low"))</f>
        <v>High</v>
      </c>
      <c r="Q2618" t="str">
        <f>IF(Sheet1[[#This Row],[Discount]]&gt;0.2,"High","Normal")</f>
        <v>Normal</v>
      </c>
      <c r="R2618" t="str">
        <f>LEFT(Sheet1[[#This Row],[Product_Name]],8)&amp;RIGHT(Sheet1[[#This Row],[Order_ID]],4)</f>
        <v>Product_2616</v>
      </c>
      <c r="S2618">
        <f t="shared" si="40"/>
        <v>2021</v>
      </c>
      <c r="T2618" t="str">
        <f>TEXT(Sheet1[[#This Row],[Order_Date]],"MMM")</f>
        <v>Apr</v>
      </c>
    </row>
    <row r="2619" spans="1:20">
      <c r="A2619" t="s">
        <v>7022</v>
      </c>
      <c r="B2619" t="s">
        <v>293</v>
      </c>
      <c r="C2619" t="s">
        <v>16</v>
      </c>
      <c r="D2619" t="s">
        <v>33</v>
      </c>
      <c r="E2619" t="s">
        <v>76</v>
      </c>
      <c r="F2619" t="s">
        <v>7023</v>
      </c>
      <c r="G2619">
        <v>5</v>
      </c>
      <c r="H2619">
        <v>183.4</v>
      </c>
      <c r="I2619">
        <v>0.28999999999999998</v>
      </c>
      <c r="J2619" s="2">
        <v>44306</v>
      </c>
      <c r="K2619" t="s">
        <v>20</v>
      </c>
      <c r="L2619" t="s">
        <v>36</v>
      </c>
      <c r="M2619">
        <v>651.06999999999903</v>
      </c>
      <c r="N2619">
        <v>143.16999999999999</v>
      </c>
      <c r="O2619" s="3">
        <v>0.21989954997158601</v>
      </c>
      <c r="P2619" t="str">
        <f>IF(Sheet1[[#This Row],[Profit]]&gt;1000,"High",IF(Sheet1[[#This Row],[Profit]]&gt;500,"Medium","Low"))</f>
        <v>Low</v>
      </c>
      <c r="Q2619" t="str">
        <f>IF(Sheet1[[#This Row],[Discount]]&gt;0.2,"High","Normal")</f>
        <v>High</v>
      </c>
      <c r="R2619" t="str">
        <f>LEFT(Sheet1[[#This Row],[Product_Name]],8)&amp;RIGHT(Sheet1[[#This Row],[Order_ID]],4)</f>
        <v>Product_2617</v>
      </c>
      <c r="S2619">
        <f t="shared" si="40"/>
        <v>2021</v>
      </c>
      <c r="T2619" t="str">
        <f>TEXT(Sheet1[[#This Row],[Order_Date]],"MMM")</f>
        <v>Apr</v>
      </c>
    </row>
    <row r="2620" spans="1:20">
      <c r="A2620" t="s">
        <v>7024</v>
      </c>
      <c r="B2620" t="s">
        <v>1697</v>
      </c>
      <c r="C2620" t="s">
        <v>32</v>
      </c>
      <c r="D2620" t="s">
        <v>39</v>
      </c>
      <c r="E2620" t="s">
        <v>126</v>
      </c>
      <c r="F2620" t="s">
        <v>7025</v>
      </c>
      <c r="G2620">
        <v>9</v>
      </c>
      <c r="H2620">
        <v>1717.27</v>
      </c>
      <c r="I2620">
        <v>0.26</v>
      </c>
      <c r="J2620" s="2">
        <v>44306</v>
      </c>
      <c r="K2620" t="s">
        <v>28</v>
      </c>
      <c r="L2620" t="s">
        <v>36</v>
      </c>
      <c r="M2620">
        <v>11437.0182</v>
      </c>
      <c r="N2620">
        <v>1215.25</v>
      </c>
      <c r="O2620" s="3">
        <v>0.10625584210402</v>
      </c>
      <c r="P2620" t="str">
        <f>IF(Sheet1[[#This Row],[Profit]]&gt;1000,"High",IF(Sheet1[[#This Row],[Profit]]&gt;500,"Medium","Low"))</f>
        <v>High</v>
      </c>
      <c r="Q2620" t="str">
        <f>IF(Sheet1[[#This Row],[Discount]]&gt;0.2,"High","Normal")</f>
        <v>High</v>
      </c>
      <c r="R2620" t="str">
        <f>LEFT(Sheet1[[#This Row],[Product_Name]],8)&amp;RIGHT(Sheet1[[#This Row],[Order_ID]],4)</f>
        <v>Product_2618</v>
      </c>
      <c r="S2620">
        <f t="shared" si="40"/>
        <v>2021</v>
      </c>
      <c r="T2620" t="str">
        <f>TEXT(Sheet1[[#This Row],[Order_Date]],"MMM")</f>
        <v>Apr</v>
      </c>
    </row>
    <row r="2621" spans="1:20">
      <c r="A2621" t="s">
        <v>7026</v>
      </c>
      <c r="B2621" t="s">
        <v>3462</v>
      </c>
      <c r="C2621" t="s">
        <v>24</v>
      </c>
      <c r="D2621" t="s">
        <v>17</v>
      </c>
      <c r="E2621" t="s">
        <v>34</v>
      </c>
      <c r="F2621" t="s">
        <v>7027</v>
      </c>
      <c r="G2621">
        <v>1</v>
      </c>
      <c r="H2621">
        <v>1604.2</v>
      </c>
      <c r="I2621">
        <v>0.23</v>
      </c>
      <c r="J2621" s="2">
        <v>44306</v>
      </c>
      <c r="K2621" t="s">
        <v>20</v>
      </c>
      <c r="L2621" t="s">
        <v>105</v>
      </c>
      <c r="M2621">
        <v>1235.2339999999999</v>
      </c>
      <c r="N2621">
        <v>297.19</v>
      </c>
      <c r="O2621" s="3">
        <v>0.240594089864754</v>
      </c>
      <c r="P2621" t="str">
        <f>IF(Sheet1[[#This Row],[Profit]]&gt;1000,"High",IF(Sheet1[[#This Row],[Profit]]&gt;500,"Medium","Low"))</f>
        <v>Low</v>
      </c>
      <c r="Q2621" t="str">
        <f>IF(Sheet1[[#This Row],[Discount]]&gt;0.2,"High","Normal")</f>
        <v>High</v>
      </c>
      <c r="R2621" t="str">
        <f>LEFT(Sheet1[[#This Row],[Product_Name]],8)&amp;RIGHT(Sheet1[[#This Row],[Order_ID]],4)</f>
        <v>Product_2619</v>
      </c>
      <c r="S2621">
        <f t="shared" si="40"/>
        <v>2021</v>
      </c>
      <c r="T2621" t="str">
        <f>TEXT(Sheet1[[#This Row],[Order_Date]],"MMM")</f>
        <v>Apr</v>
      </c>
    </row>
    <row r="2622" spans="1:20">
      <c r="A2622" t="s">
        <v>7028</v>
      </c>
      <c r="B2622" t="s">
        <v>7029</v>
      </c>
      <c r="C2622" t="s">
        <v>97</v>
      </c>
      <c r="D2622" t="s">
        <v>33</v>
      </c>
      <c r="E2622" t="s">
        <v>76</v>
      </c>
      <c r="F2622" t="s">
        <v>7030</v>
      </c>
      <c r="G2622">
        <v>8</v>
      </c>
      <c r="H2622">
        <v>1560.14</v>
      </c>
      <c r="I2622">
        <v>0.14000000000000001</v>
      </c>
      <c r="J2622" s="2">
        <v>44306</v>
      </c>
      <c r="K2622" t="s">
        <v>20</v>
      </c>
      <c r="L2622" t="s">
        <v>21</v>
      </c>
      <c r="M2622">
        <v>10733.763199999999</v>
      </c>
      <c r="N2622">
        <v>2643.64</v>
      </c>
      <c r="O2622" s="3">
        <v>0.24629199943594801</v>
      </c>
      <c r="P2622" t="str">
        <f>IF(Sheet1[[#This Row],[Profit]]&gt;1000,"High",IF(Sheet1[[#This Row],[Profit]]&gt;500,"Medium","Low"))</f>
        <v>High</v>
      </c>
      <c r="Q2622" t="str">
        <f>IF(Sheet1[[#This Row],[Discount]]&gt;0.2,"High","Normal")</f>
        <v>Normal</v>
      </c>
      <c r="R2622" t="str">
        <f>LEFT(Sheet1[[#This Row],[Product_Name]],8)&amp;RIGHT(Sheet1[[#This Row],[Order_ID]],4)</f>
        <v>Product_2620</v>
      </c>
      <c r="S2622">
        <f t="shared" si="40"/>
        <v>2021</v>
      </c>
      <c r="T2622" t="str">
        <f>TEXT(Sheet1[[#This Row],[Order_Date]],"MMM")</f>
        <v>Apr</v>
      </c>
    </row>
    <row r="2623" spans="1:20">
      <c r="A2623" t="s">
        <v>7031</v>
      </c>
      <c r="B2623" t="s">
        <v>4479</v>
      </c>
      <c r="C2623" t="s">
        <v>49</v>
      </c>
      <c r="D2623" t="s">
        <v>17</v>
      </c>
      <c r="E2623" t="s">
        <v>34</v>
      </c>
      <c r="F2623" t="s">
        <v>7032</v>
      </c>
      <c r="G2623">
        <v>2</v>
      </c>
      <c r="H2623">
        <v>92.87</v>
      </c>
      <c r="I2623">
        <v>0.18</v>
      </c>
      <c r="J2623" s="2">
        <v>44306</v>
      </c>
      <c r="K2623" t="s">
        <v>42</v>
      </c>
      <c r="L2623" t="s">
        <v>105</v>
      </c>
      <c r="M2623">
        <v>152.30680000000001</v>
      </c>
      <c r="N2623">
        <v>14.66</v>
      </c>
      <c r="O2623" s="3">
        <v>9.6253089159512195E-2</v>
      </c>
      <c r="P2623" t="str">
        <f>IF(Sheet1[[#This Row],[Profit]]&gt;1000,"High",IF(Sheet1[[#This Row],[Profit]]&gt;500,"Medium","Low"))</f>
        <v>Low</v>
      </c>
      <c r="Q2623" t="str">
        <f>IF(Sheet1[[#This Row],[Discount]]&gt;0.2,"High","Normal")</f>
        <v>Normal</v>
      </c>
      <c r="R2623" t="str">
        <f>LEFT(Sheet1[[#This Row],[Product_Name]],8)&amp;RIGHT(Sheet1[[#This Row],[Order_ID]],4)</f>
        <v>Product_2621</v>
      </c>
      <c r="S2623">
        <f t="shared" si="40"/>
        <v>2021</v>
      </c>
      <c r="T2623" t="str">
        <f>TEXT(Sheet1[[#This Row],[Order_Date]],"MMM")</f>
        <v>Apr</v>
      </c>
    </row>
    <row r="2624" spans="1:20">
      <c r="A2624" t="s">
        <v>7033</v>
      </c>
      <c r="B2624" t="s">
        <v>3658</v>
      </c>
      <c r="C2624" t="s">
        <v>16</v>
      </c>
      <c r="D2624" t="s">
        <v>45</v>
      </c>
      <c r="E2624" t="s">
        <v>145</v>
      </c>
      <c r="F2624" t="s">
        <v>7034</v>
      </c>
      <c r="G2624">
        <v>7</v>
      </c>
      <c r="H2624">
        <v>1076.71</v>
      </c>
      <c r="I2624">
        <v>0.25</v>
      </c>
      <c r="J2624" s="2">
        <v>44306</v>
      </c>
      <c r="K2624" t="s">
        <v>42</v>
      </c>
      <c r="L2624" t="s">
        <v>73</v>
      </c>
      <c r="M2624">
        <v>5652.7275</v>
      </c>
      <c r="N2624">
        <v>1295.1400000000001</v>
      </c>
      <c r="O2624" s="3">
        <v>0.229117713528558</v>
      </c>
      <c r="P2624" t="str">
        <f>IF(Sheet1[[#This Row],[Profit]]&gt;1000,"High",IF(Sheet1[[#This Row],[Profit]]&gt;500,"Medium","Low"))</f>
        <v>High</v>
      </c>
      <c r="Q2624" t="str">
        <f>IF(Sheet1[[#This Row],[Discount]]&gt;0.2,"High","Normal")</f>
        <v>High</v>
      </c>
      <c r="R2624" t="str">
        <f>LEFT(Sheet1[[#This Row],[Product_Name]],8)&amp;RIGHT(Sheet1[[#This Row],[Order_ID]],4)</f>
        <v>Product_2622</v>
      </c>
      <c r="S2624">
        <f t="shared" si="40"/>
        <v>2021</v>
      </c>
      <c r="T2624" t="str">
        <f>TEXT(Sheet1[[#This Row],[Order_Date]],"MMM")</f>
        <v>Apr</v>
      </c>
    </row>
    <row r="2625" spans="1:20">
      <c r="A2625" t="s">
        <v>7035</v>
      </c>
      <c r="B2625" t="s">
        <v>825</v>
      </c>
      <c r="C2625" t="s">
        <v>49</v>
      </c>
      <c r="D2625" t="s">
        <v>45</v>
      </c>
      <c r="E2625" t="s">
        <v>40</v>
      </c>
      <c r="F2625" t="s">
        <v>7036</v>
      </c>
      <c r="G2625">
        <v>6</v>
      </c>
      <c r="H2625">
        <v>155.82</v>
      </c>
      <c r="I2625">
        <v>0.16</v>
      </c>
      <c r="J2625" s="2">
        <v>44306</v>
      </c>
      <c r="K2625" t="s">
        <v>20</v>
      </c>
      <c r="L2625" t="s">
        <v>21</v>
      </c>
      <c r="M2625">
        <v>785.332799999999</v>
      </c>
      <c r="N2625">
        <v>177.99</v>
      </c>
      <c r="O2625" s="3">
        <v>0.22664276851800999</v>
      </c>
      <c r="P2625" t="str">
        <f>IF(Sheet1[[#This Row],[Profit]]&gt;1000,"High",IF(Sheet1[[#This Row],[Profit]]&gt;500,"Medium","Low"))</f>
        <v>Low</v>
      </c>
      <c r="Q2625" t="str">
        <f>IF(Sheet1[[#This Row],[Discount]]&gt;0.2,"High","Normal")</f>
        <v>Normal</v>
      </c>
      <c r="R2625" t="str">
        <f>LEFT(Sheet1[[#This Row],[Product_Name]],8)&amp;RIGHT(Sheet1[[#This Row],[Order_ID]],4)</f>
        <v>Product_2623</v>
      </c>
      <c r="S2625">
        <f t="shared" si="40"/>
        <v>2021</v>
      </c>
      <c r="T2625" t="str">
        <f>TEXT(Sheet1[[#This Row],[Order_Date]],"MMM")</f>
        <v>Apr</v>
      </c>
    </row>
    <row r="2626" spans="1:20">
      <c r="A2626" t="s">
        <v>7037</v>
      </c>
      <c r="B2626" t="s">
        <v>2828</v>
      </c>
      <c r="C2626" t="s">
        <v>97</v>
      </c>
      <c r="D2626" t="s">
        <v>45</v>
      </c>
      <c r="E2626" t="s">
        <v>93</v>
      </c>
      <c r="F2626" t="s">
        <v>7038</v>
      </c>
      <c r="G2626">
        <v>2</v>
      </c>
      <c r="H2626">
        <v>1124.2</v>
      </c>
      <c r="I2626">
        <v>0.22</v>
      </c>
      <c r="J2626" s="2">
        <v>44306</v>
      </c>
      <c r="K2626" t="s">
        <v>42</v>
      </c>
      <c r="L2626" t="s">
        <v>73</v>
      </c>
      <c r="M2626">
        <v>1753.752</v>
      </c>
      <c r="N2626">
        <v>101.63</v>
      </c>
      <c r="O2626" s="3">
        <v>5.7950040826753202E-2</v>
      </c>
      <c r="P2626" t="str">
        <f>IF(Sheet1[[#This Row],[Profit]]&gt;1000,"High",IF(Sheet1[[#This Row],[Profit]]&gt;500,"Medium","Low"))</f>
        <v>Low</v>
      </c>
      <c r="Q2626" t="str">
        <f>IF(Sheet1[[#This Row],[Discount]]&gt;0.2,"High","Normal")</f>
        <v>High</v>
      </c>
      <c r="R2626" t="str">
        <f>LEFT(Sheet1[[#This Row],[Product_Name]],8)&amp;RIGHT(Sheet1[[#This Row],[Order_ID]],4)</f>
        <v>Product_2624</v>
      </c>
      <c r="S2626">
        <f t="shared" ref="S2626:S2689" si="41">YEAR(J2626)</f>
        <v>2021</v>
      </c>
      <c r="T2626" t="str">
        <f>TEXT(Sheet1[[#This Row],[Order_Date]],"MMM")</f>
        <v>Apr</v>
      </c>
    </row>
    <row r="2627" spans="1:20">
      <c r="A2627" t="s">
        <v>7039</v>
      </c>
      <c r="B2627" t="s">
        <v>3867</v>
      </c>
      <c r="C2627" t="s">
        <v>49</v>
      </c>
      <c r="D2627" t="s">
        <v>60</v>
      </c>
      <c r="E2627" t="s">
        <v>93</v>
      </c>
      <c r="F2627" t="s">
        <v>7040</v>
      </c>
      <c r="G2627">
        <v>3</v>
      </c>
      <c r="H2627">
        <v>1450.97</v>
      </c>
      <c r="I2627">
        <v>0.24</v>
      </c>
      <c r="J2627" s="2">
        <v>44306</v>
      </c>
      <c r="K2627" t="s">
        <v>20</v>
      </c>
      <c r="L2627" t="s">
        <v>36</v>
      </c>
      <c r="M2627">
        <v>3308.2116000000001</v>
      </c>
      <c r="N2627">
        <v>608.51</v>
      </c>
      <c r="O2627" s="3">
        <v>0.18393926192629301</v>
      </c>
      <c r="P2627" t="str">
        <f>IF(Sheet1[[#This Row],[Profit]]&gt;1000,"High",IF(Sheet1[[#This Row],[Profit]]&gt;500,"Medium","Low"))</f>
        <v>Medium</v>
      </c>
      <c r="Q2627" t="str">
        <f>IF(Sheet1[[#This Row],[Discount]]&gt;0.2,"High","Normal")</f>
        <v>High</v>
      </c>
      <c r="R2627" t="str">
        <f>LEFT(Sheet1[[#This Row],[Product_Name]],8)&amp;RIGHT(Sheet1[[#This Row],[Order_ID]],4)</f>
        <v>Product_2625</v>
      </c>
      <c r="S2627">
        <f t="shared" si="41"/>
        <v>2021</v>
      </c>
      <c r="T2627" t="str">
        <f>TEXT(Sheet1[[#This Row],[Order_Date]],"MMM")</f>
        <v>Apr</v>
      </c>
    </row>
    <row r="2628" spans="1:20">
      <c r="A2628" t="s">
        <v>7041</v>
      </c>
      <c r="B2628" t="s">
        <v>7042</v>
      </c>
      <c r="C2628" t="s">
        <v>97</v>
      </c>
      <c r="D2628" t="s">
        <v>17</v>
      </c>
      <c r="E2628" t="s">
        <v>145</v>
      </c>
      <c r="F2628" t="s">
        <v>7043</v>
      </c>
      <c r="G2628">
        <v>4</v>
      </c>
      <c r="H2628">
        <v>287.61</v>
      </c>
      <c r="I2628">
        <v>0.15</v>
      </c>
      <c r="J2628" s="2">
        <v>44306</v>
      </c>
      <c r="K2628" t="s">
        <v>20</v>
      </c>
      <c r="L2628" t="s">
        <v>105</v>
      </c>
      <c r="M2628">
        <v>977.87400000000002</v>
      </c>
      <c r="N2628">
        <v>108.6</v>
      </c>
      <c r="O2628" s="3">
        <v>0.111057252774897</v>
      </c>
      <c r="P2628" t="str">
        <f>IF(Sheet1[[#This Row],[Profit]]&gt;1000,"High",IF(Sheet1[[#This Row],[Profit]]&gt;500,"Medium","Low"))</f>
        <v>Low</v>
      </c>
      <c r="Q2628" t="str">
        <f>IF(Sheet1[[#This Row],[Discount]]&gt;0.2,"High","Normal")</f>
        <v>Normal</v>
      </c>
      <c r="R2628" t="str">
        <f>LEFT(Sheet1[[#This Row],[Product_Name]],8)&amp;RIGHT(Sheet1[[#This Row],[Order_ID]],4)</f>
        <v>Product_2626</v>
      </c>
      <c r="S2628">
        <f t="shared" si="41"/>
        <v>2021</v>
      </c>
      <c r="T2628" t="str">
        <f>TEXT(Sheet1[[#This Row],[Order_Date]],"MMM")</f>
        <v>Apr</v>
      </c>
    </row>
    <row r="2629" spans="1:20">
      <c r="A2629" t="s">
        <v>7044</v>
      </c>
      <c r="B2629" t="s">
        <v>2205</v>
      </c>
      <c r="C2629" t="s">
        <v>32</v>
      </c>
      <c r="D2629" t="s">
        <v>60</v>
      </c>
      <c r="E2629" t="s">
        <v>76</v>
      </c>
      <c r="F2629" t="s">
        <v>7045</v>
      </c>
      <c r="G2629">
        <v>7</v>
      </c>
      <c r="H2629">
        <v>1405.02</v>
      </c>
      <c r="I2629">
        <v>0.16</v>
      </c>
      <c r="J2629" s="2">
        <v>44306</v>
      </c>
      <c r="K2629" t="s">
        <v>42</v>
      </c>
      <c r="L2629" t="s">
        <v>105</v>
      </c>
      <c r="M2629">
        <v>8261.5175999999992</v>
      </c>
      <c r="N2629">
        <v>1527.74</v>
      </c>
      <c r="O2629" s="3">
        <v>0.18492244088422699</v>
      </c>
      <c r="P2629" t="str">
        <f>IF(Sheet1[[#This Row],[Profit]]&gt;1000,"High",IF(Sheet1[[#This Row],[Profit]]&gt;500,"Medium","Low"))</f>
        <v>High</v>
      </c>
      <c r="Q2629" t="str">
        <f>IF(Sheet1[[#This Row],[Discount]]&gt;0.2,"High","Normal")</f>
        <v>Normal</v>
      </c>
      <c r="R2629" t="str">
        <f>LEFT(Sheet1[[#This Row],[Product_Name]],8)&amp;RIGHT(Sheet1[[#This Row],[Order_ID]],4)</f>
        <v>Product_2627</v>
      </c>
      <c r="S2629">
        <f t="shared" si="41"/>
        <v>2021</v>
      </c>
      <c r="T2629" t="str">
        <f>TEXT(Sheet1[[#This Row],[Order_Date]],"MMM")</f>
        <v>Apr</v>
      </c>
    </row>
    <row r="2630" spans="1:20">
      <c r="A2630" t="s">
        <v>7046</v>
      </c>
      <c r="B2630" t="s">
        <v>2763</v>
      </c>
      <c r="C2630" t="s">
        <v>16</v>
      </c>
      <c r="D2630" t="s">
        <v>33</v>
      </c>
      <c r="E2630" t="s">
        <v>126</v>
      </c>
      <c r="F2630" t="s">
        <v>7047</v>
      </c>
      <c r="G2630">
        <v>8</v>
      </c>
      <c r="H2630">
        <v>926.59</v>
      </c>
      <c r="I2630">
        <v>0.06</v>
      </c>
      <c r="J2630" s="2">
        <v>44306</v>
      </c>
      <c r="K2630" t="s">
        <v>42</v>
      </c>
      <c r="L2630" t="s">
        <v>29</v>
      </c>
      <c r="M2630">
        <v>6967.9567999999999</v>
      </c>
      <c r="N2630">
        <v>1621.53</v>
      </c>
      <c r="O2630" s="3">
        <v>0.232712407172214</v>
      </c>
      <c r="P2630" t="str">
        <f>IF(Sheet1[[#This Row],[Profit]]&gt;1000,"High",IF(Sheet1[[#This Row],[Profit]]&gt;500,"Medium","Low"))</f>
        <v>High</v>
      </c>
      <c r="Q2630" t="str">
        <f>IF(Sheet1[[#This Row],[Discount]]&gt;0.2,"High","Normal")</f>
        <v>Normal</v>
      </c>
      <c r="R2630" t="str">
        <f>LEFT(Sheet1[[#This Row],[Product_Name]],8)&amp;RIGHT(Sheet1[[#This Row],[Order_ID]],4)</f>
        <v>Product_2628</v>
      </c>
      <c r="S2630">
        <f t="shared" si="41"/>
        <v>2021</v>
      </c>
      <c r="T2630" t="str">
        <f>TEXT(Sheet1[[#This Row],[Order_Date]],"MMM")</f>
        <v>Apr</v>
      </c>
    </row>
    <row r="2631" spans="1:20">
      <c r="A2631" t="s">
        <v>7048</v>
      </c>
      <c r="B2631" t="s">
        <v>5813</v>
      </c>
      <c r="C2631" t="s">
        <v>97</v>
      </c>
      <c r="D2631" t="s">
        <v>60</v>
      </c>
      <c r="E2631" t="s">
        <v>18</v>
      </c>
      <c r="F2631" t="s">
        <v>7049</v>
      </c>
      <c r="G2631">
        <v>2</v>
      </c>
      <c r="H2631">
        <v>1632.53</v>
      </c>
      <c r="I2631">
        <v>7.0000000000000007E-2</v>
      </c>
      <c r="J2631" s="2">
        <v>44306</v>
      </c>
      <c r="K2631" t="s">
        <v>28</v>
      </c>
      <c r="L2631" t="s">
        <v>21</v>
      </c>
      <c r="M2631">
        <v>3036.5057999999999</v>
      </c>
      <c r="N2631">
        <v>454.73</v>
      </c>
      <c r="O2631" s="3">
        <v>0.14975436569230299</v>
      </c>
      <c r="P2631" t="str">
        <f>IF(Sheet1[[#This Row],[Profit]]&gt;1000,"High",IF(Sheet1[[#This Row],[Profit]]&gt;500,"Medium","Low"))</f>
        <v>Low</v>
      </c>
      <c r="Q2631" t="str">
        <f>IF(Sheet1[[#This Row],[Discount]]&gt;0.2,"High","Normal")</f>
        <v>Normal</v>
      </c>
      <c r="R2631" t="str">
        <f>LEFT(Sheet1[[#This Row],[Product_Name]],8)&amp;RIGHT(Sheet1[[#This Row],[Order_ID]],4)</f>
        <v>Product_2629</v>
      </c>
      <c r="S2631">
        <f t="shared" si="41"/>
        <v>2021</v>
      </c>
      <c r="T2631" t="str">
        <f>TEXT(Sheet1[[#This Row],[Order_Date]],"MMM")</f>
        <v>Apr</v>
      </c>
    </row>
    <row r="2632" spans="1:20">
      <c r="A2632" t="s">
        <v>7050</v>
      </c>
      <c r="B2632" t="s">
        <v>1966</v>
      </c>
      <c r="C2632" t="s">
        <v>49</v>
      </c>
      <c r="D2632" t="s">
        <v>33</v>
      </c>
      <c r="E2632" t="s">
        <v>34</v>
      </c>
      <c r="F2632" t="s">
        <v>7051</v>
      </c>
      <c r="G2632">
        <v>8</v>
      </c>
      <c r="H2632">
        <v>1090.5</v>
      </c>
      <c r="I2632">
        <v>0.27</v>
      </c>
      <c r="J2632" s="2">
        <v>44306</v>
      </c>
      <c r="K2632" t="s">
        <v>42</v>
      </c>
      <c r="L2632" t="s">
        <v>36</v>
      </c>
      <c r="M2632">
        <v>6368.5199999999904</v>
      </c>
      <c r="N2632">
        <v>846.27</v>
      </c>
      <c r="O2632" s="3">
        <v>0.13288330726762301</v>
      </c>
      <c r="P2632" t="str">
        <f>IF(Sheet1[[#This Row],[Profit]]&gt;1000,"High",IF(Sheet1[[#This Row],[Profit]]&gt;500,"Medium","Low"))</f>
        <v>Medium</v>
      </c>
      <c r="Q2632" t="str">
        <f>IF(Sheet1[[#This Row],[Discount]]&gt;0.2,"High","Normal")</f>
        <v>High</v>
      </c>
      <c r="R2632" t="str">
        <f>LEFT(Sheet1[[#This Row],[Product_Name]],8)&amp;RIGHT(Sheet1[[#This Row],[Order_ID]],4)</f>
        <v>Product_2630</v>
      </c>
      <c r="S2632">
        <f t="shared" si="41"/>
        <v>2021</v>
      </c>
      <c r="T2632" t="str">
        <f>TEXT(Sheet1[[#This Row],[Order_Date]],"MMM")</f>
        <v>Apr</v>
      </c>
    </row>
    <row r="2633" spans="1:20">
      <c r="A2633" t="s">
        <v>7052</v>
      </c>
      <c r="B2633" t="s">
        <v>7053</v>
      </c>
      <c r="C2633" t="s">
        <v>16</v>
      </c>
      <c r="D2633" t="s">
        <v>33</v>
      </c>
      <c r="E2633" t="s">
        <v>76</v>
      </c>
      <c r="F2633" t="s">
        <v>7054</v>
      </c>
      <c r="G2633">
        <v>9</v>
      </c>
      <c r="H2633">
        <v>705.44</v>
      </c>
      <c r="I2633">
        <v>0.25</v>
      </c>
      <c r="J2633" s="2">
        <v>44306</v>
      </c>
      <c r="K2633" t="s">
        <v>28</v>
      </c>
      <c r="L2633" t="s">
        <v>29</v>
      </c>
      <c r="M2633">
        <v>4761.72</v>
      </c>
      <c r="N2633">
        <v>1115.7</v>
      </c>
      <c r="O2633" s="3">
        <v>0.23430609107633399</v>
      </c>
      <c r="P2633" t="str">
        <f>IF(Sheet1[[#This Row],[Profit]]&gt;1000,"High",IF(Sheet1[[#This Row],[Profit]]&gt;500,"Medium","Low"))</f>
        <v>High</v>
      </c>
      <c r="Q2633" t="str">
        <f>IF(Sheet1[[#This Row],[Discount]]&gt;0.2,"High","Normal")</f>
        <v>High</v>
      </c>
      <c r="R2633" t="str">
        <f>LEFT(Sheet1[[#This Row],[Product_Name]],8)&amp;RIGHT(Sheet1[[#This Row],[Order_ID]],4)</f>
        <v>Product_2631</v>
      </c>
      <c r="S2633">
        <f t="shared" si="41"/>
        <v>2021</v>
      </c>
      <c r="T2633" t="str">
        <f>TEXT(Sheet1[[#This Row],[Order_Date]],"MMM")</f>
        <v>Apr</v>
      </c>
    </row>
    <row r="2634" spans="1:20">
      <c r="A2634" t="s">
        <v>7055</v>
      </c>
      <c r="B2634" t="s">
        <v>7056</v>
      </c>
      <c r="C2634" t="s">
        <v>32</v>
      </c>
      <c r="D2634" t="s">
        <v>33</v>
      </c>
      <c r="E2634" t="s">
        <v>71</v>
      </c>
      <c r="F2634" t="s">
        <v>7057</v>
      </c>
      <c r="G2634">
        <v>7</v>
      </c>
      <c r="H2634">
        <v>697.38</v>
      </c>
      <c r="I2634">
        <v>0</v>
      </c>
      <c r="J2634" s="2">
        <v>44306</v>
      </c>
      <c r="K2634" t="s">
        <v>42</v>
      </c>
      <c r="L2634" t="s">
        <v>29</v>
      </c>
      <c r="M2634">
        <v>4881.66</v>
      </c>
      <c r="N2634">
        <v>1195.1400000000001</v>
      </c>
      <c r="O2634" s="3">
        <v>0.244822457934391</v>
      </c>
      <c r="P2634" t="str">
        <f>IF(Sheet1[[#This Row],[Profit]]&gt;1000,"High",IF(Sheet1[[#This Row],[Profit]]&gt;500,"Medium","Low"))</f>
        <v>High</v>
      </c>
      <c r="Q2634" t="str">
        <f>IF(Sheet1[[#This Row],[Discount]]&gt;0.2,"High","Normal")</f>
        <v>Normal</v>
      </c>
      <c r="R2634" t="str">
        <f>LEFT(Sheet1[[#This Row],[Product_Name]],8)&amp;RIGHT(Sheet1[[#This Row],[Order_ID]],4)</f>
        <v>Product_2632</v>
      </c>
      <c r="S2634">
        <f t="shared" si="41"/>
        <v>2021</v>
      </c>
      <c r="T2634" t="str">
        <f>TEXT(Sheet1[[#This Row],[Order_Date]],"MMM")</f>
        <v>Apr</v>
      </c>
    </row>
    <row r="2635" spans="1:20">
      <c r="A2635" t="s">
        <v>7058</v>
      </c>
      <c r="B2635" t="s">
        <v>7059</v>
      </c>
      <c r="C2635" t="s">
        <v>16</v>
      </c>
      <c r="D2635" t="s">
        <v>39</v>
      </c>
      <c r="E2635" t="s">
        <v>126</v>
      </c>
      <c r="F2635" t="s">
        <v>7060</v>
      </c>
      <c r="G2635">
        <v>1</v>
      </c>
      <c r="H2635">
        <v>1800.1</v>
      </c>
      <c r="I2635">
        <v>0.26</v>
      </c>
      <c r="J2635" s="2">
        <v>44306</v>
      </c>
      <c r="K2635" t="s">
        <v>42</v>
      </c>
      <c r="L2635" t="s">
        <v>105</v>
      </c>
      <c r="M2635">
        <v>1332.0739999999901</v>
      </c>
      <c r="N2635">
        <v>83.18</v>
      </c>
      <c r="O2635" s="3">
        <v>6.2443978337540298E-2</v>
      </c>
      <c r="P2635" t="str">
        <f>IF(Sheet1[[#This Row],[Profit]]&gt;1000,"High",IF(Sheet1[[#This Row],[Profit]]&gt;500,"Medium","Low"))</f>
        <v>Low</v>
      </c>
      <c r="Q2635" t="str">
        <f>IF(Sheet1[[#This Row],[Discount]]&gt;0.2,"High","Normal")</f>
        <v>High</v>
      </c>
      <c r="R2635" t="str">
        <f>LEFT(Sheet1[[#This Row],[Product_Name]],8)&amp;RIGHT(Sheet1[[#This Row],[Order_ID]],4)</f>
        <v>Product_2633</v>
      </c>
      <c r="S2635">
        <f t="shared" si="41"/>
        <v>2021</v>
      </c>
      <c r="T2635" t="str">
        <f>TEXT(Sheet1[[#This Row],[Order_Date]],"MMM")</f>
        <v>Apr</v>
      </c>
    </row>
    <row r="2636" spans="1:20">
      <c r="A2636" t="s">
        <v>7061</v>
      </c>
      <c r="B2636" t="s">
        <v>7062</v>
      </c>
      <c r="C2636" t="s">
        <v>97</v>
      </c>
      <c r="D2636" t="s">
        <v>60</v>
      </c>
      <c r="E2636" t="s">
        <v>71</v>
      </c>
      <c r="F2636" t="s">
        <v>7063</v>
      </c>
      <c r="G2636">
        <v>6</v>
      </c>
      <c r="H2636">
        <v>933.1</v>
      </c>
      <c r="I2636">
        <v>0.01</v>
      </c>
      <c r="J2636" s="2">
        <v>44306</v>
      </c>
      <c r="K2636" t="s">
        <v>42</v>
      </c>
      <c r="L2636" t="s">
        <v>21</v>
      </c>
      <c r="M2636">
        <v>5542.6139999999996</v>
      </c>
      <c r="N2636">
        <v>1300.1300000000001</v>
      </c>
      <c r="O2636" s="3">
        <v>0.23456982571761301</v>
      </c>
      <c r="P2636" t="str">
        <f>IF(Sheet1[[#This Row],[Profit]]&gt;1000,"High",IF(Sheet1[[#This Row],[Profit]]&gt;500,"Medium","Low"))</f>
        <v>High</v>
      </c>
      <c r="Q2636" t="str">
        <f>IF(Sheet1[[#This Row],[Discount]]&gt;0.2,"High","Normal")</f>
        <v>Normal</v>
      </c>
      <c r="R2636" t="str">
        <f>LEFT(Sheet1[[#This Row],[Product_Name]],8)&amp;RIGHT(Sheet1[[#This Row],[Order_ID]],4)</f>
        <v>Product_2634</v>
      </c>
      <c r="S2636">
        <f t="shared" si="41"/>
        <v>2021</v>
      </c>
      <c r="T2636" t="str">
        <f>TEXT(Sheet1[[#This Row],[Order_Date]],"MMM")</f>
        <v>Apr</v>
      </c>
    </row>
    <row r="2637" spans="1:20">
      <c r="A2637" t="s">
        <v>7064</v>
      </c>
      <c r="B2637" t="s">
        <v>3094</v>
      </c>
      <c r="C2637" t="s">
        <v>32</v>
      </c>
      <c r="D2637" t="s">
        <v>39</v>
      </c>
      <c r="E2637" t="s">
        <v>18</v>
      </c>
      <c r="F2637" t="s">
        <v>7065</v>
      </c>
      <c r="G2637">
        <v>8</v>
      </c>
      <c r="H2637">
        <v>841.22</v>
      </c>
      <c r="I2637">
        <v>0.14000000000000001</v>
      </c>
      <c r="J2637" s="2">
        <v>44306</v>
      </c>
      <c r="K2637" t="s">
        <v>42</v>
      </c>
      <c r="L2637" t="s">
        <v>105</v>
      </c>
      <c r="M2637">
        <v>5787.5936000000002</v>
      </c>
      <c r="N2637">
        <v>385.19</v>
      </c>
      <c r="O2637" s="3">
        <v>6.6554431188810506E-2</v>
      </c>
      <c r="P2637" t="str">
        <f>IF(Sheet1[[#This Row],[Profit]]&gt;1000,"High",IF(Sheet1[[#This Row],[Profit]]&gt;500,"Medium","Low"))</f>
        <v>Low</v>
      </c>
      <c r="Q2637" t="str">
        <f>IF(Sheet1[[#This Row],[Discount]]&gt;0.2,"High","Normal")</f>
        <v>Normal</v>
      </c>
      <c r="R2637" t="str">
        <f>LEFT(Sheet1[[#This Row],[Product_Name]],8)&amp;RIGHT(Sheet1[[#This Row],[Order_ID]],4)</f>
        <v>Product_2635</v>
      </c>
      <c r="S2637">
        <f t="shared" si="41"/>
        <v>2021</v>
      </c>
      <c r="T2637" t="str">
        <f>TEXT(Sheet1[[#This Row],[Order_Date]],"MMM")</f>
        <v>Apr</v>
      </c>
    </row>
    <row r="2638" spans="1:20">
      <c r="A2638" t="s">
        <v>7066</v>
      </c>
      <c r="B2638" t="s">
        <v>7067</v>
      </c>
      <c r="C2638" t="s">
        <v>49</v>
      </c>
      <c r="D2638" t="s">
        <v>17</v>
      </c>
      <c r="E2638" t="s">
        <v>145</v>
      </c>
      <c r="F2638" t="s">
        <v>7068</v>
      </c>
      <c r="G2638">
        <v>5</v>
      </c>
      <c r="H2638">
        <v>127.75</v>
      </c>
      <c r="I2638">
        <v>0.02</v>
      </c>
      <c r="J2638" s="2">
        <v>44306</v>
      </c>
      <c r="K2638" t="s">
        <v>20</v>
      </c>
      <c r="L2638" t="s">
        <v>21</v>
      </c>
      <c r="M2638">
        <v>625.97500000000002</v>
      </c>
      <c r="N2638">
        <v>73.53</v>
      </c>
      <c r="O2638" s="3">
        <v>0.117464754982228</v>
      </c>
      <c r="P2638" t="str">
        <f>IF(Sheet1[[#This Row],[Profit]]&gt;1000,"High",IF(Sheet1[[#This Row],[Profit]]&gt;500,"Medium","Low"))</f>
        <v>Low</v>
      </c>
      <c r="Q2638" t="str">
        <f>IF(Sheet1[[#This Row],[Discount]]&gt;0.2,"High","Normal")</f>
        <v>Normal</v>
      </c>
      <c r="R2638" t="str">
        <f>LEFT(Sheet1[[#This Row],[Product_Name]],8)&amp;RIGHT(Sheet1[[#This Row],[Order_ID]],4)</f>
        <v>Product_2636</v>
      </c>
      <c r="S2638">
        <f t="shared" si="41"/>
        <v>2021</v>
      </c>
      <c r="T2638" t="str">
        <f>TEXT(Sheet1[[#This Row],[Order_Date]],"MMM")</f>
        <v>Apr</v>
      </c>
    </row>
    <row r="2639" spans="1:20">
      <c r="A2639" t="s">
        <v>7069</v>
      </c>
      <c r="B2639" t="s">
        <v>228</v>
      </c>
      <c r="C2639" t="s">
        <v>32</v>
      </c>
      <c r="D2639" t="s">
        <v>60</v>
      </c>
      <c r="E2639" t="s">
        <v>80</v>
      </c>
      <c r="F2639" t="s">
        <v>7070</v>
      </c>
      <c r="G2639">
        <v>2</v>
      </c>
      <c r="H2639">
        <v>760.43</v>
      </c>
      <c r="I2639">
        <v>0.28999999999999998</v>
      </c>
      <c r="J2639" s="2">
        <v>44306</v>
      </c>
      <c r="K2639" t="s">
        <v>42</v>
      </c>
      <c r="L2639" t="s">
        <v>29</v>
      </c>
      <c r="M2639">
        <v>1079.81059999999</v>
      </c>
      <c r="N2639">
        <v>218.68</v>
      </c>
      <c r="O2639" s="3">
        <v>0.20251699696224701</v>
      </c>
      <c r="P2639" t="str">
        <f>IF(Sheet1[[#This Row],[Profit]]&gt;1000,"High",IF(Sheet1[[#This Row],[Profit]]&gt;500,"Medium","Low"))</f>
        <v>Low</v>
      </c>
      <c r="Q2639" t="str">
        <f>IF(Sheet1[[#This Row],[Discount]]&gt;0.2,"High","Normal")</f>
        <v>High</v>
      </c>
      <c r="R2639" t="str">
        <f>LEFT(Sheet1[[#This Row],[Product_Name]],8)&amp;RIGHT(Sheet1[[#This Row],[Order_ID]],4)</f>
        <v>Product_2637</v>
      </c>
      <c r="S2639">
        <f t="shared" si="41"/>
        <v>2021</v>
      </c>
      <c r="T2639" t="str">
        <f>TEXT(Sheet1[[#This Row],[Order_Date]],"MMM")</f>
        <v>Apr</v>
      </c>
    </row>
    <row r="2640" spans="1:20">
      <c r="A2640" t="s">
        <v>7071</v>
      </c>
      <c r="B2640" t="s">
        <v>2447</v>
      </c>
      <c r="C2640" t="s">
        <v>32</v>
      </c>
      <c r="D2640" t="s">
        <v>17</v>
      </c>
      <c r="E2640" t="s">
        <v>93</v>
      </c>
      <c r="F2640" t="s">
        <v>7072</v>
      </c>
      <c r="G2640">
        <v>5</v>
      </c>
      <c r="H2640">
        <v>1706.77</v>
      </c>
      <c r="I2640">
        <v>0.28999999999999998</v>
      </c>
      <c r="J2640" s="2">
        <v>44306</v>
      </c>
      <c r="K2640" t="s">
        <v>20</v>
      </c>
      <c r="L2640" t="s">
        <v>73</v>
      </c>
      <c r="M2640">
        <v>6059.0334999999995</v>
      </c>
      <c r="N2640">
        <v>1244.57</v>
      </c>
      <c r="O2640" s="3">
        <v>0.20540734755798901</v>
      </c>
      <c r="P2640" t="str">
        <f>IF(Sheet1[[#This Row],[Profit]]&gt;1000,"High",IF(Sheet1[[#This Row],[Profit]]&gt;500,"Medium","Low"))</f>
        <v>High</v>
      </c>
      <c r="Q2640" t="str">
        <f>IF(Sheet1[[#This Row],[Discount]]&gt;0.2,"High","Normal")</f>
        <v>High</v>
      </c>
      <c r="R2640" t="str">
        <f>LEFT(Sheet1[[#This Row],[Product_Name]],8)&amp;RIGHT(Sheet1[[#This Row],[Order_ID]],4)</f>
        <v>Product_2638</v>
      </c>
      <c r="S2640">
        <f t="shared" si="41"/>
        <v>2021</v>
      </c>
      <c r="T2640" t="str">
        <f>TEXT(Sheet1[[#This Row],[Order_Date]],"MMM")</f>
        <v>Apr</v>
      </c>
    </row>
    <row r="2641" spans="1:20">
      <c r="A2641" t="s">
        <v>7073</v>
      </c>
      <c r="B2641" t="s">
        <v>79</v>
      </c>
      <c r="C2641" t="s">
        <v>24</v>
      </c>
      <c r="D2641" t="s">
        <v>17</v>
      </c>
      <c r="E2641" t="s">
        <v>93</v>
      </c>
      <c r="F2641" t="s">
        <v>7074</v>
      </c>
      <c r="G2641">
        <v>8</v>
      </c>
      <c r="H2641">
        <v>1533.93</v>
      </c>
      <c r="I2641">
        <v>0.18</v>
      </c>
      <c r="J2641" s="2">
        <v>44306</v>
      </c>
      <c r="K2641" t="s">
        <v>42</v>
      </c>
      <c r="L2641" t="s">
        <v>36</v>
      </c>
      <c r="M2641">
        <v>10062.5808</v>
      </c>
      <c r="N2641">
        <v>1963.86</v>
      </c>
      <c r="O2641" s="3">
        <v>0.19516464404439901</v>
      </c>
      <c r="P2641" t="str">
        <f>IF(Sheet1[[#This Row],[Profit]]&gt;1000,"High",IF(Sheet1[[#This Row],[Profit]]&gt;500,"Medium","Low"))</f>
        <v>High</v>
      </c>
      <c r="Q2641" t="str">
        <f>IF(Sheet1[[#This Row],[Discount]]&gt;0.2,"High","Normal")</f>
        <v>Normal</v>
      </c>
      <c r="R2641" t="str">
        <f>LEFT(Sheet1[[#This Row],[Product_Name]],8)&amp;RIGHT(Sheet1[[#This Row],[Order_ID]],4)</f>
        <v>Product_2639</v>
      </c>
      <c r="S2641">
        <f t="shared" si="41"/>
        <v>2021</v>
      </c>
      <c r="T2641" t="str">
        <f>TEXT(Sheet1[[#This Row],[Order_Date]],"MMM")</f>
        <v>Apr</v>
      </c>
    </row>
    <row r="2642" spans="1:20">
      <c r="A2642" t="s">
        <v>7075</v>
      </c>
      <c r="B2642" t="s">
        <v>4465</v>
      </c>
      <c r="C2642" t="s">
        <v>32</v>
      </c>
      <c r="D2642" t="s">
        <v>33</v>
      </c>
      <c r="E2642" t="s">
        <v>53</v>
      </c>
      <c r="F2642" t="s">
        <v>7076</v>
      </c>
      <c r="G2642">
        <v>2</v>
      </c>
      <c r="H2642">
        <v>480.78</v>
      </c>
      <c r="I2642">
        <v>0.12</v>
      </c>
      <c r="J2642" s="2">
        <v>44307</v>
      </c>
      <c r="K2642" t="s">
        <v>42</v>
      </c>
      <c r="L2642" t="s">
        <v>29</v>
      </c>
      <c r="M2642">
        <v>846.17279999999903</v>
      </c>
      <c r="N2642">
        <v>48.93</v>
      </c>
      <c r="O2642" s="3">
        <v>5.7825068354832601E-2</v>
      </c>
      <c r="P2642" t="str">
        <f>IF(Sheet1[[#This Row],[Profit]]&gt;1000,"High",IF(Sheet1[[#This Row],[Profit]]&gt;500,"Medium","Low"))</f>
        <v>Low</v>
      </c>
      <c r="Q2642" t="str">
        <f>IF(Sheet1[[#This Row],[Discount]]&gt;0.2,"High","Normal")</f>
        <v>Normal</v>
      </c>
      <c r="R2642" t="str">
        <f>LEFT(Sheet1[[#This Row],[Product_Name]],8)&amp;RIGHT(Sheet1[[#This Row],[Order_ID]],4)</f>
        <v>Product_2640</v>
      </c>
      <c r="S2642">
        <f t="shared" si="41"/>
        <v>2021</v>
      </c>
      <c r="T2642" t="str">
        <f>TEXT(Sheet1[[#This Row],[Order_Date]],"MMM")</f>
        <v>Apr</v>
      </c>
    </row>
    <row r="2643" spans="1:20">
      <c r="A2643" t="s">
        <v>7077</v>
      </c>
      <c r="B2643" t="s">
        <v>6010</v>
      </c>
      <c r="C2643" t="s">
        <v>32</v>
      </c>
      <c r="D2643" t="s">
        <v>60</v>
      </c>
      <c r="E2643" t="s">
        <v>34</v>
      </c>
      <c r="F2643" t="s">
        <v>7078</v>
      </c>
      <c r="G2643">
        <v>1</v>
      </c>
      <c r="H2643">
        <v>855.46</v>
      </c>
      <c r="I2643">
        <v>0.15</v>
      </c>
      <c r="J2643" s="2">
        <v>44307</v>
      </c>
      <c r="K2643" t="s">
        <v>20</v>
      </c>
      <c r="L2643" t="s">
        <v>105</v>
      </c>
      <c r="M2643">
        <v>727.14099999999996</v>
      </c>
      <c r="N2643">
        <v>55.69</v>
      </c>
      <c r="O2643" s="3">
        <v>7.6587621933022598E-2</v>
      </c>
      <c r="P2643" t="str">
        <f>IF(Sheet1[[#This Row],[Profit]]&gt;1000,"High",IF(Sheet1[[#This Row],[Profit]]&gt;500,"Medium","Low"))</f>
        <v>Low</v>
      </c>
      <c r="Q2643" t="str">
        <f>IF(Sheet1[[#This Row],[Discount]]&gt;0.2,"High","Normal")</f>
        <v>Normal</v>
      </c>
      <c r="R2643" t="str">
        <f>LEFT(Sheet1[[#This Row],[Product_Name]],8)&amp;RIGHT(Sheet1[[#This Row],[Order_ID]],4)</f>
        <v>Product_2641</v>
      </c>
      <c r="S2643">
        <f t="shared" si="41"/>
        <v>2021</v>
      </c>
      <c r="T2643" t="str">
        <f>TEXT(Sheet1[[#This Row],[Order_Date]],"MMM")</f>
        <v>Apr</v>
      </c>
    </row>
    <row r="2644" spans="1:20">
      <c r="A2644" t="s">
        <v>7079</v>
      </c>
      <c r="B2644" t="s">
        <v>4458</v>
      </c>
      <c r="C2644" t="s">
        <v>16</v>
      </c>
      <c r="D2644" t="s">
        <v>17</v>
      </c>
      <c r="E2644" t="s">
        <v>40</v>
      </c>
      <c r="F2644" t="s">
        <v>7080</v>
      </c>
      <c r="G2644">
        <v>4</v>
      </c>
      <c r="H2644">
        <v>433.33</v>
      </c>
      <c r="I2644">
        <v>0.23</v>
      </c>
      <c r="J2644" s="2">
        <v>44307</v>
      </c>
      <c r="K2644" t="s">
        <v>42</v>
      </c>
      <c r="L2644" t="s">
        <v>36</v>
      </c>
      <c r="M2644">
        <v>1334.6564000000001</v>
      </c>
      <c r="N2644">
        <v>316.64</v>
      </c>
      <c r="O2644" s="3">
        <v>0.23724458220108199</v>
      </c>
      <c r="P2644" t="str">
        <f>IF(Sheet1[[#This Row],[Profit]]&gt;1000,"High",IF(Sheet1[[#This Row],[Profit]]&gt;500,"Medium","Low"))</f>
        <v>Low</v>
      </c>
      <c r="Q2644" t="str">
        <f>IF(Sheet1[[#This Row],[Discount]]&gt;0.2,"High","Normal")</f>
        <v>High</v>
      </c>
      <c r="R2644" t="str">
        <f>LEFT(Sheet1[[#This Row],[Product_Name]],8)&amp;RIGHT(Sheet1[[#This Row],[Order_ID]],4)</f>
        <v>Product_2642</v>
      </c>
      <c r="S2644">
        <f t="shared" si="41"/>
        <v>2021</v>
      </c>
      <c r="T2644" t="str">
        <f>TEXT(Sheet1[[#This Row],[Order_Date]],"MMM")</f>
        <v>Apr</v>
      </c>
    </row>
    <row r="2645" spans="1:20">
      <c r="A2645" t="s">
        <v>7081</v>
      </c>
      <c r="B2645" t="s">
        <v>415</v>
      </c>
      <c r="C2645" t="s">
        <v>49</v>
      </c>
      <c r="D2645" t="s">
        <v>45</v>
      </c>
      <c r="E2645" t="s">
        <v>145</v>
      </c>
      <c r="F2645" t="s">
        <v>7082</v>
      </c>
      <c r="G2645">
        <v>4</v>
      </c>
      <c r="H2645">
        <v>1910.72</v>
      </c>
      <c r="I2645">
        <v>7.0000000000000007E-2</v>
      </c>
      <c r="J2645" s="2">
        <v>44307</v>
      </c>
      <c r="K2645" t="s">
        <v>28</v>
      </c>
      <c r="L2645" t="s">
        <v>29</v>
      </c>
      <c r="M2645">
        <v>7107.8783999999996</v>
      </c>
      <c r="N2645">
        <v>471.2</v>
      </c>
      <c r="O2645" s="3">
        <v>6.62926366326132E-2</v>
      </c>
      <c r="P2645" t="str">
        <f>IF(Sheet1[[#This Row],[Profit]]&gt;1000,"High",IF(Sheet1[[#This Row],[Profit]]&gt;500,"Medium","Low"))</f>
        <v>Low</v>
      </c>
      <c r="Q2645" t="str">
        <f>IF(Sheet1[[#This Row],[Discount]]&gt;0.2,"High","Normal")</f>
        <v>Normal</v>
      </c>
      <c r="R2645" t="str">
        <f>LEFT(Sheet1[[#This Row],[Product_Name]],8)&amp;RIGHT(Sheet1[[#This Row],[Order_ID]],4)</f>
        <v>Product_2643</v>
      </c>
      <c r="S2645">
        <f t="shared" si="41"/>
        <v>2021</v>
      </c>
      <c r="T2645" t="str">
        <f>TEXT(Sheet1[[#This Row],[Order_Date]],"MMM")</f>
        <v>Apr</v>
      </c>
    </row>
    <row r="2646" spans="1:20">
      <c r="A2646" t="s">
        <v>7083</v>
      </c>
      <c r="B2646" t="s">
        <v>7084</v>
      </c>
      <c r="C2646" t="s">
        <v>16</v>
      </c>
      <c r="D2646" t="s">
        <v>17</v>
      </c>
      <c r="E2646" t="s">
        <v>76</v>
      </c>
      <c r="F2646" t="s">
        <v>7085</v>
      </c>
      <c r="G2646">
        <v>9</v>
      </c>
      <c r="H2646">
        <v>1216.33</v>
      </c>
      <c r="I2646">
        <v>0.13</v>
      </c>
      <c r="J2646" s="2">
        <v>44307</v>
      </c>
      <c r="K2646" t="s">
        <v>28</v>
      </c>
      <c r="L2646" t="s">
        <v>21</v>
      </c>
      <c r="M2646">
        <v>9523.8639000000003</v>
      </c>
      <c r="N2646">
        <v>625.80999999999995</v>
      </c>
      <c r="O2646" s="3">
        <v>6.5709674830611603E-2</v>
      </c>
      <c r="P2646" t="str">
        <f>IF(Sheet1[[#This Row],[Profit]]&gt;1000,"High",IF(Sheet1[[#This Row],[Profit]]&gt;500,"Medium","Low"))</f>
        <v>Medium</v>
      </c>
      <c r="Q2646" t="str">
        <f>IF(Sheet1[[#This Row],[Discount]]&gt;0.2,"High","Normal")</f>
        <v>Normal</v>
      </c>
      <c r="R2646" t="str">
        <f>LEFT(Sheet1[[#This Row],[Product_Name]],8)&amp;RIGHT(Sheet1[[#This Row],[Order_ID]],4)</f>
        <v>Product_2644</v>
      </c>
      <c r="S2646">
        <f t="shared" si="41"/>
        <v>2021</v>
      </c>
      <c r="T2646" t="str">
        <f>TEXT(Sheet1[[#This Row],[Order_Date]],"MMM")</f>
        <v>Apr</v>
      </c>
    </row>
    <row r="2647" spans="1:20">
      <c r="A2647" t="s">
        <v>7086</v>
      </c>
      <c r="B2647" t="s">
        <v>260</v>
      </c>
      <c r="C2647" t="s">
        <v>16</v>
      </c>
      <c r="D2647" t="s">
        <v>45</v>
      </c>
      <c r="E2647" t="s">
        <v>145</v>
      </c>
      <c r="F2647" t="s">
        <v>7087</v>
      </c>
      <c r="G2647">
        <v>3</v>
      </c>
      <c r="H2647">
        <v>1520.99</v>
      </c>
      <c r="I2647">
        <v>0.22</v>
      </c>
      <c r="J2647" s="2">
        <v>44307</v>
      </c>
      <c r="K2647" t="s">
        <v>42</v>
      </c>
      <c r="L2647" t="s">
        <v>105</v>
      </c>
      <c r="M2647">
        <v>3559.1165999999998</v>
      </c>
      <c r="N2647">
        <v>772.79</v>
      </c>
      <c r="O2647" s="3">
        <v>0.21712972258340699</v>
      </c>
      <c r="P2647" t="str">
        <f>IF(Sheet1[[#This Row],[Profit]]&gt;1000,"High",IF(Sheet1[[#This Row],[Profit]]&gt;500,"Medium","Low"))</f>
        <v>Medium</v>
      </c>
      <c r="Q2647" t="str">
        <f>IF(Sheet1[[#This Row],[Discount]]&gt;0.2,"High","Normal")</f>
        <v>High</v>
      </c>
      <c r="R2647" t="str">
        <f>LEFT(Sheet1[[#This Row],[Product_Name]],8)&amp;RIGHT(Sheet1[[#This Row],[Order_ID]],4)</f>
        <v>Product_2645</v>
      </c>
      <c r="S2647">
        <f t="shared" si="41"/>
        <v>2021</v>
      </c>
      <c r="T2647" t="str">
        <f>TEXT(Sheet1[[#This Row],[Order_Date]],"MMM")</f>
        <v>Apr</v>
      </c>
    </row>
    <row r="2648" spans="1:20">
      <c r="A2648" t="s">
        <v>7088</v>
      </c>
      <c r="B2648" t="s">
        <v>7089</v>
      </c>
      <c r="C2648" t="s">
        <v>97</v>
      </c>
      <c r="D2648" t="s">
        <v>60</v>
      </c>
      <c r="E2648" t="s">
        <v>76</v>
      </c>
      <c r="F2648" t="s">
        <v>7090</v>
      </c>
      <c r="G2648">
        <v>4</v>
      </c>
      <c r="H2648">
        <v>1441.93</v>
      </c>
      <c r="I2648">
        <v>0.12</v>
      </c>
      <c r="J2648" s="2">
        <v>44307</v>
      </c>
      <c r="K2648" t="s">
        <v>28</v>
      </c>
      <c r="L2648" t="s">
        <v>29</v>
      </c>
      <c r="M2648">
        <v>5075.5936000000002</v>
      </c>
      <c r="N2648">
        <v>904.74</v>
      </c>
      <c r="O2648" s="3">
        <v>0.178253042166339</v>
      </c>
      <c r="P2648" t="str">
        <f>IF(Sheet1[[#This Row],[Profit]]&gt;1000,"High",IF(Sheet1[[#This Row],[Profit]]&gt;500,"Medium","Low"))</f>
        <v>Medium</v>
      </c>
      <c r="Q2648" t="str">
        <f>IF(Sheet1[[#This Row],[Discount]]&gt;0.2,"High","Normal")</f>
        <v>Normal</v>
      </c>
      <c r="R2648" t="str">
        <f>LEFT(Sheet1[[#This Row],[Product_Name]],8)&amp;RIGHT(Sheet1[[#This Row],[Order_ID]],4)</f>
        <v>Product_2646</v>
      </c>
      <c r="S2648">
        <f t="shared" si="41"/>
        <v>2021</v>
      </c>
      <c r="T2648" t="str">
        <f>TEXT(Sheet1[[#This Row],[Order_Date]],"MMM")</f>
        <v>Apr</v>
      </c>
    </row>
    <row r="2649" spans="1:20">
      <c r="A2649" t="s">
        <v>7091</v>
      </c>
      <c r="B2649" t="s">
        <v>1864</v>
      </c>
      <c r="C2649" t="s">
        <v>16</v>
      </c>
      <c r="D2649" t="s">
        <v>39</v>
      </c>
      <c r="E2649" t="s">
        <v>145</v>
      </c>
      <c r="F2649" t="s">
        <v>7092</v>
      </c>
      <c r="G2649">
        <v>3</v>
      </c>
      <c r="H2649">
        <v>1753.69</v>
      </c>
      <c r="I2649">
        <v>0.01</v>
      </c>
      <c r="J2649" s="2">
        <v>44307</v>
      </c>
      <c r="K2649" t="s">
        <v>28</v>
      </c>
      <c r="L2649" t="s">
        <v>21</v>
      </c>
      <c r="M2649">
        <v>5208.4592999999904</v>
      </c>
      <c r="N2649">
        <v>626.74</v>
      </c>
      <c r="O2649" s="3">
        <v>0.120331169718462</v>
      </c>
      <c r="P2649" t="str">
        <f>IF(Sheet1[[#This Row],[Profit]]&gt;1000,"High",IF(Sheet1[[#This Row],[Profit]]&gt;500,"Medium","Low"))</f>
        <v>Medium</v>
      </c>
      <c r="Q2649" t="str">
        <f>IF(Sheet1[[#This Row],[Discount]]&gt;0.2,"High","Normal")</f>
        <v>Normal</v>
      </c>
      <c r="R2649" t="str">
        <f>LEFT(Sheet1[[#This Row],[Product_Name]],8)&amp;RIGHT(Sheet1[[#This Row],[Order_ID]],4)</f>
        <v>Product_2647</v>
      </c>
      <c r="S2649">
        <f t="shared" si="41"/>
        <v>2021</v>
      </c>
      <c r="T2649" t="str">
        <f>TEXT(Sheet1[[#This Row],[Order_Date]],"MMM")</f>
        <v>Apr</v>
      </c>
    </row>
    <row r="2650" spans="1:20">
      <c r="A2650" t="s">
        <v>7093</v>
      </c>
      <c r="B2650" t="s">
        <v>7094</v>
      </c>
      <c r="C2650" t="s">
        <v>24</v>
      </c>
      <c r="D2650" t="s">
        <v>60</v>
      </c>
      <c r="E2650" t="s">
        <v>80</v>
      </c>
      <c r="F2650" t="s">
        <v>7095</v>
      </c>
      <c r="G2650">
        <v>2</v>
      </c>
      <c r="H2650">
        <v>1901.19</v>
      </c>
      <c r="I2650">
        <v>0.15</v>
      </c>
      <c r="J2650" s="2">
        <v>44307</v>
      </c>
      <c r="K2650" t="s">
        <v>28</v>
      </c>
      <c r="L2650" t="s">
        <v>21</v>
      </c>
      <c r="M2650">
        <v>3232.0230000000001</v>
      </c>
      <c r="N2650">
        <v>268.72000000000003</v>
      </c>
      <c r="O2650" s="3">
        <v>8.3142972683053304E-2</v>
      </c>
      <c r="P2650" t="str">
        <f>IF(Sheet1[[#This Row],[Profit]]&gt;1000,"High",IF(Sheet1[[#This Row],[Profit]]&gt;500,"Medium","Low"))</f>
        <v>Low</v>
      </c>
      <c r="Q2650" t="str">
        <f>IF(Sheet1[[#This Row],[Discount]]&gt;0.2,"High","Normal")</f>
        <v>Normal</v>
      </c>
      <c r="R2650" t="str">
        <f>LEFT(Sheet1[[#This Row],[Product_Name]],8)&amp;RIGHT(Sheet1[[#This Row],[Order_ID]],4)</f>
        <v>Product_2648</v>
      </c>
      <c r="S2650">
        <f t="shared" si="41"/>
        <v>2021</v>
      </c>
      <c r="T2650" t="str">
        <f>TEXT(Sheet1[[#This Row],[Order_Date]],"MMM")</f>
        <v>Apr</v>
      </c>
    </row>
    <row r="2651" spans="1:20">
      <c r="A2651" t="s">
        <v>7096</v>
      </c>
      <c r="B2651" t="s">
        <v>4170</v>
      </c>
      <c r="C2651" t="s">
        <v>24</v>
      </c>
      <c r="D2651" t="s">
        <v>39</v>
      </c>
      <c r="E2651" t="s">
        <v>26</v>
      </c>
      <c r="F2651" t="s">
        <v>7097</v>
      </c>
      <c r="G2651">
        <v>4</v>
      </c>
      <c r="H2651">
        <v>113.27</v>
      </c>
      <c r="I2651">
        <v>0.22</v>
      </c>
      <c r="J2651" s="2">
        <v>44307</v>
      </c>
      <c r="K2651" t="s">
        <v>28</v>
      </c>
      <c r="L2651" t="s">
        <v>21</v>
      </c>
      <c r="M2651">
        <v>353.4024</v>
      </c>
      <c r="N2651">
        <v>80.16</v>
      </c>
      <c r="O2651" s="3">
        <v>0.22682358693659099</v>
      </c>
      <c r="P2651" t="str">
        <f>IF(Sheet1[[#This Row],[Profit]]&gt;1000,"High",IF(Sheet1[[#This Row],[Profit]]&gt;500,"Medium","Low"))</f>
        <v>Low</v>
      </c>
      <c r="Q2651" t="str">
        <f>IF(Sheet1[[#This Row],[Discount]]&gt;0.2,"High","Normal")</f>
        <v>High</v>
      </c>
      <c r="R2651" t="str">
        <f>LEFT(Sheet1[[#This Row],[Product_Name]],8)&amp;RIGHT(Sheet1[[#This Row],[Order_ID]],4)</f>
        <v>Product_2649</v>
      </c>
      <c r="S2651">
        <f t="shared" si="41"/>
        <v>2021</v>
      </c>
      <c r="T2651" t="str">
        <f>TEXT(Sheet1[[#This Row],[Order_Date]],"MMM")</f>
        <v>Apr</v>
      </c>
    </row>
    <row r="2652" spans="1:20">
      <c r="A2652" t="s">
        <v>7098</v>
      </c>
      <c r="B2652" t="s">
        <v>5798</v>
      </c>
      <c r="C2652" t="s">
        <v>97</v>
      </c>
      <c r="D2652" t="s">
        <v>39</v>
      </c>
      <c r="E2652" t="s">
        <v>40</v>
      </c>
      <c r="F2652" t="s">
        <v>7099</v>
      </c>
      <c r="G2652">
        <v>8</v>
      </c>
      <c r="H2652">
        <v>1951.84</v>
      </c>
      <c r="I2652">
        <v>0.28999999999999998</v>
      </c>
      <c r="J2652" s="2">
        <v>44307</v>
      </c>
      <c r="K2652" t="s">
        <v>20</v>
      </c>
      <c r="L2652" t="s">
        <v>36</v>
      </c>
      <c r="M2652">
        <v>11086.4512</v>
      </c>
      <c r="N2652">
        <v>2746.2</v>
      </c>
      <c r="O2652" s="3">
        <v>0.24770776062226299</v>
      </c>
      <c r="P2652" t="str">
        <f>IF(Sheet1[[#This Row],[Profit]]&gt;1000,"High",IF(Sheet1[[#This Row],[Profit]]&gt;500,"Medium","Low"))</f>
        <v>High</v>
      </c>
      <c r="Q2652" t="str">
        <f>IF(Sheet1[[#This Row],[Discount]]&gt;0.2,"High","Normal")</f>
        <v>High</v>
      </c>
      <c r="R2652" t="str">
        <f>LEFT(Sheet1[[#This Row],[Product_Name]],8)&amp;RIGHT(Sheet1[[#This Row],[Order_ID]],4)</f>
        <v>Product_2650</v>
      </c>
      <c r="S2652">
        <f t="shared" si="41"/>
        <v>2021</v>
      </c>
      <c r="T2652" t="str">
        <f>TEXT(Sheet1[[#This Row],[Order_Date]],"MMM")</f>
        <v>Apr</v>
      </c>
    </row>
    <row r="2653" spans="1:20">
      <c r="A2653" t="s">
        <v>7100</v>
      </c>
      <c r="B2653" t="s">
        <v>4017</v>
      </c>
      <c r="C2653" t="s">
        <v>49</v>
      </c>
      <c r="D2653" t="s">
        <v>60</v>
      </c>
      <c r="E2653" t="s">
        <v>76</v>
      </c>
      <c r="F2653" t="s">
        <v>7101</v>
      </c>
      <c r="G2653">
        <v>1</v>
      </c>
      <c r="H2653">
        <v>1747.56</v>
      </c>
      <c r="I2653">
        <v>0.01</v>
      </c>
      <c r="J2653" s="2">
        <v>44307</v>
      </c>
      <c r="K2653" t="s">
        <v>20</v>
      </c>
      <c r="L2653" t="s">
        <v>105</v>
      </c>
      <c r="M2653">
        <v>1730.0844</v>
      </c>
      <c r="N2653">
        <v>103.8</v>
      </c>
      <c r="O2653" s="3">
        <v>5.9997072975168202E-2</v>
      </c>
      <c r="P2653" t="str">
        <f>IF(Sheet1[[#This Row],[Profit]]&gt;1000,"High",IF(Sheet1[[#This Row],[Profit]]&gt;500,"Medium","Low"))</f>
        <v>Low</v>
      </c>
      <c r="Q2653" t="str">
        <f>IF(Sheet1[[#This Row],[Discount]]&gt;0.2,"High","Normal")</f>
        <v>Normal</v>
      </c>
      <c r="R2653" t="str">
        <f>LEFT(Sheet1[[#This Row],[Product_Name]],8)&amp;RIGHT(Sheet1[[#This Row],[Order_ID]],4)</f>
        <v>Product_2651</v>
      </c>
      <c r="S2653">
        <f t="shared" si="41"/>
        <v>2021</v>
      </c>
      <c r="T2653" t="str">
        <f>TEXT(Sheet1[[#This Row],[Order_Date]],"MMM")</f>
        <v>Apr</v>
      </c>
    </row>
    <row r="2654" spans="1:20">
      <c r="A2654" t="s">
        <v>7102</v>
      </c>
      <c r="B2654" t="s">
        <v>6729</v>
      </c>
      <c r="C2654" t="s">
        <v>49</v>
      </c>
      <c r="D2654" t="s">
        <v>17</v>
      </c>
      <c r="E2654" t="s">
        <v>40</v>
      </c>
      <c r="F2654" t="s">
        <v>7103</v>
      </c>
      <c r="G2654">
        <v>8</v>
      </c>
      <c r="H2654">
        <v>796.75</v>
      </c>
      <c r="I2654">
        <v>0.16</v>
      </c>
      <c r="J2654" s="2">
        <v>44307</v>
      </c>
      <c r="K2654" t="s">
        <v>20</v>
      </c>
      <c r="L2654" t="s">
        <v>21</v>
      </c>
      <c r="M2654">
        <v>5354.16</v>
      </c>
      <c r="N2654">
        <v>861.07</v>
      </c>
      <c r="O2654" s="3">
        <v>0.16082261269741699</v>
      </c>
      <c r="P2654" t="str">
        <f>IF(Sheet1[[#This Row],[Profit]]&gt;1000,"High",IF(Sheet1[[#This Row],[Profit]]&gt;500,"Medium","Low"))</f>
        <v>Medium</v>
      </c>
      <c r="Q2654" t="str">
        <f>IF(Sheet1[[#This Row],[Discount]]&gt;0.2,"High","Normal")</f>
        <v>Normal</v>
      </c>
      <c r="R2654" t="str">
        <f>LEFT(Sheet1[[#This Row],[Product_Name]],8)&amp;RIGHT(Sheet1[[#This Row],[Order_ID]],4)</f>
        <v>Product_2652</v>
      </c>
      <c r="S2654">
        <f t="shared" si="41"/>
        <v>2021</v>
      </c>
      <c r="T2654" t="str">
        <f>TEXT(Sheet1[[#This Row],[Order_Date]],"MMM")</f>
        <v>Apr</v>
      </c>
    </row>
    <row r="2655" spans="1:20">
      <c r="A2655" t="s">
        <v>7104</v>
      </c>
      <c r="B2655" t="s">
        <v>7105</v>
      </c>
      <c r="C2655" t="s">
        <v>16</v>
      </c>
      <c r="D2655" t="s">
        <v>25</v>
      </c>
      <c r="E2655" t="s">
        <v>126</v>
      </c>
      <c r="F2655" t="s">
        <v>7106</v>
      </c>
      <c r="G2655">
        <v>8</v>
      </c>
      <c r="H2655">
        <v>1682.29</v>
      </c>
      <c r="I2655">
        <v>0.13</v>
      </c>
      <c r="J2655" s="2">
        <v>44307</v>
      </c>
      <c r="K2655" t="s">
        <v>28</v>
      </c>
      <c r="L2655" t="s">
        <v>29</v>
      </c>
      <c r="M2655">
        <v>11708.7384</v>
      </c>
      <c r="N2655">
        <v>1197.3399999999999</v>
      </c>
      <c r="O2655" s="3">
        <v>0.102260376745628</v>
      </c>
      <c r="P2655" t="str">
        <f>IF(Sheet1[[#This Row],[Profit]]&gt;1000,"High",IF(Sheet1[[#This Row],[Profit]]&gt;500,"Medium","Low"))</f>
        <v>High</v>
      </c>
      <c r="Q2655" t="str">
        <f>IF(Sheet1[[#This Row],[Discount]]&gt;0.2,"High","Normal")</f>
        <v>Normal</v>
      </c>
      <c r="R2655" t="str">
        <f>LEFT(Sheet1[[#This Row],[Product_Name]],8)&amp;RIGHT(Sheet1[[#This Row],[Order_ID]],4)</f>
        <v>Product_2653</v>
      </c>
      <c r="S2655">
        <f t="shared" si="41"/>
        <v>2021</v>
      </c>
      <c r="T2655" t="str">
        <f>TEXT(Sheet1[[#This Row],[Order_Date]],"MMM")</f>
        <v>Apr</v>
      </c>
    </row>
    <row r="2656" spans="1:20">
      <c r="A2656" t="s">
        <v>7107</v>
      </c>
      <c r="B2656" t="s">
        <v>763</v>
      </c>
      <c r="C2656" t="s">
        <v>16</v>
      </c>
      <c r="D2656" t="s">
        <v>17</v>
      </c>
      <c r="E2656" t="s">
        <v>145</v>
      </c>
      <c r="F2656" t="s">
        <v>7108</v>
      </c>
      <c r="G2656">
        <v>3</v>
      </c>
      <c r="H2656">
        <v>1486.29</v>
      </c>
      <c r="I2656">
        <v>7.0000000000000007E-2</v>
      </c>
      <c r="J2656" s="2">
        <v>44307</v>
      </c>
      <c r="K2656" t="s">
        <v>28</v>
      </c>
      <c r="L2656" t="s">
        <v>21</v>
      </c>
      <c r="M2656">
        <v>4146.7491</v>
      </c>
      <c r="N2656">
        <v>897.68</v>
      </c>
      <c r="O2656" s="3">
        <v>0.216478011654961</v>
      </c>
      <c r="P2656" t="str">
        <f>IF(Sheet1[[#This Row],[Profit]]&gt;1000,"High",IF(Sheet1[[#This Row],[Profit]]&gt;500,"Medium","Low"))</f>
        <v>Medium</v>
      </c>
      <c r="Q2656" t="str">
        <f>IF(Sheet1[[#This Row],[Discount]]&gt;0.2,"High","Normal")</f>
        <v>Normal</v>
      </c>
      <c r="R2656" t="str">
        <f>LEFT(Sheet1[[#This Row],[Product_Name]],8)&amp;RIGHT(Sheet1[[#This Row],[Order_ID]],4)</f>
        <v>Product_2654</v>
      </c>
      <c r="S2656">
        <f t="shared" si="41"/>
        <v>2021</v>
      </c>
      <c r="T2656" t="str">
        <f>TEXT(Sheet1[[#This Row],[Order_Date]],"MMM")</f>
        <v>Apr</v>
      </c>
    </row>
    <row r="2657" spans="1:20">
      <c r="A2657" t="s">
        <v>7109</v>
      </c>
      <c r="B2657" t="s">
        <v>7084</v>
      </c>
      <c r="C2657" t="s">
        <v>16</v>
      </c>
      <c r="D2657" t="s">
        <v>17</v>
      </c>
      <c r="E2657" t="s">
        <v>53</v>
      </c>
      <c r="F2657" t="s">
        <v>7110</v>
      </c>
      <c r="G2657">
        <v>6</v>
      </c>
      <c r="H2657">
        <v>1596.57</v>
      </c>
      <c r="I2657">
        <v>0.19</v>
      </c>
      <c r="J2657" s="2">
        <v>44307</v>
      </c>
      <c r="K2657" t="s">
        <v>20</v>
      </c>
      <c r="L2657" t="s">
        <v>105</v>
      </c>
      <c r="M2657">
        <v>7759.3302000000003</v>
      </c>
      <c r="N2657">
        <v>925.03</v>
      </c>
      <c r="O2657" s="3">
        <v>0.119215186898477</v>
      </c>
      <c r="P2657" t="str">
        <f>IF(Sheet1[[#This Row],[Profit]]&gt;1000,"High",IF(Sheet1[[#This Row],[Profit]]&gt;500,"Medium","Low"))</f>
        <v>Medium</v>
      </c>
      <c r="Q2657" t="str">
        <f>IF(Sheet1[[#This Row],[Discount]]&gt;0.2,"High","Normal")</f>
        <v>Normal</v>
      </c>
      <c r="R2657" t="str">
        <f>LEFT(Sheet1[[#This Row],[Product_Name]],8)&amp;RIGHT(Sheet1[[#This Row],[Order_ID]],4)</f>
        <v>Product_2655</v>
      </c>
      <c r="S2657">
        <f t="shared" si="41"/>
        <v>2021</v>
      </c>
      <c r="T2657" t="str">
        <f>TEXT(Sheet1[[#This Row],[Order_Date]],"MMM")</f>
        <v>Apr</v>
      </c>
    </row>
    <row r="2658" spans="1:20">
      <c r="A2658" t="s">
        <v>7111</v>
      </c>
      <c r="B2658" t="s">
        <v>1987</v>
      </c>
      <c r="C2658" t="s">
        <v>49</v>
      </c>
      <c r="D2658" t="s">
        <v>33</v>
      </c>
      <c r="E2658" t="s">
        <v>34</v>
      </c>
      <c r="F2658" t="s">
        <v>7112</v>
      </c>
      <c r="G2658">
        <v>4</v>
      </c>
      <c r="H2658">
        <v>480.35</v>
      </c>
      <c r="I2658">
        <v>0.05</v>
      </c>
      <c r="J2658" s="2">
        <v>44307</v>
      </c>
      <c r="K2658" t="s">
        <v>28</v>
      </c>
      <c r="L2658" t="s">
        <v>36</v>
      </c>
      <c r="M2658">
        <v>1825.33</v>
      </c>
      <c r="N2658">
        <v>352.15</v>
      </c>
      <c r="O2658" s="3">
        <v>0.19292401921844299</v>
      </c>
      <c r="P2658" t="str">
        <f>IF(Sheet1[[#This Row],[Profit]]&gt;1000,"High",IF(Sheet1[[#This Row],[Profit]]&gt;500,"Medium","Low"))</f>
        <v>Low</v>
      </c>
      <c r="Q2658" t="str">
        <f>IF(Sheet1[[#This Row],[Discount]]&gt;0.2,"High","Normal")</f>
        <v>Normal</v>
      </c>
      <c r="R2658" t="str">
        <f>LEFT(Sheet1[[#This Row],[Product_Name]],8)&amp;RIGHT(Sheet1[[#This Row],[Order_ID]],4)</f>
        <v>Product_2656</v>
      </c>
      <c r="S2658">
        <f t="shared" si="41"/>
        <v>2021</v>
      </c>
      <c r="T2658" t="str">
        <f>TEXT(Sheet1[[#This Row],[Order_Date]],"MMM")</f>
        <v>Apr</v>
      </c>
    </row>
    <row r="2659" spans="1:20">
      <c r="A2659" t="s">
        <v>7113</v>
      </c>
      <c r="B2659" t="s">
        <v>7114</v>
      </c>
      <c r="C2659" t="s">
        <v>32</v>
      </c>
      <c r="D2659" t="s">
        <v>33</v>
      </c>
      <c r="E2659" t="s">
        <v>61</v>
      </c>
      <c r="F2659" t="s">
        <v>7115</v>
      </c>
      <c r="G2659">
        <v>1</v>
      </c>
      <c r="H2659">
        <v>1314.7</v>
      </c>
      <c r="I2659">
        <v>0.09</v>
      </c>
      <c r="J2659" s="2">
        <v>44307</v>
      </c>
      <c r="K2659" t="s">
        <v>20</v>
      </c>
      <c r="L2659" t="s">
        <v>21</v>
      </c>
      <c r="M2659">
        <v>1196.377</v>
      </c>
      <c r="N2659">
        <v>188.91</v>
      </c>
      <c r="O2659" s="3">
        <v>0.15790173164479099</v>
      </c>
      <c r="P2659" t="str">
        <f>IF(Sheet1[[#This Row],[Profit]]&gt;1000,"High",IF(Sheet1[[#This Row],[Profit]]&gt;500,"Medium","Low"))</f>
        <v>Low</v>
      </c>
      <c r="Q2659" t="str">
        <f>IF(Sheet1[[#This Row],[Discount]]&gt;0.2,"High","Normal")</f>
        <v>Normal</v>
      </c>
      <c r="R2659" t="str">
        <f>LEFT(Sheet1[[#This Row],[Product_Name]],8)&amp;RIGHT(Sheet1[[#This Row],[Order_ID]],4)</f>
        <v>Product_2657</v>
      </c>
      <c r="S2659">
        <f t="shared" si="41"/>
        <v>2021</v>
      </c>
      <c r="T2659" t="str">
        <f>TEXT(Sheet1[[#This Row],[Order_Date]],"MMM")</f>
        <v>Apr</v>
      </c>
    </row>
    <row r="2660" spans="1:20">
      <c r="A2660" t="s">
        <v>7116</v>
      </c>
      <c r="B2660" t="s">
        <v>649</v>
      </c>
      <c r="C2660" t="s">
        <v>24</v>
      </c>
      <c r="D2660" t="s">
        <v>17</v>
      </c>
      <c r="E2660" t="s">
        <v>126</v>
      </c>
      <c r="F2660" t="s">
        <v>7117</v>
      </c>
      <c r="G2660">
        <v>1</v>
      </c>
      <c r="H2660">
        <v>100.56</v>
      </c>
      <c r="I2660">
        <v>0.23</v>
      </c>
      <c r="J2660" s="2">
        <v>44307</v>
      </c>
      <c r="K2660" t="s">
        <v>20</v>
      </c>
      <c r="L2660" t="s">
        <v>29</v>
      </c>
      <c r="M2660">
        <v>77.431200000000004</v>
      </c>
      <c r="N2660">
        <v>12.26</v>
      </c>
      <c r="O2660" s="3">
        <v>0.158334108214776</v>
      </c>
      <c r="P2660" t="str">
        <f>IF(Sheet1[[#This Row],[Profit]]&gt;1000,"High",IF(Sheet1[[#This Row],[Profit]]&gt;500,"Medium","Low"))</f>
        <v>Low</v>
      </c>
      <c r="Q2660" t="str">
        <f>IF(Sheet1[[#This Row],[Discount]]&gt;0.2,"High","Normal")</f>
        <v>High</v>
      </c>
      <c r="R2660" t="str">
        <f>LEFT(Sheet1[[#This Row],[Product_Name]],8)&amp;RIGHT(Sheet1[[#This Row],[Order_ID]],4)</f>
        <v>Product_2658</v>
      </c>
      <c r="S2660">
        <f t="shared" si="41"/>
        <v>2021</v>
      </c>
      <c r="T2660" t="str">
        <f>TEXT(Sheet1[[#This Row],[Order_Date]],"MMM")</f>
        <v>Apr</v>
      </c>
    </row>
    <row r="2661" spans="1:20">
      <c r="A2661" t="s">
        <v>7118</v>
      </c>
      <c r="B2661" t="s">
        <v>3029</v>
      </c>
      <c r="C2661" t="s">
        <v>32</v>
      </c>
      <c r="D2661" t="s">
        <v>45</v>
      </c>
      <c r="E2661" t="s">
        <v>71</v>
      </c>
      <c r="F2661" t="s">
        <v>7119</v>
      </c>
      <c r="G2661">
        <v>5</v>
      </c>
      <c r="H2661">
        <v>1704.05</v>
      </c>
      <c r="I2661">
        <v>0.14000000000000001</v>
      </c>
      <c r="J2661" s="2">
        <v>44307</v>
      </c>
      <c r="K2661" t="s">
        <v>20</v>
      </c>
      <c r="L2661" t="s">
        <v>105</v>
      </c>
      <c r="M2661">
        <v>7327.415</v>
      </c>
      <c r="N2661">
        <v>1623.75</v>
      </c>
      <c r="O2661" s="3">
        <v>0.22159929524941599</v>
      </c>
      <c r="P2661" t="str">
        <f>IF(Sheet1[[#This Row],[Profit]]&gt;1000,"High",IF(Sheet1[[#This Row],[Profit]]&gt;500,"Medium","Low"))</f>
        <v>High</v>
      </c>
      <c r="Q2661" t="str">
        <f>IF(Sheet1[[#This Row],[Discount]]&gt;0.2,"High","Normal")</f>
        <v>Normal</v>
      </c>
      <c r="R2661" t="str">
        <f>LEFT(Sheet1[[#This Row],[Product_Name]],8)&amp;RIGHT(Sheet1[[#This Row],[Order_ID]],4)</f>
        <v>Product_2659</v>
      </c>
      <c r="S2661">
        <f t="shared" si="41"/>
        <v>2021</v>
      </c>
      <c r="T2661" t="str">
        <f>TEXT(Sheet1[[#This Row],[Order_Date]],"MMM")</f>
        <v>Apr</v>
      </c>
    </row>
    <row r="2662" spans="1:20">
      <c r="A2662" t="s">
        <v>7120</v>
      </c>
      <c r="B2662" t="s">
        <v>1240</v>
      </c>
      <c r="C2662" t="s">
        <v>32</v>
      </c>
      <c r="D2662" t="s">
        <v>39</v>
      </c>
      <c r="E2662" t="s">
        <v>93</v>
      </c>
      <c r="F2662" t="s">
        <v>7121</v>
      </c>
      <c r="G2662">
        <v>8</v>
      </c>
      <c r="H2662">
        <v>1904.53</v>
      </c>
      <c r="I2662">
        <v>0.3</v>
      </c>
      <c r="J2662" s="2">
        <v>44307</v>
      </c>
      <c r="K2662" t="s">
        <v>28</v>
      </c>
      <c r="L2662" t="s">
        <v>21</v>
      </c>
      <c r="M2662">
        <v>10665.3679999999</v>
      </c>
      <c r="N2662">
        <v>1536.68</v>
      </c>
      <c r="O2662" s="3">
        <v>0.14408129189728999</v>
      </c>
      <c r="P2662" t="str">
        <f>IF(Sheet1[[#This Row],[Profit]]&gt;1000,"High",IF(Sheet1[[#This Row],[Profit]]&gt;500,"Medium","Low"))</f>
        <v>High</v>
      </c>
      <c r="Q2662" t="str">
        <f>IF(Sheet1[[#This Row],[Discount]]&gt;0.2,"High","Normal")</f>
        <v>High</v>
      </c>
      <c r="R2662" t="str">
        <f>LEFT(Sheet1[[#This Row],[Product_Name]],8)&amp;RIGHT(Sheet1[[#This Row],[Order_ID]],4)</f>
        <v>Product_2660</v>
      </c>
      <c r="S2662">
        <f t="shared" si="41"/>
        <v>2021</v>
      </c>
      <c r="T2662" t="str">
        <f>TEXT(Sheet1[[#This Row],[Order_Date]],"MMM")</f>
        <v>Apr</v>
      </c>
    </row>
    <row r="2663" spans="1:20">
      <c r="A2663" t="s">
        <v>7122</v>
      </c>
      <c r="B2663" t="s">
        <v>7123</v>
      </c>
      <c r="C2663" t="s">
        <v>49</v>
      </c>
      <c r="D2663" t="s">
        <v>33</v>
      </c>
      <c r="E2663" t="s">
        <v>53</v>
      </c>
      <c r="F2663" t="s">
        <v>7124</v>
      </c>
      <c r="G2663">
        <v>1</v>
      </c>
      <c r="H2663">
        <v>1341.14</v>
      </c>
      <c r="I2663">
        <v>0.12</v>
      </c>
      <c r="J2663" s="2">
        <v>44307</v>
      </c>
      <c r="K2663" t="s">
        <v>20</v>
      </c>
      <c r="L2663" t="s">
        <v>36</v>
      </c>
      <c r="M2663">
        <v>1180.2031999999999</v>
      </c>
      <c r="N2663">
        <v>258.61</v>
      </c>
      <c r="O2663" s="3">
        <v>0.219123283176999</v>
      </c>
      <c r="P2663" t="str">
        <f>IF(Sheet1[[#This Row],[Profit]]&gt;1000,"High",IF(Sheet1[[#This Row],[Profit]]&gt;500,"Medium","Low"))</f>
        <v>Low</v>
      </c>
      <c r="Q2663" t="str">
        <f>IF(Sheet1[[#This Row],[Discount]]&gt;0.2,"High","Normal")</f>
        <v>Normal</v>
      </c>
      <c r="R2663" t="str">
        <f>LEFT(Sheet1[[#This Row],[Product_Name]],8)&amp;RIGHT(Sheet1[[#This Row],[Order_ID]],4)</f>
        <v>Product_2661</v>
      </c>
      <c r="S2663">
        <f t="shared" si="41"/>
        <v>2021</v>
      </c>
      <c r="T2663" t="str">
        <f>TEXT(Sheet1[[#This Row],[Order_Date]],"MMM")</f>
        <v>Apr</v>
      </c>
    </row>
    <row r="2664" spans="1:20">
      <c r="A2664" t="s">
        <v>7125</v>
      </c>
      <c r="B2664" t="s">
        <v>3273</v>
      </c>
      <c r="C2664" t="s">
        <v>32</v>
      </c>
      <c r="D2664" t="s">
        <v>17</v>
      </c>
      <c r="E2664" t="s">
        <v>61</v>
      </c>
      <c r="F2664" t="s">
        <v>7126</v>
      </c>
      <c r="G2664">
        <v>2</v>
      </c>
      <c r="H2664">
        <v>1049.71</v>
      </c>
      <c r="I2664">
        <v>0.14000000000000001</v>
      </c>
      <c r="J2664" s="2">
        <v>44307</v>
      </c>
      <c r="K2664" t="s">
        <v>42</v>
      </c>
      <c r="L2664" t="s">
        <v>73</v>
      </c>
      <c r="M2664">
        <v>1805.5011999999999</v>
      </c>
      <c r="N2664">
        <v>221.51</v>
      </c>
      <c r="O2664" s="3">
        <v>0.12268615495797</v>
      </c>
      <c r="P2664" t="str">
        <f>IF(Sheet1[[#This Row],[Profit]]&gt;1000,"High",IF(Sheet1[[#This Row],[Profit]]&gt;500,"Medium","Low"))</f>
        <v>Low</v>
      </c>
      <c r="Q2664" t="str">
        <f>IF(Sheet1[[#This Row],[Discount]]&gt;0.2,"High","Normal")</f>
        <v>Normal</v>
      </c>
      <c r="R2664" t="str">
        <f>LEFT(Sheet1[[#This Row],[Product_Name]],8)&amp;RIGHT(Sheet1[[#This Row],[Order_ID]],4)</f>
        <v>Product_2662</v>
      </c>
      <c r="S2664">
        <f t="shared" si="41"/>
        <v>2021</v>
      </c>
      <c r="T2664" t="str">
        <f>TEXT(Sheet1[[#This Row],[Order_Date]],"MMM")</f>
        <v>Apr</v>
      </c>
    </row>
    <row r="2665" spans="1:20">
      <c r="A2665" t="s">
        <v>7127</v>
      </c>
      <c r="B2665" t="s">
        <v>5113</v>
      </c>
      <c r="C2665" t="s">
        <v>97</v>
      </c>
      <c r="D2665" t="s">
        <v>25</v>
      </c>
      <c r="E2665" t="s">
        <v>80</v>
      </c>
      <c r="F2665" t="s">
        <v>7128</v>
      </c>
      <c r="G2665">
        <v>7</v>
      </c>
      <c r="H2665">
        <v>1465.18</v>
      </c>
      <c r="I2665">
        <v>0.09</v>
      </c>
      <c r="J2665" s="2">
        <v>44307</v>
      </c>
      <c r="K2665" t="s">
        <v>20</v>
      </c>
      <c r="L2665" t="s">
        <v>29</v>
      </c>
      <c r="M2665">
        <v>9333.1965999999993</v>
      </c>
      <c r="N2665">
        <v>792.92</v>
      </c>
      <c r="O2665" s="3">
        <v>8.4956958905162194E-2</v>
      </c>
      <c r="P2665" t="str">
        <f>IF(Sheet1[[#This Row],[Profit]]&gt;1000,"High",IF(Sheet1[[#This Row],[Profit]]&gt;500,"Medium","Low"))</f>
        <v>Medium</v>
      </c>
      <c r="Q2665" t="str">
        <f>IF(Sheet1[[#This Row],[Discount]]&gt;0.2,"High","Normal")</f>
        <v>Normal</v>
      </c>
      <c r="R2665" t="str">
        <f>LEFT(Sheet1[[#This Row],[Product_Name]],8)&amp;RIGHT(Sheet1[[#This Row],[Order_ID]],4)</f>
        <v>Product_2663</v>
      </c>
      <c r="S2665">
        <f t="shared" si="41"/>
        <v>2021</v>
      </c>
      <c r="T2665" t="str">
        <f>TEXT(Sheet1[[#This Row],[Order_Date]],"MMM")</f>
        <v>Apr</v>
      </c>
    </row>
    <row r="2666" spans="1:20">
      <c r="A2666" t="s">
        <v>7129</v>
      </c>
      <c r="B2666" t="s">
        <v>584</v>
      </c>
      <c r="C2666" t="s">
        <v>16</v>
      </c>
      <c r="D2666" t="s">
        <v>45</v>
      </c>
      <c r="E2666" t="s">
        <v>145</v>
      </c>
      <c r="F2666" t="s">
        <v>7130</v>
      </c>
      <c r="G2666">
        <v>8</v>
      </c>
      <c r="H2666">
        <v>686.4</v>
      </c>
      <c r="I2666">
        <v>7.0000000000000007E-2</v>
      </c>
      <c r="J2666" s="2">
        <v>44308</v>
      </c>
      <c r="K2666" t="s">
        <v>20</v>
      </c>
      <c r="L2666" t="s">
        <v>21</v>
      </c>
      <c r="M2666">
        <v>5106.8159999999998</v>
      </c>
      <c r="N2666">
        <v>720.55</v>
      </c>
      <c r="O2666" s="3">
        <v>0.14109574341429201</v>
      </c>
      <c r="P2666" t="str">
        <f>IF(Sheet1[[#This Row],[Profit]]&gt;1000,"High",IF(Sheet1[[#This Row],[Profit]]&gt;500,"Medium","Low"))</f>
        <v>Medium</v>
      </c>
      <c r="Q2666" t="str">
        <f>IF(Sheet1[[#This Row],[Discount]]&gt;0.2,"High","Normal")</f>
        <v>Normal</v>
      </c>
      <c r="R2666" t="str">
        <f>LEFT(Sheet1[[#This Row],[Product_Name]],8)&amp;RIGHT(Sheet1[[#This Row],[Order_ID]],4)</f>
        <v>Product_2664</v>
      </c>
      <c r="S2666">
        <f t="shared" si="41"/>
        <v>2021</v>
      </c>
      <c r="T2666" t="str">
        <f>TEXT(Sheet1[[#This Row],[Order_Date]],"MMM")</f>
        <v>Apr</v>
      </c>
    </row>
    <row r="2667" spans="1:20">
      <c r="A2667" t="s">
        <v>7131</v>
      </c>
      <c r="B2667" t="s">
        <v>7132</v>
      </c>
      <c r="C2667" t="s">
        <v>97</v>
      </c>
      <c r="D2667" t="s">
        <v>60</v>
      </c>
      <c r="E2667" t="s">
        <v>26</v>
      </c>
      <c r="F2667" t="s">
        <v>7133</v>
      </c>
      <c r="G2667">
        <v>3</v>
      </c>
      <c r="H2667">
        <v>1271.46</v>
      </c>
      <c r="I2667">
        <v>0.28000000000000003</v>
      </c>
      <c r="J2667" s="2">
        <v>44308</v>
      </c>
      <c r="K2667" t="s">
        <v>42</v>
      </c>
      <c r="L2667" t="s">
        <v>21</v>
      </c>
      <c r="M2667">
        <v>2746.3535999999999</v>
      </c>
      <c r="N2667">
        <v>411.05</v>
      </c>
      <c r="O2667" s="3">
        <v>0.14967118582253899</v>
      </c>
      <c r="P2667" t="str">
        <f>IF(Sheet1[[#This Row],[Profit]]&gt;1000,"High",IF(Sheet1[[#This Row],[Profit]]&gt;500,"Medium","Low"))</f>
        <v>Low</v>
      </c>
      <c r="Q2667" t="str">
        <f>IF(Sheet1[[#This Row],[Discount]]&gt;0.2,"High","Normal")</f>
        <v>High</v>
      </c>
      <c r="R2667" t="str">
        <f>LEFT(Sheet1[[#This Row],[Product_Name]],8)&amp;RIGHT(Sheet1[[#This Row],[Order_ID]],4)</f>
        <v>Product_2665</v>
      </c>
      <c r="S2667">
        <f t="shared" si="41"/>
        <v>2021</v>
      </c>
      <c r="T2667" t="str">
        <f>TEXT(Sheet1[[#This Row],[Order_Date]],"MMM")</f>
        <v>Apr</v>
      </c>
    </row>
    <row r="2668" spans="1:20">
      <c r="A2668" t="s">
        <v>7134</v>
      </c>
      <c r="B2668" t="s">
        <v>3933</v>
      </c>
      <c r="C2668" t="s">
        <v>24</v>
      </c>
      <c r="D2668" t="s">
        <v>17</v>
      </c>
      <c r="E2668" t="s">
        <v>80</v>
      </c>
      <c r="F2668" t="s">
        <v>7135</v>
      </c>
      <c r="G2668">
        <v>8</v>
      </c>
      <c r="H2668">
        <v>1452</v>
      </c>
      <c r="I2668">
        <v>0.22</v>
      </c>
      <c r="J2668" s="2">
        <v>44308</v>
      </c>
      <c r="K2668" t="s">
        <v>28</v>
      </c>
      <c r="L2668" t="s">
        <v>73</v>
      </c>
      <c r="M2668">
        <v>9060.48</v>
      </c>
      <c r="N2668">
        <v>1319.9</v>
      </c>
      <c r="O2668" s="3">
        <v>0.14567660874479099</v>
      </c>
      <c r="P2668" t="str">
        <f>IF(Sheet1[[#This Row],[Profit]]&gt;1000,"High",IF(Sheet1[[#This Row],[Profit]]&gt;500,"Medium","Low"))</f>
        <v>High</v>
      </c>
      <c r="Q2668" t="str">
        <f>IF(Sheet1[[#This Row],[Discount]]&gt;0.2,"High","Normal")</f>
        <v>High</v>
      </c>
      <c r="R2668" t="str">
        <f>LEFT(Sheet1[[#This Row],[Product_Name]],8)&amp;RIGHT(Sheet1[[#This Row],[Order_ID]],4)</f>
        <v>Product_2666</v>
      </c>
      <c r="S2668">
        <f t="shared" si="41"/>
        <v>2021</v>
      </c>
      <c r="T2668" t="str">
        <f>TEXT(Sheet1[[#This Row],[Order_Date]],"MMM")</f>
        <v>Apr</v>
      </c>
    </row>
    <row r="2669" spans="1:20">
      <c r="A2669" t="s">
        <v>7136</v>
      </c>
      <c r="B2669" t="s">
        <v>1536</v>
      </c>
      <c r="C2669" t="s">
        <v>16</v>
      </c>
      <c r="D2669" t="s">
        <v>17</v>
      </c>
      <c r="E2669" t="s">
        <v>76</v>
      </c>
      <c r="F2669" t="s">
        <v>7137</v>
      </c>
      <c r="G2669">
        <v>1</v>
      </c>
      <c r="H2669">
        <v>328.23</v>
      </c>
      <c r="I2669">
        <v>0.1</v>
      </c>
      <c r="J2669" s="2">
        <v>44308</v>
      </c>
      <c r="K2669" t="s">
        <v>20</v>
      </c>
      <c r="L2669" t="s">
        <v>105</v>
      </c>
      <c r="M2669">
        <v>295.40699999999998</v>
      </c>
      <c r="N2669">
        <v>62.53</v>
      </c>
      <c r="O2669" s="3">
        <v>0.21167406324156199</v>
      </c>
      <c r="P2669" t="str">
        <f>IF(Sheet1[[#This Row],[Profit]]&gt;1000,"High",IF(Sheet1[[#This Row],[Profit]]&gt;500,"Medium","Low"))</f>
        <v>Low</v>
      </c>
      <c r="Q2669" t="str">
        <f>IF(Sheet1[[#This Row],[Discount]]&gt;0.2,"High","Normal")</f>
        <v>Normal</v>
      </c>
      <c r="R2669" t="str">
        <f>LEFT(Sheet1[[#This Row],[Product_Name]],8)&amp;RIGHT(Sheet1[[#This Row],[Order_ID]],4)</f>
        <v>Product_2667</v>
      </c>
      <c r="S2669">
        <f t="shared" si="41"/>
        <v>2021</v>
      </c>
      <c r="T2669" t="str">
        <f>TEXT(Sheet1[[#This Row],[Order_Date]],"MMM")</f>
        <v>Apr</v>
      </c>
    </row>
    <row r="2670" spans="1:20">
      <c r="A2670" t="s">
        <v>7138</v>
      </c>
      <c r="B2670" t="s">
        <v>4597</v>
      </c>
      <c r="C2670" t="s">
        <v>32</v>
      </c>
      <c r="D2670" t="s">
        <v>39</v>
      </c>
      <c r="E2670" t="s">
        <v>61</v>
      </c>
      <c r="F2670" t="s">
        <v>7139</v>
      </c>
      <c r="G2670">
        <v>9</v>
      </c>
      <c r="H2670">
        <v>323.13</v>
      </c>
      <c r="I2670">
        <v>0.21</v>
      </c>
      <c r="J2670" s="2">
        <v>44308</v>
      </c>
      <c r="K2670" t="s">
        <v>42</v>
      </c>
      <c r="L2670" t="s">
        <v>73</v>
      </c>
      <c r="M2670">
        <v>2297.4542999999999</v>
      </c>
      <c r="N2670">
        <v>374.34</v>
      </c>
      <c r="O2670" s="3">
        <v>0.16293686451129799</v>
      </c>
      <c r="P2670" t="str">
        <f>IF(Sheet1[[#This Row],[Profit]]&gt;1000,"High",IF(Sheet1[[#This Row],[Profit]]&gt;500,"Medium","Low"))</f>
        <v>Low</v>
      </c>
      <c r="Q2670" t="str">
        <f>IF(Sheet1[[#This Row],[Discount]]&gt;0.2,"High","Normal")</f>
        <v>High</v>
      </c>
      <c r="R2670" t="str">
        <f>LEFT(Sheet1[[#This Row],[Product_Name]],8)&amp;RIGHT(Sheet1[[#This Row],[Order_ID]],4)</f>
        <v>Product_2668</v>
      </c>
      <c r="S2670">
        <f t="shared" si="41"/>
        <v>2021</v>
      </c>
      <c r="T2670" t="str">
        <f>TEXT(Sheet1[[#This Row],[Order_Date]],"MMM")</f>
        <v>Apr</v>
      </c>
    </row>
    <row r="2671" spans="1:20">
      <c r="A2671" t="s">
        <v>7140</v>
      </c>
      <c r="B2671" t="s">
        <v>7141</v>
      </c>
      <c r="C2671" t="s">
        <v>24</v>
      </c>
      <c r="D2671" t="s">
        <v>45</v>
      </c>
      <c r="E2671" t="s">
        <v>93</v>
      </c>
      <c r="F2671" t="s">
        <v>7142</v>
      </c>
      <c r="G2671">
        <v>2</v>
      </c>
      <c r="H2671">
        <v>1446.47</v>
      </c>
      <c r="I2671">
        <v>0.28999999999999998</v>
      </c>
      <c r="J2671" s="2">
        <v>44308</v>
      </c>
      <c r="K2671" t="s">
        <v>28</v>
      </c>
      <c r="L2671" t="s">
        <v>105</v>
      </c>
      <c r="M2671">
        <v>2053.9874</v>
      </c>
      <c r="N2671">
        <v>467.67</v>
      </c>
      <c r="O2671" s="3">
        <v>0.227688835871145</v>
      </c>
      <c r="P2671" t="str">
        <f>IF(Sheet1[[#This Row],[Profit]]&gt;1000,"High",IF(Sheet1[[#This Row],[Profit]]&gt;500,"Medium","Low"))</f>
        <v>Low</v>
      </c>
      <c r="Q2671" t="str">
        <f>IF(Sheet1[[#This Row],[Discount]]&gt;0.2,"High","Normal")</f>
        <v>High</v>
      </c>
      <c r="R2671" t="str">
        <f>LEFT(Sheet1[[#This Row],[Product_Name]],8)&amp;RIGHT(Sheet1[[#This Row],[Order_ID]],4)</f>
        <v>Product_2669</v>
      </c>
      <c r="S2671">
        <f t="shared" si="41"/>
        <v>2021</v>
      </c>
      <c r="T2671" t="str">
        <f>TEXT(Sheet1[[#This Row],[Order_Date]],"MMM")</f>
        <v>Apr</v>
      </c>
    </row>
    <row r="2672" spans="1:20">
      <c r="A2672" t="s">
        <v>7143</v>
      </c>
      <c r="B2672" t="s">
        <v>5832</v>
      </c>
      <c r="C2672" t="s">
        <v>16</v>
      </c>
      <c r="D2672" t="s">
        <v>33</v>
      </c>
      <c r="E2672" t="s">
        <v>34</v>
      </c>
      <c r="F2672" t="s">
        <v>7144</v>
      </c>
      <c r="G2672">
        <v>2</v>
      </c>
      <c r="H2672">
        <v>891.98</v>
      </c>
      <c r="I2672">
        <v>0.02</v>
      </c>
      <c r="J2672" s="2">
        <v>44308</v>
      </c>
      <c r="K2672" t="s">
        <v>42</v>
      </c>
      <c r="L2672" t="s">
        <v>21</v>
      </c>
      <c r="M2672">
        <v>1748.2808</v>
      </c>
      <c r="N2672">
        <v>267.2</v>
      </c>
      <c r="O2672" s="3">
        <v>0.152835860234809</v>
      </c>
      <c r="P2672" t="str">
        <f>IF(Sheet1[[#This Row],[Profit]]&gt;1000,"High",IF(Sheet1[[#This Row],[Profit]]&gt;500,"Medium","Low"))</f>
        <v>Low</v>
      </c>
      <c r="Q2672" t="str">
        <f>IF(Sheet1[[#This Row],[Discount]]&gt;0.2,"High","Normal")</f>
        <v>Normal</v>
      </c>
      <c r="R2672" t="str">
        <f>LEFT(Sheet1[[#This Row],[Product_Name]],8)&amp;RIGHT(Sheet1[[#This Row],[Order_ID]],4)</f>
        <v>Product_2670</v>
      </c>
      <c r="S2672">
        <f t="shared" si="41"/>
        <v>2021</v>
      </c>
      <c r="T2672" t="str">
        <f>TEXT(Sheet1[[#This Row],[Order_Date]],"MMM")</f>
        <v>Apr</v>
      </c>
    </row>
    <row r="2673" spans="1:20">
      <c r="A2673" t="s">
        <v>7145</v>
      </c>
      <c r="B2673" t="s">
        <v>5857</v>
      </c>
      <c r="C2673" t="s">
        <v>32</v>
      </c>
      <c r="D2673" t="s">
        <v>33</v>
      </c>
      <c r="E2673" t="s">
        <v>26</v>
      </c>
      <c r="F2673" t="s">
        <v>7146</v>
      </c>
      <c r="G2673">
        <v>4</v>
      </c>
      <c r="H2673">
        <v>1783.94</v>
      </c>
      <c r="I2673">
        <v>0.08</v>
      </c>
      <c r="J2673" s="2">
        <v>44308</v>
      </c>
      <c r="K2673" t="s">
        <v>20</v>
      </c>
      <c r="L2673" t="s">
        <v>73</v>
      </c>
      <c r="M2673">
        <v>6564.8991999999998</v>
      </c>
      <c r="N2673">
        <v>623.29</v>
      </c>
      <c r="O2673" s="3">
        <v>9.4942813440303794E-2</v>
      </c>
      <c r="P2673" t="str">
        <f>IF(Sheet1[[#This Row],[Profit]]&gt;1000,"High",IF(Sheet1[[#This Row],[Profit]]&gt;500,"Medium","Low"))</f>
        <v>Medium</v>
      </c>
      <c r="Q2673" t="str">
        <f>IF(Sheet1[[#This Row],[Discount]]&gt;0.2,"High","Normal")</f>
        <v>Normal</v>
      </c>
      <c r="R2673" t="str">
        <f>LEFT(Sheet1[[#This Row],[Product_Name]],8)&amp;RIGHT(Sheet1[[#This Row],[Order_ID]],4)</f>
        <v>Product_2671</v>
      </c>
      <c r="S2673">
        <f t="shared" si="41"/>
        <v>2021</v>
      </c>
      <c r="T2673" t="str">
        <f>TEXT(Sheet1[[#This Row],[Order_Date]],"MMM")</f>
        <v>Apr</v>
      </c>
    </row>
    <row r="2674" spans="1:20">
      <c r="A2674" t="s">
        <v>7147</v>
      </c>
      <c r="B2674" t="s">
        <v>7148</v>
      </c>
      <c r="C2674" t="s">
        <v>97</v>
      </c>
      <c r="D2674" t="s">
        <v>33</v>
      </c>
      <c r="E2674" t="s">
        <v>40</v>
      </c>
      <c r="F2674" t="s">
        <v>7149</v>
      </c>
      <c r="G2674">
        <v>3</v>
      </c>
      <c r="H2674">
        <v>658.28</v>
      </c>
      <c r="I2674">
        <v>0.06</v>
      </c>
      <c r="J2674" s="2">
        <v>44308</v>
      </c>
      <c r="K2674" t="s">
        <v>42</v>
      </c>
      <c r="L2674" t="s">
        <v>21</v>
      </c>
      <c r="M2674">
        <v>1856.34959999999</v>
      </c>
      <c r="N2674">
        <v>140.9</v>
      </c>
      <c r="O2674" s="3">
        <v>7.5901651283788799E-2</v>
      </c>
      <c r="P2674" t="str">
        <f>IF(Sheet1[[#This Row],[Profit]]&gt;1000,"High",IF(Sheet1[[#This Row],[Profit]]&gt;500,"Medium","Low"))</f>
        <v>Low</v>
      </c>
      <c r="Q2674" t="str">
        <f>IF(Sheet1[[#This Row],[Discount]]&gt;0.2,"High","Normal")</f>
        <v>Normal</v>
      </c>
      <c r="R2674" t="str">
        <f>LEFT(Sheet1[[#This Row],[Product_Name]],8)&amp;RIGHT(Sheet1[[#This Row],[Order_ID]],4)</f>
        <v>Product_2672</v>
      </c>
      <c r="S2674">
        <f t="shared" si="41"/>
        <v>2021</v>
      </c>
      <c r="T2674" t="str">
        <f>TEXT(Sheet1[[#This Row],[Order_Date]],"MMM")</f>
        <v>Apr</v>
      </c>
    </row>
    <row r="2675" spans="1:20">
      <c r="A2675" t="s">
        <v>7150</v>
      </c>
      <c r="B2675" t="s">
        <v>3029</v>
      </c>
      <c r="C2675" t="s">
        <v>16</v>
      </c>
      <c r="D2675" t="s">
        <v>60</v>
      </c>
      <c r="E2675" t="s">
        <v>145</v>
      </c>
      <c r="F2675" t="s">
        <v>7151</v>
      </c>
      <c r="G2675">
        <v>4</v>
      </c>
      <c r="H2675">
        <v>132.74</v>
      </c>
      <c r="I2675">
        <v>0.26</v>
      </c>
      <c r="J2675" s="2">
        <v>44308</v>
      </c>
      <c r="K2675" t="s">
        <v>28</v>
      </c>
      <c r="L2675" t="s">
        <v>73</v>
      </c>
      <c r="M2675">
        <v>392.91039999999998</v>
      </c>
      <c r="N2675">
        <v>87.88</v>
      </c>
      <c r="O2675" s="3">
        <v>0.223664224718918</v>
      </c>
      <c r="P2675" t="str">
        <f>IF(Sheet1[[#This Row],[Profit]]&gt;1000,"High",IF(Sheet1[[#This Row],[Profit]]&gt;500,"Medium","Low"))</f>
        <v>Low</v>
      </c>
      <c r="Q2675" t="str">
        <f>IF(Sheet1[[#This Row],[Discount]]&gt;0.2,"High","Normal")</f>
        <v>High</v>
      </c>
      <c r="R2675" t="str">
        <f>LEFT(Sheet1[[#This Row],[Product_Name]],8)&amp;RIGHT(Sheet1[[#This Row],[Order_ID]],4)</f>
        <v>Product_2673</v>
      </c>
      <c r="S2675">
        <f t="shared" si="41"/>
        <v>2021</v>
      </c>
      <c r="T2675" t="str">
        <f>TEXT(Sheet1[[#This Row],[Order_Date]],"MMM")</f>
        <v>Apr</v>
      </c>
    </row>
    <row r="2676" spans="1:20">
      <c r="A2676" t="s">
        <v>7152</v>
      </c>
      <c r="B2676" t="s">
        <v>7153</v>
      </c>
      <c r="C2676" t="s">
        <v>32</v>
      </c>
      <c r="D2676" t="s">
        <v>45</v>
      </c>
      <c r="E2676" t="s">
        <v>76</v>
      </c>
      <c r="F2676" t="s">
        <v>7154</v>
      </c>
      <c r="G2676">
        <v>6</v>
      </c>
      <c r="H2676">
        <v>1317.26</v>
      </c>
      <c r="I2676">
        <v>0.05</v>
      </c>
      <c r="J2676" s="2">
        <v>44308</v>
      </c>
      <c r="K2676" t="s">
        <v>20</v>
      </c>
      <c r="L2676" t="s">
        <v>21</v>
      </c>
      <c r="M2676">
        <v>7508.3819999999996</v>
      </c>
      <c r="N2676">
        <v>459.77</v>
      </c>
      <c r="O2676" s="3">
        <v>6.1234231289777202E-2</v>
      </c>
      <c r="P2676" t="str">
        <f>IF(Sheet1[[#This Row],[Profit]]&gt;1000,"High",IF(Sheet1[[#This Row],[Profit]]&gt;500,"Medium","Low"))</f>
        <v>Low</v>
      </c>
      <c r="Q2676" t="str">
        <f>IF(Sheet1[[#This Row],[Discount]]&gt;0.2,"High","Normal")</f>
        <v>Normal</v>
      </c>
      <c r="R2676" t="str">
        <f>LEFT(Sheet1[[#This Row],[Product_Name]],8)&amp;RIGHT(Sheet1[[#This Row],[Order_ID]],4)</f>
        <v>Product_2674</v>
      </c>
      <c r="S2676">
        <f t="shared" si="41"/>
        <v>2021</v>
      </c>
      <c r="T2676" t="str">
        <f>TEXT(Sheet1[[#This Row],[Order_Date]],"MMM")</f>
        <v>Apr</v>
      </c>
    </row>
    <row r="2677" spans="1:20">
      <c r="A2677" t="s">
        <v>7155</v>
      </c>
      <c r="B2677" t="s">
        <v>7156</v>
      </c>
      <c r="C2677" t="s">
        <v>97</v>
      </c>
      <c r="D2677" t="s">
        <v>45</v>
      </c>
      <c r="E2677" t="s">
        <v>145</v>
      </c>
      <c r="F2677" t="s">
        <v>7157</v>
      </c>
      <c r="G2677">
        <v>7</v>
      </c>
      <c r="H2677">
        <v>1384.27</v>
      </c>
      <c r="I2677">
        <v>0.09</v>
      </c>
      <c r="J2677" s="2">
        <v>44308</v>
      </c>
      <c r="K2677" t="s">
        <v>42</v>
      </c>
      <c r="L2677" t="s">
        <v>21</v>
      </c>
      <c r="M2677">
        <v>8817.7999</v>
      </c>
      <c r="N2677">
        <v>648.29999999999995</v>
      </c>
      <c r="O2677" s="3">
        <v>7.3521740950370201E-2</v>
      </c>
      <c r="P2677" t="str">
        <f>IF(Sheet1[[#This Row],[Profit]]&gt;1000,"High",IF(Sheet1[[#This Row],[Profit]]&gt;500,"Medium","Low"))</f>
        <v>Medium</v>
      </c>
      <c r="Q2677" t="str">
        <f>IF(Sheet1[[#This Row],[Discount]]&gt;0.2,"High","Normal")</f>
        <v>Normal</v>
      </c>
      <c r="R2677" t="str">
        <f>LEFT(Sheet1[[#This Row],[Product_Name]],8)&amp;RIGHT(Sheet1[[#This Row],[Order_ID]],4)</f>
        <v>Product_2675</v>
      </c>
      <c r="S2677">
        <f t="shared" si="41"/>
        <v>2021</v>
      </c>
      <c r="T2677" t="str">
        <f>TEXT(Sheet1[[#This Row],[Order_Date]],"MMM")</f>
        <v>Apr</v>
      </c>
    </row>
    <row r="2678" spans="1:20">
      <c r="A2678" t="s">
        <v>7158</v>
      </c>
      <c r="B2678" t="s">
        <v>7105</v>
      </c>
      <c r="C2678" t="s">
        <v>24</v>
      </c>
      <c r="D2678" t="s">
        <v>33</v>
      </c>
      <c r="E2678" t="s">
        <v>80</v>
      </c>
      <c r="F2678" t="s">
        <v>7159</v>
      </c>
      <c r="G2678">
        <v>5</v>
      </c>
      <c r="H2678">
        <v>1129.5</v>
      </c>
      <c r="I2678">
        <v>0.16</v>
      </c>
      <c r="J2678" s="2">
        <v>44308</v>
      </c>
      <c r="K2678" t="s">
        <v>28</v>
      </c>
      <c r="L2678" t="s">
        <v>21</v>
      </c>
      <c r="M2678">
        <v>4743.8999999999996</v>
      </c>
      <c r="N2678">
        <v>297.58999999999997</v>
      </c>
      <c r="O2678" s="3">
        <v>6.2731086237062306E-2</v>
      </c>
      <c r="P2678" t="str">
        <f>IF(Sheet1[[#This Row],[Profit]]&gt;1000,"High",IF(Sheet1[[#This Row],[Profit]]&gt;500,"Medium","Low"))</f>
        <v>Low</v>
      </c>
      <c r="Q2678" t="str">
        <f>IF(Sheet1[[#This Row],[Discount]]&gt;0.2,"High","Normal")</f>
        <v>Normal</v>
      </c>
      <c r="R2678" t="str">
        <f>LEFT(Sheet1[[#This Row],[Product_Name]],8)&amp;RIGHT(Sheet1[[#This Row],[Order_ID]],4)</f>
        <v>Product_2676</v>
      </c>
      <c r="S2678">
        <f t="shared" si="41"/>
        <v>2021</v>
      </c>
      <c r="T2678" t="str">
        <f>TEXT(Sheet1[[#This Row],[Order_Date]],"MMM")</f>
        <v>Apr</v>
      </c>
    </row>
    <row r="2679" spans="1:20">
      <c r="A2679" t="s">
        <v>7160</v>
      </c>
      <c r="B2679" t="s">
        <v>4176</v>
      </c>
      <c r="C2679" t="s">
        <v>24</v>
      </c>
      <c r="D2679" t="s">
        <v>33</v>
      </c>
      <c r="E2679" t="s">
        <v>53</v>
      </c>
      <c r="F2679" t="s">
        <v>7161</v>
      </c>
      <c r="G2679">
        <v>2</v>
      </c>
      <c r="H2679">
        <v>1382.5</v>
      </c>
      <c r="I2679">
        <v>0.19</v>
      </c>
      <c r="J2679" s="2">
        <v>44308</v>
      </c>
      <c r="K2679" t="s">
        <v>28</v>
      </c>
      <c r="L2679" t="s">
        <v>36</v>
      </c>
      <c r="M2679">
        <v>2239.65</v>
      </c>
      <c r="N2679">
        <v>301.79000000000002</v>
      </c>
      <c r="O2679" s="3">
        <v>0.13474873306096899</v>
      </c>
      <c r="P2679" t="str">
        <f>IF(Sheet1[[#This Row],[Profit]]&gt;1000,"High",IF(Sheet1[[#This Row],[Profit]]&gt;500,"Medium","Low"))</f>
        <v>Low</v>
      </c>
      <c r="Q2679" t="str">
        <f>IF(Sheet1[[#This Row],[Discount]]&gt;0.2,"High","Normal")</f>
        <v>Normal</v>
      </c>
      <c r="R2679" t="str">
        <f>LEFT(Sheet1[[#This Row],[Product_Name]],8)&amp;RIGHT(Sheet1[[#This Row],[Order_ID]],4)</f>
        <v>Product_2677</v>
      </c>
      <c r="S2679">
        <f t="shared" si="41"/>
        <v>2021</v>
      </c>
      <c r="T2679" t="str">
        <f>TEXT(Sheet1[[#This Row],[Order_Date]],"MMM")</f>
        <v>Apr</v>
      </c>
    </row>
    <row r="2680" spans="1:20">
      <c r="A2680" t="s">
        <v>7162</v>
      </c>
      <c r="B2680" t="s">
        <v>3847</v>
      </c>
      <c r="C2680" t="s">
        <v>24</v>
      </c>
      <c r="D2680" t="s">
        <v>39</v>
      </c>
      <c r="E2680" t="s">
        <v>53</v>
      </c>
      <c r="F2680" t="s">
        <v>7163</v>
      </c>
      <c r="G2680">
        <v>3</v>
      </c>
      <c r="H2680">
        <v>1071.32</v>
      </c>
      <c r="I2680">
        <v>0.24</v>
      </c>
      <c r="J2680" s="2">
        <v>44308</v>
      </c>
      <c r="K2680" t="s">
        <v>20</v>
      </c>
      <c r="L2680" t="s">
        <v>73</v>
      </c>
      <c r="M2680">
        <v>2442.6095999999998</v>
      </c>
      <c r="N2680">
        <v>382.32</v>
      </c>
      <c r="O2680" s="3">
        <v>0.15652112396512299</v>
      </c>
      <c r="P2680" t="str">
        <f>IF(Sheet1[[#This Row],[Profit]]&gt;1000,"High",IF(Sheet1[[#This Row],[Profit]]&gt;500,"Medium","Low"))</f>
        <v>Low</v>
      </c>
      <c r="Q2680" t="str">
        <f>IF(Sheet1[[#This Row],[Discount]]&gt;0.2,"High","Normal")</f>
        <v>High</v>
      </c>
      <c r="R2680" t="str">
        <f>LEFT(Sheet1[[#This Row],[Product_Name]],8)&amp;RIGHT(Sheet1[[#This Row],[Order_ID]],4)</f>
        <v>Product_2678</v>
      </c>
      <c r="S2680">
        <f t="shared" si="41"/>
        <v>2021</v>
      </c>
      <c r="T2680" t="str">
        <f>TEXT(Sheet1[[#This Row],[Order_Date]],"MMM")</f>
        <v>Apr</v>
      </c>
    </row>
    <row r="2681" spans="1:20">
      <c r="A2681" t="s">
        <v>7164</v>
      </c>
      <c r="B2681" t="s">
        <v>7165</v>
      </c>
      <c r="C2681" t="s">
        <v>24</v>
      </c>
      <c r="D2681" t="s">
        <v>25</v>
      </c>
      <c r="E2681" t="s">
        <v>61</v>
      </c>
      <c r="F2681" t="s">
        <v>7166</v>
      </c>
      <c r="G2681">
        <v>3</v>
      </c>
      <c r="H2681">
        <v>1400.63</v>
      </c>
      <c r="I2681">
        <v>0.12</v>
      </c>
      <c r="J2681" s="2">
        <v>44308</v>
      </c>
      <c r="K2681" t="s">
        <v>20</v>
      </c>
      <c r="L2681" t="s">
        <v>36</v>
      </c>
      <c r="M2681">
        <v>3697.6632</v>
      </c>
      <c r="N2681">
        <v>199.58</v>
      </c>
      <c r="O2681" s="3">
        <v>5.3974629165793098E-2</v>
      </c>
      <c r="P2681" t="str">
        <f>IF(Sheet1[[#This Row],[Profit]]&gt;1000,"High",IF(Sheet1[[#This Row],[Profit]]&gt;500,"Medium","Low"))</f>
        <v>Low</v>
      </c>
      <c r="Q2681" t="str">
        <f>IF(Sheet1[[#This Row],[Discount]]&gt;0.2,"High","Normal")</f>
        <v>Normal</v>
      </c>
      <c r="R2681" t="str">
        <f>LEFT(Sheet1[[#This Row],[Product_Name]],8)&amp;RIGHT(Sheet1[[#This Row],[Order_ID]],4)</f>
        <v>Product_2679</v>
      </c>
      <c r="S2681">
        <f t="shared" si="41"/>
        <v>2021</v>
      </c>
      <c r="T2681" t="str">
        <f>TEXT(Sheet1[[#This Row],[Order_Date]],"MMM")</f>
        <v>Apr</v>
      </c>
    </row>
    <row r="2682" spans="1:20">
      <c r="A2682" t="s">
        <v>7167</v>
      </c>
      <c r="B2682" t="s">
        <v>4864</v>
      </c>
      <c r="C2682" t="s">
        <v>49</v>
      </c>
      <c r="D2682" t="s">
        <v>25</v>
      </c>
      <c r="E2682" t="s">
        <v>80</v>
      </c>
      <c r="F2682" t="s">
        <v>7168</v>
      </c>
      <c r="G2682">
        <v>5</v>
      </c>
      <c r="H2682">
        <v>135.68</v>
      </c>
      <c r="I2682">
        <v>0.16</v>
      </c>
      <c r="J2682" s="2">
        <v>44308</v>
      </c>
      <c r="K2682" t="s">
        <v>20</v>
      </c>
      <c r="L2682" t="s">
        <v>21</v>
      </c>
      <c r="M2682">
        <v>569.85599999999999</v>
      </c>
      <c r="N2682">
        <v>87.25</v>
      </c>
      <c r="O2682" s="3">
        <v>0.15310885557053</v>
      </c>
      <c r="P2682" t="str">
        <f>IF(Sheet1[[#This Row],[Profit]]&gt;1000,"High",IF(Sheet1[[#This Row],[Profit]]&gt;500,"Medium","Low"))</f>
        <v>Low</v>
      </c>
      <c r="Q2682" t="str">
        <f>IF(Sheet1[[#This Row],[Discount]]&gt;0.2,"High","Normal")</f>
        <v>Normal</v>
      </c>
      <c r="R2682" t="str">
        <f>LEFT(Sheet1[[#This Row],[Product_Name]],8)&amp;RIGHT(Sheet1[[#This Row],[Order_ID]],4)</f>
        <v>Product_2680</v>
      </c>
      <c r="S2682">
        <f t="shared" si="41"/>
        <v>2021</v>
      </c>
      <c r="T2682" t="str">
        <f>TEXT(Sheet1[[#This Row],[Order_Date]],"MMM")</f>
        <v>Apr</v>
      </c>
    </row>
    <row r="2683" spans="1:20">
      <c r="A2683" t="s">
        <v>7169</v>
      </c>
      <c r="B2683" t="s">
        <v>2253</v>
      </c>
      <c r="C2683" t="s">
        <v>16</v>
      </c>
      <c r="D2683" t="s">
        <v>17</v>
      </c>
      <c r="E2683" t="s">
        <v>61</v>
      </c>
      <c r="F2683" t="s">
        <v>7170</v>
      </c>
      <c r="G2683">
        <v>5</v>
      </c>
      <c r="H2683">
        <v>768.37</v>
      </c>
      <c r="I2683">
        <v>0.28999999999999998</v>
      </c>
      <c r="J2683" s="2">
        <v>44308</v>
      </c>
      <c r="K2683" t="s">
        <v>20</v>
      </c>
      <c r="L2683" t="s">
        <v>29</v>
      </c>
      <c r="M2683">
        <v>2727.7134999999998</v>
      </c>
      <c r="N2683">
        <v>351.2</v>
      </c>
      <c r="O2683" s="3">
        <v>0.12875252477945401</v>
      </c>
      <c r="P2683" t="str">
        <f>IF(Sheet1[[#This Row],[Profit]]&gt;1000,"High",IF(Sheet1[[#This Row],[Profit]]&gt;500,"Medium","Low"))</f>
        <v>Low</v>
      </c>
      <c r="Q2683" t="str">
        <f>IF(Sheet1[[#This Row],[Discount]]&gt;0.2,"High","Normal")</f>
        <v>High</v>
      </c>
      <c r="R2683" t="str">
        <f>LEFT(Sheet1[[#This Row],[Product_Name]],8)&amp;RIGHT(Sheet1[[#This Row],[Order_ID]],4)</f>
        <v>Product_2681</v>
      </c>
      <c r="S2683">
        <f t="shared" si="41"/>
        <v>2021</v>
      </c>
      <c r="T2683" t="str">
        <f>TEXT(Sheet1[[#This Row],[Order_Date]],"MMM")</f>
        <v>Apr</v>
      </c>
    </row>
    <row r="2684" spans="1:20">
      <c r="A2684" t="s">
        <v>7171</v>
      </c>
      <c r="B2684" t="s">
        <v>7172</v>
      </c>
      <c r="C2684" t="s">
        <v>16</v>
      </c>
      <c r="D2684" t="s">
        <v>17</v>
      </c>
      <c r="E2684" t="s">
        <v>34</v>
      </c>
      <c r="F2684" t="s">
        <v>7173</v>
      </c>
      <c r="G2684">
        <v>4</v>
      </c>
      <c r="H2684">
        <v>461.09</v>
      </c>
      <c r="I2684">
        <v>0.09</v>
      </c>
      <c r="J2684" s="2">
        <v>44308</v>
      </c>
      <c r="K2684" t="s">
        <v>42</v>
      </c>
      <c r="L2684" t="s">
        <v>105</v>
      </c>
      <c r="M2684">
        <v>1678.3676</v>
      </c>
      <c r="N2684">
        <v>343.61</v>
      </c>
      <c r="O2684" s="3">
        <v>0.204728689948495</v>
      </c>
      <c r="P2684" t="str">
        <f>IF(Sheet1[[#This Row],[Profit]]&gt;1000,"High",IF(Sheet1[[#This Row],[Profit]]&gt;500,"Medium","Low"))</f>
        <v>Low</v>
      </c>
      <c r="Q2684" t="str">
        <f>IF(Sheet1[[#This Row],[Discount]]&gt;0.2,"High","Normal")</f>
        <v>Normal</v>
      </c>
      <c r="R2684" t="str">
        <f>LEFT(Sheet1[[#This Row],[Product_Name]],8)&amp;RIGHT(Sheet1[[#This Row],[Order_ID]],4)</f>
        <v>Product_2682</v>
      </c>
      <c r="S2684">
        <f t="shared" si="41"/>
        <v>2021</v>
      </c>
      <c r="T2684" t="str">
        <f>TEXT(Sheet1[[#This Row],[Order_Date]],"MMM")</f>
        <v>Apr</v>
      </c>
    </row>
    <row r="2685" spans="1:20">
      <c r="A2685" t="s">
        <v>7174</v>
      </c>
      <c r="B2685" t="s">
        <v>7175</v>
      </c>
      <c r="C2685" t="s">
        <v>49</v>
      </c>
      <c r="D2685" t="s">
        <v>45</v>
      </c>
      <c r="E2685" t="s">
        <v>93</v>
      </c>
      <c r="F2685" t="s">
        <v>7176</v>
      </c>
      <c r="G2685">
        <v>8</v>
      </c>
      <c r="H2685">
        <v>243.69</v>
      </c>
      <c r="I2685">
        <v>7.0000000000000007E-2</v>
      </c>
      <c r="J2685" s="2">
        <v>44308</v>
      </c>
      <c r="K2685" t="s">
        <v>28</v>
      </c>
      <c r="L2685" t="s">
        <v>73</v>
      </c>
      <c r="M2685">
        <v>1813.0536</v>
      </c>
      <c r="N2685">
        <v>391.6</v>
      </c>
      <c r="O2685" s="3">
        <v>0.21598920186364001</v>
      </c>
      <c r="P2685" t="str">
        <f>IF(Sheet1[[#This Row],[Profit]]&gt;1000,"High",IF(Sheet1[[#This Row],[Profit]]&gt;500,"Medium","Low"))</f>
        <v>Low</v>
      </c>
      <c r="Q2685" t="str">
        <f>IF(Sheet1[[#This Row],[Discount]]&gt;0.2,"High","Normal")</f>
        <v>Normal</v>
      </c>
      <c r="R2685" t="str">
        <f>LEFT(Sheet1[[#This Row],[Product_Name]],8)&amp;RIGHT(Sheet1[[#This Row],[Order_ID]],4)</f>
        <v>Product_2683</v>
      </c>
      <c r="S2685">
        <f t="shared" si="41"/>
        <v>2021</v>
      </c>
      <c r="T2685" t="str">
        <f>TEXT(Sheet1[[#This Row],[Order_Date]],"MMM")</f>
        <v>Apr</v>
      </c>
    </row>
    <row r="2686" spans="1:20">
      <c r="A2686" t="s">
        <v>7177</v>
      </c>
      <c r="B2686" t="s">
        <v>7178</v>
      </c>
      <c r="C2686" t="s">
        <v>32</v>
      </c>
      <c r="D2686" t="s">
        <v>45</v>
      </c>
      <c r="E2686" t="s">
        <v>40</v>
      </c>
      <c r="F2686" t="s">
        <v>7179</v>
      </c>
      <c r="G2686">
        <v>6</v>
      </c>
      <c r="H2686">
        <v>506.48</v>
      </c>
      <c r="I2686">
        <v>0.21</v>
      </c>
      <c r="J2686" s="2">
        <v>44308</v>
      </c>
      <c r="K2686" t="s">
        <v>20</v>
      </c>
      <c r="L2686" t="s">
        <v>73</v>
      </c>
      <c r="M2686">
        <v>2400.7152000000001</v>
      </c>
      <c r="N2686">
        <v>448.92</v>
      </c>
      <c r="O2686" s="3">
        <v>0.18699427570584001</v>
      </c>
      <c r="P2686" t="str">
        <f>IF(Sheet1[[#This Row],[Profit]]&gt;1000,"High",IF(Sheet1[[#This Row],[Profit]]&gt;500,"Medium","Low"))</f>
        <v>Low</v>
      </c>
      <c r="Q2686" t="str">
        <f>IF(Sheet1[[#This Row],[Discount]]&gt;0.2,"High","Normal")</f>
        <v>High</v>
      </c>
      <c r="R2686" t="str">
        <f>LEFT(Sheet1[[#This Row],[Product_Name]],8)&amp;RIGHT(Sheet1[[#This Row],[Order_ID]],4)</f>
        <v>Product_2684</v>
      </c>
      <c r="S2686">
        <f t="shared" si="41"/>
        <v>2021</v>
      </c>
      <c r="T2686" t="str">
        <f>TEXT(Sheet1[[#This Row],[Order_Date]],"MMM")</f>
        <v>Apr</v>
      </c>
    </row>
    <row r="2687" spans="1:20">
      <c r="A2687" t="s">
        <v>7180</v>
      </c>
      <c r="B2687" t="s">
        <v>7181</v>
      </c>
      <c r="C2687" t="s">
        <v>32</v>
      </c>
      <c r="D2687" t="s">
        <v>60</v>
      </c>
      <c r="E2687" t="s">
        <v>34</v>
      </c>
      <c r="F2687" t="s">
        <v>7182</v>
      </c>
      <c r="G2687">
        <v>6</v>
      </c>
      <c r="H2687">
        <v>423.06</v>
      </c>
      <c r="I2687">
        <v>0.23</v>
      </c>
      <c r="J2687" s="2">
        <v>44308</v>
      </c>
      <c r="K2687" t="s">
        <v>20</v>
      </c>
      <c r="L2687" t="s">
        <v>105</v>
      </c>
      <c r="M2687">
        <v>1954.5372</v>
      </c>
      <c r="N2687">
        <v>282.82</v>
      </c>
      <c r="O2687" s="3">
        <v>0.14469921575296699</v>
      </c>
      <c r="P2687" t="str">
        <f>IF(Sheet1[[#This Row],[Profit]]&gt;1000,"High",IF(Sheet1[[#This Row],[Profit]]&gt;500,"Medium","Low"))</f>
        <v>Low</v>
      </c>
      <c r="Q2687" t="str">
        <f>IF(Sheet1[[#This Row],[Discount]]&gt;0.2,"High","Normal")</f>
        <v>High</v>
      </c>
      <c r="R2687" t="str">
        <f>LEFT(Sheet1[[#This Row],[Product_Name]],8)&amp;RIGHT(Sheet1[[#This Row],[Order_ID]],4)</f>
        <v>Product_2685</v>
      </c>
      <c r="S2687">
        <f t="shared" si="41"/>
        <v>2021</v>
      </c>
      <c r="T2687" t="str">
        <f>TEXT(Sheet1[[#This Row],[Order_Date]],"MMM")</f>
        <v>Apr</v>
      </c>
    </row>
    <row r="2688" spans="1:20">
      <c r="A2688" t="s">
        <v>7183</v>
      </c>
      <c r="B2688" t="s">
        <v>7184</v>
      </c>
      <c r="C2688" t="s">
        <v>24</v>
      </c>
      <c r="D2688" t="s">
        <v>60</v>
      </c>
      <c r="E2688" t="s">
        <v>126</v>
      </c>
      <c r="F2688" t="s">
        <v>7185</v>
      </c>
      <c r="G2688">
        <v>1</v>
      </c>
      <c r="H2688">
        <v>1947.61</v>
      </c>
      <c r="I2688">
        <v>0.12</v>
      </c>
      <c r="J2688" s="2">
        <v>44308</v>
      </c>
      <c r="K2688" t="s">
        <v>20</v>
      </c>
      <c r="L2688" t="s">
        <v>36</v>
      </c>
      <c r="M2688">
        <v>1713.8968</v>
      </c>
      <c r="N2688">
        <v>159.79</v>
      </c>
      <c r="O2688" s="3">
        <v>9.3231984562897802E-2</v>
      </c>
      <c r="P2688" t="str">
        <f>IF(Sheet1[[#This Row],[Profit]]&gt;1000,"High",IF(Sheet1[[#This Row],[Profit]]&gt;500,"Medium","Low"))</f>
        <v>Low</v>
      </c>
      <c r="Q2688" t="str">
        <f>IF(Sheet1[[#This Row],[Discount]]&gt;0.2,"High","Normal")</f>
        <v>Normal</v>
      </c>
      <c r="R2688" t="str">
        <f>LEFT(Sheet1[[#This Row],[Product_Name]],8)&amp;RIGHT(Sheet1[[#This Row],[Order_ID]],4)</f>
        <v>Product_2686</v>
      </c>
      <c r="S2688">
        <f t="shared" si="41"/>
        <v>2021</v>
      </c>
      <c r="T2688" t="str">
        <f>TEXT(Sheet1[[#This Row],[Order_Date]],"MMM")</f>
        <v>Apr</v>
      </c>
    </row>
    <row r="2689" spans="1:20">
      <c r="A2689" t="s">
        <v>7186</v>
      </c>
      <c r="B2689" t="s">
        <v>2080</v>
      </c>
      <c r="C2689" t="s">
        <v>97</v>
      </c>
      <c r="D2689" t="s">
        <v>25</v>
      </c>
      <c r="E2689" t="s">
        <v>53</v>
      </c>
      <c r="F2689" t="s">
        <v>7187</v>
      </c>
      <c r="G2689">
        <v>6</v>
      </c>
      <c r="H2689">
        <v>608.76</v>
      </c>
      <c r="I2689">
        <v>0.06</v>
      </c>
      <c r="J2689" s="2">
        <v>44308</v>
      </c>
      <c r="K2689" t="s">
        <v>42</v>
      </c>
      <c r="L2689" t="s">
        <v>105</v>
      </c>
      <c r="M2689">
        <v>3433.4063999999998</v>
      </c>
      <c r="N2689">
        <v>753.37</v>
      </c>
      <c r="O2689" s="3">
        <v>0.21942348566717901</v>
      </c>
      <c r="P2689" t="str">
        <f>IF(Sheet1[[#This Row],[Profit]]&gt;1000,"High",IF(Sheet1[[#This Row],[Profit]]&gt;500,"Medium","Low"))</f>
        <v>Medium</v>
      </c>
      <c r="Q2689" t="str">
        <f>IF(Sheet1[[#This Row],[Discount]]&gt;0.2,"High","Normal")</f>
        <v>Normal</v>
      </c>
      <c r="R2689" t="str">
        <f>LEFT(Sheet1[[#This Row],[Product_Name]],8)&amp;RIGHT(Sheet1[[#This Row],[Order_ID]],4)</f>
        <v>Product_2687</v>
      </c>
      <c r="S2689">
        <f t="shared" si="41"/>
        <v>2021</v>
      </c>
      <c r="T2689" t="str">
        <f>TEXT(Sheet1[[#This Row],[Order_Date]],"MMM")</f>
        <v>Apr</v>
      </c>
    </row>
    <row r="2690" spans="1:20">
      <c r="A2690" t="s">
        <v>7188</v>
      </c>
      <c r="B2690" t="s">
        <v>7189</v>
      </c>
      <c r="C2690" t="s">
        <v>32</v>
      </c>
      <c r="D2690" t="s">
        <v>17</v>
      </c>
      <c r="E2690" t="s">
        <v>93</v>
      </c>
      <c r="F2690" t="s">
        <v>7190</v>
      </c>
      <c r="G2690">
        <v>3</v>
      </c>
      <c r="H2690">
        <v>500.37</v>
      </c>
      <c r="I2690">
        <v>0.23</v>
      </c>
      <c r="J2690" s="2">
        <v>44309</v>
      </c>
      <c r="K2690" t="s">
        <v>28</v>
      </c>
      <c r="L2690" t="s">
        <v>29</v>
      </c>
      <c r="M2690">
        <v>1155.8547000000001</v>
      </c>
      <c r="N2690">
        <v>136.78</v>
      </c>
      <c r="O2690" s="3">
        <v>0.118336673286011</v>
      </c>
      <c r="P2690" t="str">
        <f>IF(Sheet1[[#This Row],[Profit]]&gt;1000,"High",IF(Sheet1[[#This Row],[Profit]]&gt;500,"Medium","Low"))</f>
        <v>Low</v>
      </c>
      <c r="Q2690" t="str">
        <f>IF(Sheet1[[#This Row],[Discount]]&gt;0.2,"High","Normal")</f>
        <v>High</v>
      </c>
      <c r="R2690" t="str">
        <f>LEFT(Sheet1[[#This Row],[Product_Name]],8)&amp;RIGHT(Sheet1[[#This Row],[Order_ID]],4)</f>
        <v>Product_2688</v>
      </c>
      <c r="S2690">
        <f t="shared" ref="S2690:S2753" si="42">YEAR(J2690)</f>
        <v>2021</v>
      </c>
      <c r="T2690" t="str">
        <f>TEXT(Sheet1[[#This Row],[Order_Date]],"MMM")</f>
        <v>Apr</v>
      </c>
    </row>
    <row r="2691" spans="1:20">
      <c r="A2691" t="s">
        <v>7191</v>
      </c>
      <c r="B2691" t="s">
        <v>6010</v>
      </c>
      <c r="C2691" t="s">
        <v>97</v>
      </c>
      <c r="D2691" t="s">
        <v>25</v>
      </c>
      <c r="E2691" t="s">
        <v>34</v>
      </c>
      <c r="F2691" t="s">
        <v>7192</v>
      </c>
      <c r="G2691">
        <v>6</v>
      </c>
      <c r="H2691">
        <v>1678.01</v>
      </c>
      <c r="I2691">
        <v>0.2</v>
      </c>
      <c r="J2691" s="2">
        <v>44309</v>
      </c>
      <c r="K2691" t="s">
        <v>28</v>
      </c>
      <c r="L2691" t="s">
        <v>21</v>
      </c>
      <c r="M2691">
        <v>8054.4480000000003</v>
      </c>
      <c r="N2691">
        <v>976.67</v>
      </c>
      <c r="O2691" s="3">
        <v>0.121258464887972</v>
      </c>
      <c r="P2691" t="str">
        <f>IF(Sheet1[[#This Row],[Profit]]&gt;1000,"High",IF(Sheet1[[#This Row],[Profit]]&gt;500,"Medium","Low"))</f>
        <v>Medium</v>
      </c>
      <c r="Q2691" t="str">
        <f>IF(Sheet1[[#This Row],[Discount]]&gt;0.2,"High","Normal")</f>
        <v>Normal</v>
      </c>
      <c r="R2691" t="str">
        <f>LEFT(Sheet1[[#This Row],[Product_Name]],8)&amp;RIGHT(Sheet1[[#This Row],[Order_ID]],4)</f>
        <v>Product_2689</v>
      </c>
      <c r="S2691">
        <f t="shared" si="42"/>
        <v>2021</v>
      </c>
      <c r="T2691" t="str">
        <f>TEXT(Sheet1[[#This Row],[Order_Date]],"MMM")</f>
        <v>Apr</v>
      </c>
    </row>
    <row r="2692" spans="1:20">
      <c r="A2692" t="s">
        <v>7193</v>
      </c>
      <c r="B2692" t="s">
        <v>4526</v>
      </c>
      <c r="C2692" t="s">
        <v>16</v>
      </c>
      <c r="D2692" t="s">
        <v>25</v>
      </c>
      <c r="E2692" t="s">
        <v>26</v>
      </c>
      <c r="F2692" t="s">
        <v>7194</v>
      </c>
      <c r="G2692">
        <v>6</v>
      </c>
      <c r="H2692">
        <v>867.28</v>
      </c>
      <c r="I2692">
        <v>0.26</v>
      </c>
      <c r="J2692" s="2">
        <v>44309</v>
      </c>
      <c r="K2692" t="s">
        <v>20</v>
      </c>
      <c r="L2692" t="s">
        <v>105</v>
      </c>
      <c r="M2692">
        <v>3850.7231999999999</v>
      </c>
      <c r="N2692">
        <v>898</v>
      </c>
      <c r="O2692" s="3">
        <v>0.23320294743595199</v>
      </c>
      <c r="P2692" t="str">
        <f>IF(Sheet1[[#This Row],[Profit]]&gt;1000,"High",IF(Sheet1[[#This Row],[Profit]]&gt;500,"Medium","Low"))</f>
        <v>Medium</v>
      </c>
      <c r="Q2692" t="str">
        <f>IF(Sheet1[[#This Row],[Discount]]&gt;0.2,"High","Normal")</f>
        <v>High</v>
      </c>
      <c r="R2692" t="str">
        <f>LEFT(Sheet1[[#This Row],[Product_Name]],8)&amp;RIGHT(Sheet1[[#This Row],[Order_ID]],4)</f>
        <v>Product_2690</v>
      </c>
      <c r="S2692">
        <f t="shared" si="42"/>
        <v>2021</v>
      </c>
      <c r="T2692" t="str">
        <f>TEXT(Sheet1[[#This Row],[Order_Date]],"MMM")</f>
        <v>Apr</v>
      </c>
    </row>
    <row r="2693" spans="1:20">
      <c r="A2693" t="s">
        <v>7195</v>
      </c>
      <c r="B2693" t="s">
        <v>6840</v>
      </c>
      <c r="C2693" t="s">
        <v>97</v>
      </c>
      <c r="D2693" t="s">
        <v>17</v>
      </c>
      <c r="E2693" t="s">
        <v>145</v>
      </c>
      <c r="F2693" t="s">
        <v>7196</v>
      </c>
      <c r="G2693">
        <v>2</v>
      </c>
      <c r="H2693">
        <v>871.86</v>
      </c>
      <c r="I2693">
        <v>0.25</v>
      </c>
      <c r="J2693" s="2">
        <v>44309</v>
      </c>
      <c r="K2693" t="s">
        <v>28</v>
      </c>
      <c r="L2693" t="s">
        <v>105</v>
      </c>
      <c r="M2693">
        <v>1307.79</v>
      </c>
      <c r="N2693">
        <v>320.56</v>
      </c>
      <c r="O2693" s="3">
        <v>0.24511580605448899</v>
      </c>
      <c r="P2693" t="str">
        <f>IF(Sheet1[[#This Row],[Profit]]&gt;1000,"High",IF(Sheet1[[#This Row],[Profit]]&gt;500,"Medium","Low"))</f>
        <v>Low</v>
      </c>
      <c r="Q2693" t="str">
        <f>IF(Sheet1[[#This Row],[Discount]]&gt;0.2,"High","Normal")</f>
        <v>High</v>
      </c>
      <c r="R2693" t="str">
        <f>LEFT(Sheet1[[#This Row],[Product_Name]],8)&amp;RIGHT(Sheet1[[#This Row],[Order_ID]],4)</f>
        <v>Product_2691</v>
      </c>
      <c r="S2693">
        <f t="shared" si="42"/>
        <v>2021</v>
      </c>
      <c r="T2693" t="str">
        <f>TEXT(Sheet1[[#This Row],[Order_Date]],"MMM")</f>
        <v>Apr</v>
      </c>
    </row>
    <row r="2694" spans="1:20">
      <c r="A2694" t="s">
        <v>7197</v>
      </c>
      <c r="B2694" t="s">
        <v>3225</v>
      </c>
      <c r="C2694" t="s">
        <v>16</v>
      </c>
      <c r="D2694" t="s">
        <v>60</v>
      </c>
      <c r="E2694" t="s">
        <v>80</v>
      </c>
      <c r="F2694" t="s">
        <v>7198</v>
      </c>
      <c r="G2694">
        <v>1</v>
      </c>
      <c r="H2694">
        <v>915</v>
      </c>
      <c r="I2694">
        <v>0.06</v>
      </c>
      <c r="J2694" s="2">
        <v>44309</v>
      </c>
      <c r="K2694" t="s">
        <v>42</v>
      </c>
      <c r="L2694" t="s">
        <v>21</v>
      </c>
      <c r="M2694">
        <v>860.099999999999</v>
      </c>
      <c r="N2694">
        <v>197.5</v>
      </c>
      <c r="O2694" s="3">
        <v>0.22962446227182901</v>
      </c>
      <c r="P2694" t="str">
        <f>IF(Sheet1[[#This Row],[Profit]]&gt;1000,"High",IF(Sheet1[[#This Row],[Profit]]&gt;500,"Medium","Low"))</f>
        <v>Low</v>
      </c>
      <c r="Q2694" t="str">
        <f>IF(Sheet1[[#This Row],[Discount]]&gt;0.2,"High","Normal")</f>
        <v>Normal</v>
      </c>
      <c r="R2694" t="str">
        <f>LEFT(Sheet1[[#This Row],[Product_Name]],8)&amp;RIGHT(Sheet1[[#This Row],[Order_ID]],4)</f>
        <v>Product_2692</v>
      </c>
      <c r="S2694">
        <f t="shared" si="42"/>
        <v>2021</v>
      </c>
      <c r="T2694" t="str">
        <f>TEXT(Sheet1[[#This Row],[Order_Date]],"MMM")</f>
        <v>Apr</v>
      </c>
    </row>
    <row r="2695" spans="1:20">
      <c r="A2695" t="s">
        <v>7199</v>
      </c>
      <c r="B2695" t="s">
        <v>7200</v>
      </c>
      <c r="C2695" t="s">
        <v>49</v>
      </c>
      <c r="D2695" t="s">
        <v>39</v>
      </c>
      <c r="E2695" t="s">
        <v>53</v>
      </c>
      <c r="F2695" t="s">
        <v>7201</v>
      </c>
      <c r="G2695">
        <v>3</v>
      </c>
      <c r="H2695">
        <v>862.24</v>
      </c>
      <c r="I2695">
        <v>0.25</v>
      </c>
      <c r="J2695" s="2">
        <v>44309</v>
      </c>
      <c r="K2695" t="s">
        <v>28</v>
      </c>
      <c r="L2695" t="s">
        <v>73</v>
      </c>
      <c r="M2695">
        <v>1940.04</v>
      </c>
      <c r="N2695">
        <v>484.33</v>
      </c>
      <c r="O2695" s="3">
        <v>0.24964949176305601</v>
      </c>
      <c r="P2695" t="str">
        <f>IF(Sheet1[[#This Row],[Profit]]&gt;1000,"High",IF(Sheet1[[#This Row],[Profit]]&gt;500,"Medium","Low"))</f>
        <v>Low</v>
      </c>
      <c r="Q2695" t="str">
        <f>IF(Sheet1[[#This Row],[Discount]]&gt;0.2,"High","Normal")</f>
        <v>High</v>
      </c>
      <c r="R2695" t="str">
        <f>LEFT(Sheet1[[#This Row],[Product_Name]],8)&amp;RIGHT(Sheet1[[#This Row],[Order_ID]],4)</f>
        <v>Product_2693</v>
      </c>
      <c r="S2695">
        <f t="shared" si="42"/>
        <v>2021</v>
      </c>
      <c r="T2695" t="str">
        <f>TEXT(Sheet1[[#This Row],[Order_Date]],"MMM")</f>
        <v>Apr</v>
      </c>
    </row>
    <row r="2696" spans="1:20">
      <c r="A2696" t="s">
        <v>7202</v>
      </c>
      <c r="B2696" t="s">
        <v>5392</v>
      </c>
      <c r="C2696" t="s">
        <v>49</v>
      </c>
      <c r="D2696" t="s">
        <v>39</v>
      </c>
      <c r="E2696" t="s">
        <v>93</v>
      </c>
      <c r="F2696" t="s">
        <v>7203</v>
      </c>
      <c r="G2696">
        <v>5</v>
      </c>
      <c r="H2696">
        <v>686.8</v>
      </c>
      <c r="I2696">
        <v>0.05</v>
      </c>
      <c r="J2696" s="2">
        <v>44309</v>
      </c>
      <c r="K2696" t="s">
        <v>20</v>
      </c>
      <c r="L2696" t="s">
        <v>29</v>
      </c>
      <c r="M2696">
        <v>3262.2999999999902</v>
      </c>
      <c r="N2696">
        <v>730.04</v>
      </c>
      <c r="O2696" s="3">
        <v>0.223780768169697</v>
      </c>
      <c r="P2696" t="str">
        <f>IF(Sheet1[[#This Row],[Profit]]&gt;1000,"High",IF(Sheet1[[#This Row],[Profit]]&gt;500,"Medium","Low"))</f>
        <v>Medium</v>
      </c>
      <c r="Q2696" t="str">
        <f>IF(Sheet1[[#This Row],[Discount]]&gt;0.2,"High","Normal")</f>
        <v>Normal</v>
      </c>
      <c r="R2696" t="str">
        <f>LEFT(Sheet1[[#This Row],[Product_Name]],8)&amp;RIGHT(Sheet1[[#This Row],[Order_ID]],4)</f>
        <v>Product_2694</v>
      </c>
      <c r="S2696">
        <f t="shared" si="42"/>
        <v>2021</v>
      </c>
      <c r="T2696" t="str">
        <f>TEXT(Sheet1[[#This Row],[Order_Date]],"MMM")</f>
        <v>Apr</v>
      </c>
    </row>
    <row r="2697" spans="1:20">
      <c r="A2697" t="s">
        <v>7204</v>
      </c>
      <c r="B2697" t="s">
        <v>4802</v>
      </c>
      <c r="C2697" t="s">
        <v>24</v>
      </c>
      <c r="D2697" t="s">
        <v>39</v>
      </c>
      <c r="E2697" t="s">
        <v>26</v>
      </c>
      <c r="F2697" t="s">
        <v>7205</v>
      </c>
      <c r="G2697">
        <v>4</v>
      </c>
      <c r="H2697">
        <v>608.36</v>
      </c>
      <c r="I2697">
        <v>0.26</v>
      </c>
      <c r="J2697" s="2">
        <v>44309</v>
      </c>
      <c r="K2697" t="s">
        <v>28</v>
      </c>
      <c r="L2697" t="s">
        <v>105</v>
      </c>
      <c r="M2697">
        <v>1800.7456</v>
      </c>
      <c r="N2697">
        <v>343.71</v>
      </c>
      <c r="O2697" s="3">
        <v>0.190870937016311</v>
      </c>
      <c r="P2697" t="str">
        <f>IF(Sheet1[[#This Row],[Profit]]&gt;1000,"High",IF(Sheet1[[#This Row],[Profit]]&gt;500,"Medium","Low"))</f>
        <v>Low</v>
      </c>
      <c r="Q2697" t="str">
        <f>IF(Sheet1[[#This Row],[Discount]]&gt;0.2,"High","Normal")</f>
        <v>High</v>
      </c>
      <c r="R2697" t="str">
        <f>LEFT(Sheet1[[#This Row],[Product_Name]],8)&amp;RIGHT(Sheet1[[#This Row],[Order_ID]],4)</f>
        <v>Product_2695</v>
      </c>
      <c r="S2697">
        <f t="shared" si="42"/>
        <v>2021</v>
      </c>
      <c r="T2697" t="str">
        <f>TEXT(Sheet1[[#This Row],[Order_Date]],"MMM")</f>
        <v>Apr</v>
      </c>
    </row>
    <row r="2698" spans="1:20">
      <c r="A2698" t="s">
        <v>7206</v>
      </c>
      <c r="B2698" t="s">
        <v>5891</v>
      </c>
      <c r="C2698" t="s">
        <v>32</v>
      </c>
      <c r="D2698" t="s">
        <v>17</v>
      </c>
      <c r="E2698" t="s">
        <v>80</v>
      </c>
      <c r="F2698" t="s">
        <v>7207</v>
      </c>
      <c r="G2698">
        <v>7</v>
      </c>
      <c r="H2698">
        <v>1769.82</v>
      </c>
      <c r="I2698">
        <v>0.23</v>
      </c>
      <c r="J2698" s="2">
        <v>44309</v>
      </c>
      <c r="K2698" t="s">
        <v>42</v>
      </c>
      <c r="L2698" t="s">
        <v>105</v>
      </c>
      <c r="M2698">
        <v>9539.3297999999995</v>
      </c>
      <c r="N2698">
        <v>1037.53</v>
      </c>
      <c r="O2698" s="3">
        <v>0.10876340599944501</v>
      </c>
      <c r="P2698" t="str">
        <f>IF(Sheet1[[#This Row],[Profit]]&gt;1000,"High",IF(Sheet1[[#This Row],[Profit]]&gt;500,"Medium","Low"))</f>
        <v>High</v>
      </c>
      <c r="Q2698" t="str">
        <f>IF(Sheet1[[#This Row],[Discount]]&gt;0.2,"High","Normal")</f>
        <v>High</v>
      </c>
      <c r="R2698" t="str">
        <f>LEFT(Sheet1[[#This Row],[Product_Name]],8)&amp;RIGHT(Sheet1[[#This Row],[Order_ID]],4)</f>
        <v>Product_2696</v>
      </c>
      <c r="S2698">
        <f t="shared" si="42"/>
        <v>2021</v>
      </c>
      <c r="T2698" t="str">
        <f>TEXT(Sheet1[[#This Row],[Order_Date]],"MMM")</f>
        <v>Apr</v>
      </c>
    </row>
    <row r="2699" spans="1:20">
      <c r="A2699" t="s">
        <v>7208</v>
      </c>
      <c r="B2699" t="s">
        <v>7209</v>
      </c>
      <c r="C2699" t="s">
        <v>24</v>
      </c>
      <c r="D2699" t="s">
        <v>33</v>
      </c>
      <c r="E2699" t="s">
        <v>126</v>
      </c>
      <c r="F2699" t="s">
        <v>7210</v>
      </c>
      <c r="G2699">
        <v>4</v>
      </c>
      <c r="H2699">
        <v>365.33</v>
      </c>
      <c r="I2699">
        <v>0.17</v>
      </c>
      <c r="J2699" s="2">
        <v>44309</v>
      </c>
      <c r="K2699" t="s">
        <v>42</v>
      </c>
      <c r="L2699" t="s">
        <v>73</v>
      </c>
      <c r="M2699">
        <v>1212.8955999999901</v>
      </c>
      <c r="N2699">
        <v>291.81</v>
      </c>
      <c r="O2699" s="3">
        <v>0.24058954455767001</v>
      </c>
      <c r="P2699" t="str">
        <f>IF(Sheet1[[#This Row],[Profit]]&gt;1000,"High",IF(Sheet1[[#This Row],[Profit]]&gt;500,"Medium","Low"))</f>
        <v>Low</v>
      </c>
      <c r="Q2699" t="str">
        <f>IF(Sheet1[[#This Row],[Discount]]&gt;0.2,"High","Normal")</f>
        <v>Normal</v>
      </c>
      <c r="R2699" t="str">
        <f>LEFT(Sheet1[[#This Row],[Product_Name]],8)&amp;RIGHT(Sheet1[[#This Row],[Order_ID]],4)</f>
        <v>Product_2697</v>
      </c>
      <c r="S2699">
        <f t="shared" si="42"/>
        <v>2021</v>
      </c>
      <c r="T2699" t="str">
        <f>TEXT(Sheet1[[#This Row],[Order_Date]],"MMM")</f>
        <v>Apr</v>
      </c>
    </row>
    <row r="2700" spans="1:20">
      <c r="A2700" t="s">
        <v>7211</v>
      </c>
      <c r="B2700" t="s">
        <v>7212</v>
      </c>
      <c r="C2700" t="s">
        <v>16</v>
      </c>
      <c r="D2700" t="s">
        <v>33</v>
      </c>
      <c r="E2700" t="s">
        <v>71</v>
      </c>
      <c r="F2700" t="s">
        <v>7213</v>
      </c>
      <c r="G2700">
        <v>8</v>
      </c>
      <c r="H2700">
        <v>403.07</v>
      </c>
      <c r="I2700">
        <v>0.19</v>
      </c>
      <c r="J2700" s="2">
        <v>44309</v>
      </c>
      <c r="K2700" t="s">
        <v>28</v>
      </c>
      <c r="L2700" t="s">
        <v>29</v>
      </c>
      <c r="M2700">
        <v>2611.8935999999999</v>
      </c>
      <c r="N2700">
        <v>588.53</v>
      </c>
      <c r="O2700" s="3">
        <v>0.22532694287393601</v>
      </c>
      <c r="P2700" t="str">
        <f>IF(Sheet1[[#This Row],[Profit]]&gt;1000,"High",IF(Sheet1[[#This Row],[Profit]]&gt;500,"Medium","Low"))</f>
        <v>Medium</v>
      </c>
      <c r="Q2700" t="str">
        <f>IF(Sheet1[[#This Row],[Discount]]&gt;0.2,"High","Normal")</f>
        <v>Normal</v>
      </c>
      <c r="R2700" t="str">
        <f>LEFT(Sheet1[[#This Row],[Product_Name]],8)&amp;RIGHT(Sheet1[[#This Row],[Order_ID]],4)</f>
        <v>Product_2698</v>
      </c>
      <c r="S2700">
        <f t="shared" si="42"/>
        <v>2021</v>
      </c>
      <c r="T2700" t="str">
        <f>TEXT(Sheet1[[#This Row],[Order_Date]],"MMM")</f>
        <v>Apr</v>
      </c>
    </row>
    <row r="2701" spans="1:20">
      <c r="A2701" t="s">
        <v>7214</v>
      </c>
      <c r="B2701" t="s">
        <v>7215</v>
      </c>
      <c r="C2701" t="s">
        <v>24</v>
      </c>
      <c r="D2701" t="s">
        <v>33</v>
      </c>
      <c r="E2701" t="s">
        <v>93</v>
      </c>
      <c r="F2701" t="s">
        <v>7216</v>
      </c>
      <c r="G2701">
        <v>7</v>
      </c>
      <c r="H2701">
        <v>1164.8499999999999</v>
      </c>
      <c r="I2701">
        <v>0.03</v>
      </c>
      <c r="J2701" s="2">
        <v>44309</v>
      </c>
      <c r="K2701" t="s">
        <v>28</v>
      </c>
      <c r="L2701" t="s">
        <v>21</v>
      </c>
      <c r="M2701">
        <v>7909.3314999999902</v>
      </c>
      <c r="N2701">
        <v>776.3</v>
      </c>
      <c r="O2701" s="3">
        <v>9.8149887888755297E-2</v>
      </c>
      <c r="P2701" t="str">
        <f>IF(Sheet1[[#This Row],[Profit]]&gt;1000,"High",IF(Sheet1[[#This Row],[Profit]]&gt;500,"Medium","Low"))</f>
        <v>Medium</v>
      </c>
      <c r="Q2701" t="str">
        <f>IF(Sheet1[[#This Row],[Discount]]&gt;0.2,"High","Normal")</f>
        <v>Normal</v>
      </c>
      <c r="R2701" t="str">
        <f>LEFT(Sheet1[[#This Row],[Product_Name]],8)&amp;RIGHT(Sheet1[[#This Row],[Order_ID]],4)</f>
        <v>Product_2699</v>
      </c>
      <c r="S2701">
        <f t="shared" si="42"/>
        <v>2021</v>
      </c>
      <c r="T2701" t="str">
        <f>TEXT(Sheet1[[#This Row],[Order_Date]],"MMM")</f>
        <v>Apr</v>
      </c>
    </row>
    <row r="2702" spans="1:20">
      <c r="A2702" t="s">
        <v>7217</v>
      </c>
      <c r="B2702" t="s">
        <v>5538</v>
      </c>
      <c r="C2702" t="s">
        <v>97</v>
      </c>
      <c r="D2702" t="s">
        <v>45</v>
      </c>
      <c r="E2702" t="s">
        <v>26</v>
      </c>
      <c r="F2702" t="s">
        <v>7218</v>
      </c>
      <c r="G2702">
        <v>9</v>
      </c>
      <c r="H2702">
        <v>720.13</v>
      </c>
      <c r="I2702">
        <v>0.01</v>
      </c>
      <c r="J2702" s="2">
        <v>44309</v>
      </c>
      <c r="K2702" t="s">
        <v>20</v>
      </c>
      <c r="L2702" t="s">
        <v>21</v>
      </c>
      <c r="M2702">
        <v>6416.3582999999999</v>
      </c>
      <c r="N2702">
        <v>948.55</v>
      </c>
      <c r="O2702" s="3">
        <v>0.147833078461345</v>
      </c>
      <c r="P2702" t="str">
        <f>IF(Sheet1[[#This Row],[Profit]]&gt;1000,"High",IF(Sheet1[[#This Row],[Profit]]&gt;500,"Medium","Low"))</f>
        <v>Medium</v>
      </c>
      <c r="Q2702" t="str">
        <f>IF(Sheet1[[#This Row],[Discount]]&gt;0.2,"High","Normal")</f>
        <v>Normal</v>
      </c>
      <c r="R2702" t="str">
        <f>LEFT(Sheet1[[#This Row],[Product_Name]],8)&amp;RIGHT(Sheet1[[#This Row],[Order_ID]],4)</f>
        <v>Product_2700</v>
      </c>
      <c r="S2702">
        <f t="shared" si="42"/>
        <v>2021</v>
      </c>
      <c r="T2702" t="str">
        <f>TEXT(Sheet1[[#This Row],[Order_Date]],"MMM")</f>
        <v>Apr</v>
      </c>
    </row>
    <row r="2703" spans="1:20">
      <c r="A2703" t="s">
        <v>7219</v>
      </c>
      <c r="B2703" t="s">
        <v>7220</v>
      </c>
      <c r="C2703" t="s">
        <v>16</v>
      </c>
      <c r="D2703" t="s">
        <v>60</v>
      </c>
      <c r="E2703" t="s">
        <v>80</v>
      </c>
      <c r="F2703" t="s">
        <v>7221</v>
      </c>
      <c r="G2703">
        <v>1</v>
      </c>
      <c r="H2703">
        <v>871.98</v>
      </c>
      <c r="I2703">
        <v>0.1</v>
      </c>
      <c r="J2703" s="2">
        <v>44309</v>
      </c>
      <c r="K2703" t="s">
        <v>20</v>
      </c>
      <c r="L2703" t="s">
        <v>36</v>
      </c>
      <c r="M2703">
        <v>784.78200000000004</v>
      </c>
      <c r="N2703">
        <v>50.23</v>
      </c>
      <c r="O2703" s="3">
        <v>6.40050357933796E-2</v>
      </c>
      <c r="P2703" t="str">
        <f>IF(Sheet1[[#This Row],[Profit]]&gt;1000,"High",IF(Sheet1[[#This Row],[Profit]]&gt;500,"Medium","Low"))</f>
        <v>Low</v>
      </c>
      <c r="Q2703" t="str">
        <f>IF(Sheet1[[#This Row],[Discount]]&gt;0.2,"High","Normal")</f>
        <v>Normal</v>
      </c>
      <c r="R2703" t="str">
        <f>LEFT(Sheet1[[#This Row],[Product_Name]],8)&amp;RIGHT(Sheet1[[#This Row],[Order_ID]],4)</f>
        <v>Product_2701</v>
      </c>
      <c r="S2703">
        <f t="shared" si="42"/>
        <v>2021</v>
      </c>
      <c r="T2703" t="str">
        <f>TEXT(Sheet1[[#This Row],[Order_Date]],"MMM")</f>
        <v>Apr</v>
      </c>
    </row>
    <row r="2704" spans="1:20">
      <c r="A2704" t="s">
        <v>7222</v>
      </c>
      <c r="B2704" t="s">
        <v>7223</v>
      </c>
      <c r="C2704" t="s">
        <v>49</v>
      </c>
      <c r="D2704" t="s">
        <v>60</v>
      </c>
      <c r="E2704" t="s">
        <v>80</v>
      </c>
      <c r="F2704" t="s">
        <v>7224</v>
      </c>
      <c r="G2704">
        <v>5</v>
      </c>
      <c r="H2704">
        <v>1622.77</v>
      </c>
      <c r="I2704">
        <v>0.25</v>
      </c>
      <c r="J2704" s="2">
        <v>44309</v>
      </c>
      <c r="K2704" t="s">
        <v>20</v>
      </c>
      <c r="L2704" t="s">
        <v>29</v>
      </c>
      <c r="M2704">
        <v>6085.3874999999998</v>
      </c>
      <c r="N2704">
        <v>1464.52</v>
      </c>
      <c r="O2704" s="3">
        <v>0.240661749149089</v>
      </c>
      <c r="P2704" t="str">
        <f>IF(Sheet1[[#This Row],[Profit]]&gt;1000,"High",IF(Sheet1[[#This Row],[Profit]]&gt;500,"Medium","Low"))</f>
        <v>High</v>
      </c>
      <c r="Q2704" t="str">
        <f>IF(Sheet1[[#This Row],[Discount]]&gt;0.2,"High","Normal")</f>
        <v>High</v>
      </c>
      <c r="R2704" t="str">
        <f>LEFT(Sheet1[[#This Row],[Product_Name]],8)&amp;RIGHT(Sheet1[[#This Row],[Order_ID]],4)</f>
        <v>Product_2702</v>
      </c>
      <c r="S2704">
        <f t="shared" si="42"/>
        <v>2021</v>
      </c>
      <c r="T2704" t="str">
        <f>TEXT(Sheet1[[#This Row],[Order_Date]],"MMM")</f>
        <v>Apr</v>
      </c>
    </row>
    <row r="2705" spans="1:20">
      <c r="A2705" t="s">
        <v>7225</v>
      </c>
      <c r="B2705" t="s">
        <v>7226</v>
      </c>
      <c r="C2705" t="s">
        <v>32</v>
      </c>
      <c r="D2705" t="s">
        <v>45</v>
      </c>
      <c r="E2705" t="s">
        <v>34</v>
      </c>
      <c r="F2705" t="s">
        <v>7227</v>
      </c>
      <c r="G2705">
        <v>4</v>
      </c>
      <c r="H2705">
        <v>1812.08</v>
      </c>
      <c r="I2705">
        <v>0.14000000000000001</v>
      </c>
      <c r="J2705" s="2">
        <v>44309</v>
      </c>
      <c r="K2705" t="s">
        <v>28</v>
      </c>
      <c r="L2705" t="s">
        <v>29</v>
      </c>
      <c r="M2705">
        <v>6233.5551999999998</v>
      </c>
      <c r="N2705">
        <v>1025.75</v>
      </c>
      <c r="O2705" s="3">
        <v>0.16455296649975901</v>
      </c>
      <c r="P2705" t="str">
        <f>IF(Sheet1[[#This Row],[Profit]]&gt;1000,"High",IF(Sheet1[[#This Row],[Profit]]&gt;500,"Medium","Low"))</f>
        <v>High</v>
      </c>
      <c r="Q2705" t="str">
        <f>IF(Sheet1[[#This Row],[Discount]]&gt;0.2,"High","Normal")</f>
        <v>Normal</v>
      </c>
      <c r="R2705" t="str">
        <f>LEFT(Sheet1[[#This Row],[Product_Name]],8)&amp;RIGHT(Sheet1[[#This Row],[Order_ID]],4)</f>
        <v>Product_2703</v>
      </c>
      <c r="S2705">
        <f t="shared" si="42"/>
        <v>2021</v>
      </c>
      <c r="T2705" t="str">
        <f>TEXT(Sheet1[[#This Row],[Order_Date]],"MMM")</f>
        <v>Apr</v>
      </c>
    </row>
    <row r="2706" spans="1:20">
      <c r="A2706" t="s">
        <v>7228</v>
      </c>
      <c r="B2706" t="s">
        <v>1429</v>
      </c>
      <c r="C2706" t="s">
        <v>16</v>
      </c>
      <c r="D2706" t="s">
        <v>25</v>
      </c>
      <c r="E2706" t="s">
        <v>61</v>
      </c>
      <c r="F2706" t="s">
        <v>7229</v>
      </c>
      <c r="G2706">
        <v>6</v>
      </c>
      <c r="H2706">
        <v>1591.58</v>
      </c>
      <c r="I2706">
        <v>7.0000000000000007E-2</v>
      </c>
      <c r="J2706" s="2">
        <v>44309</v>
      </c>
      <c r="K2706" t="s">
        <v>42</v>
      </c>
      <c r="L2706" t="s">
        <v>105</v>
      </c>
      <c r="M2706">
        <v>8881.0163999999895</v>
      </c>
      <c r="N2706">
        <v>879.58</v>
      </c>
      <c r="O2706" s="3">
        <v>9.9040465683635198E-2</v>
      </c>
      <c r="P2706" t="str">
        <f>IF(Sheet1[[#This Row],[Profit]]&gt;1000,"High",IF(Sheet1[[#This Row],[Profit]]&gt;500,"Medium","Low"))</f>
        <v>Medium</v>
      </c>
      <c r="Q2706" t="str">
        <f>IF(Sheet1[[#This Row],[Discount]]&gt;0.2,"High","Normal")</f>
        <v>Normal</v>
      </c>
      <c r="R2706" t="str">
        <f>LEFT(Sheet1[[#This Row],[Product_Name]],8)&amp;RIGHT(Sheet1[[#This Row],[Order_ID]],4)</f>
        <v>Product_2704</v>
      </c>
      <c r="S2706">
        <f t="shared" si="42"/>
        <v>2021</v>
      </c>
      <c r="T2706" t="str">
        <f>TEXT(Sheet1[[#This Row],[Order_Date]],"MMM")</f>
        <v>Apr</v>
      </c>
    </row>
    <row r="2707" spans="1:20">
      <c r="A2707" t="s">
        <v>7230</v>
      </c>
      <c r="B2707" t="s">
        <v>7231</v>
      </c>
      <c r="C2707" t="s">
        <v>16</v>
      </c>
      <c r="D2707" t="s">
        <v>39</v>
      </c>
      <c r="E2707" t="s">
        <v>34</v>
      </c>
      <c r="F2707" t="s">
        <v>7232</v>
      </c>
      <c r="G2707">
        <v>1</v>
      </c>
      <c r="H2707">
        <v>508.11</v>
      </c>
      <c r="I2707">
        <v>0.25</v>
      </c>
      <c r="J2707" s="2">
        <v>44309</v>
      </c>
      <c r="K2707" t="s">
        <v>42</v>
      </c>
      <c r="L2707" t="s">
        <v>36</v>
      </c>
      <c r="M2707">
        <v>381.08249999999998</v>
      </c>
      <c r="N2707">
        <v>41.34</v>
      </c>
      <c r="O2707" s="3">
        <v>0.10848044714727099</v>
      </c>
      <c r="P2707" t="str">
        <f>IF(Sheet1[[#This Row],[Profit]]&gt;1000,"High",IF(Sheet1[[#This Row],[Profit]]&gt;500,"Medium","Low"))</f>
        <v>Low</v>
      </c>
      <c r="Q2707" t="str">
        <f>IF(Sheet1[[#This Row],[Discount]]&gt;0.2,"High","Normal")</f>
        <v>High</v>
      </c>
      <c r="R2707" t="str">
        <f>LEFT(Sheet1[[#This Row],[Product_Name]],8)&amp;RIGHT(Sheet1[[#This Row],[Order_ID]],4)</f>
        <v>Product_2705</v>
      </c>
      <c r="S2707">
        <f t="shared" si="42"/>
        <v>2021</v>
      </c>
      <c r="T2707" t="str">
        <f>TEXT(Sheet1[[#This Row],[Order_Date]],"MMM")</f>
        <v>Apr</v>
      </c>
    </row>
    <row r="2708" spans="1:20">
      <c r="A2708" t="s">
        <v>7233</v>
      </c>
      <c r="B2708" t="s">
        <v>7234</v>
      </c>
      <c r="C2708" t="s">
        <v>97</v>
      </c>
      <c r="D2708" t="s">
        <v>33</v>
      </c>
      <c r="E2708" t="s">
        <v>26</v>
      </c>
      <c r="F2708" t="s">
        <v>7235</v>
      </c>
      <c r="G2708">
        <v>6</v>
      </c>
      <c r="H2708">
        <v>1960.94</v>
      </c>
      <c r="I2708">
        <v>7.0000000000000007E-2</v>
      </c>
      <c r="J2708" s="2">
        <v>44309</v>
      </c>
      <c r="K2708" t="s">
        <v>28</v>
      </c>
      <c r="L2708" t="s">
        <v>21</v>
      </c>
      <c r="M2708">
        <v>10942.0451999999</v>
      </c>
      <c r="N2708">
        <v>2693.18</v>
      </c>
      <c r="O2708" s="3">
        <v>0.24613131738845501</v>
      </c>
      <c r="P2708" t="str">
        <f>IF(Sheet1[[#This Row],[Profit]]&gt;1000,"High",IF(Sheet1[[#This Row],[Profit]]&gt;500,"Medium","Low"))</f>
        <v>High</v>
      </c>
      <c r="Q2708" t="str">
        <f>IF(Sheet1[[#This Row],[Discount]]&gt;0.2,"High","Normal")</f>
        <v>Normal</v>
      </c>
      <c r="R2708" t="str">
        <f>LEFT(Sheet1[[#This Row],[Product_Name]],8)&amp;RIGHT(Sheet1[[#This Row],[Order_ID]],4)</f>
        <v>Product_2706</v>
      </c>
      <c r="S2708">
        <f t="shared" si="42"/>
        <v>2021</v>
      </c>
      <c r="T2708" t="str">
        <f>TEXT(Sheet1[[#This Row],[Order_Date]],"MMM")</f>
        <v>Apr</v>
      </c>
    </row>
    <row r="2709" spans="1:20">
      <c r="A2709" t="s">
        <v>7236</v>
      </c>
      <c r="B2709" t="s">
        <v>7237</v>
      </c>
      <c r="C2709" t="s">
        <v>32</v>
      </c>
      <c r="D2709" t="s">
        <v>39</v>
      </c>
      <c r="E2709" t="s">
        <v>76</v>
      </c>
      <c r="F2709" t="s">
        <v>7238</v>
      </c>
      <c r="G2709">
        <v>1</v>
      </c>
      <c r="H2709">
        <v>758.19</v>
      </c>
      <c r="I2709">
        <v>0.24</v>
      </c>
      <c r="J2709" s="2">
        <v>44309</v>
      </c>
      <c r="K2709" t="s">
        <v>42</v>
      </c>
      <c r="L2709" t="s">
        <v>29</v>
      </c>
      <c r="M2709">
        <v>576.22439999999995</v>
      </c>
      <c r="N2709">
        <v>99.76</v>
      </c>
      <c r="O2709" s="3">
        <v>0.17312699705184301</v>
      </c>
      <c r="P2709" t="str">
        <f>IF(Sheet1[[#This Row],[Profit]]&gt;1000,"High",IF(Sheet1[[#This Row],[Profit]]&gt;500,"Medium","Low"))</f>
        <v>Low</v>
      </c>
      <c r="Q2709" t="str">
        <f>IF(Sheet1[[#This Row],[Discount]]&gt;0.2,"High","Normal")</f>
        <v>High</v>
      </c>
      <c r="R2709" t="str">
        <f>LEFT(Sheet1[[#This Row],[Product_Name]],8)&amp;RIGHT(Sheet1[[#This Row],[Order_ID]],4)</f>
        <v>Product_2707</v>
      </c>
      <c r="S2709">
        <f t="shared" si="42"/>
        <v>2021</v>
      </c>
      <c r="T2709" t="str">
        <f>TEXT(Sheet1[[#This Row],[Order_Date]],"MMM")</f>
        <v>Apr</v>
      </c>
    </row>
    <row r="2710" spans="1:20">
      <c r="A2710" t="s">
        <v>7239</v>
      </c>
      <c r="B2710" t="s">
        <v>7240</v>
      </c>
      <c r="C2710" t="s">
        <v>49</v>
      </c>
      <c r="D2710" t="s">
        <v>33</v>
      </c>
      <c r="E2710" t="s">
        <v>145</v>
      </c>
      <c r="F2710" t="s">
        <v>7241</v>
      </c>
      <c r="G2710">
        <v>1</v>
      </c>
      <c r="H2710">
        <v>379.68</v>
      </c>
      <c r="I2710">
        <v>0.14000000000000001</v>
      </c>
      <c r="J2710" s="2">
        <v>44309</v>
      </c>
      <c r="K2710" t="s">
        <v>42</v>
      </c>
      <c r="L2710" t="s">
        <v>29</v>
      </c>
      <c r="M2710">
        <v>326.52480000000003</v>
      </c>
      <c r="N2710">
        <v>43.8</v>
      </c>
      <c r="O2710" s="3">
        <v>0.13413988769000099</v>
      </c>
      <c r="P2710" t="str">
        <f>IF(Sheet1[[#This Row],[Profit]]&gt;1000,"High",IF(Sheet1[[#This Row],[Profit]]&gt;500,"Medium","Low"))</f>
        <v>Low</v>
      </c>
      <c r="Q2710" t="str">
        <f>IF(Sheet1[[#This Row],[Discount]]&gt;0.2,"High","Normal")</f>
        <v>Normal</v>
      </c>
      <c r="R2710" t="str">
        <f>LEFT(Sheet1[[#This Row],[Product_Name]],8)&amp;RIGHT(Sheet1[[#This Row],[Order_ID]],4)</f>
        <v>Product_2708</v>
      </c>
      <c r="S2710">
        <f t="shared" si="42"/>
        <v>2021</v>
      </c>
      <c r="T2710" t="str">
        <f>TEXT(Sheet1[[#This Row],[Order_Date]],"MMM")</f>
        <v>Apr</v>
      </c>
    </row>
    <row r="2711" spans="1:20">
      <c r="A2711" t="s">
        <v>7242</v>
      </c>
      <c r="B2711" t="s">
        <v>2194</v>
      </c>
      <c r="C2711" t="s">
        <v>16</v>
      </c>
      <c r="D2711" t="s">
        <v>39</v>
      </c>
      <c r="E2711" t="s">
        <v>93</v>
      </c>
      <c r="F2711" t="s">
        <v>7243</v>
      </c>
      <c r="G2711">
        <v>8</v>
      </c>
      <c r="H2711">
        <v>1024.02</v>
      </c>
      <c r="I2711">
        <v>0.14000000000000001</v>
      </c>
      <c r="J2711" s="2">
        <v>44309</v>
      </c>
      <c r="K2711" t="s">
        <v>28</v>
      </c>
      <c r="L2711" t="s">
        <v>73</v>
      </c>
      <c r="M2711">
        <v>7045.2575999999999</v>
      </c>
      <c r="N2711">
        <v>1056.57</v>
      </c>
      <c r="O2711" s="3">
        <v>0.14996896635830601</v>
      </c>
      <c r="P2711" t="str">
        <f>IF(Sheet1[[#This Row],[Profit]]&gt;1000,"High",IF(Sheet1[[#This Row],[Profit]]&gt;500,"Medium","Low"))</f>
        <v>High</v>
      </c>
      <c r="Q2711" t="str">
        <f>IF(Sheet1[[#This Row],[Discount]]&gt;0.2,"High","Normal")</f>
        <v>Normal</v>
      </c>
      <c r="R2711" t="str">
        <f>LEFT(Sheet1[[#This Row],[Product_Name]],8)&amp;RIGHT(Sheet1[[#This Row],[Order_ID]],4)</f>
        <v>Product_2709</v>
      </c>
      <c r="S2711">
        <f t="shared" si="42"/>
        <v>2021</v>
      </c>
      <c r="T2711" t="str">
        <f>TEXT(Sheet1[[#This Row],[Order_Date]],"MMM")</f>
        <v>Apr</v>
      </c>
    </row>
    <row r="2712" spans="1:20">
      <c r="A2712" t="s">
        <v>7244</v>
      </c>
      <c r="B2712" t="s">
        <v>846</v>
      </c>
      <c r="C2712" t="s">
        <v>16</v>
      </c>
      <c r="D2712" t="s">
        <v>25</v>
      </c>
      <c r="E2712" t="s">
        <v>34</v>
      </c>
      <c r="F2712" t="s">
        <v>7245</v>
      </c>
      <c r="G2712">
        <v>2</v>
      </c>
      <c r="H2712">
        <v>1464.31</v>
      </c>
      <c r="I2712">
        <v>0.08</v>
      </c>
      <c r="J2712" s="2">
        <v>44309</v>
      </c>
      <c r="K2712" t="s">
        <v>42</v>
      </c>
      <c r="L2712" t="s">
        <v>21</v>
      </c>
      <c r="M2712">
        <v>2694.3303999999998</v>
      </c>
      <c r="N2712">
        <v>187.82</v>
      </c>
      <c r="O2712" s="3">
        <v>6.9709342254387199E-2</v>
      </c>
      <c r="P2712" t="str">
        <f>IF(Sheet1[[#This Row],[Profit]]&gt;1000,"High",IF(Sheet1[[#This Row],[Profit]]&gt;500,"Medium","Low"))</f>
        <v>Low</v>
      </c>
      <c r="Q2712" t="str">
        <f>IF(Sheet1[[#This Row],[Discount]]&gt;0.2,"High","Normal")</f>
        <v>Normal</v>
      </c>
      <c r="R2712" t="str">
        <f>LEFT(Sheet1[[#This Row],[Product_Name]],8)&amp;RIGHT(Sheet1[[#This Row],[Order_ID]],4)</f>
        <v>Product_2710</v>
      </c>
      <c r="S2712">
        <f t="shared" si="42"/>
        <v>2021</v>
      </c>
      <c r="T2712" t="str">
        <f>TEXT(Sheet1[[#This Row],[Order_Date]],"MMM")</f>
        <v>Apr</v>
      </c>
    </row>
    <row r="2713" spans="1:20">
      <c r="A2713" t="s">
        <v>7246</v>
      </c>
      <c r="B2713" t="s">
        <v>7247</v>
      </c>
      <c r="C2713" t="s">
        <v>97</v>
      </c>
      <c r="D2713" t="s">
        <v>39</v>
      </c>
      <c r="E2713" t="s">
        <v>80</v>
      </c>
      <c r="F2713" t="s">
        <v>7248</v>
      </c>
      <c r="G2713">
        <v>6</v>
      </c>
      <c r="H2713">
        <v>212.38</v>
      </c>
      <c r="I2713">
        <v>0.27</v>
      </c>
      <c r="J2713" s="2">
        <v>44309</v>
      </c>
      <c r="K2713" t="s">
        <v>28</v>
      </c>
      <c r="L2713" t="s">
        <v>73</v>
      </c>
      <c r="M2713">
        <v>930.22439999999995</v>
      </c>
      <c r="N2713">
        <v>60.47</v>
      </c>
      <c r="O2713" s="3">
        <v>6.5005820101042305E-2</v>
      </c>
      <c r="P2713" t="str">
        <f>IF(Sheet1[[#This Row],[Profit]]&gt;1000,"High",IF(Sheet1[[#This Row],[Profit]]&gt;500,"Medium","Low"))</f>
        <v>Low</v>
      </c>
      <c r="Q2713" t="str">
        <f>IF(Sheet1[[#This Row],[Discount]]&gt;0.2,"High","Normal")</f>
        <v>High</v>
      </c>
      <c r="R2713" t="str">
        <f>LEFT(Sheet1[[#This Row],[Product_Name]],8)&amp;RIGHT(Sheet1[[#This Row],[Order_ID]],4)</f>
        <v>Product_2711</v>
      </c>
      <c r="S2713">
        <f t="shared" si="42"/>
        <v>2021</v>
      </c>
      <c r="T2713" t="str">
        <f>TEXT(Sheet1[[#This Row],[Order_Date]],"MMM")</f>
        <v>Apr</v>
      </c>
    </row>
    <row r="2714" spans="1:20">
      <c r="A2714" t="s">
        <v>7249</v>
      </c>
      <c r="B2714" t="s">
        <v>7250</v>
      </c>
      <c r="C2714" t="s">
        <v>24</v>
      </c>
      <c r="D2714" t="s">
        <v>39</v>
      </c>
      <c r="E2714" t="s">
        <v>80</v>
      </c>
      <c r="F2714" t="s">
        <v>7251</v>
      </c>
      <c r="G2714">
        <v>6</v>
      </c>
      <c r="H2714">
        <v>1286.8599999999999</v>
      </c>
      <c r="I2714">
        <v>0.03</v>
      </c>
      <c r="J2714" s="2">
        <v>44310</v>
      </c>
      <c r="K2714" t="s">
        <v>20</v>
      </c>
      <c r="L2714" t="s">
        <v>36</v>
      </c>
      <c r="M2714">
        <v>7489.5252</v>
      </c>
      <c r="N2714">
        <v>1262.3</v>
      </c>
      <c r="O2714" s="3">
        <v>0.16854205924829499</v>
      </c>
      <c r="P2714" t="str">
        <f>IF(Sheet1[[#This Row],[Profit]]&gt;1000,"High",IF(Sheet1[[#This Row],[Profit]]&gt;500,"Medium","Low"))</f>
        <v>High</v>
      </c>
      <c r="Q2714" t="str">
        <f>IF(Sheet1[[#This Row],[Discount]]&gt;0.2,"High","Normal")</f>
        <v>Normal</v>
      </c>
      <c r="R2714" t="str">
        <f>LEFT(Sheet1[[#This Row],[Product_Name]],8)&amp;RIGHT(Sheet1[[#This Row],[Order_ID]],4)</f>
        <v>Product_2712</v>
      </c>
      <c r="S2714">
        <f t="shared" si="42"/>
        <v>2021</v>
      </c>
      <c r="T2714" t="str">
        <f>TEXT(Sheet1[[#This Row],[Order_Date]],"MMM")</f>
        <v>Apr</v>
      </c>
    </row>
    <row r="2715" spans="1:20">
      <c r="A2715" t="s">
        <v>7252</v>
      </c>
      <c r="B2715" t="s">
        <v>4943</v>
      </c>
      <c r="C2715" t="s">
        <v>49</v>
      </c>
      <c r="D2715" t="s">
        <v>17</v>
      </c>
      <c r="E2715" t="s">
        <v>71</v>
      </c>
      <c r="F2715" t="s">
        <v>7253</v>
      </c>
      <c r="G2715">
        <v>6</v>
      </c>
      <c r="H2715">
        <v>1723.25</v>
      </c>
      <c r="I2715">
        <v>0.04</v>
      </c>
      <c r="J2715" s="2">
        <v>44310</v>
      </c>
      <c r="K2715" t="s">
        <v>42</v>
      </c>
      <c r="L2715" t="s">
        <v>29</v>
      </c>
      <c r="M2715">
        <v>9925.92</v>
      </c>
      <c r="N2715">
        <v>1512.72</v>
      </c>
      <c r="O2715" s="3">
        <v>0.15240098650805201</v>
      </c>
      <c r="P2715" t="str">
        <f>IF(Sheet1[[#This Row],[Profit]]&gt;1000,"High",IF(Sheet1[[#This Row],[Profit]]&gt;500,"Medium","Low"))</f>
        <v>High</v>
      </c>
      <c r="Q2715" t="str">
        <f>IF(Sheet1[[#This Row],[Discount]]&gt;0.2,"High","Normal")</f>
        <v>Normal</v>
      </c>
      <c r="R2715" t="str">
        <f>LEFT(Sheet1[[#This Row],[Product_Name]],8)&amp;RIGHT(Sheet1[[#This Row],[Order_ID]],4)</f>
        <v>Product_2713</v>
      </c>
      <c r="S2715">
        <f t="shared" si="42"/>
        <v>2021</v>
      </c>
      <c r="T2715" t="str">
        <f>TEXT(Sheet1[[#This Row],[Order_Date]],"MMM")</f>
        <v>Apr</v>
      </c>
    </row>
    <row r="2716" spans="1:20">
      <c r="A2716" t="s">
        <v>7254</v>
      </c>
      <c r="B2716" t="s">
        <v>275</v>
      </c>
      <c r="C2716" t="s">
        <v>32</v>
      </c>
      <c r="D2716" t="s">
        <v>39</v>
      </c>
      <c r="E2716" t="s">
        <v>93</v>
      </c>
      <c r="F2716" t="s">
        <v>7255</v>
      </c>
      <c r="G2716">
        <v>8</v>
      </c>
      <c r="H2716">
        <v>560.47</v>
      </c>
      <c r="I2716">
        <v>0.19</v>
      </c>
      <c r="J2716" s="2">
        <v>44310</v>
      </c>
      <c r="K2716" t="s">
        <v>28</v>
      </c>
      <c r="L2716" t="s">
        <v>36</v>
      </c>
      <c r="M2716">
        <v>3631.8456000000001</v>
      </c>
      <c r="N2716">
        <v>442.47</v>
      </c>
      <c r="O2716" s="3">
        <v>0.121830619671717</v>
      </c>
      <c r="P2716" t="str">
        <f>IF(Sheet1[[#This Row],[Profit]]&gt;1000,"High",IF(Sheet1[[#This Row],[Profit]]&gt;500,"Medium","Low"))</f>
        <v>Low</v>
      </c>
      <c r="Q2716" t="str">
        <f>IF(Sheet1[[#This Row],[Discount]]&gt;0.2,"High","Normal")</f>
        <v>Normal</v>
      </c>
      <c r="R2716" t="str">
        <f>LEFT(Sheet1[[#This Row],[Product_Name]],8)&amp;RIGHT(Sheet1[[#This Row],[Order_ID]],4)</f>
        <v>Product_2714</v>
      </c>
      <c r="S2716">
        <f t="shared" si="42"/>
        <v>2021</v>
      </c>
      <c r="T2716" t="str">
        <f>TEXT(Sheet1[[#This Row],[Order_Date]],"MMM")</f>
        <v>Apr</v>
      </c>
    </row>
    <row r="2717" spans="1:20">
      <c r="A2717" t="s">
        <v>7256</v>
      </c>
      <c r="B2717" t="s">
        <v>4684</v>
      </c>
      <c r="C2717" t="s">
        <v>16</v>
      </c>
      <c r="D2717" t="s">
        <v>17</v>
      </c>
      <c r="E2717" t="s">
        <v>71</v>
      </c>
      <c r="F2717" t="s">
        <v>7257</v>
      </c>
      <c r="G2717">
        <v>4</v>
      </c>
      <c r="H2717">
        <v>1401.59</v>
      </c>
      <c r="I2717">
        <v>0.26</v>
      </c>
      <c r="J2717" s="2">
        <v>44310</v>
      </c>
      <c r="K2717" t="s">
        <v>42</v>
      </c>
      <c r="L2717" t="s">
        <v>73</v>
      </c>
      <c r="M2717">
        <v>4148.7064</v>
      </c>
      <c r="N2717">
        <v>677.16</v>
      </c>
      <c r="O2717" s="3">
        <v>0.16322196239290401</v>
      </c>
      <c r="P2717" t="str">
        <f>IF(Sheet1[[#This Row],[Profit]]&gt;1000,"High",IF(Sheet1[[#This Row],[Profit]]&gt;500,"Medium","Low"))</f>
        <v>Medium</v>
      </c>
      <c r="Q2717" t="str">
        <f>IF(Sheet1[[#This Row],[Discount]]&gt;0.2,"High","Normal")</f>
        <v>High</v>
      </c>
      <c r="R2717" t="str">
        <f>LEFT(Sheet1[[#This Row],[Product_Name]],8)&amp;RIGHT(Sheet1[[#This Row],[Order_ID]],4)</f>
        <v>Product_2715</v>
      </c>
      <c r="S2717">
        <f t="shared" si="42"/>
        <v>2021</v>
      </c>
      <c r="T2717" t="str">
        <f>TEXT(Sheet1[[#This Row],[Order_Date]],"MMM")</f>
        <v>Apr</v>
      </c>
    </row>
    <row r="2718" spans="1:20">
      <c r="A2718" t="s">
        <v>7258</v>
      </c>
      <c r="B2718" t="s">
        <v>7259</v>
      </c>
      <c r="C2718" t="s">
        <v>16</v>
      </c>
      <c r="D2718" t="s">
        <v>60</v>
      </c>
      <c r="E2718" t="s">
        <v>18</v>
      </c>
      <c r="F2718" t="s">
        <v>7260</v>
      </c>
      <c r="G2718">
        <v>3</v>
      </c>
      <c r="H2718">
        <v>829.82</v>
      </c>
      <c r="I2718">
        <v>0.03</v>
      </c>
      <c r="J2718" s="2">
        <v>44310</v>
      </c>
      <c r="K2718" t="s">
        <v>42</v>
      </c>
      <c r="L2718" t="s">
        <v>21</v>
      </c>
      <c r="M2718">
        <v>2414.7761999999998</v>
      </c>
      <c r="N2718">
        <v>155.84</v>
      </c>
      <c r="O2718" s="3">
        <v>6.4536001307284693E-2</v>
      </c>
      <c r="P2718" t="str">
        <f>IF(Sheet1[[#This Row],[Profit]]&gt;1000,"High",IF(Sheet1[[#This Row],[Profit]]&gt;500,"Medium","Low"))</f>
        <v>Low</v>
      </c>
      <c r="Q2718" t="str">
        <f>IF(Sheet1[[#This Row],[Discount]]&gt;0.2,"High","Normal")</f>
        <v>Normal</v>
      </c>
      <c r="R2718" t="str">
        <f>LEFT(Sheet1[[#This Row],[Product_Name]],8)&amp;RIGHT(Sheet1[[#This Row],[Order_ID]],4)</f>
        <v>Product_2716</v>
      </c>
      <c r="S2718">
        <f t="shared" si="42"/>
        <v>2021</v>
      </c>
      <c r="T2718" t="str">
        <f>TEXT(Sheet1[[#This Row],[Order_Date]],"MMM")</f>
        <v>Apr</v>
      </c>
    </row>
    <row r="2719" spans="1:20">
      <c r="A2719" t="s">
        <v>7261</v>
      </c>
      <c r="B2719" t="s">
        <v>1150</v>
      </c>
      <c r="C2719" t="s">
        <v>49</v>
      </c>
      <c r="D2719" t="s">
        <v>45</v>
      </c>
      <c r="E2719" t="s">
        <v>53</v>
      </c>
      <c r="F2719" t="s">
        <v>7262</v>
      </c>
      <c r="G2719">
        <v>6</v>
      </c>
      <c r="H2719">
        <v>857.56</v>
      </c>
      <c r="I2719">
        <v>0.22</v>
      </c>
      <c r="J2719" s="2">
        <v>44310</v>
      </c>
      <c r="K2719" t="s">
        <v>20</v>
      </c>
      <c r="L2719" t="s">
        <v>29</v>
      </c>
      <c r="M2719">
        <v>4013.3807999999999</v>
      </c>
      <c r="N2719">
        <v>958.39</v>
      </c>
      <c r="O2719" s="3">
        <v>0.23879867068681801</v>
      </c>
      <c r="P2719" t="str">
        <f>IF(Sheet1[[#This Row],[Profit]]&gt;1000,"High",IF(Sheet1[[#This Row],[Profit]]&gt;500,"Medium","Low"))</f>
        <v>Medium</v>
      </c>
      <c r="Q2719" t="str">
        <f>IF(Sheet1[[#This Row],[Discount]]&gt;0.2,"High","Normal")</f>
        <v>High</v>
      </c>
      <c r="R2719" t="str">
        <f>LEFT(Sheet1[[#This Row],[Product_Name]],8)&amp;RIGHT(Sheet1[[#This Row],[Order_ID]],4)</f>
        <v>Product_2717</v>
      </c>
      <c r="S2719">
        <f t="shared" si="42"/>
        <v>2021</v>
      </c>
      <c r="T2719" t="str">
        <f>TEXT(Sheet1[[#This Row],[Order_Date]],"MMM")</f>
        <v>Apr</v>
      </c>
    </row>
    <row r="2720" spans="1:20">
      <c r="A2720" t="s">
        <v>7263</v>
      </c>
      <c r="B2720" t="s">
        <v>38</v>
      </c>
      <c r="C2720" t="s">
        <v>24</v>
      </c>
      <c r="D2720" t="s">
        <v>39</v>
      </c>
      <c r="E2720" t="s">
        <v>145</v>
      </c>
      <c r="F2720" t="s">
        <v>7264</v>
      </c>
      <c r="G2720">
        <v>4</v>
      </c>
      <c r="H2720">
        <v>597.59</v>
      </c>
      <c r="I2720">
        <v>0.22</v>
      </c>
      <c r="J2720" s="2">
        <v>44310</v>
      </c>
      <c r="K2720" t="s">
        <v>28</v>
      </c>
      <c r="L2720" t="s">
        <v>21</v>
      </c>
      <c r="M2720">
        <v>1864.4808</v>
      </c>
      <c r="N2720">
        <v>202.75</v>
      </c>
      <c r="O2720" s="3">
        <v>0.10874340996163601</v>
      </c>
      <c r="P2720" t="str">
        <f>IF(Sheet1[[#This Row],[Profit]]&gt;1000,"High",IF(Sheet1[[#This Row],[Profit]]&gt;500,"Medium","Low"))</f>
        <v>Low</v>
      </c>
      <c r="Q2720" t="str">
        <f>IF(Sheet1[[#This Row],[Discount]]&gt;0.2,"High","Normal")</f>
        <v>High</v>
      </c>
      <c r="R2720" t="str">
        <f>LEFT(Sheet1[[#This Row],[Product_Name]],8)&amp;RIGHT(Sheet1[[#This Row],[Order_ID]],4)</f>
        <v>Product_2718</v>
      </c>
      <c r="S2720">
        <f t="shared" si="42"/>
        <v>2021</v>
      </c>
      <c r="T2720" t="str">
        <f>TEXT(Sheet1[[#This Row],[Order_Date]],"MMM")</f>
        <v>Apr</v>
      </c>
    </row>
    <row r="2721" spans="1:20">
      <c r="A2721" t="s">
        <v>7265</v>
      </c>
      <c r="B2721" t="s">
        <v>7266</v>
      </c>
      <c r="C2721" t="s">
        <v>16</v>
      </c>
      <c r="D2721" t="s">
        <v>60</v>
      </c>
      <c r="E2721" t="s">
        <v>126</v>
      </c>
      <c r="F2721" t="s">
        <v>7267</v>
      </c>
      <c r="G2721">
        <v>2</v>
      </c>
      <c r="H2721">
        <v>1267.57</v>
      </c>
      <c r="I2721">
        <v>0.17</v>
      </c>
      <c r="J2721" s="2">
        <v>44310</v>
      </c>
      <c r="K2721" t="s">
        <v>20</v>
      </c>
      <c r="L2721" t="s">
        <v>36</v>
      </c>
      <c r="M2721">
        <v>2104.1661999999901</v>
      </c>
      <c r="N2721">
        <v>135.41999999999999</v>
      </c>
      <c r="O2721" s="3">
        <v>6.4358034075445505E-2</v>
      </c>
      <c r="P2721" t="str">
        <f>IF(Sheet1[[#This Row],[Profit]]&gt;1000,"High",IF(Sheet1[[#This Row],[Profit]]&gt;500,"Medium","Low"))</f>
        <v>Low</v>
      </c>
      <c r="Q2721" t="str">
        <f>IF(Sheet1[[#This Row],[Discount]]&gt;0.2,"High","Normal")</f>
        <v>Normal</v>
      </c>
      <c r="R2721" t="str">
        <f>LEFT(Sheet1[[#This Row],[Product_Name]],8)&amp;RIGHT(Sheet1[[#This Row],[Order_ID]],4)</f>
        <v>Product_2719</v>
      </c>
      <c r="S2721">
        <f t="shared" si="42"/>
        <v>2021</v>
      </c>
      <c r="T2721" t="str">
        <f>TEXT(Sheet1[[#This Row],[Order_Date]],"MMM")</f>
        <v>Apr</v>
      </c>
    </row>
    <row r="2722" spans="1:20">
      <c r="A2722" t="s">
        <v>7268</v>
      </c>
      <c r="B2722" t="s">
        <v>1533</v>
      </c>
      <c r="C2722" t="s">
        <v>49</v>
      </c>
      <c r="D2722" t="s">
        <v>17</v>
      </c>
      <c r="E2722" t="s">
        <v>34</v>
      </c>
      <c r="F2722" t="s">
        <v>7269</v>
      </c>
      <c r="G2722">
        <v>6</v>
      </c>
      <c r="H2722">
        <v>753.95</v>
      </c>
      <c r="I2722">
        <v>0.15</v>
      </c>
      <c r="J2722" s="2">
        <v>44310</v>
      </c>
      <c r="K2722" t="s">
        <v>42</v>
      </c>
      <c r="L2722" t="s">
        <v>105</v>
      </c>
      <c r="M2722">
        <v>3845.145</v>
      </c>
      <c r="N2722">
        <v>322.61</v>
      </c>
      <c r="O2722" s="3">
        <v>8.3900607129250002E-2</v>
      </c>
      <c r="P2722" t="str">
        <f>IF(Sheet1[[#This Row],[Profit]]&gt;1000,"High",IF(Sheet1[[#This Row],[Profit]]&gt;500,"Medium","Low"))</f>
        <v>Low</v>
      </c>
      <c r="Q2722" t="str">
        <f>IF(Sheet1[[#This Row],[Discount]]&gt;0.2,"High","Normal")</f>
        <v>Normal</v>
      </c>
      <c r="R2722" t="str">
        <f>LEFT(Sheet1[[#This Row],[Product_Name]],8)&amp;RIGHT(Sheet1[[#This Row],[Order_ID]],4)</f>
        <v>Product_2720</v>
      </c>
      <c r="S2722">
        <f t="shared" si="42"/>
        <v>2021</v>
      </c>
      <c r="T2722" t="str">
        <f>TEXT(Sheet1[[#This Row],[Order_Date]],"MMM")</f>
        <v>Apr</v>
      </c>
    </row>
    <row r="2723" spans="1:20">
      <c r="A2723" t="s">
        <v>7270</v>
      </c>
      <c r="B2723" t="s">
        <v>2296</v>
      </c>
      <c r="C2723" t="s">
        <v>97</v>
      </c>
      <c r="D2723" t="s">
        <v>39</v>
      </c>
      <c r="E2723" t="s">
        <v>40</v>
      </c>
      <c r="F2723" t="s">
        <v>7271</v>
      </c>
      <c r="G2723">
        <v>5</v>
      </c>
      <c r="H2723">
        <v>1670.26</v>
      </c>
      <c r="I2723">
        <v>0.1</v>
      </c>
      <c r="J2723" s="2">
        <v>44310</v>
      </c>
      <c r="K2723" t="s">
        <v>42</v>
      </c>
      <c r="L2723" t="s">
        <v>21</v>
      </c>
      <c r="M2723">
        <v>7516.1699999999901</v>
      </c>
      <c r="N2723">
        <v>519.33000000000004</v>
      </c>
      <c r="O2723" s="3">
        <v>6.9095031112920605E-2</v>
      </c>
      <c r="P2723" t="str">
        <f>IF(Sheet1[[#This Row],[Profit]]&gt;1000,"High",IF(Sheet1[[#This Row],[Profit]]&gt;500,"Medium","Low"))</f>
        <v>Medium</v>
      </c>
      <c r="Q2723" t="str">
        <f>IF(Sheet1[[#This Row],[Discount]]&gt;0.2,"High","Normal")</f>
        <v>Normal</v>
      </c>
      <c r="R2723" t="str">
        <f>LEFT(Sheet1[[#This Row],[Product_Name]],8)&amp;RIGHT(Sheet1[[#This Row],[Order_ID]],4)</f>
        <v>Product_2721</v>
      </c>
      <c r="S2723">
        <f t="shared" si="42"/>
        <v>2021</v>
      </c>
      <c r="T2723" t="str">
        <f>TEXT(Sheet1[[#This Row],[Order_Date]],"MMM")</f>
        <v>Apr</v>
      </c>
    </row>
    <row r="2724" spans="1:20">
      <c r="A2724" t="s">
        <v>7272</v>
      </c>
      <c r="B2724" t="s">
        <v>6499</v>
      </c>
      <c r="C2724" t="s">
        <v>24</v>
      </c>
      <c r="D2724" t="s">
        <v>39</v>
      </c>
      <c r="E2724" t="s">
        <v>26</v>
      </c>
      <c r="F2724" t="s">
        <v>7273</v>
      </c>
      <c r="G2724">
        <v>9</v>
      </c>
      <c r="H2724">
        <v>1927.67</v>
      </c>
      <c r="I2724">
        <v>0.11</v>
      </c>
      <c r="J2724" s="2">
        <v>44310</v>
      </c>
      <c r="K2724" t="s">
        <v>42</v>
      </c>
      <c r="L2724" t="s">
        <v>21</v>
      </c>
      <c r="M2724">
        <v>15440.636699999999</v>
      </c>
      <c r="N2724">
        <v>1323.59</v>
      </c>
      <c r="O2724" s="3">
        <v>8.5721206043271506E-2</v>
      </c>
      <c r="P2724" t="str">
        <f>IF(Sheet1[[#This Row],[Profit]]&gt;1000,"High",IF(Sheet1[[#This Row],[Profit]]&gt;500,"Medium","Low"))</f>
        <v>High</v>
      </c>
      <c r="Q2724" t="str">
        <f>IF(Sheet1[[#This Row],[Discount]]&gt;0.2,"High","Normal")</f>
        <v>Normal</v>
      </c>
      <c r="R2724" t="str">
        <f>LEFT(Sheet1[[#This Row],[Product_Name]],8)&amp;RIGHT(Sheet1[[#This Row],[Order_ID]],4)</f>
        <v>Product_2722</v>
      </c>
      <c r="S2724">
        <f t="shared" si="42"/>
        <v>2021</v>
      </c>
      <c r="T2724" t="str">
        <f>TEXT(Sheet1[[#This Row],[Order_Date]],"MMM")</f>
        <v>Apr</v>
      </c>
    </row>
    <row r="2725" spans="1:20">
      <c r="A2725" t="s">
        <v>7274</v>
      </c>
      <c r="B2725" t="s">
        <v>7275</v>
      </c>
      <c r="C2725" t="s">
        <v>32</v>
      </c>
      <c r="D2725" t="s">
        <v>25</v>
      </c>
      <c r="E2725" t="s">
        <v>26</v>
      </c>
      <c r="F2725" t="s">
        <v>7276</v>
      </c>
      <c r="G2725">
        <v>6</v>
      </c>
      <c r="H2725">
        <v>1873.42</v>
      </c>
      <c r="I2725">
        <v>0.2</v>
      </c>
      <c r="J2725" s="2">
        <v>44310</v>
      </c>
      <c r="K2725" t="s">
        <v>28</v>
      </c>
      <c r="L2725" t="s">
        <v>21</v>
      </c>
      <c r="M2725">
        <v>8992.4159999999993</v>
      </c>
      <c r="N2725">
        <v>1199.1500000000001</v>
      </c>
      <c r="O2725" s="3">
        <v>0.13335125955027</v>
      </c>
      <c r="P2725" t="str">
        <f>IF(Sheet1[[#This Row],[Profit]]&gt;1000,"High",IF(Sheet1[[#This Row],[Profit]]&gt;500,"Medium","Low"))</f>
        <v>High</v>
      </c>
      <c r="Q2725" t="str">
        <f>IF(Sheet1[[#This Row],[Discount]]&gt;0.2,"High","Normal")</f>
        <v>Normal</v>
      </c>
      <c r="R2725" t="str">
        <f>LEFT(Sheet1[[#This Row],[Product_Name]],8)&amp;RIGHT(Sheet1[[#This Row],[Order_ID]],4)</f>
        <v>Product_2723</v>
      </c>
      <c r="S2725">
        <f t="shared" si="42"/>
        <v>2021</v>
      </c>
      <c r="T2725" t="str">
        <f>TEXT(Sheet1[[#This Row],[Order_Date]],"MMM")</f>
        <v>Apr</v>
      </c>
    </row>
    <row r="2726" spans="1:20">
      <c r="A2726" t="s">
        <v>7277</v>
      </c>
      <c r="B2726" t="s">
        <v>6067</v>
      </c>
      <c r="C2726" t="s">
        <v>16</v>
      </c>
      <c r="D2726" t="s">
        <v>60</v>
      </c>
      <c r="E2726" t="s">
        <v>126</v>
      </c>
      <c r="F2726" t="s">
        <v>7278</v>
      </c>
      <c r="G2726">
        <v>3</v>
      </c>
      <c r="H2726">
        <v>368.1</v>
      </c>
      <c r="I2726">
        <v>0.02</v>
      </c>
      <c r="J2726" s="2">
        <v>44310</v>
      </c>
      <c r="K2726" t="s">
        <v>20</v>
      </c>
      <c r="L2726" t="s">
        <v>29</v>
      </c>
      <c r="M2726">
        <v>1082.2139999999999</v>
      </c>
      <c r="N2726">
        <v>213.86</v>
      </c>
      <c r="O2726" s="3">
        <v>0.19761341102591501</v>
      </c>
      <c r="P2726" t="str">
        <f>IF(Sheet1[[#This Row],[Profit]]&gt;1000,"High",IF(Sheet1[[#This Row],[Profit]]&gt;500,"Medium","Low"))</f>
        <v>Low</v>
      </c>
      <c r="Q2726" t="str">
        <f>IF(Sheet1[[#This Row],[Discount]]&gt;0.2,"High","Normal")</f>
        <v>Normal</v>
      </c>
      <c r="R2726" t="str">
        <f>LEFT(Sheet1[[#This Row],[Product_Name]],8)&amp;RIGHT(Sheet1[[#This Row],[Order_ID]],4)</f>
        <v>Product_2724</v>
      </c>
      <c r="S2726">
        <f t="shared" si="42"/>
        <v>2021</v>
      </c>
      <c r="T2726" t="str">
        <f>TEXT(Sheet1[[#This Row],[Order_Date]],"MMM")</f>
        <v>Apr</v>
      </c>
    </row>
    <row r="2727" spans="1:20">
      <c r="A2727" t="s">
        <v>7279</v>
      </c>
      <c r="B2727" t="s">
        <v>6695</v>
      </c>
      <c r="C2727" t="s">
        <v>49</v>
      </c>
      <c r="D2727" t="s">
        <v>33</v>
      </c>
      <c r="E2727" t="s">
        <v>53</v>
      </c>
      <c r="F2727" t="s">
        <v>7280</v>
      </c>
      <c r="G2727">
        <v>5</v>
      </c>
      <c r="H2727">
        <v>77.67</v>
      </c>
      <c r="I2727">
        <v>0.18</v>
      </c>
      <c r="J2727" s="2">
        <v>44310</v>
      </c>
      <c r="K2727" t="s">
        <v>28</v>
      </c>
      <c r="L2727" t="s">
        <v>36</v>
      </c>
      <c r="M2727">
        <v>318.447</v>
      </c>
      <c r="N2727">
        <v>33.270000000000003</v>
      </c>
      <c r="O2727" s="3">
        <v>0.104475784039416</v>
      </c>
      <c r="P2727" t="str">
        <f>IF(Sheet1[[#This Row],[Profit]]&gt;1000,"High",IF(Sheet1[[#This Row],[Profit]]&gt;500,"Medium","Low"))</f>
        <v>Low</v>
      </c>
      <c r="Q2727" t="str">
        <f>IF(Sheet1[[#This Row],[Discount]]&gt;0.2,"High","Normal")</f>
        <v>Normal</v>
      </c>
      <c r="R2727" t="str">
        <f>LEFT(Sheet1[[#This Row],[Product_Name]],8)&amp;RIGHT(Sheet1[[#This Row],[Order_ID]],4)</f>
        <v>Product_2725</v>
      </c>
      <c r="S2727">
        <f t="shared" si="42"/>
        <v>2021</v>
      </c>
      <c r="T2727" t="str">
        <f>TEXT(Sheet1[[#This Row],[Order_Date]],"MMM")</f>
        <v>Apr</v>
      </c>
    </row>
    <row r="2728" spans="1:20">
      <c r="A2728" t="s">
        <v>7281</v>
      </c>
      <c r="B2728" t="s">
        <v>4339</v>
      </c>
      <c r="C2728" t="s">
        <v>97</v>
      </c>
      <c r="D2728" t="s">
        <v>33</v>
      </c>
      <c r="E2728" t="s">
        <v>93</v>
      </c>
      <c r="F2728" t="s">
        <v>7282</v>
      </c>
      <c r="G2728">
        <v>8</v>
      </c>
      <c r="H2728">
        <v>905.01</v>
      </c>
      <c r="I2728">
        <v>0.08</v>
      </c>
      <c r="J2728" s="2">
        <v>44310</v>
      </c>
      <c r="K2728" t="s">
        <v>42</v>
      </c>
      <c r="L2728" t="s">
        <v>36</v>
      </c>
      <c r="M2728">
        <v>6660.8735999999999</v>
      </c>
      <c r="N2728">
        <v>913.77</v>
      </c>
      <c r="O2728" s="3">
        <v>0.13718470802388399</v>
      </c>
      <c r="P2728" t="str">
        <f>IF(Sheet1[[#This Row],[Profit]]&gt;1000,"High",IF(Sheet1[[#This Row],[Profit]]&gt;500,"Medium","Low"))</f>
        <v>Medium</v>
      </c>
      <c r="Q2728" t="str">
        <f>IF(Sheet1[[#This Row],[Discount]]&gt;0.2,"High","Normal")</f>
        <v>Normal</v>
      </c>
      <c r="R2728" t="str">
        <f>LEFT(Sheet1[[#This Row],[Product_Name]],8)&amp;RIGHT(Sheet1[[#This Row],[Order_ID]],4)</f>
        <v>Product_2726</v>
      </c>
      <c r="S2728">
        <f t="shared" si="42"/>
        <v>2021</v>
      </c>
      <c r="T2728" t="str">
        <f>TEXT(Sheet1[[#This Row],[Order_Date]],"MMM")</f>
        <v>Apr</v>
      </c>
    </row>
    <row r="2729" spans="1:20">
      <c r="A2729" t="s">
        <v>7283</v>
      </c>
      <c r="B2729" t="s">
        <v>3421</v>
      </c>
      <c r="C2729" t="s">
        <v>32</v>
      </c>
      <c r="D2729" t="s">
        <v>25</v>
      </c>
      <c r="E2729" t="s">
        <v>34</v>
      </c>
      <c r="F2729" t="s">
        <v>7284</v>
      </c>
      <c r="G2729">
        <v>9</v>
      </c>
      <c r="H2729">
        <v>1471.32</v>
      </c>
      <c r="I2729">
        <v>0.14000000000000001</v>
      </c>
      <c r="J2729" s="2">
        <v>44310</v>
      </c>
      <c r="K2729" t="s">
        <v>20</v>
      </c>
      <c r="L2729" t="s">
        <v>29</v>
      </c>
      <c r="M2729">
        <v>11388.016799999999</v>
      </c>
      <c r="N2729">
        <v>2684.74</v>
      </c>
      <c r="O2729" s="3">
        <v>0.23575132063380899</v>
      </c>
      <c r="P2729" t="str">
        <f>IF(Sheet1[[#This Row],[Profit]]&gt;1000,"High",IF(Sheet1[[#This Row],[Profit]]&gt;500,"Medium","Low"))</f>
        <v>High</v>
      </c>
      <c r="Q2729" t="str">
        <f>IF(Sheet1[[#This Row],[Discount]]&gt;0.2,"High","Normal")</f>
        <v>Normal</v>
      </c>
      <c r="R2729" t="str">
        <f>LEFT(Sheet1[[#This Row],[Product_Name]],8)&amp;RIGHT(Sheet1[[#This Row],[Order_ID]],4)</f>
        <v>Product_2727</v>
      </c>
      <c r="S2729">
        <f t="shared" si="42"/>
        <v>2021</v>
      </c>
      <c r="T2729" t="str">
        <f>TEXT(Sheet1[[#This Row],[Order_Date]],"MMM")</f>
        <v>Apr</v>
      </c>
    </row>
    <row r="2730" spans="1:20">
      <c r="A2730" t="s">
        <v>7285</v>
      </c>
      <c r="B2730" t="s">
        <v>1197</v>
      </c>
      <c r="C2730" t="s">
        <v>49</v>
      </c>
      <c r="D2730" t="s">
        <v>17</v>
      </c>
      <c r="E2730" t="s">
        <v>53</v>
      </c>
      <c r="F2730" t="s">
        <v>7286</v>
      </c>
      <c r="G2730">
        <v>8</v>
      </c>
      <c r="H2730">
        <v>1956.04</v>
      </c>
      <c r="I2730">
        <v>0.17</v>
      </c>
      <c r="J2730" s="2">
        <v>44310</v>
      </c>
      <c r="K2730" t="s">
        <v>42</v>
      </c>
      <c r="L2730" t="s">
        <v>21</v>
      </c>
      <c r="M2730">
        <v>12988.105599999901</v>
      </c>
      <c r="N2730">
        <v>1417.84</v>
      </c>
      <c r="O2730" s="3">
        <v>0.109164495859967</v>
      </c>
      <c r="P2730" t="str">
        <f>IF(Sheet1[[#This Row],[Profit]]&gt;1000,"High",IF(Sheet1[[#This Row],[Profit]]&gt;500,"Medium","Low"))</f>
        <v>High</v>
      </c>
      <c r="Q2730" t="str">
        <f>IF(Sheet1[[#This Row],[Discount]]&gt;0.2,"High","Normal")</f>
        <v>Normal</v>
      </c>
      <c r="R2730" t="str">
        <f>LEFT(Sheet1[[#This Row],[Product_Name]],8)&amp;RIGHT(Sheet1[[#This Row],[Order_ID]],4)</f>
        <v>Product_2728</v>
      </c>
      <c r="S2730">
        <f t="shared" si="42"/>
        <v>2021</v>
      </c>
      <c r="T2730" t="str">
        <f>TEXT(Sheet1[[#This Row],[Order_Date]],"MMM")</f>
        <v>Apr</v>
      </c>
    </row>
    <row r="2731" spans="1:20">
      <c r="A2731" t="s">
        <v>7287</v>
      </c>
      <c r="B2731" t="s">
        <v>4068</v>
      </c>
      <c r="C2731" t="s">
        <v>49</v>
      </c>
      <c r="D2731" t="s">
        <v>33</v>
      </c>
      <c r="E2731" t="s">
        <v>145</v>
      </c>
      <c r="F2731" t="s">
        <v>7288</v>
      </c>
      <c r="G2731">
        <v>3</v>
      </c>
      <c r="H2731">
        <v>1577.67</v>
      </c>
      <c r="I2731">
        <v>0.27</v>
      </c>
      <c r="J2731" s="2">
        <v>44310</v>
      </c>
      <c r="K2731" t="s">
        <v>20</v>
      </c>
      <c r="L2731" t="s">
        <v>21</v>
      </c>
      <c r="M2731">
        <v>3455.0972999999999</v>
      </c>
      <c r="N2731">
        <v>721.92</v>
      </c>
      <c r="O2731" s="3">
        <v>0.20894346448651399</v>
      </c>
      <c r="P2731" t="str">
        <f>IF(Sheet1[[#This Row],[Profit]]&gt;1000,"High",IF(Sheet1[[#This Row],[Profit]]&gt;500,"Medium","Low"))</f>
        <v>Medium</v>
      </c>
      <c r="Q2731" t="str">
        <f>IF(Sheet1[[#This Row],[Discount]]&gt;0.2,"High","Normal")</f>
        <v>High</v>
      </c>
      <c r="R2731" t="str">
        <f>LEFT(Sheet1[[#This Row],[Product_Name]],8)&amp;RIGHT(Sheet1[[#This Row],[Order_ID]],4)</f>
        <v>Product_2729</v>
      </c>
      <c r="S2731">
        <f t="shared" si="42"/>
        <v>2021</v>
      </c>
      <c r="T2731" t="str">
        <f>TEXT(Sheet1[[#This Row],[Order_Date]],"MMM")</f>
        <v>Apr</v>
      </c>
    </row>
    <row r="2732" spans="1:20">
      <c r="A2732" t="s">
        <v>7289</v>
      </c>
      <c r="B2732" t="s">
        <v>7290</v>
      </c>
      <c r="C2732" t="s">
        <v>32</v>
      </c>
      <c r="D2732" t="s">
        <v>33</v>
      </c>
      <c r="E2732" t="s">
        <v>18</v>
      </c>
      <c r="F2732" t="s">
        <v>7291</v>
      </c>
      <c r="G2732">
        <v>9</v>
      </c>
      <c r="H2732">
        <v>1182.07</v>
      </c>
      <c r="I2732">
        <v>0.17</v>
      </c>
      <c r="J2732" s="2">
        <v>44310</v>
      </c>
      <c r="K2732" t="s">
        <v>28</v>
      </c>
      <c r="L2732" t="s">
        <v>105</v>
      </c>
      <c r="M2732">
        <v>8830.0628999999899</v>
      </c>
      <c r="N2732">
        <v>720.21</v>
      </c>
      <c r="O2732" s="3">
        <v>8.1563405397712493E-2</v>
      </c>
      <c r="P2732" t="str">
        <f>IF(Sheet1[[#This Row],[Profit]]&gt;1000,"High",IF(Sheet1[[#This Row],[Profit]]&gt;500,"Medium","Low"))</f>
        <v>Medium</v>
      </c>
      <c r="Q2732" t="str">
        <f>IF(Sheet1[[#This Row],[Discount]]&gt;0.2,"High","Normal")</f>
        <v>Normal</v>
      </c>
      <c r="R2732" t="str">
        <f>LEFT(Sheet1[[#This Row],[Product_Name]],8)&amp;RIGHT(Sheet1[[#This Row],[Order_ID]],4)</f>
        <v>Product_2730</v>
      </c>
      <c r="S2732">
        <f t="shared" si="42"/>
        <v>2021</v>
      </c>
      <c r="T2732" t="str">
        <f>TEXT(Sheet1[[#This Row],[Order_Date]],"MMM")</f>
        <v>Apr</v>
      </c>
    </row>
    <row r="2733" spans="1:20">
      <c r="A2733" t="s">
        <v>7292</v>
      </c>
      <c r="B2733" t="s">
        <v>7293</v>
      </c>
      <c r="C2733" t="s">
        <v>97</v>
      </c>
      <c r="D2733" t="s">
        <v>45</v>
      </c>
      <c r="E2733" t="s">
        <v>61</v>
      </c>
      <c r="F2733" t="s">
        <v>7294</v>
      </c>
      <c r="G2733">
        <v>3</v>
      </c>
      <c r="H2733">
        <v>101.39</v>
      </c>
      <c r="I2733">
        <v>7.0000000000000007E-2</v>
      </c>
      <c r="J2733" s="2">
        <v>44310</v>
      </c>
      <c r="K2733" t="s">
        <v>28</v>
      </c>
      <c r="L2733" t="s">
        <v>21</v>
      </c>
      <c r="M2733">
        <v>282.87810000000002</v>
      </c>
      <c r="N2733">
        <v>24.23</v>
      </c>
      <c r="O2733" s="3">
        <v>8.5655269884802002E-2</v>
      </c>
      <c r="P2733" t="str">
        <f>IF(Sheet1[[#This Row],[Profit]]&gt;1000,"High",IF(Sheet1[[#This Row],[Profit]]&gt;500,"Medium","Low"))</f>
        <v>Low</v>
      </c>
      <c r="Q2733" t="str">
        <f>IF(Sheet1[[#This Row],[Discount]]&gt;0.2,"High","Normal")</f>
        <v>Normal</v>
      </c>
      <c r="R2733" t="str">
        <f>LEFT(Sheet1[[#This Row],[Product_Name]],8)&amp;RIGHT(Sheet1[[#This Row],[Order_ID]],4)</f>
        <v>Product_2731</v>
      </c>
      <c r="S2733">
        <f t="shared" si="42"/>
        <v>2021</v>
      </c>
      <c r="T2733" t="str">
        <f>TEXT(Sheet1[[#This Row],[Order_Date]],"MMM")</f>
        <v>Apr</v>
      </c>
    </row>
    <row r="2734" spans="1:20">
      <c r="A2734" t="s">
        <v>7295</v>
      </c>
      <c r="B2734" t="s">
        <v>3068</v>
      </c>
      <c r="C2734" t="s">
        <v>97</v>
      </c>
      <c r="D2734" t="s">
        <v>60</v>
      </c>
      <c r="E2734" t="s">
        <v>71</v>
      </c>
      <c r="F2734" t="s">
        <v>7296</v>
      </c>
      <c r="G2734">
        <v>8</v>
      </c>
      <c r="H2734">
        <v>1659.8</v>
      </c>
      <c r="I2734">
        <v>0.02</v>
      </c>
      <c r="J2734" s="2">
        <v>44310</v>
      </c>
      <c r="K2734" t="s">
        <v>28</v>
      </c>
      <c r="L2734" t="s">
        <v>73</v>
      </c>
      <c r="M2734">
        <v>13012.8319999999</v>
      </c>
      <c r="N2734">
        <v>1837.81</v>
      </c>
      <c r="O2734" s="3">
        <v>0.14123059453929901</v>
      </c>
      <c r="P2734" t="str">
        <f>IF(Sheet1[[#This Row],[Profit]]&gt;1000,"High",IF(Sheet1[[#This Row],[Profit]]&gt;500,"Medium","Low"))</f>
        <v>High</v>
      </c>
      <c r="Q2734" t="str">
        <f>IF(Sheet1[[#This Row],[Discount]]&gt;0.2,"High","Normal")</f>
        <v>Normal</v>
      </c>
      <c r="R2734" t="str">
        <f>LEFT(Sheet1[[#This Row],[Product_Name]],8)&amp;RIGHT(Sheet1[[#This Row],[Order_ID]],4)</f>
        <v>Product_2732</v>
      </c>
      <c r="S2734">
        <f t="shared" si="42"/>
        <v>2021</v>
      </c>
      <c r="T2734" t="str">
        <f>TEXT(Sheet1[[#This Row],[Order_Date]],"MMM")</f>
        <v>Apr</v>
      </c>
    </row>
    <row r="2735" spans="1:20">
      <c r="A2735" t="s">
        <v>7297</v>
      </c>
      <c r="B2735" t="s">
        <v>83</v>
      </c>
      <c r="C2735" t="s">
        <v>24</v>
      </c>
      <c r="D2735" t="s">
        <v>17</v>
      </c>
      <c r="E2735" t="s">
        <v>126</v>
      </c>
      <c r="F2735" t="s">
        <v>7298</v>
      </c>
      <c r="G2735">
        <v>9</v>
      </c>
      <c r="H2735">
        <v>395.43</v>
      </c>
      <c r="I2735">
        <v>0.19</v>
      </c>
      <c r="J2735" s="2">
        <v>44310</v>
      </c>
      <c r="K2735" t="s">
        <v>28</v>
      </c>
      <c r="L2735" t="s">
        <v>21</v>
      </c>
      <c r="M2735">
        <v>2882.6846999999998</v>
      </c>
      <c r="N2735">
        <v>279.10000000000002</v>
      </c>
      <c r="O2735" s="3">
        <v>9.6819468324093896E-2</v>
      </c>
      <c r="P2735" t="str">
        <f>IF(Sheet1[[#This Row],[Profit]]&gt;1000,"High",IF(Sheet1[[#This Row],[Profit]]&gt;500,"Medium","Low"))</f>
        <v>Low</v>
      </c>
      <c r="Q2735" t="str">
        <f>IF(Sheet1[[#This Row],[Discount]]&gt;0.2,"High","Normal")</f>
        <v>Normal</v>
      </c>
      <c r="R2735" t="str">
        <f>LEFT(Sheet1[[#This Row],[Product_Name]],8)&amp;RIGHT(Sheet1[[#This Row],[Order_ID]],4)</f>
        <v>Product_2733</v>
      </c>
      <c r="S2735">
        <f t="shared" si="42"/>
        <v>2021</v>
      </c>
      <c r="T2735" t="str">
        <f>TEXT(Sheet1[[#This Row],[Order_Date]],"MMM")</f>
        <v>Apr</v>
      </c>
    </row>
    <row r="2736" spans="1:20">
      <c r="A2736" t="s">
        <v>7299</v>
      </c>
      <c r="B2736" t="s">
        <v>1956</v>
      </c>
      <c r="C2736" t="s">
        <v>16</v>
      </c>
      <c r="D2736" t="s">
        <v>39</v>
      </c>
      <c r="E2736" t="s">
        <v>61</v>
      </c>
      <c r="F2736" t="s">
        <v>7300</v>
      </c>
      <c r="G2736">
        <v>7</v>
      </c>
      <c r="H2736">
        <v>158.43</v>
      </c>
      <c r="I2736">
        <v>0.16</v>
      </c>
      <c r="J2736" s="2">
        <v>44310</v>
      </c>
      <c r="K2736" t="s">
        <v>28</v>
      </c>
      <c r="L2736" t="s">
        <v>105</v>
      </c>
      <c r="M2736">
        <v>931.5684</v>
      </c>
      <c r="N2736">
        <v>214.82</v>
      </c>
      <c r="O2736" s="3">
        <v>0.23060035097798501</v>
      </c>
      <c r="P2736" t="str">
        <f>IF(Sheet1[[#This Row],[Profit]]&gt;1000,"High",IF(Sheet1[[#This Row],[Profit]]&gt;500,"Medium","Low"))</f>
        <v>Low</v>
      </c>
      <c r="Q2736" t="str">
        <f>IF(Sheet1[[#This Row],[Discount]]&gt;0.2,"High","Normal")</f>
        <v>Normal</v>
      </c>
      <c r="R2736" t="str">
        <f>LEFT(Sheet1[[#This Row],[Product_Name]],8)&amp;RIGHT(Sheet1[[#This Row],[Order_ID]],4)</f>
        <v>Product_2734</v>
      </c>
      <c r="S2736">
        <f t="shared" si="42"/>
        <v>2021</v>
      </c>
      <c r="T2736" t="str">
        <f>TEXT(Sheet1[[#This Row],[Order_Date]],"MMM")</f>
        <v>Apr</v>
      </c>
    </row>
    <row r="2737" spans="1:20">
      <c r="A2737" t="s">
        <v>7301</v>
      </c>
      <c r="B2737" t="s">
        <v>427</v>
      </c>
      <c r="C2737" t="s">
        <v>32</v>
      </c>
      <c r="D2737" t="s">
        <v>60</v>
      </c>
      <c r="E2737" t="s">
        <v>71</v>
      </c>
      <c r="F2737" t="s">
        <v>7302</v>
      </c>
      <c r="G2737">
        <v>4</v>
      </c>
      <c r="H2737">
        <v>1708.2</v>
      </c>
      <c r="I2737">
        <v>0.2</v>
      </c>
      <c r="J2737" s="2">
        <v>44310</v>
      </c>
      <c r="K2737" t="s">
        <v>20</v>
      </c>
      <c r="L2737" t="s">
        <v>73</v>
      </c>
      <c r="M2737">
        <v>5466.24</v>
      </c>
      <c r="N2737">
        <v>328.8</v>
      </c>
      <c r="O2737" s="3">
        <v>6.0151036178433398E-2</v>
      </c>
      <c r="P2737" t="str">
        <f>IF(Sheet1[[#This Row],[Profit]]&gt;1000,"High",IF(Sheet1[[#This Row],[Profit]]&gt;500,"Medium","Low"))</f>
        <v>Low</v>
      </c>
      <c r="Q2737" t="str">
        <f>IF(Sheet1[[#This Row],[Discount]]&gt;0.2,"High","Normal")</f>
        <v>Normal</v>
      </c>
      <c r="R2737" t="str">
        <f>LEFT(Sheet1[[#This Row],[Product_Name]],8)&amp;RIGHT(Sheet1[[#This Row],[Order_ID]],4)</f>
        <v>Product_2735</v>
      </c>
      <c r="S2737">
        <f t="shared" si="42"/>
        <v>2021</v>
      </c>
      <c r="T2737" t="str">
        <f>TEXT(Sheet1[[#This Row],[Order_Date]],"MMM")</f>
        <v>Apr</v>
      </c>
    </row>
    <row r="2738" spans="1:20">
      <c r="A2738" t="s">
        <v>7303</v>
      </c>
      <c r="B2738" t="s">
        <v>7304</v>
      </c>
      <c r="C2738" t="s">
        <v>32</v>
      </c>
      <c r="D2738" t="s">
        <v>17</v>
      </c>
      <c r="E2738" t="s">
        <v>126</v>
      </c>
      <c r="F2738" t="s">
        <v>7305</v>
      </c>
      <c r="G2738">
        <v>9</v>
      </c>
      <c r="H2738">
        <v>1154.19</v>
      </c>
      <c r="I2738">
        <v>0.14000000000000001</v>
      </c>
      <c r="J2738" s="2">
        <v>44311</v>
      </c>
      <c r="K2738" t="s">
        <v>20</v>
      </c>
      <c r="L2738" t="s">
        <v>105</v>
      </c>
      <c r="M2738">
        <v>8933.4305999999997</v>
      </c>
      <c r="N2738">
        <v>1513.81</v>
      </c>
      <c r="O2738" s="3">
        <v>0.169454498252888</v>
      </c>
      <c r="P2738" t="str">
        <f>IF(Sheet1[[#This Row],[Profit]]&gt;1000,"High",IF(Sheet1[[#This Row],[Profit]]&gt;500,"Medium","Low"))</f>
        <v>High</v>
      </c>
      <c r="Q2738" t="str">
        <f>IF(Sheet1[[#This Row],[Discount]]&gt;0.2,"High","Normal")</f>
        <v>Normal</v>
      </c>
      <c r="R2738" t="str">
        <f>LEFT(Sheet1[[#This Row],[Product_Name]],8)&amp;RIGHT(Sheet1[[#This Row],[Order_ID]],4)</f>
        <v>Product_2736</v>
      </c>
      <c r="S2738">
        <f t="shared" si="42"/>
        <v>2021</v>
      </c>
      <c r="T2738" t="str">
        <f>TEXT(Sheet1[[#This Row],[Order_Date]],"MMM")</f>
        <v>Apr</v>
      </c>
    </row>
    <row r="2739" spans="1:20">
      <c r="A2739" t="s">
        <v>7306</v>
      </c>
      <c r="B2739" t="s">
        <v>7307</v>
      </c>
      <c r="C2739" t="s">
        <v>32</v>
      </c>
      <c r="D2739" t="s">
        <v>33</v>
      </c>
      <c r="E2739" t="s">
        <v>26</v>
      </c>
      <c r="F2739" t="s">
        <v>7308</v>
      </c>
      <c r="G2739">
        <v>3</v>
      </c>
      <c r="H2739">
        <v>300.68</v>
      </c>
      <c r="I2739">
        <v>0.25</v>
      </c>
      <c r="J2739" s="2">
        <v>44311</v>
      </c>
      <c r="K2739" t="s">
        <v>42</v>
      </c>
      <c r="L2739" t="s">
        <v>105</v>
      </c>
      <c r="M2739">
        <v>676.53</v>
      </c>
      <c r="N2739">
        <v>115.58</v>
      </c>
      <c r="O2739" s="3">
        <v>0.17084238688602099</v>
      </c>
      <c r="P2739" t="str">
        <f>IF(Sheet1[[#This Row],[Profit]]&gt;1000,"High",IF(Sheet1[[#This Row],[Profit]]&gt;500,"Medium","Low"))</f>
        <v>Low</v>
      </c>
      <c r="Q2739" t="str">
        <f>IF(Sheet1[[#This Row],[Discount]]&gt;0.2,"High","Normal")</f>
        <v>High</v>
      </c>
      <c r="R2739" t="str">
        <f>LEFT(Sheet1[[#This Row],[Product_Name]],8)&amp;RIGHT(Sheet1[[#This Row],[Order_ID]],4)</f>
        <v>Product_2737</v>
      </c>
      <c r="S2739">
        <f t="shared" si="42"/>
        <v>2021</v>
      </c>
      <c r="T2739" t="str">
        <f>TEXT(Sheet1[[#This Row],[Order_Date]],"MMM")</f>
        <v>Apr</v>
      </c>
    </row>
    <row r="2740" spans="1:20">
      <c r="A2740" t="s">
        <v>7309</v>
      </c>
      <c r="B2740" t="s">
        <v>1222</v>
      </c>
      <c r="C2740" t="s">
        <v>97</v>
      </c>
      <c r="D2740" t="s">
        <v>45</v>
      </c>
      <c r="E2740" t="s">
        <v>26</v>
      </c>
      <c r="F2740" t="s">
        <v>7310</v>
      </c>
      <c r="G2740">
        <v>3</v>
      </c>
      <c r="H2740">
        <v>803.76</v>
      </c>
      <c r="I2740">
        <v>0.28000000000000003</v>
      </c>
      <c r="J2740" s="2">
        <v>44311</v>
      </c>
      <c r="K2740" t="s">
        <v>20</v>
      </c>
      <c r="L2740" t="s">
        <v>36</v>
      </c>
      <c r="M2740">
        <v>1736.1215999999899</v>
      </c>
      <c r="N2740">
        <v>109.73</v>
      </c>
      <c r="O2740" s="3">
        <v>6.3204098146121004E-2</v>
      </c>
      <c r="P2740" t="str">
        <f>IF(Sheet1[[#This Row],[Profit]]&gt;1000,"High",IF(Sheet1[[#This Row],[Profit]]&gt;500,"Medium","Low"))</f>
        <v>Low</v>
      </c>
      <c r="Q2740" t="str">
        <f>IF(Sheet1[[#This Row],[Discount]]&gt;0.2,"High","Normal")</f>
        <v>High</v>
      </c>
      <c r="R2740" t="str">
        <f>LEFT(Sheet1[[#This Row],[Product_Name]],8)&amp;RIGHT(Sheet1[[#This Row],[Order_ID]],4)</f>
        <v>Product_2738</v>
      </c>
      <c r="S2740">
        <f t="shared" si="42"/>
        <v>2021</v>
      </c>
      <c r="T2740" t="str">
        <f>TEXT(Sheet1[[#This Row],[Order_Date]],"MMM")</f>
        <v>Apr</v>
      </c>
    </row>
    <row r="2741" spans="1:20">
      <c r="A2741" t="s">
        <v>7311</v>
      </c>
      <c r="B2741" t="s">
        <v>2071</v>
      </c>
      <c r="C2741" t="s">
        <v>16</v>
      </c>
      <c r="D2741" t="s">
        <v>60</v>
      </c>
      <c r="E2741" t="s">
        <v>80</v>
      </c>
      <c r="F2741" t="s">
        <v>7312</v>
      </c>
      <c r="G2741">
        <v>2</v>
      </c>
      <c r="H2741">
        <v>216.81</v>
      </c>
      <c r="I2741">
        <v>0.01</v>
      </c>
      <c r="J2741" s="2">
        <v>44311</v>
      </c>
      <c r="K2741" t="s">
        <v>42</v>
      </c>
      <c r="L2741" t="s">
        <v>29</v>
      </c>
      <c r="M2741">
        <v>429.28379999999999</v>
      </c>
      <c r="N2741">
        <v>84.36</v>
      </c>
      <c r="O2741" s="3">
        <v>0.19651335550048701</v>
      </c>
      <c r="P2741" t="str">
        <f>IF(Sheet1[[#This Row],[Profit]]&gt;1000,"High",IF(Sheet1[[#This Row],[Profit]]&gt;500,"Medium","Low"))</f>
        <v>Low</v>
      </c>
      <c r="Q2741" t="str">
        <f>IF(Sheet1[[#This Row],[Discount]]&gt;0.2,"High","Normal")</f>
        <v>Normal</v>
      </c>
      <c r="R2741" t="str">
        <f>LEFT(Sheet1[[#This Row],[Product_Name]],8)&amp;RIGHT(Sheet1[[#This Row],[Order_ID]],4)</f>
        <v>Product_2739</v>
      </c>
      <c r="S2741">
        <f t="shared" si="42"/>
        <v>2021</v>
      </c>
      <c r="T2741" t="str">
        <f>TEXT(Sheet1[[#This Row],[Order_Date]],"MMM")</f>
        <v>Apr</v>
      </c>
    </row>
    <row r="2742" spans="1:20">
      <c r="A2742" t="s">
        <v>7313</v>
      </c>
      <c r="B2742" t="s">
        <v>7314</v>
      </c>
      <c r="C2742" t="s">
        <v>24</v>
      </c>
      <c r="D2742" t="s">
        <v>33</v>
      </c>
      <c r="E2742" t="s">
        <v>71</v>
      </c>
      <c r="F2742" t="s">
        <v>7315</v>
      </c>
      <c r="G2742">
        <v>3</v>
      </c>
      <c r="H2742">
        <v>1294.1199999999999</v>
      </c>
      <c r="I2742">
        <v>0.22</v>
      </c>
      <c r="J2742" s="2">
        <v>44311</v>
      </c>
      <c r="K2742" t="s">
        <v>28</v>
      </c>
      <c r="L2742" t="s">
        <v>105</v>
      </c>
      <c r="M2742">
        <v>3028.2408</v>
      </c>
      <c r="N2742">
        <v>435.4</v>
      </c>
      <c r="O2742" s="3">
        <v>0.14377984736220401</v>
      </c>
      <c r="P2742" t="str">
        <f>IF(Sheet1[[#This Row],[Profit]]&gt;1000,"High",IF(Sheet1[[#This Row],[Profit]]&gt;500,"Medium","Low"))</f>
        <v>Low</v>
      </c>
      <c r="Q2742" t="str">
        <f>IF(Sheet1[[#This Row],[Discount]]&gt;0.2,"High","Normal")</f>
        <v>High</v>
      </c>
      <c r="R2742" t="str">
        <f>LEFT(Sheet1[[#This Row],[Product_Name]],8)&amp;RIGHT(Sheet1[[#This Row],[Order_ID]],4)</f>
        <v>Product_2740</v>
      </c>
      <c r="S2742">
        <f t="shared" si="42"/>
        <v>2021</v>
      </c>
      <c r="T2742" t="str">
        <f>TEXT(Sheet1[[#This Row],[Order_Date]],"MMM")</f>
        <v>Apr</v>
      </c>
    </row>
    <row r="2743" spans="1:20">
      <c r="A2743" t="s">
        <v>7316</v>
      </c>
      <c r="B2743" t="s">
        <v>2519</v>
      </c>
      <c r="C2743" t="s">
        <v>49</v>
      </c>
      <c r="D2743" t="s">
        <v>17</v>
      </c>
      <c r="E2743" t="s">
        <v>40</v>
      </c>
      <c r="F2743" t="s">
        <v>7317</v>
      </c>
      <c r="G2743">
        <v>1</v>
      </c>
      <c r="H2743">
        <v>600.73</v>
      </c>
      <c r="I2743">
        <v>0.01</v>
      </c>
      <c r="J2743" s="2">
        <v>44311</v>
      </c>
      <c r="K2743" t="s">
        <v>20</v>
      </c>
      <c r="L2743" t="s">
        <v>21</v>
      </c>
      <c r="M2743">
        <v>594.72270000000003</v>
      </c>
      <c r="N2743">
        <v>115.74</v>
      </c>
      <c r="O2743" s="3">
        <v>0.194611707271305</v>
      </c>
      <c r="P2743" t="str">
        <f>IF(Sheet1[[#This Row],[Profit]]&gt;1000,"High",IF(Sheet1[[#This Row],[Profit]]&gt;500,"Medium","Low"))</f>
        <v>Low</v>
      </c>
      <c r="Q2743" t="str">
        <f>IF(Sheet1[[#This Row],[Discount]]&gt;0.2,"High","Normal")</f>
        <v>Normal</v>
      </c>
      <c r="R2743" t="str">
        <f>LEFT(Sheet1[[#This Row],[Product_Name]],8)&amp;RIGHT(Sheet1[[#This Row],[Order_ID]],4)</f>
        <v>Product_2741</v>
      </c>
      <c r="S2743">
        <f t="shared" si="42"/>
        <v>2021</v>
      </c>
      <c r="T2743" t="str">
        <f>TEXT(Sheet1[[#This Row],[Order_Date]],"MMM")</f>
        <v>Apr</v>
      </c>
    </row>
    <row r="2744" spans="1:20">
      <c r="A2744" t="s">
        <v>7318</v>
      </c>
      <c r="B2744" t="s">
        <v>4431</v>
      </c>
      <c r="C2744" t="s">
        <v>49</v>
      </c>
      <c r="D2744" t="s">
        <v>60</v>
      </c>
      <c r="E2744" t="s">
        <v>145</v>
      </c>
      <c r="F2744" t="s">
        <v>7319</v>
      </c>
      <c r="G2744">
        <v>4</v>
      </c>
      <c r="H2744">
        <v>1738.88</v>
      </c>
      <c r="I2744">
        <v>0.13</v>
      </c>
      <c r="J2744" s="2">
        <v>44311</v>
      </c>
      <c r="K2744" t="s">
        <v>20</v>
      </c>
      <c r="L2744" t="s">
        <v>36</v>
      </c>
      <c r="M2744">
        <v>6051.3023999999996</v>
      </c>
      <c r="N2744">
        <v>1303.3599999999999</v>
      </c>
      <c r="O2744" s="3">
        <v>0.21538503843404</v>
      </c>
      <c r="P2744" t="str">
        <f>IF(Sheet1[[#This Row],[Profit]]&gt;1000,"High",IF(Sheet1[[#This Row],[Profit]]&gt;500,"Medium","Low"))</f>
        <v>High</v>
      </c>
      <c r="Q2744" t="str">
        <f>IF(Sheet1[[#This Row],[Discount]]&gt;0.2,"High","Normal")</f>
        <v>Normal</v>
      </c>
      <c r="R2744" t="str">
        <f>LEFT(Sheet1[[#This Row],[Product_Name]],8)&amp;RIGHT(Sheet1[[#This Row],[Order_ID]],4)</f>
        <v>Product_2742</v>
      </c>
      <c r="S2744">
        <f t="shared" si="42"/>
        <v>2021</v>
      </c>
      <c r="T2744" t="str">
        <f>TEXT(Sheet1[[#This Row],[Order_Date]],"MMM")</f>
        <v>Apr</v>
      </c>
    </row>
    <row r="2745" spans="1:20">
      <c r="A2745" t="s">
        <v>7320</v>
      </c>
      <c r="B2745" t="s">
        <v>7321</v>
      </c>
      <c r="C2745" t="s">
        <v>32</v>
      </c>
      <c r="D2745" t="s">
        <v>39</v>
      </c>
      <c r="E2745" t="s">
        <v>76</v>
      </c>
      <c r="F2745" t="s">
        <v>7322</v>
      </c>
      <c r="G2745">
        <v>8</v>
      </c>
      <c r="H2745">
        <v>747.7</v>
      </c>
      <c r="I2745">
        <v>0.14000000000000001</v>
      </c>
      <c r="J2745" s="2">
        <v>44311</v>
      </c>
      <c r="K2745" t="s">
        <v>28</v>
      </c>
      <c r="L2745" t="s">
        <v>73</v>
      </c>
      <c r="M2745">
        <v>5144.1760000000004</v>
      </c>
      <c r="N2745">
        <v>589.41999999999996</v>
      </c>
      <c r="O2745" s="3">
        <v>0.114580061024351</v>
      </c>
      <c r="P2745" t="str">
        <f>IF(Sheet1[[#This Row],[Profit]]&gt;1000,"High",IF(Sheet1[[#This Row],[Profit]]&gt;500,"Medium","Low"))</f>
        <v>Medium</v>
      </c>
      <c r="Q2745" t="str">
        <f>IF(Sheet1[[#This Row],[Discount]]&gt;0.2,"High","Normal")</f>
        <v>Normal</v>
      </c>
      <c r="R2745" t="str">
        <f>LEFT(Sheet1[[#This Row],[Product_Name]],8)&amp;RIGHT(Sheet1[[#This Row],[Order_ID]],4)</f>
        <v>Product_2743</v>
      </c>
      <c r="S2745">
        <f t="shared" si="42"/>
        <v>2021</v>
      </c>
      <c r="T2745" t="str">
        <f>TEXT(Sheet1[[#This Row],[Order_Date]],"MMM")</f>
        <v>Apr</v>
      </c>
    </row>
    <row r="2746" spans="1:20">
      <c r="A2746" t="s">
        <v>7323</v>
      </c>
      <c r="B2746" t="s">
        <v>7324</v>
      </c>
      <c r="C2746" t="s">
        <v>16</v>
      </c>
      <c r="D2746" t="s">
        <v>60</v>
      </c>
      <c r="E2746" t="s">
        <v>93</v>
      </c>
      <c r="F2746" t="s">
        <v>7325</v>
      </c>
      <c r="G2746">
        <v>5</v>
      </c>
      <c r="H2746">
        <v>1014.54</v>
      </c>
      <c r="I2746">
        <v>0.21</v>
      </c>
      <c r="J2746" s="2">
        <v>44311</v>
      </c>
      <c r="K2746" t="s">
        <v>28</v>
      </c>
      <c r="L2746" t="s">
        <v>29</v>
      </c>
      <c r="M2746">
        <v>4007.433</v>
      </c>
      <c r="N2746">
        <v>588.67999999999995</v>
      </c>
      <c r="O2746" s="3">
        <v>0.14689702859661</v>
      </c>
      <c r="P2746" t="str">
        <f>IF(Sheet1[[#This Row],[Profit]]&gt;1000,"High",IF(Sheet1[[#This Row],[Profit]]&gt;500,"Medium","Low"))</f>
        <v>Medium</v>
      </c>
      <c r="Q2746" t="str">
        <f>IF(Sheet1[[#This Row],[Discount]]&gt;0.2,"High","Normal")</f>
        <v>High</v>
      </c>
      <c r="R2746" t="str">
        <f>LEFT(Sheet1[[#This Row],[Product_Name]],8)&amp;RIGHT(Sheet1[[#This Row],[Order_ID]],4)</f>
        <v>Product_2744</v>
      </c>
      <c r="S2746">
        <f t="shared" si="42"/>
        <v>2021</v>
      </c>
      <c r="T2746" t="str">
        <f>TEXT(Sheet1[[#This Row],[Order_Date]],"MMM")</f>
        <v>Apr</v>
      </c>
    </row>
    <row r="2747" spans="1:20">
      <c r="A2747" t="s">
        <v>7326</v>
      </c>
      <c r="B2747" t="s">
        <v>7327</v>
      </c>
      <c r="C2747" t="s">
        <v>97</v>
      </c>
      <c r="D2747" t="s">
        <v>33</v>
      </c>
      <c r="E2747" t="s">
        <v>93</v>
      </c>
      <c r="F2747" t="s">
        <v>7328</v>
      </c>
      <c r="G2747">
        <v>2</v>
      </c>
      <c r="H2747">
        <v>173.87</v>
      </c>
      <c r="I2747">
        <v>0.11</v>
      </c>
      <c r="J2747" s="2">
        <v>44311</v>
      </c>
      <c r="K2747" t="s">
        <v>28</v>
      </c>
      <c r="L2747" t="s">
        <v>36</v>
      </c>
      <c r="M2747">
        <v>309.48860000000002</v>
      </c>
      <c r="N2747">
        <v>31.61</v>
      </c>
      <c r="O2747" s="3">
        <v>0.10213623377403901</v>
      </c>
      <c r="P2747" t="str">
        <f>IF(Sheet1[[#This Row],[Profit]]&gt;1000,"High",IF(Sheet1[[#This Row],[Profit]]&gt;500,"Medium","Low"))</f>
        <v>Low</v>
      </c>
      <c r="Q2747" t="str">
        <f>IF(Sheet1[[#This Row],[Discount]]&gt;0.2,"High","Normal")</f>
        <v>Normal</v>
      </c>
      <c r="R2747" t="str">
        <f>LEFT(Sheet1[[#This Row],[Product_Name]],8)&amp;RIGHT(Sheet1[[#This Row],[Order_ID]],4)</f>
        <v>Product_2745</v>
      </c>
      <c r="S2747">
        <f t="shared" si="42"/>
        <v>2021</v>
      </c>
      <c r="T2747" t="str">
        <f>TEXT(Sheet1[[#This Row],[Order_Date]],"MMM")</f>
        <v>Apr</v>
      </c>
    </row>
    <row r="2748" spans="1:20">
      <c r="A2748" t="s">
        <v>7329</v>
      </c>
      <c r="B2748" t="s">
        <v>1935</v>
      </c>
      <c r="C2748" t="s">
        <v>16</v>
      </c>
      <c r="D2748" t="s">
        <v>60</v>
      </c>
      <c r="E2748" t="s">
        <v>53</v>
      </c>
      <c r="F2748" t="s">
        <v>7330</v>
      </c>
      <c r="G2748">
        <v>3</v>
      </c>
      <c r="H2748">
        <v>587.41</v>
      </c>
      <c r="I2748">
        <v>0.25</v>
      </c>
      <c r="J2748" s="2">
        <v>44311</v>
      </c>
      <c r="K2748" t="s">
        <v>42</v>
      </c>
      <c r="L2748" t="s">
        <v>105</v>
      </c>
      <c r="M2748">
        <v>1321.6724999999999</v>
      </c>
      <c r="N2748">
        <v>119.35</v>
      </c>
      <c r="O2748" s="3">
        <v>9.0302249611760907E-2</v>
      </c>
      <c r="P2748" t="str">
        <f>IF(Sheet1[[#This Row],[Profit]]&gt;1000,"High",IF(Sheet1[[#This Row],[Profit]]&gt;500,"Medium","Low"))</f>
        <v>Low</v>
      </c>
      <c r="Q2748" t="str">
        <f>IF(Sheet1[[#This Row],[Discount]]&gt;0.2,"High","Normal")</f>
        <v>High</v>
      </c>
      <c r="R2748" t="str">
        <f>LEFT(Sheet1[[#This Row],[Product_Name]],8)&amp;RIGHT(Sheet1[[#This Row],[Order_ID]],4)</f>
        <v>Product_2746</v>
      </c>
      <c r="S2748">
        <f t="shared" si="42"/>
        <v>2021</v>
      </c>
      <c r="T2748" t="str">
        <f>TEXT(Sheet1[[#This Row],[Order_Date]],"MMM")</f>
        <v>Apr</v>
      </c>
    </row>
    <row r="2749" spans="1:20">
      <c r="A2749" t="s">
        <v>7331</v>
      </c>
      <c r="B2749" t="s">
        <v>7332</v>
      </c>
      <c r="C2749" t="s">
        <v>16</v>
      </c>
      <c r="D2749" t="s">
        <v>39</v>
      </c>
      <c r="E2749" t="s">
        <v>71</v>
      </c>
      <c r="F2749" t="s">
        <v>7333</v>
      </c>
      <c r="G2749">
        <v>1</v>
      </c>
      <c r="H2749">
        <v>1369.7</v>
      </c>
      <c r="I2749">
        <v>0.1</v>
      </c>
      <c r="J2749" s="2">
        <v>44311</v>
      </c>
      <c r="K2749" t="s">
        <v>42</v>
      </c>
      <c r="L2749" t="s">
        <v>36</v>
      </c>
      <c r="M2749">
        <v>1232.73</v>
      </c>
      <c r="N2749">
        <v>61.78</v>
      </c>
      <c r="O2749" s="3">
        <v>5.0116408297031803E-2</v>
      </c>
      <c r="P2749" t="str">
        <f>IF(Sheet1[[#This Row],[Profit]]&gt;1000,"High",IF(Sheet1[[#This Row],[Profit]]&gt;500,"Medium","Low"))</f>
        <v>Low</v>
      </c>
      <c r="Q2749" t="str">
        <f>IF(Sheet1[[#This Row],[Discount]]&gt;0.2,"High","Normal")</f>
        <v>Normal</v>
      </c>
      <c r="R2749" t="str">
        <f>LEFT(Sheet1[[#This Row],[Product_Name]],8)&amp;RIGHT(Sheet1[[#This Row],[Order_ID]],4)</f>
        <v>Product_2747</v>
      </c>
      <c r="S2749">
        <f t="shared" si="42"/>
        <v>2021</v>
      </c>
      <c r="T2749" t="str">
        <f>TEXT(Sheet1[[#This Row],[Order_Date]],"MMM")</f>
        <v>Apr</v>
      </c>
    </row>
    <row r="2750" spans="1:20">
      <c r="A2750" t="s">
        <v>7334</v>
      </c>
      <c r="B2750" t="s">
        <v>5904</v>
      </c>
      <c r="C2750" t="s">
        <v>97</v>
      </c>
      <c r="D2750" t="s">
        <v>45</v>
      </c>
      <c r="E2750" t="s">
        <v>126</v>
      </c>
      <c r="F2750" t="s">
        <v>7335</v>
      </c>
      <c r="G2750">
        <v>2</v>
      </c>
      <c r="H2750">
        <v>1485.71</v>
      </c>
      <c r="I2750">
        <v>0.1</v>
      </c>
      <c r="J2750" s="2">
        <v>44311</v>
      </c>
      <c r="K2750" t="s">
        <v>20</v>
      </c>
      <c r="L2750" t="s">
        <v>21</v>
      </c>
      <c r="M2750">
        <v>2674.2779999999998</v>
      </c>
      <c r="N2750">
        <v>649.12</v>
      </c>
      <c r="O2750" s="3">
        <v>0.24272719590109901</v>
      </c>
      <c r="P2750" t="str">
        <f>IF(Sheet1[[#This Row],[Profit]]&gt;1000,"High",IF(Sheet1[[#This Row],[Profit]]&gt;500,"Medium","Low"))</f>
        <v>Medium</v>
      </c>
      <c r="Q2750" t="str">
        <f>IF(Sheet1[[#This Row],[Discount]]&gt;0.2,"High","Normal")</f>
        <v>Normal</v>
      </c>
      <c r="R2750" t="str">
        <f>LEFT(Sheet1[[#This Row],[Product_Name]],8)&amp;RIGHT(Sheet1[[#This Row],[Order_ID]],4)</f>
        <v>Product_2748</v>
      </c>
      <c r="S2750">
        <f t="shared" si="42"/>
        <v>2021</v>
      </c>
      <c r="T2750" t="str">
        <f>TEXT(Sheet1[[#This Row],[Order_Date]],"MMM")</f>
        <v>Apr</v>
      </c>
    </row>
    <row r="2751" spans="1:20">
      <c r="A2751" t="s">
        <v>7336</v>
      </c>
      <c r="B2751" t="s">
        <v>7337</v>
      </c>
      <c r="C2751" t="s">
        <v>32</v>
      </c>
      <c r="D2751" t="s">
        <v>45</v>
      </c>
      <c r="E2751" t="s">
        <v>18</v>
      </c>
      <c r="F2751" t="s">
        <v>7338</v>
      </c>
      <c r="G2751">
        <v>1</v>
      </c>
      <c r="H2751">
        <v>523.5</v>
      </c>
      <c r="I2751">
        <v>7.0000000000000007E-2</v>
      </c>
      <c r="J2751" s="2">
        <v>44311</v>
      </c>
      <c r="K2751" t="s">
        <v>28</v>
      </c>
      <c r="L2751" t="s">
        <v>21</v>
      </c>
      <c r="M2751">
        <v>486.854999999999</v>
      </c>
      <c r="N2751">
        <v>67.28</v>
      </c>
      <c r="O2751" s="3">
        <v>0.13819309650717401</v>
      </c>
      <c r="P2751" t="str">
        <f>IF(Sheet1[[#This Row],[Profit]]&gt;1000,"High",IF(Sheet1[[#This Row],[Profit]]&gt;500,"Medium","Low"))</f>
        <v>Low</v>
      </c>
      <c r="Q2751" t="str">
        <f>IF(Sheet1[[#This Row],[Discount]]&gt;0.2,"High","Normal")</f>
        <v>Normal</v>
      </c>
      <c r="R2751" t="str">
        <f>LEFT(Sheet1[[#This Row],[Product_Name]],8)&amp;RIGHT(Sheet1[[#This Row],[Order_ID]],4)</f>
        <v>Product_2749</v>
      </c>
      <c r="S2751">
        <f t="shared" si="42"/>
        <v>2021</v>
      </c>
      <c r="T2751" t="str">
        <f>TEXT(Sheet1[[#This Row],[Order_Date]],"MMM")</f>
        <v>Apr</v>
      </c>
    </row>
    <row r="2752" spans="1:20">
      <c r="A2752" t="s">
        <v>7339</v>
      </c>
      <c r="B2752" t="s">
        <v>1632</v>
      </c>
      <c r="C2752" t="s">
        <v>16</v>
      </c>
      <c r="D2752" t="s">
        <v>33</v>
      </c>
      <c r="E2752" t="s">
        <v>53</v>
      </c>
      <c r="F2752" t="s">
        <v>7340</v>
      </c>
      <c r="G2752">
        <v>2</v>
      </c>
      <c r="H2752">
        <v>1032.45</v>
      </c>
      <c r="I2752">
        <v>0.21</v>
      </c>
      <c r="J2752" s="2">
        <v>44311</v>
      </c>
      <c r="K2752" t="s">
        <v>20</v>
      </c>
      <c r="L2752" t="s">
        <v>21</v>
      </c>
      <c r="M2752">
        <v>1631.271</v>
      </c>
      <c r="N2752">
        <v>85.83</v>
      </c>
      <c r="O2752" s="3">
        <v>5.2615414606156798E-2</v>
      </c>
      <c r="P2752" t="str">
        <f>IF(Sheet1[[#This Row],[Profit]]&gt;1000,"High",IF(Sheet1[[#This Row],[Profit]]&gt;500,"Medium","Low"))</f>
        <v>Low</v>
      </c>
      <c r="Q2752" t="str">
        <f>IF(Sheet1[[#This Row],[Discount]]&gt;0.2,"High","Normal")</f>
        <v>High</v>
      </c>
      <c r="R2752" t="str">
        <f>LEFT(Sheet1[[#This Row],[Product_Name]],8)&amp;RIGHT(Sheet1[[#This Row],[Order_ID]],4)</f>
        <v>Product_2750</v>
      </c>
      <c r="S2752">
        <f t="shared" si="42"/>
        <v>2021</v>
      </c>
      <c r="T2752" t="str">
        <f>TEXT(Sheet1[[#This Row],[Order_Date]],"MMM")</f>
        <v>Apr</v>
      </c>
    </row>
    <row r="2753" spans="1:20">
      <c r="A2753" t="s">
        <v>7341</v>
      </c>
      <c r="B2753" t="s">
        <v>2828</v>
      </c>
      <c r="C2753" t="s">
        <v>49</v>
      </c>
      <c r="D2753" t="s">
        <v>17</v>
      </c>
      <c r="E2753" t="s">
        <v>126</v>
      </c>
      <c r="F2753" t="s">
        <v>7342</v>
      </c>
      <c r="G2753">
        <v>3</v>
      </c>
      <c r="H2753">
        <v>1644.19</v>
      </c>
      <c r="I2753">
        <v>0.02</v>
      </c>
      <c r="J2753" s="2">
        <v>44311</v>
      </c>
      <c r="K2753" t="s">
        <v>28</v>
      </c>
      <c r="L2753" t="s">
        <v>29</v>
      </c>
      <c r="M2753">
        <v>4833.9186</v>
      </c>
      <c r="N2753">
        <v>250.34</v>
      </c>
      <c r="O2753" s="3">
        <v>5.1788211741918902E-2</v>
      </c>
      <c r="P2753" t="str">
        <f>IF(Sheet1[[#This Row],[Profit]]&gt;1000,"High",IF(Sheet1[[#This Row],[Profit]]&gt;500,"Medium","Low"))</f>
        <v>Low</v>
      </c>
      <c r="Q2753" t="str">
        <f>IF(Sheet1[[#This Row],[Discount]]&gt;0.2,"High","Normal")</f>
        <v>Normal</v>
      </c>
      <c r="R2753" t="str">
        <f>LEFT(Sheet1[[#This Row],[Product_Name]],8)&amp;RIGHT(Sheet1[[#This Row],[Order_ID]],4)</f>
        <v>Product_2751</v>
      </c>
      <c r="S2753">
        <f t="shared" si="42"/>
        <v>2021</v>
      </c>
      <c r="T2753" t="str">
        <f>TEXT(Sheet1[[#This Row],[Order_Date]],"MMM")</f>
        <v>Apr</v>
      </c>
    </row>
    <row r="2754" spans="1:20">
      <c r="A2754" t="s">
        <v>7343</v>
      </c>
      <c r="B2754" t="s">
        <v>1804</v>
      </c>
      <c r="C2754" t="s">
        <v>97</v>
      </c>
      <c r="D2754" t="s">
        <v>33</v>
      </c>
      <c r="E2754" t="s">
        <v>76</v>
      </c>
      <c r="F2754" t="s">
        <v>7344</v>
      </c>
      <c r="G2754">
        <v>1</v>
      </c>
      <c r="H2754">
        <v>790.82</v>
      </c>
      <c r="I2754">
        <v>0.11</v>
      </c>
      <c r="J2754" s="2">
        <v>44311</v>
      </c>
      <c r="K2754" t="s">
        <v>28</v>
      </c>
      <c r="L2754" t="s">
        <v>36</v>
      </c>
      <c r="M2754">
        <v>703.82979999999998</v>
      </c>
      <c r="N2754">
        <v>75.78</v>
      </c>
      <c r="O2754" s="3">
        <v>0.10766807543528301</v>
      </c>
      <c r="P2754" t="str">
        <f>IF(Sheet1[[#This Row],[Profit]]&gt;1000,"High",IF(Sheet1[[#This Row],[Profit]]&gt;500,"Medium","Low"))</f>
        <v>Low</v>
      </c>
      <c r="Q2754" t="str">
        <f>IF(Sheet1[[#This Row],[Discount]]&gt;0.2,"High","Normal")</f>
        <v>Normal</v>
      </c>
      <c r="R2754" t="str">
        <f>LEFT(Sheet1[[#This Row],[Product_Name]],8)&amp;RIGHT(Sheet1[[#This Row],[Order_ID]],4)</f>
        <v>Product_2752</v>
      </c>
      <c r="S2754">
        <f t="shared" ref="S2754:S2817" si="43">YEAR(J2754)</f>
        <v>2021</v>
      </c>
      <c r="T2754" t="str">
        <f>TEXT(Sheet1[[#This Row],[Order_Date]],"MMM")</f>
        <v>Apr</v>
      </c>
    </row>
    <row r="2755" spans="1:20">
      <c r="A2755" t="s">
        <v>7345</v>
      </c>
      <c r="B2755" t="s">
        <v>7346</v>
      </c>
      <c r="C2755" t="s">
        <v>24</v>
      </c>
      <c r="D2755" t="s">
        <v>45</v>
      </c>
      <c r="E2755" t="s">
        <v>145</v>
      </c>
      <c r="F2755" t="s">
        <v>7347</v>
      </c>
      <c r="G2755">
        <v>9</v>
      </c>
      <c r="H2755">
        <v>310.85000000000002</v>
      </c>
      <c r="I2755">
        <v>0.08</v>
      </c>
      <c r="J2755" s="2">
        <v>44311</v>
      </c>
      <c r="K2755" t="s">
        <v>28</v>
      </c>
      <c r="L2755" t="s">
        <v>36</v>
      </c>
      <c r="M2755">
        <v>2573.8380000000002</v>
      </c>
      <c r="N2755">
        <v>135.87</v>
      </c>
      <c r="O2755" s="3">
        <v>5.2788870161991498E-2</v>
      </c>
      <c r="P2755" t="str">
        <f>IF(Sheet1[[#This Row],[Profit]]&gt;1000,"High",IF(Sheet1[[#This Row],[Profit]]&gt;500,"Medium","Low"))</f>
        <v>Low</v>
      </c>
      <c r="Q2755" t="str">
        <f>IF(Sheet1[[#This Row],[Discount]]&gt;0.2,"High","Normal")</f>
        <v>Normal</v>
      </c>
      <c r="R2755" t="str">
        <f>LEFT(Sheet1[[#This Row],[Product_Name]],8)&amp;RIGHT(Sheet1[[#This Row],[Order_ID]],4)</f>
        <v>Product_2753</v>
      </c>
      <c r="S2755">
        <f t="shared" si="43"/>
        <v>2021</v>
      </c>
      <c r="T2755" t="str">
        <f>TEXT(Sheet1[[#This Row],[Order_Date]],"MMM")</f>
        <v>Apr</v>
      </c>
    </row>
    <row r="2756" spans="1:20">
      <c r="A2756" t="s">
        <v>7348</v>
      </c>
      <c r="B2756" t="s">
        <v>4501</v>
      </c>
      <c r="C2756" t="s">
        <v>32</v>
      </c>
      <c r="D2756" t="s">
        <v>25</v>
      </c>
      <c r="E2756" t="s">
        <v>34</v>
      </c>
      <c r="F2756" t="s">
        <v>7349</v>
      </c>
      <c r="G2756">
        <v>5</v>
      </c>
      <c r="H2756">
        <v>892.15</v>
      </c>
      <c r="I2756">
        <v>7.0000000000000007E-2</v>
      </c>
      <c r="J2756" s="2">
        <v>44311</v>
      </c>
      <c r="K2756" t="s">
        <v>28</v>
      </c>
      <c r="L2756" t="s">
        <v>105</v>
      </c>
      <c r="M2756">
        <v>4148.4974999999904</v>
      </c>
      <c r="N2756">
        <v>518.16</v>
      </c>
      <c r="O2756" s="3">
        <v>0.12490305224964</v>
      </c>
      <c r="P2756" t="str">
        <f>IF(Sheet1[[#This Row],[Profit]]&gt;1000,"High",IF(Sheet1[[#This Row],[Profit]]&gt;500,"Medium","Low"))</f>
        <v>Medium</v>
      </c>
      <c r="Q2756" t="str">
        <f>IF(Sheet1[[#This Row],[Discount]]&gt;0.2,"High","Normal")</f>
        <v>Normal</v>
      </c>
      <c r="R2756" t="str">
        <f>LEFT(Sheet1[[#This Row],[Product_Name]],8)&amp;RIGHT(Sheet1[[#This Row],[Order_ID]],4)</f>
        <v>Product_2754</v>
      </c>
      <c r="S2756">
        <f t="shared" si="43"/>
        <v>2021</v>
      </c>
      <c r="T2756" t="str">
        <f>TEXT(Sheet1[[#This Row],[Order_Date]],"MMM")</f>
        <v>Apr</v>
      </c>
    </row>
    <row r="2757" spans="1:20">
      <c r="A2757" t="s">
        <v>7350</v>
      </c>
      <c r="B2757" t="s">
        <v>2760</v>
      </c>
      <c r="C2757" t="s">
        <v>97</v>
      </c>
      <c r="D2757" t="s">
        <v>25</v>
      </c>
      <c r="E2757" t="s">
        <v>145</v>
      </c>
      <c r="F2757" t="s">
        <v>7351</v>
      </c>
      <c r="G2757">
        <v>8</v>
      </c>
      <c r="H2757">
        <v>1221.23</v>
      </c>
      <c r="I2757">
        <v>0.02</v>
      </c>
      <c r="J2757" s="2">
        <v>44311</v>
      </c>
      <c r="K2757" t="s">
        <v>28</v>
      </c>
      <c r="L2757" t="s">
        <v>73</v>
      </c>
      <c r="M2757">
        <v>9574.4431999999997</v>
      </c>
      <c r="N2757">
        <v>599.24</v>
      </c>
      <c r="O2757" s="3">
        <v>6.2587451560629601E-2</v>
      </c>
      <c r="P2757" t="str">
        <f>IF(Sheet1[[#This Row],[Profit]]&gt;1000,"High",IF(Sheet1[[#This Row],[Profit]]&gt;500,"Medium","Low"))</f>
        <v>Medium</v>
      </c>
      <c r="Q2757" t="str">
        <f>IF(Sheet1[[#This Row],[Discount]]&gt;0.2,"High","Normal")</f>
        <v>Normal</v>
      </c>
      <c r="R2757" t="str">
        <f>LEFT(Sheet1[[#This Row],[Product_Name]],8)&amp;RIGHT(Sheet1[[#This Row],[Order_ID]],4)</f>
        <v>Product_2755</v>
      </c>
      <c r="S2757">
        <f t="shared" si="43"/>
        <v>2021</v>
      </c>
      <c r="T2757" t="str">
        <f>TEXT(Sheet1[[#This Row],[Order_Date]],"MMM")</f>
        <v>Apr</v>
      </c>
    </row>
    <row r="2758" spans="1:20">
      <c r="A2758" t="s">
        <v>7352</v>
      </c>
      <c r="B2758" t="s">
        <v>3791</v>
      </c>
      <c r="C2758" t="s">
        <v>24</v>
      </c>
      <c r="D2758" t="s">
        <v>60</v>
      </c>
      <c r="E2758" t="s">
        <v>53</v>
      </c>
      <c r="F2758" t="s">
        <v>7353</v>
      </c>
      <c r="G2758">
        <v>5</v>
      </c>
      <c r="H2758">
        <v>64.430000000000007</v>
      </c>
      <c r="I2758">
        <v>0.06</v>
      </c>
      <c r="J2758" s="2">
        <v>44311</v>
      </c>
      <c r="K2758" t="s">
        <v>42</v>
      </c>
      <c r="L2758" t="s">
        <v>21</v>
      </c>
      <c r="M2758">
        <v>302.82100000000003</v>
      </c>
      <c r="N2758">
        <v>17.52</v>
      </c>
      <c r="O2758" s="3">
        <v>5.7855961112340301E-2</v>
      </c>
      <c r="P2758" t="str">
        <f>IF(Sheet1[[#This Row],[Profit]]&gt;1000,"High",IF(Sheet1[[#This Row],[Profit]]&gt;500,"Medium","Low"))</f>
        <v>Low</v>
      </c>
      <c r="Q2758" t="str">
        <f>IF(Sheet1[[#This Row],[Discount]]&gt;0.2,"High","Normal")</f>
        <v>Normal</v>
      </c>
      <c r="R2758" t="str">
        <f>LEFT(Sheet1[[#This Row],[Product_Name]],8)&amp;RIGHT(Sheet1[[#This Row],[Order_ID]],4)</f>
        <v>Product_2756</v>
      </c>
      <c r="S2758">
        <f t="shared" si="43"/>
        <v>2021</v>
      </c>
      <c r="T2758" t="str">
        <f>TEXT(Sheet1[[#This Row],[Order_Date]],"MMM")</f>
        <v>Apr</v>
      </c>
    </row>
    <row r="2759" spans="1:20">
      <c r="A2759" t="s">
        <v>7354</v>
      </c>
      <c r="B2759" t="s">
        <v>3100</v>
      </c>
      <c r="C2759" t="s">
        <v>24</v>
      </c>
      <c r="D2759" t="s">
        <v>39</v>
      </c>
      <c r="E2759" t="s">
        <v>34</v>
      </c>
      <c r="F2759" t="s">
        <v>7355</v>
      </c>
      <c r="G2759">
        <v>8</v>
      </c>
      <c r="H2759">
        <v>729.71</v>
      </c>
      <c r="I2759">
        <v>0.13</v>
      </c>
      <c r="J2759" s="2">
        <v>44311</v>
      </c>
      <c r="K2759" t="s">
        <v>20</v>
      </c>
      <c r="L2759" t="s">
        <v>73</v>
      </c>
      <c r="M2759">
        <v>5078.7816000000003</v>
      </c>
      <c r="N2759">
        <v>933.87</v>
      </c>
      <c r="O2759" s="3">
        <v>0.18387677863525401</v>
      </c>
      <c r="P2759" t="str">
        <f>IF(Sheet1[[#This Row],[Profit]]&gt;1000,"High",IF(Sheet1[[#This Row],[Profit]]&gt;500,"Medium","Low"))</f>
        <v>Medium</v>
      </c>
      <c r="Q2759" t="str">
        <f>IF(Sheet1[[#This Row],[Discount]]&gt;0.2,"High","Normal")</f>
        <v>Normal</v>
      </c>
      <c r="R2759" t="str">
        <f>LEFT(Sheet1[[#This Row],[Product_Name]],8)&amp;RIGHT(Sheet1[[#This Row],[Order_ID]],4)</f>
        <v>Product_2757</v>
      </c>
      <c r="S2759">
        <f t="shared" si="43"/>
        <v>2021</v>
      </c>
      <c r="T2759" t="str">
        <f>TEXT(Sheet1[[#This Row],[Order_Date]],"MMM")</f>
        <v>Apr</v>
      </c>
    </row>
    <row r="2760" spans="1:20">
      <c r="A2760" t="s">
        <v>7356</v>
      </c>
      <c r="B2760" t="s">
        <v>5709</v>
      </c>
      <c r="C2760" t="s">
        <v>16</v>
      </c>
      <c r="D2760" t="s">
        <v>60</v>
      </c>
      <c r="E2760" t="s">
        <v>76</v>
      </c>
      <c r="F2760" t="s">
        <v>7357</v>
      </c>
      <c r="G2760">
        <v>7</v>
      </c>
      <c r="H2760">
        <v>1234.5</v>
      </c>
      <c r="I2760">
        <v>0.15</v>
      </c>
      <c r="J2760" s="2">
        <v>44311</v>
      </c>
      <c r="K2760" t="s">
        <v>28</v>
      </c>
      <c r="L2760" t="s">
        <v>73</v>
      </c>
      <c r="M2760">
        <v>7345.2749999999996</v>
      </c>
      <c r="N2760">
        <v>1699.46</v>
      </c>
      <c r="O2760" s="3">
        <v>0.23136778405165201</v>
      </c>
      <c r="P2760" t="str">
        <f>IF(Sheet1[[#This Row],[Profit]]&gt;1000,"High",IF(Sheet1[[#This Row],[Profit]]&gt;500,"Medium","Low"))</f>
        <v>High</v>
      </c>
      <c r="Q2760" t="str">
        <f>IF(Sheet1[[#This Row],[Discount]]&gt;0.2,"High","Normal")</f>
        <v>Normal</v>
      </c>
      <c r="R2760" t="str">
        <f>LEFT(Sheet1[[#This Row],[Product_Name]],8)&amp;RIGHT(Sheet1[[#This Row],[Order_ID]],4)</f>
        <v>Product_2758</v>
      </c>
      <c r="S2760">
        <f t="shared" si="43"/>
        <v>2021</v>
      </c>
      <c r="T2760" t="str">
        <f>TEXT(Sheet1[[#This Row],[Order_Date]],"MMM")</f>
        <v>Apr</v>
      </c>
    </row>
    <row r="2761" spans="1:20">
      <c r="A2761" t="s">
        <v>7358</v>
      </c>
      <c r="B2761" t="s">
        <v>590</v>
      </c>
      <c r="C2761" t="s">
        <v>16</v>
      </c>
      <c r="D2761" t="s">
        <v>25</v>
      </c>
      <c r="E2761" t="s">
        <v>34</v>
      </c>
      <c r="F2761" t="s">
        <v>7359</v>
      </c>
      <c r="G2761">
        <v>4</v>
      </c>
      <c r="H2761">
        <v>1906.23</v>
      </c>
      <c r="I2761">
        <v>0.08</v>
      </c>
      <c r="J2761" s="2">
        <v>44311</v>
      </c>
      <c r="K2761" t="s">
        <v>42</v>
      </c>
      <c r="L2761" t="s">
        <v>21</v>
      </c>
      <c r="M2761">
        <v>7014.9264000000003</v>
      </c>
      <c r="N2761">
        <v>925.11</v>
      </c>
      <c r="O2761" s="3">
        <v>0.13187736367412201</v>
      </c>
      <c r="P2761" t="str">
        <f>IF(Sheet1[[#This Row],[Profit]]&gt;1000,"High",IF(Sheet1[[#This Row],[Profit]]&gt;500,"Medium","Low"))</f>
        <v>Medium</v>
      </c>
      <c r="Q2761" t="str">
        <f>IF(Sheet1[[#This Row],[Discount]]&gt;0.2,"High","Normal")</f>
        <v>Normal</v>
      </c>
      <c r="R2761" t="str">
        <f>LEFT(Sheet1[[#This Row],[Product_Name]],8)&amp;RIGHT(Sheet1[[#This Row],[Order_ID]],4)</f>
        <v>Product_2759</v>
      </c>
      <c r="S2761">
        <f t="shared" si="43"/>
        <v>2021</v>
      </c>
      <c r="T2761" t="str">
        <f>TEXT(Sheet1[[#This Row],[Order_Date]],"MMM")</f>
        <v>Apr</v>
      </c>
    </row>
    <row r="2762" spans="1:20">
      <c r="A2762" t="s">
        <v>7360</v>
      </c>
      <c r="B2762" t="s">
        <v>516</v>
      </c>
      <c r="C2762" t="s">
        <v>16</v>
      </c>
      <c r="D2762" t="s">
        <v>45</v>
      </c>
      <c r="E2762" t="s">
        <v>40</v>
      </c>
      <c r="F2762" t="s">
        <v>7361</v>
      </c>
      <c r="G2762">
        <v>7</v>
      </c>
      <c r="H2762">
        <v>846.67</v>
      </c>
      <c r="I2762">
        <v>0.2</v>
      </c>
      <c r="J2762" s="2">
        <v>44312</v>
      </c>
      <c r="K2762" t="s">
        <v>42</v>
      </c>
      <c r="L2762" t="s">
        <v>21</v>
      </c>
      <c r="M2762">
        <v>4741.3519999999999</v>
      </c>
      <c r="N2762">
        <v>1030.55</v>
      </c>
      <c r="O2762" s="3">
        <v>0.217353615593189</v>
      </c>
      <c r="P2762" t="str">
        <f>IF(Sheet1[[#This Row],[Profit]]&gt;1000,"High",IF(Sheet1[[#This Row],[Profit]]&gt;500,"Medium","Low"))</f>
        <v>High</v>
      </c>
      <c r="Q2762" t="str">
        <f>IF(Sheet1[[#This Row],[Discount]]&gt;0.2,"High","Normal")</f>
        <v>Normal</v>
      </c>
      <c r="R2762" t="str">
        <f>LEFT(Sheet1[[#This Row],[Product_Name]],8)&amp;RIGHT(Sheet1[[#This Row],[Order_ID]],4)</f>
        <v>Product_2760</v>
      </c>
      <c r="S2762">
        <f t="shared" si="43"/>
        <v>2021</v>
      </c>
      <c r="T2762" t="str">
        <f>TEXT(Sheet1[[#This Row],[Order_Date]],"MMM")</f>
        <v>Apr</v>
      </c>
    </row>
    <row r="2763" spans="1:20">
      <c r="A2763" t="s">
        <v>7362</v>
      </c>
      <c r="B2763" t="s">
        <v>7363</v>
      </c>
      <c r="C2763" t="s">
        <v>97</v>
      </c>
      <c r="D2763" t="s">
        <v>60</v>
      </c>
      <c r="E2763" t="s">
        <v>53</v>
      </c>
      <c r="F2763" t="s">
        <v>7364</v>
      </c>
      <c r="G2763">
        <v>6</v>
      </c>
      <c r="H2763">
        <v>367.8</v>
      </c>
      <c r="I2763">
        <v>0.1</v>
      </c>
      <c r="J2763" s="2">
        <v>44312</v>
      </c>
      <c r="K2763" t="s">
        <v>28</v>
      </c>
      <c r="L2763" t="s">
        <v>105</v>
      </c>
      <c r="M2763">
        <v>1986.12</v>
      </c>
      <c r="N2763">
        <v>110.93</v>
      </c>
      <c r="O2763" s="3">
        <v>5.5852617163112003E-2</v>
      </c>
      <c r="P2763" t="str">
        <f>IF(Sheet1[[#This Row],[Profit]]&gt;1000,"High",IF(Sheet1[[#This Row],[Profit]]&gt;500,"Medium","Low"))</f>
        <v>Low</v>
      </c>
      <c r="Q2763" t="str">
        <f>IF(Sheet1[[#This Row],[Discount]]&gt;0.2,"High","Normal")</f>
        <v>Normal</v>
      </c>
      <c r="R2763" t="str">
        <f>LEFT(Sheet1[[#This Row],[Product_Name]],8)&amp;RIGHT(Sheet1[[#This Row],[Order_ID]],4)</f>
        <v>Product_2761</v>
      </c>
      <c r="S2763">
        <f t="shared" si="43"/>
        <v>2021</v>
      </c>
      <c r="T2763" t="str">
        <f>TEXT(Sheet1[[#This Row],[Order_Date]],"MMM")</f>
        <v>Apr</v>
      </c>
    </row>
    <row r="2764" spans="1:20">
      <c r="A2764" t="s">
        <v>7365</v>
      </c>
      <c r="B2764" t="s">
        <v>7366</v>
      </c>
      <c r="C2764" t="s">
        <v>97</v>
      </c>
      <c r="D2764" t="s">
        <v>33</v>
      </c>
      <c r="E2764" t="s">
        <v>80</v>
      </c>
      <c r="F2764" t="s">
        <v>7367</v>
      </c>
      <c r="G2764">
        <v>3</v>
      </c>
      <c r="H2764">
        <v>1091.73</v>
      </c>
      <c r="I2764">
        <v>0.11</v>
      </c>
      <c r="J2764" s="2">
        <v>44312</v>
      </c>
      <c r="K2764" t="s">
        <v>28</v>
      </c>
      <c r="L2764" t="s">
        <v>29</v>
      </c>
      <c r="M2764">
        <v>2914.9191000000001</v>
      </c>
      <c r="N2764">
        <v>599.13</v>
      </c>
      <c r="O2764" s="3">
        <v>0.20553915201282899</v>
      </c>
      <c r="P2764" t="str">
        <f>IF(Sheet1[[#This Row],[Profit]]&gt;1000,"High",IF(Sheet1[[#This Row],[Profit]]&gt;500,"Medium","Low"))</f>
        <v>Medium</v>
      </c>
      <c r="Q2764" t="str">
        <f>IF(Sheet1[[#This Row],[Discount]]&gt;0.2,"High","Normal")</f>
        <v>Normal</v>
      </c>
      <c r="R2764" t="str">
        <f>LEFT(Sheet1[[#This Row],[Product_Name]],8)&amp;RIGHT(Sheet1[[#This Row],[Order_ID]],4)</f>
        <v>Product_2762</v>
      </c>
      <c r="S2764">
        <f t="shared" si="43"/>
        <v>2021</v>
      </c>
      <c r="T2764" t="str">
        <f>TEXT(Sheet1[[#This Row],[Order_Date]],"MMM")</f>
        <v>Apr</v>
      </c>
    </row>
    <row r="2765" spans="1:20">
      <c r="A2765" t="s">
        <v>7368</v>
      </c>
      <c r="B2765" t="s">
        <v>7369</v>
      </c>
      <c r="C2765" t="s">
        <v>32</v>
      </c>
      <c r="D2765" t="s">
        <v>39</v>
      </c>
      <c r="E2765" t="s">
        <v>145</v>
      </c>
      <c r="F2765" t="s">
        <v>7370</v>
      </c>
      <c r="G2765">
        <v>9</v>
      </c>
      <c r="H2765">
        <v>607.22</v>
      </c>
      <c r="I2765">
        <v>0.23</v>
      </c>
      <c r="J2765" s="2">
        <v>44312</v>
      </c>
      <c r="K2765" t="s">
        <v>42</v>
      </c>
      <c r="L2765" t="s">
        <v>21</v>
      </c>
      <c r="M2765">
        <v>4208.0346</v>
      </c>
      <c r="N2765">
        <v>263.25</v>
      </c>
      <c r="O2765" s="3">
        <v>6.2558896260026003E-2</v>
      </c>
      <c r="P2765" t="str">
        <f>IF(Sheet1[[#This Row],[Profit]]&gt;1000,"High",IF(Sheet1[[#This Row],[Profit]]&gt;500,"Medium","Low"))</f>
        <v>Low</v>
      </c>
      <c r="Q2765" t="str">
        <f>IF(Sheet1[[#This Row],[Discount]]&gt;0.2,"High","Normal")</f>
        <v>High</v>
      </c>
      <c r="R2765" t="str">
        <f>LEFT(Sheet1[[#This Row],[Product_Name]],8)&amp;RIGHT(Sheet1[[#This Row],[Order_ID]],4)</f>
        <v>Product_2763</v>
      </c>
      <c r="S2765">
        <f t="shared" si="43"/>
        <v>2021</v>
      </c>
      <c r="T2765" t="str">
        <f>TEXT(Sheet1[[#This Row],[Order_Date]],"MMM")</f>
        <v>Apr</v>
      </c>
    </row>
    <row r="2766" spans="1:20">
      <c r="A2766" t="s">
        <v>7371</v>
      </c>
      <c r="B2766" t="s">
        <v>3990</v>
      </c>
      <c r="C2766" t="s">
        <v>16</v>
      </c>
      <c r="D2766" t="s">
        <v>33</v>
      </c>
      <c r="E2766" t="s">
        <v>34</v>
      </c>
      <c r="F2766" t="s">
        <v>7372</v>
      </c>
      <c r="G2766">
        <v>9</v>
      </c>
      <c r="H2766">
        <v>468.82</v>
      </c>
      <c r="I2766">
        <v>0.17</v>
      </c>
      <c r="J2766" s="2">
        <v>44312</v>
      </c>
      <c r="K2766" t="s">
        <v>28</v>
      </c>
      <c r="L2766" t="s">
        <v>73</v>
      </c>
      <c r="M2766">
        <v>3502.0853999999999</v>
      </c>
      <c r="N2766">
        <v>762.36</v>
      </c>
      <c r="O2766" s="3">
        <v>0.21768743846166599</v>
      </c>
      <c r="P2766" t="str">
        <f>IF(Sheet1[[#This Row],[Profit]]&gt;1000,"High",IF(Sheet1[[#This Row],[Profit]]&gt;500,"Medium","Low"))</f>
        <v>Medium</v>
      </c>
      <c r="Q2766" t="str">
        <f>IF(Sheet1[[#This Row],[Discount]]&gt;0.2,"High","Normal")</f>
        <v>Normal</v>
      </c>
      <c r="R2766" t="str">
        <f>LEFT(Sheet1[[#This Row],[Product_Name]],8)&amp;RIGHT(Sheet1[[#This Row],[Order_ID]],4)</f>
        <v>Product_2764</v>
      </c>
      <c r="S2766">
        <f t="shared" si="43"/>
        <v>2021</v>
      </c>
      <c r="T2766" t="str">
        <f>TEXT(Sheet1[[#This Row],[Order_Date]],"MMM")</f>
        <v>Apr</v>
      </c>
    </row>
    <row r="2767" spans="1:20">
      <c r="A2767" t="s">
        <v>7373</v>
      </c>
      <c r="B2767" t="s">
        <v>7374</v>
      </c>
      <c r="C2767" t="s">
        <v>24</v>
      </c>
      <c r="D2767" t="s">
        <v>39</v>
      </c>
      <c r="E2767" t="s">
        <v>26</v>
      </c>
      <c r="F2767" t="s">
        <v>7375</v>
      </c>
      <c r="G2767">
        <v>5</v>
      </c>
      <c r="H2767">
        <v>1201.29</v>
      </c>
      <c r="I2767">
        <v>0.28999999999999998</v>
      </c>
      <c r="J2767" s="2">
        <v>44312</v>
      </c>
      <c r="K2767" t="s">
        <v>42</v>
      </c>
      <c r="L2767" t="s">
        <v>105</v>
      </c>
      <c r="M2767">
        <v>4264.5794999999998</v>
      </c>
      <c r="N2767">
        <v>965.81</v>
      </c>
      <c r="O2767" s="3">
        <v>0.22647250449897799</v>
      </c>
      <c r="P2767" t="str">
        <f>IF(Sheet1[[#This Row],[Profit]]&gt;1000,"High",IF(Sheet1[[#This Row],[Profit]]&gt;500,"Medium","Low"))</f>
        <v>Medium</v>
      </c>
      <c r="Q2767" t="str">
        <f>IF(Sheet1[[#This Row],[Discount]]&gt;0.2,"High","Normal")</f>
        <v>High</v>
      </c>
      <c r="R2767" t="str">
        <f>LEFT(Sheet1[[#This Row],[Product_Name]],8)&amp;RIGHT(Sheet1[[#This Row],[Order_ID]],4)</f>
        <v>Product_2765</v>
      </c>
      <c r="S2767">
        <f t="shared" si="43"/>
        <v>2021</v>
      </c>
      <c r="T2767" t="str">
        <f>TEXT(Sheet1[[#This Row],[Order_Date]],"MMM")</f>
        <v>Apr</v>
      </c>
    </row>
    <row r="2768" spans="1:20">
      <c r="A2768" t="s">
        <v>7376</v>
      </c>
      <c r="B2768" t="s">
        <v>7377</v>
      </c>
      <c r="C2768" t="s">
        <v>49</v>
      </c>
      <c r="D2768" t="s">
        <v>45</v>
      </c>
      <c r="E2768" t="s">
        <v>40</v>
      </c>
      <c r="F2768" t="s">
        <v>7378</v>
      </c>
      <c r="G2768">
        <v>8</v>
      </c>
      <c r="H2768">
        <v>1835.97</v>
      </c>
      <c r="I2768">
        <v>0.11</v>
      </c>
      <c r="J2768" s="2">
        <v>44312</v>
      </c>
      <c r="K2768" t="s">
        <v>28</v>
      </c>
      <c r="L2768" t="s">
        <v>36</v>
      </c>
      <c r="M2768">
        <v>13072.106400000001</v>
      </c>
      <c r="N2768">
        <v>2708.47</v>
      </c>
      <c r="O2768" s="3">
        <v>0.20719461096185701</v>
      </c>
      <c r="P2768" t="str">
        <f>IF(Sheet1[[#This Row],[Profit]]&gt;1000,"High",IF(Sheet1[[#This Row],[Profit]]&gt;500,"Medium","Low"))</f>
        <v>High</v>
      </c>
      <c r="Q2768" t="str">
        <f>IF(Sheet1[[#This Row],[Discount]]&gt;0.2,"High","Normal")</f>
        <v>Normal</v>
      </c>
      <c r="R2768" t="str">
        <f>LEFT(Sheet1[[#This Row],[Product_Name]],8)&amp;RIGHT(Sheet1[[#This Row],[Order_ID]],4)</f>
        <v>Product_2766</v>
      </c>
      <c r="S2768">
        <f t="shared" si="43"/>
        <v>2021</v>
      </c>
      <c r="T2768" t="str">
        <f>TEXT(Sheet1[[#This Row],[Order_Date]],"MMM")</f>
        <v>Apr</v>
      </c>
    </row>
    <row r="2769" spans="1:20">
      <c r="A2769" t="s">
        <v>7379</v>
      </c>
      <c r="B2769" t="s">
        <v>7380</v>
      </c>
      <c r="C2769" t="s">
        <v>32</v>
      </c>
      <c r="D2769" t="s">
        <v>60</v>
      </c>
      <c r="E2769" t="s">
        <v>145</v>
      </c>
      <c r="F2769" t="s">
        <v>7381</v>
      </c>
      <c r="G2769">
        <v>7</v>
      </c>
      <c r="H2769">
        <v>1678.69</v>
      </c>
      <c r="I2769">
        <v>0.25</v>
      </c>
      <c r="J2769" s="2">
        <v>44312</v>
      </c>
      <c r="K2769" t="s">
        <v>42</v>
      </c>
      <c r="L2769" t="s">
        <v>105</v>
      </c>
      <c r="M2769">
        <v>8813.1224999999995</v>
      </c>
      <c r="N2769">
        <v>1887.33</v>
      </c>
      <c r="O2769" s="3">
        <v>0.214149979192959</v>
      </c>
      <c r="P2769" t="str">
        <f>IF(Sheet1[[#This Row],[Profit]]&gt;1000,"High",IF(Sheet1[[#This Row],[Profit]]&gt;500,"Medium","Low"))</f>
        <v>High</v>
      </c>
      <c r="Q2769" t="str">
        <f>IF(Sheet1[[#This Row],[Discount]]&gt;0.2,"High","Normal")</f>
        <v>High</v>
      </c>
      <c r="R2769" t="str">
        <f>LEFT(Sheet1[[#This Row],[Product_Name]],8)&amp;RIGHT(Sheet1[[#This Row],[Order_ID]],4)</f>
        <v>Product_2767</v>
      </c>
      <c r="S2769">
        <f t="shared" si="43"/>
        <v>2021</v>
      </c>
      <c r="T2769" t="str">
        <f>TEXT(Sheet1[[#This Row],[Order_Date]],"MMM")</f>
        <v>Apr</v>
      </c>
    </row>
    <row r="2770" spans="1:20">
      <c r="A2770" t="s">
        <v>7382</v>
      </c>
      <c r="B2770" t="s">
        <v>3312</v>
      </c>
      <c r="C2770" t="s">
        <v>97</v>
      </c>
      <c r="D2770" t="s">
        <v>39</v>
      </c>
      <c r="E2770" t="s">
        <v>34</v>
      </c>
      <c r="F2770" t="s">
        <v>7383</v>
      </c>
      <c r="G2770">
        <v>9</v>
      </c>
      <c r="H2770">
        <v>405.47</v>
      </c>
      <c r="I2770">
        <v>0.22</v>
      </c>
      <c r="J2770" s="2">
        <v>44312</v>
      </c>
      <c r="K2770" t="s">
        <v>28</v>
      </c>
      <c r="L2770" t="s">
        <v>21</v>
      </c>
      <c r="M2770">
        <v>2846.3993999999998</v>
      </c>
      <c r="N2770">
        <v>461.96</v>
      </c>
      <c r="O2770" s="3">
        <v>0.16229626805008501</v>
      </c>
      <c r="P2770" t="str">
        <f>IF(Sheet1[[#This Row],[Profit]]&gt;1000,"High",IF(Sheet1[[#This Row],[Profit]]&gt;500,"Medium","Low"))</f>
        <v>Low</v>
      </c>
      <c r="Q2770" t="str">
        <f>IF(Sheet1[[#This Row],[Discount]]&gt;0.2,"High","Normal")</f>
        <v>High</v>
      </c>
      <c r="R2770" t="str">
        <f>LEFT(Sheet1[[#This Row],[Product_Name]],8)&amp;RIGHT(Sheet1[[#This Row],[Order_ID]],4)</f>
        <v>Product_2768</v>
      </c>
      <c r="S2770">
        <f t="shared" si="43"/>
        <v>2021</v>
      </c>
      <c r="T2770" t="str">
        <f>TEXT(Sheet1[[#This Row],[Order_Date]],"MMM")</f>
        <v>Apr</v>
      </c>
    </row>
    <row r="2771" spans="1:20">
      <c r="A2771" t="s">
        <v>7384</v>
      </c>
      <c r="B2771" t="s">
        <v>6033</v>
      </c>
      <c r="C2771" t="s">
        <v>32</v>
      </c>
      <c r="D2771" t="s">
        <v>33</v>
      </c>
      <c r="E2771" t="s">
        <v>26</v>
      </c>
      <c r="F2771" t="s">
        <v>7385</v>
      </c>
      <c r="G2771">
        <v>7</v>
      </c>
      <c r="H2771">
        <v>1543.46</v>
      </c>
      <c r="I2771">
        <v>0.27</v>
      </c>
      <c r="J2771" s="2">
        <v>44312</v>
      </c>
      <c r="K2771" t="s">
        <v>42</v>
      </c>
      <c r="L2771" t="s">
        <v>21</v>
      </c>
      <c r="M2771">
        <v>7887.0806000000002</v>
      </c>
      <c r="N2771">
        <v>812.19</v>
      </c>
      <c r="O2771" s="3">
        <v>0.102977266391826</v>
      </c>
      <c r="P2771" t="str">
        <f>IF(Sheet1[[#This Row],[Profit]]&gt;1000,"High",IF(Sheet1[[#This Row],[Profit]]&gt;500,"Medium","Low"))</f>
        <v>Medium</v>
      </c>
      <c r="Q2771" t="str">
        <f>IF(Sheet1[[#This Row],[Discount]]&gt;0.2,"High","Normal")</f>
        <v>High</v>
      </c>
      <c r="R2771" t="str">
        <f>LEFT(Sheet1[[#This Row],[Product_Name]],8)&amp;RIGHT(Sheet1[[#This Row],[Order_ID]],4)</f>
        <v>Product_2769</v>
      </c>
      <c r="S2771">
        <f t="shared" si="43"/>
        <v>2021</v>
      </c>
      <c r="T2771" t="str">
        <f>TEXT(Sheet1[[#This Row],[Order_Date]],"MMM")</f>
        <v>Apr</v>
      </c>
    </row>
    <row r="2772" spans="1:20">
      <c r="A2772" t="s">
        <v>7386</v>
      </c>
      <c r="B2772" t="s">
        <v>1132</v>
      </c>
      <c r="C2772" t="s">
        <v>32</v>
      </c>
      <c r="D2772" t="s">
        <v>60</v>
      </c>
      <c r="E2772" t="s">
        <v>76</v>
      </c>
      <c r="F2772" t="s">
        <v>7387</v>
      </c>
      <c r="G2772">
        <v>4</v>
      </c>
      <c r="H2772">
        <v>498.24</v>
      </c>
      <c r="I2772">
        <v>0.28999999999999998</v>
      </c>
      <c r="J2772" s="2">
        <v>44312</v>
      </c>
      <c r="K2772" t="s">
        <v>20</v>
      </c>
      <c r="L2772" t="s">
        <v>29</v>
      </c>
      <c r="M2772">
        <v>1415.0016000000001</v>
      </c>
      <c r="N2772">
        <v>252.78</v>
      </c>
      <c r="O2772" s="3">
        <v>0.17864290754158901</v>
      </c>
      <c r="P2772" t="str">
        <f>IF(Sheet1[[#This Row],[Profit]]&gt;1000,"High",IF(Sheet1[[#This Row],[Profit]]&gt;500,"Medium","Low"))</f>
        <v>Low</v>
      </c>
      <c r="Q2772" t="str">
        <f>IF(Sheet1[[#This Row],[Discount]]&gt;0.2,"High","Normal")</f>
        <v>High</v>
      </c>
      <c r="R2772" t="str">
        <f>LEFT(Sheet1[[#This Row],[Product_Name]],8)&amp;RIGHT(Sheet1[[#This Row],[Order_ID]],4)</f>
        <v>Product_2770</v>
      </c>
      <c r="S2772">
        <f t="shared" si="43"/>
        <v>2021</v>
      </c>
      <c r="T2772" t="str">
        <f>TEXT(Sheet1[[#This Row],[Order_Date]],"MMM")</f>
        <v>Apr</v>
      </c>
    </row>
    <row r="2773" spans="1:20">
      <c r="A2773" t="s">
        <v>7388</v>
      </c>
      <c r="B2773" t="s">
        <v>7389</v>
      </c>
      <c r="C2773" t="s">
        <v>32</v>
      </c>
      <c r="D2773" t="s">
        <v>60</v>
      </c>
      <c r="E2773" t="s">
        <v>76</v>
      </c>
      <c r="F2773" t="s">
        <v>7390</v>
      </c>
      <c r="G2773">
        <v>4</v>
      </c>
      <c r="H2773">
        <v>616.87</v>
      </c>
      <c r="I2773">
        <v>0</v>
      </c>
      <c r="J2773" s="2">
        <v>44312</v>
      </c>
      <c r="K2773" t="s">
        <v>28</v>
      </c>
      <c r="L2773" t="s">
        <v>105</v>
      </c>
      <c r="M2773">
        <v>2467.48</v>
      </c>
      <c r="N2773">
        <v>340.29</v>
      </c>
      <c r="O2773" s="3">
        <v>0.13790993240066801</v>
      </c>
      <c r="P2773" t="str">
        <f>IF(Sheet1[[#This Row],[Profit]]&gt;1000,"High",IF(Sheet1[[#This Row],[Profit]]&gt;500,"Medium","Low"))</f>
        <v>Low</v>
      </c>
      <c r="Q2773" t="str">
        <f>IF(Sheet1[[#This Row],[Discount]]&gt;0.2,"High","Normal")</f>
        <v>Normal</v>
      </c>
      <c r="R2773" t="str">
        <f>LEFT(Sheet1[[#This Row],[Product_Name]],8)&amp;RIGHT(Sheet1[[#This Row],[Order_ID]],4)</f>
        <v>Product_2771</v>
      </c>
      <c r="S2773">
        <f t="shared" si="43"/>
        <v>2021</v>
      </c>
      <c r="T2773" t="str">
        <f>TEXT(Sheet1[[#This Row],[Order_Date]],"MMM")</f>
        <v>Apr</v>
      </c>
    </row>
    <row r="2774" spans="1:20">
      <c r="A2774" t="s">
        <v>7391</v>
      </c>
      <c r="B2774" t="s">
        <v>7392</v>
      </c>
      <c r="C2774" t="s">
        <v>32</v>
      </c>
      <c r="D2774" t="s">
        <v>33</v>
      </c>
      <c r="E2774" t="s">
        <v>71</v>
      </c>
      <c r="F2774" t="s">
        <v>7393</v>
      </c>
      <c r="G2774">
        <v>8</v>
      </c>
      <c r="H2774">
        <v>1844.1</v>
      </c>
      <c r="I2774">
        <v>0.03</v>
      </c>
      <c r="J2774" s="2">
        <v>44312</v>
      </c>
      <c r="K2774" t="s">
        <v>28</v>
      </c>
      <c r="L2774" t="s">
        <v>21</v>
      </c>
      <c r="M2774">
        <v>14310.2159999999</v>
      </c>
      <c r="N2774">
        <v>730.78</v>
      </c>
      <c r="O2774" s="3">
        <v>5.1067013943046399E-2</v>
      </c>
      <c r="P2774" t="str">
        <f>IF(Sheet1[[#This Row],[Profit]]&gt;1000,"High",IF(Sheet1[[#This Row],[Profit]]&gt;500,"Medium","Low"))</f>
        <v>Medium</v>
      </c>
      <c r="Q2774" t="str">
        <f>IF(Sheet1[[#This Row],[Discount]]&gt;0.2,"High","Normal")</f>
        <v>Normal</v>
      </c>
      <c r="R2774" t="str">
        <f>LEFT(Sheet1[[#This Row],[Product_Name]],8)&amp;RIGHT(Sheet1[[#This Row],[Order_ID]],4)</f>
        <v>Product_2772</v>
      </c>
      <c r="S2774">
        <f t="shared" si="43"/>
        <v>2021</v>
      </c>
      <c r="T2774" t="str">
        <f>TEXT(Sheet1[[#This Row],[Order_Date]],"MMM")</f>
        <v>Apr</v>
      </c>
    </row>
    <row r="2775" spans="1:20">
      <c r="A2775" t="s">
        <v>7394</v>
      </c>
      <c r="B2775" t="s">
        <v>5200</v>
      </c>
      <c r="C2775" t="s">
        <v>49</v>
      </c>
      <c r="D2775" t="s">
        <v>25</v>
      </c>
      <c r="E2775" t="s">
        <v>93</v>
      </c>
      <c r="F2775" t="s">
        <v>7395</v>
      </c>
      <c r="G2775">
        <v>6</v>
      </c>
      <c r="H2775">
        <v>1826.55</v>
      </c>
      <c r="I2775">
        <v>0.2</v>
      </c>
      <c r="J2775" s="2">
        <v>44312</v>
      </c>
      <c r="K2775" t="s">
        <v>42</v>
      </c>
      <c r="L2775" t="s">
        <v>73</v>
      </c>
      <c r="M2775">
        <v>8767.44</v>
      </c>
      <c r="N2775">
        <v>1274.48</v>
      </c>
      <c r="O2775" s="3">
        <v>0.145365123684907</v>
      </c>
      <c r="P2775" t="str">
        <f>IF(Sheet1[[#This Row],[Profit]]&gt;1000,"High",IF(Sheet1[[#This Row],[Profit]]&gt;500,"Medium","Low"))</f>
        <v>High</v>
      </c>
      <c r="Q2775" t="str">
        <f>IF(Sheet1[[#This Row],[Discount]]&gt;0.2,"High","Normal")</f>
        <v>Normal</v>
      </c>
      <c r="R2775" t="str">
        <f>LEFT(Sheet1[[#This Row],[Product_Name]],8)&amp;RIGHT(Sheet1[[#This Row],[Order_ID]],4)</f>
        <v>Product_2773</v>
      </c>
      <c r="S2775">
        <f t="shared" si="43"/>
        <v>2021</v>
      </c>
      <c r="T2775" t="str">
        <f>TEXT(Sheet1[[#This Row],[Order_Date]],"MMM")</f>
        <v>Apr</v>
      </c>
    </row>
    <row r="2776" spans="1:20">
      <c r="A2776" t="s">
        <v>7396</v>
      </c>
      <c r="B2776" t="s">
        <v>5575</v>
      </c>
      <c r="C2776" t="s">
        <v>16</v>
      </c>
      <c r="D2776" t="s">
        <v>39</v>
      </c>
      <c r="E2776" t="s">
        <v>61</v>
      </c>
      <c r="F2776" t="s">
        <v>7397</v>
      </c>
      <c r="G2776">
        <v>9</v>
      </c>
      <c r="H2776">
        <v>378.83</v>
      </c>
      <c r="I2776">
        <v>0.12</v>
      </c>
      <c r="J2776" s="2">
        <v>44312</v>
      </c>
      <c r="K2776" t="s">
        <v>28</v>
      </c>
      <c r="L2776" t="s">
        <v>73</v>
      </c>
      <c r="M2776">
        <v>3000.3335999999999</v>
      </c>
      <c r="N2776">
        <v>540.77</v>
      </c>
      <c r="O2776" s="3">
        <v>0.18023662435403801</v>
      </c>
      <c r="P2776" t="str">
        <f>IF(Sheet1[[#This Row],[Profit]]&gt;1000,"High",IF(Sheet1[[#This Row],[Profit]]&gt;500,"Medium","Low"))</f>
        <v>Medium</v>
      </c>
      <c r="Q2776" t="str">
        <f>IF(Sheet1[[#This Row],[Discount]]&gt;0.2,"High","Normal")</f>
        <v>Normal</v>
      </c>
      <c r="R2776" t="str">
        <f>LEFT(Sheet1[[#This Row],[Product_Name]],8)&amp;RIGHT(Sheet1[[#This Row],[Order_ID]],4)</f>
        <v>Product_2774</v>
      </c>
      <c r="S2776">
        <f t="shared" si="43"/>
        <v>2021</v>
      </c>
      <c r="T2776" t="str">
        <f>TEXT(Sheet1[[#This Row],[Order_Date]],"MMM")</f>
        <v>Apr</v>
      </c>
    </row>
    <row r="2777" spans="1:20">
      <c r="A2777" t="s">
        <v>7398</v>
      </c>
      <c r="B2777" t="s">
        <v>7399</v>
      </c>
      <c r="C2777" t="s">
        <v>24</v>
      </c>
      <c r="D2777" t="s">
        <v>33</v>
      </c>
      <c r="E2777" t="s">
        <v>26</v>
      </c>
      <c r="F2777" t="s">
        <v>7400</v>
      </c>
      <c r="G2777">
        <v>7</v>
      </c>
      <c r="H2777">
        <v>175.17</v>
      </c>
      <c r="I2777">
        <v>0.25</v>
      </c>
      <c r="J2777" s="2">
        <v>44312</v>
      </c>
      <c r="K2777" t="s">
        <v>20</v>
      </c>
      <c r="L2777" t="s">
        <v>105</v>
      </c>
      <c r="M2777">
        <v>919.64249999999902</v>
      </c>
      <c r="N2777">
        <v>48.54</v>
      </c>
      <c r="O2777" s="3">
        <v>5.2781379720924199E-2</v>
      </c>
      <c r="P2777" t="str">
        <f>IF(Sheet1[[#This Row],[Profit]]&gt;1000,"High",IF(Sheet1[[#This Row],[Profit]]&gt;500,"Medium","Low"))</f>
        <v>Low</v>
      </c>
      <c r="Q2777" t="str">
        <f>IF(Sheet1[[#This Row],[Discount]]&gt;0.2,"High","Normal")</f>
        <v>High</v>
      </c>
      <c r="R2777" t="str">
        <f>LEFT(Sheet1[[#This Row],[Product_Name]],8)&amp;RIGHT(Sheet1[[#This Row],[Order_ID]],4)</f>
        <v>Product_2775</v>
      </c>
      <c r="S2777">
        <f t="shared" si="43"/>
        <v>2021</v>
      </c>
      <c r="T2777" t="str">
        <f>TEXT(Sheet1[[#This Row],[Order_Date]],"MMM")</f>
        <v>Apr</v>
      </c>
    </row>
    <row r="2778" spans="1:20">
      <c r="A2778" t="s">
        <v>7401</v>
      </c>
      <c r="B2778" t="s">
        <v>7402</v>
      </c>
      <c r="C2778" t="s">
        <v>32</v>
      </c>
      <c r="D2778" t="s">
        <v>45</v>
      </c>
      <c r="E2778" t="s">
        <v>71</v>
      </c>
      <c r="F2778" t="s">
        <v>7403</v>
      </c>
      <c r="G2778">
        <v>7</v>
      </c>
      <c r="H2778">
        <v>621.58000000000004</v>
      </c>
      <c r="I2778">
        <v>0</v>
      </c>
      <c r="J2778" s="2">
        <v>44312</v>
      </c>
      <c r="K2778" t="s">
        <v>20</v>
      </c>
      <c r="L2778" t="s">
        <v>29</v>
      </c>
      <c r="M2778">
        <v>4351.0600000000004</v>
      </c>
      <c r="N2778">
        <v>758.27</v>
      </c>
      <c r="O2778" s="3">
        <v>0.174272476132253</v>
      </c>
      <c r="P2778" t="str">
        <f>IF(Sheet1[[#This Row],[Profit]]&gt;1000,"High",IF(Sheet1[[#This Row],[Profit]]&gt;500,"Medium","Low"))</f>
        <v>Medium</v>
      </c>
      <c r="Q2778" t="str">
        <f>IF(Sheet1[[#This Row],[Discount]]&gt;0.2,"High","Normal")</f>
        <v>Normal</v>
      </c>
      <c r="R2778" t="str">
        <f>LEFT(Sheet1[[#This Row],[Product_Name]],8)&amp;RIGHT(Sheet1[[#This Row],[Order_ID]],4)</f>
        <v>Product_2776</v>
      </c>
      <c r="S2778">
        <f t="shared" si="43"/>
        <v>2021</v>
      </c>
      <c r="T2778" t="str">
        <f>TEXT(Sheet1[[#This Row],[Order_Date]],"MMM")</f>
        <v>Apr</v>
      </c>
    </row>
    <row r="2779" spans="1:20">
      <c r="A2779" t="s">
        <v>7404</v>
      </c>
      <c r="B2779" t="s">
        <v>2259</v>
      </c>
      <c r="C2779" t="s">
        <v>32</v>
      </c>
      <c r="D2779" t="s">
        <v>17</v>
      </c>
      <c r="E2779" t="s">
        <v>40</v>
      </c>
      <c r="F2779" t="s">
        <v>7405</v>
      </c>
      <c r="G2779">
        <v>4</v>
      </c>
      <c r="H2779">
        <v>1184.46</v>
      </c>
      <c r="I2779">
        <v>0.24</v>
      </c>
      <c r="J2779" s="2">
        <v>44312</v>
      </c>
      <c r="K2779" t="s">
        <v>42</v>
      </c>
      <c r="L2779" t="s">
        <v>105</v>
      </c>
      <c r="M2779">
        <v>3600.7584000000002</v>
      </c>
      <c r="N2779">
        <v>649.96</v>
      </c>
      <c r="O2779" s="3">
        <v>0.18050641775910301</v>
      </c>
      <c r="P2779" t="str">
        <f>IF(Sheet1[[#This Row],[Profit]]&gt;1000,"High",IF(Sheet1[[#This Row],[Profit]]&gt;500,"Medium","Low"))</f>
        <v>Medium</v>
      </c>
      <c r="Q2779" t="str">
        <f>IF(Sheet1[[#This Row],[Discount]]&gt;0.2,"High","Normal")</f>
        <v>High</v>
      </c>
      <c r="R2779" t="str">
        <f>LEFT(Sheet1[[#This Row],[Product_Name]],8)&amp;RIGHT(Sheet1[[#This Row],[Order_ID]],4)</f>
        <v>Product_2777</v>
      </c>
      <c r="S2779">
        <f t="shared" si="43"/>
        <v>2021</v>
      </c>
      <c r="T2779" t="str">
        <f>TEXT(Sheet1[[#This Row],[Order_Date]],"MMM")</f>
        <v>Apr</v>
      </c>
    </row>
    <row r="2780" spans="1:20">
      <c r="A2780" t="s">
        <v>7406</v>
      </c>
      <c r="B2780" t="s">
        <v>5001</v>
      </c>
      <c r="C2780" t="s">
        <v>32</v>
      </c>
      <c r="D2780" t="s">
        <v>33</v>
      </c>
      <c r="E2780" t="s">
        <v>34</v>
      </c>
      <c r="F2780" t="s">
        <v>7407</v>
      </c>
      <c r="G2780">
        <v>3</v>
      </c>
      <c r="H2780">
        <v>1759.94</v>
      </c>
      <c r="I2780">
        <v>0.04</v>
      </c>
      <c r="J2780" s="2">
        <v>44312</v>
      </c>
      <c r="K2780" t="s">
        <v>42</v>
      </c>
      <c r="L2780" t="s">
        <v>29</v>
      </c>
      <c r="M2780">
        <v>5068.6271999999999</v>
      </c>
      <c r="N2780">
        <v>413.71</v>
      </c>
      <c r="O2780" s="3">
        <v>8.1621706169275998E-2</v>
      </c>
      <c r="P2780" t="str">
        <f>IF(Sheet1[[#This Row],[Profit]]&gt;1000,"High",IF(Sheet1[[#This Row],[Profit]]&gt;500,"Medium","Low"))</f>
        <v>Low</v>
      </c>
      <c r="Q2780" t="str">
        <f>IF(Sheet1[[#This Row],[Discount]]&gt;0.2,"High","Normal")</f>
        <v>Normal</v>
      </c>
      <c r="R2780" t="str">
        <f>LEFT(Sheet1[[#This Row],[Product_Name]],8)&amp;RIGHT(Sheet1[[#This Row],[Order_ID]],4)</f>
        <v>Product_2778</v>
      </c>
      <c r="S2780">
        <f t="shared" si="43"/>
        <v>2021</v>
      </c>
      <c r="T2780" t="str">
        <f>TEXT(Sheet1[[#This Row],[Order_Date]],"MMM")</f>
        <v>Apr</v>
      </c>
    </row>
    <row r="2781" spans="1:20">
      <c r="A2781" t="s">
        <v>7408</v>
      </c>
      <c r="B2781" t="s">
        <v>7409</v>
      </c>
      <c r="C2781" t="s">
        <v>16</v>
      </c>
      <c r="D2781" t="s">
        <v>60</v>
      </c>
      <c r="E2781" t="s">
        <v>145</v>
      </c>
      <c r="F2781" t="s">
        <v>7410</v>
      </c>
      <c r="G2781">
        <v>8</v>
      </c>
      <c r="H2781">
        <v>281.73</v>
      </c>
      <c r="I2781">
        <v>0.09</v>
      </c>
      <c r="J2781" s="2">
        <v>44312</v>
      </c>
      <c r="K2781" t="s">
        <v>28</v>
      </c>
      <c r="L2781" t="s">
        <v>73</v>
      </c>
      <c r="M2781">
        <v>2050.9944</v>
      </c>
      <c r="N2781">
        <v>279.38</v>
      </c>
      <c r="O2781" s="3">
        <v>0.13621685168911199</v>
      </c>
      <c r="P2781" t="str">
        <f>IF(Sheet1[[#This Row],[Profit]]&gt;1000,"High",IF(Sheet1[[#This Row],[Profit]]&gt;500,"Medium","Low"))</f>
        <v>Low</v>
      </c>
      <c r="Q2781" t="str">
        <f>IF(Sheet1[[#This Row],[Discount]]&gt;0.2,"High","Normal")</f>
        <v>Normal</v>
      </c>
      <c r="R2781" t="str">
        <f>LEFT(Sheet1[[#This Row],[Product_Name]],8)&amp;RIGHT(Sheet1[[#This Row],[Order_ID]],4)</f>
        <v>Product_2779</v>
      </c>
      <c r="S2781">
        <f t="shared" si="43"/>
        <v>2021</v>
      </c>
      <c r="T2781" t="str">
        <f>TEXT(Sheet1[[#This Row],[Order_Date]],"MMM")</f>
        <v>Apr</v>
      </c>
    </row>
    <row r="2782" spans="1:20">
      <c r="A2782" t="s">
        <v>7411</v>
      </c>
      <c r="B2782" t="s">
        <v>2450</v>
      </c>
      <c r="C2782" t="s">
        <v>97</v>
      </c>
      <c r="D2782" t="s">
        <v>60</v>
      </c>
      <c r="E2782" t="s">
        <v>126</v>
      </c>
      <c r="F2782" t="s">
        <v>7412</v>
      </c>
      <c r="G2782">
        <v>7</v>
      </c>
      <c r="H2782">
        <v>859.17</v>
      </c>
      <c r="I2782">
        <v>0.28999999999999998</v>
      </c>
      <c r="J2782" s="2">
        <v>44312</v>
      </c>
      <c r="K2782" t="s">
        <v>42</v>
      </c>
      <c r="L2782" t="s">
        <v>21</v>
      </c>
      <c r="M2782">
        <v>4270.0748999999996</v>
      </c>
      <c r="N2782">
        <v>1037.06</v>
      </c>
      <c r="O2782" s="3">
        <v>0.242866934254479</v>
      </c>
      <c r="P2782" t="str">
        <f>IF(Sheet1[[#This Row],[Profit]]&gt;1000,"High",IF(Sheet1[[#This Row],[Profit]]&gt;500,"Medium","Low"))</f>
        <v>High</v>
      </c>
      <c r="Q2782" t="str">
        <f>IF(Sheet1[[#This Row],[Discount]]&gt;0.2,"High","Normal")</f>
        <v>High</v>
      </c>
      <c r="R2782" t="str">
        <f>LEFT(Sheet1[[#This Row],[Product_Name]],8)&amp;RIGHT(Sheet1[[#This Row],[Order_ID]],4)</f>
        <v>Product_2780</v>
      </c>
      <c r="S2782">
        <f t="shared" si="43"/>
        <v>2021</v>
      </c>
      <c r="T2782" t="str">
        <f>TEXT(Sheet1[[#This Row],[Order_Date]],"MMM")</f>
        <v>Apr</v>
      </c>
    </row>
    <row r="2783" spans="1:20">
      <c r="A2783" t="s">
        <v>7413</v>
      </c>
      <c r="B2783" t="s">
        <v>7414</v>
      </c>
      <c r="C2783" t="s">
        <v>97</v>
      </c>
      <c r="D2783" t="s">
        <v>33</v>
      </c>
      <c r="E2783" t="s">
        <v>26</v>
      </c>
      <c r="F2783" t="s">
        <v>7415</v>
      </c>
      <c r="G2783">
        <v>4</v>
      </c>
      <c r="H2783">
        <v>579.91</v>
      </c>
      <c r="I2783">
        <v>0.02</v>
      </c>
      <c r="J2783" s="2">
        <v>44312</v>
      </c>
      <c r="K2783" t="s">
        <v>20</v>
      </c>
      <c r="L2783" t="s">
        <v>36</v>
      </c>
      <c r="M2783">
        <v>2273.2471999999998</v>
      </c>
      <c r="N2783">
        <v>515.66</v>
      </c>
      <c r="O2783" s="3">
        <v>0.22683850660852001</v>
      </c>
      <c r="P2783" t="str">
        <f>IF(Sheet1[[#This Row],[Profit]]&gt;1000,"High",IF(Sheet1[[#This Row],[Profit]]&gt;500,"Medium","Low"))</f>
        <v>Medium</v>
      </c>
      <c r="Q2783" t="str">
        <f>IF(Sheet1[[#This Row],[Discount]]&gt;0.2,"High","Normal")</f>
        <v>Normal</v>
      </c>
      <c r="R2783" t="str">
        <f>LEFT(Sheet1[[#This Row],[Product_Name]],8)&amp;RIGHT(Sheet1[[#This Row],[Order_ID]],4)</f>
        <v>Product_2781</v>
      </c>
      <c r="S2783">
        <f t="shared" si="43"/>
        <v>2021</v>
      </c>
      <c r="T2783" t="str">
        <f>TEXT(Sheet1[[#This Row],[Order_Date]],"MMM")</f>
        <v>Apr</v>
      </c>
    </row>
    <row r="2784" spans="1:20">
      <c r="A2784" t="s">
        <v>7416</v>
      </c>
      <c r="B2784" t="s">
        <v>963</v>
      </c>
      <c r="C2784" t="s">
        <v>49</v>
      </c>
      <c r="D2784" t="s">
        <v>17</v>
      </c>
      <c r="E2784" t="s">
        <v>53</v>
      </c>
      <c r="F2784" t="s">
        <v>7417</v>
      </c>
      <c r="G2784">
        <v>4</v>
      </c>
      <c r="H2784">
        <v>79.11</v>
      </c>
      <c r="I2784">
        <v>0.1</v>
      </c>
      <c r="J2784" s="2">
        <v>44312</v>
      </c>
      <c r="K2784" t="s">
        <v>20</v>
      </c>
      <c r="L2784" t="s">
        <v>21</v>
      </c>
      <c r="M2784">
        <v>284.79599999999999</v>
      </c>
      <c r="N2784">
        <v>37.64</v>
      </c>
      <c r="O2784" s="3">
        <v>0.13216477759519099</v>
      </c>
      <c r="P2784" t="str">
        <f>IF(Sheet1[[#This Row],[Profit]]&gt;1000,"High",IF(Sheet1[[#This Row],[Profit]]&gt;500,"Medium","Low"))</f>
        <v>Low</v>
      </c>
      <c r="Q2784" t="str">
        <f>IF(Sheet1[[#This Row],[Discount]]&gt;0.2,"High","Normal")</f>
        <v>Normal</v>
      </c>
      <c r="R2784" t="str">
        <f>LEFT(Sheet1[[#This Row],[Product_Name]],8)&amp;RIGHT(Sheet1[[#This Row],[Order_ID]],4)</f>
        <v>Product_2782</v>
      </c>
      <c r="S2784">
        <f t="shared" si="43"/>
        <v>2021</v>
      </c>
      <c r="T2784" t="str">
        <f>TEXT(Sheet1[[#This Row],[Order_Date]],"MMM")</f>
        <v>Apr</v>
      </c>
    </row>
    <row r="2785" spans="1:20">
      <c r="A2785" t="s">
        <v>7418</v>
      </c>
      <c r="B2785" t="s">
        <v>5717</v>
      </c>
      <c r="C2785" t="s">
        <v>97</v>
      </c>
      <c r="D2785" t="s">
        <v>33</v>
      </c>
      <c r="E2785" t="s">
        <v>61</v>
      </c>
      <c r="F2785" t="s">
        <v>7419</v>
      </c>
      <c r="G2785">
        <v>1</v>
      </c>
      <c r="H2785">
        <v>1587.47</v>
      </c>
      <c r="I2785">
        <v>0.03</v>
      </c>
      <c r="J2785" s="2">
        <v>44312</v>
      </c>
      <c r="K2785" t="s">
        <v>28</v>
      </c>
      <c r="L2785" t="s">
        <v>73</v>
      </c>
      <c r="M2785">
        <v>1539.8459</v>
      </c>
      <c r="N2785">
        <v>184.73</v>
      </c>
      <c r="O2785" s="3">
        <v>0.11996654989957101</v>
      </c>
      <c r="P2785" t="str">
        <f>IF(Sheet1[[#This Row],[Profit]]&gt;1000,"High",IF(Sheet1[[#This Row],[Profit]]&gt;500,"Medium","Low"))</f>
        <v>Low</v>
      </c>
      <c r="Q2785" t="str">
        <f>IF(Sheet1[[#This Row],[Discount]]&gt;0.2,"High","Normal")</f>
        <v>Normal</v>
      </c>
      <c r="R2785" t="str">
        <f>LEFT(Sheet1[[#This Row],[Product_Name]],8)&amp;RIGHT(Sheet1[[#This Row],[Order_ID]],4)</f>
        <v>Product_2783</v>
      </c>
      <c r="S2785">
        <f t="shared" si="43"/>
        <v>2021</v>
      </c>
      <c r="T2785" t="str">
        <f>TEXT(Sheet1[[#This Row],[Order_Date]],"MMM")</f>
        <v>Apr</v>
      </c>
    </row>
    <row r="2786" spans="1:20">
      <c r="A2786" t="s">
        <v>7420</v>
      </c>
      <c r="B2786" t="s">
        <v>1759</v>
      </c>
      <c r="C2786" t="s">
        <v>32</v>
      </c>
      <c r="D2786" t="s">
        <v>17</v>
      </c>
      <c r="E2786" t="s">
        <v>53</v>
      </c>
      <c r="F2786" t="s">
        <v>7421</v>
      </c>
      <c r="G2786">
        <v>7</v>
      </c>
      <c r="H2786">
        <v>1635.9</v>
      </c>
      <c r="I2786">
        <v>0.26</v>
      </c>
      <c r="J2786" s="2">
        <v>44313</v>
      </c>
      <c r="K2786" t="s">
        <v>20</v>
      </c>
      <c r="L2786" t="s">
        <v>73</v>
      </c>
      <c r="M2786">
        <v>8473.9619999999995</v>
      </c>
      <c r="N2786">
        <v>633.99</v>
      </c>
      <c r="O2786" s="3">
        <v>7.4816242980556197E-2</v>
      </c>
      <c r="P2786" t="str">
        <f>IF(Sheet1[[#This Row],[Profit]]&gt;1000,"High",IF(Sheet1[[#This Row],[Profit]]&gt;500,"Medium","Low"))</f>
        <v>Medium</v>
      </c>
      <c r="Q2786" t="str">
        <f>IF(Sheet1[[#This Row],[Discount]]&gt;0.2,"High","Normal")</f>
        <v>High</v>
      </c>
      <c r="R2786" t="str">
        <f>LEFT(Sheet1[[#This Row],[Product_Name]],8)&amp;RIGHT(Sheet1[[#This Row],[Order_ID]],4)</f>
        <v>Product_2784</v>
      </c>
      <c r="S2786">
        <f t="shared" si="43"/>
        <v>2021</v>
      </c>
      <c r="T2786" t="str">
        <f>TEXT(Sheet1[[#This Row],[Order_Date]],"MMM")</f>
        <v>Apr</v>
      </c>
    </row>
    <row r="2787" spans="1:20">
      <c r="A2787" t="s">
        <v>7422</v>
      </c>
      <c r="B2787" t="s">
        <v>2132</v>
      </c>
      <c r="C2787" t="s">
        <v>32</v>
      </c>
      <c r="D2787" t="s">
        <v>17</v>
      </c>
      <c r="E2787" t="s">
        <v>18</v>
      </c>
      <c r="F2787" t="s">
        <v>7423</v>
      </c>
      <c r="G2787">
        <v>1</v>
      </c>
      <c r="H2787">
        <v>481.4</v>
      </c>
      <c r="I2787">
        <v>0.21</v>
      </c>
      <c r="J2787" s="2">
        <v>44313</v>
      </c>
      <c r="K2787" t="s">
        <v>42</v>
      </c>
      <c r="L2787" t="s">
        <v>21</v>
      </c>
      <c r="M2787">
        <v>380.30599999999998</v>
      </c>
      <c r="N2787">
        <v>21.69</v>
      </c>
      <c r="O2787" s="3">
        <v>5.7033020778005102E-2</v>
      </c>
      <c r="P2787" t="str">
        <f>IF(Sheet1[[#This Row],[Profit]]&gt;1000,"High",IF(Sheet1[[#This Row],[Profit]]&gt;500,"Medium","Low"))</f>
        <v>Low</v>
      </c>
      <c r="Q2787" t="str">
        <f>IF(Sheet1[[#This Row],[Discount]]&gt;0.2,"High","Normal")</f>
        <v>High</v>
      </c>
      <c r="R2787" t="str">
        <f>LEFT(Sheet1[[#This Row],[Product_Name]],8)&amp;RIGHT(Sheet1[[#This Row],[Order_ID]],4)</f>
        <v>Product_2785</v>
      </c>
      <c r="S2787">
        <f t="shared" si="43"/>
        <v>2021</v>
      </c>
      <c r="T2787" t="str">
        <f>TEXT(Sheet1[[#This Row],[Order_Date]],"MMM")</f>
        <v>Apr</v>
      </c>
    </row>
    <row r="2788" spans="1:20">
      <c r="A2788" t="s">
        <v>7424</v>
      </c>
      <c r="B2788" t="s">
        <v>1147</v>
      </c>
      <c r="C2788" t="s">
        <v>32</v>
      </c>
      <c r="D2788" t="s">
        <v>45</v>
      </c>
      <c r="E2788" t="s">
        <v>126</v>
      </c>
      <c r="F2788" t="s">
        <v>7425</v>
      </c>
      <c r="G2788">
        <v>4</v>
      </c>
      <c r="H2788">
        <v>344.92</v>
      </c>
      <c r="I2788">
        <v>0.24</v>
      </c>
      <c r="J2788" s="2">
        <v>44313</v>
      </c>
      <c r="K2788" t="s">
        <v>28</v>
      </c>
      <c r="L2788" t="s">
        <v>21</v>
      </c>
      <c r="M2788">
        <v>1048.5568000000001</v>
      </c>
      <c r="N2788">
        <v>114.81</v>
      </c>
      <c r="O2788" s="3">
        <v>0.109493353149777</v>
      </c>
      <c r="P2788" t="str">
        <f>IF(Sheet1[[#This Row],[Profit]]&gt;1000,"High",IF(Sheet1[[#This Row],[Profit]]&gt;500,"Medium","Low"))</f>
        <v>Low</v>
      </c>
      <c r="Q2788" t="str">
        <f>IF(Sheet1[[#This Row],[Discount]]&gt;0.2,"High","Normal")</f>
        <v>High</v>
      </c>
      <c r="R2788" t="str">
        <f>LEFT(Sheet1[[#This Row],[Product_Name]],8)&amp;RIGHT(Sheet1[[#This Row],[Order_ID]],4)</f>
        <v>Product_2786</v>
      </c>
      <c r="S2788">
        <f t="shared" si="43"/>
        <v>2021</v>
      </c>
      <c r="T2788" t="str">
        <f>TEXT(Sheet1[[#This Row],[Order_Date]],"MMM")</f>
        <v>Apr</v>
      </c>
    </row>
    <row r="2789" spans="1:20">
      <c r="A2789" t="s">
        <v>7426</v>
      </c>
      <c r="B2789" t="s">
        <v>3735</v>
      </c>
      <c r="C2789" t="s">
        <v>49</v>
      </c>
      <c r="D2789" t="s">
        <v>39</v>
      </c>
      <c r="E2789" t="s">
        <v>80</v>
      </c>
      <c r="F2789" t="s">
        <v>7427</v>
      </c>
      <c r="G2789">
        <v>3</v>
      </c>
      <c r="H2789">
        <v>331.89</v>
      </c>
      <c r="I2789">
        <v>0.16</v>
      </c>
      <c r="J2789" s="2">
        <v>44313</v>
      </c>
      <c r="K2789" t="s">
        <v>28</v>
      </c>
      <c r="L2789" t="s">
        <v>73</v>
      </c>
      <c r="M2789">
        <v>836.36279999999897</v>
      </c>
      <c r="N2789">
        <v>199.1</v>
      </c>
      <c r="O2789" s="3">
        <v>0.23805458588067299</v>
      </c>
      <c r="P2789" t="str">
        <f>IF(Sheet1[[#This Row],[Profit]]&gt;1000,"High",IF(Sheet1[[#This Row],[Profit]]&gt;500,"Medium","Low"))</f>
        <v>Low</v>
      </c>
      <c r="Q2789" t="str">
        <f>IF(Sheet1[[#This Row],[Discount]]&gt;0.2,"High","Normal")</f>
        <v>Normal</v>
      </c>
      <c r="R2789" t="str">
        <f>LEFT(Sheet1[[#This Row],[Product_Name]],8)&amp;RIGHT(Sheet1[[#This Row],[Order_ID]],4)</f>
        <v>Product_2787</v>
      </c>
      <c r="S2789">
        <f t="shared" si="43"/>
        <v>2021</v>
      </c>
      <c r="T2789" t="str">
        <f>TEXT(Sheet1[[#This Row],[Order_Date]],"MMM")</f>
        <v>Apr</v>
      </c>
    </row>
    <row r="2790" spans="1:20">
      <c r="A2790" t="s">
        <v>7428</v>
      </c>
      <c r="B2790" t="s">
        <v>840</v>
      </c>
      <c r="C2790" t="s">
        <v>32</v>
      </c>
      <c r="D2790" t="s">
        <v>60</v>
      </c>
      <c r="E2790" t="s">
        <v>61</v>
      </c>
      <c r="F2790" t="s">
        <v>7429</v>
      </c>
      <c r="G2790">
        <v>3</v>
      </c>
      <c r="H2790">
        <v>954.7</v>
      </c>
      <c r="I2790">
        <v>0.11</v>
      </c>
      <c r="J2790" s="2">
        <v>44313</v>
      </c>
      <c r="K2790" t="s">
        <v>28</v>
      </c>
      <c r="L2790" t="s">
        <v>21</v>
      </c>
      <c r="M2790">
        <v>2549.049</v>
      </c>
      <c r="N2790">
        <v>616.16</v>
      </c>
      <c r="O2790" s="3">
        <v>0.24172152045723699</v>
      </c>
      <c r="P2790" t="str">
        <f>IF(Sheet1[[#This Row],[Profit]]&gt;1000,"High",IF(Sheet1[[#This Row],[Profit]]&gt;500,"Medium","Low"))</f>
        <v>Medium</v>
      </c>
      <c r="Q2790" t="str">
        <f>IF(Sheet1[[#This Row],[Discount]]&gt;0.2,"High","Normal")</f>
        <v>Normal</v>
      </c>
      <c r="R2790" t="str">
        <f>LEFT(Sheet1[[#This Row],[Product_Name]],8)&amp;RIGHT(Sheet1[[#This Row],[Order_ID]],4)</f>
        <v>Product_2788</v>
      </c>
      <c r="S2790">
        <f t="shared" si="43"/>
        <v>2021</v>
      </c>
      <c r="T2790" t="str">
        <f>TEXT(Sheet1[[#This Row],[Order_Date]],"MMM")</f>
        <v>Apr</v>
      </c>
    </row>
    <row r="2791" spans="1:20">
      <c r="A2791" t="s">
        <v>7430</v>
      </c>
      <c r="B2791" t="s">
        <v>3571</v>
      </c>
      <c r="C2791" t="s">
        <v>97</v>
      </c>
      <c r="D2791" t="s">
        <v>60</v>
      </c>
      <c r="E2791" t="s">
        <v>71</v>
      </c>
      <c r="F2791" t="s">
        <v>7431</v>
      </c>
      <c r="G2791">
        <v>1</v>
      </c>
      <c r="H2791">
        <v>530.66999999999996</v>
      </c>
      <c r="I2791">
        <v>0</v>
      </c>
      <c r="J2791" s="2">
        <v>44313</v>
      </c>
      <c r="K2791" t="s">
        <v>42</v>
      </c>
      <c r="L2791" t="s">
        <v>36</v>
      </c>
      <c r="M2791">
        <v>530.66999999999996</v>
      </c>
      <c r="N2791">
        <v>112.77</v>
      </c>
      <c r="O2791" s="3">
        <v>0.212504946576969</v>
      </c>
      <c r="P2791" t="str">
        <f>IF(Sheet1[[#This Row],[Profit]]&gt;1000,"High",IF(Sheet1[[#This Row],[Profit]]&gt;500,"Medium","Low"))</f>
        <v>Low</v>
      </c>
      <c r="Q2791" t="str">
        <f>IF(Sheet1[[#This Row],[Discount]]&gt;0.2,"High","Normal")</f>
        <v>Normal</v>
      </c>
      <c r="R2791" t="str">
        <f>LEFT(Sheet1[[#This Row],[Product_Name]],8)&amp;RIGHT(Sheet1[[#This Row],[Order_ID]],4)</f>
        <v>Product_2789</v>
      </c>
      <c r="S2791">
        <f t="shared" si="43"/>
        <v>2021</v>
      </c>
      <c r="T2791" t="str">
        <f>TEXT(Sheet1[[#This Row],[Order_Date]],"MMM")</f>
        <v>Apr</v>
      </c>
    </row>
    <row r="2792" spans="1:20">
      <c r="A2792" t="s">
        <v>7432</v>
      </c>
      <c r="B2792" t="s">
        <v>3981</v>
      </c>
      <c r="C2792" t="s">
        <v>16</v>
      </c>
      <c r="D2792" t="s">
        <v>17</v>
      </c>
      <c r="E2792" t="s">
        <v>61</v>
      </c>
      <c r="F2792" t="s">
        <v>7433</v>
      </c>
      <c r="G2792">
        <v>4</v>
      </c>
      <c r="H2792">
        <v>1047.1400000000001</v>
      </c>
      <c r="I2792">
        <v>0.08</v>
      </c>
      <c r="J2792" s="2">
        <v>44313</v>
      </c>
      <c r="K2792" t="s">
        <v>28</v>
      </c>
      <c r="L2792" t="s">
        <v>36</v>
      </c>
      <c r="M2792">
        <v>3853.4751999999999</v>
      </c>
      <c r="N2792">
        <v>463.05</v>
      </c>
      <c r="O2792" s="3">
        <v>0.120164261080492</v>
      </c>
      <c r="P2792" t="str">
        <f>IF(Sheet1[[#This Row],[Profit]]&gt;1000,"High",IF(Sheet1[[#This Row],[Profit]]&gt;500,"Medium","Low"))</f>
        <v>Low</v>
      </c>
      <c r="Q2792" t="str">
        <f>IF(Sheet1[[#This Row],[Discount]]&gt;0.2,"High","Normal")</f>
        <v>Normal</v>
      </c>
      <c r="R2792" t="str">
        <f>LEFT(Sheet1[[#This Row],[Product_Name]],8)&amp;RIGHT(Sheet1[[#This Row],[Order_ID]],4)</f>
        <v>Product_2790</v>
      </c>
      <c r="S2792">
        <f t="shared" si="43"/>
        <v>2021</v>
      </c>
      <c r="T2792" t="str">
        <f>TEXT(Sheet1[[#This Row],[Order_Date]],"MMM")</f>
        <v>Apr</v>
      </c>
    </row>
    <row r="2793" spans="1:20">
      <c r="A2793" t="s">
        <v>7434</v>
      </c>
      <c r="B2793" t="s">
        <v>7435</v>
      </c>
      <c r="C2793" t="s">
        <v>16</v>
      </c>
      <c r="D2793" t="s">
        <v>60</v>
      </c>
      <c r="E2793" t="s">
        <v>34</v>
      </c>
      <c r="F2793" t="s">
        <v>7436</v>
      </c>
      <c r="G2793">
        <v>1</v>
      </c>
      <c r="H2793">
        <v>800.46</v>
      </c>
      <c r="I2793">
        <v>0.15</v>
      </c>
      <c r="J2793" s="2">
        <v>44313</v>
      </c>
      <c r="K2793" t="s">
        <v>28</v>
      </c>
      <c r="L2793" t="s">
        <v>105</v>
      </c>
      <c r="M2793">
        <v>680.39099999999996</v>
      </c>
      <c r="N2793">
        <v>53.56</v>
      </c>
      <c r="O2793" s="3">
        <v>7.8719442203086201E-2</v>
      </c>
      <c r="P2793" t="str">
        <f>IF(Sheet1[[#This Row],[Profit]]&gt;1000,"High",IF(Sheet1[[#This Row],[Profit]]&gt;500,"Medium","Low"))</f>
        <v>Low</v>
      </c>
      <c r="Q2793" t="str">
        <f>IF(Sheet1[[#This Row],[Discount]]&gt;0.2,"High","Normal")</f>
        <v>Normal</v>
      </c>
      <c r="R2793" t="str">
        <f>LEFT(Sheet1[[#This Row],[Product_Name]],8)&amp;RIGHT(Sheet1[[#This Row],[Order_ID]],4)</f>
        <v>Product_2791</v>
      </c>
      <c r="S2793">
        <f t="shared" si="43"/>
        <v>2021</v>
      </c>
      <c r="T2793" t="str">
        <f>TEXT(Sheet1[[#This Row],[Order_Date]],"MMM")</f>
        <v>Apr</v>
      </c>
    </row>
    <row r="2794" spans="1:20">
      <c r="A2794" t="s">
        <v>7437</v>
      </c>
      <c r="B2794" t="s">
        <v>4781</v>
      </c>
      <c r="C2794" t="s">
        <v>24</v>
      </c>
      <c r="D2794" t="s">
        <v>25</v>
      </c>
      <c r="E2794" t="s">
        <v>145</v>
      </c>
      <c r="F2794" t="s">
        <v>7438</v>
      </c>
      <c r="G2794">
        <v>8</v>
      </c>
      <c r="H2794">
        <v>461.24</v>
      </c>
      <c r="I2794">
        <v>0.2</v>
      </c>
      <c r="J2794" s="2">
        <v>44313</v>
      </c>
      <c r="K2794" t="s">
        <v>20</v>
      </c>
      <c r="L2794" t="s">
        <v>36</v>
      </c>
      <c r="M2794">
        <v>2951.9360000000001</v>
      </c>
      <c r="N2794">
        <v>499.19</v>
      </c>
      <c r="O2794" s="3">
        <v>0.169105969777123</v>
      </c>
      <c r="P2794" t="str">
        <f>IF(Sheet1[[#This Row],[Profit]]&gt;1000,"High",IF(Sheet1[[#This Row],[Profit]]&gt;500,"Medium","Low"))</f>
        <v>Low</v>
      </c>
      <c r="Q2794" t="str">
        <f>IF(Sheet1[[#This Row],[Discount]]&gt;0.2,"High","Normal")</f>
        <v>Normal</v>
      </c>
      <c r="R2794" t="str">
        <f>LEFT(Sheet1[[#This Row],[Product_Name]],8)&amp;RIGHT(Sheet1[[#This Row],[Order_ID]],4)</f>
        <v>Product_2792</v>
      </c>
      <c r="S2794">
        <f t="shared" si="43"/>
        <v>2021</v>
      </c>
      <c r="T2794" t="str">
        <f>TEXT(Sheet1[[#This Row],[Order_Date]],"MMM")</f>
        <v>Apr</v>
      </c>
    </row>
    <row r="2795" spans="1:20">
      <c r="A2795" t="s">
        <v>7439</v>
      </c>
      <c r="B2795" t="s">
        <v>5398</v>
      </c>
      <c r="C2795" t="s">
        <v>97</v>
      </c>
      <c r="D2795" t="s">
        <v>17</v>
      </c>
      <c r="E2795" t="s">
        <v>18</v>
      </c>
      <c r="F2795" t="s">
        <v>7440</v>
      </c>
      <c r="G2795">
        <v>1</v>
      </c>
      <c r="H2795">
        <v>1514.82</v>
      </c>
      <c r="I2795">
        <v>7.0000000000000007E-2</v>
      </c>
      <c r="J2795" s="2">
        <v>44313</v>
      </c>
      <c r="K2795" t="s">
        <v>20</v>
      </c>
      <c r="L2795" t="s">
        <v>73</v>
      </c>
      <c r="M2795">
        <v>1408.78259999999</v>
      </c>
      <c r="N2795">
        <v>252.6</v>
      </c>
      <c r="O2795" s="3">
        <v>0.17930374778905001</v>
      </c>
      <c r="P2795" t="str">
        <f>IF(Sheet1[[#This Row],[Profit]]&gt;1000,"High",IF(Sheet1[[#This Row],[Profit]]&gt;500,"Medium","Low"))</f>
        <v>Low</v>
      </c>
      <c r="Q2795" t="str">
        <f>IF(Sheet1[[#This Row],[Discount]]&gt;0.2,"High","Normal")</f>
        <v>Normal</v>
      </c>
      <c r="R2795" t="str">
        <f>LEFT(Sheet1[[#This Row],[Product_Name]],8)&amp;RIGHT(Sheet1[[#This Row],[Order_ID]],4)</f>
        <v>Product_2793</v>
      </c>
      <c r="S2795">
        <f t="shared" si="43"/>
        <v>2021</v>
      </c>
      <c r="T2795" t="str">
        <f>TEXT(Sheet1[[#This Row],[Order_Date]],"MMM")</f>
        <v>Apr</v>
      </c>
    </row>
    <row r="2796" spans="1:20">
      <c r="A2796" t="s">
        <v>7441</v>
      </c>
      <c r="B2796" t="s">
        <v>7442</v>
      </c>
      <c r="C2796" t="s">
        <v>32</v>
      </c>
      <c r="D2796" t="s">
        <v>60</v>
      </c>
      <c r="E2796" t="s">
        <v>40</v>
      </c>
      <c r="F2796" t="s">
        <v>7443</v>
      </c>
      <c r="G2796">
        <v>6</v>
      </c>
      <c r="H2796">
        <v>343.21</v>
      </c>
      <c r="I2796">
        <v>0.04</v>
      </c>
      <c r="J2796" s="2">
        <v>44313</v>
      </c>
      <c r="K2796" t="s">
        <v>28</v>
      </c>
      <c r="L2796" t="s">
        <v>73</v>
      </c>
      <c r="M2796">
        <v>1976.88959999999</v>
      </c>
      <c r="N2796">
        <v>266.70999999999998</v>
      </c>
      <c r="O2796" s="3">
        <v>0.134913957764764</v>
      </c>
      <c r="P2796" t="str">
        <f>IF(Sheet1[[#This Row],[Profit]]&gt;1000,"High",IF(Sheet1[[#This Row],[Profit]]&gt;500,"Medium","Low"))</f>
        <v>Low</v>
      </c>
      <c r="Q2796" t="str">
        <f>IF(Sheet1[[#This Row],[Discount]]&gt;0.2,"High","Normal")</f>
        <v>Normal</v>
      </c>
      <c r="R2796" t="str">
        <f>LEFT(Sheet1[[#This Row],[Product_Name]],8)&amp;RIGHT(Sheet1[[#This Row],[Order_ID]],4)</f>
        <v>Product_2794</v>
      </c>
      <c r="S2796">
        <f t="shared" si="43"/>
        <v>2021</v>
      </c>
      <c r="T2796" t="str">
        <f>TEXT(Sheet1[[#This Row],[Order_Date]],"MMM")</f>
        <v>Apr</v>
      </c>
    </row>
    <row r="2797" spans="1:20">
      <c r="A2797" t="s">
        <v>7444</v>
      </c>
      <c r="B2797" t="s">
        <v>5044</v>
      </c>
      <c r="C2797" t="s">
        <v>16</v>
      </c>
      <c r="D2797" t="s">
        <v>25</v>
      </c>
      <c r="E2797" t="s">
        <v>53</v>
      </c>
      <c r="F2797" t="s">
        <v>7445</v>
      </c>
      <c r="G2797">
        <v>7</v>
      </c>
      <c r="H2797">
        <v>1607.86</v>
      </c>
      <c r="I2797">
        <v>0.06</v>
      </c>
      <c r="J2797" s="2">
        <v>44313</v>
      </c>
      <c r="K2797" t="s">
        <v>42</v>
      </c>
      <c r="L2797" t="s">
        <v>105</v>
      </c>
      <c r="M2797">
        <v>10579.718799999901</v>
      </c>
      <c r="N2797">
        <v>1992.47</v>
      </c>
      <c r="O2797" s="3">
        <v>0.18832920209561901</v>
      </c>
      <c r="P2797" t="str">
        <f>IF(Sheet1[[#This Row],[Profit]]&gt;1000,"High",IF(Sheet1[[#This Row],[Profit]]&gt;500,"Medium","Low"))</f>
        <v>High</v>
      </c>
      <c r="Q2797" t="str">
        <f>IF(Sheet1[[#This Row],[Discount]]&gt;0.2,"High","Normal")</f>
        <v>Normal</v>
      </c>
      <c r="R2797" t="str">
        <f>LEFT(Sheet1[[#This Row],[Product_Name]],8)&amp;RIGHT(Sheet1[[#This Row],[Order_ID]],4)</f>
        <v>Product_2795</v>
      </c>
      <c r="S2797">
        <f t="shared" si="43"/>
        <v>2021</v>
      </c>
      <c r="T2797" t="str">
        <f>TEXT(Sheet1[[#This Row],[Order_Date]],"MMM")</f>
        <v>Apr</v>
      </c>
    </row>
    <row r="2798" spans="1:20">
      <c r="A2798" t="s">
        <v>7446</v>
      </c>
      <c r="B2798" t="s">
        <v>1579</v>
      </c>
      <c r="C2798" t="s">
        <v>97</v>
      </c>
      <c r="D2798" t="s">
        <v>45</v>
      </c>
      <c r="E2798" t="s">
        <v>126</v>
      </c>
      <c r="F2798" t="s">
        <v>7447</v>
      </c>
      <c r="G2798">
        <v>2</v>
      </c>
      <c r="H2798">
        <v>1144.82</v>
      </c>
      <c r="I2798">
        <v>0.11</v>
      </c>
      <c r="J2798" s="2">
        <v>44313</v>
      </c>
      <c r="K2798" t="s">
        <v>42</v>
      </c>
      <c r="L2798" t="s">
        <v>29</v>
      </c>
      <c r="M2798">
        <v>2037.7795999999901</v>
      </c>
      <c r="N2798">
        <v>406.2</v>
      </c>
      <c r="O2798" s="3">
        <v>0.19933460910100501</v>
      </c>
      <c r="P2798" t="str">
        <f>IF(Sheet1[[#This Row],[Profit]]&gt;1000,"High",IF(Sheet1[[#This Row],[Profit]]&gt;500,"Medium","Low"))</f>
        <v>Low</v>
      </c>
      <c r="Q2798" t="str">
        <f>IF(Sheet1[[#This Row],[Discount]]&gt;0.2,"High","Normal")</f>
        <v>Normal</v>
      </c>
      <c r="R2798" t="str">
        <f>LEFT(Sheet1[[#This Row],[Product_Name]],8)&amp;RIGHT(Sheet1[[#This Row],[Order_ID]],4)</f>
        <v>Product_2796</v>
      </c>
      <c r="S2798">
        <f t="shared" si="43"/>
        <v>2021</v>
      </c>
      <c r="T2798" t="str">
        <f>TEXT(Sheet1[[#This Row],[Order_Date]],"MMM")</f>
        <v>Apr</v>
      </c>
    </row>
    <row r="2799" spans="1:20">
      <c r="A2799" t="s">
        <v>7448</v>
      </c>
      <c r="B2799" t="s">
        <v>7449</v>
      </c>
      <c r="C2799" t="s">
        <v>16</v>
      </c>
      <c r="D2799" t="s">
        <v>60</v>
      </c>
      <c r="E2799" t="s">
        <v>61</v>
      </c>
      <c r="F2799" t="s">
        <v>7450</v>
      </c>
      <c r="G2799">
        <v>4</v>
      </c>
      <c r="H2799">
        <v>1672.47</v>
      </c>
      <c r="I2799">
        <v>0.04</v>
      </c>
      <c r="J2799" s="2">
        <v>44313</v>
      </c>
      <c r="K2799" t="s">
        <v>42</v>
      </c>
      <c r="L2799" t="s">
        <v>105</v>
      </c>
      <c r="M2799">
        <v>6422.2847999999904</v>
      </c>
      <c r="N2799">
        <v>1326.92</v>
      </c>
      <c r="O2799" s="3">
        <v>0.206611827616241</v>
      </c>
      <c r="P2799" t="str">
        <f>IF(Sheet1[[#This Row],[Profit]]&gt;1000,"High",IF(Sheet1[[#This Row],[Profit]]&gt;500,"Medium","Low"))</f>
        <v>High</v>
      </c>
      <c r="Q2799" t="str">
        <f>IF(Sheet1[[#This Row],[Discount]]&gt;0.2,"High","Normal")</f>
        <v>Normal</v>
      </c>
      <c r="R2799" t="str">
        <f>LEFT(Sheet1[[#This Row],[Product_Name]],8)&amp;RIGHT(Sheet1[[#This Row],[Order_ID]],4)</f>
        <v>Product_2797</v>
      </c>
      <c r="S2799">
        <f t="shared" si="43"/>
        <v>2021</v>
      </c>
      <c r="T2799" t="str">
        <f>TEXT(Sheet1[[#This Row],[Order_Date]],"MMM")</f>
        <v>Apr</v>
      </c>
    </row>
    <row r="2800" spans="1:20">
      <c r="A2800" t="s">
        <v>7451</v>
      </c>
      <c r="B2800" t="s">
        <v>2850</v>
      </c>
      <c r="C2800" t="s">
        <v>32</v>
      </c>
      <c r="D2800" t="s">
        <v>25</v>
      </c>
      <c r="E2800" t="s">
        <v>34</v>
      </c>
      <c r="F2800" t="s">
        <v>7452</v>
      </c>
      <c r="G2800">
        <v>3</v>
      </c>
      <c r="H2800">
        <v>59.28</v>
      </c>
      <c r="I2800">
        <v>0.05</v>
      </c>
      <c r="J2800" s="2">
        <v>44313</v>
      </c>
      <c r="K2800" t="s">
        <v>42</v>
      </c>
      <c r="L2800" t="s">
        <v>29</v>
      </c>
      <c r="M2800">
        <v>168.94800000000001</v>
      </c>
      <c r="N2800">
        <v>25.42</v>
      </c>
      <c r="O2800" s="3">
        <v>0.15046049672088499</v>
      </c>
      <c r="P2800" t="str">
        <f>IF(Sheet1[[#This Row],[Profit]]&gt;1000,"High",IF(Sheet1[[#This Row],[Profit]]&gt;500,"Medium","Low"))</f>
        <v>Low</v>
      </c>
      <c r="Q2800" t="str">
        <f>IF(Sheet1[[#This Row],[Discount]]&gt;0.2,"High","Normal")</f>
        <v>Normal</v>
      </c>
      <c r="R2800" t="str">
        <f>LEFT(Sheet1[[#This Row],[Product_Name]],8)&amp;RIGHT(Sheet1[[#This Row],[Order_ID]],4)</f>
        <v>Product_2798</v>
      </c>
      <c r="S2800">
        <f t="shared" si="43"/>
        <v>2021</v>
      </c>
      <c r="T2800" t="str">
        <f>TEXT(Sheet1[[#This Row],[Order_Date]],"MMM")</f>
        <v>Apr</v>
      </c>
    </row>
    <row r="2801" spans="1:20">
      <c r="A2801" t="s">
        <v>7453</v>
      </c>
      <c r="B2801" t="s">
        <v>995</v>
      </c>
      <c r="C2801" t="s">
        <v>16</v>
      </c>
      <c r="D2801" t="s">
        <v>33</v>
      </c>
      <c r="E2801" t="s">
        <v>76</v>
      </c>
      <c r="F2801" t="s">
        <v>7454</v>
      </c>
      <c r="G2801">
        <v>9</v>
      </c>
      <c r="H2801">
        <v>1510.92</v>
      </c>
      <c r="I2801">
        <v>0.01</v>
      </c>
      <c r="J2801" s="2">
        <v>44313</v>
      </c>
      <c r="K2801" t="s">
        <v>20</v>
      </c>
      <c r="L2801" t="s">
        <v>29</v>
      </c>
      <c r="M2801">
        <v>13462.297200000001</v>
      </c>
      <c r="N2801">
        <v>2804.58</v>
      </c>
      <c r="O2801" s="3">
        <v>0.208328486463662</v>
      </c>
      <c r="P2801" t="str">
        <f>IF(Sheet1[[#This Row],[Profit]]&gt;1000,"High",IF(Sheet1[[#This Row],[Profit]]&gt;500,"Medium","Low"))</f>
        <v>High</v>
      </c>
      <c r="Q2801" t="str">
        <f>IF(Sheet1[[#This Row],[Discount]]&gt;0.2,"High","Normal")</f>
        <v>Normal</v>
      </c>
      <c r="R2801" t="str">
        <f>LEFT(Sheet1[[#This Row],[Product_Name]],8)&amp;RIGHT(Sheet1[[#This Row],[Order_ID]],4)</f>
        <v>Product_2799</v>
      </c>
      <c r="S2801">
        <f t="shared" si="43"/>
        <v>2021</v>
      </c>
      <c r="T2801" t="str">
        <f>TEXT(Sheet1[[#This Row],[Order_Date]],"MMM")</f>
        <v>Apr</v>
      </c>
    </row>
    <row r="2802" spans="1:20">
      <c r="A2802" t="s">
        <v>7455</v>
      </c>
      <c r="B2802" t="s">
        <v>679</v>
      </c>
      <c r="C2802" t="s">
        <v>24</v>
      </c>
      <c r="D2802" t="s">
        <v>39</v>
      </c>
      <c r="E2802" t="s">
        <v>53</v>
      </c>
      <c r="F2802" t="s">
        <v>7456</v>
      </c>
      <c r="G2802">
        <v>7</v>
      </c>
      <c r="H2802">
        <v>150.46</v>
      </c>
      <c r="I2802">
        <v>0.26</v>
      </c>
      <c r="J2802" s="2">
        <v>44313</v>
      </c>
      <c r="K2802" t="s">
        <v>42</v>
      </c>
      <c r="L2802" t="s">
        <v>21</v>
      </c>
      <c r="M2802">
        <v>779.38279999999997</v>
      </c>
      <c r="N2802">
        <v>42.94</v>
      </c>
      <c r="O2802" s="3">
        <v>5.5094877639075397E-2</v>
      </c>
      <c r="P2802" t="str">
        <f>IF(Sheet1[[#This Row],[Profit]]&gt;1000,"High",IF(Sheet1[[#This Row],[Profit]]&gt;500,"Medium","Low"))</f>
        <v>Low</v>
      </c>
      <c r="Q2802" t="str">
        <f>IF(Sheet1[[#This Row],[Discount]]&gt;0.2,"High","Normal")</f>
        <v>High</v>
      </c>
      <c r="R2802" t="str">
        <f>LEFT(Sheet1[[#This Row],[Product_Name]],8)&amp;RIGHT(Sheet1[[#This Row],[Order_ID]],4)</f>
        <v>Product_2800</v>
      </c>
      <c r="S2802">
        <f t="shared" si="43"/>
        <v>2021</v>
      </c>
      <c r="T2802" t="str">
        <f>TEXT(Sheet1[[#This Row],[Order_Date]],"MMM")</f>
        <v>Apr</v>
      </c>
    </row>
    <row r="2803" spans="1:20">
      <c r="A2803" t="s">
        <v>7457</v>
      </c>
      <c r="B2803" t="s">
        <v>4380</v>
      </c>
      <c r="C2803" t="s">
        <v>24</v>
      </c>
      <c r="D2803" t="s">
        <v>33</v>
      </c>
      <c r="E2803" t="s">
        <v>61</v>
      </c>
      <c r="F2803" t="s">
        <v>7458</v>
      </c>
      <c r="G2803">
        <v>2</v>
      </c>
      <c r="H2803">
        <v>1902.69</v>
      </c>
      <c r="I2803">
        <v>7.0000000000000007E-2</v>
      </c>
      <c r="J2803" s="2">
        <v>44313</v>
      </c>
      <c r="K2803" t="s">
        <v>42</v>
      </c>
      <c r="L2803" t="s">
        <v>36</v>
      </c>
      <c r="M2803">
        <v>3539.0034000000001</v>
      </c>
      <c r="N2803">
        <v>658.54</v>
      </c>
      <c r="O2803" s="3">
        <v>0.18608063501719199</v>
      </c>
      <c r="P2803" t="str">
        <f>IF(Sheet1[[#This Row],[Profit]]&gt;1000,"High",IF(Sheet1[[#This Row],[Profit]]&gt;500,"Medium","Low"))</f>
        <v>Medium</v>
      </c>
      <c r="Q2803" t="str">
        <f>IF(Sheet1[[#This Row],[Discount]]&gt;0.2,"High","Normal")</f>
        <v>Normal</v>
      </c>
      <c r="R2803" t="str">
        <f>LEFT(Sheet1[[#This Row],[Product_Name]],8)&amp;RIGHT(Sheet1[[#This Row],[Order_ID]],4)</f>
        <v>Product_2801</v>
      </c>
      <c r="S2803">
        <f t="shared" si="43"/>
        <v>2021</v>
      </c>
      <c r="T2803" t="str">
        <f>TEXT(Sheet1[[#This Row],[Order_Date]],"MMM")</f>
        <v>Apr</v>
      </c>
    </row>
    <row r="2804" spans="1:20">
      <c r="A2804" t="s">
        <v>7459</v>
      </c>
      <c r="B2804" t="s">
        <v>338</v>
      </c>
      <c r="C2804" t="s">
        <v>16</v>
      </c>
      <c r="D2804" t="s">
        <v>25</v>
      </c>
      <c r="E2804" t="s">
        <v>61</v>
      </c>
      <c r="F2804" t="s">
        <v>7460</v>
      </c>
      <c r="G2804">
        <v>6</v>
      </c>
      <c r="H2804">
        <v>1420.34</v>
      </c>
      <c r="I2804">
        <v>0.25</v>
      </c>
      <c r="J2804" s="2">
        <v>44313</v>
      </c>
      <c r="K2804" t="s">
        <v>28</v>
      </c>
      <c r="L2804" t="s">
        <v>29</v>
      </c>
      <c r="M2804">
        <v>6391.5299999999897</v>
      </c>
      <c r="N2804">
        <v>620.79</v>
      </c>
      <c r="O2804" s="3">
        <v>9.7126978986252305E-2</v>
      </c>
      <c r="P2804" t="str">
        <f>IF(Sheet1[[#This Row],[Profit]]&gt;1000,"High",IF(Sheet1[[#This Row],[Profit]]&gt;500,"Medium","Low"))</f>
        <v>Medium</v>
      </c>
      <c r="Q2804" t="str">
        <f>IF(Sheet1[[#This Row],[Discount]]&gt;0.2,"High","Normal")</f>
        <v>High</v>
      </c>
      <c r="R2804" t="str">
        <f>LEFT(Sheet1[[#This Row],[Product_Name]],8)&amp;RIGHT(Sheet1[[#This Row],[Order_ID]],4)</f>
        <v>Product_2802</v>
      </c>
      <c r="S2804">
        <f t="shared" si="43"/>
        <v>2021</v>
      </c>
      <c r="T2804" t="str">
        <f>TEXT(Sheet1[[#This Row],[Order_Date]],"MMM")</f>
        <v>Apr</v>
      </c>
    </row>
    <row r="2805" spans="1:20">
      <c r="A2805" t="s">
        <v>7461</v>
      </c>
      <c r="B2805" t="s">
        <v>4633</v>
      </c>
      <c r="C2805" t="s">
        <v>97</v>
      </c>
      <c r="D2805" t="s">
        <v>17</v>
      </c>
      <c r="E2805" t="s">
        <v>93</v>
      </c>
      <c r="F2805" t="s">
        <v>7462</v>
      </c>
      <c r="G2805">
        <v>9</v>
      </c>
      <c r="H2805">
        <v>674.34</v>
      </c>
      <c r="I2805">
        <v>0.13</v>
      </c>
      <c r="J2805" s="2">
        <v>44313</v>
      </c>
      <c r="K2805" t="s">
        <v>42</v>
      </c>
      <c r="L2805" t="s">
        <v>21</v>
      </c>
      <c r="M2805">
        <v>5280.0821999999998</v>
      </c>
      <c r="N2805">
        <v>549.67999999999995</v>
      </c>
      <c r="O2805" s="3">
        <v>0.104104439889212</v>
      </c>
      <c r="P2805" t="str">
        <f>IF(Sheet1[[#This Row],[Profit]]&gt;1000,"High",IF(Sheet1[[#This Row],[Profit]]&gt;500,"Medium","Low"))</f>
        <v>Medium</v>
      </c>
      <c r="Q2805" t="str">
        <f>IF(Sheet1[[#This Row],[Discount]]&gt;0.2,"High","Normal")</f>
        <v>Normal</v>
      </c>
      <c r="R2805" t="str">
        <f>LEFT(Sheet1[[#This Row],[Product_Name]],8)&amp;RIGHT(Sheet1[[#This Row],[Order_ID]],4)</f>
        <v>Product_2803</v>
      </c>
      <c r="S2805">
        <f t="shared" si="43"/>
        <v>2021</v>
      </c>
      <c r="T2805" t="str">
        <f>TEXT(Sheet1[[#This Row],[Order_Date]],"MMM")</f>
        <v>Apr</v>
      </c>
    </row>
    <row r="2806" spans="1:20">
      <c r="A2806" t="s">
        <v>7463</v>
      </c>
      <c r="B2806" t="s">
        <v>7464</v>
      </c>
      <c r="C2806" t="s">
        <v>97</v>
      </c>
      <c r="D2806" t="s">
        <v>17</v>
      </c>
      <c r="E2806" t="s">
        <v>126</v>
      </c>
      <c r="F2806" t="s">
        <v>7465</v>
      </c>
      <c r="G2806">
        <v>3</v>
      </c>
      <c r="H2806">
        <v>673.71</v>
      </c>
      <c r="I2806">
        <v>0.19</v>
      </c>
      <c r="J2806" s="2">
        <v>44313</v>
      </c>
      <c r="K2806" t="s">
        <v>42</v>
      </c>
      <c r="L2806" t="s">
        <v>105</v>
      </c>
      <c r="M2806">
        <v>1637.1152999999999</v>
      </c>
      <c r="N2806">
        <v>111.75</v>
      </c>
      <c r="O2806" s="3">
        <v>6.8260311292674403E-2</v>
      </c>
      <c r="P2806" t="str">
        <f>IF(Sheet1[[#This Row],[Profit]]&gt;1000,"High",IF(Sheet1[[#This Row],[Profit]]&gt;500,"Medium","Low"))</f>
        <v>Low</v>
      </c>
      <c r="Q2806" t="str">
        <f>IF(Sheet1[[#This Row],[Discount]]&gt;0.2,"High","Normal")</f>
        <v>Normal</v>
      </c>
      <c r="R2806" t="str">
        <f>LEFT(Sheet1[[#This Row],[Product_Name]],8)&amp;RIGHT(Sheet1[[#This Row],[Order_ID]],4)</f>
        <v>Product_2804</v>
      </c>
      <c r="S2806">
        <f t="shared" si="43"/>
        <v>2021</v>
      </c>
      <c r="T2806" t="str">
        <f>TEXT(Sheet1[[#This Row],[Order_Date]],"MMM")</f>
        <v>Apr</v>
      </c>
    </row>
    <row r="2807" spans="1:20">
      <c r="A2807" t="s">
        <v>7466</v>
      </c>
      <c r="B2807" t="s">
        <v>7467</v>
      </c>
      <c r="C2807" t="s">
        <v>97</v>
      </c>
      <c r="D2807" t="s">
        <v>60</v>
      </c>
      <c r="E2807" t="s">
        <v>93</v>
      </c>
      <c r="F2807" t="s">
        <v>7468</v>
      </c>
      <c r="G2807">
        <v>6</v>
      </c>
      <c r="H2807">
        <v>1729.91</v>
      </c>
      <c r="I2807">
        <v>0.02</v>
      </c>
      <c r="J2807" s="2">
        <v>44313</v>
      </c>
      <c r="K2807" t="s">
        <v>42</v>
      </c>
      <c r="L2807" t="s">
        <v>105</v>
      </c>
      <c r="M2807">
        <v>10171.870800000001</v>
      </c>
      <c r="N2807">
        <v>899.99</v>
      </c>
      <c r="O2807" s="3">
        <v>8.8478316102874599E-2</v>
      </c>
      <c r="P2807" t="str">
        <f>IF(Sheet1[[#This Row],[Profit]]&gt;1000,"High",IF(Sheet1[[#This Row],[Profit]]&gt;500,"Medium","Low"))</f>
        <v>Medium</v>
      </c>
      <c r="Q2807" t="str">
        <f>IF(Sheet1[[#This Row],[Discount]]&gt;0.2,"High","Normal")</f>
        <v>Normal</v>
      </c>
      <c r="R2807" t="str">
        <f>LEFT(Sheet1[[#This Row],[Product_Name]],8)&amp;RIGHT(Sheet1[[#This Row],[Order_ID]],4)</f>
        <v>Product_2805</v>
      </c>
      <c r="S2807">
        <f t="shared" si="43"/>
        <v>2021</v>
      </c>
      <c r="T2807" t="str">
        <f>TEXT(Sheet1[[#This Row],[Order_Date]],"MMM")</f>
        <v>Apr</v>
      </c>
    </row>
    <row r="2808" spans="1:20">
      <c r="A2808" t="s">
        <v>7469</v>
      </c>
      <c r="B2808" t="s">
        <v>4885</v>
      </c>
      <c r="C2808" t="s">
        <v>16</v>
      </c>
      <c r="D2808" t="s">
        <v>33</v>
      </c>
      <c r="E2808" t="s">
        <v>53</v>
      </c>
      <c r="F2808" t="s">
        <v>7470</v>
      </c>
      <c r="G2808">
        <v>3</v>
      </c>
      <c r="H2808">
        <v>1810.54</v>
      </c>
      <c r="I2808">
        <v>0.18</v>
      </c>
      <c r="J2808" s="2">
        <v>44313</v>
      </c>
      <c r="K2808" t="s">
        <v>42</v>
      </c>
      <c r="L2808" t="s">
        <v>29</v>
      </c>
      <c r="M2808">
        <v>4453.9283999999998</v>
      </c>
      <c r="N2808">
        <v>1106.3599999999999</v>
      </c>
      <c r="O2808" s="3">
        <v>0.248400939718744</v>
      </c>
      <c r="P2808" t="str">
        <f>IF(Sheet1[[#This Row],[Profit]]&gt;1000,"High",IF(Sheet1[[#This Row],[Profit]]&gt;500,"Medium","Low"))</f>
        <v>High</v>
      </c>
      <c r="Q2808" t="str">
        <f>IF(Sheet1[[#This Row],[Discount]]&gt;0.2,"High","Normal")</f>
        <v>Normal</v>
      </c>
      <c r="R2808" t="str">
        <f>LEFT(Sheet1[[#This Row],[Product_Name]],8)&amp;RIGHT(Sheet1[[#This Row],[Order_ID]],4)</f>
        <v>Product_2806</v>
      </c>
      <c r="S2808">
        <f t="shared" si="43"/>
        <v>2021</v>
      </c>
      <c r="T2808" t="str">
        <f>TEXT(Sheet1[[#This Row],[Order_Date]],"MMM")</f>
        <v>Apr</v>
      </c>
    </row>
    <row r="2809" spans="1:20">
      <c r="A2809" t="s">
        <v>7471</v>
      </c>
      <c r="B2809" t="s">
        <v>6867</v>
      </c>
      <c r="C2809" t="s">
        <v>97</v>
      </c>
      <c r="D2809" t="s">
        <v>17</v>
      </c>
      <c r="E2809" t="s">
        <v>93</v>
      </c>
      <c r="F2809" t="s">
        <v>7472</v>
      </c>
      <c r="G2809">
        <v>3</v>
      </c>
      <c r="H2809">
        <v>1788.57</v>
      </c>
      <c r="I2809">
        <v>0.09</v>
      </c>
      <c r="J2809" s="2">
        <v>44313</v>
      </c>
      <c r="K2809" t="s">
        <v>20</v>
      </c>
      <c r="L2809" t="s">
        <v>21</v>
      </c>
      <c r="M2809">
        <v>4882.7960999999996</v>
      </c>
      <c r="N2809">
        <v>649.79</v>
      </c>
      <c r="O2809" s="3">
        <v>0.13307743896985599</v>
      </c>
      <c r="P2809" t="str">
        <f>IF(Sheet1[[#This Row],[Profit]]&gt;1000,"High",IF(Sheet1[[#This Row],[Profit]]&gt;500,"Medium","Low"))</f>
        <v>Medium</v>
      </c>
      <c r="Q2809" t="str">
        <f>IF(Sheet1[[#This Row],[Discount]]&gt;0.2,"High","Normal")</f>
        <v>Normal</v>
      </c>
      <c r="R2809" t="str">
        <f>LEFT(Sheet1[[#This Row],[Product_Name]],8)&amp;RIGHT(Sheet1[[#This Row],[Order_ID]],4)</f>
        <v>Product_2807</v>
      </c>
      <c r="S2809">
        <f t="shared" si="43"/>
        <v>2021</v>
      </c>
      <c r="T2809" t="str">
        <f>TEXT(Sheet1[[#This Row],[Order_Date]],"MMM")</f>
        <v>Apr</v>
      </c>
    </row>
    <row r="2810" spans="1:20">
      <c r="A2810" t="s">
        <v>7473</v>
      </c>
      <c r="B2810" t="s">
        <v>5586</v>
      </c>
      <c r="C2810" t="s">
        <v>32</v>
      </c>
      <c r="D2810" t="s">
        <v>17</v>
      </c>
      <c r="E2810" t="s">
        <v>145</v>
      </c>
      <c r="F2810" t="s">
        <v>7474</v>
      </c>
      <c r="G2810">
        <v>4</v>
      </c>
      <c r="H2810">
        <v>1627.04</v>
      </c>
      <c r="I2810">
        <v>0.03</v>
      </c>
      <c r="J2810" s="2">
        <v>44314</v>
      </c>
      <c r="K2810" t="s">
        <v>28</v>
      </c>
      <c r="L2810" t="s">
        <v>73</v>
      </c>
      <c r="M2810">
        <v>6312.9151999999904</v>
      </c>
      <c r="N2810">
        <v>1487.03</v>
      </c>
      <c r="O2810" s="3">
        <v>0.235553615546745</v>
      </c>
      <c r="P2810" t="str">
        <f>IF(Sheet1[[#This Row],[Profit]]&gt;1000,"High",IF(Sheet1[[#This Row],[Profit]]&gt;500,"Medium","Low"))</f>
        <v>High</v>
      </c>
      <c r="Q2810" t="str">
        <f>IF(Sheet1[[#This Row],[Discount]]&gt;0.2,"High","Normal")</f>
        <v>Normal</v>
      </c>
      <c r="R2810" t="str">
        <f>LEFT(Sheet1[[#This Row],[Product_Name]],8)&amp;RIGHT(Sheet1[[#This Row],[Order_ID]],4)</f>
        <v>Product_2808</v>
      </c>
      <c r="S2810">
        <f t="shared" si="43"/>
        <v>2021</v>
      </c>
      <c r="T2810" t="str">
        <f>TEXT(Sheet1[[#This Row],[Order_Date]],"MMM")</f>
        <v>Apr</v>
      </c>
    </row>
    <row r="2811" spans="1:20">
      <c r="A2811" t="s">
        <v>7475</v>
      </c>
      <c r="B2811" t="s">
        <v>7476</v>
      </c>
      <c r="C2811" t="s">
        <v>24</v>
      </c>
      <c r="D2811" t="s">
        <v>33</v>
      </c>
      <c r="E2811" t="s">
        <v>34</v>
      </c>
      <c r="F2811" t="s">
        <v>7477</v>
      </c>
      <c r="G2811">
        <v>9</v>
      </c>
      <c r="H2811">
        <v>1647.11</v>
      </c>
      <c r="I2811">
        <v>0.27</v>
      </c>
      <c r="J2811" s="2">
        <v>44314</v>
      </c>
      <c r="K2811" t="s">
        <v>20</v>
      </c>
      <c r="L2811" t="s">
        <v>36</v>
      </c>
      <c r="M2811">
        <v>10821.512699999999</v>
      </c>
      <c r="N2811">
        <v>893.64</v>
      </c>
      <c r="O2811" s="3">
        <v>8.2579952061600403E-2</v>
      </c>
      <c r="P2811" t="str">
        <f>IF(Sheet1[[#This Row],[Profit]]&gt;1000,"High",IF(Sheet1[[#This Row],[Profit]]&gt;500,"Medium","Low"))</f>
        <v>Medium</v>
      </c>
      <c r="Q2811" t="str">
        <f>IF(Sheet1[[#This Row],[Discount]]&gt;0.2,"High","Normal")</f>
        <v>High</v>
      </c>
      <c r="R2811" t="str">
        <f>LEFT(Sheet1[[#This Row],[Product_Name]],8)&amp;RIGHT(Sheet1[[#This Row],[Order_ID]],4)</f>
        <v>Product_2809</v>
      </c>
      <c r="S2811">
        <f t="shared" si="43"/>
        <v>2021</v>
      </c>
      <c r="T2811" t="str">
        <f>TEXT(Sheet1[[#This Row],[Order_Date]],"MMM")</f>
        <v>Apr</v>
      </c>
    </row>
    <row r="2812" spans="1:20">
      <c r="A2812" t="s">
        <v>7478</v>
      </c>
      <c r="B2812" t="s">
        <v>5249</v>
      </c>
      <c r="C2812" t="s">
        <v>32</v>
      </c>
      <c r="D2812" t="s">
        <v>45</v>
      </c>
      <c r="E2812" t="s">
        <v>93</v>
      </c>
      <c r="F2812" t="s">
        <v>7479</v>
      </c>
      <c r="G2812">
        <v>8</v>
      </c>
      <c r="H2812">
        <v>1166.9000000000001</v>
      </c>
      <c r="I2812">
        <v>0.18</v>
      </c>
      <c r="J2812" s="2">
        <v>44314</v>
      </c>
      <c r="K2812" t="s">
        <v>28</v>
      </c>
      <c r="L2812" t="s">
        <v>29</v>
      </c>
      <c r="M2812">
        <v>7654.8639999999996</v>
      </c>
      <c r="N2812">
        <v>695.15</v>
      </c>
      <c r="O2812" s="3">
        <v>9.0811541524447703E-2</v>
      </c>
      <c r="P2812" t="str">
        <f>IF(Sheet1[[#This Row],[Profit]]&gt;1000,"High",IF(Sheet1[[#This Row],[Profit]]&gt;500,"Medium","Low"))</f>
        <v>Medium</v>
      </c>
      <c r="Q2812" t="str">
        <f>IF(Sheet1[[#This Row],[Discount]]&gt;0.2,"High","Normal")</f>
        <v>Normal</v>
      </c>
      <c r="R2812" t="str">
        <f>LEFT(Sheet1[[#This Row],[Product_Name]],8)&amp;RIGHT(Sheet1[[#This Row],[Order_ID]],4)</f>
        <v>Product_2810</v>
      </c>
      <c r="S2812">
        <f t="shared" si="43"/>
        <v>2021</v>
      </c>
      <c r="T2812" t="str">
        <f>TEXT(Sheet1[[#This Row],[Order_Date]],"MMM")</f>
        <v>Apr</v>
      </c>
    </row>
    <row r="2813" spans="1:20">
      <c r="A2813" t="s">
        <v>7480</v>
      </c>
      <c r="B2813" t="s">
        <v>7481</v>
      </c>
      <c r="C2813" t="s">
        <v>97</v>
      </c>
      <c r="D2813" t="s">
        <v>17</v>
      </c>
      <c r="E2813" t="s">
        <v>61</v>
      </c>
      <c r="F2813" t="s">
        <v>7482</v>
      </c>
      <c r="G2813">
        <v>1</v>
      </c>
      <c r="H2813">
        <v>105.05</v>
      </c>
      <c r="I2813">
        <v>7.0000000000000007E-2</v>
      </c>
      <c r="J2813" s="2">
        <v>44314</v>
      </c>
      <c r="K2813" t="s">
        <v>28</v>
      </c>
      <c r="L2813" t="s">
        <v>73</v>
      </c>
      <c r="M2813">
        <v>97.696499999999901</v>
      </c>
      <c r="N2813">
        <v>15.78</v>
      </c>
      <c r="O2813" s="3">
        <v>0.16152062765810499</v>
      </c>
      <c r="P2813" t="str">
        <f>IF(Sheet1[[#This Row],[Profit]]&gt;1000,"High",IF(Sheet1[[#This Row],[Profit]]&gt;500,"Medium","Low"))</f>
        <v>Low</v>
      </c>
      <c r="Q2813" t="str">
        <f>IF(Sheet1[[#This Row],[Discount]]&gt;0.2,"High","Normal")</f>
        <v>Normal</v>
      </c>
      <c r="R2813" t="str">
        <f>LEFT(Sheet1[[#This Row],[Product_Name]],8)&amp;RIGHT(Sheet1[[#This Row],[Order_ID]],4)</f>
        <v>Product_2811</v>
      </c>
      <c r="S2813">
        <f t="shared" si="43"/>
        <v>2021</v>
      </c>
      <c r="T2813" t="str">
        <f>TEXT(Sheet1[[#This Row],[Order_Date]],"MMM")</f>
        <v>Apr</v>
      </c>
    </row>
    <row r="2814" spans="1:20">
      <c r="A2814" t="s">
        <v>7483</v>
      </c>
      <c r="B2814" t="s">
        <v>3566</v>
      </c>
      <c r="C2814" t="s">
        <v>32</v>
      </c>
      <c r="D2814" t="s">
        <v>39</v>
      </c>
      <c r="E2814" t="s">
        <v>53</v>
      </c>
      <c r="F2814" t="s">
        <v>7484</v>
      </c>
      <c r="G2814">
        <v>1</v>
      </c>
      <c r="H2814">
        <v>219.21</v>
      </c>
      <c r="I2814">
        <v>0.13</v>
      </c>
      <c r="J2814" s="2">
        <v>44314</v>
      </c>
      <c r="K2814" t="s">
        <v>28</v>
      </c>
      <c r="L2814" t="s">
        <v>36</v>
      </c>
      <c r="M2814">
        <v>190.71270000000001</v>
      </c>
      <c r="N2814">
        <v>22.87</v>
      </c>
      <c r="O2814" s="3">
        <v>0.11991860007225499</v>
      </c>
      <c r="P2814" t="str">
        <f>IF(Sheet1[[#This Row],[Profit]]&gt;1000,"High",IF(Sheet1[[#This Row],[Profit]]&gt;500,"Medium","Low"))</f>
        <v>Low</v>
      </c>
      <c r="Q2814" t="str">
        <f>IF(Sheet1[[#This Row],[Discount]]&gt;0.2,"High","Normal")</f>
        <v>Normal</v>
      </c>
      <c r="R2814" t="str">
        <f>LEFT(Sheet1[[#This Row],[Product_Name]],8)&amp;RIGHT(Sheet1[[#This Row],[Order_ID]],4)</f>
        <v>Product_2812</v>
      </c>
      <c r="S2814">
        <f t="shared" si="43"/>
        <v>2021</v>
      </c>
      <c r="T2814" t="str">
        <f>TEXT(Sheet1[[#This Row],[Order_Date]],"MMM")</f>
        <v>Apr</v>
      </c>
    </row>
    <row r="2815" spans="1:20">
      <c r="A2815" t="s">
        <v>7485</v>
      </c>
      <c r="B2815" t="s">
        <v>7486</v>
      </c>
      <c r="C2815" t="s">
        <v>97</v>
      </c>
      <c r="D2815" t="s">
        <v>25</v>
      </c>
      <c r="E2815" t="s">
        <v>71</v>
      </c>
      <c r="F2815" t="s">
        <v>7487</v>
      </c>
      <c r="G2815">
        <v>7</v>
      </c>
      <c r="H2815">
        <v>1316.63</v>
      </c>
      <c r="I2815">
        <v>0.11</v>
      </c>
      <c r="J2815" s="2">
        <v>44314</v>
      </c>
      <c r="K2815" t="s">
        <v>28</v>
      </c>
      <c r="L2815" t="s">
        <v>73</v>
      </c>
      <c r="M2815">
        <v>8202.6049000000003</v>
      </c>
      <c r="N2815">
        <v>1466.49</v>
      </c>
      <c r="O2815" s="3">
        <v>0.17878344963317699</v>
      </c>
      <c r="P2815" t="str">
        <f>IF(Sheet1[[#This Row],[Profit]]&gt;1000,"High",IF(Sheet1[[#This Row],[Profit]]&gt;500,"Medium","Low"))</f>
        <v>High</v>
      </c>
      <c r="Q2815" t="str">
        <f>IF(Sheet1[[#This Row],[Discount]]&gt;0.2,"High","Normal")</f>
        <v>Normal</v>
      </c>
      <c r="R2815" t="str">
        <f>LEFT(Sheet1[[#This Row],[Product_Name]],8)&amp;RIGHT(Sheet1[[#This Row],[Order_ID]],4)</f>
        <v>Product_2813</v>
      </c>
      <c r="S2815">
        <f t="shared" si="43"/>
        <v>2021</v>
      </c>
      <c r="T2815" t="str">
        <f>TEXT(Sheet1[[#This Row],[Order_Date]],"MMM")</f>
        <v>Apr</v>
      </c>
    </row>
    <row r="2816" spans="1:20">
      <c r="A2816" t="s">
        <v>7488</v>
      </c>
      <c r="B2816" t="s">
        <v>7489</v>
      </c>
      <c r="C2816" t="s">
        <v>16</v>
      </c>
      <c r="D2816" t="s">
        <v>60</v>
      </c>
      <c r="E2816" t="s">
        <v>71</v>
      </c>
      <c r="F2816" t="s">
        <v>7490</v>
      </c>
      <c r="G2816">
        <v>3</v>
      </c>
      <c r="H2816">
        <v>832.27</v>
      </c>
      <c r="I2816">
        <v>0.21</v>
      </c>
      <c r="J2816" s="2">
        <v>44314</v>
      </c>
      <c r="K2816" t="s">
        <v>20</v>
      </c>
      <c r="L2816" t="s">
        <v>21</v>
      </c>
      <c r="M2816">
        <v>1972.4799</v>
      </c>
      <c r="N2816">
        <v>265.12</v>
      </c>
      <c r="O2816" s="3">
        <v>0.13440948118153201</v>
      </c>
      <c r="P2816" t="str">
        <f>IF(Sheet1[[#This Row],[Profit]]&gt;1000,"High",IF(Sheet1[[#This Row],[Profit]]&gt;500,"Medium","Low"))</f>
        <v>Low</v>
      </c>
      <c r="Q2816" t="str">
        <f>IF(Sheet1[[#This Row],[Discount]]&gt;0.2,"High","Normal")</f>
        <v>High</v>
      </c>
      <c r="R2816" t="str">
        <f>LEFT(Sheet1[[#This Row],[Product_Name]],8)&amp;RIGHT(Sheet1[[#This Row],[Order_ID]],4)</f>
        <v>Product_2814</v>
      </c>
      <c r="S2816">
        <f t="shared" si="43"/>
        <v>2021</v>
      </c>
      <c r="T2816" t="str">
        <f>TEXT(Sheet1[[#This Row],[Order_Date]],"MMM")</f>
        <v>Apr</v>
      </c>
    </row>
    <row r="2817" spans="1:20">
      <c r="A2817" t="s">
        <v>7491</v>
      </c>
      <c r="B2817" t="s">
        <v>7492</v>
      </c>
      <c r="C2817" t="s">
        <v>32</v>
      </c>
      <c r="D2817" t="s">
        <v>17</v>
      </c>
      <c r="E2817" t="s">
        <v>76</v>
      </c>
      <c r="F2817" t="s">
        <v>7493</v>
      </c>
      <c r="G2817">
        <v>7</v>
      </c>
      <c r="H2817">
        <v>1156.25</v>
      </c>
      <c r="I2817">
        <v>0.18</v>
      </c>
      <c r="J2817" s="2">
        <v>44314</v>
      </c>
      <c r="K2817" t="s">
        <v>28</v>
      </c>
      <c r="L2817" t="s">
        <v>29</v>
      </c>
      <c r="M2817">
        <v>6636.875</v>
      </c>
      <c r="N2817">
        <v>1409.14</v>
      </c>
      <c r="O2817" s="3">
        <v>0.21231980412468199</v>
      </c>
      <c r="P2817" t="str">
        <f>IF(Sheet1[[#This Row],[Profit]]&gt;1000,"High",IF(Sheet1[[#This Row],[Profit]]&gt;500,"Medium","Low"))</f>
        <v>High</v>
      </c>
      <c r="Q2817" t="str">
        <f>IF(Sheet1[[#This Row],[Discount]]&gt;0.2,"High","Normal")</f>
        <v>Normal</v>
      </c>
      <c r="R2817" t="str">
        <f>LEFT(Sheet1[[#This Row],[Product_Name]],8)&amp;RIGHT(Sheet1[[#This Row],[Order_ID]],4)</f>
        <v>Product_2815</v>
      </c>
      <c r="S2817">
        <f t="shared" si="43"/>
        <v>2021</v>
      </c>
      <c r="T2817" t="str">
        <f>TEXT(Sheet1[[#This Row],[Order_Date]],"MMM")</f>
        <v>Apr</v>
      </c>
    </row>
    <row r="2818" spans="1:20">
      <c r="A2818" t="s">
        <v>7494</v>
      </c>
      <c r="B2818" t="s">
        <v>4679</v>
      </c>
      <c r="C2818" t="s">
        <v>16</v>
      </c>
      <c r="D2818" t="s">
        <v>39</v>
      </c>
      <c r="E2818" t="s">
        <v>71</v>
      </c>
      <c r="F2818" t="s">
        <v>7495</v>
      </c>
      <c r="G2818">
        <v>9</v>
      </c>
      <c r="H2818">
        <v>500.6</v>
      </c>
      <c r="I2818">
        <v>0.01</v>
      </c>
      <c r="J2818" s="2">
        <v>44314</v>
      </c>
      <c r="K2818" t="s">
        <v>42</v>
      </c>
      <c r="L2818" t="s">
        <v>73</v>
      </c>
      <c r="M2818">
        <v>4460.3459999999995</v>
      </c>
      <c r="N2818">
        <v>608</v>
      </c>
      <c r="O2818" s="3">
        <v>0.13631229505513701</v>
      </c>
      <c r="P2818" t="str">
        <f>IF(Sheet1[[#This Row],[Profit]]&gt;1000,"High",IF(Sheet1[[#This Row],[Profit]]&gt;500,"Medium","Low"))</f>
        <v>Medium</v>
      </c>
      <c r="Q2818" t="str">
        <f>IF(Sheet1[[#This Row],[Discount]]&gt;0.2,"High","Normal")</f>
        <v>Normal</v>
      </c>
      <c r="R2818" t="str">
        <f>LEFT(Sheet1[[#This Row],[Product_Name]],8)&amp;RIGHT(Sheet1[[#This Row],[Order_ID]],4)</f>
        <v>Product_2816</v>
      </c>
      <c r="S2818">
        <f t="shared" ref="S2818:S2881" si="44">YEAR(J2818)</f>
        <v>2021</v>
      </c>
      <c r="T2818" t="str">
        <f>TEXT(Sheet1[[#This Row],[Order_Date]],"MMM")</f>
        <v>Apr</v>
      </c>
    </row>
    <row r="2819" spans="1:20">
      <c r="A2819" t="s">
        <v>7496</v>
      </c>
      <c r="B2819" t="s">
        <v>7464</v>
      </c>
      <c r="C2819" t="s">
        <v>16</v>
      </c>
      <c r="D2819" t="s">
        <v>39</v>
      </c>
      <c r="E2819" t="s">
        <v>76</v>
      </c>
      <c r="F2819" t="s">
        <v>7497</v>
      </c>
      <c r="G2819">
        <v>3</v>
      </c>
      <c r="H2819">
        <v>1316.36</v>
      </c>
      <c r="I2819">
        <v>0.06</v>
      </c>
      <c r="J2819" s="2">
        <v>44314</v>
      </c>
      <c r="K2819" t="s">
        <v>42</v>
      </c>
      <c r="L2819" t="s">
        <v>73</v>
      </c>
      <c r="M2819">
        <v>3712.1351999999902</v>
      </c>
      <c r="N2819">
        <v>610.53</v>
      </c>
      <c r="O2819" s="3">
        <v>0.16446868637758699</v>
      </c>
      <c r="P2819" t="str">
        <f>IF(Sheet1[[#This Row],[Profit]]&gt;1000,"High",IF(Sheet1[[#This Row],[Profit]]&gt;500,"Medium","Low"))</f>
        <v>Medium</v>
      </c>
      <c r="Q2819" t="str">
        <f>IF(Sheet1[[#This Row],[Discount]]&gt;0.2,"High","Normal")</f>
        <v>Normal</v>
      </c>
      <c r="R2819" t="str">
        <f>LEFT(Sheet1[[#This Row],[Product_Name]],8)&amp;RIGHT(Sheet1[[#This Row],[Order_ID]],4)</f>
        <v>Product_2817</v>
      </c>
      <c r="S2819">
        <f t="shared" si="44"/>
        <v>2021</v>
      </c>
      <c r="T2819" t="str">
        <f>TEXT(Sheet1[[#This Row],[Order_Date]],"MMM")</f>
        <v>Apr</v>
      </c>
    </row>
    <row r="2820" spans="1:20">
      <c r="A2820" t="s">
        <v>7498</v>
      </c>
      <c r="B2820" t="s">
        <v>6641</v>
      </c>
      <c r="C2820" t="s">
        <v>49</v>
      </c>
      <c r="D2820" t="s">
        <v>17</v>
      </c>
      <c r="E2820" t="s">
        <v>71</v>
      </c>
      <c r="F2820" t="s">
        <v>7499</v>
      </c>
      <c r="G2820">
        <v>3</v>
      </c>
      <c r="H2820">
        <v>523.52</v>
      </c>
      <c r="I2820">
        <v>0.14000000000000001</v>
      </c>
      <c r="J2820" s="2">
        <v>44314</v>
      </c>
      <c r="K2820" t="s">
        <v>28</v>
      </c>
      <c r="L2820" t="s">
        <v>73</v>
      </c>
      <c r="M2820">
        <v>1350.6815999999999</v>
      </c>
      <c r="N2820">
        <v>154.27000000000001</v>
      </c>
      <c r="O2820" s="3">
        <v>0.11421640747900901</v>
      </c>
      <c r="P2820" t="str">
        <f>IF(Sheet1[[#This Row],[Profit]]&gt;1000,"High",IF(Sheet1[[#This Row],[Profit]]&gt;500,"Medium","Low"))</f>
        <v>Low</v>
      </c>
      <c r="Q2820" t="str">
        <f>IF(Sheet1[[#This Row],[Discount]]&gt;0.2,"High","Normal")</f>
        <v>Normal</v>
      </c>
      <c r="R2820" t="str">
        <f>LEFT(Sheet1[[#This Row],[Product_Name]],8)&amp;RIGHT(Sheet1[[#This Row],[Order_ID]],4)</f>
        <v>Product_2818</v>
      </c>
      <c r="S2820">
        <f t="shared" si="44"/>
        <v>2021</v>
      </c>
      <c r="T2820" t="str">
        <f>TEXT(Sheet1[[#This Row],[Order_Date]],"MMM")</f>
        <v>Apr</v>
      </c>
    </row>
    <row r="2821" spans="1:20">
      <c r="A2821" t="s">
        <v>7500</v>
      </c>
      <c r="B2821" t="s">
        <v>7501</v>
      </c>
      <c r="C2821" t="s">
        <v>97</v>
      </c>
      <c r="D2821" t="s">
        <v>45</v>
      </c>
      <c r="E2821" t="s">
        <v>80</v>
      </c>
      <c r="F2821" t="s">
        <v>7502</v>
      </c>
      <c r="G2821">
        <v>2</v>
      </c>
      <c r="H2821">
        <v>948.58</v>
      </c>
      <c r="I2821">
        <v>0.13</v>
      </c>
      <c r="J2821" s="2">
        <v>44314</v>
      </c>
      <c r="K2821" t="s">
        <v>42</v>
      </c>
      <c r="L2821" t="s">
        <v>29</v>
      </c>
      <c r="M2821">
        <v>1650.5291999999999</v>
      </c>
      <c r="N2821">
        <v>314.93</v>
      </c>
      <c r="O2821" s="3">
        <v>0.190805470148604</v>
      </c>
      <c r="P2821" t="str">
        <f>IF(Sheet1[[#This Row],[Profit]]&gt;1000,"High",IF(Sheet1[[#This Row],[Profit]]&gt;500,"Medium","Low"))</f>
        <v>Low</v>
      </c>
      <c r="Q2821" t="str">
        <f>IF(Sheet1[[#This Row],[Discount]]&gt;0.2,"High","Normal")</f>
        <v>Normal</v>
      </c>
      <c r="R2821" t="str">
        <f>LEFT(Sheet1[[#This Row],[Product_Name]],8)&amp;RIGHT(Sheet1[[#This Row],[Order_ID]],4)</f>
        <v>Product_2819</v>
      </c>
      <c r="S2821">
        <f t="shared" si="44"/>
        <v>2021</v>
      </c>
      <c r="T2821" t="str">
        <f>TEXT(Sheet1[[#This Row],[Order_Date]],"MMM")</f>
        <v>Apr</v>
      </c>
    </row>
    <row r="2822" spans="1:20">
      <c r="A2822" t="s">
        <v>7503</v>
      </c>
      <c r="B2822" t="s">
        <v>1191</v>
      </c>
      <c r="C2822" t="s">
        <v>24</v>
      </c>
      <c r="D2822" t="s">
        <v>25</v>
      </c>
      <c r="E2822" t="s">
        <v>76</v>
      </c>
      <c r="F2822" t="s">
        <v>7504</v>
      </c>
      <c r="G2822">
        <v>1</v>
      </c>
      <c r="H2822">
        <v>983.5</v>
      </c>
      <c r="I2822">
        <v>0.16</v>
      </c>
      <c r="J2822" s="2">
        <v>44314</v>
      </c>
      <c r="K2822" t="s">
        <v>42</v>
      </c>
      <c r="L2822" t="s">
        <v>21</v>
      </c>
      <c r="M2822">
        <v>826.14</v>
      </c>
      <c r="N2822">
        <v>149.49</v>
      </c>
      <c r="O2822" s="3">
        <v>0.18094996005519601</v>
      </c>
      <c r="P2822" t="str">
        <f>IF(Sheet1[[#This Row],[Profit]]&gt;1000,"High",IF(Sheet1[[#This Row],[Profit]]&gt;500,"Medium","Low"))</f>
        <v>Low</v>
      </c>
      <c r="Q2822" t="str">
        <f>IF(Sheet1[[#This Row],[Discount]]&gt;0.2,"High","Normal")</f>
        <v>Normal</v>
      </c>
      <c r="R2822" t="str">
        <f>LEFT(Sheet1[[#This Row],[Product_Name]],8)&amp;RIGHT(Sheet1[[#This Row],[Order_ID]],4)</f>
        <v>Product_2820</v>
      </c>
      <c r="S2822">
        <f t="shared" si="44"/>
        <v>2021</v>
      </c>
      <c r="T2822" t="str">
        <f>TEXT(Sheet1[[#This Row],[Order_Date]],"MMM")</f>
        <v>Apr</v>
      </c>
    </row>
    <row r="2823" spans="1:20">
      <c r="A2823" t="s">
        <v>7505</v>
      </c>
      <c r="B2823" t="s">
        <v>7506</v>
      </c>
      <c r="C2823" t="s">
        <v>97</v>
      </c>
      <c r="D2823" t="s">
        <v>60</v>
      </c>
      <c r="E2823" t="s">
        <v>26</v>
      </c>
      <c r="F2823" t="s">
        <v>7507</v>
      </c>
      <c r="G2823">
        <v>9</v>
      </c>
      <c r="H2823">
        <v>396.45</v>
      </c>
      <c r="I2823">
        <v>0.21</v>
      </c>
      <c r="J2823" s="2">
        <v>44314</v>
      </c>
      <c r="K2823" t="s">
        <v>28</v>
      </c>
      <c r="L2823" t="s">
        <v>21</v>
      </c>
      <c r="M2823">
        <v>2818.7595000000001</v>
      </c>
      <c r="N2823">
        <v>364.75</v>
      </c>
      <c r="O2823" s="3">
        <v>0.129400894258627</v>
      </c>
      <c r="P2823" t="str">
        <f>IF(Sheet1[[#This Row],[Profit]]&gt;1000,"High",IF(Sheet1[[#This Row],[Profit]]&gt;500,"Medium","Low"))</f>
        <v>Low</v>
      </c>
      <c r="Q2823" t="str">
        <f>IF(Sheet1[[#This Row],[Discount]]&gt;0.2,"High","Normal")</f>
        <v>High</v>
      </c>
      <c r="R2823" t="str">
        <f>LEFT(Sheet1[[#This Row],[Product_Name]],8)&amp;RIGHT(Sheet1[[#This Row],[Order_ID]],4)</f>
        <v>Product_2821</v>
      </c>
      <c r="S2823">
        <f t="shared" si="44"/>
        <v>2021</v>
      </c>
      <c r="T2823" t="str">
        <f>TEXT(Sheet1[[#This Row],[Order_Date]],"MMM")</f>
        <v>Apr</v>
      </c>
    </row>
    <row r="2824" spans="1:20">
      <c r="A2824" t="s">
        <v>7508</v>
      </c>
      <c r="B2824" t="s">
        <v>5740</v>
      </c>
      <c r="C2824" t="s">
        <v>24</v>
      </c>
      <c r="D2824" t="s">
        <v>17</v>
      </c>
      <c r="E2824" t="s">
        <v>126</v>
      </c>
      <c r="F2824" t="s">
        <v>7509</v>
      </c>
      <c r="G2824">
        <v>6</v>
      </c>
      <c r="H2824">
        <v>1758.61</v>
      </c>
      <c r="I2824">
        <v>0.2</v>
      </c>
      <c r="J2824" s="2">
        <v>44314</v>
      </c>
      <c r="K2824" t="s">
        <v>28</v>
      </c>
      <c r="L2824" t="s">
        <v>73</v>
      </c>
      <c r="M2824">
        <v>8441.3279999999995</v>
      </c>
      <c r="N2824">
        <v>888.08</v>
      </c>
      <c r="O2824" s="3">
        <v>0.105206195044192</v>
      </c>
      <c r="P2824" t="str">
        <f>IF(Sheet1[[#This Row],[Profit]]&gt;1000,"High",IF(Sheet1[[#This Row],[Profit]]&gt;500,"Medium","Low"))</f>
        <v>Medium</v>
      </c>
      <c r="Q2824" t="str">
        <f>IF(Sheet1[[#This Row],[Discount]]&gt;0.2,"High","Normal")</f>
        <v>Normal</v>
      </c>
      <c r="R2824" t="str">
        <f>LEFT(Sheet1[[#This Row],[Product_Name]],8)&amp;RIGHT(Sheet1[[#This Row],[Order_ID]],4)</f>
        <v>Product_2822</v>
      </c>
      <c r="S2824">
        <f t="shared" si="44"/>
        <v>2021</v>
      </c>
      <c r="T2824" t="str">
        <f>TEXT(Sheet1[[#This Row],[Order_Date]],"MMM")</f>
        <v>Apr</v>
      </c>
    </row>
    <row r="2825" spans="1:20">
      <c r="A2825" t="s">
        <v>7510</v>
      </c>
      <c r="B2825" t="s">
        <v>4636</v>
      </c>
      <c r="C2825" t="s">
        <v>97</v>
      </c>
      <c r="D2825" t="s">
        <v>60</v>
      </c>
      <c r="E2825" t="s">
        <v>53</v>
      </c>
      <c r="F2825" t="s">
        <v>7511</v>
      </c>
      <c r="G2825">
        <v>6</v>
      </c>
      <c r="H2825">
        <v>1075.3499999999999</v>
      </c>
      <c r="I2825">
        <v>0.11</v>
      </c>
      <c r="J2825" s="2">
        <v>44314</v>
      </c>
      <c r="K2825" t="s">
        <v>28</v>
      </c>
      <c r="L2825" t="s">
        <v>21</v>
      </c>
      <c r="M2825">
        <v>5742.3689999999997</v>
      </c>
      <c r="N2825">
        <v>992.4</v>
      </c>
      <c r="O2825" s="3">
        <v>0.17282065990534601</v>
      </c>
      <c r="P2825" t="str">
        <f>IF(Sheet1[[#This Row],[Profit]]&gt;1000,"High",IF(Sheet1[[#This Row],[Profit]]&gt;500,"Medium","Low"))</f>
        <v>Medium</v>
      </c>
      <c r="Q2825" t="str">
        <f>IF(Sheet1[[#This Row],[Discount]]&gt;0.2,"High","Normal")</f>
        <v>Normal</v>
      </c>
      <c r="R2825" t="str">
        <f>LEFT(Sheet1[[#This Row],[Product_Name]],8)&amp;RIGHT(Sheet1[[#This Row],[Order_ID]],4)</f>
        <v>Product_2823</v>
      </c>
      <c r="S2825">
        <f t="shared" si="44"/>
        <v>2021</v>
      </c>
      <c r="T2825" t="str">
        <f>TEXT(Sheet1[[#This Row],[Order_Date]],"MMM")</f>
        <v>Apr</v>
      </c>
    </row>
    <row r="2826" spans="1:20">
      <c r="A2826" t="s">
        <v>7512</v>
      </c>
      <c r="B2826" t="s">
        <v>1533</v>
      </c>
      <c r="C2826" t="s">
        <v>16</v>
      </c>
      <c r="D2826" t="s">
        <v>33</v>
      </c>
      <c r="E2826" t="s">
        <v>126</v>
      </c>
      <c r="F2826" t="s">
        <v>7513</v>
      </c>
      <c r="G2826">
        <v>8</v>
      </c>
      <c r="H2826">
        <v>1740.23</v>
      </c>
      <c r="I2826">
        <v>0.26</v>
      </c>
      <c r="J2826" s="2">
        <v>44314</v>
      </c>
      <c r="K2826" t="s">
        <v>20</v>
      </c>
      <c r="L2826" t="s">
        <v>36</v>
      </c>
      <c r="M2826">
        <v>10302.161599999999</v>
      </c>
      <c r="N2826">
        <v>2458.41</v>
      </c>
      <c r="O2826" s="3">
        <v>0.23863050255394899</v>
      </c>
      <c r="P2826" t="str">
        <f>IF(Sheet1[[#This Row],[Profit]]&gt;1000,"High",IF(Sheet1[[#This Row],[Profit]]&gt;500,"Medium","Low"))</f>
        <v>High</v>
      </c>
      <c r="Q2826" t="str">
        <f>IF(Sheet1[[#This Row],[Discount]]&gt;0.2,"High","Normal")</f>
        <v>High</v>
      </c>
      <c r="R2826" t="str">
        <f>LEFT(Sheet1[[#This Row],[Product_Name]],8)&amp;RIGHT(Sheet1[[#This Row],[Order_ID]],4)</f>
        <v>Product_2824</v>
      </c>
      <c r="S2826">
        <f t="shared" si="44"/>
        <v>2021</v>
      </c>
      <c r="T2826" t="str">
        <f>TEXT(Sheet1[[#This Row],[Order_Date]],"MMM")</f>
        <v>Apr</v>
      </c>
    </row>
    <row r="2827" spans="1:20">
      <c r="A2827" t="s">
        <v>7514</v>
      </c>
      <c r="B2827" t="s">
        <v>6355</v>
      </c>
      <c r="C2827" t="s">
        <v>32</v>
      </c>
      <c r="D2827" t="s">
        <v>39</v>
      </c>
      <c r="E2827" t="s">
        <v>126</v>
      </c>
      <c r="F2827" t="s">
        <v>7515</v>
      </c>
      <c r="G2827">
        <v>5</v>
      </c>
      <c r="H2827">
        <v>561.94000000000005</v>
      </c>
      <c r="I2827">
        <v>0.02</v>
      </c>
      <c r="J2827" s="2">
        <v>44314</v>
      </c>
      <c r="K2827" t="s">
        <v>28</v>
      </c>
      <c r="L2827" t="s">
        <v>21</v>
      </c>
      <c r="M2827">
        <v>2753.5059999999999</v>
      </c>
      <c r="N2827">
        <v>210.72</v>
      </c>
      <c r="O2827" s="3">
        <v>7.6527888444768197E-2</v>
      </c>
      <c r="P2827" t="str">
        <f>IF(Sheet1[[#This Row],[Profit]]&gt;1000,"High",IF(Sheet1[[#This Row],[Profit]]&gt;500,"Medium","Low"))</f>
        <v>Low</v>
      </c>
      <c r="Q2827" t="str">
        <f>IF(Sheet1[[#This Row],[Discount]]&gt;0.2,"High","Normal")</f>
        <v>Normal</v>
      </c>
      <c r="R2827" t="str">
        <f>LEFT(Sheet1[[#This Row],[Product_Name]],8)&amp;RIGHT(Sheet1[[#This Row],[Order_ID]],4)</f>
        <v>Product_2825</v>
      </c>
      <c r="S2827">
        <f t="shared" si="44"/>
        <v>2021</v>
      </c>
      <c r="T2827" t="str">
        <f>TEXT(Sheet1[[#This Row],[Order_Date]],"MMM")</f>
        <v>Apr</v>
      </c>
    </row>
    <row r="2828" spans="1:20">
      <c r="A2828" t="s">
        <v>7516</v>
      </c>
      <c r="B2828" t="s">
        <v>7517</v>
      </c>
      <c r="C2828" t="s">
        <v>32</v>
      </c>
      <c r="D2828" t="s">
        <v>39</v>
      </c>
      <c r="E2828" t="s">
        <v>34</v>
      </c>
      <c r="F2828" t="s">
        <v>7518</v>
      </c>
      <c r="G2828">
        <v>9</v>
      </c>
      <c r="H2828">
        <v>386.06</v>
      </c>
      <c r="I2828">
        <v>0.18</v>
      </c>
      <c r="J2828" s="2">
        <v>44314</v>
      </c>
      <c r="K2828" t="s">
        <v>28</v>
      </c>
      <c r="L2828" t="s">
        <v>73</v>
      </c>
      <c r="M2828">
        <v>2849.1228000000001</v>
      </c>
      <c r="N2828">
        <v>597.80999999999995</v>
      </c>
      <c r="O2828" s="3">
        <v>0.20982247588626199</v>
      </c>
      <c r="P2828" t="str">
        <f>IF(Sheet1[[#This Row],[Profit]]&gt;1000,"High",IF(Sheet1[[#This Row],[Profit]]&gt;500,"Medium","Low"))</f>
        <v>Medium</v>
      </c>
      <c r="Q2828" t="str">
        <f>IF(Sheet1[[#This Row],[Discount]]&gt;0.2,"High","Normal")</f>
        <v>Normal</v>
      </c>
      <c r="R2828" t="str">
        <f>LEFT(Sheet1[[#This Row],[Product_Name]],8)&amp;RIGHT(Sheet1[[#This Row],[Order_ID]],4)</f>
        <v>Product_2826</v>
      </c>
      <c r="S2828">
        <f t="shared" si="44"/>
        <v>2021</v>
      </c>
      <c r="T2828" t="str">
        <f>TEXT(Sheet1[[#This Row],[Order_Date]],"MMM")</f>
        <v>Apr</v>
      </c>
    </row>
    <row r="2829" spans="1:20">
      <c r="A2829" t="s">
        <v>7519</v>
      </c>
      <c r="B2829" t="s">
        <v>7520</v>
      </c>
      <c r="C2829" t="s">
        <v>49</v>
      </c>
      <c r="D2829" t="s">
        <v>17</v>
      </c>
      <c r="E2829" t="s">
        <v>145</v>
      </c>
      <c r="F2829" t="s">
        <v>7521</v>
      </c>
      <c r="G2829">
        <v>5</v>
      </c>
      <c r="H2829">
        <v>85.13</v>
      </c>
      <c r="I2829">
        <v>0.28000000000000003</v>
      </c>
      <c r="J2829" s="2">
        <v>44314</v>
      </c>
      <c r="K2829" t="s">
        <v>20</v>
      </c>
      <c r="L2829" t="s">
        <v>36</v>
      </c>
      <c r="M2829">
        <v>306.46799999999899</v>
      </c>
      <c r="N2829">
        <v>48.61</v>
      </c>
      <c r="O2829" s="3">
        <v>0.158613623608338</v>
      </c>
      <c r="P2829" t="str">
        <f>IF(Sheet1[[#This Row],[Profit]]&gt;1000,"High",IF(Sheet1[[#This Row],[Profit]]&gt;500,"Medium","Low"))</f>
        <v>Low</v>
      </c>
      <c r="Q2829" t="str">
        <f>IF(Sheet1[[#This Row],[Discount]]&gt;0.2,"High","Normal")</f>
        <v>High</v>
      </c>
      <c r="R2829" t="str">
        <f>LEFT(Sheet1[[#This Row],[Product_Name]],8)&amp;RIGHT(Sheet1[[#This Row],[Order_ID]],4)</f>
        <v>Product_2827</v>
      </c>
      <c r="S2829">
        <f t="shared" si="44"/>
        <v>2021</v>
      </c>
      <c r="T2829" t="str">
        <f>TEXT(Sheet1[[#This Row],[Order_Date]],"MMM")</f>
        <v>Apr</v>
      </c>
    </row>
    <row r="2830" spans="1:20">
      <c r="A2830" t="s">
        <v>7522</v>
      </c>
      <c r="B2830" t="s">
        <v>7523</v>
      </c>
      <c r="C2830" t="s">
        <v>24</v>
      </c>
      <c r="D2830" t="s">
        <v>17</v>
      </c>
      <c r="E2830" t="s">
        <v>40</v>
      </c>
      <c r="F2830" t="s">
        <v>7524</v>
      </c>
      <c r="G2830">
        <v>2</v>
      </c>
      <c r="H2830">
        <v>233.04</v>
      </c>
      <c r="I2830">
        <v>0.16</v>
      </c>
      <c r="J2830" s="2">
        <v>44314</v>
      </c>
      <c r="K2830" t="s">
        <v>42</v>
      </c>
      <c r="L2830" t="s">
        <v>29</v>
      </c>
      <c r="M2830">
        <v>391.50719999999899</v>
      </c>
      <c r="N2830">
        <v>60.73</v>
      </c>
      <c r="O2830" s="3">
        <v>0.155118475471205</v>
      </c>
      <c r="P2830" t="str">
        <f>IF(Sheet1[[#This Row],[Profit]]&gt;1000,"High",IF(Sheet1[[#This Row],[Profit]]&gt;500,"Medium","Low"))</f>
        <v>Low</v>
      </c>
      <c r="Q2830" t="str">
        <f>IF(Sheet1[[#This Row],[Discount]]&gt;0.2,"High","Normal")</f>
        <v>Normal</v>
      </c>
      <c r="R2830" t="str">
        <f>LEFT(Sheet1[[#This Row],[Product_Name]],8)&amp;RIGHT(Sheet1[[#This Row],[Order_ID]],4)</f>
        <v>Product_2828</v>
      </c>
      <c r="S2830">
        <f t="shared" si="44"/>
        <v>2021</v>
      </c>
      <c r="T2830" t="str">
        <f>TEXT(Sheet1[[#This Row],[Order_Date]],"MMM")</f>
        <v>Apr</v>
      </c>
    </row>
    <row r="2831" spans="1:20">
      <c r="A2831" t="s">
        <v>7525</v>
      </c>
      <c r="B2831" t="s">
        <v>457</v>
      </c>
      <c r="C2831" t="s">
        <v>24</v>
      </c>
      <c r="D2831" t="s">
        <v>33</v>
      </c>
      <c r="E2831" t="s">
        <v>145</v>
      </c>
      <c r="F2831" t="s">
        <v>7526</v>
      </c>
      <c r="G2831">
        <v>6</v>
      </c>
      <c r="H2831">
        <v>337.57</v>
      </c>
      <c r="I2831">
        <v>0.14000000000000001</v>
      </c>
      <c r="J2831" s="2">
        <v>44314</v>
      </c>
      <c r="K2831" t="s">
        <v>20</v>
      </c>
      <c r="L2831" t="s">
        <v>105</v>
      </c>
      <c r="M2831">
        <v>1741.8612000000001</v>
      </c>
      <c r="N2831">
        <v>422.12</v>
      </c>
      <c r="O2831" s="3">
        <v>0.242338482538104</v>
      </c>
      <c r="P2831" t="str">
        <f>IF(Sheet1[[#This Row],[Profit]]&gt;1000,"High",IF(Sheet1[[#This Row],[Profit]]&gt;500,"Medium","Low"))</f>
        <v>Low</v>
      </c>
      <c r="Q2831" t="str">
        <f>IF(Sheet1[[#This Row],[Discount]]&gt;0.2,"High","Normal")</f>
        <v>Normal</v>
      </c>
      <c r="R2831" t="str">
        <f>LEFT(Sheet1[[#This Row],[Product_Name]],8)&amp;RIGHT(Sheet1[[#This Row],[Order_ID]],4)</f>
        <v>Product_2829</v>
      </c>
      <c r="S2831">
        <f t="shared" si="44"/>
        <v>2021</v>
      </c>
      <c r="T2831" t="str">
        <f>TEXT(Sheet1[[#This Row],[Order_Date]],"MMM")</f>
        <v>Apr</v>
      </c>
    </row>
    <row r="2832" spans="1:20">
      <c r="A2832" t="s">
        <v>7527</v>
      </c>
      <c r="B2832" t="s">
        <v>7528</v>
      </c>
      <c r="C2832" t="s">
        <v>24</v>
      </c>
      <c r="D2832" t="s">
        <v>45</v>
      </c>
      <c r="E2832" t="s">
        <v>76</v>
      </c>
      <c r="F2832" t="s">
        <v>7529</v>
      </c>
      <c r="G2832">
        <v>9</v>
      </c>
      <c r="H2832">
        <v>203.77</v>
      </c>
      <c r="I2832">
        <v>0.04</v>
      </c>
      <c r="J2832" s="2">
        <v>44314</v>
      </c>
      <c r="K2832" t="s">
        <v>42</v>
      </c>
      <c r="L2832" t="s">
        <v>21</v>
      </c>
      <c r="M2832">
        <v>1760.5727999999999</v>
      </c>
      <c r="N2832">
        <v>301.37</v>
      </c>
      <c r="O2832" s="3">
        <v>0.17117724413327301</v>
      </c>
      <c r="P2832" t="str">
        <f>IF(Sheet1[[#This Row],[Profit]]&gt;1000,"High",IF(Sheet1[[#This Row],[Profit]]&gt;500,"Medium","Low"))</f>
        <v>Low</v>
      </c>
      <c r="Q2832" t="str">
        <f>IF(Sheet1[[#This Row],[Discount]]&gt;0.2,"High","Normal")</f>
        <v>Normal</v>
      </c>
      <c r="R2832" t="str">
        <f>LEFT(Sheet1[[#This Row],[Product_Name]],8)&amp;RIGHT(Sheet1[[#This Row],[Order_ID]],4)</f>
        <v>Product_2830</v>
      </c>
      <c r="S2832">
        <f t="shared" si="44"/>
        <v>2021</v>
      </c>
      <c r="T2832" t="str">
        <f>TEXT(Sheet1[[#This Row],[Order_Date]],"MMM")</f>
        <v>Apr</v>
      </c>
    </row>
    <row r="2833" spans="1:20">
      <c r="A2833" t="s">
        <v>7530</v>
      </c>
      <c r="B2833" t="s">
        <v>7237</v>
      </c>
      <c r="C2833" t="s">
        <v>16</v>
      </c>
      <c r="D2833" t="s">
        <v>17</v>
      </c>
      <c r="E2833" t="s">
        <v>145</v>
      </c>
      <c r="F2833" t="s">
        <v>7531</v>
      </c>
      <c r="G2833">
        <v>3</v>
      </c>
      <c r="H2833">
        <v>1798.91</v>
      </c>
      <c r="I2833">
        <v>0.24</v>
      </c>
      <c r="J2833" s="2">
        <v>44314</v>
      </c>
      <c r="K2833" t="s">
        <v>20</v>
      </c>
      <c r="L2833" t="s">
        <v>36</v>
      </c>
      <c r="M2833">
        <v>4101.5147999999999</v>
      </c>
      <c r="N2833">
        <v>886.35</v>
      </c>
      <c r="O2833" s="3">
        <v>0.21610308464570199</v>
      </c>
      <c r="P2833" t="str">
        <f>IF(Sheet1[[#This Row],[Profit]]&gt;1000,"High",IF(Sheet1[[#This Row],[Profit]]&gt;500,"Medium","Low"))</f>
        <v>Medium</v>
      </c>
      <c r="Q2833" t="str">
        <f>IF(Sheet1[[#This Row],[Discount]]&gt;0.2,"High","Normal")</f>
        <v>High</v>
      </c>
      <c r="R2833" t="str">
        <f>LEFT(Sheet1[[#This Row],[Product_Name]],8)&amp;RIGHT(Sheet1[[#This Row],[Order_ID]],4)</f>
        <v>Product_2831</v>
      </c>
      <c r="S2833">
        <f t="shared" si="44"/>
        <v>2021</v>
      </c>
      <c r="T2833" t="str">
        <f>TEXT(Sheet1[[#This Row],[Order_Date]],"MMM")</f>
        <v>Apr</v>
      </c>
    </row>
    <row r="2834" spans="1:20">
      <c r="A2834" t="s">
        <v>7532</v>
      </c>
      <c r="B2834" t="s">
        <v>6710</v>
      </c>
      <c r="C2834" t="s">
        <v>24</v>
      </c>
      <c r="D2834" t="s">
        <v>39</v>
      </c>
      <c r="E2834" t="s">
        <v>53</v>
      </c>
      <c r="F2834" t="s">
        <v>7533</v>
      </c>
      <c r="G2834">
        <v>4</v>
      </c>
      <c r="H2834">
        <v>1827.3</v>
      </c>
      <c r="I2834">
        <v>0.11</v>
      </c>
      <c r="J2834" s="2">
        <v>44315</v>
      </c>
      <c r="K2834" t="s">
        <v>28</v>
      </c>
      <c r="L2834" t="s">
        <v>105</v>
      </c>
      <c r="M2834">
        <v>6505.1880000000001</v>
      </c>
      <c r="N2834">
        <v>994.61</v>
      </c>
      <c r="O2834" s="3">
        <v>0.152894889432865</v>
      </c>
      <c r="P2834" t="str">
        <f>IF(Sheet1[[#This Row],[Profit]]&gt;1000,"High",IF(Sheet1[[#This Row],[Profit]]&gt;500,"Medium","Low"))</f>
        <v>Medium</v>
      </c>
      <c r="Q2834" t="str">
        <f>IF(Sheet1[[#This Row],[Discount]]&gt;0.2,"High","Normal")</f>
        <v>Normal</v>
      </c>
      <c r="R2834" t="str">
        <f>LEFT(Sheet1[[#This Row],[Product_Name]],8)&amp;RIGHT(Sheet1[[#This Row],[Order_ID]],4)</f>
        <v>Product_2832</v>
      </c>
      <c r="S2834">
        <f t="shared" si="44"/>
        <v>2021</v>
      </c>
      <c r="T2834" t="str">
        <f>TEXT(Sheet1[[#This Row],[Order_Date]],"MMM")</f>
        <v>Apr</v>
      </c>
    </row>
    <row r="2835" spans="1:20">
      <c r="A2835" t="s">
        <v>7534</v>
      </c>
      <c r="B2835" t="s">
        <v>368</v>
      </c>
      <c r="C2835" t="s">
        <v>32</v>
      </c>
      <c r="D2835" t="s">
        <v>60</v>
      </c>
      <c r="E2835" t="s">
        <v>71</v>
      </c>
      <c r="F2835" t="s">
        <v>7535</v>
      </c>
      <c r="G2835">
        <v>8</v>
      </c>
      <c r="H2835">
        <v>1877.86</v>
      </c>
      <c r="I2835">
        <v>0.21</v>
      </c>
      <c r="J2835" s="2">
        <v>44315</v>
      </c>
      <c r="K2835" t="s">
        <v>20</v>
      </c>
      <c r="L2835" t="s">
        <v>29</v>
      </c>
      <c r="M2835">
        <v>11868.075199999999</v>
      </c>
      <c r="N2835">
        <v>1186.46</v>
      </c>
      <c r="O2835" s="3">
        <v>9.9970718082406498E-2</v>
      </c>
      <c r="P2835" t="str">
        <f>IF(Sheet1[[#This Row],[Profit]]&gt;1000,"High",IF(Sheet1[[#This Row],[Profit]]&gt;500,"Medium","Low"))</f>
        <v>High</v>
      </c>
      <c r="Q2835" t="str">
        <f>IF(Sheet1[[#This Row],[Discount]]&gt;0.2,"High","Normal")</f>
        <v>High</v>
      </c>
      <c r="R2835" t="str">
        <f>LEFT(Sheet1[[#This Row],[Product_Name]],8)&amp;RIGHT(Sheet1[[#This Row],[Order_ID]],4)</f>
        <v>Product_2833</v>
      </c>
      <c r="S2835">
        <f t="shared" si="44"/>
        <v>2021</v>
      </c>
      <c r="T2835" t="str">
        <f>TEXT(Sheet1[[#This Row],[Order_Date]],"MMM")</f>
        <v>Apr</v>
      </c>
    </row>
    <row r="2836" spans="1:20">
      <c r="A2836" t="s">
        <v>7536</v>
      </c>
      <c r="B2836" t="s">
        <v>3563</v>
      </c>
      <c r="C2836" t="s">
        <v>16</v>
      </c>
      <c r="D2836" t="s">
        <v>25</v>
      </c>
      <c r="E2836" t="s">
        <v>76</v>
      </c>
      <c r="F2836" t="s">
        <v>7537</v>
      </c>
      <c r="G2836">
        <v>6</v>
      </c>
      <c r="H2836">
        <v>1921.73</v>
      </c>
      <c r="I2836">
        <v>0.06</v>
      </c>
      <c r="J2836" s="2">
        <v>44315</v>
      </c>
      <c r="K2836" t="s">
        <v>28</v>
      </c>
      <c r="L2836" t="s">
        <v>105</v>
      </c>
      <c r="M2836">
        <v>10838.557199999999</v>
      </c>
      <c r="N2836">
        <v>2047.38</v>
      </c>
      <c r="O2836" s="3">
        <v>0.18889783595919901</v>
      </c>
      <c r="P2836" t="str">
        <f>IF(Sheet1[[#This Row],[Profit]]&gt;1000,"High",IF(Sheet1[[#This Row],[Profit]]&gt;500,"Medium","Low"))</f>
        <v>High</v>
      </c>
      <c r="Q2836" t="str">
        <f>IF(Sheet1[[#This Row],[Discount]]&gt;0.2,"High","Normal")</f>
        <v>Normal</v>
      </c>
      <c r="R2836" t="str">
        <f>LEFT(Sheet1[[#This Row],[Product_Name]],8)&amp;RIGHT(Sheet1[[#This Row],[Order_ID]],4)</f>
        <v>Product_2834</v>
      </c>
      <c r="S2836">
        <f t="shared" si="44"/>
        <v>2021</v>
      </c>
      <c r="T2836" t="str">
        <f>TEXT(Sheet1[[#This Row],[Order_Date]],"MMM")</f>
        <v>Apr</v>
      </c>
    </row>
    <row r="2837" spans="1:20">
      <c r="A2837" t="s">
        <v>7538</v>
      </c>
      <c r="B2837" t="s">
        <v>3554</v>
      </c>
      <c r="C2837" t="s">
        <v>97</v>
      </c>
      <c r="D2837" t="s">
        <v>60</v>
      </c>
      <c r="E2837" t="s">
        <v>18</v>
      </c>
      <c r="F2837" t="s">
        <v>7539</v>
      </c>
      <c r="G2837">
        <v>7</v>
      </c>
      <c r="H2837">
        <v>1009.08</v>
      </c>
      <c r="I2837">
        <v>0.01</v>
      </c>
      <c r="J2837" s="2">
        <v>44315</v>
      </c>
      <c r="K2837" t="s">
        <v>42</v>
      </c>
      <c r="L2837" t="s">
        <v>29</v>
      </c>
      <c r="M2837">
        <v>6992.9243999999999</v>
      </c>
      <c r="N2837">
        <v>1640.79</v>
      </c>
      <c r="O2837" s="3">
        <v>0.23463574123581299</v>
      </c>
      <c r="P2837" t="str">
        <f>IF(Sheet1[[#This Row],[Profit]]&gt;1000,"High",IF(Sheet1[[#This Row],[Profit]]&gt;500,"Medium","Low"))</f>
        <v>High</v>
      </c>
      <c r="Q2837" t="str">
        <f>IF(Sheet1[[#This Row],[Discount]]&gt;0.2,"High","Normal")</f>
        <v>Normal</v>
      </c>
      <c r="R2837" t="str">
        <f>LEFT(Sheet1[[#This Row],[Product_Name]],8)&amp;RIGHT(Sheet1[[#This Row],[Order_ID]],4)</f>
        <v>Product_2835</v>
      </c>
      <c r="S2837">
        <f t="shared" si="44"/>
        <v>2021</v>
      </c>
      <c r="T2837" t="str">
        <f>TEXT(Sheet1[[#This Row],[Order_Date]],"MMM")</f>
        <v>Apr</v>
      </c>
    </row>
    <row r="2838" spans="1:20">
      <c r="A2838" t="s">
        <v>7540</v>
      </c>
      <c r="B2838" t="s">
        <v>7541</v>
      </c>
      <c r="C2838" t="s">
        <v>24</v>
      </c>
      <c r="D2838" t="s">
        <v>45</v>
      </c>
      <c r="E2838" t="s">
        <v>145</v>
      </c>
      <c r="F2838" t="s">
        <v>7542</v>
      </c>
      <c r="G2838">
        <v>7</v>
      </c>
      <c r="H2838">
        <v>1083.55</v>
      </c>
      <c r="I2838">
        <v>0.09</v>
      </c>
      <c r="J2838" s="2">
        <v>44315</v>
      </c>
      <c r="K2838" t="s">
        <v>28</v>
      </c>
      <c r="L2838" t="s">
        <v>73</v>
      </c>
      <c r="M2838">
        <v>6902.2134999999998</v>
      </c>
      <c r="N2838">
        <v>1506.38</v>
      </c>
      <c r="O2838" s="3">
        <v>0.218245929367441</v>
      </c>
      <c r="P2838" t="str">
        <f>IF(Sheet1[[#This Row],[Profit]]&gt;1000,"High",IF(Sheet1[[#This Row],[Profit]]&gt;500,"Medium","Low"))</f>
        <v>High</v>
      </c>
      <c r="Q2838" t="str">
        <f>IF(Sheet1[[#This Row],[Discount]]&gt;0.2,"High","Normal")</f>
        <v>Normal</v>
      </c>
      <c r="R2838" t="str">
        <f>LEFT(Sheet1[[#This Row],[Product_Name]],8)&amp;RIGHT(Sheet1[[#This Row],[Order_ID]],4)</f>
        <v>Product_2836</v>
      </c>
      <c r="S2838">
        <f t="shared" si="44"/>
        <v>2021</v>
      </c>
      <c r="T2838" t="str">
        <f>TEXT(Sheet1[[#This Row],[Order_Date]],"MMM")</f>
        <v>Apr</v>
      </c>
    </row>
    <row r="2839" spans="1:20">
      <c r="A2839" t="s">
        <v>7543</v>
      </c>
      <c r="B2839" t="s">
        <v>5426</v>
      </c>
      <c r="C2839" t="s">
        <v>24</v>
      </c>
      <c r="D2839" t="s">
        <v>25</v>
      </c>
      <c r="E2839" t="s">
        <v>145</v>
      </c>
      <c r="F2839" t="s">
        <v>7544</v>
      </c>
      <c r="G2839">
        <v>4</v>
      </c>
      <c r="H2839">
        <v>305.12</v>
      </c>
      <c r="I2839">
        <v>0.08</v>
      </c>
      <c r="J2839" s="2">
        <v>44315</v>
      </c>
      <c r="K2839" t="s">
        <v>20</v>
      </c>
      <c r="L2839" t="s">
        <v>73</v>
      </c>
      <c r="M2839">
        <v>1122.8416</v>
      </c>
      <c r="N2839">
        <v>100.69</v>
      </c>
      <c r="O2839" s="3">
        <v>8.9674269282506103E-2</v>
      </c>
      <c r="P2839" t="str">
        <f>IF(Sheet1[[#This Row],[Profit]]&gt;1000,"High",IF(Sheet1[[#This Row],[Profit]]&gt;500,"Medium","Low"))</f>
        <v>Low</v>
      </c>
      <c r="Q2839" t="str">
        <f>IF(Sheet1[[#This Row],[Discount]]&gt;0.2,"High","Normal")</f>
        <v>Normal</v>
      </c>
      <c r="R2839" t="str">
        <f>LEFT(Sheet1[[#This Row],[Product_Name]],8)&amp;RIGHT(Sheet1[[#This Row],[Order_ID]],4)</f>
        <v>Product_2837</v>
      </c>
      <c r="S2839">
        <f t="shared" si="44"/>
        <v>2021</v>
      </c>
      <c r="T2839" t="str">
        <f>TEXT(Sheet1[[#This Row],[Order_Date]],"MMM")</f>
        <v>Apr</v>
      </c>
    </row>
    <row r="2840" spans="1:20">
      <c r="A2840" t="s">
        <v>7545</v>
      </c>
      <c r="B2840" t="s">
        <v>7546</v>
      </c>
      <c r="C2840" t="s">
        <v>97</v>
      </c>
      <c r="D2840" t="s">
        <v>60</v>
      </c>
      <c r="E2840" t="s">
        <v>93</v>
      </c>
      <c r="F2840" t="s">
        <v>7547</v>
      </c>
      <c r="G2840">
        <v>6</v>
      </c>
      <c r="H2840">
        <v>317.25</v>
      </c>
      <c r="I2840">
        <v>0.26</v>
      </c>
      <c r="J2840" s="2">
        <v>44315</v>
      </c>
      <c r="K2840" t="s">
        <v>20</v>
      </c>
      <c r="L2840" t="s">
        <v>29</v>
      </c>
      <c r="M2840">
        <v>1408.59</v>
      </c>
      <c r="N2840">
        <v>159.69999999999999</v>
      </c>
      <c r="O2840" s="3">
        <v>0.113375787134652</v>
      </c>
      <c r="P2840" t="str">
        <f>IF(Sheet1[[#This Row],[Profit]]&gt;1000,"High",IF(Sheet1[[#This Row],[Profit]]&gt;500,"Medium","Low"))</f>
        <v>Low</v>
      </c>
      <c r="Q2840" t="str">
        <f>IF(Sheet1[[#This Row],[Discount]]&gt;0.2,"High","Normal")</f>
        <v>High</v>
      </c>
      <c r="R2840" t="str">
        <f>LEFT(Sheet1[[#This Row],[Product_Name]],8)&amp;RIGHT(Sheet1[[#This Row],[Order_ID]],4)</f>
        <v>Product_2838</v>
      </c>
      <c r="S2840">
        <f t="shared" si="44"/>
        <v>2021</v>
      </c>
      <c r="T2840" t="str">
        <f>TEXT(Sheet1[[#This Row],[Order_Date]],"MMM")</f>
        <v>Apr</v>
      </c>
    </row>
    <row r="2841" spans="1:20">
      <c r="A2841" t="s">
        <v>7548</v>
      </c>
      <c r="B2841" t="s">
        <v>7549</v>
      </c>
      <c r="C2841" t="s">
        <v>24</v>
      </c>
      <c r="D2841" t="s">
        <v>60</v>
      </c>
      <c r="E2841" t="s">
        <v>80</v>
      </c>
      <c r="F2841" t="s">
        <v>7550</v>
      </c>
      <c r="G2841">
        <v>9</v>
      </c>
      <c r="H2841">
        <v>1556.88</v>
      </c>
      <c r="I2841">
        <v>0.26</v>
      </c>
      <c r="J2841" s="2">
        <v>44315</v>
      </c>
      <c r="K2841" t="s">
        <v>42</v>
      </c>
      <c r="L2841" t="s">
        <v>105</v>
      </c>
      <c r="M2841">
        <v>10368.8208</v>
      </c>
      <c r="N2841">
        <v>1590.33</v>
      </c>
      <c r="O2841" s="3">
        <v>0.15337616790522601</v>
      </c>
      <c r="P2841" t="str">
        <f>IF(Sheet1[[#This Row],[Profit]]&gt;1000,"High",IF(Sheet1[[#This Row],[Profit]]&gt;500,"Medium","Low"))</f>
        <v>High</v>
      </c>
      <c r="Q2841" t="str">
        <f>IF(Sheet1[[#This Row],[Discount]]&gt;0.2,"High","Normal")</f>
        <v>High</v>
      </c>
      <c r="R2841" t="str">
        <f>LEFT(Sheet1[[#This Row],[Product_Name]],8)&amp;RIGHT(Sheet1[[#This Row],[Order_ID]],4)</f>
        <v>Product_2839</v>
      </c>
      <c r="S2841">
        <f t="shared" si="44"/>
        <v>2021</v>
      </c>
      <c r="T2841" t="str">
        <f>TEXT(Sheet1[[#This Row],[Order_Date]],"MMM")</f>
        <v>Apr</v>
      </c>
    </row>
    <row r="2842" spans="1:20">
      <c r="A2842" t="s">
        <v>7551</v>
      </c>
      <c r="B2842" t="s">
        <v>7552</v>
      </c>
      <c r="C2842" t="s">
        <v>97</v>
      </c>
      <c r="D2842" t="s">
        <v>33</v>
      </c>
      <c r="E2842" t="s">
        <v>34</v>
      </c>
      <c r="F2842" t="s">
        <v>7553</v>
      </c>
      <c r="G2842">
        <v>3</v>
      </c>
      <c r="H2842">
        <v>1718.67</v>
      </c>
      <c r="I2842">
        <v>0.16</v>
      </c>
      <c r="J2842" s="2">
        <v>44315</v>
      </c>
      <c r="K2842" t="s">
        <v>28</v>
      </c>
      <c r="L2842" t="s">
        <v>21</v>
      </c>
      <c r="M2842">
        <v>4331.0483999999997</v>
      </c>
      <c r="N2842">
        <v>711.68</v>
      </c>
      <c r="O2842" s="3">
        <v>0.16432049108479099</v>
      </c>
      <c r="P2842" t="str">
        <f>IF(Sheet1[[#This Row],[Profit]]&gt;1000,"High",IF(Sheet1[[#This Row],[Profit]]&gt;500,"Medium","Low"))</f>
        <v>Medium</v>
      </c>
      <c r="Q2842" t="str">
        <f>IF(Sheet1[[#This Row],[Discount]]&gt;0.2,"High","Normal")</f>
        <v>Normal</v>
      </c>
      <c r="R2842" t="str">
        <f>LEFT(Sheet1[[#This Row],[Product_Name]],8)&amp;RIGHT(Sheet1[[#This Row],[Order_ID]],4)</f>
        <v>Product_2840</v>
      </c>
      <c r="S2842">
        <f t="shared" si="44"/>
        <v>2021</v>
      </c>
      <c r="T2842" t="str">
        <f>TEXT(Sheet1[[#This Row],[Order_Date]],"MMM")</f>
        <v>Apr</v>
      </c>
    </row>
    <row r="2843" spans="1:20">
      <c r="A2843" t="s">
        <v>7554</v>
      </c>
      <c r="B2843" t="s">
        <v>718</v>
      </c>
      <c r="C2843" t="s">
        <v>16</v>
      </c>
      <c r="D2843" t="s">
        <v>45</v>
      </c>
      <c r="E2843" t="s">
        <v>76</v>
      </c>
      <c r="F2843" t="s">
        <v>7555</v>
      </c>
      <c r="G2843">
        <v>8</v>
      </c>
      <c r="H2843">
        <v>1580.19</v>
      </c>
      <c r="I2843">
        <v>0.01</v>
      </c>
      <c r="J2843" s="2">
        <v>44315</v>
      </c>
      <c r="K2843" t="s">
        <v>42</v>
      </c>
      <c r="L2843" t="s">
        <v>105</v>
      </c>
      <c r="M2843">
        <v>12515.104799999999</v>
      </c>
      <c r="N2843">
        <v>1110.8800000000001</v>
      </c>
      <c r="O2843" s="3">
        <v>8.8763140041783803E-2</v>
      </c>
      <c r="P2843" t="str">
        <f>IF(Sheet1[[#This Row],[Profit]]&gt;1000,"High",IF(Sheet1[[#This Row],[Profit]]&gt;500,"Medium","Low"))</f>
        <v>High</v>
      </c>
      <c r="Q2843" t="str">
        <f>IF(Sheet1[[#This Row],[Discount]]&gt;0.2,"High","Normal")</f>
        <v>Normal</v>
      </c>
      <c r="R2843" t="str">
        <f>LEFT(Sheet1[[#This Row],[Product_Name]],8)&amp;RIGHT(Sheet1[[#This Row],[Order_ID]],4)</f>
        <v>Product_2841</v>
      </c>
      <c r="S2843">
        <f t="shared" si="44"/>
        <v>2021</v>
      </c>
      <c r="T2843" t="str">
        <f>TEXT(Sheet1[[#This Row],[Order_Date]],"MMM")</f>
        <v>Apr</v>
      </c>
    </row>
    <row r="2844" spans="1:20">
      <c r="A2844" t="s">
        <v>7556</v>
      </c>
      <c r="B2844" t="s">
        <v>6002</v>
      </c>
      <c r="C2844" t="s">
        <v>32</v>
      </c>
      <c r="D2844" t="s">
        <v>39</v>
      </c>
      <c r="E2844" t="s">
        <v>40</v>
      </c>
      <c r="F2844" t="s">
        <v>7557</v>
      </c>
      <c r="G2844">
        <v>7</v>
      </c>
      <c r="H2844">
        <v>1677.42</v>
      </c>
      <c r="I2844">
        <v>7.0000000000000007E-2</v>
      </c>
      <c r="J2844" s="2">
        <v>44315</v>
      </c>
      <c r="K2844" t="s">
        <v>28</v>
      </c>
      <c r="L2844" t="s">
        <v>105</v>
      </c>
      <c r="M2844">
        <v>10920.004199999999</v>
      </c>
      <c r="N2844">
        <v>1048.3499999999999</v>
      </c>
      <c r="O2844" s="3">
        <v>9.6002710328627894E-2</v>
      </c>
      <c r="P2844" t="str">
        <f>IF(Sheet1[[#This Row],[Profit]]&gt;1000,"High",IF(Sheet1[[#This Row],[Profit]]&gt;500,"Medium","Low"))</f>
        <v>High</v>
      </c>
      <c r="Q2844" t="str">
        <f>IF(Sheet1[[#This Row],[Discount]]&gt;0.2,"High","Normal")</f>
        <v>Normal</v>
      </c>
      <c r="R2844" t="str">
        <f>LEFT(Sheet1[[#This Row],[Product_Name]],8)&amp;RIGHT(Sheet1[[#This Row],[Order_ID]],4)</f>
        <v>Product_2842</v>
      </c>
      <c r="S2844">
        <f t="shared" si="44"/>
        <v>2021</v>
      </c>
      <c r="T2844" t="str">
        <f>TEXT(Sheet1[[#This Row],[Order_Date]],"MMM")</f>
        <v>Apr</v>
      </c>
    </row>
    <row r="2845" spans="1:20">
      <c r="A2845" t="s">
        <v>7558</v>
      </c>
      <c r="B2845" t="s">
        <v>2754</v>
      </c>
      <c r="C2845" t="s">
        <v>97</v>
      </c>
      <c r="D2845" t="s">
        <v>33</v>
      </c>
      <c r="E2845" t="s">
        <v>126</v>
      </c>
      <c r="F2845" t="s">
        <v>7559</v>
      </c>
      <c r="G2845">
        <v>4</v>
      </c>
      <c r="H2845">
        <v>589.30999999999995</v>
      </c>
      <c r="I2845">
        <v>0.19</v>
      </c>
      <c r="J2845" s="2">
        <v>44315</v>
      </c>
      <c r="K2845" t="s">
        <v>28</v>
      </c>
      <c r="L2845" t="s">
        <v>21</v>
      </c>
      <c r="M2845">
        <v>1909.3643999999999</v>
      </c>
      <c r="N2845">
        <v>385.25</v>
      </c>
      <c r="O2845" s="3">
        <v>0.201768714238099</v>
      </c>
      <c r="P2845" t="str">
        <f>IF(Sheet1[[#This Row],[Profit]]&gt;1000,"High",IF(Sheet1[[#This Row],[Profit]]&gt;500,"Medium","Low"))</f>
        <v>Low</v>
      </c>
      <c r="Q2845" t="str">
        <f>IF(Sheet1[[#This Row],[Discount]]&gt;0.2,"High","Normal")</f>
        <v>Normal</v>
      </c>
      <c r="R2845" t="str">
        <f>LEFT(Sheet1[[#This Row],[Product_Name]],8)&amp;RIGHT(Sheet1[[#This Row],[Order_ID]],4)</f>
        <v>Product_2843</v>
      </c>
      <c r="S2845">
        <f t="shared" si="44"/>
        <v>2021</v>
      </c>
      <c r="T2845" t="str">
        <f>TEXT(Sheet1[[#This Row],[Order_Date]],"MMM")</f>
        <v>Apr</v>
      </c>
    </row>
    <row r="2846" spans="1:20">
      <c r="A2846" t="s">
        <v>7560</v>
      </c>
      <c r="B2846" t="s">
        <v>7561</v>
      </c>
      <c r="C2846" t="s">
        <v>49</v>
      </c>
      <c r="D2846" t="s">
        <v>25</v>
      </c>
      <c r="E2846" t="s">
        <v>61</v>
      </c>
      <c r="F2846" t="s">
        <v>7562</v>
      </c>
      <c r="G2846">
        <v>3</v>
      </c>
      <c r="H2846">
        <v>958.83</v>
      </c>
      <c r="I2846">
        <v>0.03</v>
      </c>
      <c r="J2846" s="2">
        <v>44315</v>
      </c>
      <c r="K2846" t="s">
        <v>42</v>
      </c>
      <c r="L2846" t="s">
        <v>105</v>
      </c>
      <c r="M2846">
        <v>2790.1952999999999</v>
      </c>
      <c r="N2846">
        <v>547.05999999999995</v>
      </c>
      <c r="O2846" s="3">
        <v>0.19606512848760099</v>
      </c>
      <c r="P2846" t="str">
        <f>IF(Sheet1[[#This Row],[Profit]]&gt;1000,"High",IF(Sheet1[[#This Row],[Profit]]&gt;500,"Medium","Low"))</f>
        <v>Medium</v>
      </c>
      <c r="Q2846" t="str">
        <f>IF(Sheet1[[#This Row],[Discount]]&gt;0.2,"High","Normal")</f>
        <v>Normal</v>
      </c>
      <c r="R2846" t="str">
        <f>LEFT(Sheet1[[#This Row],[Product_Name]],8)&amp;RIGHT(Sheet1[[#This Row],[Order_ID]],4)</f>
        <v>Product_2844</v>
      </c>
      <c r="S2846">
        <f t="shared" si="44"/>
        <v>2021</v>
      </c>
      <c r="T2846" t="str">
        <f>TEXT(Sheet1[[#This Row],[Order_Date]],"MMM")</f>
        <v>Apr</v>
      </c>
    </row>
    <row r="2847" spans="1:20">
      <c r="A2847" t="s">
        <v>7563</v>
      </c>
      <c r="B2847" t="s">
        <v>7564</v>
      </c>
      <c r="C2847" t="s">
        <v>97</v>
      </c>
      <c r="D2847" t="s">
        <v>39</v>
      </c>
      <c r="E2847" t="s">
        <v>18</v>
      </c>
      <c r="F2847" t="s">
        <v>7565</v>
      </c>
      <c r="G2847">
        <v>7</v>
      </c>
      <c r="H2847">
        <v>945.44</v>
      </c>
      <c r="I2847">
        <v>0.21</v>
      </c>
      <c r="J2847" s="2">
        <v>44315</v>
      </c>
      <c r="K2847" t="s">
        <v>42</v>
      </c>
      <c r="L2847" t="s">
        <v>105</v>
      </c>
      <c r="M2847">
        <v>5228.2831999999999</v>
      </c>
      <c r="N2847">
        <v>1138.94</v>
      </c>
      <c r="O2847" s="3">
        <v>0.21784206333734901</v>
      </c>
      <c r="P2847" t="str">
        <f>IF(Sheet1[[#This Row],[Profit]]&gt;1000,"High",IF(Sheet1[[#This Row],[Profit]]&gt;500,"Medium","Low"))</f>
        <v>High</v>
      </c>
      <c r="Q2847" t="str">
        <f>IF(Sheet1[[#This Row],[Discount]]&gt;0.2,"High","Normal")</f>
        <v>High</v>
      </c>
      <c r="R2847" t="str">
        <f>LEFT(Sheet1[[#This Row],[Product_Name]],8)&amp;RIGHT(Sheet1[[#This Row],[Order_ID]],4)</f>
        <v>Product_2845</v>
      </c>
      <c r="S2847">
        <f t="shared" si="44"/>
        <v>2021</v>
      </c>
      <c r="T2847" t="str">
        <f>TEXT(Sheet1[[#This Row],[Order_Date]],"MMM")</f>
        <v>Apr</v>
      </c>
    </row>
    <row r="2848" spans="1:20">
      <c r="A2848" t="s">
        <v>7566</v>
      </c>
      <c r="B2848" t="s">
        <v>7567</v>
      </c>
      <c r="C2848" t="s">
        <v>24</v>
      </c>
      <c r="D2848" t="s">
        <v>33</v>
      </c>
      <c r="E2848" t="s">
        <v>26</v>
      </c>
      <c r="F2848" t="s">
        <v>7568</v>
      </c>
      <c r="G2848">
        <v>9</v>
      </c>
      <c r="H2848">
        <v>1990.8</v>
      </c>
      <c r="I2848">
        <v>0</v>
      </c>
      <c r="J2848" s="2">
        <v>44315</v>
      </c>
      <c r="K2848" t="s">
        <v>28</v>
      </c>
      <c r="L2848" t="s">
        <v>36</v>
      </c>
      <c r="M2848">
        <v>17917.2</v>
      </c>
      <c r="N2848">
        <v>4238.96</v>
      </c>
      <c r="O2848" s="3">
        <v>0.23658607371687501</v>
      </c>
      <c r="P2848" t="str">
        <f>IF(Sheet1[[#This Row],[Profit]]&gt;1000,"High",IF(Sheet1[[#This Row],[Profit]]&gt;500,"Medium","Low"))</f>
        <v>High</v>
      </c>
      <c r="Q2848" t="str">
        <f>IF(Sheet1[[#This Row],[Discount]]&gt;0.2,"High","Normal")</f>
        <v>Normal</v>
      </c>
      <c r="R2848" t="str">
        <f>LEFT(Sheet1[[#This Row],[Product_Name]],8)&amp;RIGHT(Sheet1[[#This Row],[Order_ID]],4)</f>
        <v>Product_2846</v>
      </c>
      <c r="S2848">
        <f t="shared" si="44"/>
        <v>2021</v>
      </c>
      <c r="T2848" t="str">
        <f>TEXT(Sheet1[[#This Row],[Order_Date]],"MMM")</f>
        <v>Apr</v>
      </c>
    </row>
    <row r="2849" spans="1:20">
      <c r="A2849" t="s">
        <v>7569</v>
      </c>
      <c r="B2849" t="s">
        <v>4077</v>
      </c>
      <c r="C2849" t="s">
        <v>16</v>
      </c>
      <c r="D2849" t="s">
        <v>45</v>
      </c>
      <c r="E2849" t="s">
        <v>145</v>
      </c>
      <c r="F2849" t="s">
        <v>7570</v>
      </c>
      <c r="G2849">
        <v>3</v>
      </c>
      <c r="H2849">
        <v>1900.9</v>
      </c>
      <c r="I2849">
        <v>0.2</v>
      </c>
      <c r="J2849" s="2">
        <v>44315</v>
      </c>
      <c r="K2849" t="s">
        <v>42</v>
      </c>
      <c r="L2849" t="s">
        <v>29</v>
      </c>
      <c r="M2849">
        <v>4562.16</v>
      </c>
      <c r="N2849">
        <v>509.38</v>
      </c>
      <c r="O2849" s="3">
        <v>0.11165325196836599</v>
      </c>
      <c r="P2849" t="str">
        <f>IF(Sheet1[[#This Row],[Profit]]&gt;1000,"High",IF(Sheet1[[#This Row],[Profit]]&gt;500,"Medium","Low"))</f>
        <v>Medium</v>
      </c>
      <c r="Q2849" t="str">
        <f>IF(Sheet1[[#This Row],[Discount]]&gt;0.2,"High","Normal")</f>
        <v>Normal</v>
      </c>
      <c r="R2849" t="str">
        <f>LEFT(Sheet1[[#This Row],[Product_Name]],8)&amp;RIGHT(Sheet1[[#This Row],[Order_ID]],4)</f>
        <v>Product_2847</v>
      </c>
      <c r="S2849">
        <f t="shared" si="44"/>
        <v>2021</v>
      </c>
      <c r="T2849" t="str">
        <f>TEXT(Sheet1[[#This Row],[Order_Date]],"MMM")</f>
        <v>Apr</v>
      </c>
    </row>
    <row r="2850" spans="1:20">
      <c r="A2850" t="s">
        <v>7571</v>
      </c>
      <c r="B2850" t="s">
        <v>3324</v>
      </c>
      <c r="C2850" t="s">
        <v>16</v>
      </c>
      <c r="D2850" t="s">
        <v>17</v>
      </c>
      <c r="E2850" t="s">
        <v>126</v>
      </c>
      <c r="F2850" t="s">
        <v>7572</v>
      </c>
      <c r="G2850">
        <v>9</v>
      </c>
      <c r="H2850">
        <v>1217.05</v>
      </c>
      <c r="I2850">
        <v>0.25</v>
      </c>
      <c r="J2850" s="2">
        <v>44315</v>
      </c>
      <c r="K2850" t="s">
        <v>28</v>
      </c>
      <c r="L2850" t="s">
        <v>73</v>
      </c>
      <c r="M2850">
        <v>8215.0874999999996</v>
      </c>
      <c r="N2850">
        <v>1823.08</v>
      </c>
      <c r="O2850" s="3">
        <v>0.22191851273647401</v>
      </c>
      <c r="P2850" t="str">
        <f>IF(Sheet1[[#This Row],[Profit]]&gt;1000,"High",IF(Sheet1[[#This Row],[Profit]]&gt;500,"Medium","Low"))</f>
        <v>High</v>
      </c>
      <c r="Q2850" t="str">
        <f>IF(Sheet1[[#This Row],[Discount]]&gt;0.2,"High","Normal")</f>
        <v>High</v>
      </c>
      <c r="R2850" t="str">
        <f>LEFT(Sheet1[[#This Row],[Product_Name]],8)&amp;RIGHT(Sheet1[[#This Row],[Order_ID]],4)</f>
        <v>Product_2848</v>
      </c>
      <c r="S2850">
        <f t="shared" si="44"/>
        <v>2021</v>
      </c>
      <c r="T2850" t="str">
        <f>TEXT(Sheet1[[#This Row],[Order_Date]],"MMM")</f>
        <v>Apr</v>
      </c>
    </row>
    <row r="2851" spans="1:20">
      <c r="A2851" t="s">
        <v>7573</v>
      </c>
      <c r="B2851" t="s">
        <v>4476</v>
      </c>
      <c r="C2851" t="s">
        <v>97</v>
      </c>
      <c r="D2851" t="s">
        <v>17</v>
      </c>
      <c r="E2851" t="s">
        <v>71</v>
      </c>
      <c r="F2851" t="s">
        <v>7574</v>
      </c>
      <c r="G2851">
        <v>8</v>
      </c>
      <c r="H2851">
        <v>319.05</v>
      </c>
      <c r="I2851">
        <v>0.14000000000000001</v>
      </c>
      <c r="J2851" s="2">
        <v>44315</v>
      </c>
      <c r="K2851" t="s">
        <v>42</v>
      </c>
      <c r="L2851" t="s">
        <v>29</v>
      </c>
      <c r="M2851">
        <v>2195.0639999999999</v>
      </c>
      <c r="N2851">
        <v>402.14</v>
      </c>
      <c r="O2851" s="3">
        <v>0.18320194764252901</v>
      </c>
      <c r="P2851" t="str">
        <f>IF(Sheet1[[#This Row],[Profit]]&gt;1000,"High",IF(Sheet1[[#This Row],[Profit]]&gt;500,"Medium","Low"))</f>
        <v>Low</v>
      </c>
      <c r="Q2851" t="str">
        <f>IF(Sheet1[[#This Row],[Discount]]&gt;0.2,"High","Normal")</f>
        <v>Normal</v>
      </c>
      <c r="R2851" t="str">
        <f>LEFT(Sheet1[[#This Row],[Product_Name]],8)&amp;RIGHT(Sheet1[[#This Row],[Order_ID]],4)</f>
        <v>Product_2849</v>
      </c>
      <c r="S2851">
        <f t="shared" si="44"/>
        <v>2021</v>
      </c>
      <c r="T2851" t="str">
        <f>TEXT(Sheet1[[#This Row],[Order_Date]],"MMM")</f>
        <v>Apr</v>
      </c>
    </row>
    <row r="2852" spans="1:20">
      <c r="A2852" t="s">
        <v>7575</v>
      </c>
      <c r="B2852" t="s">
        <v>7576</v>
      </c>
      <c r="C2852" t="s">
        <v>32</v>
      </c>
      <c r="D2852" t="s">
        <v>25</v>
      </c>
      <c r="E2852" t="s">
        <v>26</v>
      </c>
      <c r="F2852" t="s">
        <v>7577</v>
      </c>
      <c r="G2852">
        <v>3</v>
      </c>
      <c r="H2852">
        <v>554.26</v>
      </c>
      <c r="I2852">
        <v>0.25</v>
      </c>
      <c r="J2852" s="2">
        <v>44315</v>
      </c>
      <c r="K2852" t="s">
        <v>42</v>
      </c>
      <c r="L2852" t="s">
        <v>105</v>
      </c>
      <c r="M2852">
        <v>1247.085</v>
      </c>
      <c r="N2852">
        <v>301.24</v>
      </c>
      <c r="O2852" s="3">
        <v>0.24155530697586799</v>
      </c>
      <c r="P2852" t="str">
        <f>IF(Sheet1[[#This Row],[Profit]]&gt;1000,"High",IF(Sheet1[[#This Row],[Profit]]&gt;500,"Medium","Low"))</f>
        <v>Low</v>
      </c>
      <c r="Q2852" t="str">
        <f>IF(Sheet1[[#This Row],[Discount]]&gt;0.2,"High","Normal")</f>
        <v>High</v>
      </c>
      <c r="R2852" t="str">
        <f>LEFT(Sheet1[[#This Row],[Product_Name]],8)&amp;RIGHT(Sheet1[[#This Row],[Order_ID]],4)</f>
        <v>Product_2850</v>
      </c>
      <c r="S2852">
        <f t="shared" si="44"/>
        <v>2021</v>
      </c>
      <c r="T2852" t="str">
        <f>TEXT(Sheet1[[#This Row],[Order_Date]],"MMM")</f>
        <v>Apr</v>
      </c>
    </row>
    <row r="2853" spans="1:20">
      <c r="A2853" t="s">
        <v>7578</v>
      </c>
      <c r="B2853" t="s">
        <v>3823</v>
      </c>
      <c r="C2853" t="s">
        <v>49</v>
      </c>
      <c r="D2853" t="s">
        <v>17</v>
      </c>
      <c r="E2853" t="s">
        <v>53</v>
      </c>
      <c r="F2853" t="s">
        <v>7579</v>
      </c>
      <c r="G2853">
        <v>8</v>
      </c>
      <c r="H2853">
        <v>759.34</v>
      </c>
      <c r="I2853">
        <v>0.23</v>
      </c>
      <c r="J2853" s="2">
        <v>44315</v>
      </c>
      <c r="K2853" t="s">
        <v>42</v>
      </c>
      <c r="L2853" t="s">
        <v>21</v>
      </c>
      <c r="M2853">
        <v>4677.5343999999996</v>
      </c>
      <c r="N2853">
        <v>488.4</v>
      </c>
      <c r="O2853" s="3">
        <v>0.1044139835722</v>
      </c>
      <c r="P2853" t="str">
        <f>IF(Sheet1[[#This Row],[Profit]]&gt;1000,"High",IF(Sheet1[[#This Row],[Profit]]&gt;500,"Medium","Low"))</f>
        <v>Low</v>
      </c>
      <c r="Q2853" t="str">
        <f>IF(Sheet1[[#This Row],[Discount]]&gt;0.2,"High","Normal")</f>
        <v>High</v>
      </c>
      <c r="R2853" t="str">
        <f>LEFT(Sheet1[[#This Row],[Product_Name]],8)&amp;RIGHT(Sheet1[[#This Row],[Order_ID]],4)</f>
        <v>Product_2851</v>
      </c>
      <c r="S2853">
        <f t="shared" si="44"/>
        <v>2021</v>
      </c>
      <c r="T2853" t="str">
        <f>TEXT(Sheet1[[#This Row],[Order_Date]],"MMM")</f>
        <v>Apr</v>
      </c>
    </row>
    <row r="2854" spans="1:20">
      <c r="A2854" t="s">
        <v>7580</v>
      </c>
      <c r="B2854" t="s">
        <v>7581</v>
      </c>
      <c r="C2854" t="s">
        <v>16</v>
      </c>
      <c r="D2854" t="s">
        <v>33</v>
      </c>
      <c r="E2854" t="s">
        <v>53</v>
      </c>
      <c r="F2854" t="s">
        <v>7582</v>
      </c>
      <c r="G2854">
        <v>4</v>
      </c>
      <c r="H2854">
        <v>1752.76</v>
      </c>
      <c r="I2854">
        <v>0.2</v>
      </c>
      <c r="J2854" s="2">
        <v>44315</v>
      </c>
      <c r="K2854" t="s">
        <v>20</v>
      </c>
      <c r="L2854" t="s">
        <v>21</v>
      </c>
      <c r="M2854">
        <v>5608.8320000000003</v>
      </c>
      <c r="N2854">
        <v>582.95000000000005</v>
      </c>
      <c r="O2854" s="3">
        <v>0.103934295054657</v>
      </c>
      <c r="P2854" t="str">
        <f>IF(Sheet1[[#This Row],[Profit]]&gt;1000,"High",IF(Sheet1[[#This Row],[Profit]]&gt;500,"Medium","Low"))</f>
        <v>Medium</v>
      </c>
      <c r="Q2854" t="str">
        <f>IF(Sheet1[[#This Row],[Discount]]&gt;0.2,"High","Normal")</f>
        <v>Normal</v>
      </c>
      <c r="R2854" t="str">
        <f>LEFT(Sheet1[[#This Row],[Product_Name]],8)&amp;RIGHT(Sheet1[[#This Row],[Order_ID]],4)</f>
        <v>Product_2852</v>
      </c>
      <c r="S2854">
        <f t="shared" si="44"/>
        <v>2021</v>
      </c>
      <c r="T2854" t="str">
        <f>TEXT(Sheet1[[#This Row],[Order_Date]],"MMM")</f>
        <v>Apr</v>
      </c>
    </row>
    <row r="2855" spans="1:20">
      <c r="A2855" t="s">
        <v>7583</v>
      </c>
      <c r="B2855" t="s">
        <v>4899</v>
      </c>
      <c r="C2855" t="s">
        <v>24</v>
      </c>
      <c r="D2855" t="s">
        <v>25</v>
      </c>
      <c r="E2855" t="s">
        <v>80</v>
      </c>
      <c r="F2855" t="s">
        <v>7584</v>
      </c>
      <c r="G2855">
        <v>6</v>
      </c>
      <c r="H2855">
        <v>382.73</v>
      </c>
      <c r="I2855">
        <v>0.13</v>
      </c>
      <c r="J2855" s="2">
        <v>44315</v>
      </c>
      <c r="K2855" t="s">
        <v>42</v>
      </c>
      <c r="L2855" t="s">
        <v>73</v>
      </c>
      <c r="M2855">
        <v>1997.8506</v>
      </c>
      <c r="N2855">
        <v>381.31</v>
      </c>
      <c r="O2855" s="3">
        <v>0.19086011736813599</v>
      </c>
      <c r="P2855" t="str">
        <f>IF(Sheet1[[#This Row],[Profit]]&gt;1000,"High",IF(Sheet1[[#This Row],[Profit]]&gt;500,"Medium","Low"))</f>
        <v>Low</v>
      </c>
      <c r="Q2855" t="str">
        <f>IF(Sheet1[[#This Row],[Discount]]&gt;0.2,"High","Normal")</f>
        <v>Normal</v>
      </c>
      <c r="R2855" t="str">
        <f>LEFT(Sheet1[[#This Row],[Product_Name]],8)&amp;RIGHT(Sheet1[[#This Row],[Order_ID]],4)</f>
        <v>Product_2853</v>
      </c>
      <c r="S2855">
        <f t="shared" si="44"/>
        <v>2021</v>
      </c>
      <c r="T2855" t="str">
        <f>TEXT(Sheet1[[#This Row],[Order_Date]],"MMM")</f>
        <v>Apr</v>
      </c>
    </row>
    <row r="2856" spans="1:20">
      <c r="A2856" t="s">
        <v>7585</v>
      </c>
      <c r="B2856" t="s">
        <v>1391</v>
      </c>
      <c r="C2856" t="s">
        <v>24</v>
      </c>
      <c r="D2856" t="s">
        <v>39</v>
      </c>
      <c r="E2856" t="s">
        <v>126</v>
      </c>
      <c r="F2856" t="s">
        <v>7586</v>
      </c>
      <c r="G2856">
        <v>2</v>
      </c>
      <c r="H2856">
        <v>478.51</v>
      </c>
      <c r="I2856">
        <v>0.08</v>
      </c>
      <c r="J2856" s="2">
        <v>44315</v>
      </c>
      <c r="K2856" t="s">
        <v>20</v>
      </c>
      <c r="L2856" t="s">
        <v>73</v>
      </c>
      <c r="M2856">
        <v>880.45839999999998</v>
      </c>
      <c r="N2856">
        <v>207.51</v>
      </c>
      <c r="O2856" s="3">
        <v>0.23568404821851899</v>
      </c>
      <c r="P2856" t="str">
        <f>IF(Sheet1[[#This Row],[Profit]]&gt;1000,"High",IF(Sheet1[[#This Row],[Profit]]&gt;500,"Medium","Low"))</f>
        <v>Low</v>
      </c>
      <c r="Q2856" t="str">
        <f>IF(Sheet1[[#This Row],[Discount]]&gt;0.2,"High","Normal")</f>
        <v>Normal</v>
      </c>
      <c r="R2856" t="str">
        <f>LEFT(Sheet1[[#This Row],[Product_Name]],8)&amp;RIGHT(Sheet1[[#This Row],[Order_ID]],4)</f>
        <v>Product_2854</v>
      </c>
      <c r="S2856">
        <f t="shared" si="44"/>
        <v>2021</v>
      </c>
      <c r="T2856" t="str">
        <f>TEXT(Sheet1[[#This Row],[Order_Date]],"MMM")</f>
        <v>Apr</v>
      </c>
    </row>
    <row r="2857" spans="1:20">
      <c r="A2857" t="s">
        <v>7587</v>
      </c>
      <c r="B2857" t="s">
        <v>706</v>
      </c>
      <c r="C2857" t="s">
        <v>32</v>
      </c>
      <c r="D2857" t="s">
        <v>45</v>
      </c>
      <c r="E2857" t="s">
        <v>93</v>
      </c>
      <c r="F2857" t="s">
        <v>7588</v>
      </c>
      <c r="G2857">
        <v>8</v>
      </c>
      <c r="H2857">
        <v>731.3</v>
      </c>
      <c r="I2857">
        <v>0.26</v>
      </c>
      <c r="J2857" s="2">
        <v>44315</v>
      </c>
      <c r="K2857" t="s">
        <v>28</v>
      </c>
      <c r="L2857" t="s">
        <v>73</v>
      </c>
      <c r="M2857">
        <v>4329.2959999999903</v>
      </c>
      <c r="N2857">
        <v>930.41</v>
      </c>
      <c r="O2857" s="3">
        <v>0.21491023020833</v>
      </c>
      <c r="P2857" t="str">
        <f>IF(Sheet1[[#This Row],[Profit]]&gt;1000,"High",IF(Sheet1[[#This Row],[Profit]]&gt;500,"Medium","Low"))</f>
        <v>Medium</v>
      </c>
      <c r="Q2857" t="str">
        <f>IF(Sheet1[[#This Row],[Discount]]&gt;0.2,"High","Normal")</f>
        <v>High</v>
      </c>
      <c r="R2857" t="str">
        <f>LEFT(Sheet1[[#This Row],[Product_Name]],8)&amp;RIGHT(Sheet1[[#This Row],[Order_ID]],4)</f>
        <v>Product_2855</v>
      </c>
      <c r="S2857">
        <f t="shared" si="44"/>
        <v>2021</v>
      </c>
      <c r="T2857" t="str">
        <f>TEXT(Sheet1[[#This Row],[Order_Date]],"MMM")</f>
        <v>Apr</v>
      </c>
    </row>
    <row r="2858" spans="1:20">
      <c r="A2858" t="s">
        <v>7589</v>
      </c>
      <c r="B2858" t="s">
        <v>492</v>
      </c>
      <c r="C2858" t="s">
        <v>16</v>
      </c>
      <c r="D2858" t="s">
        <v>25</v>
      </c>
      <c r="E2858" t="s">
        <v>126</v>
      </c>
      <c r="F2858" t="s">
        <v>7590</v>
      </c>
      <c r="G2858">
        <v>9</v>
      </c>
      <c r="H2858">
        <v>1857.47</v>
      </c>
      <c r="I2858">
        <v>0.19</v>
      </c>
      <c r="J2858" s="2">
        <v>44316</v>
      </c>
      <c r="K2858" t="s">
        <v>28</v>
      </c>
      <c r="L2858" t="s">
        <v>21</v>
      </c>
      <c r="M2858">
        <v>13540.9563</v>
      </c>
      <c r="N2858">
        <v>2646.01</v>
      </c>
      <c r="O2858" s="3">
        <v>0.19540791221665799</v>
      </c>
      <c r="P2858" t="str">
        <f>IF(Sheet1[[#This Row],[Profit]]&gt;1000,"High",IF(Sheet1[[#This Row],[Profit]]&gt;500,"Medium","Low"))</f>
        <v>High</v>
      </c>
      <c r="Q2858" t="str">
        <f>IF(Sheet1[[#This Row],[Discount]]&gt;0.2,"High","Normal")</f>
        <v>Normal</v>
      </c>
      <c r="R2858" t="str">
        <f>LEFT(Sheet1[[#This Row],[Product_Name]],8)&amp;RIGHT(Sheet1[[#This Row],[Order_ID]],4)</f>
        <v>Product_2856</v>
      </c>
      <c r="S2858">
        <f t="shared" si="44"/>
        <v>2021</v>
      </c>
      <c r="T2858" t="str">
        <f>TEXT(Sheet1[[#This Row],[Order_Date]],"MMM")</f>
        <v>Apr</v>
      </c>
    </row>
    <row r="2859" spans="1:20">
      <c r="A2859" t="s">
        <v>7591</v>
      </c>
      <c r="B2859" t="s">
        <v>1896</v>
      </c>
      <c r="C2859" t="s">
        <v>97</v>
      </c>
      <c r="D2859" t="s">
        <v>39</v>
      </c>
      <c r="E2859" t="s">
        <v>80</v>
      </c>
      <c r="F2859" t="s">
        <v>7592</v>
      </c>
      <c r="G2859">
        <v>7</v>
      </c>
      <c r="H2859">
        <v>1032.43</v>
      </c>
      <c r="I2859">
        <v>0.24</v>
      </c>
      <c r="J2859" s="2">
        <v>44316</v>
      </c>
      <c r="K2859" t="s">
        <v>42</v>
      </c>
      <c r="L2859" t="s">
        <v>105</v>
      </c>
      <c r="M2859">
        <v>5492.5276000000003</v>
      </c>
      <c r="N2859">
        <v>700.09</v>
      </c>
      <c r="O2859" s="3">
        <v>0.12746226345771999</v>
      </c>
      <c r="P2859" t="str">
        <f>IF(Sheet1[[#This Row],[Profit]]&gt;1000,"High",IF(Sheet1[[#This Row],[Profit]]&gt;500,"Medium","Low"))</f>
        <v>Medium</v>
      </c>
      <c r="Q2859" t="str">
        <f>IF(Sheet1[[#This Row],[Discount]]&gt;0.2,"High","Normal")</f>
        <v>High</v>
      </c>
      <c r="R2859" t="str">
        <f>LEFT(Sheet1[[#This Row],[Product_Name]],8)&amp;RIGHT(Sheet1[[#This Row],[Order_ID]],4)</f>
        <v>Product_2857</v>
      </c>
      <c r="S2859">
        <f t="shared" si="44"/>
        <v>2021</v>
      </c>
      <c r="T2859" t="str">
        <f>TEXT(Sheet1[[#This Row],[Order_Date]],"MMM")</f>
        <v>Apr</v>
      </c>
    </row>
    <row r="2860" spans="1:20">
      <c r="A2860" t="s">
        <v>7593</v>
      </c>
      <c r="B2860" t="s">
        <v>272</v>
      </c>
      <c r="C2860" t="s">
        <v>24</v>
      </c>
      <c r="D2860" t="s">
        <v>25</v>
      </c>
      <c r="E2860" t="s">
        <v>126</v>
      </c>
      <c r="F2860" t="s">
        <v>7594</v>
      </c>
      <c r="G2860">
        <v>8</v>
      </c>
      <c r="H2860">
        <v>1311.33</v>
      </c>
      <c r="I2860">
        <v>0.17</v>
      </c>
      <c r="J2860" s="2">
        <v>44316</v>
      </c>
      <c r="K2860" t="s">
        <v>20</v>
      </c>
      <c r="L2860" t="s">
        <v>73</v>
      </c>
      <c r="M2860">
        <v>8707.2311999999893</v>
      </c>
      <c r="N2860">
        <v>1685.31</v>
      </c>
      <c r="O2860" s="3">
        <v>0.19355291725801399</v>
      </c>
      <c r="P2860" t="str">
        <f>IF(Sheet1[[#This Row],[Profit]]&gt;1000,"High",IF(Sheet1[[#This Row],[Profit]]&gt;500,"Medium","Low"))</f>
        <v>High</v>
      </c>
      <c r="Q2860" t="str">
        <f>IF(Sheet1[[#This Row],[Discount]]&gt;0.2,"High","Normal")</f>
        <v>Normal</v>
      </c>
      <c r="R2860" t="str">
        <f>LEFT(Sheet1[[#This Row],[Product_Name]],8)&amp;RIGHT(Sheet1[[#This Row],[Order_ID]],4)</f>
        <v>Product_2858</v>
      </c>
      <c r="S2860">
        <f t="shared" si="44"/>
        <v>2021</v>
      </c>
      <c r="T2860" t="str">
        <f>TEXT(Sheet1[[#This Row],[Order_Date]],"MMM")</f>
        <v>Apr</v>
      </c>
    </row>
    <row r="2861" spans="1:20">
      <c r="A2861" t="s">
        <v>7595</v>
      </c>
      <c r="B2861" t="s">
        <v>6415</v>
      </c>
      <c r="C2861" t="s">
        <v>32</v>
      </c>
      <c r="D2861" t="s">
        <v>60</v>
      </c>
      <c r="E2861" t="s">
        <v>18</v>
      </c>
      <c r="F2861" t="s">
        <v>7596</v>
      </c>
      <c r="G2861">
        <v>7</v>
      </c>
      <c r="H2861">
        <v>805.09</v>
      </c>
      <c r="I2861">
        <v>0.05</v>
      </c>
      <c r="J2861" s="2">
        <v>44316</v>
      </c>
      <c r="K2861" t="s">
        <v>28</v>
      </c>
      <c r="L2861" t="s">
        <v>73</v>
      </c>
      <c r="M2861">
        <v>5353.8485000000001</v>
      </c>
      <c r="N2861">
        <v>1125.48</v>
      </c>
      <c r="O2861" s="3">
        <v>0.21021887339546499</v>
      </c>
      <c r="P2861" t="str">
        <f>IF(Sheet1[[#This Row],[Profit]]&gt;1000,"High",IF(Sheet1[[#This Row],[Profit]]&gt;500,"Medium","Low"))</f>
        <v>High</v>
      </c>
      <c r="Q2861" t="str">
        <f>IF(Sheet1[[#This Row],[Discount]]&gt;0.2,"High","Normal")</f>
        <v>Normal</v>
      </c>
      <c r="R2861" t="str">
        <f>LEFT(Sheet1[[#This Row],[Product_Name]],8)&amp;RIGHT(Sheet1[[#This Row],[Order_ID]],4)</f>
        <v>Product_2859</v>
      </c>
      <c r="S2861">
        <f t="shared" si="44"/>
        <v>2021</v>
      </c>
      <c r="T2861" t="str">
        <f>TEXT(Sheet1[[#This Row],[Order_Date]],"MMM")</f>
        <v>Apr</v>
      </c>
    </row>
    <row r="2862" spans="1:20">
      <c r="A2862" t="s">
        <v>7597</v>
      </c>
      <c r="B2862" t="s">
        <v>507</v>
      </c>
      <c r="C2862" t="s">
        <v>16</v>
      </c>
      <c r="D2862" t="s">
        <v>60</v>
      </c>
      <c r="E2862" t="s">
        <v>145</v>
      </c>
      <c r="F2862" t="s">
        <v>7598</v>
      </c>
      <c r="G2862">
        <v>4</v>
      </c>
      <c r="H2862">
        <v>417.62</v>
      </c>
      <c r="I2862">
        <v>0.28999999999999998</v>
      </c>
      <c r="J2862" s="2">
        <v>44316</v>
      </c>
      <c r="K2862" t="s">
        <v>20</v>
      </c>
      <c r="L2862" t="s">
        <v>21</v>
      </c>
      <c r="M2862">
        <v>1186.0408</v>
      </c>
      <c r="N2862">
        <v>237.99</v>
      </c>
      <c r="O2862" s="3">
        <v>0.20065920160588099</v>
      </c>
      <c r="P2862" t="str">
        <f>IF(Sheet1[[#This Row],[Profit]]&gt;1000,"High",IF(Sheet1[[#This Row],[Profit]]&gt;500,"Medium","Low"))</f>
        <v>Low</v>
      </c>
      <c r="Q2862" t="str">
        <f>IF(Sheet1[[#This Row],[Discount]]&gt;0.2,"High","Normal")</f>
        <v>High</v>
      </c>
      <c r="R2862" t="str">
        <f>LEFT(Sheet1[[#This Row],[Product_Name]],8)&amp;RIGHT(Sheet1[[#This Row],[Order_ID]],4)</f>
        <v>Product_2860</v>
      </c>
      <c r="S2862">
        <f t="shared" si="44"/>
        <v>2021</v>
      </c>
      <c r="T2862" t="str">
        <f>TEXT(Sheet1[[#This Row],[Order_Date]],"MMM")</f>
        <v>Apr</v>
      </c>
    </row>
    <row r="2863" spans="1:20">
      <c r="A2863" t="s">
        <v>7599</v>
      </c>
      <c r="B2863" t="s">
        <v>7600</v>
      </c>
      <c r="C2863" t="s">
        <v>16</v>
      </c>
      <c r="D2863" t="s">
        <v>25</v>
      </c>
      <c r="E2863" t="s">
        <v>18</v>
      </c>
      <c r="F2863" t="s">
        <v>7601</v>
      </c>
      <c r="G2863">
        <v>1</v>
      </c>
      <c r="H2863">
        <v>484.46</v>
      </c>
      <c r="I2863">
        <v>0.05</v>
      </c>
      <c r="J2863" s="2">
        <v>44316</v>
      </c>
      <c r="K2863" t="s">
        <v>20</v>
      </c>
      <c r="L2863" t="s">
        <v>105</v>
      </c>
      <c r="M2863">
        <v>460.236999999999</v>
      </c>
      <c r="N2863">
        <v>85.31</v>
      </c>
      <c r="O2863" s="3">
        <v>0.18536102051768999</v>
      </c>
      <c r="P2863" t="str">
        <f>IF(Sheet1[[#This Row],[Profit]]&gt;1000,"High",IF(Sheet1[[#This Row],[Profit]]&gt;500,"Medium","Low"))</f>
        <v>Low</v>
      </c>
      <c r="Q2863" t="str">
        <f>IF(Sheet1[[#This Row],[Discount]]&gt;0.2,"High","Normal")</f>
        <v>Normal</v>
      </c>
      <c r="R2863" t="str">
        <f>LEFT(Sheet1[[#This Row],[Product_Name]],8)&amp;RIGHT(Sheet1[[#This Row],[Order_ID]],4)</f>
        <v>Product_2861</v>
      </c>
      <c r="S2863">
        <f t="shared" si="44"/>
        <v>2021</v>
      </c>
      <c r="T2863" t="str">
        <f>TEXT(Sheet1[[#This Row],[Order_Date]],"MMM")</f>
        <v>Apr</v>
      </c>
    </row>
    <row r="2864" spans="1:20">
      <c r="A2864" t="s">
        <v>7602</v>
      </c>
      <c r="B2864" t="s">
        <v>4319</v>
      </c>
      <c r="C2864" t="s">
        <v>16</v>
      </c>
      <c r="D2864" t="s">
        <v>17</v>
      </c>
      <c r="E2864" t="s">
        <v>18</v>
      </c>
      <c r="F2864" t="s">
        <v>7603</v>
      </c>
      <c r="G2864">
        <v>3</v>
      </c>
      <c r="H2864">
        <v>1615.21</v>
      </c>
      <c r="I2864">
        <v>0.27</v>
      </c>
      <c r="J2864" s="2">
        <v>44316</v>
      </c>
      <c r="K2864" t="s">
        <v>28</v>
      </c>
      <c r="L2864" t="s">
        <v>73</v>
      </c>
      <c r="M2864">
        <v>3537.3099000000002</v>
      </c>
      <c r="N2864">
        <v>210.21</v>
      </c>
      <c r="O2864" s="3">
        <v>5.9426515047494098E-2</v>
      </c>
      <c r="P2864" t="str">
        <f>IF(Sheet1[[#This Row],[Profit]]&gt;1000,"High",IF(Sheet1[[#This Row],[Profit]]&gt;500,"Medium","Low"))</f>
        <v>Low</v>
      </c>
      <c r="Q2864" t="str">
        <f>IF(Sheet1[[#This Row],[Discount]]&gt;0.2,"High","Normal")</f>
        <v>High</v>
      </c>
      <c r="R2864" t="str">
        <f>LEFT(Sheet1[[#This Row],[Product_Name]],8)&amp;RIGHT(Sheet1[[#This Row],[Order_ID]],4)</f>
        <v>Product_2862</v>
      </c>
      <c r="S2864">
        <f t="shared" si="44"/>
        <v>2021</v>
      </c>
      <c r="T2864" t="str">
        <f>TEXT(Sheet1[[#This Row],[Order_Date]],"MMM")</f>
        <v>Apr</v>
      </c>
    </row>
    <row r="2865" spans="1:20">
      <c r="A2865" t="s">
        <v>7604</v>
      </c>
      <c r="B2865" t="s">
        <v>266</v>
      </c>
      <c r="C2865" t="s">
        <v>16</v>
      </c>
      <c r="D2865" t="s">
        <v>60</v>
      </c>
      <c r="E2865" t="s">
        <v>126</v>
      </c>
      <c r="F2865" t="s">
        <v>7605</v>
      </c>
      <c r="G2865">
        <v>7</v>
      </c>
      <c r="H2865">
        <v>1792.29</v>
      </c>
      <c r="I2865">
        <v>0.06</v>
      </c>
      <c r="J2865" s="2">
        <v>44316</v>
      </c>
      <c r="K2865" t="s">
        <v>20</v>
      </c>
      <c r="L2865" t="s">
        <v>105</v>
      </c>
      <c r="M2865">
        <v>11793.2681999999</v>
      </c>
      <c r="N2865">
        <v>2145.6999999999998</v>
      </c>
      <c r="O2865" s="3">
        <v>0.181942779864874</v>
      </c>
      <c r="P2865" t="str">
        <f>IF(Sheet1[[#This Row],[Profit]]&gt;1000,"High",IF(Sheet1[[#This Row],[Profit]]&gt;500,"Medium","Low"))</f>
        <v>High</v>
      </c>
      <c r="Q2865" t="str">
        <f>IF(Sheet1[[#This Row],[Discount]]&gt;0.2,"High","Normal")</f>
        <v>Normal</v>
      </c>
      <c r="R2865" t="str">
        <f>LEFT(Sheet1[[#This Row],[Product_Name]],8)&amp;RIGHT(Sheet1[[#This Row],[Order_ID]],4)</f>
        <v>Product_2863</v>
      </c>
      <c r="S2865">
        <f t="shared" si="44"/>
        <v>2021</v>
      </c>
      <c r="T2865" t="str">
        <f>TEXT(Sheet1[[#This Row],[Order_Date]],"MMM")</f>
        <v>Apr</v>
      </c>
    </row>
    <row r="2866" spans="1:20">
      <c r="A2866" t="s">
        <v>7606</v>
      </c>
      <c r="B2866" t="s">
        <v>1394</v>
      </c>
      <c r="C2866" t="s">
        <v>16</v>
      </c>
      <c r="D2866" t="s">
        <v>45</v>
      </c>
      <c r="E2866" t="s">
        <v>93</v>
      </c>
      <c r="F2866" t="s">
        <v>7607</v>
      </c>
      <c r="G2866">
        <v>7</v>
      </c>
      <c r="H2866">
        <v>1011.5</v>
      </c>
      <c r="I2866">
        <v>0.11</v>
      </c>
      <c r="J2866" s="2">
        <v>44316</v>
      </c>
      <c r="K2866" t="s">
        <v>20</v>
      </c>
      <c r="L2866" t="s">
        <v>36</v>
      </c>
      <c r="M2866">
        <v>6301.6450000000004</v>
      </c>
      <c r="N2866">
        <v>917.89</v>
      </c>
      <c r="O2866" s="3">
        <v>0.14565879226773301</v>
      </c>
      <c r="P2866" t="str">
        <f>IF(Sheet1[[#This Row],[Profit]]&gt;1000,"High",IF(Sheet1[[#This Row],[Profit]]&gt;500,"Medium","Low"))</f>
        <v>Medium</v>
      </c>
      <c r="Q2866" t="str">
        <f>IF(Sheet1[[#This Row],[Discount]]&gt;0.2,"High","Normal")</f>
        <v>Normal</v>
      </c>
      <c r="R2866" t="str">
        <f>LEFT(Sheet1[[#This Row],[Product_Name]],8)&amp;RIGHT(Sheet1[[#This Row],[Order_ID]],4)</f>
        <v>Product_2864</v>
      </c>
      <c r="S2866">
        <f t="shared" si="44"/>
        <v>2021</v>
      </c>
      <c r="T2866" t="str">
        <f>TEXT(Sheet1[[#This Row],[Order_Date]],"MMM")</f>
        <v>Apr</v>
      </c>
    </row>
    <row r="2867" spans="1:20">
      <c r="A2867" t="s">
        <v>7608</v>
      </c>
      <c r="B2867" t="s">
        <v>3805</v>
      </c>
      <c r="C2867" t="s">
        <v>24</v>
      </c>
      <c r="D2867" t="s">
        <v>39</v>
      </c>
      <c r="E2867" t="s">
        <v>34</v>
      </c>
      <c r="F2867" t="s">
        <v>7609</v>
      </c>
      <c r="G2867">
        <v>3</v>
      </c>
      <c r="H2867">
        <v>746.14</v>
      </c>
      <c r="I2867">
        <v>0.13</v>
      </c>
      <c r="J2867" s="2">
        <v>44316</v>
      </c>
      <c r="K2867" t="s">
        <v>28</v>
      </c>
      <c r="L2867" t="s">
        <v>73</v>
      </c>
      <c r="M2867">
        <v>1947.4254000000001</v>
      </c>
      <c r="N2867">
        <v>471.89</v>
      </c>
      <c r="O2867" s="3">
        <v>0.24231480189176999</v>
      </c>
      <c r="P2867" t="str">
        <f>IF(Sheet1[[#This Row],[Profit]]&gt;1000,"High",IF(Sheet1[[#This Row],[Profit]]&gt;500,"Medium","Low"))</f>
        <v>Low</v>
      </c>
      <c r="Q2867" t="str">
        <f>IF(Sheet1[[#This Row],[Discount]]&gt;0.2,"High","Normal")</f>
        <v>Normal</v>
      </c>
      <c r="R2867" t="str">
        <f>LEFT(Sheet1[[#This Row],[Product_Name]],8)&amp;RIGHT(Sheet1[[#This Row],[Order_ID]],4)</f>
        <v>Product_2865</v>
      </c>
      <c r="S2867">
        <f t="shared" si="44"/>
        <v>2021</v>
      </c>
      <c r="T2867" t="str">
        <f>TEXT(Sheet1[[#This Row],[Order_Date]],"MMM")</f>
        <v>Apr</v>
      </c>
    </row>
    <row r="2868" spans="1:20">
      <c r="A2868" t="s">
        <v>7610</v>
      </c>
      <c r="B2868" t="s">
        <v>1888</v>
      </c>
      <c r="C2868" t="s">
        <v>32</v>
      </c>
      <c r="D2868" t="s">
        <v>33</v>
      </c>
      <c r="E2868" t="s">
        <v>80</v>
      </c>
      <c r="F2868" t="s">
        <v>7611</v>
      </c>
      <c r="G2868">
        <v>1</v>
      </c>
      <c r="H2868">
        <v>1625.28</v>
      </c>
      <c r="I2868">
        <v>0.28000000000000003</v>
      </c>
      <c r="J2868" s="2">
        <v>44316</v>
      </c>
      <c r="K2868" t="s">
        <v>42</v>
      </c>
      <c r="L2868" t="s">
        <v>73</v>
      </c>
      <c r="M2868">
        <v>1170.2015999999901</v>
      </c>
      <c r="N2868">
        <v>200.62</v>
      </c>
      <c r="O2868" s="3">
        <v>0.17144054494541899</v>
      </c>
      <c r="P2868" t="str">
        <f>IF(Sheet1[[#This Row],[Profit]]&gt;1000,"High",IF(Sheet1[[#This Row],[Profit]]&gt;500,"Medium","Low"))</f>
        <v>Low</v>
      </c>
      <c r="Q2868" t="str">
        <f>IF(Sheet1[[#This Row],[Discount]]&gt;0.2,"High","Normal")</f>
        <v>High</v>
      </c>
      <c r="R2868" t="str">
        <f>LEFT(Sheet1[[#This Row],[Product_Name]],8)&amp;RIGHT(Sheet1[[#This Row],[Order_ID]],4)</f>
        <v>Product_2866</v>
      </c>
      <c r="S2868">
        <f t="shared" si="44"/>
        <v>2021</v>
      </c>
      <c r="T2868" t="str">
        <f>TEXT(Sheet1[[#This Row],[Order_Date]],"MMM")</f>
        <v>Apr</v>
      </c>
    </row>
    <row r="2869" spans="1:20">
      <c r="A2869" t="s">
        <v>7612</v>
      </c>
      <c r="B2869" t="s">
        <v>5917</v>
      </c>
      <c r="C2869" t="s">
        <v>16</v>
      </c>
      <c r="D2869" t="s">
        <v>60</v>
      </c>
      <c r="E2869" t="s">
        <v>93</v>
      </c>
      <c r="F2869" t="s">
        <v>7613</v>
      </c>
      <c r="G2869">
        <v>9</v>
      </c>
      <c r="H2869">
        <v>1362.53</v>
      </c>
      <c r="I2869">
        <v>0.27</v>
      </c>
      <c r="J2869" s="2">
        <v>44316</v>
      </c>
      <c r="K2869" t="s">
        <v>42</v>
      </c>
      <c r="L2869" t="s">
        <v>21</v>
      </c>
      <c r="M2869">
        <v>8951.8220999999994</v>
      </c>
      <c r="N2869">
        <v>1536.54</v>
      </c>
      <c r="O2869" s="3">
        <v>0.17164550220451799</v>
      </c>
      <c r="P2869" t="str">
        <f>IF(Sheet1[[#This Row],[Profit]]&gt;1000,"High",IF(Sheet1[[#This Row],[Profit]]&gt;500,"Medium","Low"))</f>
        <v>High</v>
      </c>
      <c r="Q2869" t="str">
        <f>IF(Sheet1[[#This Row],[Discount]]&gt;0.2,"High","Normal")</f>
        <v>High</v>
      </c>
      <c r="R2869" t="str">
        <f>LEFT(Sheet1[[#This Row],[Product_Name]],8)&amp;RIGHT(Sheet1[[#This Row],[Order_ID]],4)</f>
        <v>Product_2867</v>
      </c>
      <c r="S2869">
        <f t="shared" si="44"/>
        <v>2021</v>
      </c>
      <c r="T2869" t="str">
        <f>TEXT(Sheet1[[#This Row],[Order_Date]],"MMM")</f>
        <v>Apr</v>
      </c>
    </row>
    <row r="2870" spans="1:20">
      <c r="A2870" t="s">
        <v>7614</v>
      </c>
      <c r="B2870" t="s">
        <v>7615</v>
      </c>
      <c r="C2870" t="s">
        <v>49</v>
      </c>
      <c r="D2870" t="s">
        <v>25</v>
      </c>
      <c r="E2870" t="s">
        <v>76</v>
      </c>
      <c r="F2870" t="s">
        <v>7616</v>
      </c>
      <c r="G2870">
        <v>6</v>
      </c>
      <c r="H2870">
        <v>129.69999999999999</v>
      </c>
      <c r="I2870">
        <v>0.25</v>
      </c>
      <c r="J2870" s="2">
        <v>44316</v>
      </c>
      <c r="K2870" t="s">
        <v>20</v>
      </c>
      <c r="L2870" t="s">
        <v>36</v>
      </c>
      <c r="M2870">
        <v>583.65</v>
      </c>
      <c r="N2870">
        <v>145.22</v>
      </c>
      <c r="O2870" s="3">
        <v>0.24881350124218299</v>
      </c>
      <c r="P2870" t="str">
        <f>IF(Sheet1[[#This Row],[Profit]]&gt;1000,"High",IF(Sheet1[[#This Row],[Profit]]&gt;500,"Medium","Low"))</f>
        <v>Low</v>
      </c>
      <c r="Q2870" t="str">
        <f>IF(Sheet1[[#This Row],[Discount]]&gt;0.2,"High","Normal")</f>
        <v>High</v>
      </c>
      <c r="R2870" t="str">
        <f>LEFT(Sheet1[[#This Row],[Product_Name]],8)&amp;RIGHT(Sheet1[[#This Row],[Order_ID]],4)</f>
        <v>Product_2868</v>
      </c>
      <c r="S2870">
        <f t="shared" si="44"/>
        <v>2021</v>
      </c>
      <c r="T2870" t="str">
        <f>TEXT(Sheet1[[#This Row],[Order_Date]],"MMM")</f>
        <v>Apr</v>
      </c>
    </row>
    <row r="2871" spans="1:20">
      <c r="A2871" t="s">
        <v>7617</v>
      </c>
      <c r="B2871" t="s">
        <v>7618</v>
      </c>
      <c r="C2871" t="s">
        <v>49</v>
      </c>
      <c r="D2871" t="s">
        <v>17</v>
      </c>
      <c r="E2871" t="s">
        <v>126</v>
      </c>
      <c r="F2871" t="s">
        <v>7619</v>
      </c>
      <c r="G2871">
        <v>7</v>
      </c>
      <c r="H2871">
        <v>733.94</v>
      </c>
      <c r="I2871">
        <v>0.11</v>
      </c>
      <c r="J2871" s="2">
        <v>44316</v>
      </c>
      <c r="K2871" t="s">
        <v>42</v>
      </c>
      <c r="L2871" t="s">
        <v>36</v>
      </c>
      <c r="M2871">
        <v>4572.4462000000003</v>
      </c>
      <c r="N2871">
        <v>314.20999999999998</v>
      </c>
      <c r="O2871" s="3">
        <v>6.8718140412455803E-2</v>
      </c>
      <c r="P2871" t="str">
        <f>IF(Sheet1[[#This Row],[Profit]]&gt;1000,"High",IF(Sheet1[[#This Row],[Profit]]&gt;500,"Medium","Low"))</f>
        <v>Low</v>
      </c>
      <c r="Q2871" t="str">
        <f>IF(Sheet1[[#This Row],[Discount]]&gt;0.2,"High","Normal")</f>
        <v>Normal</v>
      </c>
      <c r="R2871" t="str">
        <f>LEFT(Sheet1[[#This Row],[Product_Name]],8)&amp;RIGHT(Sheet1[[#This Row],[Order_ID]],4)</f>
        <v>Product_2869</v>
      </c>
      <c r="S2871">
        <f t="shared" si="44"/>
        <v>2021</v>
      </c>
      <c r="T2871" t="str">
        <f>TEXT(Sheet1[[#This Row],[Order_Date]],"MMM")</f>
        <v>Apr</v>
      </c>
    </row>
    <row r="2872" spans="1:20">
      <c r="A2872" t="s">
        <v>7620</v>
      </c>
      <c r="B2872" t="s">
        <v>2506</v>
      </c>
      <c r="C2872" t="s">
        <v>32</v>
      </c>
      <c r="D2872" t="s">
        <v>33</v>
      </c>
      <c r="E2872" t="s">
        <v>40</v>
      </c>
      <c r="F2872" t="s">
        <v>7621</v>
      </c>
      <c r="G2872">
        <v>1</v>
      </c>
      <c r="H2872">
        <v>1380.24</v>
      </c>
      <c r="I2872">
        <v>0</v>
      </c>
      <c r="J2872" s="2">
        <v>44316</v>
      </c>
      <c r="K2872" t="s">
        <v>28</v>
      </c>
      <c r="L2872" t="s">
        <v>36</v>
      </c>
      <c r="M2872">
        <v>1380.24</v>
      </c>
      <c r="N2872">
        <v>145.29</v>
      </c>
      <c r="O2872" s="3">
        <v>0.105264301860546</v>
      </c>
      <c r="P2872" t="str">
        <f>IF(Sheet1[[#This Row],[Profit]]&gt;1000,"High",IF(Sheet1[[#This Row],[Profit]]&gt;500,"Medium","Low"))</f>
        <v>Low</v>
      </c>
      <c r="Q2872" t="str">
        <f>IF(Sheet1[[#This Row],[Discount]]&gt;0.2,"High","Normal")</f>
        <v>Normal</v>
      </c>
      <c r="R2872" t="str">
        <f>LEFT(Sheet1[[#This Row],[Product_Name]],8)&amp;RIGHT(Sheet1[[#This Row],[Order_ID]],4)</f>
        <v>Product_2870</v>
      </c>
      <c r="S2872">
        <f t="shared" si="44"/>
        <v>2021</v>
      </c>
      <c r="T2872" t="str">
        <f>TEXT(Sheet1[[#This Row],[Order_Date]],"MMM")</f>
        <v>Apr</v>
      </c>
    </row>
    <row r="2873" spans="1:20">
      <c r="A2873" t="s">
        <v>7622</v>
      </c>
      <c r="B2873" t="s">
        <v>7623</v>
      </c>
      <c r="C2873" t="s">
        <v>97</v>
      </c>
      <c r="D2873" t="s">
        <v>39</v>
      </c>
      <c r="E2873" t="s">
        <v>126</v>
      </c>
      <c r="F2873" t="s">
        <v>7624</v>
      </c>
      <c r="G2873">
        <v>1</v>
      </c>
      <c r="H2873">
        <v>1168.68</v>
      </c>
      <c r="I2873">
        <v>0.2</v>
      </c>
      <c r="J2873" s="2">
        <v>44316</v>
      </c>
      <c r="K2873" t="s">
        <v>28</v>
      </c>
      <c r="L2873" t="s">
        <v>29</v>
      </c>
      <c r="M2873">
        <v>934.94399999999996</v>
      </c>
      <c r="N2873">
        <v>169.43</v>
      </c>
      <c r="O2873" s="3">
        <v>0.18121940993257399</v>
      </c>
      <c r="P2873" t="str">
        <f>IF(Sheet1[[#This Row],[Profit]]&gt;1000,"High",IF(Sheet1[[#This Row],[Profit]]&gt;500,"Medium","Low"))</f>
        <v>Low</v>
      </c>
      <c r="Q2873" t="str">
        <f>IF(Sheet1[[#This Row],[Discount]]&gt;0.2,"High","Normal")</f>
        <v>Normal</v>
      </c>
      <c r="R2873" t="str">
        <f>LEFT(Sheet1[[#This Row],[Product_Name]],8)&amp;RIGHT(Sheet1[[#This Row],[Order_ID]],4)</f>
        <v>Product_2871</v>
      </c>
      <c r="S2873">
        <f t="shared" si="44"/>
        <v>2021</v>
      </c>
      <c r="T2873" t="str">
        <f>TEXT(Sheet1[[#This Row],[Order_Date]],"MMM")</f>
        <v>Apr</v>
      </c>
    </row>
    <row r="2874" spans="1:20">
      <c r="A2874" t="s">
        <v>7625</v>
      </c>
      <c r="B2874" t="s">
        <v>7234</v>
      </c>
      <c r="C2874" t="s">
        <v>97</v>
      </c>
      <c r="D2874" t="s">
        <v>39</v>
      </c>
      <c r="E2874" t="s">
        <v>80</v>
      </c>
      <c r="F2874" t="s">
        <v>7626</v>
      </c>
      <c r="G2874">
        <v>4</v>
      </c>
      <c r="H2874">
        <v>1957.23</v>
      </c>
      <c r="I2874">
        <v>0.12</v>
      </c>
      <c r="J2874" s="2">
        <v>44316</v>
      </c>
      <c r="K2874" t="s">
        <v>28</v>
      </c>
      <c r="L2874" t="s">
        <v>21</v>
      </c>
      <c r="M2874">
        <v>6889.4495999999999</v>
      </c>
      <c r="N2874">
        <v>778.83</v>
      </c>
      <c r="O2874" s="3">
        <v>0.113046766464479</v>
      </c>
      <c r="P2874" t="str">
        <f>IF(Sheet1[[#This Row],[Profit]]&gt;1000,"High",IF(Sheet1[[#This Row],[Profit]]&gt;500,"Medium","Low"))</f>
        <v>Medium</v>
      </c>
      <c r="Q2874" t="str">
        <f>IF(Sheet1[[#This Row],[Discount]]&gt;0.2,"High","Normal")</f>
        <v>Normal</v>
      </c>
      <c r="R2874" t="str">
        <f>LEFT(Sheet1[[#This Row],[Product_Name]],8)&amp;RIGHT(Sheet1[[#This Row],[Order_ID]],4)</f>
        <v>Product_2872</v>
      </c>
      <c r="S2874">
        <f t="shared" si="44"/>
        <v>2021</v>
      </c>
      <c r="T2874" t="str">
        <f>TEXT(Sheet1[[#This Row],[Order_Date]],"MMM")</f>
        <v>Apr</v>
      </c>
    </row>
    <row r="2875" spans="1:20">
      <c r="A2875" t="s">
        <v>7627</v>
      </c>
      <c r="B2875" t="s">
        <v>7628</v>
      </c>
      <c r="C2875" t="s">
        <v>97</v>
      </c>
      <c r="D2875" t="s">
        <v>60</v>
      </c>
      <c r="E2875" t="s">
        <v>26</v>
      </c>
      <c r="F2875" t="s">
        <v>7629</v>
      </c>
      <c r="G2875">
        <v>7</v>
      </c>
      <c r="H2875">
        <v>1738.92</v>
      </c>
      <c r="I2875">
        <v>0.23</v>
      </c>
      <c r="J2875" s="2">
        <v>44316</v>
      </c>
      <c r="K2875" t="s">
        <v>20</v>
      </c>
      <c r="L2875" t="s">
        <v>21</v>
      </c>
      <c r="M2875">
        <v>9372.7788</v>
      </c>
      <c r="N2875">
        <v>1117.52</v>
      </c>
      <c r="O2875" s="3">
        <v>0.11923038234936301</v>
      </c>
      <c r="P2875" t="str">
        <f>IF(Sheet1[[#This Row],[Profit]]&gt;1000,"High",IF(Sheet1[[#This Row],[Profit]]&gt;500,"Medium","Low"))</f>
        <v>High</v>
      </c>
      <c r="Q2875" t="str">
        <f>IF(Sheet1[[#This Row],[Discount]]&gt;0.2,"High","Normal")</f>
        <v>High</v>
      </c>
      <c r="R2875" t="str">
        <f>LEFT(Sheet1[[#This Row],[Product_Name]],8)&amp;RIGHT(Sheet1[[#This Row],[Order_ID]],4)</f>
        <v>Product_2873</v>
      </c>
      <c r="S2875">
        <f t="shared" si="44"/>
        <v>2021</v>
      </c>
      <c r="T2875" t="str">
        <f>TEXT(Sheet1[[#This Row],[Order_Date]],"MMM")</f>
        <v>Apr</v>
      </c>
    </row>
    <row r="2876" spans="1:20">
      <c r="A2876" t="s">
        <v>7630</v>
      </c>
      <c r="B2876" t="s">
        <v>6971</v>
      </c>
      <c r="C2876" t="s">
        <v>49</v>
      </c>
      <c r="D2876" t="s">
        <v>39</v>
      </c>
      <c r="E2876" t="s">
        <v>93</v>
      </c>
      <c r="F2876" t="s">
        <v>7631</v>
      </c>
      <c r="G2876">
        <v>8</v>
      </c>
      <c r="H2876">
        <v>166.49</v>
      </c>
      <c r="I2876">
        <v>0.24</v>
      </c>
      <c r="J2876" s="2">
        <v>44316</v>
      </c>
      <c r="K2876" t="s">
        <v>28</v>
      </c>
      <c r="L2876" t="s">
        <v>73</v>
      </c>
      <c r="M2876">
        <v>1012.2592</v>
      </c>
      <c r="N2876">
        <v>231.33</v>
      </c>
      <c r="O2876" s="3">
        <v>0.228528424340327</v>
      </c>
      <c r="P2876" t="str">
        <f>IF(Sheet1[[#This Row],[Profit]]&gt;1000,"High",IF(Sheet1[[#This Row],[Profit]]&gt;500,"Medium","Low"))</f>
        <v>Low</v>
      </c>
      <c r="Q2876" t="str">
        <f>IF(Sheet1[[#This Row],[Discount]]&gt;0.2,"High","Normal")</f>
        <v>High</v>
      </c>
      <c r="R2876" t="str">
        <f>LEFT(Sheet1[[#This Row],[Product_Name]],8)&amp;RIGHT(Sheet1[[#This Row],[Order_ID]],4)</f>
        <v>Product_2874</v>
      </c>
      <c r="S2876">
        <f t="shared" si="44"/>
        <v>2021</v>
      </c>
      <c r="T2876" t="str">
        <f>TEXT(Sheet1[[#This Row],[Order_Date]],"MMM")</f>
        <v>Apr</v>
      </c>
    </row>
    <row r="2877" spans="1:20">
      <c r="A2877" t="s">
        <v>7632</v>
      </c>
      <c r="B2877" t="s">
        <v>70</v>
      </c>
      <c r="C2877" t="s">
        <v>97</v>
      </c>
      <c r="D2877" t="s">
        <v>39</v>
      </c>
      <c r="E2877" t="s">
        <v>40</v>
      </c>
      <c r="F2877" t="s">
        <v>7633</v>
      </c>
      <c r="G2877">
        <v>9</v>
      </c>
      <c r="H2877">
        <v>1465.25</v>
      </c>
      <c r="I2877">
        <v>0.13</v>
      </c>
      <c r="J2877" s="2">
        <v>44316</v>
      </c>
      <c r="K2877" t="s">
        <v>20</v>
      </c>
      <c r="L2877" t="s">
        <v>21</v>
      </c>
      <c r="M2877">
        <v>11472.907499999999</v>
      </c>
      <c r="N2877">
        <v>1903.02</v>
      </c>
      <c r="O2877" s="3">
        <v>0.165870769898563</v>
      </c>
      <c r="P2877" t="str">
        <f>IF(Sheet1[[#This Row],[Profit]]&gt;1000,"High",IF(Sheet1[[#This Row],[Profit]]&gt;500,"Medium","Low"))</f>
        <v>High</v>
      </c>
      <c r="Q2877" t="str">
        <f>IF(Sheet1[[#This Row],[Discount]]&gt;0.2,"High","Normal")</f>
        <v>Normal</v>
      </c>
      <c r="R2877" t="str">
        <f>LEFT(Sheet1[[#This Row],[Product_Name]],8)&amp;RIGHT(Sheet1[[#This Row],[Order_ID]],4)</f>
        <v>Product_2875</v>
      </c>
      <c r="S2877">
        <f t="shared" si="44"/>
        <v>2021</v>
      </c>
      <c r="T2877" t="str">
        <f>TEXT(Sheet1[[#This Row],[Order_Date]],"MMM")</f>
        <v>Apr</v>
      </c>
    </row>
    <row r="2878" spans="1:20">
      <c r="A2878" t="s">
        <v>7634</v>
      </c>
      <c r="B2878" t="s">
        <v>7635</v>
      </c>
      <c r="C2878" t="s">
        <v>24</v>
      </c>
      <c r="D2878" t="s">
        <v>17</v>
      </c>
      <c r="E2878" t="s">
        <v>76</v>
      </c>
      <c r="F2878" t="s">
        <v>7636</v>
      </c>
      <c r="G2878">
        <v>1</v>
      </c>
      <c r="H2878">
        <v>705.84</v>
      </c>
      <c r="I2878">
        <v>0.22</v>
      </c>
      <c r="J2878" s="2">
        <v>44316</v>
      </c>
      <c r="K2878" t="s">
        <v>20</v>
      </c>
      <c r="L2878" t="s">
        <v>73</v>
      </c>
      <c r="M2878">
        <v>550.55520000000001</v>
      </c>
      <c r="N2878">
        <v>38.85</v>
      </c>
      <c r="O2878" s="3">
        <v>7.0565131343778106E-2</v>
      </c>
      <c r="P2878" t="str">
        <f>IF(Sheet1[[#This Row],[Profit]]&gt;1000,"High",IF(Sheet1[[#This Row],[Profit]]&gt;500,"Medium","Low"))</f>
        <v>Low</v>
      </c>
      <c r="Q2878" t="str">
        <f>IF(Sheet1[[#This Row],[Discount]]&gt;0.2,"High","Normal")</f>
        <v>High</v>
      </c>
      <c r="R2878" t="str">
        <f>LEFT(Sheet1[[#This Row],[Product_Name]],8)&amp;RIGHT(Sheet1[[#This Row],[Order_ID]],4)</f>
        <v>Product_2876</v>
      </c>
      <c r="S2878">
        <f t="shared" si="44"/>
        <v>2021</v>
      </c>
      <c r="T2878" t="str">
        <f>TEXT(Sheet1[[#This Row],[Order_Date]],"MMM")</f>
        <v>Apr</v>
      </c>
    </row>
    <row r="2879" spans="1:20">
      <c r="A2879" t="s">
        <v>7637</v>
      </c>
      <c r="B2879" t="s">
        <v>6425</v>
      </c>
      <c r="C2879" t="s">
        <v>16</v>
      </c>
      <c r="D2879" t="s">
        <v>17</v>
      </c>
      <c r="E2879" t="s">
        <v>71</v>
      </c>
      <c r="F2879" t="s">
        <v>7638</v>
      </c>
      <c r="G2879">
        <v>4</v>
      </c>
      <c r="H2879">
        <v>1380.06</v>
      </c>
      <c r="I2879">
        <v>0.25</v>
      </c>
      <c r="J2879" s="2">
        <v>44316</v>
      </c>
      <c r="K2879" t="s">
        <v>28</v>
      </c>
      <c r="L2879" t="s">
        <v>73</v>
      </c>
      <c r="M2879">
        <v>4140.18</v>
      </c>
      <c r="N2879">
        <v>464.41</v>
      </c>
      <c r="O2879" s="3">
        <v>0.112171451482786</v>
      </c>
      <c r="P2879" t="str">
        <f>IF(Sheet1[[#This Row],[Profit]]&gt;1000,"High",IF(Sheet1[[#This Row],[Profit]]&gt;500,"Medium","Low"))</f>
        <v>Low</v>
      </c>
      <c r="Q2879" t="str">
        <f>IF(Sheet1[[#This Row],[Discount]]&gt;0.2,"High","Normal")</f>
        <v>High</v>
      </c>
      <c r="R2879" t="str">
        <f>LEFT(Sheet1[[#This Row],[Product_Name]],8)&amp;RIGHT(Sheet1[[#This Row],[Order_ID]],4)</f>
        <v>Product_2877</v>
      </c>
      <c r="S2879">
        <f t="shared" si="44"/>
        <v>2021</v>
      </c>
      <c r="T2879" t="str">
        <f>TEXT(Sheet1[[#This Row],[Order_Date]],"MMM")</f>
        <v>Apr</v>
      </c>
    </row>
    <row r="2880" spans="1:20">
      <c r="A2880" t="s">
        <v>7639</v>
      </c>
      <c r="B2880" t="s">
        <v>3181</v>
      </c>
      <c r="C2880" t="s">
        <v>49</v>
      </c>
      <c r="D2880" t="s">
        <v>17</v>
      </c>
      <c r="E2880" t="s">
        <v>76</v>
      </c>
      <c r="F2880" t="s">
        <v>7640</v>
      </c>
      <c r="G2880">
        <v>4</v>
      </c>
      <c r="H2880">
        <v>1253.5899999999999</v>
      </c>
      <c r="I2880">
        <v>0.28000000000000003</v>
      </c>
      <c r="J2880" s="2">
        <v>44316</v>
      </c>
      <c r="K2880" t="s">
        <v>28</v>
      </c>
      <c r="L2880" t="s">
        <v>29</v>
      </c>
      <c r="M2880">
        <v>3610.3391999999899</v>
      </c>
      <c r="N2880">
        <v>235.44</v>
      </c>
      <c r="O2880" s="3">
        <v>6.5212709099466498E-2</v>
      </c>
      <c r="P2880" t="str">
        <f>IF(Sheet1[[#This Row],[Profit]]&gt;1000,"High",IF(Sheet1[[#This Row],[Profit]]&gt;500,"Medium","Low"))</f>
        <v>Low</v>
      </c>
      <c r="Q2880" t="str">
        <f>IF(Sheet1[[#This Row],[Discount]]&gt;0.2,"High","Normal")</f>
        <v>High</v>
      </c>
      <c r="R2880" t="str">
        <f>LEFT(Sheet1[[#This Row],[Product_Name]],8)&amp;RIGHT(Sheet1[[#This Row],[Order_ID]],4)</f>
        <v>Product_2878</v>
      </c>
      <c r="S2880">
        <f t="shared" si="44"/>
        <v>2021</v>
      </c>
      <c r="T2880" t="str">
        <f>TEXT(Sheet1[[#This Row],[Order_Date]],"MMM")</f>
        <v>Apr</v>
      </c>
    </row>
    <row r="2881" spans="1:20">
      <c r="A2881" t="s">
        <v>7641</v>
      </c>
      <c r="B2881" t="s">
        <v>1108</v>
      </c>
      <c r="C2881" t="s">
        <v>32</v>
      </c>
      <c r="D2881" t="s">
        <v>25</v>
      </c>
      <c r="E2881" t="s">
        <v>93</v>
      </c>
      <c r="F2881" t="s">
        <v>7642</v>
      </c>
      <c r="G2881">
        <v>3</v>
      </c>
      <c r="H2881">
        <v>1030.95</v>
      </c>
      <c r="I2881">
        <v>0.17</v>
      </c>
      <c r="J2881" s="2">
        <v>44316</v>
      </c>
      <c r="K2881" t="s">
        <v>20</v>
      </c>
      <c r="L2881" t="s">
        <v>21</v>
      </c>
      <c r="M2881">
        <v>2567.0655000000002</v>
      </c>
      <c r="N2881">
        <v>413.88</v>
      </c>
      <c r="O2881" s="3">
        <v>0.16122689506753901</v>
      </c>
      <c r="P2881" t="str">
        <f>IF(Sheet1[[#This Row],[Profit]]&gt;1000,"High",IF(Sheet1[[#This Row],[Profit]]&gt;500,"Medium","Low"))</f>
        <v>Low</v>
      </c>
      <c r="Q2881" t="str">
        <f>IF(Sheet1[[#This Row],[Discount]]&gt;0.2,"High","Normal")</f>
        <v>Normal</v>
      </c>
      <c r="R2881" t="str">
        <f>LEFT(Sheet1[[#This Row],[Product_Name]],8)&amp;RIGHT(Sheet1[[#This Row],[Order_ID]],4)</f>
        <v>Product_2879</v>
      </c>
      <c r="S2881">
        <f t="shared" si="44"/>
        <v>2021</v>
      </c>
      <c r="T2881" t="str">
        <f>TEXT(Sheet1[[#This Row],[Order_Date]],"MMM")</f>
        <v>Apr</v>
      </c>
    </row>
    <row r="2882" spans="1:20">
      <c r="A2882" t="s">
        <v>7643</v>
      </c>
      <c r="B2882" t="s">
        <v>3563</v>
      </c>
      <c r="C2882" t="s">
        <v>32</v>
      </c>
      <c r="D2882" t="s">
        <v>39</v>
      </c>
      <c r="E2882" t="s">
        <v>53</v>
      </c>
      <c r="F2882" t="s">
        <v>7644</v>
      </c>
      <c r="G2882">
        <v>7</v>
      </c>
      <c r="H2882">
        <v>1713.25</v>
      </c>
      <c r="I2882">
        <v>0.23</v>
      </c>
      <c r="J2882" s="2">
        <v>44317</v>
      </c>
      <c r="K2882" t="s">
        <v>28</v>
      </c>
      <c r="L2882" t="s">
        <v>21</v>
      </c>
      <c r="M2882">
        <v>9234.4174999999996</v>
      </c>
      <c r="N2882">
        <v>781.73</v>
      </c>
      <c r="O2882" s="3">
        <v>8.4653958953014599E-2</v>
      </c>
      <c r="P2882" t="str">
        <f>IF(Sheet1[[#This Row],[Profit]]&gt;1000,"High",IF(Sheet1[[#This Row],[Profit]]&gt;500,"Medium","Low"))</f>
        <v>Medium</v>
      </c>
      <c r="Q2882" t="str">
        <f>IF(Sheet1[[#This Row],[Discount]]&gt;0.2,"High","Normal")</f>
        <v>High</v>
      </c>
      <c r="R2882" t="str">
        <f>LEFT(Sheet1[[#This Row],[Product_Name]],8)&amp;RIGHT(Sheet1[[#This Row],[Order_ID]],4)</f>
        <v>Product_2880</v>
      </c>
      <c r="S2882">
        <f t="shared" ref="S2882:S2945" si="45">YEAR(J2882)</f>
        <v>2021</v>
      </c>
      <c r="T2882" t="str">
        <f>TEXT(Sheet1[[#This Row],[Order_Date]],"MMM")</f>
        <v>May</v>
      </c>
    </row>
    <row r="2883" spans="1:20">
      <c r="A2883" t="s">
        <v>7645</v>
      </c>
      <c r="B2883" t="s">
        <v>825</v>
      </c>
      <c r="C2883" t="s">
        <v>16</v>
      </c>
      <c r="D2883" t="s">
        <v>39</v>
      </c>
      <c r="E2883" t="s">
        <v>26</v>
      </c>
      <c r="F2883" t="s">
        <v>7646</v>
      </c>
      <c r="G2883">
        <v>1</v>
      </c>
      <c r="H2883">
        <v>1431.95</v>
      </c>
      <c r="I2883">
        <v>0.15</v>
      </c>
      <c r="J2883" s="2">
        <v>44317</v>
      </c>
      <c r="K2883" t="s">
        <v>42</v>
      </c>
      <c r="L2883" t="s">
        <v>29</v>
      </c>
      <c r="M2883">
        <v>1217.1575</v>
      </c>
      <c r="N2883">
        <v>269.51</v>
      </c>
      <c r="O2883" s="3">
        <v>0.221425739889866</v>
      </c>
      <c r="P2883" t="str">
        <f>IF(Sheet1[[#This Row],[Profit]]&gt;1000,"High",IF(Sheet1[[#This Row],[Profit]]&gt;500,"Medium","Low"))</f>
        <v>Low</v>
      </c>
      <c r="Q2883" t="str">
        <f>IF(Sheet1[[#This Row],[Discount]]&gt;0.2,"High","Normal")</f>
        <v>Normal</v>
      </c>
      <c r="R2883" t="str">
        <f>LEFT(Sheet1[[#This Row],[Product_Name]],8)&amp;RIGHT(Sheet1[[#This Row],[Order_ID]],4)</f>
        <v>Product_2881</v>
      </c>
      <c r="S2883">
        <f t="shared" si="45"/>
        <v>2021</v>
      </c>
      <c r="T2883" t="str">
        <f>TEXT(Sheet1[[#This Row],[Order_Date]],"MMM")</f>
        <v>May</v>
      </c>
    </row>
    <row r="2884" spans="1:20">
      <c r="A2884" t="s">
        <v>7647</v>
      </c>
      <c r="B2884" t="s">
        <v>122</v>
      </c>
      <c r="C2884" t="s">
        <v>49</v>
      </c>
      <c r="D2884" t="s">
        <v>39</v>
      </c>
      <c r="E2884" t="s">
        <v>93</v>
      </c>
      <c r="F2884" t="s">
        <v>7648</v>
      </c>
      <c r="G2884">
        <v>9</v>
      </c>
      <c r="H2884">
        <v>1784.63</v>
      </c>
      <c r="I2884">
        <v>0.01</v>
      </c>
      <c r="J2884" s="2">
        <v>44317</v>
      </c>
      <c r="K2884" t="s">
        <v>20</v>
      </c>
      <c r="L2884" t="s">
        <v>29</v>
      </c>
      <c r="M2884">
        <v>15901.0533</v>
      </c>
      <c r="N2884">
        <v>2631.03</v>
      </c>
      <c r="O2884" s="3">
        <v>0.16546262378731899</v>
      </c>
      <c r="P2884" t="str">
        <f>IF(Sheet1[[#This Row],[Profit]]&gt;1000,"High",IF(Sheet1[[#This Row],[Profit]]&gt;500,"Medium","Low"))</f>
        <v>High</v>
      </c>
      <c r="Q2884" t="str">
        <f>IF(Sheet1[[#This Row],[Discount]]&gt;0.2,"High","Normal")</f>
        <v>Normal</v>
      </c>
      <c r="R2884" t="str">
        <f>LEFT(Sheet1[[#This Row],[Product_Name]],8)&amp;RIGHT(Sheet1[[#This Row],[Order_ID]],4)</f>
        <v>Product_2882</v>
      </c>
      <c r="S2884">
        <f t="shared" si="45"/>
        <v>2021</v>
      </c>
      <c r="T2884" t="str">
        <f>TEXT(Sheet1[[#This Row],[Order_Date]],"MMM")</f>
        <v>May</v>
      </c>
    </row>
    <row r="2885" spans="1:20">
      <c r="A2885" t="s">
        <v>7649</v>
      </c>
      <c r="B2885" t="s">
        <v>7650</v>
      </c>
      <c r="C2885" t="s">
        <v>97</v>
      </c>
      <c r="D2885" t="s">
        <v>45</v>
      </c>
      <c r="E2885" t="s">
        <v>61</v>
      </c>
      <c r="F2885" t="s">
        <v>7651</v>
      </c>
      <c r="G2885">
        <v>8</v>
      </c>
      <c r="H2885">
        <v>599.13</v>
      </c>
      <c r="I2885">
        <v>0.05</v>
      </c>
      <c r="J2885" s="2">
        <v>44317</v>
      </c>
      <c r="K2885" t="s">
        <v>20</v>
      </c>
      <c r="L2885" t="s">
        <v>21</v>
      </c>
      <c r="M2885">
        <v>4553.3879999999999</v>
      </c>
      <c r="N2885">
        <v>281.74</v>
      </c>
      <c r="O2885" s="3">
        <v>6.1874806188271202E-2</v>
      </c>
      <c r="P2885" t="str">
        <f>IF(Sheet1[[#This Row],[Profit]]&gt;1000,"High",IF(Sheet1[[#This Row],[Profit]]&gt;500,"Medium","Low"))</f>
        <v>Low</v>
      </c>
      <c r="Q2885" t="str">
        <f>IF(Sheet1[[#This Row],[Discount]]&gt;0.2,"High","Normal")</f>
        <v>Normal</v>
      </c>
      <c r="R2885" t="str">
        <f>LEFT(Sheet1[[#This Row],[Product_Name]],8)&amp;RIGHT(Sheet1[[#This Row],[Order_ID]],4)</f>
        <v>Product_2883</v>
      </c>
      <c r="S2885">
        <f t="shared" si="45"/>
        <v>2021</v>
      </c>
      <c r="T2885" t="str">
        <f>TEXT(Sheet1[[#This Row],[Order_Date]],"MMM")</f>
        <v>May</v>
      </c>
    </row>
    <row r="2886" spans="1:20">
      <c r="A2886" t="s">
        <v>7652</v>
      </c>
      <c r="B2886" t="s">
        <v>495</v>
      </c>
      <c r="C2886" t="s">
        <v>97</v>
      </c>
      <c r="D2886" t="s">
        <v>17</v>
      </c>
      <c r="E2886" t="s">
        <v>40</v>
      </c>
      <c r="F2886" t="s">
        <v>7653</v>
      </c>
      <c r="G2886">
        <v>2</v>
      </c>
      <c r="H2886">
        <v>728.85</v>
      </c>
      <c r="I2886">
        <v>0.04</v>
      </c>
      <c r="J2886" s="2">
        <v>44317</v>
      </c>
      <c r="K2886" t="s">
        <v>28</v>
      </c>
      <c r="L2886" t="s">
        <v>21</v>
      </c>
      <c r="M2886">
        <v>1399.3920000000001</v>
      </c>
      <c r="N2886">
        <v>154.18</v>
      </c>
      <c r="O2886" s="3">
        <v>0.1101764194736</v>
      </c>
      <c r="P2886" t="str">
        <f>IF(Sheet1[[#This Row],[Profit]]&gt;1000,"High",IF(Sheet1[[#This Row],[Profit]]&gt;500,"Medium","Low"))</f>
        <v>Low</v>
      </c>
      <c r="Q2886" t="str">
        <f>IF(Sheet1[[#This Row],[Discount]]&gt;0.2,"High","Normal")</f>
        <v>Normal</v>
      </c>
      <c r="R2886" t="str">
        <f>LEFT(Sheet1[[#This Row],[Product_Name]],8)&amp;RIGHT(Sheet1[[#This Row],[Order_ID]],4)</f>
        <v>Product_2884</v>
      </c>
      <c r="S2886">
        <f t="shared" si="45"/>
        <v>2021</v>
      </c>
      <c r="T2886" t="str">
        <f>TEXT(Sheet1[[#This Row],[Order_Date]],"MMM")</f>
        <v>May</v>
      </c>
    </row>
    <row r="2887" spans="1:20">
      <c r="A2887" t="s">
        <v>7654</v>
      </c>
      <c r="B2887" t="s">
        <v>3975</v>
      </c>
      <c r="C2887" t="s">
        <v>24</v>
      </c>
      <c r="D2887" t="s">
        <v>33</v>
      </c>
      <c r="E2887" t="s">
        <v>26</v>
      </c>
      <c r="F2887" t="s">
        <v>7655</v>
      </c>
      <c r="G2887">
        <v>2</v>
      </c>
      <c r="H2887">
        <v>1262.81</v>
      </c>
      <c r="I2887">
        <v>0.05</v>
      </c>
      <c r="J2887" s="2">
        <v>44317</v>
      </c>
      <c r="K2887" t="s">
        <v>28</v>
      </c>
      <c r="L2887" t="s">
        <v>73</v>
      </c>
      <c r="M2887">
        <v>2399.3389999999999</v>
      </c>
      <c r="N2887">
        <v>415.73</v>
      </c>
      <c r="O2887" s="3">
        <v>0.17326855438101901</v>
      </c>
      <c r="P2887" t="str">
        <f>IF(Sheet1[[#This Row],[Profit]]&gt;1000,"High",IF(Sheet1[[#This Row],[Profit]]&gt;500,"Medium","Low"))</f>
        <v>Low</v>
      </c>
      <c r="Q2887" t="str">
        <f>IF(Sheet1[[#This Row],[Discount]]&gt;0.2,"High","Normal")</f>
        <v>Normal</v>
      </c>
      <c r="R2887" t="str">
        <f>LEFT(Sheet1[[#This Row],[Product_Name]],8)&amp;RIGHT(Sheet1[[#This Row],[Order_ID]],4)</f>
        <v>Product_2885</v>
      </c>
      <c r="S2887">
        <f t="shared" si="45"/>
        <v>2021</v>
      </c>
      <c r="T2887" t="str">
        <f>TEXT(Sheet1[[#This Row],[Order_Date]],"MMM")</f>
        <v>May</v>
      </c>
    </row>
    <row r="2888" spans="1:20">
      <c r="A2888" t="s">
        <v>7656</v>
      </c>
      <c r="B2888" t="s">
        <v>7657</v>
      </c>
      <c r="C2888" t="s">
        <v>24</v>
      </c>
      <c r="D2888" t="s">
        <v>60</v>
      </c>
      <c r="E2888" t="s">
        <v>40</v>
      </c>
      <c r="F2888" t="s">
        <v>7658</v>
      </c>
      <c r="G2888">
        <v>8</v>
      </c>
      <c r="H2888">
        <v>1934.61</v>
      </c>
      <c r="I2888">
        <v>0</v>
      </c>
      <c r="J2888" s="2">
        <v>44317</v>
      </c>
      <c r="K2888" t="s">
        <v>20</v>
      </c>
      <c r="L2888" t="s">
        <v>105</v>
      </c>
      <c r="M2888">
        <v>15476.88</v>
      </c>
      <c r="N2888">
        <v>1812.34</v>
      </c>
      <c r="O2888" s="3">
        <v>0.117099828906084</v>
      </c>
      <c r="P2888" t="str">
        <f>IF(Sheet1[[#This Row],[Profit]]&gt;1000,"High",IF(Sheet1[[#This Row],[Profit]]&gt;500,"Medium","Low"))</f>
        <v>High</v>
      </c>
      <c r="Q2888" t="str">
        <f>IF(Sheet1[[#This Row],[Discount]]&gt;0.2,"High","Normal")</f>
        <v>Normal</v>
      </c>
      <c r="R2888" t="str">
        <f>LEFT(Sheet1[[#This Row],[Product_Name]],8)&amp;RIGHT(Sheet1[[#This Row],[Order_ID]],4)</f>
        <v>Product_2886</v>
      </c>
      <c r="S2888">
        <f t="shared" si="45"/>
        <v>2021</v>
      </c>
      <c r="T2888" t="str">
        <f>TEXT(Sheet1[[#This Row],[Order_Date]],"MMM")</f>
        <v>May</v>
      </c>
    </row>
    <row r="2889" spans="1:20">
      <c r="A2889" t="s">
        <v>7659</v>
      </c>
      <c r="B2889" t="s">
        <v>673</v>
      </c>
      <c r="C2889" t="s">
        <v>97</v>
      </c>
      <c r="D2889" t="s">
        <v>33</v>
      </c>
      <c r="E2889" t="s">
        <v>93</v>
      </c>
      <c r="F2889" t="s">
        <v>7660</v>
      </c>
      <c r="G2889">
        <v>1</v>
      </c>
      <c r="H2889">
        <v>774.59</v>
      </c>
      <c r="I2889">
        <v>0.26</v>
      </c>
      <c r="J2889" s="2">
        <v>44317</v>
      </c>
      <c r="K2889" t="s">
        <v>20</v>
      </c>
      <c r="L2889" t="s">
        <v>73</v>
      </c>
      <c r="M2889">
        <v>573.19659999999999</v>
      </c>
      <c r="N2889">
        <v>87.49</v>
      </c>
      <c r="O2889" s="3">
        <v>0.152635238938961</v>
      </c>
      <c r="P2889" t="str">
        <f>IF(Sheet1[[#This Row],[Profit]]&gt;1000,"High",IF(Sheet1[[#This Row],[Profit]]&gt;500,"Medium","Low"))</f>
        <v>Low</v>
      </c>
      <c r="Q2889" t="str">
        <f>IF(Sheet1[[#This Row],[Discount]]&gt;0.2,"High","Normal")</f>
        <v>High</v>
      </c>
      <c r="R2889" t="str">
        <f>LEFT(Sheet1[[#This Row],[Product_Name]],8)&amp;RIGHT(Sheet1[[#This Row],[Order_ID]],4)</f>
        <v>Product_2887</v>
      </c>
      <c r="S2889">
        <f t="shared" si="45"/>
        <v>2021</v>
      </c>
      <c r="T2889" t="str">
        <f>TEXT(Sheet1[[#This Row],[Order_Date]],"MMM")</f>
        <v>May</v>
      </c>
    </row>
    <row r="2890" spans="1:20">
      <c r="A2890" t="s">
        <v>7661</v>
      </c>
      <c r="B2890" t="s">
        <v>5937</v>
      </c>
      <c r="C2890" t="s">
        <v>32</v>
      </c>
      <c r="D2890" t="s">
        <v>25</v>
      </c>
      <c r="E2890" t="s">
        <v>34</v>
      </c>
      <c r="F2890" t="s">
        <v>7662</v>
      </c>
      <c r="G2890">
        <v>7</v>
      </c>
      <c r="H2890">
        <v>112.97</v>
      </c>
      <c r="I2890">
        <v>0.17</v>
      </c>
      <c r="J2890" s="2">
        <v>44317</v>
      </c>
      <c r="K2890" t="s">
        <v>20</v>
      </c>
      <c r="L2890" t="s">
        <v>36</v>
      </c>
      <c r="M2890">
        <v>656.35569999999996</v>
      </c>
      <c r="N2890">
        <v>152.19</v>
      </c>
      <c r="O2890" s="3">
        <v>0.23187122470331301</v>
      </c>
      <c r="P2890" t="str">
        <f>IF(Sheet1[[#This Row],[Profit]]&gt;1000,"High",IF(Sheet1[[#This Row],[Profit]]&gt;500,"Medium","Low"))</f>
        <v>Low</v>
      </c>
      <c r="Q2890" t="str">
        <f>IF(Sheet1[[#This Row],[Discount]]&gt;0.2,"High","Normal")</f>
        <v>Normal</v>
      </c>
      <c r="R2890" t="str">
        <f>LEFT(Sheet1[[#This Row],[Product_Name]],8)&amp;RIGHT(Sheet1[[#This Row],[Order_ID]],4)</f>
        <v>Product_2888</v>
      </c>
      <c r="S2890">
        <f t="shared" si="45"/>
        <v>2021</v>
      </c>
      <c r="T2890" t="str">
        <f>TEXT(Sheet1[[#This Row],[Order_Date]],"MMM")</f>
        <v>May</v>
      </c>
    </row>
    <row r="2891" spans="1:20">
      <c r="A2891" t="s">
        <v>7663</v>
      </c>
      <c r="B2891" t="s">
        <v>7664</v>
      </c>
      <c r="C2891" t="s">
        <v>32</v>
      </c>
      <c r="D2891" t="s">
        <v>25</v>
      </c>
      <c r="E2891" t="s">
        <v>40</v>
      </c>
      <c r="F2891" t="s">
        <v>7665</v>
      </c>
      <c r="G2891">
        <v>9</v>
      </c>
      <c r="H2891">
        <v>919.48</v>
      </c>
      <c r="I2891">
        <v>0.11</v>
      </c>
      <c r="J2891" s="2">
        <v>44317</v>
      </c>
      <c r="K2891" t="s">
        <v>28</v>
      </c>
      <c r="L2891" t="s">
        <v>36</v>
      </c>
      <c r="M2891">
        <v>7365.0347999999904</v>
      </c>
      <c r="N2891">
        <v>883.86</v>
      </c>
      <c r="O2891" s="3">
        <v>0.120007579597587</v>
      </c>
      <c r="P2891" t="str">
        <f>IF(Sheet1[[#This Row],[Profit]]&gt;1000,"High",IF(Sheet1[[#This Row],[Profit]]&gt;500,"Medium","Low"))</f>
        <v>Medium</v>
      </c>
      <c r="Q2891" t="str">
        <f>IF(Sheet1[[#This Row],[Discount]]&gt;0.2,"High","Normal")</f>
        <v>Normal</v>
      </c>
      <c r="R2891" t="str">
        <f>LEFT(Sheet1[[#This Row],[Product_Name]],8)&amp;RIGHT(Sheet1[[#This Row],[Order_ID]],4)</f>
        <v>Product_2889</v>
      </c>
      <c r="S2891">
        <f t="shared" si="45"/>
        <v>2021</v>
      </c>
      <c r="T2891" t="str">
        <f>TEXT(Sheet1[[#This Row],[Order_Date]],"MMM")</f>
        <v>May</v>
      </c>
    </row>
    <row r="2892" spans="1:20">
      <c r="A2892" t="s">
        <v>7666</v>
      </c>
      <c r="B2892" t="s">
        <v>7667</v>
      </c>
      <c r="C2892" t="s">
        <v>24</v>
      </c>
      <c r="D2892" t="s">
        <v>39</v>
      </c>
      <c r="E2892" t="s">
        <v>61</v>
      </c>
      <c r="F2892" t="s">
        <v>7668</v>
      </c>
      <c r="G2892">
        <v>3</v>
      </c>
      <c r="H2892">
        <v>1110.6600000000001</v>
      </c>
      <c r="I2892">
        <v>0.12</v>
      </c>
      <c r="J2892" s="2">
        <v>44317</v>
      </c>
      <c r="K2892" t="s">
        <v>20</v>
      </c>
      <c r="L2892" t="s">
        <v>105</v>
      </c>
      <c r="M2892">
        <v>2932.1424000000002</v>
      </c>
      <c r="N2892">
        <v>343.57</v>
      </c>
      <c r="O2892" s="3">
        <v>0.11717370888944501</v>
      </c>
      <c r="P2892" t="str">
        <f>IF(Sheet1[[#This Row],[Profit]]&gt;1000,"High",IF(Sheet1[[#This Row],[Profit]]&gt;500,"Medium","Low"))</f>
        <v>Low</v>
      </c>
      <c r="Q2892" t="str">
        <f>IF(Sheet1[[#This Row],[Discount]]&gt;0.2,"High","Normal")</f>
        <v>Normal</v>
      </c>
      <c r="R2892" t="str">
        <f>LEFT(Sheet1[[#This Row],[Product_Name]],8)&amp;RIGHT(Sheet1[[#This Row],[Order_ID]],4)</f>
        <v>Product_2890</v>
      </c>
      <c r="S2892">
        <f t="shared" si="45"/>
        <v>2021</v>
      </c>
      <c r="T2892" t="str">
        <f>TEXT(Sheet1[[#This Row],[Order_Date]],"MMM")</f>
        <v>May</v>
      </c>
    </row>
    <row r="2893" spans="1:20">
      <c r="A2893" t="s">
        <v>7669</v>
      </c>
      <c r="B2893" t="s">
        <v>1397</v>
      </c>
      <c r="C2893" t="s">
        <v>16</v>
      </c>
      <c r="D2893" t="s">
        <v>33</v>
      </c>
      <c r="E2893" t="s">
        <v>145</v>
      </c>
      <c r="F2893" t="s">
        <v>7670</v>
      </c>
      <c r="G2893">
        <v>7</v>
      </c>
      <c r="H2893">
        <v>1611.93</v>
      </c>
      <c r="I2893">
        <v>0.14000000000000001</v>
      </c>
      <c r="J2893" s="2">
        <v>44317</v>
      </c>
      <c r="K2893" t="s">
        <v>42</v>
      </c>
      <c r="L2893" t="s">
        <v>29</v>
      </c>
      <c r="M2893">
        <v>9703.8186000000005</v>
      </c>
      <c r="N2893">
        <v>2076.15</v>
      </c>
      <c r="O2893" s="3">
        <v>0.21395185602500899</v>
      </c>
      <c r="P2893" t="str">
        <f>IF(Sheet1[[#This Row],[Profit]]&gt;1000,"High",IF(Sheet1[[#This Row],[Profit]]&gt;500,"Medium","Low"))</f>
        <v>High</v>
      </c>
      <c r="Q2893" t="str">
        <f>IF(Sheet1[[#This Row],[Discount]]&gt;0.2,"High","Normal")</f>
        <v>Normal</v>
      </c>
      <c r="R2893" t="str">
        <f>LEFT(Sheet1[[#This Row],[Product_Name]],8)&amp;RIGHT(Sheet1[[#This Row],[Order_ID]],4)</f>
        <v>Product_2891</v>
      </c>
      <c r="S2893">
        <f t="shared" si="45"/>
        <v>2021</v>
      </c>
      <c r="T2893" t="str">
        <f>TEXT(Sheet1[[#This Row],[Order_Date]],"MMM")</f>
        <v>May</v>
      </c>
    </row>
    <row r="2894" spans="1:20">
      <c r="A2894" t="s">
        <v>7671</v>
      </c>
      <c r="B2894" t="s">
        <v>308</v>
      </c>
      <c r="C2894" t="s">
        <v>97</v>
      </c>
      <c r="D2894" t="s">
        <v>39</v>
      </c>
      <c r="E2894" t="s">
        <v>26</v>
      </c>
      <c r="F2894" t="s">
        <v>7672</v>
      </c>
      <c r="G2894">
        <v>6</v>
      </c>
      <c r="H2894">
        <v>1470.77</v>
      </c>
      <c r="I2894">
        <v>0.02</v>
      </c>
      <c r="J2894" s="2">
        <v>44317</v>
      </c>
      <c r="K2894" t="s">
        <v>42</v>
      </c>
      <c r="L2894" t="s">
        <v>36</v>
      </c>
      <c r="M2894">
        <v>8648.1275999999907</v>
      </c>
      <c r="N2894">
        <v>983.74</v>
      </c>
      <c r="O2894" s="3">
        <v>0.113751790618816</v>
      </c>
      <c r="P2894" t="str">
        <f>IF(Sheet1[[#This Row],[Profit]]&gt;1000,"High",IF(Sheet1[[#This Row],[Profit]]&gt;500,"Medium","Low"))</f>
        <v>Medium</v>
      </c>
      <c r="Q2894" t="str">
        <f>IF(Sheet1[[#This Row],[Discount]]&gt;0.2,"High","Normal")</f>
        <v>Normal</v>
      </c>
      <c r="R2894" t="str">
        <f>LEFT(Sheet1[[#This Row],[Product_Name]],8)&amp;RIGHT(Sheet1[[#This Row],[Order_ID]],4)</f>
        <v>Product_2892</v>
      </c>
      <c r="S2894">
        <f t="shared" si="45"/>
        <v>2021</v>
      </c>
      <c r="T2894" t="str">
        <f>TEXT(Sheet1[[#This Row],[Order_Date]],"MMM")</f>
        <v>May</v>
      </c>
    </row>
    <row r="2895" spans="1:20">
      <c r="A2895" t="s">
        <v>7673</v>
      </c>
      <c r="B2895" t="s">
        <v>1987</v>
      </c>
      <c r="C2895" t="s">
        <v>24</v>
      </c>
      <c r="D2895" t="s">
        <v>45</v>
      </c>
      <c r="E2895" t="s">
        <v>53</v>
      </c>
      <c r="F2895" t="s">
        <v>7674</v>
      </c>
      <c r="G2895">
        <v>7</v>
      </c>
      <c r="H2895">
        <v>1931.09</v>
      </c>
      <c r="I2895">
        <v>0.08</v>
      </c>
      <c r="J2895" s="2">
        <v>44317</v>
      </c>
      <c r="K2895" t="s">
        <v>28</v>
      </c>
      <c r="L2895" t="s">
        <v>29</v>
      </c>
      <c r="M2895">
        <v>12436.2196</v>
      </c>
      <c r="N2895">
        <v>815.71</v>
      </c>
      <c r="O2895" s="3">
        <v>6.5591476046305899E-2</v>
      </c>
      <c r="P2895" t="str">
        <f>IF(Sheet1[[#This Row],[Profit]]&gt;1000,"High",IF(Sheet1[[#This Row],[Profit]]&gt;500,"Medium","Low"))</f>
        <v>Medium</v>
      </c>
      <c r="Q2895" t="str">
        <f>IF(Sheet1[[#This Row],[Discount]]&gt;0.2,"High","Normal")</f>
        <v>Normal</v>
      </c>
      <c r="R2895" t="str">
        <f>LEFT(Sheet1[[#This Row],[Product_Name]],8)&amp;RIGHT(Sheet1[[#This Row],[Order_ID]],4)</f>
        <v>Product_2893</v>
      </c>
      <c r="S2895">
        <f t="shared" si="45"/>
        <v>2021</v>
      </c>
      <c r="T2895" t="str">
        <f>TEXT(Sheet1[[#This Row],[Order_Date]],"MMM")</f>
        <v>May</v>
      </c>
    </row>
    <row r="2896" spans="1:20">
      <c r="A2896" t="s">
        <v>7675</v>
      </c>
      <c r="B2896" t="s">
        <v>4065</v>
      </c>
      <c r="C2896" t="s">
        <v>24</v>
      </c>
      <c r="D2896" t="s">
        <v>25</v>
      </c>
      <c r="E2896" t="s">
        <v>61</v>
      </c>
      <c r="F2896" t="s">
        <v>7676</v>
      </c>
      <c r="G2896">
        <v>7</v>
      </c>
      <c r="H2896">
        <v>1576.23</v>
      </c>
      <c r="I2896">
        <v>0.26</v>
      </c>
      <c r="J2896" s="2">
        <v>44317</v>
      </c>
      <c r="K2896" t="s">
        <v>20</v>
      </c>
      <c r="L2896" t="s">
        <v>29</v>
      </c>
      <c r="M2896">
        <v>8164.8714</v>
      </c>
      <c r="N2896">
        <v>703.72</v>
      </c>
      <c r="O2896" s="3">
        <v>8.6188742666541002E-2</v>
      </c>
      <c r="P2896" t="str">
        <f>IF(Sheet1[[#This Row],[Profit]]&gt;1000,"High",IF(Sheet1[[#This Row],[Profit]]&gt;500,"Medium","Low"))</f>
        <v>Medium</v>
      </c>
      <c r="Q2896" t="str">
        <f>IF(Sheet1[[#This Row],[Discount]]&gt;0.2,"High","Normal")</f>
        <v>High</v>
      </c>
      <c r="R2896" t="str">
        <f>LEFT(Sheet1[[#This Row],[Product_Name]],8)&amp;RIGHT(Sheet1[[#This Row],[Order_ID]],4)</f>
        <v>Product_2894</v>
      </c>
      <c r="S2896">
        <f t="shared" si="45"/>
        <v>2021</v>
      </c>
      <c r="T2896" t="str">
        <f>TEXT(Sheet1[[#This Row],[Order_Date]],"MMM")</f>
        <v>May</v>
      </c>
    </row>
    <row r="2897" spans="1:20">
      <c r="A2897" t="s">
        <v>7677</v>
      </c>
      <c r="B2897" t="s">
        <v>52</v>
      </c>
      <c r="C2897" t="s">
        <v>97</v>
      </c>
      <c r="D2897" t="s">
        <v>25</v>
      </c>
      <c r="E2897" t="s">
        <v>61</v>
      </c>
      <c r="F2897" t="s">
        <v>7678</v>
      </c>
      <c r="G2897">
        <v>1</v>
      </c>
      <c r="H2897">
        <v>632.33000000000004</v>
      </c>
      <c r="I2897">
        <v>0.22</v>
      </c>
      <c r="J2897" s="2">
        <v>44317</v>
      </c>
      <c r="K2897" t="s">
        <v>20</v>
      </c>
      <c r="L2897" t="s">
        <v>73</v>
      </c>
      <c r="M2897">
        <v>493.2174</v>
      </c>
      <c r="N2897">
        <v>118.25</v>
      </c>
      <c r="O2897" s="3">
        <v>0.239752287733563</v>
      </c>
      <c r="P2897" t="str">
        <f>IF(Sheet1[[#This Row],[Profit]]&gt;1000,"High",IF(Sheet1[[#This Row],[Profit]]&gt;500,"Medium","Low"))</f>
        <v>Low</v>
      </c>
      <c r="Q2897" t="str">
        <f>IF(Sheet1[[#This Row],[Discount]]&gt;0.2,"High","Normal")</f>
        <v>High</v>
      </c>
      <c r="R2897" t="str">
        <f>LEFT(Sheet1[[#This Row],[Product_Name]],8)&amp;RIGHT(Sheet1[[#This Row],[Order_ID]],4)</f>
        <v>Product_2895</v>
      </c>
      <c r="S2897">
        <f t="shared" si="45"/>
        <v>2021</v>
      </c>
      <c r="T2897" t="str">
        <f>TEXT(Sheet1[[#This Row],[Order_Date]],"MMM")</f>
        <v>May</v>
      </c>
    </row>
    <row r="2898" spans="1:20">
      <c r="A2898" t="s">
        <v>7679</v>
      </c>
      <c r="B2898" t="s">
        <v>371</v>
      </c>
      <c r="C2898" t="s">
        <v>97</v>
      </c>
      <c r="D2898" t="s">
        <v>33</v>
      </c>
      <c r="E2898" t="s">
        <v>71</v>
      </c>
      <c r="F2898" t="s">
        <v>7680</v>
      </c>
      <c r="G2898">
        <v>3</v>
      </c>
      <c r="H2898">
        <v>1300.69</v>
      </c>
      <c r="I2898">
        <v>0.17</v>
      </c>
      <c r="J2898" s="2">
        <v>44317</v>
      </c>
      <c r="K2898" t="s">
        <v>42</v>
      </c>
      <c r="L2898" t="s">
        <v>29</v>
      </c>
      <c r="M2898">
        <v>3238.7181</v>
      </c>
      <c r="N2898">
        <v>766.47</v>
      </c>
      <c r="O2898" s="3">
        <v>0.236658448291625</v>
      </c>
      <c r="P2898" t="str">
        <f>IF(Sheet1[[#This Row],[Profit]]&gt;1000,"High",IF(Sheet1[[#This Row],[Profit]]&gt;500,"Medium","Low"))</f>
        <v>Medium</v>
      </c>
      <c r="Q2898" t="str">
        <f>IF(Sheet1[[#This Row],[Discount]]&gt;0.2,"High","Normal")</f>
        <v>Normal</v>
      </c>
      <c r="R2898" t="str">
        <f>LEFT(Sheet1[[#This Row],[Product_Name]],8)&amp;RIGHT(Sheet1[[#This Row],[Order_ID]],4)</f>
        <v>Product_2896</v>
      </c>
      <c r="S2898">
        <f t="shared" si="45"/>
        <v>2021</v>
      </c>
      <c r="T2898" t="str">
        <f>TEXT(Sheet1[[#This Row],[Order_Date]],"MMM")</f>
        <v>May</v>
      </c>
    </row>
    <row r="2899" spans="1:20">
      <c r="A2899" t="s">
        <v>7681</v>
      </c>
      <c r="B2899" t="s">
        <v>7682</v>
      </c>
      <c r="C2899" t="s">
        <v>32</v>
      </c>
      <c r="D2899" t="s">
        <v>25</v>
      </c>
      <c r="E2899" t="s">
        <v>34</v>
      </c>
      <c r="F2899" t="s">
        <v>7683</v>
      </c>
      <c r="G2899">
        <v>1</v>
      </c>
      <c r="H2899">
        <v>1360.87</v>
      </c>
      <c r="I2899">
        <v>0.14000000000000001</v>
      </c>
      <c r="J2899" s="2">
        <v>44317</v>
      </c>
      <c r="K2899" t="s">
        <v>20</v>
      </c>
      <c r="L2899" t="s">
        <v>105</v>
      </c>
      <c r="M2899">
        <v>1170.3481999999999</v>
      </c>
      <c r="N2899">
        <v>111.14</v>
      </c>
      <c r="O2899" s="3">
        <v>9.4963191296402197E-2</v>
      </c>
      <c r="P2899" t="str">
        <f>IF(Sheet1[[#This Row],[Profit]]&gt;1000,"High",IF(Sheet1[[#This Row],[Profit]]&gt;500,"Medium","Low"))</f>
        <v>Low</v>
      </c>
      <c r="Q2899" t="str">
        <f>IF(Sheet1[[#This Row],[Discount]]&gt;0.2,"High","Normal")</f>
        <v>Normal</v>
      </c>
      <c r="R2899" t="str">
        <f>LEFT(Sheet1[[#This Row],[Product_Name]],8)&amp;RIGHT(Sheet1[[#This Row],[Order_ID]],4)</f>
        <v>Product_2897</v>
      </c>
      <c r="S2899">
        <f t="shared" si="45"/>
        <v>2021</v>
      </c>
      <c r="T2899" t="str">
        <f>TEXT(Sheet1[[#This Row],[Order_Date]],"MMM")</f>
        <v>May</v>
      </c>
    </row>
    <row r="2900" spans="1:20">
      <c r="A2900" t="s">
        <v>7684</v>
      </c>
      <c r="B2900" t="s">
        <v>7392</v>
      </c>
      <c r="C2900" t="s">
        <v>16</v>
      </c>
      <c r="D2900" t="s">
        <v>45</v>
      </c>
      <c r="E2900" t="s">
        <v>126</v>
      </c>
      <c r="F2900" t="s">
        <v>7685</v>
      </c>
      <c r="G2900">
        <v>5</v>
      </c>
      <c r="H2900">
        <v>1996.14</v>
      </c>
      <c r="I2900">
        <v>0.08</v>
      </c>
      <c r="J2900" s="2">
        <v>44317</v>
      </c>
      <c r="K2900" t="s">
        <v>28</v>
      </c>
      <c r="L2900" t="s">
        <v>73</v>
      </c>
      <c r="M2900">
        <v>9182.2440000000006</v>
      </c>
      <c r="N2900">
        <v>1475.59</v>
      </c>
      <c r="O2900" s="3">
        <v>0.160700369103674</v>
      </c>
      <c r="P2900" t="str">
        <f>IF(Sheet1[[#This Row],[Profit]]&gt;1000,"High",IF(Sheet1[[#This Row],[Profit]]&gt;500,"Medium","Low"))</f>
        <v>High</v>
      </c>
      <c r="Q2900" t="str">
        <f>IF(Sheet1[[#This Row],[Discount]]&gt;0.2,"High","Normal")</f>
        <v>Normal</v>
      </c>
      <c r="R2900" t="str">
        <f>LEFT(Sheet1[[#This Row],[Product_Name]],8)&amp;RIGHT(Sheet1[[#This Row],[Order_ID]],4)</f>
        <v>Product_2898</v>
      </c>
      <c r="S2900">
        <f t="shared" si="45"/>
        <v>2021</v>
      </c>
      <c r="T2900" t="str">
        <f>TEXT(Sheet1[[#This Row],[Order_Date]],"MMM")</f>
        <v>May</v>
      </c>
    </row>
    <row r="2901" spans="1:20">
      <c r="A2901" t="s">
        <v>7686</v>
      </c>
      <c r="B2901" t="s">
        <v>7687</v>
      </c>
      <c r="C2901" t="s">
        <v>16</v>
      </c>
      <c r="D2901" t="s">
        <v>45</v>
      </c>
      <c r="E2901" t="s">
        <v>34</v>
      </c>
      <c r="F2901" t="s">
        <v>7688</v>
      </c>
      <c r="G2901">
        <v>3</v>
      </c>
      <c r="H2901">
        <v>320.54000000000002</v>
      </c>
      <c r="I2901">
        <v>0.14000000000000001</v>
      </c>
      <c r="J2901" s="2">
        <v>44317</v>
      </c>
      <c r="K2901" t="s">
        <v>28</v>
      </c>
      <c r="L2901" t="s">
        <v>105</v>
      </c>
      <c r="M2901">
        <v>826.9932</v>
      </c>
      <c r="N2901">
        <v>64.069999999999993</v>
      </c>
      <c r="O2901" s="3">
        <v>7.7473430253114497E-2</v>
      </c>
      <c r="P2901" t="str">
        <f>IF(Sheet1[[#This Row],[Profit]]&gt;1000,"High",IF(Sheet1[[#This Row],[Profit]]&gt;500,"Medium","Low"))</f>
        <v>Low</v>
      </c>
      <c r="Q2901" t="str">
        <f>IF(Sheet1[[#This Row],[Discount]]&gt;0.2,"High","Normal")</f>
        <v>Normal</v>
      </c>
      <c r="R2901" t="str">
        <f>LEFT(Sheet1[[#This Row],[Product_Name]],8)&amp;RIGHT(Sheet1[[#This Row],[Order_ID]],4)</f>
        <v>Product_2899</v>
      </c>
      <c r="S2901">
        <f t="shared" si="45"/>
        <v>2021</v>
      </c>
      <c r="T2901" t="str">
        <f>TEXT(Sheet1[[#This Row],[Order_Date]],"MMM")</f>
        <v>May</v>
      </c>
    </row>
    <row r="2902" spans="1:20">
      <c r="A2902" t="s">
        <v>7689</v>
      </c>
      <c r="B2902" t="s">
        <v>7690</v>
      </c>
      <c r="C2902" t="s">
        <v>97</v>
      </c>
      <c r="D2902" t="s">
        <v>45</v>
      </c>
      <c r="E2902" t="s">
        <v>80</v>
      </c>
      <c r="F2902" t="s">
        <v>7691</v>
      </c>
      <c r="G2902">
        <v>1</v>
      </c>
      <c r="H2902">
        <v>423.08</v>
      </c>
      <c r="I2902">
        <v>0.18</v>
      </c>
      <c r="J2902" s="2">
        <v>44317</v>
      </c>
      <c r="K2902" t="s">
        <v>28</v>
      </c>
      <c r="L2902" t="s">
        <v>29</v>
      </c>
      <c r="M2902">
        <v>346.92559999999997</v>
      </c>
      <c r="N2902">
        <v>64.16</v>
      </c>
      <c r="O2902" s="3">
        <v>0.184938788028327</v>
      </c>
      <c r="P2902" t="str">
        <f>IF(Sheet1[[#This Row],[Profit]]&gt;1000,"High",IF(Sheet1[[#This Row],[Profit]]&gt;500,"Medium","Low"))</f>
        <v>Low</v>
      </c>
      <c r="Q2902" t="str">
        <f>IF(Sheet1[[#This Row],[Discount]]&gt;0.2,"High","Normal")</f>
        <v>Normal</v>
      </c>
      <c r="R2902" t="str">
        <f>LEFT(Sheet1[[#This Row],[Product_Name]],8)&amp;RIGHT(Sheet1[[#This Row],[Order_ID]],4)</f>
        <v>Product_2900</v>
      </c>
      <c r="S2902">
        <f t="shared" si="45"/>
        <v>2021</v>
      </c>
      <c r="T2902" t="str">
        <f>TEXT(Sheet1[[#This Row],[Order_Date]],"MMM")</f>
        <v>May</v>
      </c>
    </row>
    <row r="2903" spans="1:20">
      <c r="A2903" t="s">
        <v>7692</v>
      </c>
      <c r="B2903" t="s">
        <v>7693</v>
      </c>
      <c r="C2903" t="s">
        <v>49</v>
      </c>
      <c r="D2903" t="s">
        <v>60</v>
      </c>
      <c r="E2903" t="s">
        <v>71</v>
      </c>
      <c r="F2903" t="s">
        <v>7694</v>
      </c>
      <c r="G2903">
        <v>2</v>
      </c>
      <c r="H2903">
        <v>353.25</v>
      </c>
      <c r="I2903">
        <v>0.21</v>
      </c>
      <c r="J2903" s="2">
        <v>44317</v>
      </c>
      <c r="K2903" t="s">
        <v>20</v>
      </c>
      <c r="L2903" t="s">
        <v>36</v>
      </c>
      <c r="M2903">
        <v>558.13499999999999</v>
      </c>
      <c r="N2903">
        <v>48.59</v>
      </c>
      <c r="O2903" s="3">
        <v>8.7057790677882593E-2</v>
      </c>
      <c r="P2903" t="str">
        <f>IF(Sheet1[[#This Row],[Profit]]&gt;1000,"High",IF(Sheet1[[#This Row],[Profit]]&gt;500,"Medium","Low"))</f>
        <v>Low</v>
      </c>
      <c r="Q2903" t="str">
        <f>IF(Sheet1[[#This Row],[Discount]]&gt;0.2,"High","Normal")</f>
        <v>High</v>
      </c>
      <c r="R2903" t="str">
        <f>LEFT(Sheet1[[#This Row],[Product_Name]],8)&amp;RIGHT(Sheet1[[#This Row],[Order_ID]],4)</f>
        <v>Product_2901</v>
      </c>
      <c r="S2903">
        <f t="shared" si="45"/>
        <v>2021</v>
      </c>
      <c r="T2903" t="str">
        <f>TEXT(Sheet1[[#This Row],[Order_Date]],"MMM")</f>
        <v>May</v>
      </c>
    </row>
    <row r="2904" spans="1:20">
      <c r="A2904" t="s">
        <v>7695</v>
      </c>
      <c r="B2904" t="s">
        <v>4319</v>
      </c>
      <c r="C2904" t="s">
        <v>24</v>
      </c>
      <c r="D2904" t="s">
        <v>45</v>
      </c>
      <c r="E2904" t="s">
        <v>93</v>
      </c>
      <c r="F2904" t="s">
        <v>7696</v>
      </c>
      <c r="G2904">
        <v>5</v>
      </c>
      <c r="H2904">
        <v>1198.67</v>
      </c>
      <c r="I2904">
        <v>0.05</v>
      </c>
      <c r="J2904" s="2">
        <v>44317</v>
      </c>
      <c r="K2904" t="s">
        <v>20</v>
      </c>
      <c r="L2904" t="s">
        <v>29</v>
      </c>
      <c r="M2904">
        <v>5693.6824999999999</v>
      </c>
      <c r="N2904">
        <v>341.38</v>
      </c>
      <c r="O2904" s="3">
        <v>5.9957681166802002E-2</v>
      </c>
      <c r="P2904" t="str">
        <f>IF(Sheet1[[#This Row],[Profit]]&gt;1000,"High",IF(Sheet1[[#This Row],[Profit]]&gt;500,"Medium","Low"))</f>
        <v>Low</v>
      </c>
      <c r="Q2904" t="str">
        <f>IF(Sheet1[[#This Row],[Discount]]&gt;0.2,"High","Normal")</f>
        <v>Normal</v>
      </c>
      <c r="R2904" t="str">
        <f>LEFT(Sheet1[[#This Row],[Product_Name]],8)&amp;RIGHT(Sheet1[[#This Row],[Order_ID]],4)</f>
        <v>Product_2902</v>
      </c>
      <c r="S2904">
        <f t="shared" si="45"/>
        <v>2021</v>
      </c>
      <c r="T2904" t="str">
        <f>TEXT(Sheet1[[#This Row],[Order_Date]],"MMM")</f>
        <v>May</v>
      </c>
    </row>
    <row r="2905" spans="1:20">
      <c r="A2905" t="s">
        <v>7697</v>
      </c>
      <c r="B2905" t="s">
        <v>7698</v>
      </c>
      <c r="C2905" t="s">
        <v>24</v>
      </c>
      <c r="D2905" t="s">
        <v>45</v>
      </c>
      <c r="E2905" t="s">
        <v>93</v>
      </c>
      <c r="F2905" t="s">
        <v>7699</v>
      </c>
      <c r="G2905">
        <v>3</v>
      </c>
      <c r="H2905">
        <v>313.83999999999997</v>
      </c>
      <c r="I2905">
        <v>0.24</v>
      </c>
      <c r="J2905" s="2">
        <v>44317</v>
      </c>
      <c r="K2905" t="s">
        <v>42</v>
      </c>
      <c r="L2905" t="s">
        <v>105</v>
      </c>
      <c r="M2905">
        <v>715.55520000000001</v>
      </c>
      <c r="N2905">
        <v>153.83000000000001</v>
      </c>
      <c r="O2905" s="3">
        <v>0.214979920486917</v>
      </c>
      <c r="P2905" t="str">
        <f>IF(Sheet1[[#This Row],[Profit]]&gt;1000,"High",IF(Sheet1[[#This Row],[Profit]]&gt;500,"Medium","Low"))</f>
        <v>Low</v>
      </c>
      <c r="Q2905" t="str">
        <f>IF(Sheet1[[#This Row],[Discount]]&gt;0.2,"High","Normal")</f>
        <v>High</v>
      </c>
      <c r="R2905" t="str">
        <f>LEFT(Sheet1[[#This Row],[Product_Name]],8)&amp;RIGHT(Sheet1[[#This Row],[Order_ID]],4)</f>
        <v>Product_2903</v>
      </c>
      <c r="S2905">
        <f t="shared" si="45"/>
        <v>2021</v>
      </c>
      <c r="T2905" t="str">
        <f>TEXT(Sheet1[[#This Row],[Order_Date]],"MMM")</f>
        <v>May</v>
      </c>
    </row>
    <row r="2906" spans="1:20">
      <c r="A2906" t="s">
        <v>7700</v>
      </c>
      <c r="B2906" t="s">
        <v>1423</v>
      </c>
      <c r="C2906" t="s">
        <v>97</v>
      </c>
      <c r="D2906" t="s">
        <v>60</v>
      </c>
      <c r="E2906" t="s">
        <v>76</v>
      </c>
      <c r="F2906" t="s">
        <v>7701</v>
      </c>
      <c r="G2906">
        <v>6</v>
      </c>
      <c r="H2906">
        <v>1329.22</v>
      </c>
      <c r="I2906">
        <v>0.1</v>
      </c>
      <c r="J2906" s="2">
        <v>44318</v>
      </c>
      <c r="K2906" t="s">
        <v>42</v>
      </c>
      <c r="L2906" t="s">
        <v>21</v>
      </c>
      <c r="M2906">
        <v>7177.7879999999996</v>
      </c>
      <c r="N2906">
        <v>826.02</v>
      </c>
      <c r="O2906" s="3">
        <v>0.115080021867461</v>
      </c>
      <c r="P2906" t="str">
        <f>IF(Sheet1[[#This Row],[Profit]]&gt;1000,"High",IF(Sheet1[[#This Row],[Profit]]&gt;500,"Medium","Low"))</f>
        <v>Medium</v>
      </c>
      <c r="Q2906" t="str">
        <f>IF(Sheet1[[#This Row],[Discount]]&gt;0.2,"High","Normal")</f>
        <v>Normal</v>
      </c>
      <c r="R2906" t="str">
        <f>LEFT(Sheet1[[#This Row],[Product_Name]],8)&amp;RIGHT(Sheet1[[#This Row],[Order_ID]],4)</f>
        <v>Product_2904</v>
      </c>
      <c r="S2906">
        <f t="shared" si="45"/>
        <v>2021</v>
      </c>
      <c r="T2906" t="str">
        <f>TEXT(Sheet1[[#This Row],[Order_Date]],"MMM")</f>
        <v>May</v>
      </c>
    </row>
    <row r="2907" spans="1:20">
      <c r="A2907" t="s">
        <v>7702</v>
      </c>
      <c r="B2907" t="s">
        <v>7703</v>
      </c>
      <c r="C2907" t="s">
        <v>49</v>
      </c>
      <c r="D2907" t="s">
        <v>39</v>
      </c>
      <c r="E2907" t="s">
        <v>126</v>
      </c>
      <c r="F2907" t="s">
        <v>7704</v>
      </c>
      <c r="G2907">
        <v>9</v>
      </c>
      <c r="H2907">
        <v>1617.36</v>
      </c>
      <c r="I2907">
        <v>0.15</v>
      </c>
      <c r="J2907" s="2">
        <v>44318</v>
      </c>
      <c r="K2907" t="s">
        <v>28</v>
      </c>
      <c r="L2907" t="s">
        <v>21</v>
      </c>
      <c r="M2907">
        <v>12372.804</v>
      </c>
      <c r="N2907">
        <v>887.19</v>
      </c>
      <c r="O2907" s="3">
        <v>7.1704845562897496E-2</v>
      </c>
      <c r="P2907" t="str">
        <f>IF(Sheet1[[#This Row],[Profit]]&gt;1000,"High",IF(Sheet1[[#This Row],[Profit]]&gt;500,"Medium","Low"))</f>
        <v>Medium</v>
      </c>
      <c r="Q2907" t="str">
        <f>IF(Sheet1[[#This Row],[Discount]]&gt;0.2,"High","Normal")</f>
        <v>Normal</v>
      </c>
      <c r="R2907" t="str">
        <f>LEFT(Sheet1[[#This Row],[Product_Name]],8)&amp;RIGHT(Sheet1[[#This Row],[Order_ID]],4)</f>
        <v>Product_2905</v>
      </c>
      <c r="S2907">
        <f t="shared" si="45"/>
        <v>2021</v>
      </c>
      <c r="T2907" t="str">
        <f>TEXT(Sheet1[[#This Row],[Order_Date]],"MMM")</f>
        <v>May</v>
      </c>
    </row>
    <row r="2908" spans="1:20">
      <c r="A2908" t="s">
        <v>7705</v>
      </c>
      <c r="B2908" t="s">
        <v>7337</v>
      </c>
      <c r="C2908" t="s">
        <v>32</v>
      </c>
      <c r="D2908" t="s">
        <v>17</v>
      </c>
      <c r="E2908" t="s">
        <v>80</v>
      </c>
      <c r="F2908" t="s">
        <v>7706</v>
      </c>
      <c r="G2908">
        <v>6</v>
      </c>
      <c r="H2908">
        <v>893.95</v>
      </c>
      <c r="I2908">
        <v>0.18</v>
      </c>
      <c r="J2908" s="2">
        <v>44318</v>
      </c>
      <c r="K2908" t="s">
        <v>20</v>
      </c>
      <c r="L2908" t="s">
        <v>36</v>
      </c>
      <c r="M2908">
        <v>4398.2340000000004</v>
      </c>
      <c r="N2908">
        <v>953.45</v>
      </c>
      <c r="O2908" s="3">
        <v>0.216780189503332</v>
      </c>
      <c r="P2908" t="str">
        <f>IF(Sheet1[[#This Row],[Profit]]&gt;1000,"High",IF(Sheet1[[#This Row],[Profit]]&gt;500,"Medium","Low"))</f>
        <v>Medium</v>
      </c>
      <c r="Q2908" t="str">
        <f>IF(Sheet1[[#This Row],[Discount]]&gt;0.2,"High","Normal")</f>
        <v>Normal</v>
      </c>
      <c r="R2908" t="str">
        <f>LEFT(Sheet1[[#This Row],[Product_Name]],8)&amp;RIGHT(Sheet1[[#This Row],[Order_ID]],4)</f>
        <v>Product_2906</v>
      </c>
      <c r="S2908">
        <f t="shared" si="45"/>
        <v>2021</v>
      </c>
      <c r="T2908" t="str">
        <f>TEXT(Sheet1[[#This Row],[Order_Date]],"MMM")</f>
        <v>May</v>
      </c>
    </row>
    <row r="2909" spans="1:20">
      <c r="A2909" t="s">
        <v>7707</v>
      </c>
      <c r="B2909" t="s">
        <v>2172</v>
      </c>
      <c r="C2909" t="s">
        <v>97</v>
      </c>
      <c r="D2909" t="s">
        <v>25</v>
      </c>
      <c r="E2909" t="s">
        <v>18</v>
      </c>
      <c r="F2909" t="s">
        <v>7708</v>
      </c>
      <c r="G2909">
        <v>2</v>
      </c>
      <c r="H2909">
        <v>1143.3399999999999</v>
      </c>
      <c r="I2909">
        <v>0.15</v>
      </c>
      <c r="J2909" s="2">
        <v>44318</v>
      </c>
      <c r="K2909" t="s">
        <v>20</v>
      </c>
      <c r="L2909" t="s">
        <v>105</v>
      </c>
      <c r="M2909">
        <v>1943.6779999999901</v>
      </c>
      <c r="N2909">
        <v>393.55</v>
      </c>
      <c r="O2909" s="3">
        <v>0.202476953487153</v>
      </c>
      <c r="P2909" t="str">
        <f>IF(Sheet1[[#This Row],[Profit]]&gt;1000,"High",IF(Sheet1[[#This Row],[Profit]]&gt;500,"Medium","Low"))</f>
        <v>Low</v>
      </c>
      <c r="Q2909" t="str">
        <f>IF(Sheet1[[#This Row],[Discount]]&gt;0.2,"High","Normal")</f>
        <v>Normal</v>
      </c>
      <c r="R2909" t="str">
        <f>LEFT(Sheet1[[#This Row],[Product_Name]],8)&amp;RIGHT(Sheet1[[#This Row],[Order_ID]],4)</f>
        <v>Product_2907</v>
      </c>
      <c r="S2909">
        <f t="shared" si="45"/>
        <v>2021</v>
      </c>
      <c r="T2909" t="str">
        <f>TEXT(Sheet1[[#This Row],[Order_Date]],"MMM")</f>
        <v>May</v>
      </c>
    </row>
    <row r="2910" spans="1:20">
      <c r="A2910" t="s">
        <v>7709</v>
      </c>
      <c r="B2910" t="s">
        <v>7710</v>
      </c>
      <c r="C2910" t="s">
        <v>97</v>
      </c>
      <c r="D2910" t="s">
        <v>45</v>
      </c>
      <c r="E2910" t="s">
        <v>18</v>
      </c>
      <c r="F2910" t="s">
        <v>7711</v>
      </c>
      <c r="G2910">
        <v>2</v>
      </c>
      <c r="H2910">
        <v>1829.81</v>
      </c>
      <c r="I2910">
        <v>0.17</v>
      </c>
      <c r="J2910" s="2">
        <v>44318</v>
      </c>
      <c r="K2910" t="s">
        <v>28</v>
      </c>
      <c r="L2910" t="s">
        <v>36</v>
      </c>
      <c r="M2910">
        <v>3037.4845999999998</v>
      </c>
      <c r="N2910">
        <v>567.26</v>
      </c>
      <c r="O2910" s="3">
        <v>0.186753210205576</v>
      </c>
      <c r="P2910" t="str">
        <f>IF(Sheet1[[#This Row],[Profit]]&gt;1000,"High",IF(Sheet1[[#This Row],[Profit]]&gt;500,"Medium","Low"))</f>
        <v>Medium</v>
      </c>
      <c r="Q2910" t="str">
        <f>IF(Sheet1[[#This Row],[Discount]]&gt;0.2,"High","Normal")</f>
        <v>Normal</v>
      </c>
      <c r="R2910" t="str">
        <f>LEFT(Sheet1[[#This Row],[Product_Name]],8)&amp;RIGHT(Sheet1[[#This Row],[Order_ID]],4)</f>
        <v>Product_2908</v>
      </c>
      <c r="S2910">
        <f t="shared" si="45"/>
        <v>2021</v>
      </c>
      <c r="T2910" t="str">
        <f>TEXT(Sheet1[[#This Row],[Order_Date]],"MMM")</f>
        <v>May</v>
      </c>
    </row>
    <row r="2911" spans="1:20">
      <c r="A2911" t="s">
        <v>7712</v>
      </c>
      <c r="B2911" t="s">
        <v>243</v>
      </c>
      <c r="C2911" t="s">
        <v>24</v>
      </c>
      <c r="D2911" t="s">
        <v>25</v>
      </c>
      <c r="E2911" t="s">
        <v>40</v>
      </c>
      <c r="F2911" t="s">
        <v>7713</v>
      </c>
      <c r="G2911">
        <v>8</v>
      </c>
      <c r="H2911">
        <v>1160.6500000000001</v>
      </c>
      <c r="I2911">
        <v>0.03</v>
      </c>
      <c r="J2911" s="2">
        <v>44318</v>
      </c>
      <c r="K2911" t="s">
        <v>28</v>
      </c>
      <c r="L2911" t="s">
        <v>73</v>
      </c>
      <c r="M2911">
        <v>9006.6440000000002</v>
      </c>
      <c r="N2911">
        <v>2091.79</v>
      </c>
      <c r="O2911" s="3">
        <v>0.232249659251548</v>
      </c>
      <c r="P2911" t="str">
        <f>IF(Sheet1[[#This Row],[Profit]]&gt;1000,"High",IF(Sheet1[[#This Row],[Profit]]&gt;500,"Medium","Low"))</f>
        <v>High</v>
      </c>
      <c r="Q2911" t="str">
        <f>IF(Sheet1[[#This Row],[Discount]]&gt;0.2,"High","Normal")</f>
        <v>Normal</v>
      </c>
      <c r="R2911" t="str">
        <f>LEFT(Sheet1[[#This Row],[Product_Name]],8)&amp;RIGHT(Sheet1[[#This Row],[Order_ID]],4)</f>
        <v>Product_2909</v>
      </c>
      <c r="S2911">
        <f t="shared" si="45"/>
        <v>2021</v>
      </c>
      <c r="T2911" t="str">
        <f>TEXT(Sheet1[[#This Row],[Order_Date]],"MMM")</f>
        <v>May</v>
      </c>
    </row>
    <row r="2912" spans="1:20">
      <c r="A2912" t="s">
        <v>7714</v>
      </c>
      <c r="B2912" t="s">
        <v>7715</v>
      </c>
      <c r="C2912" t="s">
        <v>97</v>
      </c>
      <c r="D2912" t="s">
        <v>33</v>
      </c>
      <c r="E2912" t="s">
        <v>34</v>
      </c>
      <c r="F2912" t="s">
        <v>7716</v>
      </c>
      <c r="G2912">
        <v>8</v>
      </c>
      <c r="H2912">
        <v>456.78</v>
      </c>
      <c r="I2912">
        <v>0.13</v>
      </c>
      <c r="J2912" s="2">
        <v>44318</v>
      </c>
      <c r="K2912" t="s">
        <v>42</v>
      </c>
      <c r="L2912" t="s">
        <v>29</v>
      </c>
      <c r="M2912">
        <v>3179.1887999999999</v>
      </c>
      <c r="N2912">
        <v>470.03</v>
      </c>
      <c r="O2912" s="3">
        <v>0.14784589075049601</v>
      </c>
      <c r="P2912" t="str">
        <f>IF(Sheet1[[#This Row],[Profit]]&gt;1000,"High",IF(Sheet1[[#This Row],[Profit]]&gt;500,"Medium","Low"))</f>
        <v>Low</v>
      </c>
      <c r="Q2912" t="str">
        <f>IF(Sheet1[[#This Row],[Discount]]&gt;0.2,"High","Normal")</f>
        <v>Normal</v>
      </c>
      <c r="R2912" t="str">
        <f>LEFT(Sheet1[[#This Row],[Product_Name]],8)&amp;RIGHT(Sheet1[[#This Row],[Order_ID]],4)</f>
        <v>Product_2910</v>
      </c>
      <c r="S2912">
        <f t="shared" si="45"/>
        <v>2021</v>
      </c>
      <c r="T2912" t="str">
        <f>TEXT(Sheet1[[#This Row],[Order_Date]],"MMM")</f>
        <v>May</v>
      </c>
    </row>
    <row r="2913" spans="1:20">
      <c r="A2913" t="s">
        <v>7717</v>
      </c>
      <c r="B2913" t="s">
        <v>371</v>
      </c>
      <c r="C2913" t="s">
        <v>97</v>
      </c>
      <c r="D2913" t="s">
        <v>25</v>
      </c>
      <c r="E2913" t="s">
        <v>26</v>
      </c>
      <c r="F2913" t="s">
        <v>7718</v>
      </c>
      <c r="G2913">
        <v>6</v>
      </c>
      <c r="H2913">
        <v>719.23</v>
      </c>
      <c r="I2913">
        <v>0.08</v>
      </c>
      <c r="J2913" s="2">
        <v>44318</v>
      </c>
      <c r="K2913" t="s">
        <v>42</v>
      </c>
      <c r="L2913" t="s">
        <v>73</v>
      </c>
      <c r="M2913">
        <v>3970.1496000000002</v>
      </c>
      <c r="N2913">
        <v>300.19</v>
      </c>
      <c r="O2913" s="3">
        <v>7.5611760322583293E-2</v>
      </c>
      <c r="P2913" t="str">
        <f>IF(Sheet1[[#This Row],[Profit]]&gt;1000,"High",IF(Sheet1[[#This Row],[Profit]]&gt;500,"Medium","Low"))</f>
        <v>Low</v>
      </c>
      <c r="Q2913" t="str">
        <f>IF(Sheet1[[#This Row],[Discount]]&gt;0.2,"High","Normal")</f>
        <v>Normal</v>
      </c>
      <c r="R2913" t="str">
        <f>LEFT(Sheet1[[#This Row],[Product_Name]],8)&amp;RIGHT(Sheet1[[#This Row],[Order_ID]],4)</f>
        <v>Product_2911</v>
      </c>
      <c r="S2913">
        <f t="shared" si="45"/>
        <v>2021</v>
      </c>
      <c r="T2913" t="str">
        <f>TEXT(Sheet1[[#This Row],[Order_Date]],"MMM")</f>
        <v>May</v>
      </c>
    </row>
    <row r="2914" spans="1:20">
      <c r="A2914" t="s">
        <v>7719</v>
      </c>
      <c r="B2914" t="s">
        <v>7720</v>
      </c>
      <c r="C2914" t="s">
        <v>97</v>
      </c>
      <c r="D2914" t="s">
        <v>39</v>
      </c>
      <c r="E2914" t="s">
        <v>61</v>
      </c>
      <c r="F2914" t="s">
        <v>7721</v>
      </c>
      <c r="G2914">
        <v>7</v>
      </c>
      <c r="H2914">
        <v>1083.2</v>
      </c>
      <c r="I2914">
        <v>0.03</v>
      </c>
      <c r="J2914" s="2">
        <v>44318</v>
      </c>
      <c r="K2914" t="s">
        <v>28</v>
      </c>
      <c r="L2914" t="s">
        <v>21</v>
      </c>
      <c r="M2914">
        <v>7354.9279999999999</v>
      </c>
      <c r="N2914">
        <v>457.99</v>
      </c>
      <c r="O2914" s="3">
        <v>6.2269814198045198E-2</v>
      </c>
      <c r="P2914" t="str">
        <f>IF(Sheet1[[#This Row],[Profit]]&gt;1000,"High",IF(Sheet1[[#This Row],[Profit]]&gt;500,"Medium","Low"))</f>
        <v>Low</v>
      </c>
      <c r="Q2914" t="str">
        <f>IF(Sheet1[[#This Row],[Discount]]&gt;0.2,"High","Normal")</f>
        <v>Normal</v>
      </c>
      <c r="R2914" t="str">
        <f>LEFT(Sheet1[[#This Row],[Product_Name]],8)&amp;RIGHT(Sheet1[[#This Row],[Order_ID]],4)</f>
        <v>Product_2912</v>
      </c>
      <c r="S2914">
        <f t="shared" si="45"/>
        <v>2021</v>
      </c>
      <c r="T2914" t="str">
        <f>TEXT(Sheet1[[#This Row],[Order_Date]],"MMM")</f>
        <v>May</v>
      </c>
    </row>
    <row r="2915" spans="1:20">
      <c r="A2915" t="s">
        <v>7722</v>
      </c>
      <c r="B2915" t="s">
        <v>7720</v>
      </c>
      <c r="C2915" t="s">
        <v>24</v>
      </c>
      <c r="D2915" t="s">
        <v>60</v>
      </c>
      <c r="E2915" t="s">
        <v>40</v>
      </c>
      <c r="F2915" t="s">
        <v>7723</v>
      </c>
      <c r="G2915">
        <v>1</v>
      </c>
      <c r="H2915">
        <v>352.05</v>
      </c>
      <c r="I2915">
        <v>0.06</v>
      </c>
      <c r="J2915" s="2">
        <v>44318</v>
      </c>
      <c r="K2915" t="s">
        <v>20</v>
      </c>
      <c r="L2915" t="s">
        <v>29</v>
      </c>
      <c r="M2915">
        <v>330.926999999999</v>
      </c>
      <c r="N2915">
        <v>37.619999999999997</v>
      </c>
      <c r="O2915" s="3">
        <v>0.113680660689518</v>
      </c>
      <c r="P2915" t="str">
        <f>IF(Sheet1[[#This Row],[Profit]]&gt;1000,"High",IF(Sheet1[[#This Row],[Profit]]&gt;500,"Medium","Low"))</f>
        <v>Low</v>
      </c>
      <c r="Q2915" t="str">
        <f>IF(Sheet1[[#This Row],[Discount]]&gt;0.2,"High","Normal")</f>
        <v>Normal</v>
      </c>
      <c r="R2915" t="str">
        <f>LEFT(Sheet1[[#This Row],[Product_Name]],8)&amp;RIGHT(Sheet1[[#This Row],[Order_ID]],4)</f>
        <v>Product_2913</v>
      </c>
      <c r="S2915">
        <f t="shared" si="45"/>
        <v>2021</v>
      </c>
      <c r="T2915" t="str">
        <f>TEXT(Sheet1[[#This Row],[Order_Date]],"MMM")</f>
        <v>May</v>
      </c>
    </row>
    <row r="2916" spans="1:20">
      <c r="A2916" t="s">
        <v>7724</v>
      </c>
      <c r="B2916" t="s">
        <v>7725</v>
      </c>
      <c r="C2916" t="s">
        <v>32</v>
      </c>
      <c r="D2916" t="s">
        <v>25</v>
      </c>
      <c r="E2916" t="s">
        <v>53</v>
      </c>
      <c r="F2916" t="s">
        <v>7726</v>
      </c>
      <c r="G2916">
        <v>9</v>
      </c>
      <c r="H2916">
        <v>1244.4100000000001</v>
      </c>
      <c r="I2916">
        <v>0.18</v>
      </c>
      <c r="J2916" s="2">
        <v>44318</v>
      </c>
      <c r="K2916" t="s">
        <v>42</v>
      </c>
      <c r="L2916" t="s">
        <v>73</v>
      </c>
      <c r="M2916">
        <v>9183.7458000000006</v>
      </c>
      <c r="N2916">
        <v>618.66999999999996</v>
      </c>
      <c r="O2916" s="3">
        <v>6.7365758316176402E-2</v>
      </c>
      <c r="P2916" t="str">
        <f>IF(Sheet1[[#This Row],[Profit]]&gt;1000,"High",IF(Sheet1[[#This Row],[Profit]]&gt;500,"Medium","Low"))</f>
        <v>Medium</v>
      </c>
      <c r="Q2916" t="str">
        <f>IF(Sheet1[[#This Row],[Discount]]&gt;0.2,"High","Normal")</f>
        <v>Normal</v>
      </c>
      <c r="R2916" t="str">
        <f>LEFT(Sheet1[[#This Row],[Product_Name]],8)&amp;RIGHT(Sheet1[[#This Row],[Order_ID]],4)</f>
        <v>Product_2914</v>
      </c>
      <c r="S2916">
        <f t="shared" si="45"/>
        <v>2021</v>
      </c>
      <c r="T2916" t="str">
        <f>TEXT(Sheet1[[#This Row],[Order_Date]],"MMM")</f>
        <v>May</v>
      </c>
    </row>
    <row r="2917" spans="1:20">
      <c r="A2917" t="s">
        <v>7727</v>
      </c>
      <c r="B2917" t="s">
        <v>7728</v>
      </c>
      <c r="C2917" t="s">
        <v>32</v>
      </c>
      <c r="D2917" t="s">
        <v>25</v>
      </c>
      <c r="E2917" t="s">
        <v>76</v>
      </c>
      <c r="F2917" t="s">
        <v>7729</v>
      </c>
      <c r="G2917">
        <v>5</v>
      </c>
      <c r="H2917">
        <v>1998.53</v>
      </c>
      <c r="I2917">
        <v>0.06</v>
      </c>
      <c r="J2917" s="2">
        <v>44318</v>
      </c>
      <c r="K2917" t="s">
        <v>28</v>
      </c>
      <c r="L2917" t="s">
        <v>21</v>
      </c>
      <c r="M2917">
        <v>9393.0909999999894</v>
      </c>
      <c r="N2917">
        <v>1475.67</v>
      </c>
      <c r="O2917" s="3">
        <v>0.157101639918106</v>
      </c>
      <c r="P2917" t="str">
        <f>IF(Sheet1[[#This Row],[Profit]]&gt;1000,"High",IF(Sheet1[[#This Row],[Profit]]&gt;500,"Medium","Low"))</f>
        <v>High</v>
      </c>
      <c r="Q2917" t="str">
        <f>IF(Sheet1[[#This Row],[Discount]]&gt;0.2,"High","Normal")</f>
        <v>Normal</v>
      </c>
      <c r="R2917" t="str">
        <f>LEFT(Sheet1[[#This Row],[Product_Name]],8)&amp;RIGHT(Sheet1[[#This Row],[Order_ID]],4)</f>
        <v>Product_2915</v>
      </c>
      <c r="S2917">
        <f t="shared" si="45"/>
        <v>2021</v>
      </c>
      <c r="T2917" t="str">
        <f>TEXT(Sheet1[[#This Row],[Order_Date]],"MMM")</f>
        <v>May</v>
      </c>
    </row>
    <row r="2918" spans="1:20">
      <c r="A2918" t="s">
        <v>7730</v>
      </c>
      <c r="B2918" t="s">
        <v>1219</v>
      </c>
      <c r="C2918" t="s">
        <v>97</v>
      </c>
      <c r="D2918" t="s">
        <v>25</v>
      </c>
      <c r="E2918" t="s">
        <v>34</v>
      </c>
      <c r="F2918" t="s">
        <v>7731</v>
      </c>
      <c r="G2918">
        <v>9</v>
      </c>
      <c r="H2918">
        <v>1322.44</v>
      </c>
      <c r="I2918">
        <v>0.05</v>
      </c>
      <c r="J2918" s="2">
        <v>44318</v>
      </c>
      <c r="K2918" t="s">
        <v>20</v>
      </c>
      <c r="L2918" t="s">
        <v>73</v>
      </c>
      <c r="M2918">
        <v>11306.861999999999</v>
      </c>
      <c r="N2918">
        <v>598.13</v>
      </c>
      <c r="O2918" s="3">
        <v>5.2899734692083401E-2</v>
      </c>
      <c r="P2918" t="str">
        <f>IF(Sheet1[[#This Row],[Profit]]&gt;1000,"High",IF(Sheet1[[#This Row],[Profit]]&gt;500,"Medium","Low"))</f>
        <v>Medium</v>
      </c>
      <c r="Q2918" t="str">
        <f>IF(Sheet1[[#This Row],[Discount]]&gt;0.2,"High","Normal")</f>
        <v>Normal</v>
      </c>
      <c r="R2918" t="str">
        <f>LEFT(Sheet1[[#This Row],[Product_Name]],8)&amp;RIGHT(Sheet1[[#This Row],[Order_ID]],4)</f>
        <v>Product_2916</v>
      </c>
      <c r="S2918">
        <f t="shared" si="45"/>
        <v>2021</v>
      </c>
      <c r="T2918" t="str">
        <f>TEXT(Sheet1[[#This Row],[Order_Date]],"MMM")</f>
        <v>May</v>
      </c>
    </row>
    <row r="2919" spans="1:20">
      <c r="A2919" t="s">
        <v>7732</v>
      </c>
      <c r="B2919" t="s">
        <v>2606</v>
      </c>
      <c r="C2919" t="s">
        <v>24</v>
      </c>
      <c r="D2919" t="s">
        <v>17</v>
      </c>
      <c r="E2919" t="s">
        <v>18</v>
      </c>
      <c r="F2919" t="s">
        <v>7733</v>
      </c>
      <c r="G2919">
        <v>2</v>
      </c>
      <c r="H2919">
        <v>776.2</v>
      </c>
      <c r="I2919">
        <v>0.17</v>
      </c>
      <c r="J2919" s="2">
        <v>44318</v>
      </c>
      <c r="K2919" t="s">
        <v>28</v>
      </c>
      <c r="L2919" t="s">
        <v>29</v>
      </c>
      <c r="M2919">
        <v>1288.492</v>
      </c>
      <c r="N2919">
        <v>178.78</v>
      </c>
      <c r="O2919" s="3">
        <v>0.13875134653533</v>
      </c>
      <c r="P2919" t="str">
        <f>IF(Sheet1[[#This Row],[Profit]]&gt;1000,"High",IF(Sheet1[[#This Row],[Profit]]&gt;500,"Medium","Low"))</f>
        <v>Low</v>
      </c>
      <c r="Q2919" t="str">
        <f>IF(Sheet1[[#This Row],[Discount]]&gt;0.2,"High","Normal")</f>
        <v>Normal</v>
      </c>
      <c r="R2919" t="str">
        <f>LEFT(Sheet1[[#This Row],[Product_Name]],8)&amp;RIGHT(Sheet1[[#This Row],[Order_ID]],4)</f>
        <v>Product_2917</v>
      </c>
      <c r="S2919">
        <f t="shared" si="45"/>
        <v>2021</v>
      </c>
      <c r="T2919" t="str">
        <f>TEXT(Sheet1[[#This Row],[Order_Date]],"MMM")</f>
        <v>May</v>
      </c>
    </row>
    <row r="2920" spans="1:20">
      <c r="A2920" t="s">
        <v>7734</v>
      </c>
      <c r="B2920" t="s">
        <v>7735</v>
      </c>
      <c r="C2920" t="s">
        <v>32</v>
      </c>
      <c r="D2920" t="s">
        <v>17</v>
      </c>
      <c r="E2920" t="s">
        <v>26</v>
      </c>
      <c r="F2920" t="s">
        <v>7736</v>
      </c>
      <c r="G2920">
        <v>8</v>
      </c>
      <c r="H2920">
        <v>696.91</v>
      </c>
      <c r="I2920">
        <v>0.27</v>
      </c>
      <c r="J2920" s="2">
        <v>44318</v>
      </c>
      <c r="K2920" t="s">
        <v>20</v>
      </c>
      <c r="L2920" t="s">
        <v>73</v>
      </c>
      <c r="M2920">
        <v>4069.9543999999901</v>
      </c>
      <c r="N2920">
        <v>348.76</v>
      </c>
      <c r="O2920" s="3">
        <v>8.5691377770719196E-2</v>
      </c>
      <c r="P2920" t="str">
        <f>IF(Sheet1[[#This Row],[Profit]]&gt;1000,"High",IF(Sheet1[[#This Row],[Profit]]&gt;500,"Medium","Low"))</f>
        <v>Low</v>
      </c>
      <c r="Q2920" t="str">
        <f>IF(Sheet1[[#This Row],[Discount]]&gt;0.2,"High","Normal")</f>
        <v>High</v>
      </c>
      <c r="R2920" t="str">
        <f>LEFT(Sheet1[[#This Row],[Product_Name]],8)&amp;RIGHT(Sheet1[[#This Row],[Order_ID]],4)</f>
        <v>Product_2918</v>
      </c>
      <c r="S2920">
        <f t="shared" si="45"/>
        <v>2021</v>
      </c>
      <c r="T2920" t="str">
        <f>TEXT(Sheet1[[#This Row],[Order_Date]],"MMM")</f>
        <v>May</v>
      </c>
    </row>
    <row r="2921" spans="1:20">
      <c r="A2921" t="s">
        <v>7737</v>
      </c>
      <c r="B2921" t="s">
        <v>6371</v>
      </c>
      <c r="C2921" t="s">
        <v>32</v>
      </c>
      <c r="D2921" t="s">
        <v>33</v>
      </c>
      <c r="E2921" t="s">
        <v>76</v>
      </c>
      <c r="F2921" t="s">
        <v>7738</v>
      </c>
      <c r="G2921">
        <v>7</v>
      </c>
      <c r="H2921">
        <v>1866.63</v>
      </c>
      <c r="I2921">
        <v>0.24</v>
      </c>
      <c r="J2921" s="2">
        <v>44318</v>
      </c>
      <c r="K2921" t="s">
        <v>42</v>
      </c>
      <c r="L2921" t="s">
        <v>29</v>
      </c>
      <c r="M2921">
        <v>9930.4716000000008</v>
      </c>
      <c r="N2921">
        <v>1227.94</v>
      </c>
      <c r="O2921" s="3">
        <v>0.12365374470231601</v>
      </c>
      <c r="P2921" t="str">
        <f>IF(Sheet1[[#This Row],[Profit]]&gt;1000,"High",IF(Sheet1[[#This Row],[Profit]]&gt;500,"Medium","Low"))</f>
        <v>High</v>
      </c>
      <c r="Q2921" t="str">
        <f>IF(Sheet1[[#This Row],[Discount]]&gt;0.2,"High","Normal")</f>
        <v>High</v>
      </c>
      <c r="R2921" t="str">
        <f>LEFT(Sheet1[[#This Row],[Product_Name]],8)&amp;RIGHT(Sheet1[[#This Row],[Order_ID]],4)</f>
        <v>Product_2919</v>
      </c>
      <c r="S2921">
        <f t="shared" si="45"/>
        <v>2021</v>
      </c>
      <c r="T2921" t="str">
        <f>TEXT(Sheet1[[#This Row],[Order_Date]],"MMM")</f>
        <v>May</v>
      </c>
    </row>
    <row r="2922" spans="1:20">
      <c r="A2922" t="s">
        <v>7739</v>
      </c>
      <c r="B2922" t="s">
        <v>7740</v>
      </c>
      <c r="C2922" t="s">
        <v>32</v>
      </c>
      <c r="D2922" t="s">
        <v>60</v>
      </c>
      <c r="E2922" t="s">
        <v>61</v>
      </c>
      <c r="F2922" t="s">
        <v>7741</v>
      </c>
      <c r="G2922">
        <v>4</v>
      </c>
      <c r="H2922">
        <v>1749.45</v>
      </c>
      <c r="I2922">
        <v>0.27</v>
      </c>
      <c r="J2922" s="2">
        <v>44318</v>
      </c>
      <c r="K2922" t="s">
        <v>20</v>
      </c>
      <c r="L2922" t="s">
        <v>73</v>
      </c>
      <c r="M2922">
        <v>5108.3940000000002</v>
      </c>
      <c r="N2922">
        <v>945.09</v>
      </c>
      <c r="O2922" s="3">
        <v>0.185007264514053</v>
      </c>
      <c r="P2922" t="str">
        <f>IF(Sheet1[[#This Row],[Profit]]&gt;1000,"High",IF(Sheet1[[#This Row],[Profit]]&gt;500,"Medium","Low"))</f>
        <v>Medium</v>
      </c>
      <c r="Q2922" t="str">
        <f>IF(Sheet1[[#This Row],[Discount]]&gt;0.2,"High","Normal")</f>
        <v>High</v>
      </c>
      <c r="R2922" t="str">
        <f>LEFT(Sheet1[[#This Row],[Product_Name]],8)&amp;RIGHT(Sheet1[[#This Row],[Order_ID]],4)</f>
        <v>Product_2920</v>
      </c>
      <c r="S2922">
        <f t="shared" si="45"/>
        <v>2021</v>
      </c>
      <c r="T2922" t="str">
        <f>TEXT(Sheet1[[#This Row],[Order_Date]],"MMM")</f>
        <v>May</v>
      </c>
    </row>
    <row r="2923" spans="1:20">
      <c r="A2923" t="s">
        <v>7742</v>
      </c>
      <c r="B2923" t="s">
        <v>7743</v>
      </c>
      <c r="C2923" t="s">
        <v>24</v>
      </c>
      <c r="D2923" t="s">
        <v>25</v>
      </c>
      <c r="E2923" t="s">
        <v>71</v>
      </c>
      <c r="F2923" t="s">
        <v>7744</v>
      </c>
      <c r="G2923">
        <v>3</v>
      </c>
      <c r="H2923">
        <v>971.1</v>
      </c>
      <c r="I2923">
        <v>0.17</v>
      </c>
      <c r="J2923" s="2">
        <v>44318</v>
      </c>
      <c r="K2923" t="s">
        <v>20</v>
      </c>
      <c r="L2923" t="s">
        <v>36</v>
      </c>
      <c r="M2923">
        <v>2418.0390000000002</v>
      </c>
      <c r="N2923">
        <v>290.63</v>
      </c>
      <c r="O2923" s="3">
        <v>0.120192436929264</v>
      </c>
      <c r="P2923" t="str">
        <f>IF(Sheet1[[#This Row],[Profit]]&gt;1000,"High",IF(Sheet1[[#This Row],[Profit]]&gt;500,"Medium","Low"))</f>
        <v>Low</v>
      </c>
      <c r="Q2923" t="str">
        <f>IF(Sheet1[[#This Row],[Discount]]&gt;0.2,"High","Normal")</f>
        <v>Normal</v>
      </c>
      <c r="R2923" t="str">
        <f>LEFT(Sheet1[[#This Row],[Product_Name]],8)&amp;RIGHT(Sheet1[[#This Row],[Order_ID]],4)</f>
        <v>Product_2921</v>
      </c>
      <c r="S2923">
        <f t="shared" si="45"/>
        <v>2021</v>
      </c>
      <c r="T2923" t="str">
        <f>TEXT(Sheet1[[#This Row],[Order_Date]],"MMM")</f>
        <v>May</v>
      </c>
    </row>
    <row r="2924" spans="1:20">
      <c r="A2924" t="s">
        <v>7745</v>
      </c>
      <c r="B2924" t="s">
        <v>1873</v>
      </c>
      <c r="C2924" t="s">
        <v>24</v>
      </c>
      <c r="D2924" t="s">
        <v>25</v>
      </c>
      <c r="E2924" t="s">
        <v>18</v>
      </c>
      <c r="F2924" t="s">
        <v>7746</v>
      </c>
      <c r="G2924">
        <v>4</v>
      </c>
      <c r="H2924">
        <v>739.16</v>
      </c>
      <c r="I2924">
        <v>0.12</v>
      </c>
      <c r="J2924" s="2">
        <v>44318</v>
      </c>
      <c r="K2924" t="s">
        <v>28</v>
      </c>
      <c r="L2924" t="s">
        <v>73</v>
      </c>
      <c r="M2924">
        <v>2601.8431999999998</v>
      </c>
      <c r="N2924">
        <v>307.70999999999998</v>
      </c>
      <c r="O2924" s="3">
        <v>0.118266158391098</v>
      </c>
      <c r="P2924" t="str">
        <f>IF(Sheet1[[#This Row],[Profit]]&gt;1000,"High",IF(Sheet1[[#This Row],[Profit]]&gt;500,"Medium","Low"))</f>
        <v>Low</v>
      </c>
      <c r="Q2924" t="str">
        <f>IF(Sheet1[[#This Row],[Discount]]&gt;0.2,"High","Normal")</f>
        <v>Normal</v>
      </c>
      <c r="R2924" t="str">
        <f>LEFT(Sheet1[[#This Row],[Product_Name]],8)&amp;RIGHT(Sheet1[[#This Row],[Order_ID]],4)</f>
        <v>Product_2922</v>
      </c>
      <c r="S2924">
        <f t="shared" si="45"/>
        <v>2021</v>
      </c>
      <c r="T2924" t="str">
        <f>TEXT(Sheet1[[#This Row],[Order_Date]],"MMM")</f>
        <v>May</v>
      </c>
    </row>
    <row r="2925" spans="1:20">
      <c r="A2925" t="s">
        <v>7747</v>
      </c>
      <c r="B2925" t="s">
        <v>2666</v>
      </c>
      <c r="C2925" t="s">
        <v>97</v>
      </c>
      <c r="D2925" t="s">
        <v>25</v>
      </c>
      <c r="E2925" t="s">
        <v>126</v>
      </c>
      <c r="F2925" t="s">
        <v>7748</v>
      </c>
      <c r="G2925">
        <v>4</v>
      </c>
      <c r="H2925">
        <v>1435.41</v>
      </c>
      <c r="I2925">
        <v>0.22</v>
      </c>
      <c r="J2925" s="2">
        <v>44318</v>
      </c>
      <c r="K2925" t="s">
        <v>20</v>
      </c>
      <c r="L2925" t="s">
        <v>73</v>
      </c>
      <c r="M2925">
        <v>4478.4791999999998</v>
      </c>
      <c r="N2925">
        <v>1111.3399999999999</v>
      </c>
      <c r="O2925" s="3">
        <v>0.24815120275650701</v>
      </c>
      <c r="P2925" t="str">
        <f>IF(Sheet1[[#This Row],[Profit]]&gt;1000,"High",IF(Sheet1[[#This Row],[Profit]]&gt;500,"Medium","Low"))</f>
        <v>High</v>
      </c>
      <c r="Q2925" t="str">
        <f>IF(Sheet1[[#This Row],[Discount]]&gt;0.2,"High","Normal")</f>
        <v>High</v>
      </c>
      <c r="R2925" t="str">
        <f>LEFT(Sheet1[[#This Row],[Product_Name]],8)&amp;RIGHT(Sheet1[[#This Row],[Order_ID]],4)</f>
        <v>Product_2923</v>
      </c>
      <c r="S2925">
        <f t="shared" si="45"/>
        <v>2021</v>
      </c>
      <c r="T2925" t="str">
        <f>TEXT(Sheet1[[#This Row],[Order_Date]],"MMM")</f>
        <v>May</v>
      </c>
    </row>
    <row r="2926" spans="1:20">
      <c r="A2926" t="s">
        <v>7749</v>
      </c>
      <c r="B2926" t="s">
        <v>7750</v>
      </c>
      <c r="C2926" t="s">
        <v>16</v>
      </c>
      <c r="D2926" t="s">
        <v>25</v>
      </c>
      <c r="E2926" t="s">
        <v>18</v>
      </c>
      <c r="F2926" t="s">
        <v>7751</v>
      </c>
      <c r="G2926">
        <v>8</v>
      </c>
      <c r="H2926">
        <v>663.28</v>
      </c>
      <c r="I2926">
        <v>0.08</v>
      </c>
      <c r="J2926" s="2">
        <v>44318</v>
      </c>
      <c r="K2926" t="s">
        <v>42</v>
      </c>
      <c r="L2926" t="s">
        <v>36</v>
      </c>
      <c r="M2926">
        <v>4881.7407999999996</v>
      </c>
      <c r="N2926">
        <v>945.9</v>
      </c>
      <c r="O2926" s="3">
        <v>0.193762847875905</v>
      </c>
      <c r="P2926" t="str">
        <f>IF(Sheet1[[#This Row],[Profit]]&gt;1000,"High",IF(Sheet1[[#This Row],[Profit]]&gt;500,"Medium","Low"))</f>
        <v>Medium</v>
      </c>
      <c r="Q2926" t="str">
        <f>IF(Sheet1[[#This Row],[Discount]]&gt;0.2,"High","Normal")</f>
        <v>Normal</v>
      </c>
      <c r="R2926" t="str">
        <f>LEFT(Sheet1[[#This Row],[Product_Name]],8)&amp;RIGHT(Sheet1[[#This Row],[Order_ID]],4)</f>
        <v>Product_2924</v>
      </c>
      <c r="S2926">
        <f t="shared" si="45"/>
        <v>2021</v>
      </c>
      <c r="T2926" t="str">
        <f>TEXT(Sheet1[[#This Row],[Order_Date]],"MMM")</f>
        <v>May</v>
      </c>
    </row>
    <row r="2927" spans="1:20">
      <c r="A2927" t="s">
        <v>7752</v>
      </c>
      <c r="B2927" t="s">
        <v>6832</v>
      </c>
      <c r="C2927" t="s">
        <v>32</v>
      </c>
      <c r="D2927" t="s">
        <v>17</v>
      </c>
      <c r="E2927" t="s">
        <v>18</v>
      </c>
      <c r="F2927" t="s">
        <v>7753</v>
      </c>
      <c r="G2927">
        <v>4</v>
      </c>
      <c r="H2927">
        <v>282.83999999999997</v>
      </c>
      <c r="I2927">
        <v>0.02</v>
      </c>
      <c r="J2927" s="2">
        <v>44318</v>
      </c>
      <c r="K2927" t="s">
        <v>28</v>
      </c>
      <c r="L2927" t="s">
        <v>21</v>
      </c>
      <c r="M2927">
        <v>1108.73279999999</v>
      </c>
      <c r="N2927">
        <v>169.38</v>
      </c>
      <c r="O2927" s="3">
        <v>0.15276899898695301</v>
      </c>
      <c r="P2927" t="str">
        <f>IF(Sheet1[[#This Row],[Profit]]&gt;1000,"High",IF(Sheet1[[#This Row],[Profit]]&gt;500,"Medium","Low"))</f>
        <v>Low</v>
      </c>
      <c r="Q2927" t="str">
        <f>IF(Sheet1[[#This Row],[Discount]]&gt;0.2,"High","Normal")</f>
        <v>Normal</v>
      </c>
      <c r="R2927" t="str">
        <f>LEFT(Sheet1[[#This Row],[Product_Name]],8)&amp;RIGHT(Sheet1[[#This Row],[Order_ID]],4)</f>
        <v>Product_2925</v>
      </c>
      <c r="S2927">
        <f t="shared" si="45"/>
        <v>2021</v>
      </c>
      <c r="T2927" t="str">
        <f>TEXT(Sheet1[[#This Row],[Order_Date]],"MMM")</f>
        <v>May</v>
      </c>
    </row>
    <row r="2928" spans="1:20">
      <c r="A2928" t="s">
        <v>7754</v>
      </c>
      <c r="B2928" t="s">
        <v>3668</v>
      </c>
      <c r="C2928" t="s">
        <v>16</v>
      </c>
      <c r="D2928" t="s">
        <v>39</v>
      </c>
      <c r="E2928" t="s">
        <v>71</v>
      </c>
      <c r="F2928" t="s">
        <v>7755</v>
      </c>
      <c r="G2928">
        <v>5</v>
      </c>
      <c r="H2928">
        <v>654.79999999999995</v>
      </c>
      <c r="I2928">
        <v>0.1</v>
      </c>
      <c r="J2928" s="2">
        <v>44318</v>
      </c>
      <c r="K2928" t="s">
        <v>28</v>
      </c>
      <c r="L2928" t="s">
        <v>29</v>
      </c>
      <c r="M2928">
        <v>2946.6</v>
      </c>
      <c r="N2928">
        <v>488.77</v>
      </c>
      <c r="O2928" s="3">
        <v>0.165875924794679</v>
      </c>
      <c r="P2928" t="str">
        <f>IF(Sheet1[[#This Row],[Profit]]&gt;1000,"High",IF(Sheet1[[#This Row],[Profit]]&gt;500,"Medium","Low"))</f>
        <v>Low</v>
      </c>
      <c r="Q2928" t="str">
        <f>IF(Sheet1[[#This Row],[Discount]]&gt;0.2,"High","Normal")</f>
        <v>Normal</v>
      </c>
      <c r="R2928" t="str">
        <f>LEFT(Sheet1[[#This Row],[Product_Name]],8)&amp;RIGHT(Sheet1[[#This Row],[Order_ID]],4)</f>
        <v>Product_2926</v>
      </c>
      <c r="S2928">
        <f t="shared" si="45"/>
        <v>2021</v>
      </c>
      <c r="T2928" t="str">
        <f>TEXT(Sheet1[[#This Row],[Order_Date]],"MMM")</f>
        <v>May</v>
      </c>
    </row>
    <row r="2929" spans="1:20">
      <c r="A2929" t="s">
        <v>7756</v>
      </c>
      <c r="B2929" t="s">
        <v>3811</v>
      </c>
      <c r="C2929" t="s">
        <v>24</v>
      </c>
      <c r="D2929" t="s">
        <v>39</v>
      </c>
      <c r="E2929" t="s">
        <v>26</v>
      </c>
      <c r="F2929" t="s">
        <v>7757</v>
      </c>
      <c r="G2929">
        <v>2</v>
      </c>
      <c r="H2929">
        <v>896.88</v>
      </c>
      <c r="I2929">
        <v>0.09</v>
      </c>
      <c r="J2929" s="2">
        <v>44318</v>
      </c>
      <c r="K2929" t="s">
        <v>28</v>
      </c>
      <c r="L2929" t="s">
        <v>105</v>
      </c>
      <c r="M2929">
        <v>1632.3216</v>
      </c>
      <c r="N2929">
        <v>284.08</v>
      </c>
      <c r="O2929" s="3">
        <v>0.174034332450174</v>
      </c>
      <c r="P2929" t="str">
        <f>IF(Sheet1[[#This Row],[Profit]]&gt;1000,"High",IF(Sheet1[[#This Row],[Profit]]&gt;500,"Medium","Low"))</f>
        <v>Low</v>
      </c>
      <c r="Q2929" t="str">
        <f>IF(Sheet1[[#This Row],[Discount]]&gt;0.2,"High","Normal")</f>
        <v>Normal</v>
      </c>
      <c r="R2929" t="str">
        <f>LEFT(Sheet1[[#This Row],[Product_Name]],8)&amp;RIGHT(Sheet1[[#This Row],[Order_ID]],4)</f>
        <v>Product_2927</v>
      </c>
      <c r="S2929">
        <f t="shared" si="45"/>
        <v>2021</v>
      </c>
      <c r="T2929" t="str">
        <f>TEXT(Sheet1[[#This Row],[Order_Date]],"MMM")</f>
        <v>May</v>
      </c>
    </row>
    <row r="2930" spans="1:20">
      <c r="A2930" t="s">
        <v>7758</v>
      </c>
      <c r="B2930" t="s">
        <v>7759</v>
      </c>
      <c r="C2930" t="s">
        <v>24</v>
      </c>
      <c r="D2930" t="s">
        <v>33</v>
      </c>
      <c r="E2930" t="s">
        <v>71</v>
      </c>
      <c r="F2930" t="s">
        <v>7760</v>
      </c>
      <c r="G2930">
        <v>4</v>
      </c>
      <c r="H2930">
        <v>548.04999999999995</v>
      </c>
      <c r="I2930">
        <v>0.2</v>
      </c>
      <c r="J2930" s="2">
        <v>44319</v>
      </c>
      <c r="K2930" t="s">
        <v>28</v>
      </c>
      <c r="L2930" t="s">
        <v>21</v>
      </c>
      <c r="M2930">
        <v>1753.76</v>
      </c>
      <c r="N2930">
        <v>96.31</v>
      </c>
      <c r="O2930" s="3">
        <v>5.49162941337469E-2</v>
      </c>
      <c r="P2930" t="str">
        <f>IF(Sheet1[[#This Row],[Profit]]&gt;1000,"High",IF(Sheet1[[#This Row],[Profit]]&gt;500,"Medium","Low"))</f>
        <v>Low</v>
      </c>
      <c r="Q2930" t="str">
        <f>IF(Sheet1[[#This Row],[Discount]]&gt;0.2,"High","Normal")</f>
        <v>Normal</v>
      </c>
      <c r="R2930" t="str">
        <f>LEFT(Sheet1[[#This Row],[Product_Name]],8)&amp;RIGHT(Sheet1[[#This Row],[Order_ID]],4)</f>
        <v>Product_2928</v>
      </c>
      <c r="S2930">
        <f t="shared" si="45"/>
        <v>2021</v>
      </c>
      <c r="T2930" t="str">
        <f>TEXT(Sheet1[[#This Row],[Order_Date]],"MMM")</f>
        <v>May</v>
      </c>
    </row>
    <row r="2931" spans="1:20">
      <c r="A2931" t="s">
        <v>7761</v>
      </c>
      <c r="B2931" t="s">
        <v>2253</v>
      </c>
      <c r="C2931" t="s">
        <v>24</v>
      </c>
      <c r="D2931" t="s">
        <v>45</v>
      </c>
      <c r="E2931" t="s">
        <v>26</v>
      </c>
      <c r="F2931" t="s">
        <v>7762</v>
      </c>
      <c r="G2931">
        <v>7</v>
      </c>
      <c r="H2931">
        <v>472.79</v>
      </c>
      <c r="I2931">
        <v>0.17</v>
      </c>
      <c r="J2931" s="2">
        <v>44319</v>
      </c>
      <c r="K2931" t="s">
        <v>28</v>
      </c>
      <c r="L2931" t="s">
        <v>29</v>
      </c>
      <c r="M2931">
        <v>2746.9099000000001</v>
      </c>
      <c r="N2931">
        <v>181.44</v>
      </c>
      <c r="O2931" s="3">
        <v>6.6052403102118504E-2</v>
      </c>
      <c r="P2931" t="str">
        <f>IF(Sheet1[[#This Row],[Profit]]&gt;1000,"High",IF(Sheet1[[#This Row],[Profit]]&gt;500,"Medium","Low"))</f>
        <v>Low</v>
      </c>
      <c r="Q2931" t="str">
        <f>IF(Sheet1[[#This Row],[Discount]]&gt;0.2,"High","Normal")</f>
        <v>Normal</v>
      </c>
      <c r="R2931" t="str">
        <f>LEFT(Sheet1[[#This Row],[Product_Name]],8)&amp;RIGHT(Sheet1[[#This Row],[Order_ID]],4)</f>
        <v>Product_2929</v>
      </c>
      <c r="S2931">
        <f t="shared" si="45"/>
        <v>2021</v>
      </c>
      <c r="T2931" t="str">
        <f>TEXT(Sheet1[[#This Row],[Order_Date]],"MMM")</f>
        <v>May</v>
      </c>
    </row>
    <row r="2932" spans="1:20">
      <c r="A2932" t="s">
        <v>7763</v>
      </c>
      <c r="B2932" t="s">
        <v>7764</v>
      </c>
      <c r="C2932" t="s">
        <v>16</v>
      </c>
      <c r="D2932" t="s">
        <v>60</v>
      </c>
      <c r="E2932" t="s">
        <v>80</v>
      </c>
      <c r="F2932" t="s">
        <v>7765</v>
      </c>
      <c r="G2932">
        <v>3</v>
      </c>
      <c r="H2932">
        <v>61.97</v>
      </c>
      <c r="I2932">
        <v>0.04</v>
      </c>
      <c r="J2932" s="2">
        <v>44319</v>
      </c>
      <c r="K2932" t="s">
        <v>28</v>
      </c>
      <c r="L2932" t="s">
        <v>73</v>
      </c>
      <c r="M2932">
        <v>178.47359999999901</v>
      </c>
      <c r="N2932">
        <v>32.1</v>
      </c>
      <c r="O2932" s="3">
        <v>0.17985853369910301</v>
      </c>
      <c r="P2932" t="str">
        <f>IF(Sheet1[[#This Row],[Profit]]&gt;1000,"High",IF(Sheet1[[#This Row],[Profit]]&gt;500,"Medium","Low"))</f>
        <v>Low</v>
      </c>
      <c r="Q2932" t="str">
        <f>IF(Sheet1[[#This Row],[Discount]]&gt;0.2,"High","Normal")</f>
        <v>Normal</v>
      </c>
      <c r="R2932" t="str">
        <f>LEFT(Sheet1[[#This Row],[Product_Name]],8)&amp;RIGHT(Sheet1[[#This Row],[Order_ID]],4)</f>
        <v>Product_2930</v>
      </c>
      <c r="S2932">
        <f t="shared" si="45"/>
        <v>2021</v>
      </c>
      <c r="T2932" t="str">
        <f>TEXT(Sheet1[[#This Row],[Order_Date]],"MMM")</f>
        <v>May</v>
      </c>
    </row>
    <row r="2933" spans="1:20">
      <c r="A2933" t="s">
        <v>7766</v>
      </c>
      <c r="B2933" t="s">
        <v>7767</v>
      </c>
      <c r="C2933" t="s">
        <v>24</v>
      </c>
      <c r="D2933" t="s">
        <v>39</v>
      </c>
      <c r="E2933" t="s">
        <v>80</v>
      </c>
      <c r="F2933" t="s">
        <v>7768</v>
      </c>
      <c r="G2933">
        <v>1</v>
      </c>
      <c r="H2933">
        <v>1280.1400000000001</v>
      </c>
      <c r="I2933">
        <v>0.27</v>
      </c>
      <c r="J2933" s="2">
        <v>44319</v>
      </c>
      <c r="K2933" t="s">
        <v>28</v>
      </c>
      <c r="L2933" t="s">
        <v>21</v>
      </c>
      <c r="M2933">
        <v>934.50220000000002</v>
      </c>
      <c r="N2933">
        <v>114.84</v>
      </c>
      <c r="O2933" s="3">
        <v>0.122888956280681</v>
      </c>
      <c r="P2933" t="str">
        <f>IF(Sheet1[[#This Row],[Profit]]&gt;1000,"High",IF(Sheet1[[#This Row],[Profit]]&gt;500,"Medium","Low"))</f>
        <v>Low</v>
      </c>
      <c r="Q2933" t="str">
        <f>IF(Sheet1[[#This Row],[Discount]]&gt;0.2,"High","Normal")</f>
        <v>High</v>
      </c>
      <c r="R2933" t="str">
        <f>LEFT(Sheet1[[#This Row],[Product_Name]],8)&amp;RIGHT(Sheet1[[#This Row],[Order_ID]],4)</f>
        <v>Product_2931</v>
      </c>
      <c r="S2933">
        <f t="shared" si="45"/>
        <v>2021</v>
      </c>
      <c r="T2933" t="str">
        <f>TEXT(Sheet1[[#This Row],[Order_Date]],"MMM")</f>
        <v>May</v>
      </c>
    </row>
    <row r="2934" spans="1:20">
      <c r="A2934" t="s">
        <v>7769</v>
      </c>
      <c r="B2934" t="s">
        <v>7770</v>
      </c>
      <c r="C2934" t="s">
        <v>97</v>
      </c>
      <c r="D2934" t="s">
        <v>25</v>
      </c>
      <c r="E2934" t="s">
        <v>145</v>
      </c>
      <c r="F2934" t="s">
        <v>7771</v>
      </c>
      <c r="G2934">
        <v>8</v>
      </c>
      <c r="H2934">
        <v>1248.18</v>
      </c>
      <c r="I2934">
        <v>0.18</v>
      </c>
      <c r="J2934" s="2">
        <v>44319</v>
      </c>
      <c r="K2934" t="s">
        <v>42</v>
      </c>
      <c r="L2934" t="s">
        <v>73</v>
      </c>
      <c r="M2934">
        <v>8188.0608000000002</v>
      </c>
      <c r="N2934">
        <v>500.2</v>
      </c>
      <c r="O2934" s="3">
        <v>6.1088945504654803E-2</v>
      </c>
      <c r="P2934" t="str">
        <f>IF(Sheet1[[#This Row],[Profit]]&gt;1000,"High",IF(Sheet1[[#This Row],[Profit]]&gt;500,"Medium","Low"))</f>
        <v>Medium</v>
      </c>
      <c r="Q2934" t="str">
        <f>IF(Sheet1[[#This Row],[Discount]]&gt;0.2,"High","Normal")</f>
        <v>Normal</v>
      </c>
      <c r="R2934" t="str">
        <f>LEFT(Sheet1[[#This Row],[Product_Name]],8)&amp;RIGHT(Sheet1[[#This Row],[Order_ID]],4)</f>
        <v>Product_2932</v>
      </c>
      <c r="S2934">
        <f t="shared" si="45"/>
        <v>2021</v>
      </c>
      <c r="T2934" t="str">
        <f>TEXT(Sheet1[[#This Row],[Order_Date]],"MMM")</f>
        <v>May</v>
      </c>
    </row>
    <row r="2935" spans="1:20">
      <c r="A2935" t="s">
        <v>7772</v>
      </c>
      <c r="B2935" t="s">
        <v>921</v>
      </c>
      <c r="C2935" t="s">
        <v>24</v>
      </c>
      <c r="D2935" t="s">
        <v>39</v>
      </c>
      <c r="E2935" t="s">
        <v>145</v>
      </c>
      <c r="F2935" t="s">
        <v>7773</v>
      </c>
      <c r="G2935">
        <v>8</v>
      </c>
      <c r="H2935">
        <v>416.65</v>
      </c>
      <c r="I2935">
        <v>0.14000000000000001</v>
      </c>
      <c r="J2935" s="2">
        <v>44319</v>
      </c>
      <c r="K2935" t="s">
        <v>42</v>
      </c>
      <c r="L2935" t="s">
        <v>21</v>
      </c>
      <c r="M2935">
        <v>2866.5519999999901</v>
      </c>
      <c r="N2935">
        <v>313.89999999999998</v>
      </c>
      <c r="O2935" s="3">
        <v>0.109504380175207</v>
      </c>
      <c r="P2935" t="str">
        <f>IF(Sheet1[[#This Row],[Profit]]&gt;1000,"High",IF(Sheet1[[#This Row],[Profit]]&gt;500,"Medium","Low"))</f>
        <v>Low</v>
      </c>
      <c r="Q2935" t="str">
        <f>IF(Sheet1[[#This Row],[Discount]]&gt;0.2,"High","Normal")</f>
        <v>Normal</v>
      </c>
      <c r="R2935" t="str">
        <f>LEFT(Sheet1[[#This Row],[Product_Name]],8)&amp;RIGHT(Sheet1[[#This Row],[Order_ID]],4)</f>
        <v>Product_2933</v>
      </c>
      <c r="S2935">
        <f t="shared" si="45"/>
        <v>2021</v>
      </c>
      <c r="T2935" t="str">
        <f>TEXT(Sheet1[[#This Row],[Order_Date]],"MMM")</f>
        <v>May</v>
      </c>
    </row>
    <row r="2936" spans="1:20">
      <c r="A2936" t="s">
        <v>7774</v>
      </c>
      <c r="B2936" t="s">
        <v>6002</v>
      </c>
      <c r="C2936" t="s">
        <v>49</v>
      </c>
      <c r="D2936" t="s">
        <v>33</v>
      </c>
      <c r="E2936" t="s">
        <v>18</v>
      </c>
      <c r="F2936" t="s">
        <v>7775</v>
      </c>
      <c r="G2936">
        <v>6</v>
      </c>
      <c r="H2936">
        <v>1890.12</v>
      </c>
      <c r="I2936">
        <v>0.28000000000000003</v>
      </c>
      <c r="J2936" s="2">
        <v>44319</v>
      </c>
      <c r="K2936" t="s">
        <v>28</v>
      </c>
      <c r="L2936" t="s">
        <v>21</v>
      </c>
      <c r="M2936">
        <v>8165.3183999999901</v>
      </c>
      <c r="N2936">
        <v>621.03</v>
      </c>
      <c r="O2936" s="3">
        <v>7.6057046348615195E-2</v>
      </c>
      <c r="P2936" t="str">
        <f>IF(Sheet1[[#This Row],[Profit]]&gt;1000,"High",IF(Sheet1[[#This Row],[Profit]]&gt;500,"Medium","Low"))</f>
        <v>Medium</v>
      </c>
      <c r="Q2936" t="str">
        <f>IF(Sheet1[[#This Row],[Discount]]&gt;0.2,"High","Normal")</f>
        <v>High</v>
      </c>
      <c r="R2936" t="str">
        <f>LEFT(Sheet1[[#This Row],[Product_Name]],8)&amp;RIGHT(Sheet1[[#This Row],[Order_ID]],4)</f>
        <v>Product_2934</v>
      </c>
      <c r="S2936">
        <f t="shared" si="45"/>
        <v>2021</v>
      </c>
      <c r="T2936" t="str">
        <f>TEXT(Sheet1[[#This Row],[Order_Date]],"MMM")</f>
        <v>May</v>
      </c>
    </row>
    <row r="2937" spans="1:20">
      <c r="A2937" t="s">
        <v>7776</v>
      </c>
      <c r="B2937" t="s">
        <v>7777</v>
      </c>
      <c r="C2937" t="s">
        <v>16</v>
      </c>
      <c r="D2937" t="s">
        <v>45</v>
      </c>
      <c r="E2937" t="s">
        <v>71</v>
      </c>
      <c r="F2937" t="s">
        <v>7778</v>
      </c>
      <c r="G2937">
        <v>7</v>
      </c>
      <c r="H2937">
        <v>848.66</v>
      </c>
      <c r="I2937">
        <v>0.03</v>
      </c>
      <c r="J2937" s="2">
        <v>44319</v>
      </c>
      <c r="K2937" t="s">
        <v>20</v>
      </c>
      <c r="L2937" t="s">
        <v>105</v>
      </c>
      <c r="M2937">
        <v>5762.4013999999997</v>
      </c>
      <c r="N2937">
        <v>1344.15</v>
      </c>
      <c r="O2937" s="3">
        <v>0.23326212575194799</v>
      </c>
      <c r="P2937" t="str">
        <f>IF(Sheet1[[#This Row],[Profit]]&gt;1000,"High",IF(Sheet1[[#This Row],[Profit]]&gt;500,"Medium","Low"))</f>
        <v>High</v>
      </c>
      <c r="Q2937" t="str">
        <f>IF(Sheet1[[#This Row],[Discount]]&gt;0.2,"High","Normal")</f>
        <v>Normal</v>
      </c>
      <c r="R2937" t="str">
        <f>LEFT(Sheet1[[#This Row],[Product_Name]],8)&amp;RIGHT(Sheet1[[#This Row],[Order_ID]],4)</f>
        <v>Product_2935</v>
      </c>
      <c r="S2937">
        <f t="shared" si="45"/>
        <v>2021</v>
      </c>
      <c r="T2937" t="str">
        <f>TEXT(Sheet1[[#This Row],[Order_Date]],"MMM")</f>
        <v>May</v>
      </c>
    </row>
    <row r="2938" spans="1:20">
      <c r="A2938" t="s">
        <v>7779</v>
      </c>
      <c r="B2938" t="s">
        <v>7780</v>
      </c>
      <c r="C2938" t="s">
        <v>49</v>
      </c>
      <c r="D2938" t="s">
        <v>39</v>
      </c>
      <c r="E2938" t="s">
        <v>93</v>
      </c>
      <c r="F2938" t="s">
        <v>7781</v>
      </c>
      <c r="G2938">
        <v>2</v>
      </c>
      <c r="H2938">
        <v>99.68</v>
      </c>
      <c r="I2938">
        <v>0.24</v>
      </c>
      <c r="J2938" s="2">
        <v>44319</v>
      </c>
      <c r="K2938" t="s">
        <v>28</v>
      </c>
      <c r="L2938" t="s">
        <v>36</v>
      </c>
      <c r="M2938">
        <v>151.5136</v>
      </c>
      <c r="N2938">
        <v>13.72</v>
      </c>
      <c r="O2938" s="3">
        <v>9.0552927261975197E-2</v>
      </c>
      <c r="P2938" t="str">
        <f>IF(Sheet1[[#This Row],[Profit]]&gt;1000,"High",IF(Sheet1[[#This Row],[Profit]]&gt;500,"Medium","Low"))</f>
        <v>Low</v>
      </c>
      <c r="Q2938" t="str">
        <f>IF(Sheet1[[#This Row],[Discount]]&gt;0.2,"High","Normal")</f>
        <v>High</v>
      </c>
      <c r="R2938" t="str">
        <f>LEFT(Sheet1[[#This Row],[Product_Name]],8)&amp;RIGHT(Sheet1[[#This Row],[Order_ID]],4)</f>
        <v>Product_2936</v>
      </c>
      <c r="S2938">
        <f t="shared" si="45"/>
        <v>2021</v>
      </c>
      <c r="T2938" t="str">
        <f>TEXT(Sheet1[[#This Row],[Order_Date]],"MMM")</f>
        <v>May</v>
      </c>
    </row>
    <row r="2939" spans="1:20">
      <c r="A2939" t="s">
        <v>7782</v>
      </c>
      <c r="B2939" t="s">
        <v>7783</v>
      </c>
      <c r="C2939" t="s">
        <v>24</v>
      </c>
      <c r="D2939" t="s">
        <v>33</v>
      </c>
      <c r="E2939" t="s">
        <v>71</v>
      </c>
      <c r="F2939" t="s">
        <v>7784</v>
      </c>
      <c r="G2939">
        <v>5</v>
      </c>
      <c r="H2939">
        <v>478.56</v>
      </c>
      <c r="I2939">
        <v>0.11</v>
      </c>
      <c r="J2939" s="2">
        <v>44319</v>
      </c>
      <c r="K2939" t="s">
        <v>28</v>
      </c>
      <c r="L2939" t="s">
        <v>21</v>
      </c>
      <c r="M2939">
        <v>2129.5920000000001</v>
      </c>
      <c r="N2939">
        <v>167.68</v>
      </c>
      <c r="O2939" s="3">
        <v>7.8738086919935807E-2</v>
      </c>
      <c r="P2939" t="str">
        <f>IF(Sheet1[[#This Row],[Profit]]&gt;1000,"High",IF(Sheet1[[#This Row],[Profit]]&gt;500,"Medium","Low"))</f>
        <v>Low</v>
      </c>
      <c r="Q2939" t="str">
        <f>IF(Sheet1[[#This Row],[Discount]]&gt;0.2,"High","Normal")</f>
        <v>Normal</v>
      </c>
      <c r="R2939" t="str">
        <f>LEFT(Sheet1[[#This Row],[Product_Name]],8)&amp;RIGHT(Sheet1[[#This Row],[Order_ID]],4)</f>
        <v>Product_2937</v>
      </c>
      <c r="S2939">
        <f t="shared" si="45"/>
        <v>2021</v>
      </c>
      <c r="T2939" t="str">
        <f>TEXT(Sheet1[[#This Row],[Order_Date]],"MMM")</f>
        <v>May</v>
      </c>
    </row>
    <row r="2940" spans="1:20">
      <c r="A2940" t="s">
        <v>7785</v>
      </c>
      <c r="B2940" t="s">
        <v>685</v>
      </c>
      <c r="C2940" t="s">
        <v>97</v>
      </c>
      <c r="D2940" t="s">
        <v>17</v>
      </c>
      <c r="E2940" t="s">
        <v>53</v>
      </c>
      <c r="F2940" t="s">
        <v>7786</v>
      </c>
      <c r="G2940">
        <v>7</v>
      </c>
      <c r="H2940">
        <v>1399.53</v>
      </c>
      <c r="I2940">
        <v>0.21</v>
      </c>
      <c r="J2940" s="2">
        <v>44319</v>
      </c>
      <c r="K2940" t="s">
        <v>28</v>
      </c>
      <c r="L2940" t="s">
        <v>73</v>
      </c>
      <c r="M2940">
        <v>7739.4008999999996</v>
      </c>
      <c r="N2940">
        <v>1356.2</v>
      </c>
      <c r="O2940" s="3">
        <v>0.17523320183607499</v>
      </c>
      <c r="P2940" t="str">
        <f>IF(Sheet1[[#This Row],[Profit]]&gt;1000,"High",IF(Sheet1[[#This Row],[Profit]]&gt;500,"Medium","Low"))</f>
        <v>High</v>
      </c>
      <c r="Q2940" t="str">
        <f>IF(Sheet1[[#This Row],[Discount]]&gt;0.2,"High","Normal")</f>
        <v>High</v>
      </c>
      <c r="R2940" t="str">
        <f>LEFT(Sheet1[[#This Row],[Product_Name]],8)&amp;RIGHT(Sheet1[[#This Row],[Order_ID]],4)</f>
        <v>Product_2938</v>
      </c>
      <c r="S2940">
        <f t="shared" si="45"/>
        <v>2021</v>
      </c>
      <c r="T2940" t="str">
        <f>TEXT(Sheet1[[#This Row],[Order_Date]],"MMM")</f>
        <v>May</v>
      </c>
    </row>
    <row r="2941" spans="1:20">
      <c r="A2941" t="s">
        <v>7787</v>
      </c>
      <c r="B2941" t="s">
        <v>6710</v>
      </c>
      <c r="C2941" t="s">
        <v>32</v>
      </c>
      <c r="D2941" t="s">
        <v>45</v>
      </c>
      <c r="E2941" t="s">
        <v>71</v>
      </c>
      <c r="F2941" t="s">
        <v>7788</v>
      </c>
      <c r="G2941">
        <v>9</v>
      </c>
      <c r="H2941">
        <v>443.16</v>
      </c>
      <c r="I2941">
        <v>0.28000000000000003</v>
      </c>
      <c r="J2941" s="2">
        <v>44319</v>
      </c>
      <c r="K2941" t="s">
        <v>20</v>
      </c>
      <c r="L2941" t="s">
        <v>105</v>
      </c>
      <c r="M2941">
        <v>2871.6767999999902</v>
      </c>
      <c r="N2941">
        <v>443.34</v>
      </c>
      <c r="O2941" s="3">
        <v>0.15438366880284099</v>
      </c>
      <c r="P2941" t="str">
        <f>IF(Sheet1[[#This Row],[Profit]]&gt;1000,"High",IF(Sheet1[[#This Row],[Profit]]&gt;500,"Medium","Low"))</f>
        <v>Low</v>
      </c>
      <c r="Q2941" t="str">
        <f>IF(Sheet1[[#This Row],[Discount]]&gt;0.2,"High","Normal")</f>
        <v>High</v>
      </c>
      <c r="R2941" t="str">
        <f>LEFT(Sheet1[[#This Row],[Product_Name]],8)&amp;RIGHT(Sheet1[[#This Row],[Order_ID]],4)</f>
        <v>Product_2939</v>
      </c>
      <c r="S2941">
        <f t="shared" si="45"/>
        <v>2021</v>
      </c>
      <c r="T2941" t="str">
        <f>TEXT(Sheet1[[#This Row],[Order_Date]],"MMM")</f>
        <v>May</v>
      </c>
    </row>
    <row r="2942" spans="1:20">
      <c r="A2942" t="s">
        <v>7789</v>
      </c>
      <c r="B2942" t="s">
        <v>7790</v>
      </c>
      <c r="C2942" t="s">
        <v>24</v>
      </c>
      <c r="D2942" t="s">
        <v>33</v>
      </c>
      <c r="E2942" t="s">
        <v>93</v>
      </c>
      <c r="F2942" t="s">
        <v>7791</v>
      </c>
      <c r="G2942">
        <v>1</v>
      </c>
      <c r="H2942">
        <v>155.13</v>
      </c>
      <c r="I2942">
        <v>0.16</v>
      </c>
      <c r="J2942" s="2">
        <v>44319</v>
      </c>
      <c r="K2942" t="s">
        <v>42</v>
      </c>
      <c r="L2942" t="s">
        <v>21</v>
      </c>
      <c r="M2942">
        <v>130.3092</v>
      </c>
      <c r="N2942">
        <v>21.53</v>
      </c>
      <c r="O2942" s="3">
        <v>0.16522240946917</v>
      </c>
      <c r="P2942" t="str">
        <f>IF(Sheet1[[#This Row],[Profit]]&gt;1000,"High",IF(Sheet1[[#This Row],[Profit]]&gt;500,"Medium","Low"))</f>
        <v>Low</v>
      </c>
      <c r="Q2942" t="str">
        <f>IF(Sheet1[[#This Row],[Discount]]&gt;0.2,"High","Normal")</f>
        <v>Normal</v>
      </c>
      <c r="R2942" t="str">
        <f>LEFT(Sheet1[[#This Row],[Product_Name]],8)&amp;RIGHT(Sheet1[[#This Row],[Order_ID]],4)</f>
        <v>Product_2940</v>
      </c>
      <c r="S2942">
        <f t="shared" si="45"/>
        <v>2021</v>
      </c>
      <c r="T2942" t="str">
        <f>TEXT(Sheet1[[#This Row],[Order_Date]],"MMM")</f>
        <v>May</v>
      </c>
    </row>
    <row r="2943" spans="1:20">
      <c r="A2943" t="s">
        <v>7792</v>
      </c>
      <c r="B2943" t="s">
        <v>5891</v>
      </c>
      <c r="C2943" t="s">
        <v>97</v>
      </c>
      <c r="D2943" t="s">
        <v>39</v>
      </c>
      <c r="E2943" t="s">
        <v>126</v>
      </c>
      <c r="F2943" t="s">
        <v>7793</v>
      </c>
      <c r="G2943">
        <v>3</v>
      </c>
      <c r="H2943">
        <v>1254.53</v>
      </c>
      <c r="I2943">
        <v>0.01</v>
      </c>
      <c r="J2943" s="2">
        <v>44319</v>
      </c>
      <c r="K2943" t="s">
        <v>20</v>
      </c>
      <c r="L2943" t="s">
        <v>36</v>
      </c>
      <c r="M2943">
        <v>3725.9540999999999</v>
      </c>
      <c r="N2943">
        <v>511.16</v>
      </c>
      <c r="O2943" s="3">
        <v>0.13718902226949101</v>
      </c>
      <c r="P2943" t="str">
        <f>IF(Sheet1[[#This Row],[Profit]]&gt;1000,"High",IF(Sheet1[[#This Row],[Profit]]&gt;500,"Medium","Low"))</f>
        <v>Medium</v>
      </c>
      <c r="Q2943" t="str">
        <f>IF(Sheet1[[#This Row],[Discount]]&gt;0.2,"High","Normal")</f>
        <v>Normal</v>
      </c>
      <c r="R2943" t="str">
        <f>LEFT(Sheet1[[#This Row],[Product_Name]],8)&amp;RIGHT(Sheet1[[#This Row],[Order_ID]],4)</f>
        <v>Product_2941</v>
      </c>
      <c r="S2943">
        <f t="shared" si="45"/>
        <v>2021</v>
      </c>
      <c r="T2943" t="str">
        <f>TEXT(Sheet1[[#This Row],[Order_Date]],"MMM")</f>
        <v>May</v>
      </c>
    </row>
    <row r="2944" spans="1:20">
      <c r="A2944" t="s">
        <v>7794</v>
      </c>
      <c r="B2944" t="s">
        <v>3839</v>
      </c>
      <c r="C2944" t="s">
        <v>16</v>
      </c>
      <c r="D2944" t="s">
        <v>17</v>
      </c>
      <c r="E2944" t="s">
        <v>18</v>
      </c>
      <c r="F2944" t="s">
        <v>7795</v>
      </c>
      <c r="G2944">
        <v>6</v>
      </c>
      <c r="H2944">
        <v>1060.79</v>
      </c>
      <c r="I2944">
        <v>0.01</v>
      </c>
      <c r="J2944" s="2">
        <v>44319</v>
      </c>
      <c r="K2944" t="s">
        <v>20</v>
      </c>
      <c r="L2944" t="s">
        <v>73</v>
      </c>
      <c r="M2944">
        <v>6301.0925999999999</v>
      </c>
      <c r="N2944">
        <v>903.79</v>
      </c>
      <c r="O2944" s="3">
        <v>0.14343385463022701</v>
      </c>
      <c r="P2944" t="str">
        <f>IF(Sheet1[[#This Row],[Profit]]&gt;1000,"High",IF(Sheet1[[#This Row],[Profit]]&gt;500,"Medium","Low"))</f>
        <v>Medium</v>
      </c>
      <c r="Q2944" t="str">
        <f>IF(Sheet1[[#This Row],[Discount]]&gt;0.2,"High","Normal")</f>
        <v>Normal</v>
      </c>
      <c r="R2944" t="str">
        <f>LEFT(Sheet1[[#This Row],[Product_Name]],8)&amp;RIGHT(Sheet1[[#This Row],[Order_ID]],4)</f>
        <v>Product_2942</v>
      </c>
      <c r="S2944">
        <f t="shared" si="45"/>
        <v>2021</v>
      </c>
      <c r="T2944" t="str">
        <f>TEXT(Sheet1[[#This Row],[Order_Date]],"MMM")</f>
        <v>May</v>
      </c>
    </row>
    <row r="2945" spans="1:20">
      <c r="A2945" t="s">
        <v>7796</v>
      </c>
      <c r="B2945" t="s">
        <v>1582</v>
      </c>
      <c r="C2945" t="s">
        <v>49</v>
      </c>
      <c r="D2945" t="s">
        <v>33</v>
      </c>
      <c r="E2945" t="s">
        <v>34</v>
      </c>
      <c r="F2945" t="s">
        <v>7797</v>
      </c>
      <c r="G2945">
        <v>7</v>
      </c>
      <c r="H2945">
        <v>1534.47</v>
      </c>
      <c r="I2945">
        <v>0.1</v>
      </c>
      <c r="J2945" s="2">
        <v>44319</v>
      </c>
      <c r="K2945" t="s">
        <v>20</v>
      </c>
      <c r="L2945" t="s">
        <v>105</v>
      </c>
      <c r="M2945">
        <v>9667.1610000000001</v>
      </c>
      <c r="N2945">
        <v>1989.11</v>
      </c>
      <c r="O2945" s="3">
        <v>0.20575947788601001</v>
      </c>
      <c r="P2945" t="str">
        <f>IF(Sheet1[[#This Row],[Profit]]&gt;1000,"High",IF(Sheet1[[#This Row],[Profit]]&gt;500,"Medium","Low"))</f>
        <v>High</v>
      </c>
      <c r="Q2945" t="str">
        <f>IF(Sheet1[[#This Row],[Discount]]&gt;0.2,"High","Normal")</f>
        <v>Normal</v>
      </c>
      <c r="R2945" t="str">
        <f>LEFT(Sheet1[[#This Row],[Product_Name]],8)&amp;RIGHT(Sheet1[[#This Row],[Order_ID]],4)</f>
        <v>Product_2943</v>
      </c>
      <c r="S2945">
        <f t="shared" si="45"/>
        <v>2021</v>
      </c>
      <c r="T2945" t="str">
        <f>TEXT(Sheet1[[#This Row],[Order_Date]],"MMM")</f>
        <v>May</v>
      </c>
    </row>
    <row r="2946" spans="1:20">
      <c r="A2946" t="s">
        <v>7798</v>
      </c>
      <c r="B2946" t="s">
        <v>7799</v>
      </c>
      <c r="C2946" t="s">
        <v>49</v>
      </c>
      <c r="D2946" t="s">
        <v>33</v>
      </c>
      <c r="E2946" t="s">
        <v>93</v>
      </c>
      <c r="F2946" t="s">
        <v>7800</v>
      </c>
      <c r="G2946">
        <v>6</v>
      </c>
      <c r="H2946">
        <v>1556.63</v>
      </c>
      <c r="I2946">
        <v>0.23</v>
      </c>
      <c r="J2946" s="2">
        <v>44319</v>
      </c>
      <c r="K2946" t="s">
        <v>20</v>
      </c>
      <c r="L2946" t="s">
        <v>29</v>
      </c>
      <c r="M2946">
        <v>7191.6306000000004</v>
      </c>
      <c r="N2946">
        <v>675.9</v>
      </c>
      <c r="O2946" s="3">
        <v>9.3984248857275798E-2</v>
      </c>
      <c r="P2946" t="str">
        <f>IF(Sheet1[[#This Row],[Profit]]&gt;1000,"High",IF(Sheet1[[#This Row],[Profit]]&gt;500,"Medium","Low"))</f>
        <v>Medium</v>
      </c>
      <c r="Q2946" t="str">
        <f>IF(Sheet1[[#This Row],[Discount]]&gt;0.2,"High","Normal")</f>
        <v>High</v>
      </c>
      <c r="R2946" t="str">
        <f>LEFT(Sheet1[[#This Row],[Product_Name]],8)&amp;RIGHT(Sheet1[[#This Row],[Order_ID]],4)</f>
        <v>Product_2944</v>
      </c>
      <c r="S2946">
        <f t="shared" ref="S2946:S3009" si="46">YEAR(J2946)</f>
        <v>2021</v>
      </c>
      <c r="T2946" t="str">
        <f>TEXT(Sheet1[[#This Row],[Order_Date]],"MMM")</f>
        <v>May</v>
      </c>
    </row>
    <row r="2947" spans="1:20">
      <c r="A2947" t="s">
        <v>7801</v>
      </c>
      <c r="B2947" t="s">
        <v>6010</v>
      </c>
      <c r="C2947" t="s">
        <v>49</v>
      </c>
      <c r="D2947" t="s">
        <v>39</v>
      </c>
      <c r="E2947" t="s">
        <v>53</v>
      </c>
      <c r="F2947" t="s">
        <v>7802</v>
      </c>
      <c r="G2947">
        <v>1</v>
      </c>
      <c r="H2947">
        <v>1921.87</v>
      </c>
      <c r="I2947">
        <v>0.09</v>
      </c>
      <c r="J2947" s="2">
        <v>44319</v>
      </c>
      <c r="K2947" t="s">
        <v>28</v>
      </c>
      <c r="L2947" t="s">
        <v>36</v>
      </c>
      <c r="M2947">
        <v>1748.9016999999999</v>
      </c>
      <c r="N2947">
        <v>226.14</v>
      </c>
      <c r="O2947" s="3">
        <v>0.12930400833849001</v>
      </c>
      <c r="P2947" t="str">
        <f>IF(Sheet1[[#This Row],[Profit]]&gt;1000,"High",IF(Sheet1[[#This Row],[Profit]]&gt;500,"Medium","Low"))</f>
        <v>Low</v>
      </c>
      <c r="Q2947" t="str">
        <f>IF(Sheet1[[#This Row],[Discount]]&gt;0.2,"High","Normal")</f>
        <v>Normal</v>
      </c>
      <c r="R2947" t="str">
        <f>LEFT(Sheet1[[#This Row],[Product_Name]],8)&amp;RIGHT(Sheet1[[#This Row],[Order_ID]],4)</f>
        <v>Product_2945</v>
      </c>
      <c r="S2947">
        <f t="shared" si="46"/>
        <v>2021</v>
      </c>
      <c r="T2947" t="str">
        <f>TEXT(Sheet1[[#This Row],[Order_Date]],"MMM")</f>
        <v>May</v>
      </c>
    </row>
    <row r="2948" spans="1:20">
      <c r="A2948" t="s">
        <v>7803</v>
      </c>
      <c r="B2948" t="s">
        <v>5129</v>
      </c>
      <c r="C2948" t="s">
        <v>16</v>
      </c>
      <c r="D2948" t="s">
        <v>45</v>
      </c>
      <c r="E2948" t="s">
        <v>18</v>
      </c>
      <c r="F2948" t="s">
        <v>7804</v>
      </c>
      <c r="G2948">
        <v>4</v>
      </c>
      <c r="H2948">
        <v>161.18</v>
      </c>
      <c r="I2948">
        <v>0.1</v>
      </c>
      <c r="J2948" s="2">
        <v>44319</v>
      </c>
      <c r="K2948" t="s">
        <v>42</v>
      </c>
      <c r="L2948" t="s">
        <v>29</v>
      </c>
      <c r="M2948">
        <v>580.24800000000005</v>
      </c>
      <c r="N2948">
        <v>140.16999999999999</v>
      </c>
      <c r="O2948" s="3">
        <v>0.241569122168452</v>
      </c>
      <c r="P2948" t="str">
        <f>IF(Sheet1[[#This Row],[Profit]]&gt;1000,"High",IF(Sheet1[[#This Row],[Profit]]&gt;500,"Medium","Low"))</f>
        <v>Low</v>
      </c>
      <c r="Q2948" t="str">
        <f>IF(Sheet1[[#This Row],[Discount]]&gt;0.2,"High","Normal")</f>
        <v>Normal</v>
      </c>
      <c r="R2948" t="str">
        <f>LEFT(Sheet1[[#This Row],[Product_Name]],8)&amp;RIGHT(Sheet1[[#This Row],[Order_ID]],4)</f>
        <v>Product_2946</v>
      </c>
      <c r="S2948">
        <f t="shared" si="46"/>
        <v>2021</v>
      </c>
      <c r="T2948" t="str">
        <f>TEXT(Sheet1[[#This Row],[Order_Date]],"MMM")</f>
        <v>May</v>
      </c>
    </row>
    <row r="2949" spans="1:20">
      <c r="A2949" t="s">
        <v>7805</v>
      </c>
      <c r="B2949" t="s">
        <v>7806</v>
      </c>
      <c r="C2949" t="s">
        <v>97</v>
      </c>
      <c r="D2949" t="s">
        <v>17</v>
      </c>
      <c r="E2949" t="s">
        <v>26</v>
      </c>
      <c r="F2949" t="s">
        <v>7807</v>
      </c>
      <c r="G2949">
        <v>6</v>
      </c>
      <c r="H2949">
        <v>126.03</v>
      </c>
      <c r="I2949">
        <v>0.24</v>
      </c>
      <c r="J2949" s="2">
        <v>44319</v>
      </c>
      <c r="K2949" t="s">
        <v>20</v>
      </c>
      <c r="L2949" t="s">
        <v>29</v>
      </c>
      <c r="M2949">
        <v>574.69680000000005</v>
      </c>
      <c r="N2949">
        <v>50.57</v>
      </c>
      <c r="O2949" s="3">
        <v>8.7994225824817501E-2</v>
      </c>
      <c r="P2949" t="str">
        <f>IF(Sheet1[[#This Row],[Profit]]&gt;1000,"High",IF(Sheet1[[#This Row],[Profit]]&gt;500,"Medium","Low"))</f>
        <v>Low</v>
      </c>
      <c r="Q2949" t="str">
        <f>IF(Sheet1[[#This Row],[Discount]]&gt;0.2,"High","Normal")</f>
        <v>High</v>
      </c>
      <c r="R2949" t="str">
        <f>LEFT(Sheet1[[#This Row],[Product_Name]],8)&amp;RIGHT(Sheet1[[#This Row],[Order_ID]],4)</f>
        <v>Product_2947</v>
      </c>
      <c r="S2949">
        <f t="shared" si="46"/>
        <v>2021</v>
      </c>
      <c r="T2949" t="str">
        <f>TEXT(Sheet1[[#This Row],[Order_Date]],"MMM")</f>
        <v>May</v>
      </c>
    </row>
    <row r="2950" spans="1:20">
      <c r="A2950" t="s">
        <v>7808</v>
      </c>
      <c r="B2950" t="s">
        <v>4369</v>
      </c>
      <c r="C2950" t="s">
        <v>16</v>
      </c>
      <c r="D2950" t="s">
        <v>25</v>
      </c>
      <c r="E2950" t="s">
        <v>34</v>
      </c>
      <c r="F2950" t="s">
        <v>7809</v>
      </c>
      <c r="G2950">
        <v>8</v>
      </c>
      <c r="H2950">
        <v>1975.03</v>
      </c>
      <c r="I2950">
        <v>0.03</v>
      </c>
      <c r="J2950" s="2">
        <v>44319</v>
      </c>
      <c r="K2950" t="s">
        <v>42</v>
      </c>
      <c r="L2950" t="s">
        <v>105</v>
      </c>
      <c r="M2950">
        <v>15326.2328</v>
      </c>
      <c r="N2950">
        <v>1666.8</v>
      </c>
      <c r="O2950" s="3">
        <v>0.108754709767948</v>
      </c>
      <c r="P2950" t="str">
        <f>IF(Sheet1[[#This Row],[Profit]]&gt;1000,"High",IF(Sheet1[[#This Row],[Profit]]&gt;500,"Medium","Low"))</f>
        <v>High</v>
      </c>
      <c r="Q2950" t="str">
        <f>IF(Sheet1[[#This Row],[Discount]]&gt;0.2,"High","Normal")</f>
        <v>Normal</v>
      </c>
      <c r="R2950" t="str">
        <f>LEFT(Sheet1[[#This Row],[Product_Name]],8)&amp;RIGHT(Sheet1[[#This Row],[Order_ID]],4)</f>
        <v>Product_2948</v>
      </c>
      <c r="S2950">
        <f t="shared" si="46"/>
        <v>2021</v>
      </c>
      <c r="T2950" t="str">
        <f>TEXT(Sheet1[[#This Row],[Order_Date]],"MMM")</f>
        <v>May</v>
      </c>
    </row>
    <row r="2951" spans="1:20">
      <c r="A2951" t="s">
        <v>7810</v>
      </c>
      <c r="B2951" t="s">
        <v>778</v>
      </c>
      <c r="C2951" t="s">
        <v>49</v>
      </c>
      <c r="D2951" t="s">
        <v>60</v>
      </c>
      <c r="E2951" t="s">
        <v>61</v>
      </c>
      <c r="F2951" t="s">
        <v>7811</v>
      </c>
      <c r="G2951">
        <v>4</v>
      </c>
      <c r="H2951">
        <v>1307.45</v>
      </c>
      <c r="I2951">
        <v>0.25</v>
      </c>
      <c r="J2951" s="2">
        <v>44319</v>
      </c>
      <c r="K2951" t="s">
        <v>28</v>
      </c>
      <c r="L2951" t="s">
        <v>105</v>
      </c>
      <c r="M2951">
        <v>3922.35</v>
      </c>
      <c r="N2951">
        <v>346.4</v>
      </c>
      <c r="O2951" s="3">
        <v>8.8314403355131493E-2</v>
      </c>
      <c r="P2951" t="str">
        <f>IF(Sheet1[[#This Row],[Profit]]&gt;1000,"High",IF(Sheet1[[#This Row],[Profit]]&gt;500,"Medium","Low"))</f>
        <v>Low</v>
      </c>
      <c r="Q2951" t="str">
        <f>IF(Sheet1[[#This Row],[Discount]]&gt;0.2,"High","Normal")</f>
        <v>High</v>
      </c>
      <c r="R2951" t="str">
        <f>LEFT(Sheet1[[#This Row],[Product_Name]],8)&amp;RIGHT(Sheet1[[#This Row],[Order_ID]],4)</f>
        <v>Product_2949</v>
      </c>
      <c r="S2951">
        <f t="shared" si="46"/>
        <v>2021</v>
      </c>
      <c r="T2951" t="str">
        <f>TEXT(Sheet1[[#This Row],[Order_Date]],"MMM")</f>
        <v>May</v>
      </c>
    </row>
    <row r="2952" spans="1:20">
      <c r="A2952" t="s">
        <v>7812</v>
      </c>
      <c r="B2952" t="s">
        <v>1873</v>
      </c>
      <c r="C2952" t="s">
        <v>24</v>
      </c>
      <c r="D2952" t="s">
        <v>45</v>
      </c>
      <c r="E2952" t="s">
        <v>18</v>
      </c>
      <c r="F2952" t="s">
        <v>7813</v>
      </c>
      <c r="G2952">
        <v>7</v>
      </c>
      <c r="H2952">
        <v>1444.97</v>
      </c>
      <c r="I2952">
        <v>0.08</v>
      </c>
      <c r="J2952" s="2">
        <v>44319</v>
      </c>
      <c r="K2952" t="s">
        <v>28</v>
      </c>
      <c r="L2952" t="s">
        <v>105</v>
      </c>
      <c r="M2952">
        <v>9305.6067999999996</v>
      </c>
      <c r="N2952">
        <v>503.42</v>
      </c>
      <c r="O2952" s="3">
        <v>5.40985677580961E-2</v>
      </c>
      <c r="P2952" t="str">
        <f>IF(Sheet1[[#This Row],[Profit]]&gt;1000,"High",IF(Sheet1[[#This Row],[Profit]]&gt;500,"Medium","Low"))</f>
        <v>Medium</v>
      </c>
      <c r="Q2952" t="str">
        <f>IF(Sheet1[[#This Row],[Discount]]&gt;0.2,"High","Normal")</f>
        <v>Normal</v>
      </c>
      <c r="R2952" t="str">
        <f>LEFT(Sheet1[[#This Row],[Product_Name]],8)&amp;RIGHT(Sheet1[[#This Row],[Order_ID]],4)</f>
        <v>Product_2950</v>
      </c>
      <c r="S2952">
        <f t="shared" si="46"/>
        <v>2021</v>
      </c>
      <c r="T2952" t="str">
        <f>TEXT(Sheet1[[#This Row],[Order_Date]],"MMM")</f>
        <v>May</v>
      </c>
    </row>
    <row r="2953" spans="1:20">
      <c r="A2953" t="s">
        <v>7814</v>
      </c>
      <c r="B2953" t="s">
        <v>7815</v>
      </c>
      <c r="C2953" t="s">
        <v>32</v>
      </c>
      <c r="D2953" t="s">
        <v>17</v>
      </c>
      <c r="E2953" t="s">
        <v>126</v>
      </c>
      <c r="F2953" t="s">
        <v>7816</v>
      </c>
      <c r="G2953">
        <v>3</v>
      </c>
      <c r="H2953">
        <v>238.14</v>
      </c>
      <c r="I2953">
        <v>0.02</v>
      </c>
      <c r="J2953" s="2">
        <v>44319</v>
      </c>
      <c r="K2953" t="s">
        <v>42</v>
      </c>
      <c r="L2953" t="s">
        <v>29</v>
      </c>
      <c r="M2953">
        <v>700.13159999999903</v>
      </c>
      <c r="N2953">
        <v>72.790000000000006</v>
      </c>
      <c r="O2953" s="3">
        <v>0.10396616864600899</v>
      </c>
      <c r="P2953" t="str">
        <f>IF(Sheet1[[#This Row],[Profit]]&gt;1000,"High",IF(Sheet1[[#This Row],[Profit]]&gt;500,"Medium","Low"))</f>
        <v>Low</v>
      </c>
      <c r="Q2953" t="str">
        <f>IF(Sheet1[[#This Row],[Discount]]&gt;0.2,"High","Normal")</f>
        <v>Normal</v>
      </c>
      <c r="R2953" t="str">
        <f>LEFT(Sheet1[[#This Row],[Product_Name]],8)&amp;RIGHT(Sheet1[[#This Row],[Order_ID]],4)</f>
        <v>Product_2951</v>
      </c>
      <c r="S2953">
        <f t="shared" si="46"/>
        <v>2021</v>
      </c>
      <c r="T2953" t="str">
        <f>TEXT(Sheet1[[#This Row],[Order_Date]],"MMM")</f>
        <v>May</v>
      </c>
    </row>
    <row r="2954" spans="1:20">
      <c r="A2954" t="s">
        <v>7817</v>
      </c>
      <c r="B2954" t="s">
        <v>4074</v>
      </c>
      <c r="C2954" t="s">
        <v>16</v>
      </c>
      <c r="D2954" t="s">
        <v>33</v>
      </c>
      <c r="E2954" t="s">
        <v>61</v>
      </c>
      <c r="F2954" t="s">
        <v>7818</v>
      </c>
      <c r="G2954">
        <v>8</v>
      </c>
      <c r="H2954">
        <v>186.13</v>
      </c>
      <c r="I2954">
        <v>0.04</v>
      </c>
      <c r="J2954" s="2">
        <v>44320</v>
      </c>
      <c r="K2954" t="s">
        <v>28</v>
      </c>
      <c r="L2954" t="s">
        <v>73</v>
      </c>
      <c r="M2954">
        <v>1429.4784</v>
      </c>
      <c r="N2954">
        <v>84.76</v>
      </c>
      <c r="O2954" s="3">
        <v>5.9294355199770797E-2</v>
      </c>
      <c r="P2954" t="str">
        <f>IF(Sheet1[[#This Row],[Profit]]&gt;1000,"High",IF(Sheet1[[#This Row],[Profit]]&gt;500,"Medium","Low"))</f>
        <v>Low</v>
      </c>
      <c r="Q2954" t="str">
        <f>IF(Sheet1[[#This Row],[Discount]]&gt;0.2,"High","Normal")</f>
        <v>Normal</v>
      </c>
      <c r="R2954" t="str">
        <f>LEFT(Sheet1[[#This Row],[Product_Name]],8)&amp;RIGHT(Sheet1[[#This Row],[Order_ID]],4)</f>
        <v>Product_2952</v>
      </c>
      <c r="S2954">
        <f t="shared" si="46"/>
        <v>2021</v>
      </c>
      <c r="T2954" t="str">
        <f>TEXT(Sheet1[[#This Row],[Order_Date]],"MMM")</f>
        <v>May</v>
      </c>
    </row>
    <row r="2955" spans="1:20">
      <c r="A2955" t="s">
        <v>7819</v>
      </c>
      <c r="B2955" t="s">
        <v>199</v>
      </c>
      <c r="C2955" t="s">
        <v>16</v>
      </c>
      <c r="D2955" t="s">
        <v>17</v>
      </c>
      <c r="E2955" t="s">
        <v>145</v>
      </c>
      <c r="F2955" t="s">
        <v>7820</v>
      </c>
      <c r="G2955">
        <v>1</v>
      </c>
      <c r="H2955">
        <v>362.49</v>
      </c>
      <c r="I2955">
        <v>0.28999999999999998</v>
      </c>
      <c r="J2955" s="2">
        <v>44320</v>
      </c>
      <c r="K2955" t="s">
        <v>42</v>
      </c>
      <c r="L2955" t="s">
        <v>105</v>
      </c>
      <c r="M2955">
        <v>257.36790000000002</v>
      </c>
      <c r="N2955">
        <v>20.83</v>
      </c>
      <c r="O2955" s="3">
        <v>8.0934724182774906E-2</v>
      </c>
      <c r="P2955" t="str">
        <f>IF(Sheet1[[#This Row],[Profit]]&gt;1000,"High",IF(Sheet1[[#This Row],[Profit]]&gt;500,"Medium","Low"))</f>
        <v>Low</v>
      </c>
      <c r="Q2955" t="str">
        <f>IF(Sheet1[[#This Row],[Discount]]&gt;0.2,"High","Normal")</f>
        <v>High</v>
      </c>
      <c r="R2955" t="str">
        <f>LEFT(Sheet1[[#This Row],[Product_Name]],8)&amp;RIGHT(Sheet1[[#This Row],[Order_ID]],4)</f>
        <v>Product_2953</v>
      </c>
      <c r="S2955">
        <f t="shared" si="46"/>
        <v>2021</v>
      </c>
      <c r="T2955" t="str">
        <f>TEXT(Sheet1[[#This Row],[Order_Date]],"MMM")</f>
        <v>May</v>
      </c>
    </row>
    <row r="2956" spans="1:20">
      <c r="A2956" t="s">
        <v>7821</v>
      </c>
      <c r="B2956" t="s">
        <v>7822</v>
      </c>
      <c r="C2956" t="s">
        <v>97</v>
      </c>
      <c r="D2956" t="s">
        <v>60</v>
      </c>
      <c r="E2956" t="s">
        <v>53</v>
      </c>
      <c r="F2956" t="s">
        <v>7823</v>
      </c>
      <c r="G2956">
        <v>4</v>
      </c>
      <c r="H2956">
        <v>883.03</v>
      </c>
      <c r="I2956">
        <v>0.14000000000000001</v>
      </c>
      <c r="J2956" s="2">
        <v>44320</v>
      </c>
      <c r="K2956" t="s">
        <v>20</v>
      </c>
      <c r="L2956" t="s">
        <v>36</v>
      </c>
      <c r="M2956">
        <v>3037.6232</v>
      </c>
      <c r="N2956">
        <v>372.22</v>
      </c>
      <c r="O2956" s="3">
        <v>0.122536593742107</v>
      </c>
      <c r="P2956" t="str">
        <f>IF(Sheet1[[#This Row],[Profit]]&gt;1000,"High",IF(Sheet1[[#This Row],[Profit]]&gt;500,"Medium","Low"))</f>
        <v>Low</v>
      </c>
      <c r="Q2956" t="str">
        <f>IF(Sheet1[[#This Row],[Discount]]&gt;0.2,"High","Normal")</f>
        <v>Normal</v>
      </c>
      <c r="R2956" t="str">
        <f>LEFT(Sheet1[[#This Row],[Product_Name]],8)&amp;RIGHT(Sheet1[[#This Row],[Order_ID]],4)</f>
        <v>Product_2954</v>
      </c>
      <c r="S2956">
        <f t="shared" si="46"/>
        <v>2021</v>
      </c>
      <c r="T2956" t="str">
        <f>TEXT(Sheet1[[#This Row],[Order_Date]],"MMM")</f>
        <v>May</v>
      </c>
    </row>
    <row r="2957" spans="1:20">
      <c r="A2957" t="s">
        <v>7824</v>
      </c>
      <c r="B2957" t="s">
        <v>7825</v>
      </c>
      <c r="C2957" t="s">
        <v>97</v>
      </c>
      <c r="D2957" t="s">
        <v>39</v>
      </c>
      <c r="E2957" t="s">
        <v>40</v>
      </c>
      <c r="F2957" t="s">
        <v>7826</v>
      </c>
      <c r="G2957">
        <v>8</v>
      </c>
      <c r="H2957">
        <v>264.83999999999997</v>
      </c>
      <c r="I2957">
        <v>0.08</v>
      </c>
      <c r="J2957" s="2">
        <v>44320</v>
      </c>
      <c r="K2957" t="s">
        <v>28</v>
      </c>
      <c r="L2957" t="s">
        <v>105</v>
      </c>
      <c r="M2957">
        <v>1949.2223999999901</v>
      </c>
      <c r="N2957">
        <v>105.54</v>
      </c>
      <c r="O2957" s="3">
        <v>5.4144668150745902E-2</v>
      </c>
      <c r="P2957" t="str">
        <f>IF(Sheet1[[#This Row],[Profit]]&gt;1000,"High",IF(Sheet1[[#This Row],[Profit]]&gt;500,"Medium","Low"))</f>
        <v>Low</v>
      </c>
      <c r="Q2957" t="str">
        <f>IF(Sheet1[[#This Row],[Discount]]&gt;0.2,"High","Normal")</f>
        <v>Normal</v>
      </c>
      <c r="R2957" t="str">
        <f>LEFT(Sheet1[[#This Row],[Product_Name]],8)&amp;RIGHT(Sheet1[[#This Row],[Order_ID]],4)</f>
        <v>Product_2955</v>
      </c>
      <c r="S2957">
        <f t="shared" si="46"/>
        <v>2021</v>
      </c>
      <c r="T2957" t="str">
        <f>TEXT(Sheet1[[#This Row],[Order_Date]],"MMM")</f>
        <v>May</v>
      </c>
    </row>
    <row r="2958" spans="1:20">
      <c r="A2958" t="s">
        <v>7827</v>
      </c>
      <c r="B2958" t="s">
        <v>2129</v>
      </c>
      <c r="C2958" t="s">
        <v>16</v>
      </c>
      <c r="D2958" t="s">
        <v>60</v>
      </c>
      <c r="E2958" t="s">
        <v>18</v>
      </c>
      <c r="F2958" t="s">
        <v>7828</v>
      </c>
      <c r="G2958">
        <v>4</v>
      </c>
      <c r="H2958">
        <v>920.35</v>
      </c>
      <c r="I2958">
        <v>0.16</v>
      </c>
      <c r="J2958" s="2">
        <v>44320</v>
      </c>
      <c r="K2958" t="s">
        <v>28</v>
      </c>
      <c r="L2958" t="s">
        <v>105</v>
      </c>
      <c r="M2958">
        <v>3092.3759999999902</v>
      </c>
      <c r="N2958">
        <v>620.29999999999995</v>
      </c>
      <c r="O2958" s="3">
        <v>0.20059009641777101</v>
      </c>
      <c r="P2958" t="str">
        <f>IF(Sheet1[[#This Row],[Profit]]&gt;1000,"High",IF(Sheet1[[#This Row],[Profit]]&gt;500,"Medium","Low"))</f>
        <v>Medium</v>
      </c>
      <c r="Q2958" t="str">
        <f>IF(Sheet1[[#This Row],[Discount]]&gt;0.2,"High","Normal")</f>
        <v>Normal</v>
      </c>
      <c r="R2958" t="str">
        <f>LEFT(Sheet1[[#This Row],[Product_Name]],8)&amp;RIGHT(Sheet1[[#This Row],[Order_ID]],4)</f>
        <v>Product_2956</v>
      </c>
      <c r="S2958">
        <f t="shared" si="46"/>
        <v>2021</v>
      </c>
      <c r="T2958" t="str">
        <f>TEXT(Sheet1[[#This Row],[Order_Date]],"MMM")</f>
        <v>May</v>
      </c>
    </row>
    <row r="2959" spans="1:20">
      <c r="A2959" t="s">
        <v>7829</v>
      </c>
      <c r="B2959" t="s">
        <v>7830</v>
      </c>
      <c r="C2959" t="s">
        <v>49</v>
      </c>
      <c r="D2959" t="s">
        <v>25</v>
      </c>
      <c r="E2959" t="s">
        <v>80</v>
      </c>
      <c r="F2959" t="s">
        <v>7831</v>
      </c>
      <c r="G2959">
        <v>2</v>
      </c>
      <c r="H2959">
        <v>1145</v>
      </c>
      <c r="I2959">
        <v>0.2</v>
      </c>
      <c r="J2959" s="2">
        <v>44320</v>
      </c>
      <c r="K2959" t="s">
        <v>42</v>
      </c>
      <c r="L2959" t="s">
        <v>105</v>
      </c>
      <c r="M2959">
        <v>1832</v>
      </c>
      <c r="N2959">
        <v>383.1</v>
      </c>
      <c r="O2959" s="3">
        <v>0.209115720524017</v>
      </c>
      <c r="P2959" t="str">
        <f>IF(Sheet1[[#This Row],[Profit]]&gt;1000,"High",IF(Sheet1[[#This Row],[Profit]]&gt;500,"Medium","Low"))</f>
        <v>Low</v>
      </c>
      <c r="Q2959" t="str">
        <f>IF(Sheet1[[#This Row],[Discount]]&gt;0.2,"High","Normal")</f>
        <v>Normal</v>
      </c>
      <c r="R2959" t="str">
        <f>LEFT(Sheet1[[#This Row],[Product_Name]],8)&amp;RIGHT(Sheet1[[#This Row],[Order_ID]],4)</f>
        <v>Product_2957</v>
      </c>
      <c r="S2959">
        <f t="shared" si="46"/>
        <v>2021</v>
      </c>
      <c r="T2959" t="str">
        <f>TEXT(Sheet1[[#This Row],[Order_Date]],"MMM")</f>
        <v>May</v>
      </c>
    </row>
    <row r="2960" spans="1:20">
      <c r="A2960" t="s">
        <v>7832</v>
      </c>
      <c r="B2960" t="s">
        <v>1234</v>
      </c>
      <c r="C2960" t="s">
        <v>32</v>
      </c>
      <c r="D2960" t="s">
        <v>25</v>
      </c>
      <c r="E2960" t="s">
        <v>61</v>
      </c>
      <c r="F2960" t="s">
        <v>7833</v>
      </c>
      <c r="G2960">
        <v>2</v>
      </c>
      <c r="H2960">
        <v>50.65</v>
      </c>
      <c r="I2960">
        <v>0.1</v>
      </c>
      <c r="J2960" s="2">
        <v>44320</v>
      </c>
      <c r="K2960" t="s">
        <v>28</v>
      </c>
      <c r="L2960" t="s">
        <v>29</v>
      </c>
      <c r="M2960">
        <v>91.17</v>
      </c>
      <c r="N2960">
        <v>12.06</v>
      </c>
      <c r="O2960" s="3">
        <v>0.132280355380059</v>
      </c>
      <c r="P2960" t="str">
        <f>IF(Sheet1[[#This Row],[Profit]]&gt;1000,"High",IF(Sheet1[[#This Row],[Profit]]&gt;500,"Medium","Low"))</f>
        <v>Low</v>
      </c>
      <c r="Q2960" t="str">
        <f>IF(Sheet1[[#This Row],[Discount]]&gt;0.2,"High","Normal")</f>
        <v>Normal</v>
      </c>
      <c r="R2960" t="str">
        <f>LEFT(Sheet1[[#This Row],[Product_Name]],8)&amp;RIGHT(Sheet1[[#This Row],[Order_ID]],4)</f>
        <v>Product_2958</v>
      </c>
      <c r="S2960">
        <f t="shared" si="46"/>
        <v>2021</v>
      </c>
      <c r="T2960" t="str">
        <f>TEXT(Sheet1[[#This Row],[Order_Date]],"MMM")</f>
        <v>May</v>
      </c>
    </row>
    <row r="2961" spans="1:20">
      <c r="A2961" t="s">
        <v>7834</v>
      </c>
      <c r="B2961" t="s">
        <v>3794</v>
      </c>
      <c r="C2961" t="s">
        <v>97</v>
      </c>
      <c r="D2961" t="s">
        <v>60</v>
      </c>
      <c r="E2961" t="s">
        <v>76</v>
      </c>
      <c r="F2961" t="s">
        <v>7835</v>
      </c>
      <c r="G2961">
        <v>4</v>
      </c>
      <c r="H2961">
        <v>272.77999999999997</v>
      </c>
      <c r="I2961">
        <v>0.22</v>
      </c>
      <c r="J2961" s="2">
        <v>44320</v>
      </c>
      <c r="K2961" t="s">
        <v>20</v>
      </c>
      <c r="L2961" t="s">
        <v>73</v>
      </c>
      <c r="M2961">
        <v>851.07359999999903</v>
      </c>
      <c r="N2961">
        <v>210.16</v>
      </c>
      <c r="O2961" s="3">
        <v>0.246935165184304</v>
      </c>
      <c r="P2961" t="str">
        <f>IF(Sheet1[[#This Row],[Profit]]&gt;1000,"High",IF(Sheet1[[#This Row],[Profit]]&gt;500,"Medium","Low"))</f>
        <v>Low</v>
      </c>
      <c r="Q2961" t="str">
        <f>IF(Sheet1[[#This Row],[Discount]]&gt;0.2,"High","Normal")</f>
        <v>High</v>
      </c>
      <c r="R2961" t="str">
        <f>LEFT(Sheet1[[#This Row],[Product_Name]],8)&amp;RIGHT(Sheet1[[#This Row],[Order_ID]],4)</f>
        <v>Product_2959</v>
      </c>
      <c r="S2961">
        <f t="shared" si="46"/>
        <v>2021</v>
      </c>
      <c r="T2961" t="str">
        <f>TEXT(Sheet1[[#This Row],[Order_Date]],"MMM")</f>
        <v>May</v>
      </c>
    </row>
    <row r="2962" spans="1:20">
      <c r="A2962" t="s">
        <v>7836</v>
      </c>
      <c r="B2962" t="s">
        <v>7837</v>
      </c>
      <c r="C2962" t="s">
        <v>49</v>
      </c>
      <c r="D2962" t="s">
        <v>45</v>
      </c>
      <c r="E2962" t="s">
        <v>71</v>
      </c>
      <c r="F2962" t="s">
        <v>7838</v>
      </c>
      <c r="G2962">
        <v>4</v>
      </c>
      <c r="H2962">
        <v>781.63</v>
      </c>
      <c r="I2962">
        <v>0.08</v>
      </c>
      <c r="J2962" s="2">
        <v>44320</v>
      </c>
      <c r="K2962" t="s">
        <v>28</v>
      </c>
      <c r="L2962" t="s">
        <v>105</v>
      </c>
      <c r="M2962">
        <v>2876.3984</v>
      </c>
      <c r="N2962">
        <v>534.42999999999995</v>
      </c>
      <c r="O2962" s="3">
        <v>0.185798323347698</v>
      </c>
      <c r="P2962" t="str">
        <f>IF(Sheet1[[#This Row],[Profit]]&gt;1000,"High",IF(Sheet1[[#This Row],[Profit]]&gt;500,"Medium","Low"))</f>
        <v>Medium</v>
      </c>
      <c r="Q2962" t="str">
        <f>IF(Sheet1[[#This Row],[Discount]]&gt;0.2,"High","Normal")</f>
        <v>Normal</v>
      </c>
      <c r="R2962" t="str">
        <f>LEFT(Sheet1[[#This Row],[Product_Name]],8)&amp;RIGHT(Sheet1[[#This Row],[Order_ID]],4)</f>
        <v>Product_2960</v>
      </c>
      <c r="S2962">
        <f t="shared" si="46"/>
        <v>2021</v>
      </c>
      <c r="T2962" t="str">
        <f>TEXT(Sheet1[[#This Row],[Order_Date]],"MMM")</f>
        <v>May</v>
      </c>
    </row>
    <row r="2963" spans="1:20">
      <c r="A2963" t="s">
        <v>7839</v>
      </c>
      <c r="B2963" t="s">
        <v>314</v>
      </c>
      <c r="C2963" t="s">
        <v>24</v>
      </c>
      <c r="D2963" t="s">
        <v>45</v>
      </c>
      <c r="E2963" t="s">
        <v>26</v>
      </c>
      <c r="F2963" t="s">
        <v>7840</v>
      </c>
      <c r="G2963">
        <v>2</v>
      </c>
      <c r="H2963">
        <v>153.99</v>
      </c>
      <c r="I2963">
        <v>0.03</v>
      </c>
      <c r="J2963" s="2">
        <v>44320</v>
      </c>
      <c r="K2963" t="s">
        <v>28</v>
      </c>
      <c r="L2963" t="s">
        <v>29</v>
      </c>
      <c r="M2963">
        <v>298.74059999999997</v>
      </c>
      <c r="N2963">
        <v>59.37</v>
      </c>
      <c r="O2963" s="3">
        <v>0.19873428653487299</v>
      </c>
      <c r="P2963" t="str">
        <f>IF(Sheet1[[#This Row],[Profit]]&gt;1000,"High",IF(Sheet1[[#This Row],[Profit]]&gt;500,"Medium","Low"))</f>
        <v>Low</v>
      </c>
      <c r="Q2963" t="str">
        <f>IF(Sheet1[[#This Row],[Discount]]&gt;0.2,"High","Normal")</f>
        <v>Normal</v>
      </c>
      <c r="R2963" t="str">
        <f>LEFT(Sheet1[[#This Row],[Product_Name]],8)&amp;RIGHT(Sheet1[[#This Row],[Order_ID]],4)</f>
        <v>Product_2961</v>
      </c>
      <c r="S2963">
        <f t="shared" si="46"/>
        <v>2021</v>
      </c>
      <c r="T2963" t="str">
        <f>TEXT(Sheet1[[#This Row],[Order_Date]],"MMM")</f>
        <v>May</v>
      </c>
    </row>
    <row r="2964" spans="1:20">
      <c r="A2964" t="s">
        <v>7841</v>
      </c>
      <c r="B2964" t="s">
        <v>7842</v>
      </c>
      <c r="C2964" t="s">
        <v>97</v>
      </c>
      <c r="D2964" t="s">
        <v>33</v>
      </c>
      <c r="E2964" t="s">
        <v>61</v>
      </c>
      <c r="F2964" t="s">
        <v>7843</v>
      </c>
      <c r="G2964">
        <v>7</v>
      </c>
      <c r="H2964">
        <v>310.38</v>
      </c>
      <c r="I2964">
        <v>0.16</v>
      </c>
      <c r="J2964" s="2">
        <v>44320</v>
      </c>
      <c r="K2964" t="s">
        <v>28</v>
      </c>
      <c r="L2964" t="s">
        <v>36</v>
      </c>
      <c r="M2964">
        <v>1825.03439999999</v>
      </c>
      <c r="N2964">
        <v>161.44</v>
      </c>
      <c r="O2964" s="3">
        <v>8.8458606588457098E-2</v>
      </c>
      <c r="P2964" t="str">
        <f>IF(Sheet1[[#This Row],[Profit]]&gt;1000,"High",IF(Sheet1[[#This Row],[Profit]]&gt;500,"Medium","Low"))</f>
        <v>Low</v>
      </c>
      <c r="Q2964" t="str">
        <f>IF(Sheet1[[#This Row],[Discount]]&gt;0.2,"High","Normal")</f>
        <v>Normal</v>
      </c>
      <c r="R2964" t="str">
        <f>LEFT(Sheet1[[#This Row],[Product_Name]],8)&amp;RIGHT(Sheet1[[#This Row],[Order_ID]],4)</f>
        <v>Product_2962</v>
      </c>
      <c r="S2964">
        <f t="shared" si="46"/>
        <v>2021</v>
      </c>
      <c r="T2964" t="str">
        <f>TEXT(Sheet1[[#This Row],[Order_Date]],"MMM")</f>
        <v>May</v>
      </c>
    </row>
    <row r="2965" spans="1:20">
      <c r="A2965" t="s">
        <v>7844</v>
      </c>
      <c r="B2965" t="s">
        <v>3560</v>
      </c>
      <c r="C2965" t="s">
        <v>49</v>
      </c>
      <c r="D2965" t="s">
        <v>25</v>
      </c>
      <c r="E2965" t="s">
        <v>53</v>
      </c>
      <c r="F2965" t="s">
        <v>7845</v>
      </c>
      <c r="G2965">
        <v>6</v>
      </c>
      <c r="H2965">
        <v>502</v>
      </c>
      <c r="I2965">
        <v>0.05</v>
      </c>
      <c r="J2965" s="2">
        <v>44320</v>
      </c>
      <c r="K2965" t="s">
        <v>42</v>
      </c>
      <c r="L2965" t="s">
        <v>73</v>
      </c>
      <c r="M2965">
        <v>2861.4</v>
      </c>
      <c r="N2965">
        <v>622.32000000000005</v>
      </c>
      <c r="O2965" s="3">
        <v>0.217487942964982</v>
      </c>
      <c r="P2965" t="str">
        <f>IF(Sheet1[[#This Row],[Profit]]&gt;1000,"High",IF(Sheet1[[#This Row],[Profit]]&gt;500,"Medium","Low"))</f>
        <v>Medium</v>
      </c>
      <c r="Q2965" t="str">
        <f>IF(Sheet1[[#This Row],[Discount]]&gt;0.2,"High","Normal")</f>
        <v>Normal</v>
      </c>
      <c r="R2965" t="str">
        <f>LEFT(Sheet1[[#This Row],[Product_Name]],8)&amp;RIGHT(Sheet1[[#This Row],[Order_ID]],4)</f>
        <v>Product_2963</v>
      </c>
      <c r="S2965">
        <f t="shared" si="46"/>
        <v>2021</v>
      </c>
      <c r="T2965" t="str">
        <f>TEXT(Sheet1[[#This Row],[Order_Date]],"MMM")</f>
        <v>May</v>
      </c>
    </row>
    <row r="2966" spans="1:20">
      <c r="A2966" t="s">
        <v>7846</v>
      </c>
      <c r="B2966" t="s">
        <v>6874</v>
      </c>
      <c r="C2966" t="s">
        <v>49</v>
      </c>
      <c r="D2966" t="s">
        <v>33</v>
      </c>
      <c r="E2966" t="s">
        <v>61</v>
      </c>
      <c r="F2966" t="s">
        <v>7847</v>
      </c>
      <c r="G2966">
        <v>3</v>
      </c>
      <c r="H2966">
        <v>887.72</v>
      </c>
      <c r="I2966">
        <v>0.28000000000000003</v>
      </c>
      <c r="J2966" s="2">
        <v>44320</v>
      </c>
      <c r="K2966" t="s">
        <v>20</v>
      </c>
      <c r="L2966" t="s">
        <v>29</v>
      </c>
      <c r="M2966">
        <v>1917.4751999999901</v>
      </c>
      <c r="N2966">
        <v>458.29</v>
      </c>
      <c r="O2966" s="3">
        <v>0.239007002541677</v>
      </c>
      <c r="P2966" t="str">
        <f>IF(Sheet1[[#This Row],[Profit]]&gt;1000,"High",IF(Sheet1[[#This Row],[Profit]]&gt;500,"Medium","Low"))</f>
        <v>Low</v>
      </c>
      <c r="Q2966" t="str">
        <f>IF(Sheet1[[#This Row],[Discount]]&gt;0.2,"High","Normal")</f>
        <v>High</v>
      </c>
      <c r="R2966" t="str">
        <f>LEFT(Sheet1[[#This Row],[Product_Name]],8)&amp;RIGHT(Sheet1[[#This Row],[Order_ID]],4)</f>
        <v>Product_2964</v>
      </c>
      <c r="S2966">
        <f t="shared" si="46"/>
        <v>2021</v>
      </c>
      <c r="T2966" t="str">
        <f>TEXT(Sheet1[[#This Row],[Order_Date]],"MMM")</f>
        <v>May</v>
      </c>
    </row>
    <row r="2967" spans="1:20">
      <c r="A2967" t="s">
        <v>7848</v>
      </c>
      <c r="B2967" t="s">
        <v>894</v>
      </c>
      <c r="C2967" t="s">
        <v>32</v>
      </c>
      <c r="D2967" t="s">
        <v>25</v>
      </c>
      <c r="E2967" t="s">
        <v>40</v>
      </c>
      <c r="F2967" t="s">
        <v>7849</v>
      </c>
      <c r="G2967">
        <v>8</v>
      </c>
      <c r="H2967">
        <v>1443.93</v>
      </c>
      <c r="I2967">
        <v>0</v>
      </c>
      <c r="J2967" s="2">
        <v>44320</v>
      </c>
      <c r="K2967" t="s">
        <v>20</v>
      </c>
      <c r="L2967" t="s">
        <v>21</v>
      </c>
      <c r="M2967">
        <v>11551.44</v>
      </c>
      <c r="N2967">
        <v>1123.52</v>
      </c>
      <c r="O2967" s="3">
        <v>9.7262332661555595E-2</v>
      </c>
      <c r="P2967" t="str">
        <f>IF(Sheet1[[#This Row],[Profit]]&gt;1000,"High",IF(Sheet1[[#This Row],[Profit]]&gt;500,"Medium","Low"))</f>
        <v>High</v>
      </c>
      <c r="Q2967" t="str">
        <f>IF(Sheet1[[#This Row],[Discount]]&gt;0.2,"High","Normal")</f>
        <v>Normal</v>
      </c>
      <c r="R2967" t="str">
        <f>LEFT(Sheet1[[#This Row],[Product_Name]],8)&amp;RIGHT(Sheet1[[#This Row],[Order_ID]],4)</f>
        <v>Product_2965</v>
      </c>
      <c r="S2967">
        <f t="shared" si="46"/>
        <v>2021</v>
      </c>
      <c r="T2967" t="str">
        <f>TEXT(Sheet1[[#This Row],[Order_Date]],"MMM")</f>
        <v>May</v>
      </c>
    </row>
    <row r="2968" spans="1:20">
      <c r="A2968" t="s">
        <v>7850</v>
      </c>
      <c r="B2968" t="s">
        <v>3705</v>
      </c>
      <c r="C2968" t="s">
        <v>32</v>
      </c>
      <c r="D2968" t="s">
        <v>60</v>
      </c>
      <c r="E2968" t="s">
        <v>145</v>
      </c>
      <c r="F2968" t="s">
        <v>7851</v>
      </c>
      <c r="G2968">
        <v>8</v>
      </c>
      <c r="H2968">
        <v>308.74</v>
      </c>
      <c r="I2968">
        <v>0.23</v>
      </c>
      <c r="J2968" s="2">
        <v>44320</v>
      </c>
      <c r="K2968" t="s">
        <v>28</v>
      </c>
      <c r="L2968" t="s">
        <v>36</v>
      </c>
      <c r="M2968">
        <v>1901.8384000000001</v>
      </c>
      <c r="N2968">
        <v>356.2</v>
      </c>
      <c r="O2968" s="3">
        <v>0.18729246396539301</v>
      </c>
      <c r="P2968" t="str">
        <f>IF(Sheet1[[#This Row],[Profit]]&gt;1000,"High",IF(Sheet1[[#This Row],[Profit]]&gt;500,"Medium","Low"))</f>
        <v>Low</v>
      </c>
      <c r="Q2968" t="str">
        <f>IF(Sheet1[[#This Row],[Discount]]&gt;0.2,"High","Normal")</f>
        <v>High</v>
      </c>
      <c r="R2968" t="str">
        <f>LEFT(Sheet1[[#This Row],[Product_Name]],8)&amp;RIGHT(Sheet1[[#This Row],[Order_ID]],4)</f>
        <v>Product_2966</v>
      </c>
      <c r="S2968">
        <f t="shared" si="46"/>
        <v>2021</v>
      </c>
      <c r="T2968" t="str">
        <f>TEXT(Sheet1[[#This Row],[Order_Date]],"MMM")</f>
        <v>May</v>
      </c>
    </row>
    <row r="2969" spans="1:20">
      <c r="A2969" t="s">
        <v>7852</v>
      </c>
      <c r="B2969" t="s">
        <v>2274</v>
      </c>
      <c r="C2969" t="s">
        <v>24</v>
      </c>
      <c r="D2969" t="s">
        <v>45</v>
      </c>
      <c r="E2969" t="s">
        <v>71</v>
      </c>
      <c r="F2969" t="s">
        <v>7853</v>
      </c>
      <c r="G2969">
        <v>1</v>
      </c>
      <c r="H2969">
        <v>1489.02</v>
      </c>
      <c r="I2969">
        <v>0.08</v>
      </c>
      <c r="J2969" s="2">
        <v>44320</v>
      </c>
      <c r="K2969" t="s">
        <v>28</v>
      </c>
      <c r="L2969" t="s">
        <v>36</v>
      </c>
      <c r="M2969">
        <v>1369.8984</v>
      </c>
      <c r="N2969">
        <v>273.14</v>
      </c>
      <c r="O2969" s="3">
        <v>0.199387049433739</v>
      </c>
      <c r="P2969" t="str">
        <f>IF(Sheet1[[#This Row],[Profit]]&gt;1000,"High",IF(Sheet1[[#This Row],[Profit]]&gt;500,"Medium","Low"))</f>
        <v>Low</v>
      </c>
      <c r="Q2969" t="str">
        <f>IF(Sheet1[[#This Row],[Discount]]&gt;0.2,"High","Normal")</f>
        <v>Normal</v>
      </c>
      <c r="R2969" t="str">
        <f>LEFT(Sheet1[[#This Row],[Product_Name]],8)&amp;RIGHT(Sheet1[[#This Row],[Order_ID]],4)</f>
        <v>Product_2967</v>
      </c>
      <c r="S2969">
        <f t="shared" si="46"/>
        <v>2021</v>
      </c>
      <c r="T2969" t="str">
        <f>TEXT(Sheet1[[#This Row],[Order_Date]],"MMM")</f>
        <v>May</v>
      </c>
    </row>
    <row r="2970" spans="1:20">
      <c r="A2970" t="s">
        <v>7854</v>
      </c>
      <c r="B2970" t="s">
        <v>5168</v>
      </c>
      <c r="C2970" t="s">
        <v>49</v>
      </c>
      <c r="D2970" t="s">
        <v>45</v>
      </c>
      <c r="E2970" t="s">
        <v>18</v>
      </c>
      <c r="F2970" t="s">
        <v>7855</v>
      </c>
      <c r="G2970">
        <v>3</v>
      </c>
      <c r="H2970">
        <v>1717.37</v>
      </c>
      <c r="I2970">
        <v>0.25</v>
      </c>
      <c r="J2970" s="2">
        <v>44320</v>
      </c>
      <c r="K2970" t="s">
        <v>42</v>
      </c>
      <c r="L2970" t="s">
        <v>21</v>
      </c>
      <c r="M2970">
        <v>3864.08249999999</v>
      </c>
      <c r="N2970">
        <v>429.04</v>
      </c>
      <c r="O2970" s="3">
        <v>0.11103282603308801</v>
      </c>
      <c r="P2970" t="str">
        <f>IF(Sheet1[[#This Row],[Profit]]&gt;1000,"High",IF(Sheet1[[#This Row],[Profit]]&gt;500,"Medium","Low"))</f>
        <v>Low</v>
      </c>
      <c r="Q2970" t="str">
        <f>IF(Sheet1[[#This Row],[Discount]]&gt;0.2,"High","Normal")</f>
        <v>High</v>
      </c>
      <c r="R2970" t="str">
        <f>LEFT(Sheet1[[#This Row],[Product_Name]],8)&amp;RIGHT(Sheet1[[#This Row],[Order_ID]],4)</f>
        <v>Product_2968</v>
      </c>
      <c r="S2970">
        <f t="shared" si="46"/>
        <v>2021</v>
      </c>
      <c r="T2970" t="str">
        <f>TEXT(Sheet1[[#This Row],[Order_Date]],"MMM")</f>
        <v>May</v>
      </c>
    </row>
    <row r="2971" spans="1:20">
      <c r="A2971" t="s">
        <v>7856</v>
      </c>
      <c r="B2971" t="s">
        <v>2040</v>
      </c>
      <c r="C2971" t="s">
        <v>49</v>
      </c>
      <c r="D2971" t="s">
        <v>60</v>
      </c>
      <c r="E2971" t="s">
        <v>18</v>
      </c>
      <c r="F2971" t="s">
        <v>7857</v>
      </c>
      <c r="G2971">
        <v>5</v>
      </c>
      <c r="H2971">
        <v>1320.38</v>
      </c>
      <c r="I2971">
        <v>0.02</v>
      </c>
      <c r="J2971" s="2">
        <v>44320</v>
      </c>
      <c r="K2971" t="s">
        <v>20</v>
      </c>
      <c r="L2971" t="s">
        <v>29</v>
      </c>
      <c r="M2971">
        <v>6469.8620000000001</v>
      </c>
      <c r="N2971">
        <v>938.14</v>
      </c>
      <c r="O2971" s="3">
        <v>0.14500154717364899</v>
      </c>
      <c r="P2971" t="str">
        <f>IF(Sheet1[[#This Row],[Profit]]&gt;1000,"High",IF(Sheet1[[#This Row],[Profit]]&gt;500,"Medium","Low"))</f>
        <v>Medium</v>
      </c>
      <c r="Q2971" t="str">
        <f>IF(Sheet1[[#This Row],[Discount]]&gt;0.2,"High","Normal")</f>
        <v>Normal</v>
      </c>
      <c r="R2971" t="str">
        <f>LEFT(Sheet1[[#This Row],[Product_Name]],8)&amp;RIGHT(Sheet1[[#This Row],[Order_ID]],4)</f>
        <v>Product_2969</v>
      </c>
      <c r="S2971">
        <f t="shared" si="46"/>
        <v>2021</v>
      </c>
      <c r="T2971" t="str">
        <f>TEXT(Sheet1[[#This Row],[Order_Date]],"MMM")</f>
        <v>May</v>
      </c>
    </row>
    <row r="2972" spans="1:20">
      <c r="A2972" t="s">
        <v>7858</v>
      </c>
      <c r="B2972" t="s">
        <v>5569</v>
      </c>
      <c r="C2972" t="s">
        <v>32</v>
      </c>
      <c r="D2972" t="s">
        <v>33</v>
      </c>
      <c r="E2972" t="s">
        <v>71</v>
      </c>
      <c r="F2972" t="s">
        <v>7859</v>
      </c>
      <c r="G2972">
        <v>2</v>
      </c>
      <c r="H2972">
        <v>135.27000000000001</v>
      </c>
      <c r="I2972">
        <v>0.28999999999999998</v>
      </c>
      <c r="J2972" s="2">
        <v>44320</v>
      </c>
      <c r="K2972" t="s">
        <v>28</v>
      </c>
      <c r="L2972" t="s">
        <v>29</v>
      </c>
      <c r="M2972">
        <v>192.08340000000001</v>
      </c>
      <c r="N2972">
        <v>13.35</v>
      </c>
      <c r="O2972" s="3">
        <v>6.9501060476855406E-2</v>
      </c>
      <c r="P2972" t="str">
        <f>IF(Sheet1[[#This Row],[Profit]]&gt;1000,"High",IF(Sheet1[[#This Row],[Profit]]&gt;500,"Medium","Low"))</f>
        <v>Low</v>
      </c>
      <c r="Q2972" t="str">
        <f>IF(Sheet1[[#This Row],[Discount]]&gt;0.2,"High","Normal")</f>
        <v>High</v>
      </c>
      <c r="R2972" t="str">
        <f>LEFT(Sheet1[[#This Row],[Product_Name]],8)&amp;RIGHT(Sheet1[[#This Row],[Order_ID]],4)</f>
        <v>Product_2970</v>
      </c>
      <c r="S2972">
        <f t="shared" si="46"/>
        <v>2021</v>
      </c>
      <c r="T2972" t="str">
        <f>TEXT(Sheet1[[#This Row],[Order_Date]],"MMM")</f>
        <v>May</v>
      </c>
    </row>
    <row r="2973" spans="1:20">
      <c r="A2973" t="s">
        <v>7860</v>
      </c>
      <c r="B2973" t="s">
        <v>975</v>
      </c>
      <c r="C2973" t="s">
        <v>97</v>
      </c>
      <c r="D2973" t="s">
        <v>33</v>
      </c>
      <c r="E2973" t="s">
        <v>40</v>
      </c>
      <c r="F2973" t="s">
        <v>7861</v>
      </c>
      <c r="G2973">
        <v>5</v>
      </c>
      <c r="H2973">
        <v>909.27</v>
      </c>
      <c r="I2973">
        <v>0.03</v>
      </c>
      <c r="J2973" s="2">
        <v>44320</v>
      </c>
      <c r="K2973" t="s">
        <v>20</v>
      </c>
      <c r="L2973" t="s">
        <v>36</v>
      </c>
      <c r="M2973">
        <v>4409.9594999999999</v>
      </c>
      <c r="N2973">
        <v>373.17</v>
      </c>
      <c r="O2973" s="3">
        <v>8.4619824739887106E-2</v>
      </c>
      <c r="P2973" t="str">
        <f>IF(Sheet1[[#This Row],[Profit]]&gt;1000,"High",IF(Sheet1[[#This Row],[Profit]]&gt;500,"Medium","Low"))</f>
        <v>Low</v>
      </c>
      <c r="Q2973" t="str">
        <f>IF(Sheet1[[#This Row],[Discount]]&gt;0.2,"High","Normal")</f>
        <v>Normal</v>
      </c>
      <c r="R2973" t="str">
        <f>LEFT(Sheet1[[#This Row],[Product_Name]],8)&amp;RIGHT(Sheet1[[#This Row],[Order_ID]],4)</f>
        <v>Product_2971</v>
      </c>
      <c r="S2973">
        <f t="shared" si="46"/>
        <v>2021</v>
      </c>
      <c r="T2973" t="str">
        <f>TEXT(Sheet1[[#This Row],[Order_Date]],"MMM")</f>
        <v>May</v>
      </c>
    </row>
    <row r="2974" spans="1:20">
      <c r="A2974" t="s">
        <v>7862</v>
      </c>
      <c r="B2974" t="s">
        <v>7863</v>
      </c>
      <c r="C2974" t="s">
        <v>97</v>
      </c>
      <c r="D2974" t="s">
        <v>17</v>
      </c>
      <c r="E2974" t="s">
        <v>93</v>
      </c>
      <c r="F2974" t="s">
        <v>7864</v>
      </c>
      <c r="G2974">
        <v>3</v>
      </c>
      <c r="H2974">
        <v>1337.13</v>
      </c>
      <c r="I2974">
        <v>0.24</v>
      </c>
      <c r="J2974" s="2">
        <v>44320</v>
      </c>
      <c r="K2974" t="s">
        <v>28</v>
      </c>
      <c r="L2974" t="s">
        <v>29</v>
      </c>
      <c r="M2974">
        <v>3048.6563999999998</v>
      </c>
      <c r="N2974">
        <v>189.97</v>
      </c>
      <c r="O2974" s="3">
        <v>6.2312696176584602E-2</v>
      </c>
      <c r="P2974" t="str">
        <f>IF(Sheet1[[#This Row],[Profit]]&gt;1000,"High",IF(Sheet1[[#This Row],[Profit]]&gt;500,"Medium","Low"))</f>
        <v>Low</v>
      </c>
      <c r="Q2974" t="str">
        <f>IF(Sheet1[[#This Row],[Discount]]&gt;0.2,"High","Normal")</f>
        <v>High</v>
      </c>
      <c r="R2974" t="str">
        <f>LEFT(Sheet1[[#This Row],[Product_Name]],8)&amp;RIGHT(Sheet1[[#This Row],[Order_ID]],4)</f>
        <v>Product_2972</v>
      </c>
      <c r="S2974">
        <f t="shared" si="46"/>
        <v>2021</v>
      </c>
      <c r="T2974" t="str">
        <f>TEXT(Sheet1[[#This Row],[Order_Date]],"MMM")</f>
        <v>May</v>
      </c>
    </row>
    <row r="2975" spans="1:20">
      <c r="A2975" t="s">
        <v>7865</v>
      </c>
      <c r="B2975" t="s">
        <v>7866</v>
      </c>
      <c r="C2975" t="s">
        <v>16</v>
      </c>
      <c r="D2975" t="s">
        <v>25</v>
      </c>
      <c r="E2975" t="s">
        <v>53</v>
      </c>
      <c r="F2975" t="s">
        <v>7867</v>
      </c>
      <c r="G2975">
        <v>9</v>
      </c>
      <c r="H2975">
        <v>1958.1</v>
      </c>
      <c r="I2975">
        <v>0.16</v>
      </c>
      <c r="J2975" s="2">
        <v>44320</v>
      </c>
      <c r="K2975" t="s">
        <v>28</v>
      </c>
      <c r="L2975" t="s">
        <v>21</v>
      </c>
      <c r="M2975">
        <v>14803.235999999901</v>
      </c>
      <c r="N2975">
        <v>2398.61</v>
      </c>
      <c r="O2975" s="3">
        <v>0.162032814987211</v>
      </c>
      <c r="P2975" t="str">
        <f>IF(Sheet1[[#This Row],[Profit]]&gt;1000,"High",IF(Sheet1[[#This Row],[Profit]]&gt;500,"Medium","Low"))</f>
        <v>High</v>
      </c>
      <c r="Q2975" t="str">
        <f>IF(Sheet1[[#This Row],[Discount]]&gt;0.2,"High","Normal")</f>
        <v>Normal</v>
      </c>
      <c r="R2975" t="str">
        <f>LEFT(Sheet1[[#This Row],[Product_Name]],8)&amp;RIGHT(Sheet1[[#This Row],[Order_ID]],4)</f>
        <v>Product_2973</v>
      </c>
      <c r="S2975">
        <f t="shared" si="46"/>
        <v>2021</v>
      </c>
      <c r="T2975" t="str">
        <f>TEXT(Sheet1[[#This Row],[Order_Date]],"MMM")</f>
        <v>May</v>
      </c>
    </row>
    <row r="2976" spans="1:20">
      <c r="A2976" t="s">
        <v>7868</v>
      </c>
      <c r="B2976" t="s">
        <v>7869</v>
      </c>
      <c r="C2976" t="s">
        <v>32</v>
      </c>
      <c r="D2976" t="s">
        <v>33</v>
      </c>
      <c r="E2976" t="s">
        <v>40</v>
      </c>
      <c r="F2976" t="s">
        <v>7870</v>
      </c>
      <c r="G2976">
        <v>1</v>
      </c>
      <c r="H2976">
        <v>1906.03</v>
      </c>
      <c r="I2976">
        <v>0.13</v>
      </c>
      <c r="J2976" s="2">
        <v>44320</v>
      </c>
      <c r="K2976" t="s">
        <v>42</v>
      </c>
      <c r="L2976" t="s">
        <v>29</v>
      </c>
      <c r="M2976">
        <v>1658.2461000000001</v>
      </c>
      <c r="N2976">
        <v>290.27999999999997</v>
      </c>
      <c r="O2976" s="3">
        <v>0.17505242436571999</v>
      </c>
      <c r="P2976" t="str">
        <f>IF(Sheet1[[#This Row],[Profit]]&gt;1000,"High",IF(Sheet1[[#This Row],[Profit]]&gt;500,"Medium","Low"))</f>
        <v>Low</v>
      </c>
      <c r="Q2976" t="str">
        <f>IF(Sheet1[[#This Row],[Discount]]&gt;0.2,"High","Normal")</f>
        <v>Normal</v>
      </c>
      <c r="R2976" t="str">
        <f>LEFT(Sheet1[[#This Row],[Product_Name]],8)&amp;RIGHT(Sheet1[[#This Row],[Order_ID]],4)</f>
        <v>Product_2974</v>
      </c>
      <c r="S2976">
        <f t="shared" si="46"/>
        <v>2021</v>
      </c>
      <c r="T2976" t="str">
        <f>TEXT(Sheet1[[#This Row],[Order_Date]],"MMM")</f>
        <v>May</v>
      </c>
    </row>
    <row r="2977" spans="1:20">
      <c r="A2977" t="s">
        <v>7871</v>
      </c>
      <c r="B2977" t="s">
        <v>7872</v>
      </c>
      <c r="C2977" t="s">
        <v>16</v>
      </c>
      <c r="D2977" t="s">
        <v>60</v>
      </c>
      <c r="E2977" t="s">
        <v>76</v>
      </c>
      <c r="F2977" t="s">
        <v>7873</v>
      </c>
      <c r="G2977">
        <v>4</v>
      </c>
      <c r="H2977">
        <v>821.62</v>
      </c>
      <c r="I2977">
        <v>0.08</v>
      </c>
      <c r="J2977" s="2">
        <v>44320</v>
      </c>
      <c r="K2977" t="s">
        <v>20</v>
      </c>
      <c r="L2977" t="s">
        <v>36</v>
      </c>
      <c r="M2977">
        <v>3023.5616</v>
      </c>
      <c r="N2977">
        <v>705.17</v>
      </c>
      <c r="O2977" s="3">
        <v>0.233224949013772</v>
      </c>
      <c r="P2977" t="str">
        <f>IF(Sheet1[[#This Row],[Profit]]&gt;1000,"High",IF(Sheet1[[#This Row],[Profit]]&gt;500,"Medium","Low"))</f>
        <v>Medium</v>
      </c>
      <c r="Q2977" t="str">
        <f>IF(Sheet1[[#This Row],[Discount]]&gt;0.2,"High","Normal")</f>
        <v>Normal</v>
      </c>
      <c r="R2977" t="str">
        <f>LEFT(Sheet1[[#This Row],[Product_Name]],8)&amp;RIGHT(Sheet1[[#This Row],[Order_ID]],4)</f>
        <v>Product_2975</v>
      </c>
      <c r="S2977">
        <f t="shared" si="46"/>
        <v>2021</v>
      </c>
      <c r="T2977" t="str">
        <f>TEXT(Sheet1[[#This Row],[Order_Date]],"MMM")</f>
        <v>May</v>
      </c>
    </row>
    <row r="2978" spans="1:20">
      <c r="A2978" t="s">
        <v>7874</v>
      </c>
      <c r="B2978" t="s">
        <v>6805</v>
      </c>
      <c r="C2978" t="s">
        <v>32</v>
      </c>
      <c r="D2978" t="s">
        <v>33</v>
      </c>
      <c r="E2978" t="s">
        <v>34</v>
      </c>
      <c r="F2978" t="s">
        <v>7875</v>
      </c>
      <c r="G2978">
        <v>6</v>
      </c>
      <c r="H2978">
        <v>1251.07</v>
      </c>
      <c r="I2978">
        <v>0.25</v>
      </c>
      <c r="J2978" s="2">
        <v>44321</v>
      </c>
      <c r="K2978" t="s">
        <v>20</v>
      </c>
      <c r="L2978" t="s">
        <v>29</v>
      </c>
      <c r="M2978">
        <v>5629.8149999999996</v>
      </c>
      <c r="N2978">
        <v>891.97</v>
      </c>
      <c r="O2978" s="3">
        <v>0.158436822524364</v>
      </c>
      <c r="P2978" t="str">
        <f>IF(Sheet1[[#This Row],[Profit]]&gt;1000,"High",IF(Sheet1[[#This Row],[Profit]]&gt;500,"Medium","Low"))</f>
        <v>Medium</v>
      </c>
      <c r="Q2978" t="str">
        <f>IF(Sheet1[[#This Row],[Discount]]&gt;0.2,"High","Normal")</f>
        <v>High</v>
      </c>
      <c r="R2978" t="str">
        <f>LEFT(Sheet1[[#This Row],[Product_Name]],8)&amp;RIGHT(Sheet1[[#This Row],[Order_ID]],4)</f>
        <v>Product_2976</v>
      </c>
      <c r="S2978">
        <f t="shared" si="46"/>
        <v>2021</v>
      </c>
      <c r="T2978" t="str">
        <f>TEXT(Sheet1[[#This Row],[Order_Date]],"MMM")</f>
        <v>May</v>
      </c>
    </row>
    <row r="2979" spans="1:20">
      <c r="A2979" t="s">
        <v>7876</v>
      </c>
      <c r="B2979" t="s">
        <v>2065</v>
      </c>
      <c r="C2979" t="s">
        <v>24</v>
      </c>
      <c r="D2979" t="s">
        <v>45</v>
      </c>
      <c r="E2979" t="s">
        <v>76</v>
      </c>
      <c r="F2979" t="s">
        <v>7877</v>
      </c>
      <c r="G2979">
        <v>9</v>
      </c>
      <c r="H2979">
        <v>1787.09</v>
      </c>
      <c r="I2979">
        <v>0.06</v>
      </c>
      <c r="J2979" s="2">
        <v>44321</v>
      </c>
      <c r="K2979" t="s">
        <v>28</v>
      </c>
      <c r="L2979" t="s">
        <v>73</v>
      </c>
      <c r="M2979">
        <v>15118.7813999999</v>
      </c>
      <c r="N2979">
        <v>1543.96</v>
      </c>
      <c r="O2979" s="3">
        <v>0.102121987159627</v>
      </c>
      <c r="P2979" t="str">
        <f>IF(Sheet1[[#This Row],[Profit]]&gt;1000,"High",IF(Sheet1[[#This Row],[Profit]]&gt;500,"Medium","Low"))</f>
        <v>High</v>
      </c>
      <c r="Q2979" t="str">
        <f>IF(Sheet1[[#This Row],[Discount]]&gt;0.2,"High","Normal")</f>
        <v>Normal</v>
      </c>
      <c r="R2979" t="str">
        <f>LEFT(Sheet1[[#This Row],[Product_Name]],8)&amp;RIGHT(Sheet1[[#This Row],[Order_ID]],4)</f>
        <v>Product_2977</v>
      </c>
      <c r="S2979">
        <f t="shared" si="46"/>
        <v>2021</v>
      </c>
      <c r="T2979" t="str">
        <f>TEXT(Sheet1[[#This Row],[Order_Date]],"MMM")</f>
        <v>May</v>
      </c>
    </row>
    <row r="2980" spans="1:20">
      <c r="A2980" t="s">
        <v>7878</v>
      </c>
      <c r="B2980" t="s">
        <v>1947</v>
      </c>
      <c r="C2980" t="s">
        <v>49</v>
      </c>
      <c r="D2980" t="s">
        <v>25</v>
      </c>
      <c r="E2980" t="s">
        <v>40</v>
      </c>
      <c r="F2980" t="s">
        <v>7879</v>
      </c>
      <c r="G2980">
        <v>3</v>
      </c>
      <c r="H2980">
        <v>1670.54</v>
      </c>
      <c r="I2980">
        <v>0.22</v>
      </c>
      <c r="J2980" s="2">
        <v>44321</v>
      </c>
      <c r="K2980" t="s">
        <v>28</v>
      </c>
      <c r="L2980" t="s">
        <v>21</v>
      </c>
      <c r="M2980">
        <v>3909.0636</v>
      </c>
      <c r="N2980">
        <v>241.95</v>
      </c>
      <c r="O2980" s="3">
        <v>6.18946184451949E-2</v>
      </c>
      <c r="P2980" t="str">
        <f>IF(Sheet1[[#This Row],[Profit]]&gt;1000,"High",IF(Sheet1[[#This Row],[Profit]]&gt;500,"Medium","Low"))</f>
        <v>Low</v>
      </c>
      <c r="Q2980" t="str">
        <f>IF(Sheet1[[#This Row],[Discount]]&gt;0.2,"High","Normal")</f>
        <v>High</v>
      </c>
      <c r="R2980" t="str">
        <f>LEFT(Sheet1[[#This Row],[Product_Name]],8)&amp;RIGHT(Sheet1[[#This Row],[Order_ID]],4)</f>
        <v>Product_2978</v>
      </c>
      <c r="S2980">
        <f t="shared" si="46"/>
        <v>2021</v>
      </c>
      <c r="T2980" t="str">
        <f>TEXT(Sheet1[[#This Row],[Order_Date]],"MMM")</f>
        <v>May</v>
      </c>
    </row>
    <row r="2981" spans="1:20">
      <c r="A2981" t="s">
        <v>7880</v>
      </c>
      <c r="B2981" t="s">
        <v>7881</v>
      </c>
      <c r="C2981" t="s">
        <v>24</v>
      </c>
      <c r="D2981" t="s">
        <v>39</v>
      </c>
      <c r="E2981" t="s">
        <v>80</v>
      </c>
      <c r="F2981" t="s">
        <v>7882</v>
      </c>
      <c r="G2981">
        <v>3</v>
      </c>
      <c r="H2981">
        <v>984.87</v>
      </c>
      <c r="I2981">
        <v>0.13</v>
      </c>
      <c r="J2981" s="2">
        <v>44321</v>
      </c>
      <c r="K2981" t="s">
        <v>42</v>
      </c>
      <c r="L2981" t="s">
        <v>21</v>
      </c>
      <c r="M2981">
        <v>2570.5106999999998</v>
      </c>
      <c r="N2981">
        <v>583.48</v>
      </c>
      <c r="O2981" s="3">
        <v>0.226989912938312</v>
      </c>
      <c r="P2981" t="str">
        <f>IF(Sheet1[[#This Row],[Profit]]&gt;1000,"High",IF(Sheet1[[#This Row],[Profit]]&gt;500,"Medium","Low"))</f>
        <v>Medium</v>
      </c>
      <c r="Q2981" t="str">
        <f>IF(Sheet1[[#This Row],[Discount]]&gt;0.2,"High","Normal")</f>
        <v>Normal</v>
      </c>
      <c r="R2981" t="str">
        <f>LEFT(Sheet1[[#This Row],[Product_Name]],8)&amp;RIGHT(Sheet1[[#This Row],[Order_ID]],4)</f>
        <v>Product_2979</v>
      </c>
      <c r="S2981">
        <f t="shared" si="46"/>
        <v>2021</v>
      </c>
      <c r="T2981" t="str">
        <f>TEXT(Sheet1[[#This Row],[Order_Date]],"MMM")</f>
        <v>May</v>
      </c>
    </row>
    <row r="2982" spans="1:20">
      <c r="A2982" t="s">
        <v>7883</v>
      </c>
      <c r="B2982" t="s">
        <v>2663</v>
      </c>
      <c r="C2982" t="s">
        <v>32</v>
      </c>
      <c r="D2982" t="s">
        <v>17</v>
      </c>
      <c r="E2982" t="s">
        <v>93</v>
      </c>
      <c r="F2982" t="s">
        <v>7884</v>
      </c>
      <c r="G2982">
        <v>5</v>
      </c>
      <c r="H2982">
        <v>559.41999999999996</v>
      </c>
      <c r="I2982">
        <v>0.3</v>
      </c>
      <c r="J2982" s="2">
        <v>44321</v>
      </c>
      <c r="K2982" t="s">
        <v>28</v>
      </c>
      <c r="L2982" t="s">
        <v>105</v>
      </c>
      <c r="M2982">
        <v>1957.96999999999</v>
      </c>
      <c r="N2982">
        <v>285.42</v>
      </c>
      <c r="O2982" s="3">
        <v>0.14577342860207301</v>
      </c>
      <c r="P2982" t="str">
        <f>IF(Sheet1[[#This Row],[Profit]]&gt;1000,"High",IF(Sheet1[[#This Row],[Profit]]&gt;500,"Medium","Low"))</f>
        <v>Low</v>
      </c>
      <c r="Q2982" t="str">
        <f>IF(Sheet1[[#This Row],[Discount]]&gt;0.2,"High","Normal")</f>
        <v>High</v>
      </c>
      <c r="R2982" t="str">
        <f>LEFT(Sheet1[[#This Row],[Product_Name]],8)&amp;RIGHT(Sheet1[[#This Row],[Order_ID]],4)</f>
        <v>Product_2980</v>
      </c>
      <c r="S2982">
        <f t="shared" si="46"/>
        <v>2021</v>
      </c>
      <c r="T2982" t="str">
        <f>TEXT(Sheet1[[#This Row],[Order_Date]],"MMM")</f>
        <v>May</v>
      </c>
    </row>
    <row r="2983" spans="1:20">
      <c r="A2983" t="s">
        <v>7885</v>
      </c>
      <c r="B2983" t="s">
        <v>6651</v>
      </c>
      <c r="C2983" t="s">
        <v>49</v>
      </c>
      <c r="D2983" t="s">
        <v>25</v>
      </c>
      <c r="E2983" t="s">
        <v>80</v>
      </c>
      <c r="F2983" t="s">
        <v>7886</v>
      </c>
      <c r="G2983">
        <v>7</v>
      </c>
      <c r="H2983">
        <v>317.33999999999997</v>
      </c>
      <c r="I2983">
        <v>0.18</v>
      </c>
      <c r="J2983" s="2">
        <v>44321</v>
      </c>
      <c r="K2983" t="s">
        <v>20</v>
      </c>
      <c r="L2983" t="s">
        <v>29</v>
      </c>
      <c r="M2983">
        <v>1821.53159999999</v>
      </c>
      <c r="N2983">
        <v>359.69</v>
      </c>
      <c r="O2983" s="3">
        <v>0.19746569315624399</v>
      </c>
      <c r="P2983" t="str">
        <f>IF(Sheet1[[#This Row],[Profit]]&gt;1000,"High",IF(Sheet1[[#This Row],[Profit]]&gt;500,"Medium","Low"))</f>
        <v>Low</v>
      </c>
      <c r="Q2983" t="str">
        <f>IF(Sheet1[[#This Row],[Discount]]&gt;0.2,"High","Normal")</f>
        <v>Normal</v>
      </c>
      <c r="R2983" t="str">
        <f>LEFT(Sheet1[[#This Row],[Product_Name]],8)&amp;RIGHT(Sheet1[[#This Row],[Order_ID]],4)</f>
        <v>Product_2981</v>
      </c>
      <c r="S2983">
        <f t="shared" si="46"/>
        <v>2021</v>
      </c>
      <c r="T2983" t="str">
        <f>TEXT(Sheet1[[#This Row],[Order_Date]],"MMM")</f>
        <v>May</v>
      </c>
    </row>
    <row r="2984" spans="1:20">
      <c r="A2984" t="s">
        <v>7887</v>
      </c>
      <c r="B2984" t="s">
        <v>2031</v>
      </c>
      <c r="C2984" t="s">
        <v>97</v>
      </c>
      <c r="D2984" t="s">
        <v>45</v>
      </c>
      <c r="E2984" t="s">
        <v>76</v>
      </c>
      <c r="F2984" t="s">
        <v>7888</v>
      </c>
      <c r="G2984">
        <v>5</v>
      </c>
      <c r="H2984">
        <v>1001.56</v>
      </c>
      <c r="I2984">
        <v>0.03</v>
      </c>
      <c r="J2984" s="2">
        <v>44321</v>
      </c>
      <c r="K2984" t="s">
        <v>42</v>
      </c>
      <c r="L2984" t="s">
        <v>21</v>
      </c>
      <c r="M2984">
        <v>4857.5659999999898</v>
      </c>
      <c r="N2984">
        <v>257.11</v>
      </c>
      <c r="O2984" s="3">
        <v>5.2929800645014499E-2</v>
      </c>
      <c r="P2984" t="str">
        <f>IF(Sheet1[[#This Row],[Profit]]&gt;1000,"High",IF(Sheet1[[#This Row],[Profit]]&gt;500,"Medium","Low"))</f>
        <v>Low</v>
      </c>
      <c r="Q2984" t="str">
        <f>IF(Sheet1[[#This Row],[Discount]]&gt;0.2,"High","Normal")</f>
        <v>Normal</v>
      </c>
      <c r="R2984" t="str">
        <f>LEFT(Sheet1[[#This Row],[Product_Name]],8)&amp;RIGHT(Sheet1[[#This Row],[Order_ID]],4)</f>
        <v>Product_2982</v>
      </c>
      <c r="S2984">
        <f t="shared" si="46"/>
        <v>2021</v>
      </c>
      <c r="T2984" t="str">
        <f>TEXT(Sheet1[[#This Row],[Order_Date]],"MMM")</f>
        <v>May</v>
      </c>
    </row>
    <row r="2985" spans="1:20">
      <c r="A2985" t="s">
        <v>7889</v>
      </c>
      <c r="B2985" t="s">
        <v>1665</v>
      </c>
      <c r="C2985" t="s">
        <v>97</v>
      </c>
      <c r="D2985" t="s">
        <v>45</v>
      </c>
      <c r="E2985" t="s">
        <v>71</v>
      </c>
      <c r="F2985" t="s">
        <v>7890</v>
      </c>
      <c r="G2985">
        <v>8</v>
      </c>
      <c r="H2985">
        <v>1459.55</v>
      </c>
      <c r="I2985">
        <v>0.13</v>
      </c>
      <c r="J2985" s="2">
        <v>44321</v>
      </c>
      <c r="K2985" t="s">
        <v>20</v>
      </c>
      <c r="L2985" t="s">
        <v>29</v>
      </c>
      <c r="M2985">
        <v>10158.467999999901</v>
      </c>
      <c r="N2985">
        <v>1499.67</v>
      </c>
      <c r="O2985" s="3">
        <v>0.14762757533911799</v>
      </c>
      <c r="P2985" t="str">
        <f>IF(Sheet1[[#This Row],[Profit]]&gt;1000,"High",IF(Sheet1[[#This Row],[Profit]]&gt;500,"Medium","Low"))</f>
        <v>High</v>
      </c>
      <c r="Q2985" t="str">
        <f>IF(Sheet1[[#This Row],[Discount]]&gt;0.2,"High","Normal")</f>
        <v>Normal</v>
      </c>
      <c r="R2985" t="str">
        <f>LEFT(Sheet1[[#This Row],[Product_Name]],8)&amp;RIGHT(Sheet1[[#This Row],[Order_ID]],4)</f>
        <v>Product_2983</v>
      </c>
      <c r="S2985">
        <f t="shared" si="46"/>
        <v>2021</v>
      </c>
      <c r="T2985" t="str">
        <f>TEXT(Sheet1[[#This Row],[Order_Date]],"MMM")</f>
        <v>May</v>
      </c>
    </row>
    <row r="2986" spans="1:20">
      <c r="A2986" t="s">
        <v>7891</v>
      </c>
      <c r="B2986" t="s">
        <v>7892</v>
      </c>
      <c r="C2986" t="s">
        <v>16</v>
      </c>
      <c r="D2986" t="s">
        <v>45</v>
      </c>
      <c r="E2986" t="s">
        <v>76</v>
      </c>
      <c r="F2986" t="s">
        <v>7893</v>
      </c>
      <c r="G2986">
        <v>5</v>
      </c>
      <c r="H2986">
        <v>1941.05</v>
      </c>
      <c r="I2986">
        <v>0.02</v>
      </c>
      <c r="J2986" s="2">
        <v>44321</v>
      </c>
      <c r="K2986" t="s">
        <v>42</v>
      </c>
      <c r="L2986" t="s">
        <v>73</v>
      </c>
      <c r="M2986">
        <v>9511.1450000000004</v>
      </c>
      <c r="N2986">
        <v>1095.1600000000001</v>
      </c>
      <c r="O2986" s="3">
        <v>0.11514491683178001</v>
      </c>
      <c r="P2986" t="str">
        <f>IF(Sheet1[[#This Row],[Profit]]&gt;1000,"High",IF(Sheet1[[#This Row],[Profit]]&gt;500,"Medium","Low"))</f>
        <v>High</v>
      </c>
      <c r="Q2986" t="str">
        <f>IF(Sheet1[[#This Row],[Discount]]&gt;0.2,"High","Normal")</f>
        <v>Normal</v>
      </c>
      <c r="R2986" t="str">
        <f>LEFT(Sheet1[[#This Row],[Product_Name]],8)&amp;RIGHT(Sheet1[[#This Row],[Order_ID]],4)</f>
        <v>Product_2984</v>
      </c>
      <c r="S2986">
        <f t="shared" si="46"/>
        <v>2021</v>
      </c>
      <c r="T2986" t="str">
        <f>TEXT(Sheet1[[#This Row],[Order_Date]],"MMM")</f>
        <v>May</v>
      </c>
    </row>
    <row r="2987" spans="1:20">
      <c r="A2987" t="s">
        <v>7894</v>
      </c>
      <c r="B2987" t="s">
        <v>7895</v>
      </c>
      <c r="C2987" t="s">
        <v>32</v>
      </c>
      <c r="D2987" t="s">
        <v>45</v>
      </c>
      <c r="E2987" t="s">
        <v>126</v>
      </c>
      <c r="F2987" t="s">
        <v>7896</v>
      </c>
      <c r="G2987">
        <v>7</v>
      </c>
      <c r="H2987">
        <v>1730.54</v>
      </c>
      <c r="I2987">
        <v>0.09</v>
      </c>
      <c r="J2987" s="2">
        <v>44321</v>
      </c>
      <c r="K2987" t="s">
        <v>20</v>
      </c>
      <c r="L2987" t="s">
        <v>36</v>
      </c>
      <c r="M2987">
        <v>11023.5397999999</v>
      </c>
      <c r="N2987">
        <v>618.04999999999995</v>
      </c>
      <c r="O2987" s="3">
        <v>5.6066382596995402E-2</v>
      </c>
      <c r="P2987" t="str">
        <f>IF(Sheet1[[#This Row],[Profit]]&gt;1000,"High",IF(Sheet1[[#This Row],[Profit]]&gt;500,"Medium","Low"))</f>
        <v>Medium</v>
      </c>
      <c r="Q2987" t="str">
        <f>IF(Sheet1[[#This Row],[Discount]]&gt;0.2,"High","Normal")</f>
        <v>Normal</v>
      </c>
      <c r="R2987" t="str">
        <f>LEFT(Sheet1[[#This Row],[Product_Name]],8)&amp;RIGHT(Sheet1[[#This Row],[Order_ID]],4)</f>
        <v>Product_2985</v>
      </c>
      <c r="S2987">
        <f t="shared" si="46"/>
        <v>2021</v>
      </c>
      <c r="T2987" t="str">
        <f>TEXT(Sheet1[[#This Row],[Order_Date]],"MMM")</f>
        <v>May</v>
      </c>
    </row>
    <row r="2988" spans="1:20">
      <c r="A2988" t="s">
        <v>7897</v>
      </c>
      <c r="B2988" t="s">
        <v>7898</v>
      </c>
      <c r="C2988" t="s">
        <v>32</v>
      </c>
      <c r="D2988" t="s">
        <v>60</v>
      </c>
      <c r="E2988" t="s">
        <v>145</v>
      </c>
      <c r="F2988" t="s">
        <v>7899</v>
      </c>
      <c r="G2988">
        <v>6</v>
      </c>
      <c r="H2988">
        <v>448.27</v>
      </c>
      <c r="I2988">
        <v>0.1</v>
      </c>
      <c r="J2988" s="2">
        <v>44321</v>
      </c>
      <c r="K2988" t="s">
        <v>28</v>
      </c>
      <c r="L2988" t="s">
        <v>36</v>
      </c>
      <c r="M2988">
        <v>2420.6579999999999</v>
      </c>
      <c r="N2988">
        <v>496.56</v>
      </c>
      <c r="O2988" s="3">
        <v>0.20513430645717001</v>
      </c>
      <c r="P2988" t="str">
        <f>IF(Sheet1[[#This Row],[Profit]]&gt;1000,"High",IF(Sheet1[[#This Row],[Profit]]&gt;500,"Medium","Low"))</f>
        <v>Low</v>
      </c>
      <c r="Q2988" t="str">
        <f>IF(Sheet1[[#This Row],[Discount]]&gt;0.2,"High","Normal")</f>
        <v>Normal</v>
      </c>
      <c r="R2988" t="str">
        <f>LEFT(Sheet1[[#This Row],[Product_Name]],8)&amp;RIGHT(Sheet1[[#This Row],[Order_ID]],4)</f>
        <v>Product_2986</v>
      </c>
      <c r="S2988">
        <f t="shared" si="46"/>
        <v>2021</v>
      </c>
      <c r="T2988" t="str">
        <f>TEXT(Sheet1[[#This Row],[Order_Date]],"MMM")</f>
        <v>May</v>
      </c>
    </row>
    <row r="2989" spans="1:20">
      <c r="A2989" t="s">
        <v>7900</v>
      </c>
      <c r="B2989" t="s">
        <v>5285</v>
      </c>
      <c r="C2989" t="s">
        <v>97</v>
      </c>
      <c r="D2989" t="s">
        <v>17</v>
      </c>
      <c r="E2989" t="s">
        <v>26</v>
      </c>
      <c r="F2989" t="s">
        <v>7901</v>
      </c>
      <c r="G2989">
        <v>2</v>
      </c>
      <c r="H2989">
        <v>1453.57</v>
      </c>
      <c r="I2989">
        <v>0.26</v>
      </c>
      <c r="J2989" s="2">
        <v>44321</v>
      </c>
      <c r="K2989" t="s">
        <v>20</v>
      </c>
      <c r="L2989" t="s">
        <v>105</v>
      </c>
      <c r="M2989">
        <v>2151.2835999999902</v>
      </c>
      <c r="N2989">
        <v>328.24</v>
      </c>
      <c r="O2989" s="3">
        <v>0.15257867442488801</v>
      </c>
      <c r="P2989" t="str">
        <f>IF(Sheet1[[#This Row],[Profit]]&gt;1000,"High",IF(Sheet1[[#This Row],[Profit]]&gt;500,"Medium","Low"))</f>
        <v>Low</v>
      </c>
      <c r="Q2989" t="str">
        <f>IF(Sheet1[[#This Row],[Discount]]&gt;0.2,"High","Normal")</f>
        <v>High</v>
      </c>
      <c r="R2989" t="str">
        <f>LEFT(Sheet1[[#This Row],[Product_Name]],8)&amp;RIGHT(Sheet1[[#This Row],[Order_ID]],4)</f>
        <v>Product_2987</v>
      </c>
      <c r="S2989">
        <f t="shared" si="46"/>
        <v>2021</v>
      </c>
      <c r="T2989" t="str">
        <f>TEXT(Sheet1[[#This Row],[Order_Date]],"MMM")</f>
        <v>May</v>
      </c>
    </row>
    <row r="2990" spans="1:20">
      <c r="A2990" t="s">
        <v>7902</v>
      </c>
      <c r="B2990" t="s">
        <v>963</v>
      </c>
      <c r="C2990" t="s">
        <v>24</v>
      </c>
      <c r="D2990" t="s">
        <v>39</v>
      </c>
      <c r="E2990" t="s">
        <v>126</v>
      </c>
      <c r="F2990" t="s">
        <v>7903</v>
      </c>
      <c r="G2990">
        <v>3</v>
      </c>
      <c r="H2990">
        <v>613.75</v>
      </c>
      <c r="I2990">
        <v>0.25</v>
      </c>
      <c r="J2990" s="2">
        <v>44321</v>
      </c>
      <c r="K2990" t="s">
        <v>20</v>
      </c>
      <c r="L2990" t="s">
        <v>105</v>
      </c>
      <c r="M2990">
        <v>1380.9375</v>
      </c>
      <c r="N2990">
        <v>161.07</v>
      </c>
      <c r="O2990" s="3">
        <v>0.11663815342837699</v>
      </c>
      <c r="P2990" t="str">
        <f>IF(Sheet1[[#This Row],[Profit]]&gt;1000,"High",IF(Sheet1[[#This Row],[Profit]]&gt;500,"Medium","Low"))</f>
        <v>Low</v>
      </c>
      <c r="Q2990" t="str">
        <f>IF(Sheet1[[#This Row],[Discount]]&gt;0.2,"High","Normal")</f>
        <v>High</v>
      </c>
      <c r="R2990" t="str">
        <f>LEFT(Sheet1[[#This Row],[Product_Name]],8)&amp;RIGHT(Sheet1[[#This Row],[Order_ID]],4)</f>
        <v>Product_2988</v>
      </c>
      <c r="S2990">
        <f t="shared" si="46"/>
        <v>2021</v>
      </c>
      <c r="T2990" t="str">
        <f>TEXT(Sheet1[[#This Row],[Order_Date]],"MMM")</f>
        <v>May</v>
      </c>
    </row>
    <row r="2991" spans="1:20">
      <c r="A2991" t="s">
        <v>7904</v>
      </c>
      <c r="B2991" t="s">
        <v>6602</v>
      </c>
      <c r="C2991" t="s">
        <v>49</v>
      </c>
      <c r="D2991" t="s">
        <v>45</v>
      </c>
      <c r="E2991" t="s">
        <v>40</v>
      </c>
      <c r="F2991" t="s">
        <v>7905</v>
      </c>
      <c r="G2991">
        <v>4</v>
      </c>
      <c r="H2991">
        <v>1382.77</v>
      </c>
      <c r="I2991">
        <v>0</v>
      </c>
      <c r="J2991" s="2">
        <v>44321</v>
      </c>
      <c r="K2991" t="s">
        <v>42</v>
      </c>
      <c r="L2991" t="s">
        <v>21</v>
      </c>
      <c r="M2991">
        <v>5531.08</v>
      </c>
      <c r="N2991">
        <v>1167.94</v>
      </c>
      <c r="O2991" s="3">
        <v>0.21115948422369599</v>
      </c>
      <c r="P2991" t="str">
        <f>IF(Sheet1[[#This Row],[Profit]]&gt;1000,"High",IF(Sheet1[[#This Row],[Profit]]&gt;500,"Medium","Low"))</f>
        <v>High</v>
      </c>
      <c r="Q2991" t="str">
        <f>IF(Sheet1[[#This Row],[Discount]]&gt;0.2,"High","Normal")</f>
        <v>Normal</v>
      </c>
      <c r="R2991" t="str">
        <f>LEFT(Sheet1[[#This Row],[Product_Name]],8)&amp;RIGHT(Sheet1[[#This Row],[Order_ID]],4)</f>
        <v>Product_2989</v>
      </c>
      <c r="S2991">
        <f t="shared" si="46"/>
        <v>2021</v>
      </c>
      <c r="T2991" t="str">
        <f>TEXT(Sheet1[[#This Row],[Order_Date]],"MMM")</f>
        <v>May</v>
      </c>
    </row>
    <row r="2992" spans="1:20">
      <c r="A2992" t="s">
        <v>7906</v>
      </c>
      <c r="B2992" t="s">
        <v>7907</v>
      </c>
      <c r="C2992" t="s">
        <v>24</v>
      </c>
      <c r="D2992" t="s">
        <v>45</v>
      </c>
      <c r="E2992" t="s">
        <v>61</v>
      </c>
      <c r="F2992" t="s">
        <v>7908</v>
      </c>
      <c r="G2992">
        <v>5</v>
      </c>
      <c r="H2992">
        <v>1348.32</v>
      </c>
      <c r="I2992">
        <v>0.16</v>
      </c>
      <c r="J2992" s="2">
        <v>44321</v>
      </c>
      <c r="K2992" t="s">
        <v>20</v>
      </c>
      <c r="L2992" t="s">
        <v>21</v>
      </c>
      <c r="M2992">
        <v>5662.9439999999904</v>
      </c>
      <c r="N2992">
        <v>789.33</v>
      </c>
      <c r="O2992" s="3">
        <v>0.13938509722151601</v>
      </c>
      <c r="P2992" t="str">
        <f>IF(Sheet1[[#This Row],[Profit]]&gt;1000,"High",IF(Sheet1[[#This Row],[Profit]]&gt;500,"Medium","Low"))</f>
        <v>Medium</v>
      </c>
      <c r="Q2992" t="str">
        <f>IF(Sheet1[[#This Row],[Discount]]&gt;0.2,"High","Normal")</f>
        <v>Normal</v>
      </c>
      <c r="R2992" t="str">
        <f>LEFT(Sheet1[[#This Row],[Product_Name]],8)&amp;RIGHT(Sheet1[[#This Row],[Order_ID]],4)</f>
        <v>Product_2990</v>
      </c>
      <c r="S2992">
        <f t="shared" si="46"/>
        <v>2021</v>
      </c>
      <c r="T2992" t="str">
        <f>TEXT(Sheet1[[#This Row],[Order_Date]],"MMM")</f>
        <v>May</v>
      </c>
    </row>
    <row r="2993" spans="1:20">
      <c r="A2993" t="s">
        <v>7909</v>
      </c>
      <c r="B2993" t="s">
        <v>2619</v>
      </c>
      <c r="C2993" t="s">
        <v>24</v>
      </c>
      <c r="D2993" t="s">
        <v>33</v>
      </c>
      <c r="E2993" t="s">
        <v>80</v>
      </c>
      <c r="F2993" t="s">
        <v>7910</v>
      </c>
      <c r="G2993">
        <v>9</v>
      </c>
      <c r="H2993">
        <v>581.24</v>
      </c>
      <c r="I2993">
        <v>7.0000000000000007E-2</v>
      </c>
      <c r="J2993" s="2">
        <v>44321</v>
      </c>
      <c r="K2993" t="s">
        <v>28</v>
      </c>
      <c r="L2993" t="s">
        <v>21</v>
      </c>
      <c r="M2993">
        <v>4864.9787999999999</v>
      </c>
      <c r="N2993">
        <v>246.65</v>
      </c>
      <c r="O2993" s="3">
        <v>5.0699090405080499E-2</v>
      </c>
      <c r="P2993" t="str">
        <f>IF(Sheet1[[#This Row],[Profit]]&gt;1000,"High",IF(Sheet1[[#This Row],[Profit]]&gt;500,"Medium","Low"))</f>
        <v>Low</v>
      </c>
      <c r="Q2993" t="str">
        <f>IF(Sheet1[[#This Row],[Discount]]&gt;0.2,"High","Normal")</f>
        <v>Normal</v>
      </c>
      <c r="R2993" t="str">
        <f>LEFT(Sheet1[[#This Row],[Product_Name]],8)&amp;RIGHT(Sheet1[[#This Row],[Order_ID]],4)</f>
        <v>Product_2991</v>
      </c>
      <c r="S2993">
        <f t="shared" si="46"/>
        <v>2021</v>
      </c>
      <c r="T2993" t="str">
        <f>TEXT(Sheet1[[#This Row],[Order_Date]],"MMM")</f>
        <v>May</v>
      </c>
    </row>
    <row r="2994" spans="1:20">
      <c r="A2994" t="s">
        <v>7911</v>
      </c>
      <c r="B2994" t="s">
        <v>1280</v>
      </c>
      <c r="C2994" t="s">
        <v>97</v>
      </c>
      <c r="D2994" t="s">
        <v>17</v>
      </c>
      <c r="E2994" t="s">
        <v>34</v>
      </c>
      <c r="F2994" t="s">
        <v>7912</v>
      </c>
      <c r="G2994">
        <v>6</v>
      </c>
      <c r="H2994">
        <v>507.06</v>
      </c>
      <c r="I2994">
        <v>0.1</v>
      </c>
      <c r="J2994" s="2">
        <v>44321</v>
      </c>
      <c r="K2994" t="s">
        <v>42</v>
      </c>
      <c r="L2994" t="s">
        <v>73</v>
      </c>
      <c r="M2994">
        <v>2738.1239999999998</v>
      </c>
      <c r="N2994">
        <v>654.11</v>
      </c>
      <c r="O2994" s="3">
        <v>0.238889838444132</v>
      </c>
      <c r="P2994" t="str">
        <f>IF(Sheet1[[#This Row],[Profit]]&gt;1000,"High",IF(Sheet1[[#This Row],[Profit]]&gt;500,"Medium","Low"))</f>
        <v>Medium</v>
      </c>
      <c r="Q2994" t="str">
        <f>IF(Sheet1[[#This Row],[Discount]]&gt;0.2,"High","Normal")</f>
        <v>Normal</v>
      </c>
      <c r="R2994" t="str">
        <f>LEFT(Sheet1[[#This Row],[Product_Name]],8)&amp;RIGHT(Sheet1[[#This Row],[Order_ID]],4)</f>
        <v>Product_2992</v>
      </c>
      <c r="S2994">
        <f t="shared" si="46"/>
        <v>2021</v>
      </c>
      <c r="T2994" t="str">
        <f>TEXT(Sheet1[[#This Row],[Order_Date]],"MMM")</f>
        <v>May</v>
      </c>
    </row>
    <row r="2995" spans="1:20">
      <c r="A2995" t="s">
        <v>7913</v>
      </c>
      <c r="B2995" t="s">
        <v>7914</v>
      </c>
      <c r="C2995" t="s">
        <v>97</v>
      </c>
      <c r="D2995" t="s">
        <v>25</v>
      </c>
      <c r="E2995" t="s">
        <v>126</v>
      </c>
      <c r="F2995" t="s">
        <v>7915</v>
      </c>
      <c r="G2995">
        <v>1</v>
      </c>
      <c r="H2995">
        <v>252.68</v>
      </c>
      <c r="I2995">
        <v>0.01</v>
      </c>
      <c r="J2995" s="2">
        <v>44321</v>
      </c>
      <c r="K2995" t="s">
        <v>42</v>
      </c>
      <c r="L2995" t="s">
        <v>105</v>
      </c>
      <c r="M2995">
        <v>250.1532</v>
      </c>
      <c r="N2995">
        <v>25.3</v>
      </c>
      <c r="O2995" s="3">
        <v>0.101138022619739</v>
      </c>
      <c r="P2995" t="str">
        <f>IF(Sheet1[[#This Row],[Profit]]&gt;1000,"High",IF(Sheet1[[#This Row],[Profit]]&gt;500,"Medium","Low"))</f>
        <v>Low</v>
      </c>
      <c r="Q2995" t="str">
        <f>IF(Sheet1[[#This Row],[Discount]]&gt;0.2,"High","Normal")</f>
        <v>Normal</v>
      </c>
      <c r="R2995" t="str">
        <f>LEFT(Sheet1[[#This Row],[Product_Name]],8)&amp;RIGHT(Sheet1[[#This Row],[Order_ID]],4)</f>
        <v>Product_2993</v>
      </c>
      <c r="S2995">
        <f t="shared" si="46"/>
        <v>2021</v>
      </c>
      <c r="T2995" t="str">
        <f>TEXT(Sheet1[[#This Row],[Order_Date]],"MMM")</f>
        <v>May</v>
      </c>
    </row>
    <row r="2996" spans="1:20">
      <c r="A2996" t="s">
        <v>7916</v>
      </c>
      <c r="B2996" t="s">
        <v>3097</v>
      </c>
      <c r="C2996" t="s">
        <v>97</v>
      </c>
      <c r="D2996" t="s">
        <v>17</v>
      </c>
      <c r="E2996" t="s">
        <v>53</v>
      </c>
      <c r="F2996" t="s">
        <v>7917</v>
      </c>
      <c r="G2996">
        <v>3</v>
      </c>
      <c r="H2996">
        <v>148.55000000000001</v>
      </c>
      <c r="I2996">
        <v>0.22</v>
      </c>
      <c r="J2996" s="2">
        <v>44321</v>
      </c>
      <c r="K2996" t="s">
        <v>20</v>
      </c>
      <c r="L2996" t="s">
        <v>105</v>
      </c>
      <c r="M2996">
        <v>347.60700000000003</v>
      </c>
      <c r="N2996">
        <v>75.12</v>
      </c>
      <c r="O2996" s="3">
        <v>0.21610611984223599</v>
      </c>
      <c r="P2996" t="str">
        <f>IF(Sheet1[[#This Row],[Profit]]&gt;1000,"High",IF(Sheet1[[#This Row],[Profit]]&gt;500,"Medium","Low"))</f>
        <v>Low</v>
      </c>
      <c r="Q2996" t="str">
        <f>IF(Sheet1[[#This Row],[Discount]]&gt;0.2,"High","Normal")</f>
        <v>High</v>
      </c>
      <c r="R2996" t="str">
        <f>LEFT(Sheet1[[#This Row],[Product_Name]],8)&amp;RIGHT(Sheet1[[#This Row],[Order_ID]],4)</f>
        <v>Product_2994</v>
      </c>
      <c r="S2996">
        <f t="shared" si="46"/>
        <v>2021</v>
      </c>
      <c r="T2996" t="str">
        <f>TEXT(Sheet1[[#This Row],[Order_Date]],"MMM")</f>
        <v>May</v>
      </c>
    </row>
    <row r="2997" spans="1:20">
      <c r="A2997" t="s">
        <v>7918</v>
      </c>
      <c r="B2997" t="s">
        <v>613</v>
      </c>
      <c r="C2997" t="s">
        <v>16</v>
      </c>
      <c r="D2997" t="s">
        <v>17</v>
      </c>
      <c r="E2997" t="s">
        <v>93</v>
      </c>
      <c r="F2997" t="s">
        <v>7919</v>
      </c>
      <c r="G2997">
        <v>7</v>
      </c>
      <c r="H2997">
        <v>1723.98</v>
      </c>
      <c r="I2997">
        <v>0.28999999999999998</v>
      </c>
      <c r="J2997" s="2">
        <v>44321</v>
      </c>
      <c r="K2997" t="s">
        <v>42</v>
      </c>
      <c r="L2997" t="s">
        <v>36</v>
      </c>
      <c r="M2997">
        <v>8568.1805999999997</v>
      </c>
      <c r="N2997">
        <v>1827.45</v>
      </c>
      <c r="O2997" s="3">
        <v>0.213283319448239</v>
      </c>
      <c r="P2997" t="str">
        <f>IF(Sheet1[[#This Row],[Profit]]&gt;1000,"High",IF(Sheet1[[#This Row],[Profit]]&gt;500,"Medium","Low"))</f>
        <v>High</v>
      </c>
      <c r="Q2997" t="str">
        <f>IF(Sheet1[[#This Row],[Discount]]&gt;0.2,"High","Normal")</f>
        <v>High</v>
      </c>
      <c r="R2997" t="str">
        <f>LEFT(Sheet1[[#This Row],[Product_Name]],8)&amp;RIGHT(Sheet1[[#This Row],[Order_ID]],4)</f>
        <v>Product_2995</v>
      </c>
      <c r="S2997">
        <f t="shared" si="46"/>
        <v>2021</v>
      </c>
      <c r="T2997" t="str">
        <f>TEXT(Sheet1[[#This Row],[Order_Date]],"MMM")</f>
        <v>May</v>
      </c>
    </row>
    <row r="2998" spans="1:20">
      <c r="A2998" t="s">
        <v>7920</v>
      </c>
      <c r="B2998" t="s">
        <v>7921</v>
      </c>
      <c r="C2998" t="s">
        <v>24</v>
      </c>
      <c r="D2998" t="s">
        <v>39</v>
      </c>
      <c r="E2998" t="s">
        <v>80</v>
      </c>
      <c r="F2998" t="s">
        <v>7922</v>
      </c>
      <c r="G2998">
        <v>8</v>
      </c>
      <c r="H2998">
        <v>147.21</v>
      </c>
      <c r="I2998">
        <v>7.0000000000000007E-2</v>
      </c>
      <c r="J2998" s="2">
        <v>44321</v>
      </c>
      <c r="K2998" t="s">
        <v>28</v>
      </c>
      <c r="L2998" t="s">
        <v>105</v>
      </c>
      <c r="M2998">
        <v>1095.2424000000001</v>
      </c>
      <c r="N2998">
        <v>90.33</v>
      </c>
      <c r="O2998" s="3">
        <v>8.2474893229115304E-2</v>
      </c>
      <c r="P2998" t="str">
        <f>IF(Sheet1[[#This Row],[Profit]]&gt;1000,"High",IF(Sheet1[[#This Row],[Profit]]&gt;500,"Medium","Low"))</f>
        <v>Low</v>
      </c>
      <c r="Q2998" t="str">
        <f>IF(Sheet1[[#This Row],[Discount]]&gt;0.2,"High","Normal")</f>
        <v>Normal</v>
      </c>
      <c r="R2998" t="str">
        <f>LEFT(Sheet1[[#This Row],[Product_Name]],8)&amp;RIGHT(Sheet1[[#This Row],[Order_ID]],4)</f>
        <v>Product_2996</v>
      </c>
      <c r="S2998">
        <f t="shared" si="46"/>
        <v>2021</v>
      </c>
      <c r="T2998" t="str">
        <f>TEXT(Sheet1[[#This Row],[Order_Date]],"MMM")</f>
        <v>May</v>
      </c>
    </row>
    <row r="2999" spans="1:20">
      <c r="A2999" t="s">
        <v>7923</v>
      </c>
      <c r="B2999" t="s">
        <v>2526</v>
      </c>
      <c r="C2999" t="s">
        <v>32</v>
      </c>
      <c r="D2999" t="s">
        <v>17</v>
      </c>
      <c r="E2999" t="s">
        <v>126</v>
      </c>
      <c r="F2999" t="s">
        <v>7924</v>
      </c>
      <c r="G2999">
        <v>7</v>
      </c>
      <c r="H2999">
        <v>223.05</v>
      </c>
      <c r="I2999">
        <v>0.1</v>
      </c>
      <c r="J2999" s="2">
        <v>44321</v>
      </c>
      <c r="K2999" t="s">
        <v>20</v>
      </c>
      <c r="L2999" t="s">
        <v>105</v>
      </c>
      <c r="M2999">
        <v>1405.2149999999999</v>
      </c>
      <c r="N2999">
        <v>203.48</v>
      </c>
      <c r="O2999" s="3">
        <v>0.14480346423856799</v>
      </c>
      <c r="P2999" t="str">
        <f>IF(Sheet1[[#This Row],[Profit]]&gt;1000,"High",IF(Sheet1[[#This Row],[Profit]]&gt;500,"Medium","Low"))</f>
        <v>Low</v>
      </c>
      <c r="Q2999" t="str">
        <f>IF(Sheet1[[#This Row],[Discount]]&gt;0.2,"High","Normal")</f>
        <v>Normal</v>
      </c>
      <c r="R2999" t="str">
        <f>LEFT(Sheet1[[#This Row],[Product_Name]],8)&amp;RIGHT(Sheet1[[#This Row],[Order_ID]],4)</f>
        <v>Product_2997</v>
      </c>
      <c r="S2999">
        <f t="shared" si="46"/>
        <v>2021</v>
      </c>
      <c r="T2999" t="str">
        <f>TEXT(Sheet1[[#This Row],[Order_Date]],"MMM")</f>
        <v>May</v>
      </c>
    </row>
    <row r="3000" spans="1:20">
      <c r="A3000" t="s">
        <v>7925</v>
      </c>
      <c r="B3000" t="s">
        <v>7926</v>
      </c>
      <c r="C3000" t="s">
        <v>49</v>
      </c>
      <c r="D3000" t="s">
        <v>39</v>
      </c>
      <c r="E3000" t="s">
        <v>71</v>
      </c>
      <c r="F3000" t="s">
        <v>7927</v>
      </c>
      <c r="G3000">
        <v>5</v>
      </c>
      <c r="H3000">
        <v>515.76</v>
      </c>
      <c r="I3000">
        <v>0.06</v>
      </c>
      <c r="J3000" s="2">
        <v>44321</v>
      </c>
      <c r="K3000" t="s">
        <v>28</v>
      </c>
      <c r="L3000" t="s">
        <v>73</v>
      </c>
      <c r="M3000">
        <v>2424.0720000000001</v>
      </c>
      <c r="N3000">
        <v>140.69</v>
      </c>
      <c r="O3000" s="3">
        <v>5.8038705120970001E-2</v>
      </c>
      <c r="P3000" t="str">
        <f>IF(Sheet1[[#This Row],[Profit]]&gt;1000,"High",IF(Sheet1[[#This Row],[Profit]]&gt;500,"Medium","Low"))</f>
        <v>Low</v>
      </c>
      <c r="Q3000" t="str">
        <f>IF(Sheet1[[#This Row],[Discount]]&gt;0.2,"High","Normal")</f>
        <v>Normal</v>
      </c>
      <c r="R3000" t="str">
        <f>LEFT(Sheet1[[#This Row],[Product_Name]],8)&amp;RIGHT(Sheet1[[#This Row],[Order_ID]],4)</f>
        <v>Product_2998</v>
      </c>
      <c r="S3000">
        <f t="shared" si="46"/>
        <v>2021</v>
      </c>
      <c r="T3000" t="str">
        <f>TEXT(Sheet1[[#This Row],[Order_Date]],"MMM")</f>
        <v>May</v>
      </c>
    </row>
    <row r="3001" spans="1:20">
      <c r="A3001" t="s">
        <v>7928</v>
      </c>
      <c r="B3001" t="s">
        <v>7929</v>
      </c>
      <c r="C3001" t="s">
        <v>16</v>
      </c>
      <c r="D3001" t="s">
        <v>45</v>
      </c>
      <c r="E3001" t="s">
        <v>18</v>
      </c>
      <c r="F3001" t="s">
        <v>7930</v>
      </c>
      <c r="G3001">
        <v>8</v>
      </c>
      <c r="H3001">
        <v>1780.93</v>
      </c>
      <c r="I3001">
        <v>0.28000000000000003</v>
      </c>
      <c r="J3001" s="2">
        <v>44321</v>
      </c>
      <c r="K3001" t="s">
        <v>20</v>
      </c>
      <c r="L3001" t="s">
        <v>21</v>
      </c>
      <c r="M3001">
        <v>10258.156800000001</v>
      </c>
      <c r="N3001">
        <v>1240.32</v>
      </c>
      <c r="O3001" s="3">
        <v>0.120910610373981</v>
      </c>
      <c r="P3001" t="str">
        <f>IF(Sheet1[[#This Row],[Profit]]&gt;1000,"High",IF(Sheet1[[#This Row],[Profit]]&gt;500,"Medium","Low"))</f>
        <v>High</v>
      </c>
      <c r="Q3001" t="str">
        <f>IF(Sheet1[[#This Row],[Discount]]&gt;0.2,"High","Normal")</f>
        <v>High</v>
      </c>
      <c r="R3001" t="str">
        <f>LEFT(Sheet1[[#This Row],[Product_Name]],8)&amp;RIGHT(Sheet1[[#This Row],[Order_ID]],4)</f>
        <v>Product_2999</v>
      </c>
      <c r="S3001">
        <f t="shared" si="46"/>
        <v>2021</v>
      </c>
      <c r="T3001" t="str">
        <f>TEXT(Sheet1[[#This Row],[Order_Date]],"MMM")</f>
        <v>May</v>
      </c>
    </row>
    <row r="3002" spans="1:20">
      <c r="A3002" t="s">
        <v>7931</v>
      </c>
      <c r="B3002" t="s">
        <v>7932</v>
      </c>
      <c r="C3002" t="s">
        <v>32</v>
      </c>
      <c r="D3002" t="s">
        <v>45</v>
      </c>
      <c r="E3002" t="s">
        <v>26</v>
      </c>
      <c r="F3002" t="s">
        <v>7933</v>
      </c>
      <c r="G3002">
        <v>9</v>
      </c>
      <c r="H3002">
        <v>699.23</v>
      </c>
      <c r="I3002">
        <v>0</v>
      </c>
      <c r="J3002" s="2">
        <v>44322</v>
      </c>
      <c r="K3002" t="s">
        <v>20</v>
      </c>
      <c r="L3002" t="s">
        <v>73</v>
      </c>
      <c r="M3002">
        <v>6293.07</v>
      </c>
      <c r="N3002">
        <v>1234.67</v>
      </c>
      <c r="O3002" s="3">
        <v>0.19619517977712</v>
      </c>
      <c r="P3002" t="str">
        <f>IF(Sheet1[[#This Row],[Profit]]&gt;1000,"High",IF(Sheet1[[#This Row],[Profit]]&gt;500,"Medium","Low"))</f>
        <v>High</v>
      </c>
      <c r="Q3002" t="str">
        <f>IF(Sheet1[[#This Row],[Discount]]&gt;0.2,"High","Normal")</f>
        <v>Normal</v>
      </c>
      <c r="R3002" t="str">
        <f>LEFT(Sheet1[[#This Row],[Product_Name]],8)&amp;RIGHT(Sheet1[[#This Row],[Order_ID]],4)</f>
        <v>Product_3000</v>
      </c>
      <c r="S3002">
        <f t="shared" si="46"/>
        <v>2021</v>
      </c>
      <c r="T3002" t="str">
        <f>TEXT(Sheet1[[#This Row],[Order_Date]],"MMM")</f>
        <v>May</v>
      </c>
    </row>
    <row r="3003" spans="1:20">
      <c r="A3003" t="s">
        <v>7934</v>
      </c>
      <c r="B3003" t="s">
        <v>5458</v>
      </c>
      <c r="C3003" t="s">
        <v>24</v>
      </c>
      <c r="D3003" t="s">
        <v>60</v>
      </c>
      <c r="E3003" t="s">
        <v>76</v>
      </c>
      <c r="F3003" t="s">
        <v>7935</v>
      </c>
      <c r="G3003">
        <v>7</v>
      </c>
      <c r="H3003">
        <v>424.01</v>
      </c>
      <c r="I3003">
        <v>0.18</v>
      </c>
      <c r="J3003" s="2">
        <v>44322</v>
      </c>
      <c r="K3003" t="s">
        <v>42</v>
      </c>
      <c r="L3003" t="s">
        <v>29</v>
      </c>
      <c r="M3003">
        <v>2433.8173999999999</v>
      </c>
      <c r="N3003">
        <v>237.09</v>
      </c>
      <c r="O3003" s="3">
        <v>9.7414867688923601E-2</v>
      </c>
      <c r="P3003" t="str">
        <f>IF(Sheet1[[#This Row],[Profit]]&gt;1000,"High",IF(Sheet1[[#This Row],[Profit]]&gt;500,"Medium","Low"))</f>
        <v>Low</v>
      </c>
      <c r="Q3003" t="str">
        <f>IF(Sheet1[[#This Row],[Discount]]&gt;0.2,"High","Normal")</f>
        <v>Normal</v>
      </c>
      <c r="R3003" t="str">
        <f>LEFT(Sheet1[[#This Row],[Product_Name]],8)&amp;RIGHT(Sheet1[[#This Row],[Order_ID]],4)</f>
        <v>Product_3001</v>
      </c>
      <c r="S3003">
        <f t="shared" si="46"/>
        <v>2021</v>
      </c>
      <c r="T3003" t="str">
        <f>TEXT(Sheet1[[#This Row],[Order_Date]],"MMM")</f>
        <v>May</v>
      </c>
    </row>
    <row r="3004" spans="1:20">
      <c r="A3004" t="s">
        <v>7936</v>
      </c>
      <c r="B3004" t="s">
        <v>7937</v>
      </c>
      <c r="C3004" t="s">
        <v>97</v>
      </c>
      <c r="D3004" t="s">
        <v>39</v>
      </c>
      <c r="E3004" t="s">
        <v>76</v>
      </c>
      <c r="F3004" t="s">
        <v>7938</v>
      </c>
      <c r="G3004">
        <v>9</v>
      </c>
      <c r="H3004">
        <v>1445.33</v>
      </c>
      <c r="I3004">
        <v>0.26</v>
      </c>
      <c r="J3004" s="2">
        <v>44322</v>
      </c>
      <c r="K3004" t="s">
        <v>42</v>
      </c>
      <c r="L3004" t="s">
        <v>36</v>
      </c>
      <c r="M3004">
        <v>9625.8977999999897</v>
      </c>
      <c r="N3004">
        <v>706.79</v>
      </c>
      <c r="O3004" s="3">
        <v>7.3425878259376604E-2</v>
      </c>
      <c r="P3004" t="str">
        <f>IF(Sheet1[[#This Row],[Profit]]&gt;1000,"High",IF(Sheet1[[#This Row],[Profit]]&gt;500,"Medium","Low"))</f>
        <v>Medium</v>
      </c>
      <c r="Q3004" t="str">
        <f>IF(Sheet1[[#This Row],[Discount]]&gt;0.2,"High","Normal")</f>
        <v>High</v>
      </c>
      <c r="R3004" t="str">
        <f>LEFT(Sheet1[[#This Row],[Product_Name]],8)&amp;RIGHT(Sheet1[[#This Row],[Order_ID]],4)</f>
        <v>Product_3002</v>
      </c>
      <c r="S3004">
        <f t="shared" si="46"/>
        <v>2021</v>
      </c>
      <c r="T3004" t="str">
        <f>TEXT(Sheet1[[#This Row],[Order_Date]],"MMM")</f>
        <v>May</v>
      </c>
    </row>
    <row r="3005" spans="1:20">
      <c r="A3005" t="s">
        <v>7939</v>
      </c>
      <c r="B3005" t="s">
        <v>7940</v>
      </c>
      <c r="C3005" t="s">
        <v>24</v>
      </c>
      <c r="D3005" t="s">
        <v>39</v>
      </c>
      <c r="E3005" t="s">
        <v>126</v>
      </c>
      <c r="F3005" t="s">
        <v>7941</v>
      </c>
      <c r="G3005">
        <v>1</v>
      </c>
      <c r="H3005">
        <v>672.19</v>
      </c>
      <c r="I3005">
        <v>0.06</v>
      </c>
      <c r="J3005" s="2">
        <v>44322</v>
      </c>
      <c r="K3005" t="s">
        <v>42</v>
      </c>
      <c r="L3005" t="s">
        <v>36</v>
      </c>
      <c r="M3005">
        <v>631.85860000000002</v>
      </c>
      <c r="N3005">
        <v>95.68</v>
      </c>
      <c r="O3005" s="3">
        <v>0.15142628429841701</v>
      </c>
      <c r="P3005" t="str">
        <f>IF(Sheet1[[#This Row],[Profit]]&gt;1000,"High",IF(Sheet1[[#This Row],[Profit]]&gt;500,"Medium","Low"))</f>
        <v>Low</v>
      </c>
      <c r="Q3005" t="str">
        <f>IF(Sheet1[[#This Row],[Discount]]&gt;0.2,"High","Normal")</f>
        <v>Normal</v>
      </c>
      <c r="R3005" t="str">
        <f>LEFT(Sheet1[[#This Row],[Product_Name]],8)&amp;RIGHT(Sheet1[[#This Row],[Order_ID]],4)</f>
        <v>Product_3003</v>
      </c>
      <c r="S3005">
        <f t="shared" si="46"/>
        <v>2021</v>
      </c>
      <c r="T3005" t="str">
        <f>TEXT(Sheet1[[#This Row],[Order_Date]],"MMM")</f>
        <v>May</v>
      </c>
    </row>
    <row r="3006" spans="1:20">
      <c r="A3006" t="s">
        <v>7942</v>
      </c>
      <c r="B3006" t="s">
        <v>2034</v>
      </c>
      <c r="C3006" t="s">
        <v>49</v>
      </c>
      <c r="D3006" t="s">
        <v>25</v>
      </c>
      <c r="E3006" t="s">
        <v>40</v>
      </c>
      <c r="F3006" t="s">
        <v>7943</v>
      </c>
      <c r="G3006">
        <v>9</v>
      </c>
      <c r="H3006">
        <v>700.06</v>
      </c>
      <c r="I3006">
        <v>0.18</v>
      </c>
      <c r="J3006" s="2">
        <v>44322</v>
      </c>
      <c r="K3006" t="s">
        <v>20</v>
      </c>
      <c r="L3006" t="s">
        <v>36</v>
      </c>
      <c r="M3006">
        <v>5166.4427999999998</v>
      </c>
      <c r="N3006">
        <v>813.18</v>
      </c>
      <c r="O3006" s="3">
        <v>0.15739649725726201</v>
      </c>
      <c r="P3006" t="str">
        <f>IF(Sheet1[[#This Row],[Profit]]&gt;1000,"High",IF(Sheet1[[#This Row],[Profit]]&gt;500,"Medium","Low"))</f>
        <v>Medium</v>
      </c>
      <c r="Q3006" t="str">
        <f>IF(Sheet1[[#This Row],[Discount]]&gt;0.2,"High","Normal")</f>
        <v>Normal</v>
      </c>
      <c r="R3006" t="str">
        <f>LEFT(Sheet1[[#This Row],[Product_Name]],8)&amp;RIGHT(Sheet1[[#This Row],[Order_ID]],4)</f>
        <v>Product_3004</v>
      </c>
      <c r="S3006">
        <f t="shared" si="46"/>
        <v>2021</v>
      </c>
      <c r="T3006" t="str">
        <f>TEXT(Sheet1[[#This Row],[Order_Date]],"MMM")</f>
        <v>May</v>
      </c>
    </row>
    <row r="3007" spans="1:20">
      <c r="A3007" t="s">
        <v>7944</v>
      </c>
      <c r="B3007" t="s">
        <v>7945</v>
      </c>
      <c r="C3007" t="s">
        <v>16</v>
      </c>
      <c r="D3007" t="s">
        <v>33</v>
      </c>
      <c r="E3007" t="s">
        <v>93</v>
      </c>
      <c r="F3007" t="s">
        <v>7946</v>
      </c>
      <c r="G3007">
        <v>3</v>
      </c>
      <c r="H3007">
        <v>1491</v>
      </c>
      <c r="I3007">
        <v>0.02</v>
      </c>
      <c r="J3007" s="2">
        <v>44322</v>
      </c>
      <c r="K3007" t="s">
        <v>42</v>
      </c>
      <c r="L3007" t="s">
        <v>21</v>
      </c>
      <c r="M3007">
        <v>4383.54</v>
      </c>
      <c r="N3007">
        <v>811.68</v>
      </c>
      <c r="O3007" s="3">
        <v>0.185165414254233</v>
      </c>
      <c r="P3007" t="str">
        <f>IF(Sheet1[[#This Row],[Profit]]&gt;1000,"High",IF(Sheet1[[#This Row],[Profit]]&gt;500,"Medium","Low"))</f>
        <v>Medium</v>
      </c>
      <c r="Q3007" t="str">
        <f>IF(Sheet1[[#This Row],[Discount]]&gt;0.2,"High","Normal")</f>
        <v>Normal</v>
      </c>
      <c r="R3007" t="str">
        <f>LEFT(Sheet1[[#This Row],[Product_Name]],8)&amp;RIGHT(Sheet1[[#This Row],[Order_ID]],4)</f>
        <v>Product_3005</v>
      </c>
      <c r="S3007">
        <f t="shared" si="46"/>
        <v>2021</v>
      </c>
      <c r="T3007" t="str">
        <f>TEXT(Sheet1[[#This Row],[Order_Date]],"MMM")</f>
        <v>May</v>
      </c>
    </row>
    <row r="3008" spans="1:20">
      <c r="A3008" t="s">
        <v>7947</v>
      </c>
      <c r="B3008" t="s">
        <v>1129</v>
      </c>
      <c r="C3008" t="s">
        <v>16</v>
      </c>
      <c r="D3008" t="s">
        <v>17</v>
      </c>
      <c r="E3008" t="s">
        <v>40</v>
      </c>
      <c r="F3008" t="s">
        <v>7948</v>
      </c>
      <c r="G3008">
        <v>6</v>
      </c>
      <c r="H3008">
        <v>540.72</v>
      </c>
      <c r="I3008">
        <v>0.24</v>
      </c>
      <c r="J3008" s="2">
        <v>44322</v>
      </c>
      <c r="K3008" t="s">
        <v>28</v>
      </c>
      <c r="L3008" t="s">
        <v>21</v>
      </c>
      <c r="M3008">
        <v>2465.6831999999999</v>
      </c>
      <c r="N3008">
        <v>497.64</v>
      </c>
      <c r="O3008" s="3">
        <v>0.20182641468295701</v>
      </c>
      <c r="P3008" t="str">
        <f>IF(Sheet1[[#This Row],[Profit]]&gt;1000,"High",IF(Sheet1[[#This Row],[Profit]]&gt;500,"Medium","Low"))</f>
        <v>Low</v>
      </c>
      <c r="Q3008" t="str">
        <f>IF(Sheet1[[#This Row],[Discount]]&gt;0.2,"High","Normal")</f>
        <v>High</v>
      </c>
      <c r="R3008" t="str">
        <f>LEFT(Sheet1[[#This Row],[Product_Name]],8)&amp;RIGHT(Sheet1[[#This Row],[Order_ID]],4)</f>
        <v>Product_3006</v>
      </c>
      <c r="S3008">
        <f t="shared" si="46"/>
        <v>2021</v>
      </c>
      <c r="T3008" t="str">
        <f>TEXT(Sheet1[[#This Row],[Order_Date]],"MMM")</f>
        <v>May</v>
      </c>
    </row>
    <row r="3009" spans="1:20">
      <c r="A3009" t="s">
        <v>7949</v>
      </c>
      <c r="B3009" t="s">
        <v>2595</v>
      </c>
      <c r="C3009" t="s">
        <v>49</v>
      </c>
      <c r="D3009" t="s">
        <v>25</v>
      </c>
      <c r="E3009" t="s">
        <v>80</v>
      </c>
      <c r="F3009" t="s">
        <v>7950</v>
      </c>
      <c r="G3009">
        <v>8</v>
      </c>
      <c r="H3009">
        <v>1798.68</v>
      </c>
      <c r="I3009">
        <v>0.08</v>
      </c>
      <c r="J3009" s="2">
        <v>44322</v>
      </c>
      <c r="K3009" t="s">
        <v>42</v>
      </c>
      <c r="L3009" t="s">
        <v>21</v>
      </c>
      <c r="M3009">
        <v>13238.284799999999</v>
      </c>
      <c r="N3009">
        <v>2504.1799999999998</v>
      </c>
      <c r="O3009" s="3">
        <v>0.18916196756848699</v>
      </c>
      <c r="P3009" t="str">
        <f>IF(Sheet1[[#This Row],[Profit]]&gt;1000,"High",IF(Sheet1[[#This Row],[Profit]]&gt;500,"Medium","Low"))</f>
        <v>High</v>
      </c>
      <c r="Q3009" t="str">
        <f>IF(Sheet1[[#This Row],[Discount]]&gt;0.2,"High","Normal")</f>
        <v>Normal</v>
      </c>
      <c r="R3009" t="str">
        <f>LEFT(Sheet1[[#This Row],[Product_Name]],8)&amp;RIGHT(Sheet1[[#This Row],[Order_ID]],4)</f>
        <v>Product_3007</v>
      </c>
      <c r="S3009">
        <f t="shared" si="46"/>
        <v>2021</v>
      </c>
      <c r="T3009" t="str">
        <f>TEXT(Sheet1[[#This Row],[Order_Date]],"MMM")</f>
        <v>May</v>
      </c>
    </row>
    <row r="3010" spans="1:20">
      <c r="A3010" t="s">
        <v>7951</v>
      </c>
      <c r="B3010" t="s">
        <v>7952</v>
      </c>
      <c r="C3010" t="s">
        <v>32</v>
      </c>
      <c r="D3010" t="s">
        <v>39</v>
      </c>
      <c r="E3010" t="s">
        <v>145</v>
      </c>
      <c r="F3010" t="s">
        <v>7953</v>
      </c>
      <c r="G3010">
        <v>3</v>
      </c>
      <c r="H3010">
        <v>1144.77</v>
      </c>
      <c r="I3010">
        <v>0.3</v>
      </c>
      <c r="J3010" s="2">
        <v>44322</v>
      </c>
      <c r="K3010" t="s">
        <v>28</v>
      </c>
      <c r="L3010" t="s">
        <v>36</v>
      </c>
      <c r="M3010">
        <v>2404.0169999999998</v>
      </c>
      <c r="N3010">
        <v>526.67999999999995</v>
      </c>
      <c r="O3010" s="3">
        <v>0.219083309311041</v>
      </c>
      <c r="P3010" t="str">
        <f>IF(Sheet1[[#This Row],[Profit]]&gt;1000,"High",IF(Sheet1[[#This Row],[Profit]]&gt;500,"Medium","Low"))</f>
        <v>Medium</v>
      </c>
      <c r="Q3010" t="str">
        <f>IF(Sheet1[[#This Row],[Discount]]&gt;0.2,"High","Normal")</f>
        <v>High</v>
      </c>
      <c r="R3010" t="str">
        <f>LEFT(Sheet1[[#This Row],[Product_Name]],8)&amp;RIGHT(Sheet1[[#This Row],[Order_ID]],4)</f>
        <v>Product_3008</v>
      </c>
      <c r="S3010">
        <f t="shared" ref="S3010:S3073" si="47">YEAR(J3010)</f>
        <v>2021</v>
      </c>
      <c r="T3010" t="str">
        <f>TEXT(Sheet1[[#This Row],[Order_Date]],"MMM")</f>
        <v>May</v>
      </c>
    </row>
    <row r="3011" spans="1:20">
      <c r="A3011" t="s">
        <v>7954</v>
      </c>
      <c r="B3011" t="s">
        <v>219</v>
      </c>
      <c r="C3011" t="s">
        <v>32</v>
      </c>
      <c r="D3011" t="s">
        <v>25</v>
      </c>
      <c r="E3011" t="s">
        <v>26</v>
      </c>
      <c r="F3011" t="s">
        <v>7955</v>
      </c>
      <c r="G3011">
        <v>4</v>
      </c>
      <c r="H3011">
        <v>1098.77</v>
      </c>
      <c r="I3011">
        <v>0.28000000000000003</v>
      </c>
      <c r="J3011" s="2">
        <v>44322</v>
      </c>
      <c r="K3011" t="s">
        <v>42</v>
      </c>
      <c r="L3011" t="s">
        <v>36</v>
      </c>
      <c r="M3011">
        <v>3164.4575999999902</v>
      </c>
      <c r="N3011">
        <v>299.3</v>
      </c>
      <c r="O3011" s="3">
        <v>9.4581769716238606E-2</v>
      </c>
      <c r="P3011" t="str">
        <f>IF(Sheet1[[#This Row],[Profit]]&gt;1000,"High",IF(Sheet1[[#This Row],[Profit]]&gt;500,"Medium","Low"))</f>
        <v>Low</v>
      </c>
      <c r="Q3011" t="str">
        <f>IF(Sheet1[[#This Row],[Discount]]&gt;0.2,"High","Normal")</f>
        <v>High</v>
      </c>
      <c r="R3011" t="str">
        <f>LEFT(Sheet1[[#This Row],[Product_Name]],8)&amp;RIGHT(Sheet1[[#This Row],[Order_ID]],4)</f>
        <v>Product_3009</v>
      </c>
      <c r="S3011">
        <f t="shared" si="47"/>
        <v>2021</v>
      </c>
      <c r="T3011" t="str">
        <f>TEXT(Sheet1[[#This Row],[Order_Date]],"MMM")</f>
        <v>May</v>
      </c>
    </row>
    <row r="3012" spans="1:20">
      <c r="A3012" t="s">
        <v>7956</v>
      </c>
      <c r="B3012" t="s">
        <v>739</v>
      </c>
      <c r="C3012" t="s">
        <v>16</v>
      </c>
      <c r="D3012" t="s">
        <v>60</v>
      </c>
      <c r="E3012" t="s">
        <v>26</v>
      </c>
      <c r="F3012" t="s">
        <v>7957</v>
      </c>
      <c r="G3012">
        <v>7</v>
      </c>
      <c r="H3012">
        <v>566.27</v>
      </c>
      <c r="I3012">
        <v>0.22</v>
      </c>
      <c r="J3012" s="2">
        <v>44322</v>
      </c>
      <c r="K3012" t="s">
        <v>20</v>
      </c>
      <c r="L3012" t="s">
        <v>36</v>
      </c>
      <c r="M3012">
        <v>3091.8341999999998</v>
      </c>
      <c r="N3012">
        <v>506.92</v>
      </c>
      <c r="O3012" s="3">
        <v>0.16395445784253199</v>
      </c>
      <c r="P3012" t="str">
        <f>IF(Sheet1[[#This Row],[Profit]]&gt;1000,"High",IF(Sheet1[[#This Row],[Profit]]&gt;500,"Medium","Low"))</f>
        <v>Medium</v>
      </c>
      <c r="Q3012" t="str">
        <f>IF(Sheet1[[#This Row],[Discount]]&gt;0.2,"High","Normal")</f>
        <v>High</v>
      </c>
      <c r="R3012" t="str">
        <f>LEFT(Sheet1[[#This Row],[Product_Name]],8)&amp;RIGHT(Sheet1[[#This Row],[Order_ID]],4)</f>
        <v>Product_3010</v>
      </c>
      <c r="S3012">
        <f t="shared" si="47"/>
        <v>2021</v>
      </c>
      <c r="T3012" t="str">
        <f>TEXT(Sheet1[[#This Row],[Order_Date]],"MMM")</f>
        <v>May</v>
      </c>
    </row>
    <row r="3013" spans="1:20">
      <c r="A3013" t="s">
        <v>7958</v>
      </c>
      <c r="B3013" t="s">
        <v>7959</v>
      </c>
      <c r="C3013" t="s">
        <v>16</v>
      </c>
      <c r="D3013" t="s">
        <v>33</v>
      </c>
      <c r="E3013" t="s">
        <v>76</v>
      </c>
      <c r="F3013" t="s">
        <v>7960</v>
      </c>
      <c r="G3013">
        <v>7</v>
      </c>
      <c r="H3013">
        <v>1678.43</v>
      </c>
      <c r="I3013">
        <v>0.15</v>
      </c>
      <c r="J3013" s="2">
        <v>44322</v>
      </c>
      <c r="K3013" t="s">
        <v>42</v>
      </c>
      <c r="L3013" t="s">
        <v>29</v>
      </c>
      <c r="M3013">
        <v>9986.6584999999995</v>
      </c>
      <c r="N3013">
        <v>1218.56</v>
      </c>
      <c r="O3013" s="3">
        <v>0.122018791370507</v>
      </c>
      <c r="P3013" t="str">
        <f>IF(Sheet1[[#This Row],[Profit]]&gt;1000,"High",IF(Sheet1[[#This Row],[Profit]]&gt;500,"Medium","Low"))</f>
        <v>High</v>
      </c>
      <c r="Q3013" t="str">
        <f>IF(Sheet1[[#This Row],[Discount]]&gt;0.2,"High","Normal")</f>
        <v>Normal</v>
      </c>
      <c r="R3013" t="str">
        <f>LEFT(Sheet1[[#This Row],[Product_Name]],8)&amp;RIGHT(Sheet1[[#This Row],[Order_ID]],4)</f>
        <v>Product_3011</v>
      </c>
      <c r="S3013">
        <f t="shared" si="47"/>
        <v>2021</v>
      </c>
      <c r="T3013" t="str">
        <f>TEXT(Sheet1[[#This Row],[Order_Date]],"MMM")</f>
        <v>May</v>
      </c>
    </row>
    <row r="3014" spans="1:20">
      <c r="A3014" t="s">
        <v>7961</v>
      </c>
      <c r="B3014" t="s">
        <v>4421</v>
      </c>
      <c r="C3014" t="s">
        <v>97</v>
      </c>
      <c r="D3014" t="s">
        <v>39</v>
      </c>
      <c r="E3014" t="s">
        <v>26</v>
      </c>
      <c r="F3014" t="s">
        <v>7962</v>
      </c>
      <c r="G3014">
        <v>4</v>
      </c>
      <c r="H3014">
        <v>1166.8599999999999</v>
      </c>
      <c r="I3014">
        <v>0.23</v>
      </c>
      <c r="J3014" s="2">
        <v>44322</v>
      </c>
      <c r="K3014" t="s">
        <v>28</v>
      </c>
      <c r="L3014" t="s">
        <v>29</v>
      </c>
      <c r="M3014">
        <v>3593.9287999999901</v>
      </c>
      <c r="N3014">
        <v>871.25</v>
      </c>
      <c r="O3014" s="3">
        <v>0.242422721340501</v>
      </c>
      <c r="P3014" t="str">
        <f>IF(Sheet1[[#This Row],[Profit]]&gt;1000,"High",IF(Sheet1[[#This Row],[Profit]]&gt;500,"Medium","Low"))</f>
        <v>Medium</v>
      </c>
      <c r="Q3014" t="str">
        <f>IF(Sheet1[[#This Row],[Discount]]&gt;0.2,"High","Normal")</f>
        <v>High</v>
      </c>
      <c r="R3014" t="str">
        <f>LEFT(Sheet1[[#This Row],[Product_Name]],8)&amp;RIGHT(Sheet1[[#This Row],[Order_ID]],4)</f>
        <v>Product_3012</v>
      </c>
      <c r="S3014">
        <f t="shared" si="47"/>
        <v>2021</v>
      </c>
      <c r="T3014" t="str">
        <f>TEXT(Sheet1[[#This Row],[Order_Date]],"MMM")</f>
        <v>May</v>
      </c>
    </row>
    <row r="3015" spans="1:20">
      <c r="A3015" t="s">
        <v>7963</v>
      </c>
      <c r="B3015" t="s">
        <v>7964</v>
      </c>
      <c r="C3015" t="s">
        <v>32</v>
      </c>
      <c r="D3015" t="s">
        <v>39</v>
      </c>
      <c r="E3015" t="s">
        <v>40</v>
      </c>
      <c r="F3015" t="s">
        <v>7965</v>
      </c>
      <c r="G3015">
        <v>9</v>
      </c>
      <c r="H3015">
        <v>353.26</v>
      </c>
      <c r="I3015">
        <v>0.04</v>
      </c>
      <c r="J3015" s="2">
        <v>44322</v>
      </c>
      <c r="K3015" t="s">
        <v>28</v>
      </c>
      <c r="L3015" t="s">
        <v>36</v>
      </c>
      <c r="M3015">
        <v>3052.1664000000001</v>
      </c>
      <c r="N3015">
        <v>421.37</v>
      </c>
      <c r="O3015" s="3">
        <v>0.138056037835945</v>
      </c>
      <c r="P3015" t="str">
        <f>IF(Sheet1[[#This Row],[Profit]]&gt;1000,"High",IF(Sheet1[[#This Row],[Profit]]&gt;500,"Medium","Low"))</f>
        <v>Low</v>
      </c>
      <c r="Q3015" t="str">
        <f>IF(Sheet1[[#This Row],[Discount]]&gt;0.2,"High","Normal")</f>
        <v>Normal</v>
      </c>
      <c r="R3015" t="str">
        <f>LEFT(Sheet1[[#This Row],[Product_Name]],8)&amp;RIGHT(Sheet1[[#This Row],[Order_ID]],4)</f>
        <v>Product_3013</v>
      </c>
      <c r="S3015">
        <f t="shared" si="47"/>
        <v>2021</v>
      </c>
      <c r="T3015" t="str">
        <f>TEXT(Sheet1[[#This Row],[Order_Date]],"MMM")</f>
        <v>May</v>
      </c>
    </row>
    <row r="3016" spans="1:20">
      <c r="A3016" t="s">
        <v>7966</v>
      </c>
      <c r="B3016" t="s">
        <v>7967</v>
      </c>
      <c r="C3016" t="s">
        <v>49</v>
      </c>
      <c r="D3016" t="s">
        <v>17</v>
      </c>
      <c r="E3016" t="s">
        <v>93</v>
      </c>
      <c r="F3016" t="s">
        <v>7968</v>
      </c>
      <c r="G3016">
        <v>3</v>
      </c>
      <c r="H3016">
        <v>452.28</v>
      </c>
      <c r="I3016">
        <v>0.09</v>
      </c>
      <c r="J3016" s="2">
        <v>44322</v>
      </c>
      <c r="K3016" t="s">
        <v>42</v>
      </c>
      <c r="L3016" t="s">
        <v>21</v>
      </c>
      <c r="M3016">
        <v>1234.7244000000001</v>
      </c>
      <c r="N3016">
        <v>298.73</v>
      </c>
      <c r="O3016" s="3">
        <v>0.241940630637898</v>
      </c>
      <c r="P3016" t="str">
        <f>IF(Sheet1[[#This Row],[Profit]]&gt;1000,"High",IF(Sheet1[[#This Row],[Profit]]&gt;500,"Medium","Low"))</f>
        <v>Low</v>
      </c>
      <c r="Q3016" t="str">
        <f>IF(Sheet1[[#This Row],[Discount]]&gt;0.2,"High","Normal")</f>
        <v>Normal</v>
      </c>
      <c r="R3016" t="str">
        <f>LEFT(Sheet1[[#This Row],[Product_Name]],8)&amp;RIGHT(Sheet1[[#This Row],[Order_ID]],4)</f>
        <v>Product_3014</v>
      </c>
      <c r="S3016">
        <f t="shared" si="47"/>
        <v>2021</v>
      </c>
      <c r="T3016" t="str">
        <f>TEXT(Sheet1[[#This Row],[Order_Date]],"MMM")</f>
        <v>May</v>
      </c>
    </row>
    <row r="3017" spans="1:20">
      <c r="A3017" t="s">
        <v>7969</v>
      </c>
      <c r="B3017" t="s">
        <v>7970</v>
      </c>
      <c r="C3017" t="s">
        <v>32</v>
      </c>
      <c r="D3017" t="s">
        <v>33</v>
      </c>
      <c r="E3017" t="s">
        <v>93</v>
      </c>
      <c r="F3017" t="s">
        <v>7971</v>
      </c>
      <c r="G3017">
        <v>8</v>
      </c>
      <c r="H3017">
        <v>963.1</v>
      </c>
      <c r="I3017">
        <v>0.01</v>
      </c>
      <c r="J3017" s="2">
        <v>44322</v>
      </c>
      <c r="K3017" t="s">
        <v>28</v>
      </c>
      <c r="L3017" t="s">
        <v>21</v>
      </c>
      <c r="M3017">
        <v>7627.7520000000004</v>
      </c>
      <c r="N3017">
        <v>1554.64</v>
      </c>
      <c r="O3017" s="3">
        <v>0.20381365309202501</v>
      </c>
      <c r="P3017" t="str">
        <f>IF(Sheet1[[#This Row],[Profit]]&gt;1000,"High",IF(Sheet1[[#This Row],[Profit]]&gt;500,"Medium","Low"))</f>
        <v>High</v>
      </c>
      <c r="Q3017" t="str">
        <f>IF(Sheet1[[#This Row],[Discount]]&gt;0.2,"High","Normal")</f>
        <v>Normal</v>
      </c>
      <c r="R3017" t="str">
        <f>LEFT(Sheet1[[#This Row],[Product_Name]],8)&amp;RIGHT(Sheet1[[#This Row],[Order_ID]],4)</f>
        <v>Product_3015</v>
      </c>
      <c r="S3017">
        <f t="shared" si="47"/>
        <v>2021</v>
      </c>
      <c r="T3017" t="str">
        <f>TEXT(Sheet1[[#This Row],[Order_Date]],"MMM")</f>
        <v>May</v>
      </c>
    </row>
    <row r="3018" spans="1:20">
      <c r="A3018" t="s">
        <v>7972</v>
      </c>
      <c r="B3018" t="s">
        <v>7973</v>
      </c>
      <c r="C3018" t="s">
        <v>97</v>
      </c>
      <c r="D3018" t="s">
        <v>60</v>
      </c>
      <c r="E3018" t="s">
        <v>76</v>
      </c>
      <c r="F3018" t="s">
        <v>7974</v>
      </c>
      <c r="G3018">
        <v>8</v>
      </c>
      <c r="H3018">
        <v>1570.3</v>
      </c>
      <c r="I3018">
        <v>0.19</v>
      </c>
      <c r="J3018" s="2">
        <v>44322</v>
      </c>
      <c r="K3018" t="s">
        <v>20</v>
      </c>
      <c r="L3018" t="s">
        <v>29</v>
      </c>
      <c r="M3018">
        <v>10175.544</v>
      </c>
      <c r="N3018">
        <v>1970.93</v>
      </c>
      <c r="O3018" s="3">
        <v>0.19369283843694299</v>
      </c>
      <c r="P3018" t="str">
        <f>IF(Sheet1[[#This Row],[Profit]]&gt;1000,"High",IF(Sheet1[[#This Row],[Profit]]&gt;500,"Medium","Low"))</f>
        <v>High</v>
      </c>
      <c r="Q3018" t="str">
        <f>IF(Sheet1[[#This Row],[Discount]]&gt;0.2,"High","Normal")</f>
        <v>Normal</v>
      </c>
      <c r="R3018" t="str">
        <f>LEFT(Sheet1[[#This Row],[Product_Name]],8)&amp;RIGHT(Sheet1[[#This Row],[Order_ID]],4)</f>
        <v>Product_3016</v>
      </c>
      <c r="S3018">
        <f t="shared" si="47"/>
        <v>2021</v>
      </c>
      <c r="T3018" t="str">
        <f>TEXT(Sheet1[[#This Row],[Order_Date]],"MMM")</f>
        <v>May</v>
      </c>
    </row>
    <row r="3019" spans="1:20">
      <c r="A3019" t="s">
        <v>7975</v>
      </c>
      <c r="B3019" t="s">
        <v>3862</v>
      </c>
      <c r="C3019" t="s">
        <v>16</v>
      </c>
      <c r="D3019" t="s">
        <v>45</v>
      </c>
      <c r="E3019" t="s">
        <v>126</v>
      </c>
      <c r="F3019" t="s">
        <v>7976</v>
      </c>
      <c r="G3019">
        <v>4</v>
      </c>
      <c r="H3019">
        <v>1881.63</v>
      </c>
      <c r="I3019">
        <v>0.24</v>
      </c>
      <c r="J3019" s="2">
        <v>44322</v>
      </c>
      <c r="K3019" t="s">
        <v>42</v>
      </c>
      <c r="L3019" t="s">
        <v>29</v>
      </c>
      <c r="M3019">
        <v>5720.1552000000001</v>
      </c>
      <c r="N3019">
        <v>848.37</v>
      </c>
      <c r="O3019" s="3">
        <v>0.148312409425534</v>
      </c>
      <c r="P3019" t="str">
        <f>IF(Sheet1[[#This Row],[Profit]]&gt;1000,"High",IF(Sheet1[[#This Row],[Profit]]&gt;500,"Medium","Low"))</f>
        <v>Medium</v>
      </c>
      <c r="Q3019" t="str">
        <f>IF(Sheet1[[#This Row],[Discount]]&gt;0.2,"High","Normal")</f>
        <v>High</v>
      </c>
      <c r="R3019" t="str">
        <f>LEFT(Sheet1[[#This Row],[Product_Name]],8)&amp;RIGHT(Sheet1[[#This Row],[Order_ID]],4)</f>
        <v>Product_3017</v>
      </c>
      <c r="S3019">
        <f t="shared" si="47"/>
        <v>2021</v>
      </c>
      <c r="T3019" t="str">
        <f>TEXT(Sheet1[[#This Row],[Order_Date]],"MMM")</f>
        <v>May</v>
      </c>
    </row>
    <row r="3020" spans="1:20">
      <c r="A3020" t="s">
        <v>7977</v>
      </c>
      <c r="B3020" t="s">
        <v>3219</v>
      </c>
      <c r="C3020" t="s">
        <v>16</v>
      </c>
      <c r="D3020" t="s">
        <v>25</v>
      </c>
      <c r="E3020" t="s">
        <v>18</v>
      </c>
      <c r="F3020" t="s">
        <v>7978</v>
      </c>
      <c r="G3020">
        <v>7</v>
      </c>
      <c r="H3020">
        <v>1343.82</v>
      </c>
      <c r="I3020">
        <v>0.28000000000000003</v>
      </c>
      <c r="J3020" s="2">
        <v>44322</v>
      </c>
      <c r="K3020" t="s">
        <v>28</v>
      </c>
      <c r="L3020" t="s">
        <v>36</v>
      </c>
      <c r="M3020">
        <v>6772.8527999999997</v>
      </c>
      <c r="N3020">
        <v>939.23</v>
      </c>
      <c r="O3020" s="3">
        <v>0.138675684786771</v>
      </c>
      <c r="P3020" t="str">
        <f>IF(Sheet1[[#This Row],[Profit]]&gt;1000,"High",IF(Sheet1[[#This Row],[Profit]]&gt;500,"Medium","Low"))</f>
        <v>Medium</v>
      </c>
      <c r="Q3020" t="str">
        <f>IF(Sheet1[[#This Row],[Discount]]&gt;0.2,"High","Normal")</f>
        <v>High</v>
      </c>
      <c r="R3020" t="str">
        <f>LEFT(Sheet1[[#This Row],[Product_Name]],8)&amp;RIGHT(Sheet1[[#This Row],[Order_ID]],4)</f>
        <v>Product_3018</v>
      </c>
      <c r="S3020">
        <f t="shared" si="47"/>
        <v>2021</v>
      </c>
      <c r="T3020" t="str">
        <f>TEXT(Sheet1[[#This Row],[Order_Date]],"MMM")</f>
        <v>May</v>
      </c>
    </row>
    <row r="3021" spans="1:20">
      <c r="A3021" t="s">
        <v>7979</v>
      </c>
      <c r="B3021" t="s">
        <v>6080</v>
      </c>
      <c r="C3021" t="s">
        <v>97</v>
      </c>
      <c r="D3021" t="s">
        <v>17</v>
      </c>
      <c r="E3021" t="s">
        <v>93</v>
      </c>
      <c r="F3021" t="s">
        <v>7980</v>
      </c>
      <c r="G3021">
        <v>4</v>
      </c>
      <c r="H3021">
        <v>1036.98</v>
      </c>
      <c r="I3021">
        <v>0.21</v>
      </c>
      <c r="J3021" s="2">
        <v>44322</v>
      </c>
      <c r="K3021" t="s">
        <v>42</v>
      </c>
      <c r="L3021" t="s">
        <v>36</v>
      </c>
      <c r="M3021">
        <v>3276.8568</v>
      </c>
      <c r="N3021">
        <v>508.93</v>
      </c>
      <c r="O3021" s="3">
        <v>0.15531041820319999</v>
      </c>
      <c r="P3021" t="str">
        <f>IF(Sheet1[[#This Row],[Profit]]&gt;1000,"High",IF(Sheet1[[#This Row],[Profit]]&gt;500,"Medium","Low"))</f>
        <v>Medium</v>
      </c>
      <c r="Q3021" t="str">
        <f>IF(Sheet1[[#This Row],[Discount]]&gt;0.2,"High","Normal")</f>
        <v>High</v>
      </c>
      <c r="R3021" t="str">
        <f>LEFT(Sheet1[[#This Row],[Product_Name]],8)&amp;RIGHT(Sheet1[[#This Row],[Order_ID]],4)</f>
        <v>Product_3019</v>
      </c>
      <c r="S3021">
        <f t="shared" si="47"/>
        <v>2021</v>
      </c>
      <c r="T3021" t="str">
        <f>TEXT(Sheet1[[#This Row],[Order_Date]],"MMM")</f>
        <v>May</v>
      </c>
    </row>
    <row r="3022" spans="1:20">
      <c r="A3022" t="s">
        <v>7981</v>
      </c>
      <c r="B3022" t="s">
        <v>4109</v>
      </c>
      <c r="C3022" t="s">
        <v>49</v>
      </c>
      <c r="D3022" t="s">
        <v>39</v>
      </c>
      <c r="E3022" t="s">
        <v>40</v>
      </c>
      <c r="F3022" t="s">
        <v>7982</v>
      </c>
      <c r="G3022">
        <v>1</v>
      </c>
      <c r="H3022">
        <v>538.92999999999995</v>
      </c>
      <c r="I3022">
        <v>0.22</v>
      </c>
      <c r="J3022" s="2">
        <v>44322</v>
      </c>
      <c r="K3022" t="s">
        <v>42</v>
      </c>
      <c r="L3022" t="s">
        <v>21</v>
      </c>
      <c r="M3022">
        <v>420.365399999999</v>
      </c>
      <c r="N3022">
        <v>45.7</v>
      </c>
      <c r="O3022" s="3">
        <v>0.108714941810149</v>
      </c>
      <c r="P3022" t="str">
        <f>IF(Sheet1[[#This Row],[Profit]]&gt;1000,"High",IF(Sheet1[[#This Row],[Profit]]&gt;500,"Medium","Low"))</f>
        <v>Low</v>
      </c>
      <c r="Q3022" t="str">
        <f>IF(Sheet1[[#This Row],[Discount]]&gt;0.2,"High","Normal")</f>
        <v>High</v>
      </c>
      <c r="R3022" t="str">
        <f>LEFT(Sheet1[[#This Row],[Product_Name]],8)&amp;RIGHT(Sheet1[[#This Row],[Order_ID]],4)</f>
        <v>Product_3020</v>
      </c>
      <c r="S3022">
        <f t="shared" si="47"/>
        <v>2021</v>
      </c>
      <c r="T3022" t="str">
        <f>TEXT(Sheet1[[#This Row],[Order_Date]],"MMM")</f>
        <v>May</v>
      </c>
    </row>
    <row r="3023" spans="1:20">
      <c r="A3023" t="s">
        <v>7983</v>
      </c>
      <c r="B3023" t="s">
        <v>7984</v>
      </c>
      <c r="C3023" t="s">
        <v>16</v>
      </c>
      <c r="D3023" t="s">
        <v>45</v>
      </c>
      <c r="E3023" t="s">
        <v>61</v>
      </c>
      <c r="F3023" t="s">
        <v>7985</v>
      </c>
      <c r="G3023">
        <v>1</v>
      </c>
      <c r="H3023">
        <v>1362.09</v>
      </c>
      <c r="I3023">
        <v>0.27</v>
      </c>
      <c r="J3023" s="2">
        <v>44322</v>
      </c>
      <c r="K3023" t="s">
        <v>42</v>
      </c>
      <c r="L3023" t="s">
        <v>105</v>
      </c>
      <c r="M3023">
        <v>994.32569999999896</v>
      </c>
      <c r="N3023">
        <v>229.59</v>
      </c>
      <c r="O3023" s="3">
        <v>0.23090019698776801</v>
      </c>
      <c r="P3023" t="str">
        <f>IF(Sheet1[[#This Row],[Profit]]&gt;1000,"High",IF(Sheet1[[#This Row],[Profit]]&gt;500,"Medium","Low"))</f>
        <v>Low</v>
      </c>
      <c r="Q3023" t="str">
        <f>IF(Sheet1[[#This Row],[Discount]]&gt;0.2,"High","Normal")</f>
        <v>High</v>
      </c>
      <c r="R3023" t="str">
        <f>LEFT(Sheet1[[#This Row],[Product_Name]],8)&amp;RIGHT(Sheet1[[#This Row],[Order_ID]],4)</f>
        <v>Product_3021</v>
      </c>
      <c r="S3023">
        <f t="shared" si="47"/>
        <v>2021</v>
      </c>
      <c r="T3023" t="str">
        <f>TEXT(Sheet1[[#This Row],[Order_Date]],"MMM")</f>
        <v>May</v>
      </c>
    </row>
    <row r="3024" spans="1:20">
      <c r="A3024" t="s">
        <v>7986</v>
      </c>
      <c r="B3024" t="s">
        <v>5581</v>
      </c>
      <c r="C3024" t="s">
        <v>24</v>
      </c>
      <c r="D3024" t="s">
        <v>60</v>
      </c>
      <c r="E3024" t="s">
        <v>126</v>
      </c>
      <c r="F3024" t="s">
        <v>7987</v>
      </c>
      <c r="G3024">
        <v>1</v>
      </c>
      <c r="H3024">
        <v>1965.37</v>
      </c>
      <c r="I3024">
        <v>0.28000000000000003</v>
      </c>
      <c r="J3024" s="2">
        <v>44322</v>
      </c>
      <c r="K3024" t="s">
        <v>42</v>
      </c>
      <c r="L3024" t="s">
        <v>21</v>
      </c>
      <c r="M3024">
        <v>1415.0663999999999</v>
      </c>
      <c r="N3024">
        <v>295.56</v>
      </c>
      <c r="O3024" s="3">
        <v>0.208866523860647</v>
      </c>
      <c r="P3024" t="str">
        <f>IF(Sheet1[[#This Row],[Profit]]&gt;1000,"High",IF(Sheet1[[#This Row],[Profit]]&gt;500,"Medium","Low"))</f>
        <v>Low</v>
      </c>
      <c r="Q3024" t="str">
        <f>IF(Sheet1[[#This Row],[Discount]]&gt;0.2,"High","Normal")</f>
        <v>High</v>
      </c>
      <c r="R3024" t="str">
        <f>LEFT(Sheet1[[#This Row],[Product_Name]],8)&amp;RIGHT(Sheet1[[#This Row],[Order_ID]],4)</f>
        <v>Product_3022</v>
      </c>
      <c r="S3024">
        <f t="shared" si="47"/>
        <v>2021</v>
      </c>
      <c r="T3024" t="str">
        <f>TEXT(Sheet1[[#This Row],[Order_Date]],"MMM")</f>
        <v>May</v>
      </c>
    </row>
    <row r="3025" spans="1:20">
      <c r="A3025" t="s">
        <v>7988</v>
      </c>
      <c r="B3025" t="s">
        <v>2910</v>
      </c>
      <c r="C3025" t="s">
        <v>16</v>
      </c>
      <c r="D3025" t="s">
        <v>33</v>
      </c>
      <c r="E3025" t="s">
        <v>145</v>
      </c>
      <c r="F3025" t="s">
        <v>7989</v>
      </c>
      <c r="G3025">
        <v>2</v>
      </c>
      <c r="H3025">
        <v>978.63</v>
      </c>
      <c r="I3025">
        <v>0.15</v>
      </c>
      <c r="J3025" s="2">
        <v>44322</v>
      </c>
      <c r="K3025" t="s">
        <v>42</v>
      </c>
      <c r="L3025" t="s">
        <v>21</v>
      </c>
      <c r="M3025">
        <v>1663.671</v>
      </c>
      <c r="N3025">
        <v>349.84</v>
      </c>
      <c r="O3025" s="3">
        <v>0.21028196079633499</v>
      </c>
      <c r="P3025" t="str">
        <f>IF(Sheet1[[#This Row],[Profit]]&gt;1000,"High",IF(Sheet1[[#This Row],[Profit]]&gt;500,"Medium","Low"))</f>
        <v>Low</v>
      </c>
      <c r="Q3025" t="str">
        <f>IF(Sheet1[[#This Row],[Discount]]&gt;0.2,"High","Normal")</f>
        <v>Normal</v>
      </c>
      <c r="R3025" t="str">
        <f>LEFT(Sheet1[[#This Row],[Product_Name]],8)&amp;RIGHT(Sheet1[[#This Row],[Order_ID]],4)</f>
        <v>Product_3023</v>
      </c>
      <c r="S3025">
        <f t="shared" si="47"/>
        <v>2021</v>
      </c>
      <c r="T3025" t="str">
        <f>TEXT(Sheet1[[#This Row],[Order_Date]],"MMM")</f>
        <v>May</v>
      </c>
    </row>
    <row r="3026" spans="1:20">
      <c r="A3026" t="s">
        <v>7990</v>
      </c>
      <c r="B3026" t="s">
        <v>3498</v>
      </c>
      <c r="C3026" t="s">
        <v>24</v>
      </c>
      <c r="D3026" t="s">
        <v>25</v>
      </c>
      <c r="E3026" t="s">
        <v>34</v>
      </c>
      <c r="F3026" t="s">
        <v>7991</v>
      </c>
      <c r="G3026">
        <v>6</v>
      </c>
      <c r="H3026">
        <v>366.18</v>
      </c>
      <c r="I3026">
        <v>0.03</v>
      </c>
      <c r="J3026" s="2">
        <v>44323</v>
      </c>
      <c r="K3026" t="s">
        <v>20</v>
      </c>
      <c r="L3026" t="s">
        <v>36</v>
      </c>
      <c r="M3026">
        <v>2131.1675999999902</v>
      </c>
      <c r="N3026">
        <v>291.18</v>
      </c>
      <c r="O3026" s="3">
        <v>0.136629329387328</v>
      </c>
      <c r="P3026" t="str">
        <f>IF(Sheet1[[#This Row],[Profit]]&gt;1000,"High",IF(Sheet1[[#This Row],[Profit]]&gt;500,"Medium","Low"))</f>
        <v>Low</v>
      </c>
      <c r="Q3026" t="str">
        <f>IF(Sheet1[[#This Row],[Discount]]&gt;0.2,"High","Normal")</f>
        <v>Normal</v>
      </c>
      <c r="R3026" t="str">
        <f>LEFT(Sheet1[[#This Row],[Product_Name]],8)&amp;RIGHT(Sheet1[[#This Row],[Order_ID]],4)</f>
        <v>Product_3024</v>
      </c>
      <c r="S3026">
        <f t="shared" si="47"/>
        <v>2021</v>
      </c>
      <c r="T3026" t="str">
        <f>TEXT(Sheet1[[#This Row],[Order_Date]],"MMM")</f>
        <v>May</v>
      </c>
    </row>
    <row r="3027" spans="1:20">
      <c r="A3027" t="s">
        <v>7992</v>
      </c>
      <c r="B3027" t="s">
        <v>1591</v>
      </c>
      <c r="C3027" t="s">
        <v>97</v>
      </c>
      <c r="D3027" t="s">
        <v>17</v>
      </c>
      <c r="E3027" t="s">
        <v>53</v>
      </c>
      <c r="F3027" t="s">
        <v>7993</v>
      </c>
      <c r="G3027">
        <v>5</v>
      </c>
      <c r="H3027">
        <v>251.51</v>
      </c>
      <c r="I3027">
        <v>0.14000000000000001</v>
      </c>
      <c r="J3027" s="2">
        <v>44323</v>
      </c>
      <c r="K3027" t="s">
        <v>42</v>
      </c>
      <c r="L3027" t="s">
        <v>105</v>
      </c>
      <c r="M3027">
        <v>1081.4929999999999</v>
      </c>
      <c r="N3027">
        <v>69.45</v>
      </c>
      <c r="O3027" s="3">
        <v>6.4216781800714398E-2</v>
      </c>
      <c r="P3027" t="str">
        <f>IF(Sheet1[[#This Row],[Profit]]&gt;1000,"High",IF(Sheet1[[#This Row],[Profit]]&gt;500,"Medium","Low"))</f>
        <v>Low</v>
      </c>
      <c r="Q3027" t="str">
        <f>IF(Sheet1[[#This Row],[Discount]]&gt;0.2,"High","Normal")</f>
        <v>Normal</v>
      </c>
      <c r="R3027" t="str">
        <f>LEFT(Sheet1[[#This Row],[Product_Name]],8)&amp;RIGHT(Sheet1[[#This Row],[Order_ID]],4)</f>
        <v>Product_3025</v>
      </c>
      <c r="S3027">
        <f t="shared" si="47"/>
        <v>2021</v>
      </c>
      <c r="T3027" t="str">
        <f>TEXT(Sheet1[[#This Row],[Order_Date]],"MMM")</f>
        <v>May</v>
      </c>
    </row>
    <row r="3028" spans="1:20">
      <c r="A3028" t="s">
        <v>7994</v>
      </c>
      <c r="B3028" t="s">
        <v>5421</v>
      </c>
      <c r="C3028" t="s">
        <v>97</v>
      </c>
      <c r="D3028" t="s">
        <v>39</v>
      </c>
      <c r="E3028" t="s">
        <v>71</v>
      </c>
      <c r="F3028" t="s">
        <v>7995</v>
      </c>
      <c r="G3028">
        <v>2</v>
      </c>
      <c r="H3028">
        <v>575.04999999999995</v>
      </c>
      <c r="I3028">
        <v>0.17</v>
      </c>
      <c r="J3028" s="2">
        <v>44323</v>
      </c>
      <c r="K3028" t="s">
        <v>20</v>
      </c>
      <c r="L3028" t="s">
        <v>105</v>
      </c>
      <c r="M3028">
        <v>954.58299999999895</v>
      </c>
      <c r="N3028">
        <v>178.14</v>
      </c>
      <c r="O3028" s="3">
        <v>0.18661551693252501</v>
      </c>
      <c r="P3028" t="str">
        <f>IF(Sheet1[[#This Row],[Profit]]&gt;1000,"High",IF(Sheet1[[#This Row],[Profit]]&gt;500,"Medium","Low"))</f>
        <v>Low</v>
      </c>
      <c r="Q3028" t="str">
        <f>IF(Sheet1[[#This Row],[Discount]]&gt;0.2,"High","Normal")</f>
        <v>Normal</v>
      </c>
      <c r="R3028" t="str">
        <f>LEFT(Sheet1[[#This Row],[Product_Name]],8)&amp;RIGHT(Sheet1[[#This Row],[Order_ID]],4)</f>
        <v>Product_3026</v>
      </c>
      <c r="S3028">
        <f t="shared" si="47"/>
        <v>2021</v>
      </c>
      <c r="T3028" t="str">
        <f>TEXT(Sheet1[[#This Row],[Order_Date]],"MMM")</f>
        <v>May</v>
      </c>
    </row>
    <row r="3029" spans="1:20">
      <c r="A3029" t="s">
        <v>7996</v>
      </c>
      <c r="B3029" t="s">
        <v>386</v>
      </c>
      <c r="C3029" t="s">
        <v>16</v>
      </c>
      <c r="D3029" t="s">
        <v>39</v>
      </c>
      <c r="E3029" t="s">
        <v>26</v>
      </c>
      <c r="F3029" t="s">
        <v>7997</v>
      </c>
      <c r="G3029">
        <v>8</v>
      </c>
      <c r="H3029">
        <v>1160.4100000000001</v>
      </c>
      <c r="I3029">
        <v>0.19</v>
      </c>
      <c r="J3029" s="2">
        <v>44323</v>
      </c>
      <c r="K3029" t="s">
        <v>42</v>
      </c>
      <c r="L3029" t="s">
        <v>36</v>
      </c>
      <c r="M3029">
        <v>7519.4567999999999</v>
      </c>
      <c r="N3029">
        <v>939.05</v>
      </c>
      <c r="O3029" s="3">
        <v>0.124882690994381</v>
      </c>
      <c r="P3029" t="str">
        <f>IF(Sheet1[[#This Row],[Profit]]&gt;1000,"High",IF(Sheet1[[#This Row],[Profit]]&gt;500,"Medium","Low"))</f>
        <v>Medium</v>
      </c>
      <c r="Q3029" t="str">
        <f>IF(Sheet1[[#This Row],[Discount]]&gt;0.2,"High","Normal")</f>
        <v>Normal</v>
      </c>
      <c r="R3029" t="str">
        <f>LEFT(Sheet1[[#This Row],[Product_Name]],8)&amp;RIGHT(Sheet1[[#This Row],[Order_ID]],4)</f>
        <v>Product_3027</v>
      </c>
      <c r="S3029">
        <f t="shared" si="47"/>
        <v>2021</v>
      </c>
      <c r="T3029" t="str">
        <f>TEXT(Sheet1[[#This Row],[Order_Date]],"MMM")</f>
        <v>May</v>
      </c>
    </row>
    <row r="3030" spans="1:20">
      <c r="A3030" t="s">
        <v>7998</v>
      </c>
      <c r="B3030" t="s">
        <v>2669</v>
      </c>
      <c r="C3030" t="s">
        <v>32</v>
      </c>
      <c r="D3030" t="s">
        <v>45</v>
      </c>
      <c r="E3030" t="s">
        <v>26</v>
      </c>
      <c r="F3030" t="s">
        <v>7999</v>
      </c>
      <c r="G3030">
        <v>9</v>
      </c>
      <c r="H3030">
        <v>1896.27</v>
      </c>
      <c r="I3030">
        <v>0.3</v>
      </c>
      <c r="J3030" s="2">
        <v>44323</v>
      </c>
      <c r="K3030" t="s">
        <v>28</v>
      </c>
      <c r="L3030" t="s">
        <v>73</v>
      </c>
      <c r="M3030">
        <v>11946.501</v>
      </c>
      <c r="N3030">
        <v>2677.04</v>
      </c>
      <c r="O3030" s="3">
        <v>0.22408569672408701</v>
      </c>
      <c r="P3030" t="str">
        <f>IF(Sheet1[[#This Row],[Profit]]&gt;1000,"High",IF(Sheet1[[#This Row],[Profit]]&gt;500,"Medium","Low"))</f>
        <v>High</v>
      </c>
      <c r="Q3030" t="str">
        <f>IF(Sheet1[[#This Row],[Discount]]&gt;0.2,"High","Normal")</f>
        <v>High</v>
      </c>
      <c r="R3030" t="str">
        <f>LEFT(Sheet1[[#This Row],[Product_Name]],8)&amp;RIGHT(Sheet1[[#This Row],[Order_ID]],4)</f>
        <v>Product_3028</v>
      </c>
      <c r="S3030">
        <f t="shared" si="47"/>
        <v>2021</v>
      </c>
      <c r="T3030" t="str">
        <f>TEXT(Sheet1[[#This Row],[Order_Date]],"MMM")</f>
        <v>May</v>
      </c>
    </row>
    <row r="3031" spans="1:20">
      <c r="A3031" t="s">
        <v>8000</v>
      </c>
      <c r="B3031" t="s">
        <v>8001</v>
      </c>
      <c r="C3031" t="s">
        <v>24</v>
      </c>
      <c r="D3031" t="s">
        <v>45</v>
      </c>
      <c r="E3031" t="s">
        <v>61</v>
      </c>
      <c r="F3031" t="s">
        <v>8002</v>
      </c>
      <c r="G3031">
        <v>7</v>
      </c>
      <c r="H3031">
        <v>633.37</v>
      </c>
      <c r="I3031">
        <v>0.28000000000000003</v>
      </c>
      <c r="J3031" s="2">
        <v>44323</v>
      </c>
      <c r="K3031" t="s">
        <v>42</v>
      </c>
      <c r="L3031" t="s">
        <v>36</v>
      </c>
      <c r="M3031">
        <v>3192.1848</v>
      </c>
      <c r="N3031">
        <v>657.81</v>
      </c>
      <c r="O3031" s="3">
        <v>0.20606889676312001</v>
      </c>
      <c r="P3031" t="str">
        <f>IF(Sheet1[[#This Row],[Profit]]&gt;1000,"High",IF(Sheet1[[#This Row],[Profit]]&gt;500,"Medium","Low"))</f>
        <v>Medium</v>
      </c>
      <c r="Q3031" t="str">
        <f>IF(Sheet1[[#This Row],[Discount]]&gt;0.2,"High","Normal")</f>
        <v>High</v>
      </c>
      <c r="R3031" t="str">
        <f>LEFT(Sheet1[[#This Row],[Product_Name]],8)&amp;RIGHT(Sheet1[[#This Row],[Order_ID]],4)</f>
        <v>Product_3029</v>
      </c>
      <c r="S3031">
        <f t="shared" si="47"/>
        <v>2021</v>
      </c>
      <c r="T3031" t="str">
        <f>TEXT(Sheet1[[#This Row],[Order_Date]],"MMM")</f>
        <v>May</v>
      </c>
    </row>
    <row r="3032" spans="1:20">
      <c r="A3032" t="s">
        <v>8003</v>
      </c>
      <c r="B3032" t="s">
        <v>8004</v>
      </c>
      <c r="C3032" t="s">
        <v>49</v>
      </c>
      <c r="D3032" t="s">
        <v>25</v>
      </c>
      <c r="E3032" t="s">
        <v>126</v>
      </c>
      <c r="F3032" t="s">
        <v>8005</v>
      </c>
      <c r="G3032">
        <v>9</v>
      </c>
      <c r="H3032">
        <v>645.51</v>
      </c>
      <c r="I3032">
        <v>0.12</v>
      </c>
      <c r="J3032" s="2">
        <v>44323</v>
      </c>
      <c r="K3032" t="s">
        <v>42</v>
      </c>
      <c r="L3032" t="s">
        <v>29</v>
      </c>
      <c r="M3032">
        <v>5112.4391999999998</v>
      </c>
      <c r="N3032">
        <v>404.22</v>
      </c>
      <c r="O3032" s="3">
        <v>7.9065976960664905E-2</v>
      </c>
      <c r="P3032" t="str">
        <f>IF(Sheet1[[#This Row],[Profit]]&gt;1000,"High",IF(Sheet1[[#This Row],[Profit]]&gt;500,"Medium","Low"))</f>
        <v>Low</v>
      </c>
      <c r="Q3032" t="str">
        <f>IF(Sheet1[[#This Row],[Discount]]&gt;0.2,"High","Normal")</f>
        <v>Normal</v>
      </c>
      <c r="R3032" t="str">
        <f>LEFT(Sheet1[[#This Row],[Product_Name]],8)&amp;RIGHT(Sheet1[[#This Row],[Order_ID]],4)</f>
        <v>Product_3030</v>
      </c>
      <c r="S3032">
        <f t="shared" si="47"/>
        <v>2021</v>
      </c>
      <c r="T3032" t="str">
        <f>TEXT(Sheet1[[#This Row],[Order_Date]],"MMM")</f>
        <v>May</v>
      </c>
    </row>
    <row r="3033" spans="1:20">
      <c r="A3033" t="s">
        <v>8006</v>
      </c>
      <c r="B3033" t="s">
        <v>6454</v>
      </c>
      <c r="C3033" t="s">
        <v>16</v>
      </c>
      <c r="D3033" t="s">
        <v>33</v>
      </c>
      <c r="E3033" t="s">
        <v>76</v>
      </c>
      <c r="F3033" t="s">
        <v>8007</v>
      </c>
      <c r="G3033">
        <v>4</v>
      </c>
      <c r="H3033">
        <v>988.3</v>
      </c>
      <c r="I3033">
        <v>0.03</v>
      </c>
      <c r="J3033" s="2">
        <v>44323</v>
      </c>
      <c r="K3033" t="s">
        <v>28</v>
      </c>
      <c r="L3033" t="s">
        <v>105</v>
      </c>
      <c r="M3033">
        <v>3834.6039999999998</v>
      </c>
      <c r="N3033">
        <v>653.20000000000005</v>
      </c>
      <c r="O3033" s="3">
        <v>0.170343534821327</v>
      </c>
      <c r="P3033" t="str">
        <f>IF(Sheet1[[#This Row],[Profit]]&gt;1000,"High",IF(Sheet1[[#This Row],[Profit]]&gt;500,"Medium","Low"))</f>
        <v>Medium</v>
      </c>
      <c r="Q3033" t="str">
        <f>IF(Sheet1[[#This Row],[Discount]]&gt;0.2,"High","Normal")</f>
        <v>Normal</v>
      </c>
      <c r="R3033" t="str">
        <f>LEFT(Sheet1[[#This Row],[Product_Name]],8)&amp;RIGHT(Sheet1[[#This Row],[Order_ID]],4)</f>
        <v>Product_3031</v>
      </c>
      <c r="S3033">
        <f t="shared" si="47"/>
        <v>2021</v>
      </c>
      <c r="T3033" t="str">
        <f>TEXT(Sheet1[[#This Row],[Order_Date]],"MMM")</f>
        <v>May</v>
      </c>
    </row>
    <row r="3034" spans="1:20">
      <c r="A3034" t="s">
        <v>8008</v>
      </c>
      <c r="B3034" t="s">
        <v>8009</v>
      </c>
      <c r="C3034" t="s">
        <v>49</v>
      </c>
      <c r="D3034" t="s">
        <v>60</v>
      </c>
      <c r="E3034" t="s">
        <v>40</v>
      </c>
      <c r="F3034" t="s">
        <v>8010</v>
      </c>
      <c r="G3034">
        <v>7</v>
      </c>
      <c r="H3034">
        <v>1841.16</v>
      </c>
      <c r="I3034">
        <v>0.06</v>
      </c>
      <c r="J3034" s="2">
        <v>44323</v>
      </c>
      <c r="K3034" t="s">
        <v>20</v>
      </c>
      <c r="L3034" t="s">
        <v>36</v>
      </c>
      <c r="M3034">
        <v>12114.8328</v>
      </c>
      <c r="N3034">
        <v>2282.9499999999998</v>
      </c>
      <c r="O3034" s="3">
        <v>0.188442551184033</v>
      </c>
      <c r="P3034" t="str">
        <f>IF(Sheet1[[#This Row],[Profit]]&gt;1000,"High",IF(Sheet1[[#This Row],[Profit]]&gt;500,"Medium","Low"))</f>
        <v>High</v>
      </c>
      <c r="Q3034" t="str">
        <f>IF(Sheet1[[#This Row],[Discount]]&gt;0.2,"High","Normal")</f>
        <v>Normal</v>
      </c>
      <c r="R3034" t="str">
        <f>LEFT(Sheet1[[#This Row],[Product_Name]],8)&amp;RIGHT(Sheet1[[#This Row],[Order_ID]],4)</f>
        <v>Product_3032</v>
      </c>
      <c r="S3034">
        <f t="shared" si="47"/>
        <v>2021</v>
      </c>
      <c r="T3034" t="str">
        <f>TEXT(Sheet1[[#This Row],[Order_Date]],"MMM")</f>
        <v>May</v>
      </c>
    </row>
    <row r="3035" spans="1:20">
      <c r="A3035" t="s">
        <v>8011</v>
      </c>
      <c r="B3035" t="s">
        <v>8012</v>
      </c>
      <c r="C3035" t="s">
        <v>16</v>
      </c>
      <c r="D3035" t="s">
        <v>33</v>
      </c>
      <c r="E3035" t="s">
        <v>61</v>
      </c>
      <c r="F3035" t="s">
        <v>8013</v>
      </c>
      <c r="G3035">
        <v>5</v>
      </c>
      <c r="H3035">
        <v>867.16</v>
      </c>
      <c r="I3035">
        <v>0.05</v>
      </c>
      <c r="J3035" s="2">
        <v>44323</v>
      </c>
      <c r="K3035" t="s">
        <v>20</v>
      </c>
      <c r="L3035" t="s">
        <v>21</v>
      </c>
      <c r="M3035">
        <v>4119.01</v>
      </c>
      <c r="N3035">
        <v>673.98</v>
      </c>
      <c r="O3035" s="3">
        <v>0.16362669670624699</v>
      </c>
      <c r="P3035" t="str">
        <f>IF(Sheet1[[#This Row],[Profit]]&gt;1000,"High",IF(Sheet1[[#This Row],[Profit]]&gt;500,"Medium","Low"))</f>
        <v>Medium</v>
      </c>
      <c r="Q3035" t="str">
        <f>IF(Sheet1[[#This Row],[Discount]]&gt;0.2,"High","Normal")</f>
        <v>Normal</v>
      </c>
      <c r="R3035" t="str">
        <f>LEFT(Sheet1[[#This Row],[Product_Name]],8)&amp;RIGHT(Sheet1[[#This Row],[Order_ID]],4)</f>
        <v>Product_3033</v>
      </c>
      <c r="S3035">
        <f t="shared" si="47"/>
        <v>2021</v>
      </c>
      <c r="T3035" t="str">
        <f>TEXT(Sheet1[[#This Row],[Order_Date]],"MMM")</f>
        <v>May</v>
      </c>
    </row>
    <row r="3036" spans="1:20">
      <c r="A3036" t="s">
        <v>8014</v>
      </c>
      <c r="B3036" t="s">
        <v>8015</v>
      </c>
      <c r="C3036" t="s">
        <v>32</v>
      </c>
      <c r="D3036" t="s">
        <v>33</v>
      </c>
      <c r="E3036" t="s">
        <v>71</v>
      </c>
      <c r="F3036" t="s">
        <v>8016</v>
      </c>
      <c r="G3036">
        <v>5</v>
      </c>
      <c r="H3036">
        <v>485.3</v>
      </c>
      <c r="I3036">
        <v>0.11</v>
      </c>
      <c r="J3036" s="2">
        <v>44323</v>
      </c>
      <c r="K3036" t="s">
        <v>20</v>
      </c>
      <c r="L3036" t="s">
        <v>21</v>
      </c>
      <c r="M3036">
        <v>2159.585</v>
      </c>
      <c r="N3036">
        <v>330</v>
      </c>
      <c r="O3036" s="3">
        <v>0.15280713655632899</v>
      </c>
      <c r="P3036" t="str">
        <f>IF(Sheet1[[#This Row],[Profit]]&gt;1000,"High",IF(Sheet1[[#This Row],[Profit]]&gt;500,"Medium","Low"))</f>
        <v>Low</v>
      </c>
      <c r="Q3036" t="str">
        <f>IF(Sheet1[[#This Row],[Discount]]&gt;0.2,"High","Normal")</f>
        <v>Normal</v>
      </c>
      <c r="R3036" t="str">
        <f>LEFT(Sheet1[[#This Row],[Product_Name]],8)&amp;RIGHT(Sheet1[[#This Row],[Order_ID]],4)</f>
        <v>Product_3034</v>
      </c>
      <c r="S3036">
        <f t="shared" si="47"/>
        <v>2021</v>
      </c>
      <c r="T3036" t="str">
        <f>TEXT(Sheet1[[#This Row],[Order_Date]],"MMM")</f>
        <v>May</v>
      </c>
    </row>
    <row r="3037" spans="1:20">
      <c r="A3037" t="s">
        <v>8017</v>
      </c>
      <c r="B3037" t="s">
        <v>8018</v>
      </c>
      <c r="C3037" t="s">
        <v>32</v>
      </c>
      <c r="D3037" t="s">
        <v>33</v>
      </c>
      <c r="E3037" t="s">
        <v>93</v>
      </c>
      <c r="F3037" t="s">
        <v>8019</v>
      </c>
      <c r="G3037">
        <v>3</v>
      </c>
      <c r="H3037">
        <v>368.11</v>
      </c>
      <c r="I3037">
        <v>0.26</v>
      </c>
      <c r="J3037" s="2">
        <v>44323</v>
      </c>
      <c r="K3037" t="s">
        <v>20</v>
      </c>
      <c r="L3037" t="s">
        <v>21</v>
      </c>
      <c r="M3037">
        <v>817.20419999999899</v>
      </c>
      <c r="N3037">
        <v>78.099999999999994</v>
      </c>
      <c r="O3037" s="3">
        <v>9.5569748662574297E-2</v>
      </c>
      <c r="P3037" t="str">
        <f>IF(Sheet1[[#This Row],[Profit]]&gt;1000,"High",IF(Sheet1[[#This Row],[Profit]]&gt;500,"Medium","Low"))</f>
        <v>Low</v>
      </c>
      <c r="Q3037" t="str">
        <f>IF(Sheet1[[#This Row],[Discount]]&gt;0.2,"High","Normal")</f>
        <v>High</v>
      </c>
      <c r="R3037" t="str">
        <f>LEFT(Sheet1[[#This Row],[Product_Name]],8)&amp;RIGHT(Sheet1[[#This Row],[Order_ID]],4)</f>
        <v>Product_3035</v>
      </c>
      <c r="S3037">
        <f t="shared" si="47"/>
        <v>2021</v>
      </c>
      <c r="T3037" t="str">
        <f>TEXT(Sheet1[[#This Row],[Order_Date]],"MMM")</f>
        <v>May</v>
      </c>
    </row>
    <row r="3038" spans="1:20">
      <c r="A3038" t="s">
        <v>8020</v>
      </c>
      <c r="B3038" t="s">
        <v>2975</v>
      </c>
      <c r="C3038" t="s">
        <v>32</v>
      </c>
      <c r="D3038" t="s">
        <v>25</v>
      </c>
      <c r="E3038" t="s">
        <v>76</v>
      </c>
      <c r="F3038" t="s">
        <v>8021</v>
      </c>
      <c r="G3038">
        <v>9</v>
      </c>
      <c r="H3038">
        <v>941.18</v>
      </c>
      <c r="I3038">
        <v>0.13</v>
      </c>
      <c r="J3038" s="2">
        <v>44323</v>
      </c>
      <c r="K3038" t="s">
        <v>28</v>
      </c>
      <c r="L3038" t="s">
        <v>36</v>
      </c>
      <c r="M3038">
        <v>7369.4393999999902</v>
      </c>
      <c r="N3038">
        <v>716.17</v>
      </c>
      <c r="O3038" s="3">
        <v>9.7181069159751901E-2</v>
      </c>
      <c r="P3038" t="str">
        <f>IF(Sheet1[[#This Row],[Profit]]&gt;1000,"High",IF(Sheet1[[#This Row],[Profit]]&gt;500,"Medium","Low"))</f>
        <v>Medium</v>
      </c>
      <c r="Q3038" t="str">
        <f>IF(Sheet1[[#This Row],[Discount]]&gt;0.2,"High","Normal")</f>
        <v>Normal</v>
      </c>
      <c r="R3038" t="str">
        <f>LEFT(Sheet1[[#This Row],[Product_Name]],8)&amp;RIGHT(Sheet1[[#This Row],[Order_ID]],4)</f>
        <v>Product_3036</v>
      </c>
      <c r="S3038">
        <f t="shared" si="47"/>
        <v>2021</v>
      </c>
      <c r="T3038" t="str">
        <f>TEXT(Sheet1[[#This Row],[Order_Date]],"MMM")</f>
        <v>May</v>
      </c>
    </row>
    <row r="3039" spans="1:20">
      <c r="A3039" t="s">
        <v>8022</v>
      </c>
      <c r="B3039" t="s">
        <v>2582</v>
      </c>
      <c r="C3039" t="s">
        <v>32</v>
      </c>
      <c r="D3039" t="s">
        <v>25</v>
      </c>
      <c r="E3039" t="s">
        <v>53</v>
      </c>
      <c r="F3039" t="s">
        <v>8023</v>
      </c>
      <c r="G3039">
        <v>5</v>
      </c>
      <c r="H3039">
        <v>1611.32</v>
      </c>
      <c r="I3039">
        <v>0.17</v>
      </c>
      <c r="J3039" s="2">
        <v>44323</v>
      </c>
      <c r="K3039" t="s">
        <v>20</v>
      </c>
      <c r="L3039" t="s">
        <v>73</v>
      </c>
      <c r="M3039">
        <v>6686.9779999999901</v>
      </c>
      <c r="N3039">
        <v>1361.48</v>
      </c>
      <c r="O3039" s="3">
        <v>0.20360168674100601</v>
      </c>
      <c r="P3039" t="str">
        <f>IF(Sheet1[[#This Row],[Profit]]&gt;1000,"High",IF(Sheet1[[#This Row],[Profit]]&gt;500,"Medium","Low"))</f>
        <v>High</v>
      </c>
      <c r="Q3039" t="str">
        <f>IF(Sheet1[[#This Row],[Discount]]&gt;0.2,"High","Normal")</f>
        <v>Normal</v>
      </c>
      <c r="R3039" t="str">
        <f>LEFT(Sheet1[[#This Row],[Product_Name]],8)&amp;RIGHT(Sheet1[[#This Row],[Order_ID]],4)</f>
        <v>Product_3037</v>
      </c>
      <c r="S3039">
        <f t="shared" si="47"/>
        <v>2021</v>
      </c>
      <c r="T3039" t="str">
        <f>TEXT(Sheet1[[#This Row],[Order_Date]],"MMM")</f>
        <v>May</v>
      </c>
    </row>
    <row r="3040" spans="1:20">
      <c r="A3040" t="s">
        <v>8024</v>
      </c>
      <c r="B3040" t="s">
        <v>4468</v>
      </c>
      <c r="C3040" t="s">
        <v>97</v>
      </c>
      <c r="D3040" t="s">
        <v>60</v>
      </c>
      <c r="E3040" t="s">
        <v>53</v>
      </c>
      <c r="F3040" t="s">
        <v>8025</v>
      </c>
      <c r="G3040">
        <v>6</v>
      </c>
      <c r="H3040">
        <v>618.14</v>
      </c>
      <c r="I3040">
        <v>0.05</v>
      </c>
      <c r="J3040" s="2">
        <v>44323</v>
      </c>
      <c r="K3040" t="s">
        <v>20</v>
      </c>
      <c r="L3040" t="s">
        <v>29</v>
      </c>
      <c r="M3040">
        <v>3523.3980000000001</v>
      </c>
      <c r="N3040">
        <v>189.34</v>
      </c>
      <c r="O3040" s="3">
        <v>5.3737897336605202E-2</v>
      </c>
      <c r="P3040" t="str">
        <f>IF(Sheet1[[#This Row],[Profit]]&gt;1000,"High",IF(Sheet1[[#This Row],[Profit]]&gt;500,"Medium","Low"))</f>
        <v>Low</v>
      </c>
      <c r="Q3040" t="str">
        <f>IF(Sheet1[[#This Row],[Discount]]&gt;0.2,"High","Normal")</f>
        <v>Normal</v>
      </c>
      <c r="R3040" t="str">
        <f>LEFT(Sheet1[[#This Row],[Product_Name]],8)&amp;RIGHT(Sheet1[[#This Row],[Order_ID]],4)</f>
        <v>Product_3038</v>
      </c>
      <c r="S3040">
        <f t="shared" si="47"/>
        <v>2021</v>
      </c>
      <c r="T3040" t="str">
        <f>TEXT(Sheet1[[#This Row],[Order_Date]],"MMM")</f>
        <v>May</v>
      </c>
    </row>
    <row r="3041" spans="1:20">
      <c r="A3041" t="s">
        <v>8026</v>
      </c>
      <c r="B3041" t="s">
        <v>287</v>
      </c>
      <c r="C3041" t="s">
        <v>97</v>
      </c>
      <c r="D3041" t="s">
        <v>33</v>
      </c>
      <c r="E3041" t="s">
        <v>34</v>
      </c>
      <c r="F3041" t="s">
        <v>8027</v>
      </c>
      <c r="G3041">
        <v>3</v>
      </c>
      <c r="H3041">
        <v>1049.42</v>
      </c>
      <c r="I3041">
        <v>0.15</v>
      </c>
      <c r="J3041" s="2">
        <v>44323</v>
      </c>
      <c r="K3041" t="s">
        <v>20</v>
      </c>
      <c r="L3041" t="s">
        <v>21</v>
      </c>
      <c r="M3041">
        <v>2676.0210000000002</v>
      </c>
      <c r="N3041">
        <v>550.67999999999995</v>
      </c>
      <c r="O3041" s="3">
        <v>0.20578313847312901</v>
      </c>
      <c r="P3041" t="str">
        <f>IF(Sheet1[[#This Row],[Profit]]&gt;1000,"High",IF(Sheet1[[#This Row],[Profit]]&gt;500,"Medium","Low"))</f>
        <v>Medium</v>
      </c>
      <c r="Q3041" t="str">
        <f>IF(Sheet1[[#This Row],[Discount]]&gt;0.2,"High","Normal")</f>
        <v>Normal</v>
      </c>
      <c r="R3041" t="str">
        <f>LEFT(Sheet1[[#This Row],[Product_Name]],8)&amp;RIGHT(Sheet1[[#This Row],[Order_ID]],4)</f>
        <v>Product_3039</v>
      </c>
      <c r="S3041">
        <f t="shared" si="47"/>
        <v>2021</v>
      </c>
      <c r="T3041" t="str">
        <f>TEXT(Sheet1[[#This Row],[Order_Date]],"MMM")</f>
        <v>May</v>
      </c>
    </row>
    <row r="3042" spans="1:20">
      <c r="A3042" t="s">
        <v>8028</v>
      </c>
      <c r="B3042" t="s">
        <v>83</v>
      </c>
      <c r="C3042" t="s">
        <v>24</v>
      </c>
      <c r="D3042" t="s">
        <v>25</v>
      </c>
      <c r="E3042" t="s">
        <v>18</v>
      </c>
      <c r="F3042" t="s">
        <v>8029</v>
      </c>
      <c r="G3042">
        <v>7</v>
      </c>
      <c r="H3042">
        <v>1225.8699999999999</v>
      </c>
      <c r="I3042">
        <v>0.26</v>
      </c>
      <c r="J3042" s="2">
        <v>44323</v>
      </c>
      <c r="K3042" t="s">
        <v>20</v>
      </c>
      <c r="L3042" t="s">
        <v>36</v>
      </c>
      <c r="M3042">
        <v>6350.0065999999997</v>
      </c>
      <c r="N3042">
        <v>986.54</v>
      </c>
      <c r="O3042" s="3">
        <v>0.15536046844423801</v>
      </c>
      <c r="P3042" t="str">
        <f>IF(Sheet1[[#This Row],[Profit]]&gt;1000,"High",IF(Sheet1[[#This Row],[Profit]]&gt;500,"Medium","Low"))</f>
        <v>Medium</v>
      </c>
      <c r="Q3042" t="str">
        <f>IF(Sheet1[[#This Row],[Discount]]&gt;0.2,"High","Normal")</f>
        <v>High</v>
      </c>
      <c r="R3042" t="str">
        <f>LEFT(Sheet1[[#This Row],[Product_Name]],8)&amp;RIGHT(Sheet1[[#This Row],[Order_ID]],4)</f>
        <v>Product_3040</v>
      </c>
      <c r="S3042">
        <f t="shared" si="47"/>
        <v>2021</v>
      </c>
      <c r="T3042" t="str">
        <f>TEXT(Sheet1[[#This Row],[Order_Date]],"MMM")</f>
        <v>May</v>
      </c>
    </row>
    <row r="3043" spans="1:20">
      <c r="A3043" t="s">
        <v>8030</v>
      </c>
      <c r="B3043" t="s">
        <v>6502</v>
      </c>
      <c r="C3043" t="s">
        <v>49</v>
      </c>
      <c r="D3043" t="s">
        <v>60</v>
      </c>
      <c r="E3043" t="s">
        <v>76</v>
      </c>
      <c r="F3043" t="s">
        <v>8031</v>
      </c>
      <c r="G3043">
        <v>9</v>
      </c>
      <c r="H3043">
        <v>928.42</v>
      </c>
      <c r="I3043">
        <v>0.23</v>
      </c>
      <c r="J3043" s="2">
        <v>44323</v>
      </c>
      <c r="K3043" t="s">
        <v>20</v>
      </c>
      <c r="L3043" t="s">
        <v>73</v>
      </c>
      <c r="M3043">
        <v>6433.9505999999901</v>
      </c>
      <c r="N3043">
        <v>1526.42</v>
      </c>
      <c r="O3043" s="3">
        <v>0.23724459432436501</v>
      </c>
      <c r="P3043" t="str">
        <f>IF(Sheet1[[#This Row],[Profit]]&gt;1000,"High",IF(Sheet1[[#This Row],[Profit]]&gt;500,"Medium","Low"))</f>
        <v>High</v>
      </c>
      <c r="Q3043" t="str">
        <f>IF(Sheet1[[#This Row],[Discount]]&gt;0.2,"High","Normal")</f>
        <v>High</v>
      </c>
      <c r="R3043" t="str">
        <f>LEFT(Sheet1[[#This Row],[Product_Name]],8)&amp;RIGHT(Sheet1[[#This Row],[Order_ID]],4)</f>
        <v>Product_3041</v>
      </c>
      <c r="S3043">
        <f t="shared" si="47"/>
        <v>2021</v>
      </c>
      <c r="T3043" t="str">
        <f>TEXT(Sheet1[[#This Row],[Order_Date]],"MMM")</f>
        <v>May</v>
      </c>
    </row>
    <row r="3044" spans="1:20">
      <c r="A3044" t="s">
        <v>8032</v>
      </c>
      <c r="B3044" t="s">
        <v>8033</v>
      </c>
      <c r="C3044" t="s">
        <v>16</v>
      </c>
      <c r="D3044" t="s">
        <v>39</v>
      </c>
      <c r="E3044" t="s">
        <v>61</v>
      </c>
      <c r="F3044" t="s">
        <v>8034</v>
      </c>
      <c r="G3044">
        <v>9</v>
      </c>
      <c r="H3044">
        <v>423.8</v>
      </c>
      <c r="I3044">
        <v>0.02</v>
      </c>
      <c r="J3044" s="2">
        <v>44323</v>
      </c>
      <c r="K3044" t="s">
        <v>42</v>
      </c>
      <c r="L3044" t="s">
        <v>105</v>
      </c>
      <c r="M3044">
        <v>3737.9160000000002</v>
      </c>
      <c r="N3044">
        <v>932.48</v>
      </c>
      <c r="O3044" s="3">
        <v>0.24946521002612199</v>
      </c>
      <c r="P3044" t="str">
        <f>IF(Sheet1[[#This Row],[Profit]]&gt;1000,"High",IF(Sheet1[[#This Row],[Profit]]&gt;500,"Medium","Low"))</f>
        <v>Medium</v>
      </c>
      <c r="Q3044" t="str">
        <f>IF(Sheet1[[#This Row],[Discount]]&gt;0.2,"High","Normal")</f>
        <v>Normal</v>
      </c>
      <c r="R3044" t="str">
        <f>LEFT(Sheet1[[#This Row],[Product_Name]],8)&amp;RIGHT(Sheet1[[#This Row],[Order_ID]],4)</f>
        <v>Product_3042</v>
      </c>
      <c r="S3044">
        <f t="shared" si="47"/>
        <v>2021</v>
      </c>
      <c r="T3044" t="str">
        <f>TEXT(Sheet1[[#This Row],[Order_Date]],"MMM")</f>
        <v>May</v>
      </c>
    </row>
    <row r="3045" spans="1:20">
      <c r="A3045" t="s">
        <v>8035</v>
      </c>
      <c r="B3045" t="s">
        <v>5884</v>
      </c>
      <c r="C3045" t="s">
        <v>16</v>
      </c>
      <c r="D3045" t="s">
        <v>60</v>
      </c>
      <c r="E3045" t="s">
        <v>145</v>
      </c>
      <c r="F3045" t="s">
        <v>8036</v>
      </c>
      <c r="G3045">
        <v>5</v>
      </c>
      <c r="H3045">
        <v>1847.4</v>
      </c>
      <c r="I3045">
        <v>0.26</v>
      </c>
      <c r="J3045" s="2">
        <v>44323</v>
      </c>
      <c r="K3045" t="s">
        <v>42</v>
      </c>
      <c r="L3045" t="s">
        <v>105</v>
      </c>
      <c r="M3045">
        <v>6835.38</v>
      </c>
      <c r="N3045">
        <v>1248.8</v>
      </c>
      <c r="O3045" s="3">
        <v>0.18269649968253401</v>
      </c>
      <c r="P3045" t="str">
        <f>IF(Sheet1[[#This Row],[Profit]]&gt;1000,"High",IF(Sheet1[[#This Row],[Profit]]&gt;500,"Medium","Low"))</f>
        <v>High</v>
      </c>
      <c r="Q3045" t="str">
        <f>IF(Sheet1[[#This Row],[Discount]]&gt;0.2,"High","Normal")</f>
        <v>High</v>
      </c>
      <c r="R3045" t="str">
        <f>LEFT(Sheet1[[#This Row],[Product_Name]],8)&amp;RIGHT(Sheet1[[#This Row],[Order_ID]],4)</f>
        <v>Product_3043</v>
      </c>
      <c r="S3045">
        <f t="shared" si="47"/>
        <v>2021</v>
      </c>
      <c r="T3045" t="str">
        <f>TEXT(Sheet1[[#This Row],[Order_Date]],"MMM")</f>
        <v>May</v>
      </c>
    </row>
    <row r="3046" spans="1:20">
      <c r="A3046" t="s">
        <v>8037</v>
      </c>
      <c r="B3046" t="s">
        <v>510</v>
      </c>
      <c r="C3046" t="s">
        <v>97</v>
      </c>
      <c r="D3046" t="s">
        <v>33</v>
      </c>
      <c r="E3046" t="s">
        <v>61</v>
      </c>
      <c r="F3046" t="s">
        <v>8038</v>
      </c>
      <c r="G3046">
        <v>7</v>
      </c>
      <c r="H3046">
        <v>1152.6300000000001</v>
      </c>
      <c r="I3046">
        <v>0.08</v>
      </c>
      <c r="J3046" s="2">
        <v>44323</v>
      </c>
      <c r="K3046" t="s">
        <v>20</v>
      </c>
      <c r="L3046" t="s">
        <v>29</v>
      </c>
      <c r="M3046">
        <v>7422.9372000000003</v>
      </c>
      <c r="N3046">
        <v>983.18</v>
      </c>
      <c r="O3046" s="3">
        <v>0.13245161228091801</v>
      </c>
      <c r="P3046" t="str">
        <f>IF(Sheet1[[#This Row],[Profit]]&gt;1000,"High",IF(Sheet1[[#This Row],[Profit]]&gt;500,"Medium","Low"))</f>
        <v>Medium</v>
      </c>
      <c r="Q3046" t="str">
        <f>IF(Sheet1[[#This Row],[Discount]]&gt;0.2,"High","Normal")</f>
        <v>Normal</v>
      </c>
      <c r="R3046" t="str">
        <f>LEFT(Sheet1[[#This Row],[Product_Name]],8)&amp;RIGHT(Sheet1[[#This Row],[Order_ID]],4)</f>
        <v>Product_3044</v>
      </c>
      <c r="S3046">
        <f t="shared" si="47"/>
        <v>2021</v>
      </c>
      <c r="T3046" t="str">
        <f>TEXT(Sheet1[[#This Row],[Order_Date]],"MMM")</f>
        <v>May</v>
      </c>
    </row>
    <row r="3047" spans="1:20">
      <c r="A3047" t="s">
        <v>8039</v>
      </c>
      <c r="B3047" t="s">
        <v>8040</v>
      </c>
      <c r="C3047" t="s">
        <v>16</v>
      </c>
      <c r="D3047" t="s">
        <v>17</v>
      </c>
      <c r="E3047" t="s">
        <v>61</v>
      </c>
      <c r="F3047" t="s">
        <v>8041</v>
      </c>
      <c r="G3047">
        <v>3</v>
      </c>
      <c r="H3047">
        <v>1471.81</v>
      </c>
      <c r="I3047">
        <v>0.2</v>
      </c>
      <c r="J3047" s="2">
        <v>44323</v>
      </c>
      <c r="K3047" t="s">
        <v>28</v>
      </c>
      <c r="L3047" t="s">
        <v>36</v>
      </c>
      <c r="M3047">
        <v>3532.3440000000001</v>
      </c>
      <c r="N3047">
        <v>512.25</v>
      </c>
      <c r="O3047" s="3">
        <v>0.14501701985990001</v>
      </c>
      <c r="P3047" t="str">
        <f>IF(Sheet1[[#This Row],[Profit]]&gt;1000,"High",IF(Sheet1[[#This Row],[Profit]]&gt;500,"Medium","Low"))</f>
        <v>Medium</v>
      </c>
      <c r="Q3047" t="str">
        <f>IF(Sheet1[[#This Row],[Discount]]&gt;0.2,"High","Normal")</f>
        <v>Normal</v>
      </c>
      <c r="R3047" t="str">
        <f>LEFT(Sheet1[[#This Row],[Product_Name]],8)&amp;RIGHT(Sheet1[[#This Row],[Order_ID]],4)</f>
        <v>Product_3045</v>
      </c>
      <c r="S3047">
        <f t="shared" si="47"/>
        <v>2021</v>
      </c>
      <c r="T3047" t="str">
        <f>TEXT(Sheet1[[#This Row],[Order_Date]],"MMM")</f>
        <v>May</v>
      </c>
    </row>
    <row r="3048" spans="1:20">
      <c r="A3048" t="s">
        <v>8042</v>
      </c>
      <c r="B3048" t="s">
        <v>8043</v>
      </c>
      <c r="C3048" t="s">
        <v>97</v>
      </c>
      <c r="D3048" t="s">
        <v>33</v>
      </c>
      <c r="E3048" t="s">
        <v>61</v>
      </c>
      <c r="F3048" t="s">
        <v>8044</v>
      </c>
      <c r="G3048">
        <v>6</v>
      </c>
      <c r="H3048">
        <v>1290.28</v>
      </c>
      <c r="I3048">
        <v>0.04</v>
      </c>
      <c r="J3048" s="2">
        <v>44323</v>
      </c>
      <c r="K3048" t="s">
        <v>28</v>
      </c>
      <c r="L3048" t="s">
        <v>36</v>
      </c>
      <c r="M3048">
        <v>7432.0128000000004</v>
      </c>
      <c r="N3048">
        <v>675.15</v>
      </c>
      <c r="O3048" s="3">
        <v>9.08434926269234E-2</v>
      </c>
      <c r="P3048" t="str">
        <f>IF(Sheet1[[#This Row],[Profit]]&gt;1000,"High",IF(Sheet1[[#This Row],[Profit]]&gt;500,"Medium","Low"))</f>
        <v>Medium</v>
      </c>
      <c r="Q3048" t="str">
        <f>IF(Sheet1[[#This Row],[Discount]]&gt;0.2,"High","Normal")</f>
        <v>Normal</v>
      </c>
      <c r="R3048" t="str">
        <f>LEFT(Sheet1[[#This Row],[Product_Name]],8)&amp;RIGHT(Sheet1[[#This Row],[Order_ID]],4)</f>
        <v>Product_3046</v>
      </c>
      <c r="S3048">
        <f t="shared" si="47"/>
        <v>2021</v>
      </c>
      <c r="T3048" t="str">
        <f>TEXT(Sheet1[[#This Row],[Order_Date]],"MMM")</f>
        <v>May</v>
      </c>
    </row>
    <row r="3049" spans="1:20">
      <c r="A3049" t="s">
        <v>8045</v>
      </c>
      <c r="B3049" t="s">
        <v>8046</v>
      </c>
      <c r="C3049" t="s">
        <v>24</v>
      </c>
      <c r="D3049" t="s">
        <v>17</v>
      </c>
      <c r="E3049" t="s">
        <v>76</v>
      </c>
      <c r="F3049" t="s">
        <v>8047</v>
      </c>
      <c r="G3049">
        <v>8</v>
      </c>
      <c r="H3049">
        <v>1996.19</v>
      </c>
      <c r="I3049">
        <v>0.2</v>
      </c>
      <c r="J3049" s="2">
        <v>44323</v>
      </c>
      <c r="K3049" t="s">
        <v>42</v>
      </c>
      <c r="L3049" t="s">
        <v>21</v>
      </c>
      <c r="M3049">
        <v>12775.616</v>
      </c>
      <c r="N3049">
        <v>892.34</v>
      </c>
      <c r="O3049" s="3">
        <v>6.9847121266011794E-2</v>
      </c>
      <c r="P3049" t="str">
        <f>IF(Sheet1[[#This Row],[Profit]]&gt;1000,"High",IF(Sheet1[[#This Row],[Profit]]&gt;500,"Medium","Low"))</f>
        <v>Medium</v>
      </c>
      <c r="Q3049" t="str">
        <f>IF(Sheet1[[#This Row],[Discount]]&gt;0.2,"High","Normal")</f>
        <v>Normal</v>
      </c>
      <c r="R3049" t="str">
        <f>LEFT(Sheet1[[#This Row],[Product_Name]],8)&amp;RIGHT(Sheet1[[#This Row],[Order_ID]],4)</f>
        <v>Product_3047</v>
      </c>
      <c r="S3049">
        <f t="shared" si="47"/>
        <v>2021</v>
      </c>
      <c r="T3049" t="str">
        <f>TEXT(Sheet1[[#This Row],[Order_Date]],"MMM")</f>
        <v>May</v>
      </c>
    </row>
    <row r="3050" spans="1:20">
      <c r="A3050" t="s">
        <v>8048</v>
      </c>
      <c r="B3050" t="s">
        <v>4219</v>
      </c>
      <c r="C3050" t="s">
        <v>49</v>
      </c>
      <c r="D3050" t="s">
        <v>60</v>
      </c>
      <c r="E3050" t="s">
        <v>61</v>
      </c>
      <c r="F3050" t="s">
        <v>8049</v>
      </c>
      <c r="G3050">
        <v>8</v>
      </c>
      <c r="H3050">
        <v>939.8</v>
      </c>
      <c r="I3050">
        <v>0.01</v>
      </c>
      <c r="J3050" s="2">
        <v>44324</v>
      </c>
      <c r="K3050" t="s">
        <v>28</v>
      </c>
      <c r="L3050" t="s">
        <v>73</v>
      </c>
      <c r="M3050">
        <v>7443.2159999999903</v>
      </c>
      <c r="N3050">
        <v>1233.73</v>
      </c>
      <c r="O3050" s="3">
        <v>0.16575227697275</v>
      </c>
      <c r="P3050" t="str">
        <f>IF(Sheet1[[#This Row],[Profit]]&gt;1000,"High",IF(Sheet1[[#This Row],[Profit]]&gt;500,"Medium","Low"))</f>
        <v>High</v>
      </c>
      <c r="Q3050" t="str">
        <f>IF(Sheet1[[#This Row],[Discount]]&gt;0.2,"High","Normal")</f>
        <v>Normal</v>
      </c>
      <c r="R3050" t="str">
        <f>LEFT(Sheet1[[#This Row],[Product_Name]],8)&amp;RIGHT(Sheet1[[#This Row],[Order_ID]],4)</f>
        <v>Product_3048</v>
      </c>
      <c r="S3050">
        <f t="shared" si="47"/>
        <v>2021</v>
      </c>
      <c r="T3050" t="str">
        <f>TEXT(Sheet1[[#This Row],[Order_Date]],"MMM")</f>
        <v>May</v>
      </c>
    </row>
    <row r="3051" spans="1:20">
      <c r="A3051" t="s">
        <v>8050</v>
      </c>
      <c r="B3051" t="s">
        <v>125</v>
      </c>
      <c r="C3051" t="s">
        <v>24</v>
      </c>
      <c r="D3051" t="s">
        <v>39</v>
      </c>
      <c r="E3051" t="s">
        <v>126</v>
      </c>
      <c r="F3051" t="s">
        <v>8051</v>
      </c>
      <c r="G3051">
        <v>2</v>
      </c>
      <c r="H3051">
        <v>878.7</v>
      </c>
      <c r="I3051">
        <v>0.18</v>
      </c>
      <c r="J3051" s="2">
        <v>44324</v>
      </c>
      <c r="K3051" t="s">
        <v>42</v>
      </c>
      <c r="L3051" t="s">
        <v>29</v>
      </c>
      <c r="M3051">
        <v>1441.068</v>
      </c>
      <c r="N3051">
        <v>304.20999999999998</v>
      </c>
      <c r="O3051" s="3">
        <v>0.21110037833051601</v>
      </c>
      <c r="P3051" t="str">
        <f>IF(Sheet1[[#This Row],[Profit]]&gt;1000,"High",IF(Sheet1[[#This Row],[Profit]]&gt;500,"Medium","Low"))</f>
        <v>Low</v>
      </c>
      <c r="Q3051" t="str">
        <f>IF(Sheet1[[#This Row],[Discount]]&gt;0.2,"High","Normal")</f>
        <v>Normal</v>
      </c>
      <c r="R3051" t="str">
        <f>LEFT(Sheet1[[#This Row],[Product_Name]],8)&amp;RIGHT(Sheet1[[#This Row],[Order_ID]],4)</f>
        <v>Product_3049</v>
      </c>
      <c r="S3051">
        <f t="shared" si="47"/>
        <v>2021</v>
      </c>
      <c r="T3051" t="str">
        <f>TEXT(Sheet1[[#This Row],[Order_Date]],"MMM")</f>
        <v>May</v>
      </c>
    </row>
    <row r="3052" spans="1:20">
      <c r="A3052" t="s">
        <v>8052</v>
      </c>
      <c r="B3052" t="s">
        <v>7105</v>
      </c>
      <c r="C3052" t="s">
        <v>32</v>
      </c>
      <c r="D3052" t="s">
        <v>39</v>
      </c>
      <c r="E3052" t="s">
        <v>76</v>
      </c>
      <c r="F3052" t="s">
        <v>8053</v>
      </c>
      <c r="G3052">
        <v>6</v>
      </c>
      <c r="H3052">
        <v>752.27</v>
      </c>
      <c r="I3052">
        <v>0.19</v>
      </c>
      <c r="J3052" s="2">
        <v>44324</v>
      </c>
      <c r="K3052" t="s">
        <v>20</v>
      </c>
      <c r="L3052" t="s">
        <v>73</v>
      </c>
      <c r="M3052">
        <v>3656.0322000000001</v>
      </c>
      <c r="N3052">
        <v>374.21</v>
      </c>
      <c r="O3052" s="3">
        <v>0.102354131344904</v>
      </c>
      <c r="P3052" t="str">
        <f>IF(Sheet1[[#This Row],[Profit]]&gt;1000,"High",IF(Sheet1[[#This Row],[Profit]]&gt;500,"Medium","Low"))</f>
        <v>Low</v>
      </c>
      <c r="Q3052" t="str">
        <f>IF(Sheet1[[#This Row],[Discount]]&gt;0.2,"High","Normal")</f>
        <v>Normal</v>
      </c>
      <c r="R3052" t="str">
        <f>LEFT(Sheet1[[#This Row],[Product_Name]],8)&amp;RIGHT(Sheet1[[#This Row],[Order_ID]],4)</f>
        <v>Product_3050</v>
      </c>
      <c r="S3052">
        <f t="shared" si="47"/>
        <v>2021</v>
      </c>
      <c r="T3052" t="str">
        <f>TEXT(Sheet1[[#This Row],[Order_Date]],"MMM")</f>
        <v>May</v>
      </c>
    </row>
    <row r="3053" spans="1:20">
      <c r="A3053" t="s">
        <v>8054</v>
      </c>
      <c r="B3053" t="s">
        <v>8055</v>
      </c>
      <c r="C3053" t="s">
        <v>32</v>
      </c>
      <c r="D3053" t="s">
        <v>25</v>
      </c>
      <c r="E3053" t="s">
        <v>93</v>
      </c>
      <c r="F3053" t="s">
        <v>8056</v>
      </c>
      <c r="G3053">
        <v>7</v>
      </c>
      <c r="H3053">
        <v>755.18</v>
      </c>
      <c r="I3053">
        <v>7.0000000000000007E-2</v>
      </c>
      <c r="J3053" s="2">
        <v>44324</v>
      </c>
      <c r="K3053" t="s">
        <v>20</v>
      </c>
      <c r="L3053" t="s">
        <v>29</v>
      </c>
      <c r="M3053">
        <v>4916.2217999999903</v>
      </c>
      <c r="N3053">
        <v>658.43</v>
      </c>
      <c r="O3053" s="3">
        <v>0.133930084277321</v>
      </c>
      <c r="P3053" t="str">
        <f>IF(Sheet1[[#This Row],[Profit]]&gt;1000,"High",IF(Sheet1[[#This Row],[Profit]]&gt;500,"Medium","Low"))</f>
        <v>Medium</v>
      </c>
      <c r="Q3053" t="str">
        <f>IF(Sheet1[[#This Row],[Discount]]&gt;0.2,"High","Normal")</f>
        <v>Normal</v>
      </c>
      <c r="R3053" t="str">
        <f>LEFT(Sheet1[[#This Row],[Product_Name]],8)&amp;RIGHT(Sheet1[[#This Row],[Order_ID]],4)</f>
        <v>Product_3051</v>
      </c>
      <c r="S3053">
        <f t="shared" si="47"/>
        <v>2021</v>
      </c>
      <c r="T3053" t="str">
        <f>TEXT(Sheet1[[#This Row],[Order_Date]],"MMM")</f>
        <v>May</v>
      </c>
    </row>
    <row r="3054" spans="1:20">
      <c r="A3054" t="s">
        <v>8057</v>
      </c>
      <c r="B3054" t="s">
        <v>8058</v>
      </c>
      <c r="C3054" t="s">
        <v>32</v>
      </c>
      <c r="D3054" t="s">
        <v>39</v>
      </c>
      <c r="E3054" t="s">
        <v>126</v>
      </c>
      <c r="F3054" t="s">
        <v>8059</v>
      </c>
      <c r="G3054">
        <v>7</v>
      </c>
      <c r="H3054">
        <v>587.75</v>
      </c>
      <c r="I3054">
        <v>0.28000000000000003</v>
      </c>
      <c r="J3054" s="2">
        <v>44324</v>
      </c>
      <c r="K3054" t="s">
        <v>28</v>
      </c>
      <c r="L3054" t="s">
        <v>36</v>
      </c>
      <c r="M3054">
        <v>2962.2599999999902</v>
      </c>
      <c r="N3054">
        <v>476.79</v>
      </c>
      <c r="O3054" s="3">
        <v>0.16095481152903601</v>
      </c>
      <c r="P3054" t="str">
        <f>IF(Sheet1[[#This Row],[Profit]]&gt;1000,"High",IF(Sheet1[[#This Row],[Profit]]&gt;500,"Medium","Low"))</f>
        <v>Low</v>
      </c>
      <c r="Q3054" t="str">
        <f>IF(Sheet1[[#This Row],[Discount]]&gt;0.2,"High","Normal")</f>
        <v>High</v>
      </c>
      <c r="R3054" t="str">
        <f>LEFT(Sheet1[[#This Row],[Product_Name]],8)&amp;RIGHT(Sheet1[[#This Row],[Order_ID]],4)</f>
        <v>Product_3052</v>
      </c>
      <c r="S3054">
        <f t="shared" si="47"/>
        <v>2021</v>
      </c>
      <c r="T3054" t="str">
        <f>TEXT(Sheet1[[#This Row],[Order_Date]],"MMM")</f>
        <v>May</v>
      </c>
    </row>
    <row r="3055" spans="1:20">
      <c r="A3055" t="s">
        <v>8060</v>
      </c>
      <c r="B3055" t="s">
        <v>8061</v>
      </c>
      <c r="C3055" t="s">
        <v>24</v>
      </c>
      <c r="D3055" t="s">
        <v>45</v>
      </c>
      <c r="E3055" t="s">
        <v>71</v>
      </c>
      <c r="F3055" t="s">
        <v>8062</v>
      </c>
      <c r="G3055">
        <v>3</v>
      </c>
      <c r="H3055">
        <v>1962.23</v>
      </c>
      <c r="I3055">
        <v>0.01</v>
      </c>
      <c r="J3055" s="2">
        <v>44324</v>
      </c>
      <c r="K3055" t="s">
        <v>28</v>
      </c>
      <c r="L3055" t="s">
        <v>36</v>
      </c>
      <c r="M3055">
        <v>5827.8230999999996</v>
      </c>
      <c r="N3055">
        <v>1349.6</v>
      </c>
      <c r="O3055" s="3">
        <v>0.23157875193569299</v>
      </c>
      <c r="P3055" t="str">
        <f>IF(Sheet1[[#This Row],[Profit]]&gt;1000,"High",IF(Sheet1[[#This Row],[Profit]]&gt;500,"Medium","Low"))</f>
        <v>High</v>
      </c>
      <c r="Q3055" t="str">
        <f>IF(Sheet1[[#This Row],[Discount]]&gt;0.2,"High","Normal")</f>
        <v>Normal</v>
      </c>
      <c r="R3055" t="str">
        <f>LEFT(Sheet1[[#This Row],[Product_Name]],8)&amp;RIGHT(Sheet1[[#This Row],[Order_ID]],4)</f>
        <v>Product_3053</v>
      </c>
      <c r="S3055">
        <f t="shared" si="47"/>
        <v>2021</v>
      </c>
      <c r="T3055" t="str">
        <f>TEXT(Sheet1[[#This Row],[Order_Date]],"MMM")</f>
        <v>May</v>
      </c>
    </row>
    <row r="3056" spans="1:20">
      <c r="A3056" t="s">
        <v>8063</v>
      </c>
      <c r="B3056" t="s">
        <v>8064</v>
      </c>
      <c r="C3056" t="s">
        <v>16</v>
      </c>
      <c r="D3056" t="s">
        <v>60</v>
      </c>
      <c r="E3056" t="s">
        <v>93</v>
      </c>
      <c r="F3056" t="s">
        <v>8065</v>
      </c>
      <c r="G3056">
        <v>9</v>
      </c>
      <c r="H3056">
        <v>1748.02</v>
      </c>
      <c r="I3056">
        <v>0.27</v>
      </c>
      <c r="J3056" s="2">
        <v>44324</v>
      </c>
      <c r="K3056" t="s">
        <v>28</v>
      </c>
      <c r="L3056" t="s">
        <v>29</v>
      </c>
      <c r="M3056">
        <v>11484.491400000001</v>
      </c>
      <c r="N3056">
        <v>892.65</v>
      </c>
      <c r="O3056" s="3">
        <v>7.77265591404422E-2</v>
      </c>
      <c r="P3056" t="str">
        <f>IF(Sheet1[[#This Row],[Profit]]&gt;1000,"High",IF(Sheet1[[#This Row],[Profit]]&gt;500,"Medium","Low"))</f>
        <v>Medium</v>
      </c>
      <c r="Q3056" t="str">
        <f>IF(Sheet1[[#This Row],[Discount]]&gt;0.2,"High","Normal")</f>
        <v>High</v>
      </c>
      <c r="R3056" t="str">
        <f>LEFT(Sheet1[[#This Row],[Product_Name]],8)&amp;RIGHT(Sheet1[[#This Row],[Order_ID]],4)</f>
        <v>Product_3054</v>
      </c>
      <c r="S3056">
        <f t="shared" si="47"/>
        <v>2021</v>
      </c>
      <c r="T3056" t="str">
        <f>TEXT(Sheet1[[#This Row],[Order_Date]],"MMM")</f>
        <v>May</v>
      </c>
    </row>
    <row r="3057" spans="1:20">
      <c r="A3057" t="s">
        <v>8066</v>
      </c>
      <c r="B3057" t="s">
        <v>733</v>
      </c>
      <c r="C3057" t="s">
        <v>49</v>
      </c>
      <c r="D3057" t="s">
        <v>25</v>
      </c>
      <c r="E3057" t="s">
        <v>34</v>
      </c>
      <c r="F3057" t="s">
        <v>8067</v>
      </c>
      <c r="G3057">
        <v>2</v>
      </c>
      <c r="H3057">
        <v>667.51</v>
      </c>
      <c r="I3057">
        <v>0.11</v>
      </c>
      <c r="J3057" s="2">
        <v>44324</v>
      </c>
      <c r="K3057" t="s">
        <v>20</v>
      </c>
      <c r="L3057" t="s">
        <v>73</v>
      </c>
      <c r="M3057">
        <v>1188.1677999999999</v>
      </c>
      <c r="N3057">
        <v>115.7</v>
      </c>
      <c r="O3057" s="3">
        <v>9.7376818324819106E-2</v>
      </c>
      <c r="P3057" t="str">
        <f>IF(Sheet1[[#This Row],[Profit]]&gt;1000,"High",IF(Sheet1[[#This Row],[Profit]]&gt;500,"Medium","Low"))</f>
        <v>Low</v>
      </c>
      <c r="Q3057" t="str">
        <f>IF(Sheet1[[#This Row],[Discount]]&gt;0.2,"High","Normal")</f>
        <v>Normal</v>
      </c>
      <c r="R3057" t="str">
        <f>LEFT(Sheet1[[#This Row],[Product_Name]],8)&amp;RIGHT(Sheet1[[#This Row],[Order_ID]],4)</f>
        <v>Product_3055</v>
      </c>
      <c r="S3057">
        <f t="shared" si="47"/>
        <v>2021</v>
      </c>
      <c r="T3057" t="str">
        <f>TEXT(Sheet1[[#This Row],[Order_Date]],"MMM")</f>
        <v>May</v>
      </c>
    </row>
    <row r="3058" spans="1:20">
      <c r="A3058" t="s">
        <v>8068</v>
      </c>
      <c r="B3058" t="s">
        <v>7725</v>
      </c>
      <c r="C3058" t="s">
        <v>32</v>
      </c>
      <c r="D3058" t="s">
        <v>39</v>
      </c>
      <c r="E3058" t="s">
        <v>26</v>
      </c>
      <c r="F3058" t="s">
        <v>8069</v>
      </c>
      <c r="G3058">
        <v>3</v>
      </c>
      <c r="H3058">
        <v>645.20000000000005</v>
      </c>
      <c r="I3058">
        <v>0.21</v>
      </c>
      <c r="J3058" s="2">
        <v>44324</v>
      </c>
      <c r="K3058" t="s">
        <v>20</v>
      </c>
      <c r="L3058" t="s">
        <v>105</v>
      </c>
      <c r="M3058">
        <v>1529.124</v>
      </c>
      <c r="N3058">
        <v>357.37</v>
      </c>
      <c r="O3058" s="3">
        <v>0.233708973242196</v>
      </c>
      <c r="P3058" t="str">
        <f>IF(Sheet1[[#This Row],[Profit]]&gt;1000,"High",IF(Sheet1[[#This Row],[Profit]]&gt;500,"Medium","Low"))</f>
        <v>Low</v>
      </c>
      <c r="Q3058" t="str">
        <f>IF(Sheet1[[#This Row],[Discount]]&gt;0.2,"High","Normal")</f>
        <v>High</v>
      </c>
      <c r="R3058" t="str">
        <f>LEFT(Sheet1[[#This Row],[Product_Name]],8)&amp;RIGHT(Sheet1[[#This Row],[Order_ID]],4)</f>
        <v>Product_3056</v>
      </c>
      <c r="S3058">
        <f t="shared" si="47"/>
        <v>2021</v>
      </c>
      <c r="T3058" t="str">
        <f>TEXT(Sheet1[[#This Row],[Order_Date]],"MMM")</f>
        <v>May</v>
      </c>
    </row>
    <row r="3059" spans="1:20">
      <c r="A3059" t="s">
        <v>8070</v>
      </c>
      <c r="B3059" t="s">
        <v>8071</v>
      </c>
      <c r="C3059" t="s">
        <v>32</v>
      </c>
      <c r="D3059" t="s">
        <v>60</v>
      </c>
      <c r="E3059" t="s">
        <v>76</v>
      </c>
      <c r="F3059" t="s">
        <v>8072</v>
      </c>
      <c r="G3059">
        <v>2</v>
      </c>
      <c r="H3059">
        <v>251.89</v>
      </c>
      <c r="I3059">
        <v>0.2</v>
      </c>
      <c r="J3059" s="2">
        <v>44324</v>
      </c>
      <c r="K3059" t="s">
        <v>28</v>
      </c>
      <c r="L3059" t="s">
        <v>105</v>
      </c>
      <c r="M3059">
        <v>403.024</v>
      </c>
      <c r="N3059">
        <v>23.34</v>
      </c>
      <c r="O3059" s="3">
        <v>5.7912183889793203E-2</v>
      </c>
      <c r="P3059" t="str">
        <f>IF(Sheet1[[#This Row],[Profit]]&gt;1000,"High",IF(Sheet1[[#This Row],[Profit]]&gt;500,"Medium","Low"))</f>
        <v>Low</v>
      </c>
      <c r="Q3059" t="str">
        <f>IF(Sheet1[[#This Row],[Discount]]&gt;0.2,"High","Normal")</f>
        <v>Normal</v>
      </c>
      <c r="R3059" t="str">
        <f>LEFT(Sheet1[[#This Row],[Product_Name]],8)&amp;RIGHT(Sheet1[[#This Row],[Order_ID]],4)</f>
        <v>Product_3057</v>
      </c>
      <c r="S3059">
        <f t="shared" si="47"/>
        <v>2021</v>
      </c>
      <c r="T3059" t="str">
        <f>TEXT(Sheet1[[#This Row],[Order_Date]],"MMM")</f>
        <v>May</v>
      </c>
    </row>
    <row r="3060" spans="1:20">
      <c r="A3060" t="s">
        <v>8073</v>
      </c>
      <c r="B3060" t="s">
        <v>8074</v>
      </c>
      <c r="C3060" t="s">
        <v>32</v>
      </c>
      <c r="D3060" t="s">
        <v>33</v>
      </c>
      <c r="E3060" t="s">
        <v>26</v>
      </c>
      <c r="F3060" t="s">
        <v>8075</v>
      </c>
      <c r="G3060">
        <v>9</v>
      </c>
      <c r="H3060">
        <v>1760.21</v>
      </c>
      <c r="I3060">
        <v>0.05</v>
      </c>
      <c r="J3060" s="2">
        <v>44324</v>
      </c>
      <c r="K3060" t="s">
        <v>28</v>
      </c>
      <c r="L3060" t="s">
        <v>21</v>
      </c>
      <c r="M3060">
        <v>15049.7954999999</v>
      </c>
      <c r="N3060">
        <v>2727.37</v>
      </c>
      <c r="O3060" s="3">
        <v>0.181223060472816</v>
      </c>
      <c r="P3060" t="str">
        <f>IF(Sheet1[[#This Row],[Profit]]&gt;1000,"High",IF(Sheet1[[#This Row],[Profit]]&gt;500,"Medium","Low"))</f>
        <v>High</v>
      </c>
      <c r="Q3060" t="str">
        <f>IF(Sheet1[[#This Row],[Discount]]&gt;0.2,"High","Normal")</f>
        <v>Normal</v>
      </c>
      <c r="R3060" t="str">
        <f>LEFT(Sheet1[[#This Row],[Product_Name]],8)&amp;RIGHT(Sheet1[[#This Row],[Order_ID]],4)</f>
        <v>Product_3058</v>
      </c>
      <c r="S3060">
        <f t="shared" si="47"/>
        <v>2021</v>
      </c>
      <c r="T3060" t="str">
        <f>TEXT(Sheet1[[#This Row],[Order_Date]],"MMM")</f>
        <v>May</v>
      </c>
    </row>
    <row r="3061" spans="1:20">
      <c r="A3061" t="s">
        <v>8076</v>
      </c>
      <c r="B3061" t="s">
        <v>199</v>
      </c>
      <c r="C3061" t="s">
        <v>49</v>
      </c>
      <c r="D3061" t="s">
        <v>39</v>
      </c>
      <c r="E3061" t="s">
        <v>76</v>
      </c>
      <c r="F3061" t="s">
        <v>8077</v>
      </c>
      <c r="G3061">
        <v>4</v>
      </c>
      <c r="H3061">
        <v>774.94</v>
      </c>
      <c r="I3061">
        <v>0.1</v>
      </c>
      <c r="J3061" s="2">
        <v>44324</v>
      </c>
      <c r="K3061" t="s">
        <v>28</v>
      </c>
      <c r="L3061" t="s">
        <v>21</v>
      </c>
      <c r="M3061">
        <v>2789.7840000000001</v>
      </c>
      <c r="N3061">
        <v>496.32</v>
      </c>
      <c r="O3061" s="3">
        <v>0.177906246505106</v>
      </c>
      <c r="P3061" t="str">
        <f>IF(Sheet1[[#This Row],[Profit]]&gt;1000,"High",IF(Sheet1[[#This Row],[Profit]]&gt;500,"Medium","Low"))</f>
        <v>Low</v>
      </c>
      <c r="Q3061" t="str">
        <f>IF(Sheet1[[#This Row],[Discount]]&gt;0.2,"High","Normal")</f>
        <v>Normal</v>
      </c>
      <c r="R3061" t="str">
        <f>LEFT(Sheet1[[#This Row],[Product_Name]],8)&amp;RIGHT(Sheet1[[#This Row],[Order_ID]],4)</f>
        <v>Product_3059</v>
      </c>
      <c r="S3061">
        <f t="shared" si="47"/>
        <v>2021</v>
      </c>
      <c r="T3061" t="str">
        <f>TEXT(Sheet1[[#This Row],[Order_Date]],"MMM")</f>
        <v>May</v>
      </c>
    </row>
    <row r="3062" spans="1:20">
      <c r="A3062" t="s">
        <v>8078</v>
      </c>
      <c r="B3062" t="s">
        <v>8079</v>
      </c>
      <c r="C3062" t="s">
        <v>32</v>
      </c>
      <c r="D3062" t="s">
        <v>17</v>
      </c>
      <c r="E3062" t="s">
        <v>93</v>
      </c>
      <c r="F3062" t="s">
        <v>8080</v>
      </c>
      <c r="G3062">
        <v>2</v>
      </c>
      <c r="H3062">
        <v>1166.5999999999999</v>
      </c>
      <c r="I3062">
        <v>0.16</v>
      </c>
      <c r="J3062" s="2">
        <v>44324</v>
      </c>
      <c r="K3062" t="s">
        <v>28</v>
      </c>
      <c r="L3062" t="s">
        <v>73</v>
      </c>
      <c r="M3062">
        <v>1959.8879999999899</v>
      </c>
      <c r="N3062">
        <v>248.22</v>
      </c>
      <c r="O3062" s="3">
        <v>0.12665009429110299</v>
      </c>
      <c r="P3062" t="str">
        <f>IF(Sheet1[[#This Row],[Profit]]&gt;1000,"High",IF(Sheet1[[#This Row],[Profit]]&gt;500,"Medium","Low"))</f>
        <v>Low</v>
      </c>
      <c r="Q3062" t="str">
        <f>IF(Sheet1[[#This Row],[Discount]]&gt;0.2,"High","Normal")</f>
        <v>Normal</v>
      </c>
      <c r="R3062" t="str">
        <f>LEFT(Sheet1[[#This Row],[Product_Name]],8)&amp;RIGHT(Sheet1[[#This Row],[Order_ID]],4)</f>
        <v>Product_3060</v>
      </c>
      <c r="S3062">
        <f t="shared" si="47"/>
        <v>2021</v>
      </c>
      <c r="T3062" t="str">
        <f>TEXT(Sheet1[[#This Row],[Order_Date]],"MMM")</f>
        <v>May</v>
      </c>
    </row>
    <row r="3063" spans="1:20">
      <c r="A3063" t="s">
        <v>8081</v>
      </c>
      <c r="B3063" t="s">
        <v>7380</v>
      </c>
      <c r="C3063" t="s">
        <v>49</v>
      </c>
      <c r="D3063" t="s">
        <v>60</v>
      </c>
      <c r="E3063" t="s">
        <v>34</v>
      </c>
      <c r="F3063" t="s">
        <v>8082</v>
      </c>
      <c r="G3063">
        <v>3</v>
      </c>
      <c r="H3063">
        <v>1805.74</v>
      </c>
      <c r="I3063">
        <v>0.25</v>
      </c>
      <c r="J3063" s="2">
        <v>44324</v>
      </c>
      <c r="K3063" t="s">
        <v>42</v>
      </c>
      <c r="L3063" t="s">
        <v>36</v>
      </c>
      <c r="M3063">
        <v>4062.915</v>
      </c>
      <c r="N3063">
        <v>583.57000000000005</v>
      </c>
      <c r="O3063" s="3">
        <v>0.14363332730317999</v>
      </c>
      <c r="P3063" t="str">
        <f>IF(Sheet1[[#This Row],[Profit]]&gt;1000,"High",IF(Sheet1[[#This Row],[Profit]]&gt;500,"Medium","Low"))</f>
        <v>Medium</v>
      </c>
      <c r="Q3063" t="str">
        <f>IF(Sheet1[[#This Row],[Discount]]&gt;0.2,"High","Normal")</f>
        <v>High</v>
      </c>
      <c r="R3063" t="str">
        <f>LEFT(Sheet1[[#This Row],[Product_Name]],8)&amp;RIGHT(Sheet1[[#This Row],[Order_ID]],4)</f>
        <v>Product_3061</v>
      </c>
      <c r="S3063">
        <f t="shared" si="47"/>
        <v>2021</v>
      </c>
      <c r="T3063" t="str">
        <f>TEXT(Sheet1[[#This Row],[Order_Date]],"MMM")</f>
        <v>May</v>
      </c>
    </row>
    <row r="3064" spans="1:20">
      <c r="A3064" t="s">
        <v>8083</v>
      </c>
      <c r="B3064" t="s">
        <v>5181</v>
      </c>
      <c r="C3064" t="s">
        <v>32</v>
      </c>
      <c r="D3064" t="s">
        <v>25</v>
      </c>
      <c r="E3064" t="s">
        <v>40</v>
      </c>
      <c r="F3064" t="s">
        <v>8084</v>
      </c>
      <c r="G3064">
        <v>4</v>
      </c>
      <c r="H3064">
        <v>845.8</v>
      </c>
      <c r="I3064">
        <v>0.28999999999999998</v>
      </c>
      <c r="J3064" s="2">
        <v>44324</v>
      </c>
      <c r="K3064" t="s">
        <v>28</v>
      </c>
      <c r="L3064" t="s">
        <v>73</v>
      </c>
      <c r="M3064">
        <v>2402.0719999999901</v>
      </c>
      <c r="N3064">
        <v>530.82000000000005</v>
      </c>
      <c r="O3064" s="3">
        <v>0.22098421695935899</v>
      </c>
      <c r="P3064" t="str">
        <f>IF(Sheet1[[#This Row],[Profit]]&gt;1000,"High",IF(Sheet1[[#This Row],[Profit]]&gt;500,"Medium","Low"))</f>
        <v>Medium</v>
      </c>
      <c r="Q3064" t="str">
        <f>IF(Sheet1[[#This Row],[Discount]]&gt;0.2,"High","Normal")</f>
        <v>High</v>
      </c>
      <c r="R3064" t="str">
        <f>LEFT(Sheet1[[#This Row],[Product_Name]],8)&amp;RIGHT(Sheet1[[#This Row],[Order_ID]],4)</f>
        <v>Product_3062</v>
      </c>
      <c r="S3064">
        <f t="shared" si="47"/>
        <v>2021</v>
      </c>
      <c r="T3064" t="str">
        <f>TEXT(Sheet1[[#This Row],[Order_Date]],"MMM")</f>
        <v>May</v>
      </c>
    </row>
    <row r="3065" spans="1:20">
      <c r="A3065" t="s">
        <v>8085</v>
      </c>
      <c r="B3065" t="s">
        <v>8086</v>
      </c>
      <c r="C3065" t="s">
        <v>24</v>
      </c>
      <c r="D3065" t="s">
        <v>33</v>
      </c>
      <c r="E3065" t="s">
        <v>40</v>
      </c>
      <c r="F3065" t="s">
        <v>8087</v>
      </c>
      <c r="G3065">
        <v>6</v>
      </c>
      <c r="H3065">
        <v>1623.39</v>
      </c>
      <c r="I3065">
        <v>0.01</v>
      </c>
      <c r="J3065" s="2">
        <v>44324</v>
      </c>
      <c r="K3065" t="s">
        <v>28</v>
      </c>
      <c r="L3065" t="s">
        <v>29</v>
      </c>
      <c r="M3065">
        <v>9642.9366000000009</v>
      </c>
      <c r="N3065">
        <v>800.33</v>
      </c>
      <c r="O3065" s="3">
        <v>8.2996501294014494E-2</v>
      </c>
      <c r="P3065" t="str">
        <f>IF(Sheet1[[#This Row],[Profit]]&gt;1000,"High",IF(Sheet1[[#This Row],[Profit]]&gt;500,"Medium","Low"))</f>
        <v>Medium</v>
      </c>
      <c r="Q3065" t="str">
        <f>IF(Sheet1[[#This Row],[Discount]]&gt;0.2,"High","Normal")</f>
        <v>Normal</v>
      </c>
      <c r="R3065" t="str">
        <f>LEFT(Sheet1[[#This Row],[Product_Name]],8)&amp;RIGHT(Sheet1[[#This Row],[Order_ID]],4)</f>
        <v>Product_3063</v>
      </c>
      <c r="S3065">
        <f t="shared" si="47"/>
        <v>2021</v>
      </c>
      <c r="T3065" t="str">
        <f>TEXT(Sheet1[[#This Row],[Order_Date]],"MMM")</f>
        <v>May</v>
      </c>
    </row>
    <row r="3066" spans="1:20">
      <c r="A3066" t="s">
        <v>8088</v>
      </c>
      <c r="B3066" t="s">
        <v>8089</v>
      </c>
      <c r="C3066" t="s">
        <v>24</v>
      </c>
      <c r="D3066" t="s">
        <v>45</v>
      </c>
      <c r="E3066" t="s">
        <v>126</v>
      </c>
      <c r="F3066" t="s">
        <v>8090</v>
      </c>
      <c r="G3066">
        <v>5</v>
      </c>
      <c r="H3066">
        <v>889.06</v>
      </c>
      <c r="I3066">
        <v>0.11</v>
      </c>
      <c r="J3066" s="2">
        <v>44324</v>
      </c>
      <c r="K3066" t="s">
        <v>42</v>
      </c>
      <c r="L3066" t="s">
        <v>105</v>
      </c>
      <c r="M3066">
        <v>3956.31699999999</v>
      </c>
      <c r="N3066">
        <v>381.05</v>
      </c>
      <c r="O3066" s="3">
        <v>9.6314324661042297E-2</v>
      </c>
      <c r="P3066" t="str">
        <f>IF(Sheet1[[#This Row],[Profit]]&gt;1000,"High",IF(Sheet1[[#This Row],[Profit]]&gt;500,"Medium","Low"))</f>
        <v>Low</v>
      </c>
      <c r="Q3066" t="str">
        <f>IF(Sheet1[[#This Row],[Discount]]&gt;0.2,"High","Normal")</f>
        <v>Normal</v>
      </c>
      <c r="R3066" t="str">
        <f>LEFT(Sheet1[[#This Row],[Product_Name]],8)&amp;RIGHT(Sheet1[[#This Row],[Order_ID]],4)</f>
        <v>Product_3064</v>
      </c>
      <c r="S3066">
        <f t="shared" si="47"/>
        <v>2021</v>
      </c>
      <c r="T3066" t="str">
        <f>TEXT(Sheet1[[#This Row],[Order_Date]],"MMM")</f>
        <v>May</v>
      </c>
    </row>
    <row r="3067" spans="1:20">
      <c r="A3067" t="s">
        <v>8091</v>
      </c>
      <c r="B3067" t="s">
        <v>7178</v>
      </c>
      <c r="C3067" t="s">
        <v>49</v>
      </c>
      <c r="D3067" t="s">
        <v>33</v>
      </c>
      <c r="E3067" t="s">
        <v>61</v>
      </c>
      <c r="F3067" t="s">
        <v>8092</v>
      </c>
      <c r="G3067">
        <v>3</v>
      </c>
      <c r="H3067">
        <v>1416.83</v>
      </c>
      <c r="I3067">
        <v>0.2</v>
      </c>
      <c r="J3067" s="2">
        <v>44324</v>
      </c>
      <c r="K3067" t="s">
        <v>42</v>
      </c>
      <c r="L3067" t="s">
        <v>21</v>
      </c>
      <c r="M3067">
        <v>3400.3919999999998</v>
      </c>
      <c r="N3067">
        <v>518.46</v>
      </c>
      <c r="O3067" s="3">
        <v>0.15247065632432999</v>
      </c>
      <c r="P3067" t="str">
        <f>IF(Sheet1[[#This Row],[Profit]]&gt;1000,"High",IF(Sheet1[[#This Row],[Profit]]&gt;500,"Medium","Low"))</f>
        <v>Medium</v>
      </c>
      <c r="Q3067" t="str">
        <f>IF(Sheet1[[#This Row],[Discount]]&gt;0.2,"High","Normal")</f>
        <v>Normal</v>
      </c>
      <c r="R3067" t="str">
        <f>LEFT(Sheet1[[#This Row],[Product_Name]],8)&amp;RIGHT(Sheet1[[#This Row],[Order_ID]],4)</f>
        <v>Product_3065</v>
      </c>
      <c r="S3067">
        <f t="shared" si="47"/>
        <v>2021</v>
      </c>
      <c r="T3067" t="str">
        <f>TEXT(Sheet1[[#This Row],[Order_Date]],"MMM")</f>
        <v>May</v>
      </c>
    </row>
    <row r="3068" spans="1:20">
      <c r="A3068" t="s">
        <v>8093</v>
      </c>
      <c r="B3068" t="s">
        <v>6799</v>
      </c>
      <c r="C3068" t="s">
        <v>24</v>
      </c>
      <c r="D3068" t="s">
        <v>39</v>
      </c>
      <c r="E3068" t="s">
        <v>61</v>
      </c>
      <c r="F3068" t="s">
        <v>8094</v>
      </c>
      <c r="G3068">
        <v>8</v>
      </c>
      <c r="H3068">
        <v>890.81</v>
      </c>
      <c r="I3068">
        <v>0.16</v>
      </c>
      <c r="J3068" s="2">
        <v>44324</v>
      </c>
      <c r="K3068" t="s">
        <v>42</v>
      </c>
      <c r="L3068" t="s">
        <v>73</v>
      </c>
      <c r="M3068">
        <v>5986.2431999999899</v>
      </c>
      <c r="N3068">
        <v>789.88</v>
      </c>
      <c r="O3068" s="3">
        <v>0.13194919979194999</v>
      </c>
      <c r="P3068" t="str">
        <f>IF(Sheet1[[#This Row],[Profit]]&gt;1000,"High",IF(Sheet1[[#This Row],[Profit]]&gt;500,"Medium","Low"))</f>
        <v>Medium</v>
      </c>
      <c r="Q3068" t="str">
        <f>IF(Sheet1[[#This Row],[Discount]]&gt;0.2,"High","Normal")</f>
        <v>Normal</v>
      </c>
      <c r="R3068" t="str">
        <f>LEFT(Sheet1[[#This Row],[Product_Name]],8)&amp;RIGHT(Sheet1[[#This Row],[Order_ID]],4)</f>
        <v>Product_3066</v>
      </c>
      <c r="S3068">
        <f t="shared" si="47"/>
        <v>2021</v>
      </c>
      <c r="T3068" t="str">
        <f>TEXT(Sheet1[[#This Row],[Order_Date]],"MMM")</f>
        <v>May</v>
      </c>
    </row>
    <row r="3069" spans="1:20">
      <c r="A3069" t="s">
        <v>8095</v>
      </c>
      <c r="B3069" t="s">
        <v>8096</v>
      </c>
      <c r="C3069" t="s">
        <v>49</v>
      </c>
      <c r="D3069" t="s">
        <v>17</v>
      </c>
      <c r="E3069" t="s">
        <v>40</v>
      </c>
      <c r="F3069" t="s">
        <v>8097</v>
      </c>
      <c r="G3069">
        <v>8</v>
      </c>
      <c r="H3069">
        <v>815.88</v>
      </c>
      <c r="I3069">
        <v>0.28000000000000003</v>
      </c>
      <c r="J3069" s="2">
        <v>44324</v>
      </c>
      <c r="K3069" t="s">
        <v>42</v>
      </c>
      <c r="L3069" t="s">
        <v>73</v>
      </c>
      <c r="M3069">
        <v>4699.4687999999996</v>
      </c>
      <c r="N3069">
        <v>774.82</v>
      </c>
      <c r="O3069" s="3">
        <v>0.16487395341362801</v>
      </c>
      <c r="P3069" t="str">
        <f>IF(Sheet1[[#This Row],[Profit]]&gt;1000,"High",IF(Sheet1[[#This Row],[Profit]]&gt;500,"Medium","Low"))</f>
        <v>Medium</v>
      </c>
      <c r="Q3069" t="str">
        <f>IF(Sheet1[[#This Row],[Discount]]&gt;0.2,"High","Normal")</f>
        <v>High</v>
      </c>
      <c r="R3069" t="str">
        <f>LEFT(Sheet1[[#This Row],[Product_Name]],8)&amp;RIGHT(Sheet1[[#This Row],[Order_ID]],4)</f>
        <v>Product_3067</v>
      </c>
      <c r="S3069">
        <f t="shared" si="47"/>
        <v>2021</v>
      </c>
      <c r="T3069" t="str">
        <f>TEXT(Sheet1[[#This Row],[Order_Date]],"MMM")</f>
        <v>May</v>
      </c>
    </row>
    <row r="3070" spans="1:20">
      <c r="A3070" t="s">
        <v>8098</v>
      </c>
      <c r="B3070" t="s">
        <v>4597</v>
      </c>
      <c r="C3070" t="s">
        <v>24</v>
      </c>
      <c r="D3070" t="s">
        <v>33</v>
      </c>
      <c r="E3070" t="s">
        <v>93</v>
      </c>
      <c r="F3070" t="s">
        <v>8099</v>
      </c>
      <c r="G3070">
        <v>7</v>
      </c>
      <c r="H3070">
        <v>1981.88</v>
      </c>
      <c r="I3070">
        <v>0.01</v>
      </c>
      <c r="J3070" s="2">
        <v>44324</v>
      </c>
      <c r="K3070" t="s">
        <v>28</v>
      </c>
      <c r="L3070" t="s">
        <v>29</v>
      </c>
      <c r="M3070">
        <v>13734.428399999901</v>
      </c>
      <c r="N3070">
        <v>3216.16</v>
      </c>
      <c r="O3070" s="3">
        <v>0.23416773573190899</v>
      </c>
      <c r="P3070" t="str">
        <f>IF(Sheet1[[#This Row],[Profit]]&gt;1000,"High",IF(Sheet1[[#This Row],[Profit]]&gt;500,"Medium","Low"))</f>
        <v>High</v>
      </c>
      <c r="Q3070" t="str">
        <f>IF(Sheet1[[#This Row],[Discount]]&gt;0.2,"High","Normal")</f>
        <v>Normal</v>
      </c>
      <c r="R3070" t="str">
        <f>LEFT(Sheet1[[#This Row],[Product_Name]],8)&amp;RIGHT(Sheet1[[#This Row],[Order_ID]],4)</f>
        <v>Product_3068</v>
      </c>
      <c r="S3070">
        <f t="shared" si="47"/>
        <v>2021</v>
      </c>
      <c r="T3070" t="str">
        <f>TEXT(Sheet1[[#This Row],[Order_Date]],"MMM")</f>
        <v>May</v>
      </c>
    </row>
    <row r="3071" spans="1:20">
      <c r="A3071" t="s">
        <v>8100</v>
      </c>
      <c r="B3071" t="s">
        <v>6239</v>
      </c>
      <c r="C3071" t="s">
        <v>24</v>
      </c>
      <c r="D3071" t="s">
        <v>45</v>
      </c>
      <c r="E3071" t="s">
        <v>18</v>
      </c>
      <c r="F3071" t="s">
        <v>8101</v>
      </c>
      <c r="G3071">
        <v>3</v>
      </c>
      <c r="H3071">
        <v>1244.08</v>
      </c>
      <c r="I3071">
        <v>0.13</v>
      </c>
      <c r="J3071" s="2">
        <v>44324</v>
      </c>
      <c r="K3071" t="s">
        <v>20</v>
      </c>
      <c r="L3071" t="s">
        <v>36</v>
      </c>
      <c r="M3071">
        <v>3247.04879999999</v>
      </c>
      <c r="N3071">
        <v>757.93</v>
      </c>
      <c r="O3071" s="3">
        <v>0.23342119157556299</v>
      </c>
      <c r="P3071" t="str">
        <f>IF(Sheet1[[#This Row],[Profit]]&gt;1000,"High",IF(Sheet1[[#This Row],[Profit]]&gt;500,"Medium","Low"))</f>
        <v>Medium</v>
      </c>
      <c r="Q3071" t="str">
        <f>IF(Sheet1[[#This Row],[Discount]]&gt;0.2,"High","Normal")</f>
        <v>Normal</v>
      </c>
      <c r="R3071" t="str">
        <f>LEFT(Sheet1[[#This Row],[Product_Name]],8)&amp;RIGHT(Sheet1[[#This Row],[Order_ID]],4)</f>
        <v>Product_3069</v>
      </c>
      <c r="S3071">
        <f t="shared" si="47"/>
        <v>2021</v>
      </c>
      <c r="T3071" t="str">
        <f>TEXT(Sheet1[[#This Row],[Order_Date]],"MMM")</f>
        <v>May</v>
      </c>
    </row>
    <row r="3072" spans="1:20">
      <c r="A3072" t="s">
        <v>8102</v>
      </c>
      <c r="B3072" t="s">
        <v>891</v>
      </c>
      <c r="C3072" t="s">
        <v>49</v>
      </c>
      <c r="D3072" t="s">
        <v>25</v>
      </c>
      <c r="E3072" t="s">
        <v>34</v>
      </c>
      <c r="F3072" t="s">
        <v>8103</v>
      </c>
      <c r="G3072">
        <v>1</v>
      </c>
      <c r="H3072">
        <v>766.41</v>
      </c>
      <c r="I3072">
        <v>0.2</v>
      </c>
      <c r="J3072" s="2">
        <v>44324</v>
      </c>
      <c r="K3072" t="s">
        <v>20</v>
      </c>
      <c r="L3072" t="s">
        <v>36</v>
      </c>
      <c r="M3072">
        <v>613.12800000000004</v>
      </c>
      <c r="N3072">
        <v>58.86</v>
      </c>
      <c r="O3072" s="3">
        <v>9.5999530277527695E-2</v>
      </c>
      <c r="P3072" t="str">
        <f>IF(Sheet1[[#This Row],[Profit]]&gt;1000,"High",IF(Sheet1[[#This Row],[Profit]]&gt;500,"Medium","Low"))</f>
        <v>Low</v>
      </c>
      <c r="Q3072" t="str">
        <f>IF(Sheet1[[#This Row],[Discount]]&gt;0.2,"High","Normal")</f>
        <v>Normal</v>
      </c>
      <c r="R3072" t="str">
        <f>LEFT(Sheet1[[#This Row],[Product_Name]],8)&amp;RIGHT(Sheet1[[#This Row],[Order_ID]],4)</f>
        <v>Product_3070</v>
      </c>
      <c r="S3072">
        <f t="shared" si="47"/>
        <v>2021</v>
      </c>
      <c r="T3072" t="str">
        <f>TEXT(Sheet1[[#This Row],[Order_Date]],"MMM")</f>
        <v>May</v>
      </c>
    </row>
    <row r="3073" spans="1:20">
      <c r="A3073" t="s">
        <v>8104</v>
      </c>
      <c r="B3073" t="s">
        <v>8105</v>
      </c>
      <c r="C3073" t="s">
        <v>16</v>
      </c>
      <c r="D3073" t="s">
        <v>60</v>
      </c>
      <c r="E3073" t="s">
        <v>126</v>
      </c>
      <c r="F3073" t="s">
        <v>8106</v>
      </c>
      <c r="G3073">
        <v>5</v>
      </c>
      <c r="H3073">
        <v>552.75</v>
      </c>
      <c r="I3073">
        <v>7.0000000000000007E-2</v>
      </c>
      <c r="J3073" s="2">
        <v>44324</v>
      </c>
      <c r="K3073" t="s">
        <v>20</v>
      </c>
      <c r="L3073" t="s">
        <v>105</v>
      </c>
      <c r="M3073">
        <v>2570.2874999999999</v>
      </c>
      <c r="N3073">
        <v>283.83</v>
      </c>
      <c r="O3073" s="3">
        <v>0.11042733546344501</v>
      </c>
      <c r="P3073" t="str">
        <f>IF(Sheet1[[#This Row],[Profit]]&gt;1000,"High",IF(Sheet1[[#This Row],[Profit]]&gt;500,"Medium","Low"))</f>
        <v>Low</v>
      </c>
      <c r="Q3073" t="str">
        <f>IF(Sheet1[[#This Row],[Discount]]&gt;0.2,"High","Normal")</f>
        <v>Normal</v>
      </c>
      <c r="R3073" t="str">
        <f>LEFT(Sheet1[[#This Row],[Product_Name]],8)&amp;RIGHT(Sheet1[[#This Row],[Order_ID]],4)</f>
        <v>Product_3071</v>
      </c>
      <c r="S3073">
        <f t="shared" si="47"/>
        <v>2021</v>
      </c>
      <c r="T3073" t="str">
        <f>TEXT(Sheet1[[#This Row],[Order_Date]],"MMM")</f>
        <v>May</v>
      </c>
    </row>
    <row r="3074" spans="1:20">
      <c r="A3074" t="s">
        <v>8107</v>
      </c>
      <c r="B3074" t="s">
        <v>3085</v>
      </c>
      <c r="C3074" t="s">
        <v>24</v>
      </c>
      <c r="D3074" t="s">
        <v>17</v>
      </c>
      <c r="E3074" t="s">
        <v>93</v>
      </c>
      <c r="F3074" t="s">
        <v>8108</v>
      </c>
      <c r="G3074">
        <v>1</v>
      </c>
      <c r="H3074">
        <v>127.54</v>
      </c>
      <c r="I3074">
        <v>0.22</v>
      </c>
      <c r="J3074" s="2">
        <v>44325</v>
      </c>
      <c r="K3074" t="s">
        <v>20</v>
      </c>
      <c r="L3074" t="s">
        <v>21</v>
      </c>
      <c r="M3074">
        <v>99.481200000000001</v>
      </c>
      <c r="N3074">
        <v>8.1999999999999993</v>
      </c>
      <c r="O3074" s="3">
        <v>8.2427634568139493E-2</v>
      </c>
      <c r="P3074" t="str">
        <f>IF(Sheet1[[#This Row],[Profit]]&gt;1000,"High",IF(Sheet1[[#This Row],[Profit]]&gt;500,"Medium","Low"))</f>
        <v>Low</v>
      </c>
      <c r="Q3074" t="str">
        <f>IF(Sheet1[[#This Row],[Discount]]&gt;0.2,"High","Normal")</f>
        <v>High</v>
      </c>
      <c r="R3074" t="str">
        <f>LEFT(Sheet1[[#This Row],[Product_Name]],8)&amp;RIGHT(Sheet1[[#This Row],[Order_ID]],4)</f>
        <v>Product_3072</v>
      </c>
      <c r="S3074">
        <f t="shared" ref="S3074:S3137" si="48">YEAR(J3074)</f>
        <v>2021</v>
      </c>
      <c r="T3074" t="str">
        <f>TEXT(Sheet1[[#This Row],[Order_Date]],"MMM")</f>
        <v>May</v>
      </c>
    </row>
    <row r="3075" spans="1:20">
      <c r="A3075" t="s">
        <v>8109</v>
      </c>
      <c r="B3075" t="s">
        <v>8110</v>
      </c>
      <c r="C3075" t="s">
        <v>32</v>
      </c>
      <c r="D3075" t="s">
        <v>45</v>
      </c>
      <c r="E3075" t="s">
        <v>61</v>
      </c>
      <c r="F3075" t="s">
        <v>8111</v>
      </c>
      <c r="G3075">
        <v>6</v>
      </c>
      <c r="H3075">
        <v>1427.8</v>
      </c>
      <c r="I3075">
        <v>0.02</v>
      </c>
      <c r="J3075" s="2">
        <v>44325</v>
      </c>
      <c r="K3075" t="s">
        <v>20</v>
      </c>
      <c r="L3075" t="s">
        <v>36</v>
      </c>
      <c r="M3075">
        <v>8395.4639999999999</v>
      </c>
      <c r="N3075">
        <v>1977.62</v>
      </c>
      <c r="O3075" s="3">
        <v>0.235558153783996</v>
      </c>
      <c r="P3075" t="str">
        <f>IF(Sheet1[[#This Row],[Profit]]&gt;1000,"High",IF(Sheet1[[#This Row],[Profit]]&gt;500,"Medium","Low"))</f>
        <v>High</v>
      </c>
      <c r="Q3075" t="str">
        <f>IF(Sheet1[[#This Row],[Discount]]&gt;0.2,"High","Normal")</f>
        <v>Normal</v>
      </c>
      <c r="R3075" t="str">
        <f>LEFT(Sheet1[[#This Row],[Product_Name]],8)&amp;RIGHT(Sheet1[[#This Row],[Order_ID]],4)</f>
        <v>Product_3073</v>
      </c>
      <c r="S3075">
        <f t="shared" si="48"/>
        <v>2021</v>
      </c>
      <c r="T3075" t="str">
        <f>TEXT(Sheet1[[#This Row],[Order_Date]],"MMM")</f>
        <v>May</v>
      </c>
    </row>
    <row r="3076" spans="1:20">
      <c r="A3076" t="s">
        <v>8112</v>
      </c>
      <c r="B3076" t="s">
        <v>2754</v>
      </c>
      <c r="C3076" t="s">
        <v>16</v>
      </c>
      <c r="D3076" t="s">
        <v>39</v>
      </c>
      <c r="E3076" t="s">
        <v>126</v>
      </c>
      <c r="F3076" t="s">
        <v>8113</v>
      </c>
      <c r="G3076">
        <v>7</v>
      </c>
      <c r="H3076">
        <v>775.71</v>
      </c>
      <c r="I3076">
        <v>0.14000000000000001</v>
      </c>
      <c r="J3076" s="2">
        <v>44325</v>
      </c>
      <c r="K3076" t="s">
        <v>20</v>
      </c>
      <c r="L3076" t="s">
        <v>36</v>
      </c>
      <c r="M3076">
        <v>4669.7741999999998</v>
      </c>
      <c r="N3076">
        <v>605.08000000000004</v>
      </c>
      <c r="O3076" s="3">
        <v>0.129573716861942</v>
      </c>
      <c r="P3076" t="str">
        <f>IF(Sheet1[[#This Row],[Profit]]&gt;1000,"High",IF(Sheet1[[#This Row],[Profit]]&gt;500,"Medium","Low"))</f>
        <v>Medium</v>
      </c>
      <c r="Q3076" t="str">
        <f>IF(Sheet1[[#This Row],[Discount]]&gt;0.2,"High","Normal")</f>
        <v>Normal</v>
      </c>
      <c r="R3076" t="str">
        <f>LEFT(Sheet1[[#This Row],[Product_Name]],8)&amp;RIGHT(Sheet1[[#This Row],[Order_ID]],4)</f>
        <v>Product_3074</v>
      </c>
      <c r="S3076">
        <f t="shared" si="48"/>
        <v>2021</v>
      </c>
      <c r="T3076" t="str">
        <f>TEXT(Sheet1[[#This Row],[Order_Date]],"MMM")</f>
        <v>May</v>
      </c>
    </row>
    <row r="3077" spans="1:20">
      <c r="A3077" t="s">
        <v>8114</v>
      </c>
      <c r="B3077" t="s">
        <v>6540</v>
      </c>
      <c r="C3077" t="s">
        <v>49</v>
      </c>
      <c r="D3077" t="s">
        <v>39</v>
      </c>
      <c r="E3077" t="s">
        <v>26</v>
      </c>
      <c r="F3077" t="s">
        <v>8115</v>
      </c>
      <c r="G3077">
        <v>5</v>
      </c>
      <c r="H3077">
        <v>1651.45</v>
      </c>
      <c r="I3077">
        <v>0.2</v>
      </c>
      <c r="J3077" s="2">
        <v>44325</v>
      </c>
      <c r="K3077" t="s">
        <v>42</v>
      </c>
      <c r="L3077" t="s">
        <v>36</v>
      </c>
      <c r="M3077">
        <v>6605.8</v>
      </c>
      <c r="N3077">
        <v>924.42</v>
      </c>
      <c r="O3077" s="3">
        <v>0.13994065820945201</v>
      </c>
      <c r="P3077" t="str">
        <f>IF(Sheet1[[#This Row],[Profit]]&gt;1000,"High",IF(Sheet1[[#This Row],[Profit]]&gt;500,"Medium","Low"))</f>
        <v>Medium</v>
      </c>
      <c r="Q3077" t="str">
        <f>IF(Sheet1[[#This Row],[Discount]]&gt;0.2,"High","Normal")</f>
        <v>Normal</v>
      </c>
      <c r="R3077" t="str">
        <f>LEFT(Sheet1[[#This Row],[Product_Name]],8)&amp;RIGHT(Sheet1[[#This Row],[Order_ID]],4)</f>
        <v>Product_3075</v>
      </c>
      <c r="S3077">
        <f t="shared" si="48"/>
        <v>2021</v>
      </c>
      <c r="T3077" t="str">
        <f>TEXT(Sheet1[[#This Row],[Order_Date]],"MMM")</f>
        <v>May</v>
      </c>
    </row>
    <row r="3078" spans="1:20">
      <c r="A3078" t="s">
        <v>8116</v>
      </c>
      <c r="B3078" t="s">
        <v>1334</v>
      </c>
      <c r="C3078" t="s">
        <v>16</v>
      </c>
      <c r="D3078" t="s">
        <v>39</v>
      </c>
      <c r="E3078" t="s">
        <v>18</v>
      </c>
      <c r="F3078" t="s">
        <v>8117</v>
      </c>
      <c r="G3078">
        <v>4</v>
      </c>
      <c r="H3078">
        <v>759.54</v>
      </c>
      <c r="I3078">
        <v>0.08</v>
      </c>
      <c r="J3078" s="2">
        <v>44325</v>
      </c>
      <c r="K3078" t="s">
        <v>42</v>
      </c>
      <c r="L3078" t="s">
        <v>73</v>
      </c>
      <c r="M3078">
        <v>2795.1071999999999</v>
      </c>
      <c r="N3078">
        <v>588.45000000000005</v>
      </c>
      <c r="O3078" s="3">
        <v>0.21052859797291501</v>
      </c>
      <c r="P3078" t="str">
        <f>IF(Sheet1[[#This Row],[Profit]]&gt;1000,"High",IF(Sheet1[[#This Row],[Profit]]&gt;500,"Medium","Low"))</f>
        <v>Medium</v>
      </c>
      <c r="Q3078" t="str">
        <f>IF(Sheet1[[#This Row],[Discount]]&gt;0.2,"High","Normal")</f>
        <v>Normal</v>
      </c>
      <c r="R3078" t="str">
        <f>LEFT(Sheet1[[#This Row],[Product_Name]],8)&amp;RIGHT(Sheet1[[#This Row],[Order_ID]],4)</f>
        <v>Product_3076</v>
      </c>
      <c r="S3078">
        <f t="shared" si="48"/>
        <v>2021</v>
      </c>
      <c r="T3078" t="str">
        <f>TEXT(Sheet1[[#This Row],[Order_Date]],"MMM")</f>
        <v>May</v>
      </c>
    </row>
    <row r="3079" spans="1:20">
      <c r="A3079" t="s">
        <v>8118</v>
      </c>
      <c r="B3079" t="s">
        <v>8119</v>
      </c>
      <c r="C3079" t="s">
        <v>97</v>
      </c>
      <c r="D3079" t="s">
        <v>17</v>
      </c>
      <c r="E3079" t="s">
        <v>80</v>
      </c>
      <c r="F3079" t="s">
        <v>8120</v>
      </c>
      <c r="G3079">
        <v>2</v>
      </c>
      <c r="H3079">
        <v>777.99</v>
      </c>
      <c r="I3079">
        <v>0.02</v>
      </c>
      <c r="J3079" s="2">
        <v>44325</v>
      </c>
      <c r="K3079" t="s">
        <v>20</v>
      </c>
      <c r="L3079" t="s">
        <v>36</v>
      </c>
      <c r="M3079">
        <v>1524.8604</v>
      </c>
      <c r="N3079">
        <v>232.69</v>
      </c>
      <c r="O3079" s="3">
        <v>0.15259757548953301</v>
      </c>
      <c r="P3079" t="str">
        <f>IF(Sheet1[[#This Row],[Profit]]&gt;1000,"High",IF(Sheet1[[#This Row],[Profit]]&gt;500,"Medium","Low"))</f>
        <v>Low</v>
      </c>
      <c r="Q3079" t="str">
        <f>IF(Sheet1[[#This Row],[Discount]]&gt;0.2,"High","Normal")</f>
        <v>Normal</v>
      </c>
      <c r="R3079" t="str">
        <f>LEFT(Sheet1[[#This Row],[Product_Name]],8)&amp;RIGHT(Sheet1[[#This Row],[Order_ID]],4)</f>
        <v>Product_3077</v>
      </c>
      <c r="S3079">
        <f t="shared" si="48"/>
        <v>2021</v>
      </c>
      <c r="T3079" t="str">
        <f>TEXT(Sheet1[[#This Row],[Order_Date]],"MMM")</f>
        <v>May</v>
      </c>
    </row>
    <row r="3080" spans="1:20">
      <c r="A3080" t="s">
        <v>8121</v>
      </c>
      <c r="B3080" t="s">
        <v>8122</v>
      </c>
      <c r="C3080" t="s">
        <v>97</v>
      </c>
      <c r="D3080" t="s">
        <v>33</v>
      </c>
      <c r="E3080" t="s">
        <v>71</v>
      </c>
      <c r="F3080" t="s">
        <v>8123</v>
      </c>
      <c r="G3080">
        <v>5</v>
      </c>
      <c r="H3080">
        <v>1569.4</v>
      </c>
      <c r="I3080">
        <v>0.28999999999999998</v>
      </c>
      <c r="J3080" s="2">
        <v>44325</v>
      </c>
      <c r="K3080" t="s">
        <v>28</v>
      </c>
      <c r="L3080" t="s">
        <v>29</v>
      </c>
      <c r="M3080">
        <v>5571.37</v>
      </c>
      <c r="N3080">
        <v>412.01</v>
      </c>
      <c r="O3080" s="3">
        <v>7.3951290257153995E-2</v>
      </c>
      <c r="P3080" t="str">
        <f>IF(Sheet1[[#This Row],[Profit]]&gt;1000,"High",IF(Sheet1[[#This Row],[Profit]]&gt;500,"Medium","Low"))</f>
        <v>Low</v>
      </c>
      <c r="Q3080" t="str">
        <f>IF(Sheet1[[#This Row],[Discount]]&gt;0.2,"High","Normal")</f>
        <v>High</v>
      </c>
      <c r="R3080" t="str">
        <f>LEFT(Sheet1[[#This Row],[Product_Name]],8)&amp;RIGHT(Sheet1[[#This Row],[Order_ID]],4)</f>
        <v>Product_3078</v>
      </c>
      <c r="S3080">
        <f t="shared" si="48"/>
        <v>2021</v>
      </c>
      <c r="T3080" t="str">
        <f>TEXT(Sheet1[[#This Row],[Order_Date]],"MMM")</f>
        <v>May</v>
      </c>
    </row>
    <row r="3081" spans="1:20">
      <c r="A3081" t="s">
        <v>8124</v>
      </c>
      <c r="B3081" t="s">
        <v>8125</v>
      </c>
      <c r="C3081" t="s">
        <v>24</v>
      </c>
      <c r="D3081" t="s">
        <v>17</v>
      </c>
      <c r="E3081" t="s">
        <v>53</v>
      </c>
      <c r="F3081" t="s">
        <v>8126</v>
      </c>
      <c r="G3081">
        <v>9</v>
      </c>
      <c r="H3081">
        <v>1004.46</v>
      </c>
      <c r="I3081">
        <v>0.27</v>
      </c>
      <c r="J3081" s="2">
        <v>44325</v>
      </c>
      <c r="K3081" t="s">
        <v>28</v>
      </c>
      <c r="L3081" t="s">
        <v>105</v>
      </c>
      <c r="M3081">
        <v>6599.3021999999901</v>
      </c>
      <c r="N3081">
        <v>907.86</v>
      </c>
      <c r="O3081" s="3">
        <v>0.13756909025927</v>
      </c>
      <c r="P3081" t="str">
        <f>IF(Sheet1[[#This Row],[Profit]]&gt;1000,"High",IF(Sheet1[[#This Row],[Profit]]&gt;500,"Medium","Low"))</f>
        <v>Medium</v>
      </c>
      <c r="Q3081" t="str">
        <f>IF(Sheet1[[#This Row],[Discount]]&gt;0.2,"High","Normal")</f>
        <v>High</v>
      </c>
      <c r="R3081" t="str">
        <f>LEFT(Sheet1[[#This Row],[Product_Name]],8)&amp;RIGHT(Sheet1[[#This Row],[Order_ID]],4)</f>
        <v>Product_3079</v>
      </c>
      <c r="S3081">
        <f t="shared" si="48"/>
        <v>2021</v>
      </c>
      <c r="T3081" t="str">
        <f>TEXT(Sheet1[[#This Row],[Order_Date]],"MMM")</f>
        <v>May</v>
      </c>
    </row>
    <row r="3082" spans="1:20">
      <c r="A3082" t="s">
        <v>8127</v>
      </c>
      <c r="B3082" t="s">
        <v>816</v>
      </c>
      <c r="C3082" t="s">
        <v>24</v>
      </c>
      <c r="D3082" t="s">
        <v>39</v>
      </c>
      <c r="E3082" t="s">
        <v>18</v>
      </c>
      <c r="F3082" t="s">
        <v>8128</v>
      </c>
      <c r="G3082">
        <v>4</v>
      </c>
      <c r="H3082">
        <v>1775.54</v>
      </c>
      <c r="I3082">
        <v>0.28000000000000003</v>
      </c>
      <c r="J3082" s="2">
        <v>44325</v>
      </c>
      <c r="K3082" t="s">
        <v>20</v>
      </c>
      <c r="L3082" t="s">
        <v>36</v>
      </c>
      <c r="M3082">
        <v>5113.5551999999998</v>
      </c>
      <c r="N3082">
        <v>900.52</v>
      </c>
      <c r="O3082" s="3">
        <v>0.17610448401925899</v>
      </c>
      <c r="P3082" t="str">
        <f>IF(Sheet1[[#This Row],[Profit]]&gt;1000,"High",IF(Sheet1[[#This Row],[Profit]]&gt;500,"Medium","Low"))</f>
        <v>Medium</v>
      </c>
      <c r="Q3082" t="str">
        <f>IF(Sheet1[[#This Row],[Discount]]&gt;0.2,"High","Normal")</f>
        <v>High</v>
      </c>
      <c r="R3082" t="str">
        <f>LEFT(Sheet1[[#This Row],[Product_Name]],8)&amp;RIGHT(Sheet1[[#This Row],[Order_ID]],4)</f>
        <v>Product_3080</v>
      </c>
      <c r="S3082">
        <f t="shared" si="48"/>
        <v>2021</v>
      </c>
      <c r="T3082" t="str">
        <f>TEXT(Sheet1[[#This Row],[Order_Date]],"MMM")</f>
        <v>May</v>
      </c>
    </row>
    <row r="3083" spans="1:20">
      <c r="A3083" t="s">
        <v>8129</v>
      </c>
      <c r="B3083" t="s">
        <v>5870</v>
      </c>
      <c r="C3083" t="s">
        <v>32</v>
      </c>
      <c r="D3083" t="s">
        <v>45</v>
      </c>
      <c r="E3083" t="s">
        <v>126</v>
      </c>
      <c r="F3083" t="s">
        <v>8130</v>
      </c>
      <c r="G3083">
        <v>2</v>
      </c>
      <c r="H3083">
        <v>1200.76</v>
      </c>
      <c r="I3083">
        <v>0.28999999999999998</v>
      </c>
      <c r="J3083" s="2">
        <v>44325</v>
      </c>
      <c r="K3083" t="s">
        <v>28</v>
      </c>
      <c r="L3083" t="s">
        <v>21</v>
      </c>
      <c r="M3083">
        <v>1705.0791999999999</v>
      </c>
      <c r="N3083">
        <v>330.52</v>
      </c>
      <c r="O3083" s="3">
        <v>0.19384436805046901</v>
      </c>
      <c r="P3083" t="str">
        <f>IF(Sheet1[[#This Row],[Profit]]&gt;1000,"High",IF(Sheet1[[#This Row],[Profit]]&gt;500,"Medium","Low"))</f>
        <v>Low</v>
      </c>
      <c r="Q3083" t="str">
        <f>IF(Sheet1[[#This Row],[Discount]]&gt;0.2,"High","Normal")</f>
        <v>High</v>
      </c>
      <c r="R3083" t="str">
        <f>LEFT(Sheet1[[#This Row],[Product_Name]],8)&amp;RIGHT(Sheet1[[#This Row],[Order_ID]],4)</f>
        <v>Product_3081</v>
      </c>
      <c r="S3083">
        <f t="shared" si="48"/>
        <v>2021</v>
      </c>
      <c r="T3083" t="str">
        <f>TEXT(Sheet1[[#This Row],[Order_Date]],"MMM")</f>
        <v>May</v>
      </c>
    </row>
    <row r="3084" spans="1:20">
      <c r="A3084" t="s">
        <v>8131</v>
      </c>
      <c r="B3084" t="s">
        <v>3897</v>
      </c>
      <c r="C3084" t="s">
        <v>16</v>
      </c>
      <c r="D3084" t="s">
        <v>60</v>
      </c>
      <c r="E3084" t="s">
        <v>61</v>
      </c>
      <c r="F3084" t="s">
        <v>8132</v>
      </c>
      <c r="G3084">
        <v>6</v>
      </c>
      <c r="H3084">
        <v>519.26</v>
      </c>
      <c r="I3084">
        <v>0.06</v>
      </c>
      <c r="J3084" s="2">
        <v>44325</v>
      </c>
      <c r="K3084" t="s">
        <v>42</v>
      </c>
      <c r="L3084" t="s">
        <v>73</v>
      </c>
      <c r="M3084">
        <v>2928.6263999999901</v>
      </c>
      <c r="N3084">
        <v>524.42999999999995</v>
      </c>
      <c r="O3084" s="3">
        <v>0.17907029725607901</v>
      </c>
      <c r="P3084" t="str">
        <f>IF(Sheet1[[#This Row],[Profit]]&gt;1000,"High",IF(Sheet1[[#This Row],[Profit]]&gt;500,"Medium","Low"))</f>
        <v>Medium</v>
      </c>
      <c r="Q3084" t="str">
        <f>IF(Sheet1[[#This Row],[Discount]]&gt;0.2,"High","Normal")</f>
        <v>Normal</v>
      </c>
      <c r="R3084" t="str">
        <f>LEFT(Sheet1[[#This Row],[Product_Name]],8)&amp;RIGHT(Sheet1[[#This Row],[Order_ID]],4)</f>
        <v>Product_3082</v>
      </c>
      <c r="S3084">
        <f t="shared" si="48"/>
        <v>2021</v>
      </c>
      <c r="T3084" t="str">
        <f>TEXT(Sheet1[[#This Row],[Order_Date]],"MMM")</f>
        <v>May</v>
      </c>
    </row>
    <row r="3085" spans="1:20">
      <c r="A3085" t="s">
        <v>8133</v>
      </c>
      <c r="B3085" t="s">
        <v>8134</v>
      </c>
      <c r="C3085" t="s">
        <v>97</v>
      </c>
      <c r="D3085" t="s">
        <v>60</v>
      </c>
      <c r="E3085" t="s">
        <v>93</v>
      </c>
      <c r="F3085" t="s">
        <v>8135</v>
      </c>
      <c r="G3085">
        <v>8</v>
      </c>
      <c r="H3085">
        <v>1158.1300000000001</v>
      </c>
      <c r="I3085">
        <v>0.05</v>
      </c>
      <c r="J3085" s="2">
        <v>44325</v>
      </c>
      <c r="K3085" t="s">
        <v>42</v>
      </c>
      <c r="L3085" t="s">
        <v>29</v>
      </c>
      <c r="M3085">
        <v>8801.7880000000005</v>
      </c>
      <c r="N3085">
        <v>649.89</v>
      </c>
      <c r="O3085" s="3">
        <v>7.3836134203641393E-2</v>
      </c>
      <c r="P3085" t="str">
        <f>IF(Sheet1[[#This Row],[Profit]]&gt;1000,"High",IF(Sheet1[[#This Row],[Profit]]&gt;500,"Medium","Low"))</f>
        <v>Medium</v>
      </c>
      <c r="Q3085" t="str">
        <f>IF(Sheet1[[#This Row],[Discount]]&gt;0.2,"High","Normal")</f>
        <v>Normal</v>
      </c>
      <c r="R3085" t="str">
        <f>LEFT(Sheet1[[#This Row],[Product_Name]],8)&amp;RIGHT(Sheet1[[#This Row],[Order_ID]],4)</f>
        <v>Product_3083</v>
      </c>
      <c r="S3085">
        <f t="shared" si="48"/>
        <v>2021</v>
      </c>
      <c r="T3085" t="str">
        <f>TEXT(Sheet1[[#This Row],[Order_Date]],"MMM")</f>
        <v>May</v>
      </c>
    </row>
    <row r="3086" spans="1:20">
      <c r="A3086" t="s">
        <v>8136</v>
      </c>
      <c r="B3086" t="s">
        <v>3847</v>
      </c>
      <c r="C3086" t="s">
        <v>24</v>
      </c>
      <c r="D3086" t="s">
        <v>17</v>
      </c>
      <c r="E3086" t="s">
        <v>26</v>
      </c>
      <c r="F3086" t="s">
        <v>8137</v>
      </c>
      <c r="G3086">
        <v>2</v>
      </c>
      <c r="H3086">
        <v>57.8</v>
      </c>
      <c r="I3086">
        <v>0.01</v>
      </c>
      <c r="J3086" s="2">
        <v>44325</v>
      </c>
      <c r="K3086" t="s">
        <v>28</v>
      </c>
      <c r="L3086" t="s">
        <v>105</v>
      </c>
      <c r="M3086">
        <v>114.44399999999899</v>
      </c>
      <c r="N3086">
        <v>12.69</v>
      </c>
      <c r="O3086" s="3">
        <v>0.110883925762819</v>
      </c>
      <c r="P3086" t="str">
        <f>IF(Sheet1[[#This Row],[Profit]]&gt;1000,"High",IF(Sheet1[[#This Row],[Profit]]&gt;500,"Medium","Low"))</f>
        <v>Low</v>
      </c>
      <c r="Q3086" t="str">
        <f>IF(Sheet1[[#This Row],[Discount]]&gt;0.2,"High","Normal")</f>
        <v>Normal</v>
      </c>
      <c r="R3086" t="str">
        <f>LEFT(Sheet1[[#This Row],[Product_Name]],8)&amp;RIGHT(Sheet1[[#This Row],[Order_ID]],4)</f>
        <v>Product_3084</v>
      </c>
      <c r="S3086">
        <f t="shared" si="48"/>
        <v>2021</v>
      </c>
      <c r="T3086" t="str">
        <f>TEXT(Sheet1[[#This Row],[Order_Date]],"MMM")</f>
        <v>May</v>
      </c>
    </row>
    <row r="3087" spans="1:20">
      <c r="A3087" t="s">
        <v>8138</v>
      </c>
      <c r="B3087" t="s">
        <v>6832</v>
      </c>
      <c r="C3087" t="s">
        <v>16</v>
      </c>
      <c r="D3087" t="s">
        <v>39</v>
      </c>
      <c r="E3087" t="s">
        <v>71</v>
      </c>
      <c r="F3087" t="s">
        <v>8139</v>
      </c>
      <c r="G3087">
        <v>9</v>
      </c>
      <c r="H3087">
        <v>659.17</v>
      </c>
      <c r="I3087">
        <v>0.27</v>
      </c>
      <c r="J3087" s="2">
        <v>44325</v>
      </c>
      <c r="K3087" t="s">
        <v>20</v>
      </c>
      <c r="L3087" t="s">
        <v>73</v>
      </c>
      <c r="M3087">
        <v>4330.7469000000001</v>
      </c>
      <c r="N3087">
        <v>851.91</v>
      </c>
      <c r="O3087" s="3">
        <v>0.19671202674069899</v>
      </c>
      <c r="P3087" t="str">
        <f>IF(Sheet1[[#This Row],[Profit]]&gt;1000,"High",IF(Sheet1[[#This Row],[Profit]]&gt;500,"Medium","Low"))</f>
        <v>Medium</v>
      </c>
      <c r="Q3087" t="str">
        <f>IF(Sheet1[[#This Row],[Discount]]&gt;0.2,"High","Normal")</f>
        <v>High</v>
      </c>
      <c r="R3087" t="str">
        <f>LEFT(Sheet1[[#This Row],[Product_Name]],8)&amp;RIGHT(Sheet1[[#This Row],[Order_ID]],4)</f>
        <v>Product_3085</v>
      </c>
      <c r="S3087">
        <f t="shared" si="48"/>
        <v>2021</v>
      </c>
      <c r="T3087" t="str">
        <f>TEXT(Sheet1[[#This Row],[Order_Date]],"MMM")</f>
        <v>May</v>
      </c>
    </row>
    <row r="3088" spans="1:20">
      <c r="A3088" t="s">
        <v>8140</v>
      </c>
      <c r="B3088" t="s">
        <v>8141</v>
      </c>
      <c r="C3088" t="s">
        <v>24</v>
      </c>
      <c r="D3088" t="s">
        <v>25</v>
      </c>
      <c r="E3088" t="s">
        <v>18</v>
      </c>
      <c r="F3088" t="s">
        <v>8142</v>
      </c>
      <c r="G3088">
        <v>7</v>
      </c>
      <c r="H3088">
        <v>455.51</v>
      </c>
      <c r="I3088">
        <v>0.23</v>
      </c>
      <c r="J3088" s="2">
        <v>44325</v>
      </c>
      <c r="K3088" t="s">
        <v>42</v>
      </c>
      <c r="L3088" t="s">
        <v>29</v>
      </c>
      <c r="M3088">
        <v>2455.1988999999999</v>
      </c>
      <c r="N3088">
        <v>554.97</v>
      </c>
      <c r="O3088" s="3">
        <v>0.22603871319753399</v>
      </c>
      <c r="P3088" t="str">
        <f>IF(Sheet1[[#This Row],[Profit]]&gt;1000,"High",IF(Sheet1[[#This Row],[Profit]]&gt;500,"Medium","Low"))</f>
        <v>Medium</v>
      </c>
      <c r="Q3088" t="str">
        <f>IF(Sheet1[[#This Row],[Discount]]&gt;0.2,"High","Normal")</f>
        <v>High</v>
      </c>
      <c r="R3088" t="str">
        <f>LEFT(Sheet1[[#This Row],[Product_Name]],8)&amp;RIGHT(Sheet1[[#This Row],[Order_ID]],4)</f>
        <v>Product_3086</v>
      </c>
      <c r="S3088">
        <f t="shared" si="48"/>
        <v>2021</v>
      </c>
      <c r="T3088" t="str">
        <f>TEXT(Sheet1[[#This Row],[Order_Date]],"MMM")</f>
        <v>May</v>
      </c>
    </row>
    <row r="3089" spans="1:20">
      <c r="A3089" t="s">
        <v>8143</v>
      </c>
      <c r="B3089" t="s">
        <v>1119</v>
      </c>
      <c r="C3089" t="s">
        <v>24</v>
      </c>
      <c r="D3089" t="s">
        <v>17</v>
      </c>
      <c r="E3089" t="s">
        <v>71</v>
      </c>
      <c r="F3089" t="s">
        <v>8144</v>
      </c>
      <c r="G3089">
        <v>2</v>
      </c>
      <c r="H3089">
        <v>1325.67</v>
      </c>
      <c r="I3089">
        <v>0.19</v>
      </c>
      <c r="J3089" s="2">
        <v>44325</v>
      </c>
      <c r="K3089" t="s">
        <v>28</v>
      </c>
      <c r="L3089" t="s">
        <v>73</v>
      </c>
      <c r="M3089">
        <v>2147.5853999999999</v>
      </c>
      <c r="N3089">
        <v>127.65</v>
      </c>
      <c r="O3089" s="3">
        <v>5.94388469953279E-2</v>
      </c>
      <c r="P3089" t="str">
        <f>IF(Sheet1[[#This Row],[Profit]]&gt;1000,"High",IF(Sheet1[[#This Row],[Profit]]&gt;500,"Medium","Low"))</f>
        <v>Low</v>
      </c>
      <c r="Q3089" t="str">
        <f>IF(Sheet1[[#This Row],[Discount]]&gt;0.2,"High","Normal")</f>
        <v>Normal</v>
      </c>
      <c r="R3089" t="str">
        <f>LEFT(Sheet1[[#This Row],[Product_Name]],8)&amp;RIGHT(Sheet1[[#This Row],[Order_ID]],4)</f>
        <v>Product_3087</v>
      </c>
      <c r="S3089">
        <f t="shared" si="48"/>
        <v>2021</v>
      </c>
      <c r="T3089" t="str">
        <f>TEXT(Sheet1[[#This Row],[Order_Date]],"MMM")</f>
        <v>May</v>
      </c>
    </row>
    <row r="3090" spans="1:20">
      <c r="A3090" t="s">
        <v>8145</v>
      </c>
      <c r="B3090" t="s">
        <v>7414</v>
      </c>
      <c r="C3090" t="s">
        <v>97</v>
      </c>
      <c r="D3090" t="s">
        <v>39</v>
      </c>
      <c r="E3090" t="s">
        <v>126</v>
      </c>
      <c r="F3090" t="s">
        <v>8146</v>
      </c>
      <c r="G3090">
        <v>5</v>
      </c>
      <c r="H3090">
        <v>315.27999999999997</v>
      </c>
      <c r="I3090">
        <v>0.28000000000000003</v>
      </c>
      <c r="J3090" s="2">
        <v>44325</v>
      </c>
      <c r="K3090" t="s">
        <v>28</v>
      </c>
      <c r="L3090" t="s">
        <v>105</v>
      </c>
      <c r="M3090">
        <v>1135.00799999999</v>
      </c>
      <c r="N3090">
        <v>66.34</v>
      </c>
      <c r="O3090" s="3">
        <v>5.8448927232231503E-2</v>
      </c>
      <c r="P3090" t="str">
        <f>IF(Sheet1[[#This Row],[Profit]]&gt;1000,"High",IF(Sheet1[[#This Row],[Profit]]&gt;500,"Medium","Low"))</f>
        <v>Low</v>
      </c>
      <c r="Q3090" t="str">
        <f>IF(Sheet1[[#This Row],[Discount]]&gt;0.2,"High","Normal")</f>
        <v>High</v>
      </c>
      <c r="R3090" t="str">
        <f>LEFT(Sheet1[[#This Row],[Product_Name]],8)&amp;RIGHT(Sheet1[[#This Row],[Order_ID]],4)</f>
        <v>Product_3088</v>
      </c>
      <c r="S3090">
        <f t="shared" si="48"/>
        <v>2021</v>
      </c>
      <c r="T3090" t="str">
        <f>TEXT(Sheet1[[#This Row],[Order_Date]],"MMM")</f>
        <v>May</v>
      </c>
    </row>
    <row r="3091" spans="1:20">
      <c r="A3091" t="s">
        <v>8147</v>
      </c>
      <c r="B3091" t="s">
        <v>8148</v>
      </c>
      <c r="C3091" t="s">
        <v>97</v>
      </c>
      <c r="D3091" t="s">
        <v>33</v>
      </c>
      <c r="E3091" t="s">
        <v>71</v>
      </c>
      <c r="F3091" t="s">
        <v>8149</v>
      </c>
      <c r="G3091">
        <v>5</v>
      </c>
      <c r="H3091">
        <v>615.69000000000005</v>
      </c>
      <c r="I3091">
        <v>0.17</v>
      </c>
      <c r="J3091" s="2">
        <v>44325</v>
      </c>
      <c r="K3091" t="s">
        <v>42</v>
      </c>
      <c r="L3091" t="s">
        <v>105</v>
      </c>
      <c r="M3091">
        <v>2555.1134999999999</v>
      </c>
      <c r="N3091">
        <v>456.55</v>
      </c>
      <c r="O3091" s="3">
        <v>0.178680907912701</v>
      </c>
      <c r="P3091" t="str">
        <f>IF(Sheet1[[#This Row],[Profit]]&gt;1000,"High",IF(Sheet1[[#This Row],[Profit]]&gt;500,"Medium","Low"))</f>
        <v>Low</v>
      </c>
      <c r="Q3091" t="str">
        <f>IF(Sheet1[[#This Row],[Discount]]&gt;0.2,"High","Normal")</f>
        <v>Normal</v>
      </c>
      <c r="R3091" t="str">
        <f>LEFT(Sheet1[[#This Row],[Product_Name]],8)&amp;RIGHT(Sheet1[[#This Row],[Order_ID]],4)</f>
        <v>Product_3089</v>
      </c>
      <c r="S3091">
        <f t="shared" si="48"/>
        <v>2021</v>
      </c>
      <c r="T3091" t="str">
        <f>TEXT(Sheet1[[#This Row],[Order_Date]],"MMM")</f>
        <v>May</v>
      </c>
    </row>
    <row r="3092" spans="1:20">
      <c r="A3092" t="s">
        <v>8150</v>
      </c>
      <c r="B3092" t="s">
        <v>1234</v>
      </c>
      <c r="C3092" t="s">
        <v>24</v>
      </c>
      <c r="D3092" t="s">
        <v>60</v>
      </c>
      <c r="E3092" t="s">
        <v>26</v>
      </c>
      <c r="F3092" t="s">
        <v>8151</v>
      </c>
      <c r="G3092">
        <v>7</v>
      </c>
      <c r="H3092">
        <v>696.05</v>
      </c>
      <c r="I3092">
        <v>0.04</v>
      </c>
      <c r="J3092" s="2">
        <v>44325</v>
      </c>
      <c r="K3092" t="s">
        <v>42</v>
      </c>
      <c r="L3092" t="s">
        <v>36</v>
      </c>
      <c r="M3092">
        <v>4677.4559999999901</v>
      </c>
      <c r="N3092">
        <v>746.57</v>
      </c>
      <c r="O3092" s="3">
        <v>0.15961026677749601</v>
      </c>
      <c r="P3092" t="str">
        <f>IF(Sheet1[[#This Row],[Profit]]&gt;1000,"High",IF(Sheet1[[#This Row],[Profit]]&gt;500,"Medium","Low"))</f>
        <v>Medium</v>
      </c>
      <c r="Q3092" t="str">
        <f>IF(Sheet1[[#This Row],[Discount]]&gt;0.2,"High","Normal")</f>
        <v>Normal</v>
      </c>
      <c r="R3092" t="str">
        <f>LEFT(Sheet1[[#This Row],[Product_Name]],8)&amp;RIGHT(Sheet1[[#This Row],[Order_ID]],4)</f>
        <v>Product_3090</v>
      </c>
      <c r="S3092">
        <f t="shared" si="48"/>
        <v>2021</v>
      </c>
      <c r="T3092" t="str">
        <f>TEXT(Sheet1[[#This Row],[Order_Date]],"MMM")</f>
        <v>May</v>
      </c>
    </row>
    <row r="3093" spans="1:20">
      <c r="A3093" t="s">
        <v>8152</v>
      </c>
      <c r="B3093" t="s">
        <v>1858</v>
      </c>
      <c r="C3093" t="s">
        <v>49</v>
      </c>
      <c r="D3093" t="s">
        <v>60</v>
      </c>
      <c r="E3093" t="s">
        <v>34</v>
      </c>
      <c r="F3093" t="s">
        <v>8153</v>
      </c>
      <c r="G3093">
        <v>5</v>
      </c>
      <c r="H3093">
        <v>56.42</v>
      </c>
      <c r="I3093">
        <v>0.05</v>
      </c>
      <c r="J3093" s="2">
        <v>44325</v>
      </c>
      <c r="K3093" t="s">
        <v>20</v>
      </c>
      <c r="L3093" t="s">
        <v>21</v>
      </c>
      <c r="M3093">
        <v>267.995</v>
      </c>
      <c r="N3093">
        <v>21.73</v>
      </c>
      <c r="O3093" s="3">
        <v>8.1083602306013206E-2</v>
      </c>
      <c r="P3093" t="str">
        <f>IF(Sheet1[[#This Row],[Profit]]&gt;1000,"High",IF(Sheet1[[#This Row],[Profit]]&gt;500,"Medium","Low"))</f>
        <v>Low</v>
      </c>
      <c r="Q3093" t="str">
        <f>IF(Sheet1[[#This Row],[Discount]]&gt;0.2,"High","Normal")</f>
        <v>Normal</v>
      </c>
      <c r="R3093" t="str">
        <f>LEFT(Sheet1[[#This Row],[Product_Name]],8)&amp;RIGHT(Sheet1[[#This Row],[Order_ID]],4)</f>
        <v>Product_3091</v>
      </c>
      <c r="S3093">
        <f t="shared" si="48"/>
        <v>2021</v>
      </c>
      <c r="T3093" t="str">
        <f>TEXT(Sheet1[[#This Row],[Order_Date]],"MMM")</f>
        <v>May</v>
      </c>
    </row>
    <row r="3094" spans="1:20">
      <c r="A3094" t="s">
        <v>8154</v>
      </c>
      <c r="B3094" t="s">
        <v>8155</v>
      </c>
      <c r="C3094" t="s">
        <v>24</v>
      </c>
      <c r="D3094" t="s">
        <v>60</v>
      </c>
      <c r="E3094" t="s">
        <v>53</v>
      </c>
      <c r="F3094" t="s">
        <v>8156</v>
      </c>
      <c r="G3094">
        <v>6</v>
      </c>
      <c r="H3094">
        <v>141.19</v>
      </c>
      <c r="I3094">
        <v>0.04</v>
      </c>
      <c r="J3094" s="2">
        <v>44325</v>
      </c>
      <c r="K3094" t="s">
        <v>28</v>
      </c>
      <c r="L3094" t="s">
        <v>36</v>
      </c>
      <c r="M3094">
        <v>813.25439999999901</v>
      </c>
      <c r="N3094">
        <v>129.84</v>
      </c>
      <c r="O3094" s="3">
        <v>0.15965483863352001</v>
      </c>
      <c r="P3094" t="str">
        <f>IF(Sheet1[[#This Row],[Profit]]&gt;1000,"High",IF(Sheet1[[#This Row],[Profit]]&gt;500,"Medium","Low"))</f>
        <v>Low</v>
      </c>
      <c r="Q3094" t="str">
        <f>IF(Sheet1[[#This Row],[Discount]]&gt;0.2,"High","Normal")</f>
        <v>Normal</v>
      </c>
      <c r="R3094" t="str">
        <f>LEFT(Sheet1[[#This Row],[Product_Name]],8)&amp;RIGHT(Sheet1[[#This Row],[Order_ID]],4)</f>
        <v>Product_3092</v>
      </c>
      <c r="S3094">
        <f t="shared" si="48"/>
        <v>2021</v>
      </c>
      <c r="T3094" t="str">
        <f>TEXT(Sheet1[[#This Row],[Order_Date]],"MMM")</f>
        <v>May</v>
      </c>
    </row>
    <row r="3095" spans="1:20">
      <c r="A3095" t="s">
        <v>8157</v>
      </c>
      <c r="B3095" t="s">
        <v>8158</v>
      </c>
      <c r="C3095" t="s">
        <v>24</v>
      </c>
      <c r="D3095" t="s">
        <v>25</v>
      </c>
      <c r="E3095" t="s">
        <v>93</v>
      </c>
      <c r="F3095" t="s">
        <v>8159</v>
      </c>
      <c r="G3095">
        <v>9</v>
      </c>
      <c r="H3095">
        <v>656.7</v>
      </c>
      <c r="I3095">
        <v>0.09</v>
      </c>
      <c r="J3095" s="2">
        <v>44325</v>
      </c>
      <c r="K3095" t="s">
        <v>20</v>
      </c>
      <c r="L3095" t="s">
        <v>73</v>
      </c>
      <c r="M3095">
        <v>5378.3729999999996</v>
      </c>
      <c r="N3095">
        <v>1317.15</v>
      </c>
      <c r="O3095" s="3">
        <v>0.24489748107838599</v>
      </c>
      <c r="P3095" t="str">
        <f>IF(Sheet1[[#This Row],[Profit]]&gt;1000,"High",IF(Sheet1[[#This Row],[Profit]]&gt;500,"Medium","Low"))</f>
        <v>High</v>
      </c>
      <c r="Q3095" t="str">
        <f>IF(Sheet1[[#This Row],[Discount]]&gt;0.2,"High","Normal")</f>
        <v>Normal</v>
      </c>
      <c r="R3095" t="str">
        <f>LEFT(Sheet1[[#This Row],[Product_Name]],8)&amp;RIGHT(Sheet1[[#This Row],[Order_ID]],4)</f>
        <v>Product_3093</v>
      </c>
      <c r="S3095">
        <f t="shared" si="48"/>
        <v>2021</v>
      </c>
      <c r="T3095" t="str">
        <f>TEXT(Sheet1[[#This Row],[Order_Date]],"MMM")</f>
        <v>May</v>
      </c>
    </row>
    <row r="3096" spans="1:20">
      <c r="A3096" t="s">
        <v>8160</v>
      </c>
      <c r="B3096" t="s">
        <v>7895</v>
      </c>
      <c r="C3096" t="s">
        <v>32</v>
      </c>
      <c r="D3096" t="s">
        <v>39</v>
      </c>
      <c r="E3096" t="s">
        <v>126</v>
      </c>
      <c r="F3096" t="s">
        <v>8161</v>
      </c>
      <c r="G3096">
        <v>3</v>
      </c>
      <c r="H3096">
        <v>483.6</v>
      </c>
      <c r="I3096">
        <v>0.11</v>
      </c>
      <c r="J3096" s="2">
        <v>44325</v>
      </c>
      <c r="K3096" t="s">
        <v>42</v>
      </c>
      <c r="L3096" t="s">
        <v>36</v>
      </c>
      <c r="M3096">
        <v>1291.212</v>
      </c>
      <c r="N3096">
        <v>227.49</v>
      </c>
      <c r="O3096" s="3">
        <v>0.176183306846591</v>
      </c>
      <c r="P3096" t="str">
        <f>IF(Sheet1[[#This Row],[Profit]]&gt;1000,"High",IF(Sheet1[[#This Row],[Profit]]&gt;500,"Medium","Low"))</f>
        <v>Low</v>
      </c>
      <c r="Q3096" t="str">
        <f>IF(Sheet1[[#This Row],[Discount]]&gt;0.2,"High","Normal")</f>
        <v>Normal</v>
      </c>
      <c r="R3096" t="str">
        <f>LEFT(Sheet1[[#This Row],[Product_Name]],8)&amp;RIGHT(Sheet1[[#This Row],[Order_ID]],4)</f>
        <v>Product_3094</v>
      </c>
      <c r="S3096">
        <f t="shared" si="48"/>
        <v>2021</v>
      </c>
      <c r="T3096" t="str">
        <f>TEXT(Sheet1[[#This Row],[Order_Date]],"MMM")</f>
        <v>May</v>
      </c>
    </row>
    <row r="3097" spans="1:20">
      <c r="A3097" t="s">
        <v>8162</v>
      </c>
      <c r="B3097" t="s">
        <v>4243</v>
      </c>
      <c r="C3097" t="s">
        <v>32</v>
      </c>
      <c r="D3097" t="s">
        <v>39</v>
      </c>
      <c r="E3097" t="s">
        <v>71</v>
      </c>
      <c r="F3097" t="s">
        <v>8163</v>
      </c>
      <c r="G3097">
        <v>3</v>
      </c>
      <c r="H3097">
        <v>277.97000000000003</v>
      </c>
      <c r="I3097">
        <v>0.24</v>
      </c>
      <c r="J3097" s="2">
        <v>44325</v>
      </c>
      <c r="K3097" t="s">
        <v>28</v>
      </c>
      <c r="L3097" t="s">
        <v>105</v>
      </c>
      <c r="M3097">
        <v>633.77160000000003</v>
      </c>
      <c r="N3097">
        <v>88.62</v>
      </c>
      <c r="O3097" s="3">
        <v>0.13982955373828701</v>
      </c>
      <c r="P3097" t="str">
        <f>IF(Sheet1[[#This Row],[Profit]]&gt;1000,"High",IF(Sheet1[[#This Row],[Profit]]&gt;500,"Medium","Low"))</f>
        <v>Low</v>
      </c>
      <c r="Q3097" t="str">
        <f>IF(Sheet1[[#This Row],[Discount]]&gt;0.2,"High","Normal")</f>
        <v>High</v>
      </c>
      <c r="R3097" t="str">
        <f>LEFT(Sheet1[[#This Row],[Product_Name]],8)&amp;RIGHT(Sheet1[[#This Row],[Order_ID]],4)</f>
        <v>Product_3095</v>
      </c>
      <c r="S3097">
        <f t="shared" si="48"/>
        <v>2021</v>
      </c>
      <c r="T3097" t="str">
        <f>TEXT(Sheet1[[#This Row],[Order_Date]],"MMM")</f>
        <v>May</v>
      </c>
    </row>
    <row r="3098" spans="1:20">
      <c r="A3098" t="s">
        <v>8164</v>
      </c>
      <c r="B3098" t="s">
        <v>8165</v>
      </c>
      <c r="C3098" t="s">
        <v>32</v>
      </c>
      <c r="D3098" t="s">
        <v>39</v>
      </c>
      <c r="E3098" t="s">
        <v>34</v>
      </c>
      <c r="F3098" t="s">
        <v>8166</v>
      </c>
      <c r="G3098">
        <v>8</v>
      </c>
      <c r="H3098">
        <v>350.62</v>
      </c>
      <c r="I3098">
        <v>0.06</v>
      </c>
      <c r="J3098" s="2">
        <v>44326</v>
      </c>
      <c r="K3098" t="s">
        <v>42</v>
      </c>
      <c r="L3098" t="s">
        <v>105</v>
      </c>
      <c r="M3098">
        <v>2636.6623999999902</v>
      </c>
      <c r="N3098">
        <v>568.22</v>
      </c>
      <c r="O3098" s="3">
        <v>0.21550730195872</v>
      </c>
      <c r="P3098" t="str">
        <f>IF(Sheet1[[#This Row],[Profit]]&gt;1000,"High",IF(Sheet1[[#This Row],[Profit]]&gt;500,"Medium","Low"))</f>
        <v>Medium</v>
      </c>
      <c r="Q3098" t="str">
        <f>IF(Sheet1[[#This Row],[Discount]]&gt;0.2,"High","Normal")</f>
        <v>Normal</v>
      </c>
      <c r="R3098" t="str">
        <f>LEFT(Sheet1[[#This Row],[Product_Name]],8)&amp;RIGHT(Sheet1[[#This Row],[Order_ID]],4)</f>
        <v>Product_3096</v>
      </c>
      <c r="S3098">
        <f t="shared" si="48"/>
        <v>2021</v>
      </c>
      <c r="T3098" t="str">
        <f>TEXT(Sheet1[[#This Row],[Order_Date]],"MMM")</f>
        <v>May</v>
      </c>
    </row>
    <row r="3099" spans="1:20">
      <c r="A3099" t="s">
        <v>8167</v>
      </c>
      <c r="B3099" t="s">
        <v>1594</v>
      </c>
      <c r="C3099" t="s">
        <v>49</v>
      </c>
      <c r="D3099" t="s">
        <v>39</v>
      </c>
      <c r="E3099" t="s">
        <v>93</v>
      </c>
      <c r="F3099" t="s">
        <v>8168</v>
      </c>
      <c r="G3099">
        <v>6</v>
      </c>
      <c r="H3099">
        <v>1679.3</v>
      </c>
      <c r="I3099">
        <v>0.22</v>
      </c>
      <c r="J3099" s="2">
        <v>44326</v>
      </c>
      <c r="K3099" t="s">
        <v>42</v>
      </c>
      <c r="L3099" t="s">
        <v>105</v>
      </c>
      <c r="M3099">
        <v>7859.1239999999998</v>
      </c>
      <c r="N3099">
        <v>727.48</v>
      </c>
      <c r="O3099" s="3">
        <v>9.2565023786365996E-2</v>
      </c>
      <c r="P3099" t="str">
        <f>IF(Sheet1[[#This Row],[Profit]]&gt;1000,"High",IF(Sheet1[[#This Row],[Profit]]&gt;500,"Medium","Low"))</f>
        <v>Medium</v>
      </c>
      <c r="Q3099" t="str">
        <f>IF(Sheet1[[#This Row],[Discount]]&gt;0.2,"High","Normal")</f>
        <v>High</v>
      </c>
      <c r="R3099" t="str">
        <f>LEFT(Sheet1[[#This Row],[Product_Name]],8)&amp;RIGHT(Sheet1[[#This Row],[Order_ID]],4)</f>
        <v>Product_3097</v>
      </c>
      <c r="S3099">
        <f t="shared" si="48"/>
        <v>2021</v>
      </c>
      <c r="T3099" t="str">
        <f>TEXT(Sheet1[[#This Row],[Order_Date]],"MMM")</f>
        <v>May</v>
      </c>
    </row>
    <row r="3100" spans="1:20">
      <c r="A3100" t="s">
        <v>8169</v>
      </c>
      <c r="B3100" t="s">
        <v>595</v>
      </c>
      <c r="C3100" t="s">
        <v>49</v>
      </c>
      <c r="D3100" t="s">
        <v>25</v>
      </c>
      <c r="E3100" t="s">
        <v>76</v>
      </c>
      <c r="F3100" t="s">
        <v>8170</v>
      </c>
      <c r="G3100">
        <v>3</v>
      </c>
      <c r="H3100">
        <v>1382.47</v>
      </c>
      <c r="I3100">
        <v>0.15</v>
      </c>
      <c r="J3100" s="2">
        <v>44326</v>
      </c>
      <c r="K3100" t="s">
        <v>42</v>
      </c>
      <c r="L3100" t="s">
        <v>36</v>
      </c>
      <c r="M3100">
        <v>3525.2984999999999</v>
      </c>
      <c r="N3100">
        <v>468.39</v>
      </c>
      <c r="O3100" s="3">
        <v>0.132865344594224</v>
      </c>
      <c r="P3100" t="str">
        <f>IF(Sheet1[[#This Row],[Profit]]&gt;1000,"High",IF(Sheet1[[#This Row],[Profit]]&gt;500,"Medium","Low"))</f>
        <v>Low</v>
      </c>
      <c r="Q3100" t="str">
        <f>IF(Sheet1[[#This Row],[Discount]]&gt;0.2,"High","Normal")</f>
        <v>Normal</v>
      </c>
      <c r="R3100" t="str">
        <f>LEFT(Sheet1[[#This Row],[Product_Name]],8)&amp;RIGHT(Sheet1[[#This Row],[Order_ID]],4)</f>
        <v>Product_3098</v>
      </c>
      <c r="S3100">
        <f t="shared" si="48"/>
        <v>2021</v>
      </c>
      <c r="T3100" t="str">
        <f>TEXT(Sheet1[[#This Row],[Order_Date]],"MMM")</f>
        <v>May</v>
      </c>
    </row>
    <row r="3101" spans="1:20">
      <c r="A3101" t="s">
        <v>8171</v>
      </c>
      <c r="B3101" t="s">
        <v>5639</v>
      </c>
      <c r="C3101" t="s">
        <v>24</v>
      </c>
      <c r="D3101" t="s">
        <v>45</v>
      </c>
      <c r="E3101" t="s">
        <v>34</v>
      </c>
      <c r="F3101" t="s">
        <v>8172</v>
      </c>
      <c r="G3101">
        <v>2</v>
      </c>
      <c r="H3101">
        <v>994.03</v>
      </c>
      <c r="I3101">
        <v>0.3</v>
      </c>
      <c r="J3101" s="2">
        <v>44326</v>
      </c>
      <c r="K3101" t="s">
        <v>20</v>
      </c>
      <c r="L3101" t="s">
        <v>29</v>
      </c>
      <c r="M3101">
        <v>1391.64199999999</v>
      </c>
      <c r="N3101">
        <v>216.47</v>
      </c>
      <c r="O3101" s="3">
        <v>0.15555006244422201</v>
      </c>
      <c r="P3101" t="str">
        <f>IF(Sheet1[[#This Row],[Profit]]&gt;1000,"High",IF(Sheet1[[#This Row],[Profit]]&gt;500,"Medium","Low"))</f>
        <v>Low</v>
      </c>
      <c r="Q3101" t="str">
        <f>IF(Sheet1[[#This Row],[Discount]]&gt;0.2,"High","Normal")</f>
        <v>High</v>
      </c>
      <c r="R3101" t="str">
        <f>LEFT(Sheet1[[#This Row],[Product_Name]],8)&amp;RIGHT(Sheet1[[#This Row],[Order_ID]],4)</f>
        <v>Product_3099</v>
      </c>
      <c r="S3101">
        <f t="shared" si="48"/>
        <v>2021</v>
      </c>
      <c r="T3101" t="str">
        <f>TEXT(Sheet1[[#This Row],[Order_Date]],"MMM")</f>
        <v>May</v>
      </c>
    </row>
    <row r="3102" spans="1:20">
      <c r="A3102" t="s">
        <v>8173</v>
      </c>
      <c r="B3102" t="s">
        <v>8174</v>
      </c>
      <c r="C3102" t="s">
        <v>32</v>
      </c>
      <c r="D3102" t="s">
        <v>17</v>
      </c>
      <c r="E3102" t="s">
        <v>76</v>
      </c>
      <c r="F3102" t="s">
        <v>8175</v>
      </c>
      <c r="G3102">
        <v>2</v>
      </c>
      <c r="H3102">
        <v>1822.31</v>
      </c>
      <c r="I3102">
        <v>0.23</v>
      </c>
      <c r="J3102" s="2">
        <v>44326</v>
      </c>
      <c r="K3102" t="s">
        <v>42</v>
      </c>
      <c r="L3102" t="s">
        <v>36</v>
      </c>
      <c r="M3102">
        <v>2806.3573999999999</v>
      </c>
      <c r="N3102">
        <v>423.5</v>
      </c>
      <c r="O3102" s="3">
        <v>0.150907364828158</v>
      </c>
      <c r="P3102" t="str">
        <f>IF(Sheet1[[#This Row],[Profit]]&gt;1000,"High",IF(Sheet1[[#This Row],[Profit]]&gt;500,"Medium","Low"))</f>
        <v>Low</v>
      </c>
      <c r="Q3102" t="str">
        <f>IF(Sheet1[[#This Row],[Discount]]&gt;0.2,"High","Normal")</f>
        <v>High</v>
      </c>
      <c r="R3102" t="str">
        <f>LEFT(Sheet1[[#This Row],[Product_Name]],8)&amp;RIGHT(Sheet1[[#This Row],[Order_ID]],4)</f>
        <v>Product_3100</v>
      </c>
      <c r="S3102">
        <f t="shared" si="48"/>
        <v>2021</v>
      </c>
      <c r="T3102" t="str">
        <f>TEXT(Sheet1[[#This Row],[Order_Date]],"MMM")</f>
        <v>May</v>
      </c>
    </row>
    <row r="3103" spans="1:20">
      <c r="A3103" t="s">
        <v>8176</v>
      </c>
      <c r="B3103" t="s">
        <v>1216</v>
      </c>
      <c r="C3103" t="s">
        <v>49</v>
      </c>
      <c r="D3103" t="s">
        <v>17</v>
      </c>
      <c r="E3103" t="s">
        <v>53</v>
      </c>
      <c r="F3103" t="s">
        <v>8177</v>
      </c>
      <c r="G3103">
        <v>2</v>
      </c>
      <c r="H3103">
        <v>107.63</v>
      </c>
      <c r="I3103">
        <v>0.28999999999999998</v>
      </c>
      <c r="J3103" s="2">
        <v>44326</v>
      </c>
      <c r="K3103" t="s">
        <v>20</v>
      </c>
      <c r="L3103" t="s">
        <v>36</v>
      </c>
      <c r="M3103">
        <v>152.83459999999999</v>
      </c>
      <c r="N3103">
        <v>35.79</v>
      </c>
      <c r="O3103" s="3">
        <v>0.23417472221604299</v>
      </c>
      <c r="P3103" t="str">
        <f>IF(Sheet1[[#This Row],[Profit]]&gt;1000,"High",IF(Sheet1[[#This Row],[Profit]]&gt;500,"Medium","Low"))</f>
        <v>Low</v>
      </c>
      <c r="Q3103" t="str">
        <f>IF(Sheet1[[#This Row],[Discount]]&gt;0.2,"High","Normal")</f>
        <v>High</v>
      </c>
      <c r="R3103" t="str">
        <f>LEFT(Sheet1[[#This Row],[Product_Name]],8)&amp;RIGHT(Sheet1[[#This Row],[Order_ID]],4)</f>
        <v>Product_3101</v>
      </c>
      <c r="S3103">
        <f t="shared" si="48"/>
        <v>2021</v>
      </c>
      <c r="T3103" t="str">
        <f>TEXT(Sheet1[[#This Row],[Order_Date]],"MMM")</f>
        <v>May</v>
      </c>
    </row>
    <row r="3104" spans="1:20">
      <c r="A3104" t="s">
        <v>8178</v>
      </c>
      <c r="B3104" t="s">
        <v>2155</v>
      </c>
      <c r="C3104" t="s">
        <v>97</v>
      </c>
      <c r="D3104" t="s">
        <v>39</v>
      </c>
      <c r="E3104" t="s">
        <v>76</v>
      </c>
      <c r="F3104" t="s">
        <v>8179</v>
      </c>
      <c r="G3104">
        <v>5</v>
      </c>
      <c r="H3104">
        <v>722.62</v>
      </c>
      <c r="I3104">
        <v>0.1</v>
      </c>
      <c r="J3104" s="2">
        <v>44326</v>
      </c>
      <c r="K3104" t="s">
        <v>42</v>
      </c>
      <c r="L3104" t="s">
        <v>36</v>
      </c>
      <c r="M3104">
        <v>3251.79</v>
      </c>
      <c r="N3104">
        <v>352.93</v>
      </c>
      <c r="O3104" s="3">
        <v>0.10853406892818999</v>
      </c>
      <c r="P3104" t="str">
        <f>IF(Sheet1[[#This Row],[Profit]]&gt;1000,"High",IF(Sheet1[[#This Row],[Profit]]&gt;500,"Medium","Low"))</f>
        <v>Low</v>
      </c>
      <c r="Q3104" t="str">
        <f>IF(Sheet1[[#This Row],[Discount]]&gt;0.2,"High","Normal")</f>
        <v>Normal</v>
      </c>
      <c r="R3104" t="str">
        <f>LEFT(Sheet1[[#This Row],[Product_Name]],8)&amp;RIGHT(Sheet1[[#This Row],[Order_ID]],4)</f>
        <v>Product_3102</v>
      </c>
      <c r="S3104">
        <f t="shared" si="48"/>
        <v>2021</v>
      </c>
      <c r="T3104" t="str">
        <f>TEXT(Sheet1[[#This Row],[Order_Date]],"MMM")</f>
        <v>May</v>
      </c>
    </row>
    <row r="3105" spans="1:20">
      <c r="A3105" t="s">
        <v>8180</v>
      </c>
      <c r="B3105" t="s">
        <v>1771</v>
      </c>
      <c r="C3105" t="s">
        <v>24</v>
      </c>
      <c r="D3105" t="s">
        <v>33</v>
      </c>
      <c r="E3105" t="s">
        <v>34</v>
      </c>
      <c r="F3105" t="s">
        <v>8181</v>
      </c>
      <c r="G3105">
        <v>5</v>
      </c>
      <c r="H3105">
        <v>1655.6</v>
      </c>
      <c r="I3105">
        <v>0.04</v>
      </c>
      <c r="J3105" s="2">
        <v>44326</v>
      </c>
      <c r="K3105" t="s">
        <v>42</v>
      </c>
      <c r="L3105" t="s">
        <v>36</v>
      </c>
      <c r="M3105">
        <v>7946.88</v>
      </c>
      <c r="N3105">
        <v>487.15</v>
      </c>
      <c r="O3105" s="3">
        <v>6.13007872271885E-2</v>
      </c>
      <c r="P3105" t="str">
        <f>IF(Sheet1[[#This Row],[Profit]]&gt;1000,"High",IF(Sheet1[[#This Row],[Profit]]&gt;500,"Medium","Low"))</f>
        <v>Low</v>
      </c>
      <c r="Q3105" t="str">
        <f>IF(Sheet1[[#This Row],[Discount]]&gt;0.2,"High","Normal")</f>
        <v>Normal</v>
      </c>
      <c r="R3105" t="str">
        <f>LEFT(Sheet1[[#This Row],[Product_Name]],8)&amp;RIGHT(Sheet1[[#This Row],[Order_ID]],4)</f>
        <v>Product_3103</v>
      </c>
      <c r="S3105">
        <f t="shared" si="48"/>
        <v>2021</v>
      </c>
      <c r="T3105" t="str">
        <f>TEXT(Sheet1[[#This Row],[Order_Date]],"MMM")</f>
        <v>May</v>
      </c>
    </row>
    <row r="3106" spans="1:20">
      <c r="A3106" t="s">
        <v>8182</v>
      </c>
      <c r="B3106" t="s">
        <v>8183</v>
      </c>
      <c r="C3106" t="s">
        <v>16</v>
      </c>
      <c r="D3106" t="s">
        <v>60</v>
      </c>
      <c r="E3106" t="s">
        <v>71</v>
      </c>
      <c r="F3106" t="s">
        <v>8184</v>
      </c>
      <c r="G3106">
        <v>1</v>
      </c>
      <c r="H3106">
        <v>1275.1600000000001</v>
      </c>
      <c r="I3106">
        <v>0.15</v>
      </c>
      <c r="J3106" s="2">
        <v>44326</v>
      </c>
      <c r="K3106" t="s">
        <v>28</v>
      </c>
      <c r="L3106" t="s">
        <v>105</v>
      </c>
      <c r="M3106">
        <v>1083.886</v>
      </c>
      <c r="N3106">
        <v>252.84</v>
      </c>
      <c r="O3106" s="3">
        <v>0.23327176474278699</v>
      </c>
      <c r="P3106" t="str">
        <f>IF(Sheet1[[#This Row],[Profit]]&gt;1000,"High",IF(Sheet1[[#This Row],[Profit]]&gt;500,"Medium","Low"))</f>
        <v>Low</v>
      </c>
      <c r="Q3106" t="str">
        <f>IF(Sheet1[[#This Row],[Discount]]&gt;0.2,"High","Normal")</f>
        <v>Normal</v>
      </c>
      <c r="R3106" t="str">
        <f>LEFT(Sheet1[[#This Row],[Product_Name]],8)&amp;RIGHT(Sheet1[[#This Row],[Order_ID]],4)</f>
        <v>Product_3104</v>
      </c>
      <c r="S3106">
        <f t="shared" si="48"/>
        <v>2021</v>
      </c>
      <c r="T3106" t="str">
        <f>TEXT(Sheet1[[#This Row],[Order_Date]],"MMM")</f>
        <v>May</v>
      </c>
    </row>
    <row r="3107" spans="1:20">
      <c r="A3107" t="s">
        <v>8185</v>
      </c>
      <c r="B3107" t="s">
        <v>3839</v>
      </c>
      <c r="C3107" t="s">
        <v>24</v>
      </c>
      <c r="D3107" t="s">
        <v>25</v>
      </c>
      <c r="E3107" t="s">
        <v>76</v>
      </c>
      <c r="F3107" t="s">
        <v>8186</v>
      </c>
      <c r="G3107">
        <v>2</v>
      </c>
      <c r="H3107">
        <v>1964.29</v>
      </c>
      <c r="I3107">
        <v>0.04</v>
      </c>
      <c r="J3107" s="2">
        <v>44326</v>
      </c>
      <c r="K3107" t="s">
        <v>42</v>
      </c>
      <c r="L3107" t="s">
        <v>21</v>
      </c>
      <c r="M3107">
        <v>3771.4367999999999</v>
      </c>
      <c r="N3107">
        <v>352.3</v>
      </c>
      <c r="O3107" s="3">
        <v>9.3412674978406093E-2</v>
      </c>
      <c r="P3107" t="str">
        <f>IF(Sheet1[[#This Row],[Profit]]&gt;1000,"High",IF(Sheet1[[#This Row],[Profit]]&gt;500,"Medium","Low"))</f>
        <v>Low</v>
      </c>
      <c r="Q3107" t="str">
        <f>IF(Sheet1[[#This Row],[Discount]]&gt;0.2,"High","Normal")</f>
        <v>Normal</v>
      </c>
      <c r="R3107" t="str">
        <f>LEFT(Sheet1[[#This Row],[Product_Name]],8)&amp;RIGHT(Sheet1[[#This Row],[Order_ID]],4)</f>
        <v>Product_3105</v>
      </c>
      <c r="S3107">
        <f t="shared" si="48"/>
        <v>2021</v>
      </c>
      <c r="T3107" t="str">
        <f>TEXT(Sheet1[[#This Row],[Order_Date]],"MMM")</f>
        <v>May</v>
      </c>
    </row>
    <row r="3108" spans="1:20">
      <c r="A3108" t="s">
        <v>8187</v>
      </c>
      <c r="B3108" t="s">
        <v>575</v>
      </c>
      <c r="C3108" t="s">
        <v>16</v>
      </c>
      <c r="D3108" t="s">
        <v>33</v>
      </c>
      <c r="E3108" t="s">
        <v>71</v>
      </c>
      <c r="F3108" t="s">
        <v>8188</v>
      </c>
      <c r="G3108">
        <v>2</v>
      </c>
      <c r="H3108">
        <v>1891.8</v>
      </c>
      <c r="I3108">
        <v>0.15</v>
      </c>
      <c r="J3108" s="2">
        <v>44326</v>
      </c>
      <c r="K3108" t="s">
        <v>28</v>
      </c>
      <c r="L3108" t="s">
        <v>36</v>
      </c>
      <c r="M3108">
        <v>3216.06</v>
      </c>
      <c r="N3108">
        <v>404.6</v>
      </c>
      <c r="O3108" s="3">
        <v>0.12580611058251401</v>
      </c>
      <c r="P3108" t="str">
        <f>IF(Sheet1[[#This Row],[Profit]]&gt;1000,"High",IF(Sheet1[[#This Row],[Profit]]&gt;500,"Medium","Low"))</f>
        <v>Low</v>
      </c>
      <c r="Q3108" t="str">
        <f>IF(Sheet1[[#This Row],[Discount]]&gt;0.2,"High","Normal")</f>
        <v>Normal</v>
      </c>
      <c r="R3108" t="str">
        <f>LEFT(Sheet1[[#This Row],[Product_Name]],8)&amp;RIGHT(Sheet1[[#This Row],[Order_ID]],4)</f>
        <v>Product_3106</v>
      </c>
      <c r="S3108">
        <f t="shared" si="48"/>
        <v>2021</v>
      </c>
      <c r="T3108" t="str">
        <f>TEXT(Sheet1[[#This Row],[Order_Date]],"MMM")</f>
        <v>May</v>
      </c>
    </row>
    <row r="3109" spans="1:20">
      <c r="A3109" t="s">
        <v>8189</v>
      </c>
      <c r="B3109" t="s">
        <v>3582</v>
      </c>
      <c r="C3109" t="s">
        <v>32</v>
      </c>
      <c r="D3109" t="s">
        <v>33</v>
      </c>
      <c r="E3109" t="s">
        <v>71</v>
      </c>
      <c r="F3109" t="s">
        <v>8190</v>
      </c>
      <c r="G3109">
        <v>4</v>
      </c>
      <c r="H3109">
        <v>381.39</v>
      </c>
      <c r="I3109">
        <v>0.08</v>
      </c>
      <c r="J3109" s="2">
        <v>44326</v>
      </c>
      <c r="K3109" t="s">
        <v>28</v>
      </c>
      <c r="L3109" t="s">
        <v>36</v>
      </c>
      <c r="M3109">
        <v>1403.5152</v>
      </c>
      <c r="N3109">
        <v>219.2</v>
      </c>
      <c r="O3109" s="3">
        <v>0.15617928469887599</v>
      </c>
      <c r="P3109" t="str">
        <f>IF(Sheet1[[#This Row],[Profit]]&gt;1000,"High",IF(Sheet1[[#This Row],[Profit]]&gt;500,"Medium","Low"))</f>
        <v>Low</v>
      </c>
      <c r="Q3109" t="str">
        <f>IF(Sheet1[[#This Row],[Discount]]&gt;0.2,"High","Normal")</f>
        <v>Normal</v>
      </c>
      <c r="R3109" t="str">
        <f>LEFT(Sheet1[[#This Row],[Product_Name]],8)&amp;RIGHT(Sheet1[[#This Row],[Order_ID]],4)</f>
        <v>Product_3107</v>
      </c>
      <c r="S3109">
        <f t="shared" si="48"/>
        <v>2021</v>
      </c>
      <c r="T3109" t="str">
        <f>TEXT(Sheet1[[#This Row],[Order_Date]],"MMM")</f>
        <v>May</v>
      </c>
    </row>
    <row r="3110" spans="1:20">
      <c r="A3110" t="s">
        <v>8191</v>
      </c>
      <c r="B3110" t="s">
        <v>3449</v>
      </c>
      <c r="C3110" t="s">
        <v>16</v>
      </c>
      <c r="D3110" t="s">
        <v>39</v>
      </c>
      <c r="E3110" t="s">
        <v>93</v>
      </c>
      <c r="F3110" t="s">
        <v>8192</v>
      </c>
      <c r="G3110">
        <v>7</v>
      </c>
      <c r="H3110">
        <v>1945.37</v>
      </c>
      <c r="I3110">
        <v>0.15</v>
      </c>
      <c r="J3110" s="2">
        <v>44326</v>
      </c>
      <c r="K3110" t="s">
        <v>20</v>
      </c>
      <c r="L3110" t="s">
        <v>21</v>
      </c>
      <c r="M3110">
        <v>11574.951499999999</v>
      </c>
      <c r="N3110">
        <v>2837.9</v>
      </c>
      <c r="O3110" s="3">
        <v>0.24517597330753399</v>
      </c>
      <c r="P3110" t="str">
        <f>IF(Sheet1[[#This Row],[Profit]]&gt;1000,"High",IF(Sheet1[[#This Row],[Profit]]&gt;500,"Medium","Low"))</f>
        <v>High</v>
      </c>
      <c r="Q3110" t="str">
        <f>IF(Sheet1[[#This Row],[Discount]]&gt;0.2,"High","Normal")</f>
        <v>Normal</v>
      </c>
      <c r="R3110" t="str">
        <f>LEFT(Sheet1[[#This Row],[Product_Name]],8)&amp;RIGHT(Sheet1[[#This Row],[Order_ID]],4)</f>
        <v>Product_3108</v>
      </c>
      <c r="S3110">
        <f t="shared" si="48"/>
        <v>2021</v>
      </c>
      <c r="T3110" t="str">
        <f>TEXT(Sheet1[[#This Row],[Order_Date]],"MMM")</f>
        <v>May</v>
      </c>
    </row>
    <row r="3111" spans="1:20">
      <c r="A3111" t="s">
        <v>8193</v>
      </c>
      <c r="B3111" t="s">
        <v>3088</v>
      </c>
      <c r="C3111" t="s">
        <v>32</v>
      </c>
      <c r="D3111" t="s">
        <v>25</v>
      </c>
      <c r="E3111" t="s">
        <v>145</v>
      </c>
      <c r="F3111" t="s">
        <v>8194</v>
      </c>
      <c r="G3111">
        <v>3</v>
      </c>
      <c r="H3111">
        <v>1893.79</v>
      </c>
      <c r="I3111">
        <v>0.28000000000000003</v>
      </c>
      <c r="J3111" s="2">
        <v>44326</v>
      </c>
      <c r="K3111" t="s">
        <v>28</v>
      </c>
      <c r="L3111" t="s">
        <v>36</v>
      </c>
      <c r="M3111">
        <v>4090.5863999999901</v>
      </c>
      <c r="N3111">
        <v>642.44000000000005</v>
      </c>
      <c r="O3111" s="3">
        <v>0.157053277251399</v>
      </c>
      <c r="P3111" t="str">
        <f>IF(Sheet1[[#This Row],[Profit]]&gt;1000,"High",IF(Sheet1[[#This Row],[Profit]]&gt;500,"Medium","Low"))</f>
        <v>Medium</v>
      </c>
      <c r="Q3111" t="str">
        <f>IF(Sheet1[[#This Row],[Discount]]&gt;0.2,"High","Normal")</f>
        <v>High</v>
      </c>
      <c r="R3111" t="str">
        <f>LEFT(Sheet1[[#This Row],[Product_Name]],8)&amp;RIGHT(Sheet1[[#This Row],[Order_ID]],4)</f>
        <v>Product_3109</v>
      </c>
      <c r="S3111">
        <f t="shared" si="48"/>
        <v>2021</v>
      </c>
      <c r="T3111" t="str">
        <f>TEXT(Sheet1[[#This Row],[Order_Date]],"MMM")</f>
        <v>May</v>
      </c>
    </row>
    <row r="3112" spans="1:20">
      <c r="A3112" t="s">
        <v>8195</v>
      </c>
      <c r="B3112" t="s">
        <v>3404</v>
      </c>
      <c r="C3112" t="s">
        <v>97</v>
      </c>
      <c r="D3112" t="s">
        <v>17</v>
      </c>
      <c r="E3112" t="s">
        <v>26</v>
      </c>
      <c r="F3112" t="s">
        <v>8196</v>
      </c>
      <c r="G3112">
        <v>5</v>
      </c>
      <c r="H3112">
        <v>778.54</v>
      </c>
      <c r="I3112">
        <v>0.09</v>
      </c>
      <c r="J3112" s="2">
        <v>44326</v>
      </c>
      <c r="K3112" t="s">
        <v>28</v>
      </c>
      <c r="L3112" t="s">
        <v>21</v>
      </c>
      <c r="M3112">
        <v>3542.357</v>
      </c>
      <c r="N3112">
        <v>494.33</v>
      </c>
      <c r="O3112" s="3">
        <v>0.13954832897982899</v>
      </c>
      <c r="P3112" t="str">
        <f>IF(Sheet1[[#This Row],[Profit]]&gt;1000,"High",IF(Sheet1[[#This Row],[Profit]]&gt;500,"Medium","Low"))</f>
        <v>Low</v>
      </c>
      <c r="Q3112" t="str">
        <f>IF(Sheet1[[#This Row],[Discount]]&gt;0.2,"High","Normal")</f>
        <v>Normal</v>
      </c>
      <c r="R3112" t="str">
        <f>LEFT(Sheet1[[#This Row],[Product_Name]],8)&amp;RIGHT(Sheet1[[#This Row],[Order_ID]],4)</f>
        <v>Product_3110</v>
      </c>
      <c r="S3112">
        <f t="shared" si="48"/>
        <v>2021</v>
      </c>
      <c r="T3112" t="str">
        <f>TEXT(Sheet1[[#This Row],[Order_Date]],"MMM")</f>
        <v>May</v>
      </c>
    </row>
    <row r="3113" spans="1:20">
      <c r="A3113" t="s">
        <v>8197</v>
      </c>
      <c r="B3113" t="s">
        <v>8198</v>
      </c>
      <c r="C3113" t="s">
        <v>16</v>
      </c>
      <c r="D3113" t="s">
        <v>60</v>
      </c>
      <c r="E3113" t="s">
        <v>71</v>
      </c>
      <c r="F3113" t="s">
        <v>8199</v>
      </c>
      <c r="G3113">
        <v>9</v>
      </c>
      <c r="H3113">
        <v>1966.62</v>
      </c>
      <c r="I3113">
        <v>0.3</v>
      </c>
      <c r="J3113" s="2">
        <v>44326</v>
      </c>
      <c r="K3113" t="s">
        <v>42</v>
      </c>
      <c r="L3113" t="s">
        <v>105</v>
      </c>
      <c r="M3113">
        <v>12389.7059999999</v>
      </c>
      <c r="N3113">
        <v>2065.71</v>
      </c>
      <c r="O3113" s="3">
        <v>0.16672792720021101</v>
      </c>
      <c r="P3113" t="str">
        <f>IF(Sheet1[[#This Row],[Profit]]&gt;1000,"High",IF(Sheet1[[#This Row],[Profit]]&gt;500,"Medium","Low"))</f>
        <v>High</v>
      </c>
      <c r="Q3113" t="str">
        <f>IF(Sheet1[[#This Row],[Discount]]&gt;0.2,"High","Normal")</f>
        <v>High</v>
      </c>
      <c r="R3113" t="str">
        <f>LEFT(Sheet1[[#This Row],[Product_Name]],8)&amp;RIGHT(Sheet1[[#This Row],[Order_ID]],4)</f>
        <v>Product_3111</v>
      </c>
      <c r="S3113">
        <f t="shared" si="48"/>
        <v>2021</v>
      </c>
      <c r="T3113" t="str">
        <f>TEXT(Sheet1[[#This Row],[Order_Date]],"MMM")</f>
        <v>May</v>
      </c>
    </row>
    <row r="3114" spans="1:20">
      <c r="A3114" t="s">
        <v>8200</v>
      </c>
      <c r="B3114" t="s">
        <v>8201</v>
      </c>
      <c r="C3114" t="s">
        <v>24</v>
      </c>
      <c r="D3114" t="s">
        <v>17</v>
      </c>
      <c r="E3114" t="s">
        <v>93</v>
      </c>
      <c r="F3114" t="s">
        <v>8202</v>
      </c>
      <c r="G3114">
        <v>5</v>
      </c>
      <c r="H3114">
        <v>119.9</v>
      </c>
      <c r="I3114">
        <v>7.0000000000000007E-2</v>
      </c>
      <c r="J3114" s="2">
        <v>44326</v>
      </c>
      <c r="K3114" t="s">
        <v>42</v>
      </c>
      <c r="L3114" t="s">
        <v>29</v>
      </c>
      <c r="M3114">
        <v>557.53499999999997</v>
      </c>
      <c r="N3114">
        <v>136.13</v>
      </c>
      <c r="O3114" s="3">
        <v>0.244164043512963</v>
      </c>
      <c r="P3114" t="str">
        <f>IF(Sheet1[[#This Row],[Profit]]&gt;1000,"High",IF(Sheet1[[#This Row],[Profit]]&gt;500,"Medium","Low"))</f>
        <v>Low</v>
      </c>
      <c r="Q3114" t="str">
        <f>IF(Sheet1[[#This Row],[Discount]]&gt;0.2,"High","Normal")</f>
        <v>Normal</v>
      </c>
      <c r="R3114" t="str">
        <f>LEFT(Sheet1[[#This Row],[Product_Name]],8)&amp;RIGHT(Sheet1[[#This Row],[Order_ID]],4)</f>
        <v>Product_3112</v>
      </c>
      <c r="S3114">
        <f t="shared" si="48"/>
        <v>2021</v>
      </c>
      <c r="T3114" t="str">
        <f>TEXT(Sheet1[[#This Row],[Order_Date]],"MMM")</f>
        <v>May</v>
      </c>
    </row>
    <row r="3115" spans="1:20">
      <c r="A3115" t="s">
        <v>8203</v>
      </c>
      <c r="B3115" t="s">
        <v>8174</v>
      </c>
      <c r="C3115" t="s">
        <v>32</v>
      </c>
      <c r="D3115" t="s">
        <v>33</v>
      </c>
      <c r="E3115" t="s">
        <v>80</v>
      </c>
      <c r="F3115" t="s">
        <v>8204</v>
      </c>
      <c r="G3115">
        <v>9</v>
      </c>
      <c r="H3115">
        <v>1338.46</v>
      </c>
      <c r="I3115">
        <v>0.06</v>
      </c>
      <c r="J3115" s="2">
        <v>44326</v>
      </c>
      <c r="K3115" t="s">
        <v>20</v>
      </c>
      <c r="L3115" t="s">
        <v>36</v>
      </c>
      <c r="M3115">
        <v>11323.3715999999</v>
      </c>
      <c r="N3115">
        <v>2418.5500000000002</v>
      </c>
      <c r="O3115" s="3">
        <v>0.21358921047861901</v>
      </c>
      <c r="P3115" t="str">
        <f>IF(Sheet1[[#This Row],[Profit]]&gt;1000,"High",IF(Sheet1[[#This Row],[Profit]]&gt;500,"Medium","Low"))</f>
        <v>High</v>
      </c>
      <c r="Q3115" t="str">
        <f>IF(Sheet1[[#This Row],[Discount]]&gt;0.2,"High","Normal")</f>
        <v>Normal</v>
      </c>
      <c r="R3115" t="str">
        <f>LEFT(Sheet1[[#This Row],[Product_Name]],8)&amp;RIGHT(Sheet1[[#This Row],[Order_ID]],4)</f>
        <v>Product_3113</v>
      </c>
      <c r="S3115">
        <f t="shared" si="48"/>
        <v>2021</v>
      </c>
      <c r="T3115" t="str">
        <f>TEXT(Sheet1[[#This Row],[Order_Date]],"MMM")</f>
        <v>May</v>
      </c>
    </row>
    <row r="3116" spans="1:20">
      <c r="A3116" t="s">
        <v>8205</v>
      </c>
      <c r="B3116" t="s">
        <v>4235</v>
      </c>
      <c r="C3116" t="s">
        <v>24</v>
      </c>
      <c r="D3116" t="s">
        <v>60</v>
      </c>
      <c r="E3116" t="s">
        <v>53</v>
      </c>
      <c r="F3116" t="s">
        <v>8206</v>
      </c>
      <c r="G3116">
        <v>1</v>
      </c>
      <c r="H3116">
        <v>568.99</v>
      </c>
      <c r="I3116">
        <v>0.16</v>
      </c>
      <c r="J3116" s="2">
        <v>44326</v>
      </c>
      <c r="K3116" t="s">
        <v>28</v>
      </c>
      <c r="L3116" t="s">
        <v>29</v>
      </c>
      <c r="M3116">
        <v>477.95159999999998</v>
      </c>
      <c r="N3116">
        <v>40.049999999999997</v>
      </c>
      <c r="O3116" s="3">
        <v>8.3795095570346395E-2</v>
      </c>
      <c r="P3116" t="str">
        <f>IF(Sheet1[[#This Row],[Profit]]&gt;1000,"High",IF(Sheet1[[#This Row],[Profit]]&gt;500,"Medium","Low"))</f>
        <v>Low</v>
      </c>
      <c r="Q3116" t="str">
        <f>IF(Sheet1[[#This Row],[Discount]]&gt;0.2,"High","Normal")</f>
        <v>Normal</v>
      </c>
      <c r="R3116" t="str">
        <f>LEFT(Sheet1[[#This Row],[Product_Name]],8)&amp;RIGHT(Sheet1[[#This Row],[Order_ID]],4)</f>
        <v>Product_3114</v>
      </c>
      <c r="S3116">
        <f t="shared" si="48"/>
        <v>2021</v>
      </c>
      <c r="T3116" t="str">
        <f>TEXT(Sheet1[[#This Row],[Order_Date]],"MMM")</f>
        <v>May</v>
      </c>
    </row>
    <row r="3117" spans="1:20">
      <c r="A3117" t="s">
        <v>8207</v>
      </c>
      <c r="B3117" t="s">
        <v>7907</v>
      </c>
      <c r="C3117" t="s">
        <v>49</v>
      </c>
      <c r="D3117" t="s">
        <v>45</v>
      </c>
      <c r="E3117" t="s">
        <v>76</v>
      </c>
      <c r="F3117" t="s">
        <v>8208</v>
      </c>
      <c r="G3117">
        <v>9</v>
      </c>
      <c r="H3117">
        <v>302.45</v>
      </c>
      <c r="I3117">
        <v>0.25</v>
      </c>
      <c r="J3117" s="2">
        <v>44326</v>
      </c>
      <c r="K3117" t="s">
        <v>28</v>
      </c>
      <c r="L3117" t="s">
        <v>36</v>
      </c>
      <c r="M3117">
        <v>2041.5374999999999</v>
      </c>
      <c r="N3117">
        <v>430.05</v>
      </c>
      <c r="O3117" s="3">
        <v>0.210650061534505</v>
      </c>
      <c r="P3117" t="str">
        <f>IF(Sheet1[[#This Row],[Profit]]&gt;1000,"High",IF(Sheet1[[#This Row],[Profit]]&gt;500,"Medium","Low"))</f>
        <v>Low</v>
      </c>
      <c r="Q3117" t="str">
        <f>IF(Sheet1[[#This Row],[Discount]]&gt;0.2,"High","Normal")</f>
        <v>High</v>
      </c>
      <c r="R3117" t="str">
        <f>LEFT(Sheet1[[#This Row],[Product_Name]],8)&amp;RIGHT(Sheet1[[#This Row],[Order_ID]],4)</f>
        <v>Product_3115</v>
      </c>
      <c r="S3117">
        <f t="shared" si="48"/>
        <v>2021</v>
      </c>
      <c r="T3117" t="str">
        <f>TEXT(Sheet1[[#This Row],[Order_Date]],"MMM")</f>
        <v>May</v>
      </c>
    </row>
    <row r="3118" spans="1:20">
      <c r="A3118" t="s">
        <v>8209</v>
      </c>
      <c r="B3118" t="s">
        <v>3740</v>
      </c>
      <c r="C3118" t="s">
        <v>32</v>
      </c>
      <c r="D3118" t="s">
        <v>33</v>
      </c>
      <c r="E3118" t="s">
        <v>53</v>
      </c>
      <c r="F3118" t="s">
        <v>8210</v>
      </c>
      <c r="G3118">
        <v>5</v>
      </c>
      <c r="H3118">
        <v>1176.19</v>
      </c>
      <c r="I3118">
        <v>0.22</v>
      </c>
      <c r="J3118" s="2">
        <v>44326</v>
      </c>
      <c r="K3118" t="s">
        <v>20</v>
      </c>
      <c r="L3118" t="s">
        <v>73</v>
      </c>
      <c r="M3118">
        <v>4587.1409999999996</v>
      </c>
      <c r="N3118">
        <v>1001.01</v>
      </c>
      <c r="O3118" s="3">
        <v>0.218220891836549</v>
      </c>
      <c r="P3118" t="str">
        <f>IF(Sheet1[[#This Row],[Profit]]&gt;1000,"High",IF(Sheet1[[#This Row],[Profit]]&gt;500,"Medium","Low"))</f>
        <v>High</v>
      </c>
      <c r="Q3118" t="str">
        <f>IF(Sheet1[[#This Row],[Discount]]&gt;0.2,"High","Normal")</f>
        <v>High</v>
      </c>
      <c r="R3118" t="str">
        <f>LEFT(Sheet1[[#This Row],[Product_Name]],8)&amp;RIGHT(Sheet1[[#This Row],[Order_ID]],4)</f>
        <v>Product_3116</v>
      </c>
      <c r="S3118">
        <f t="shared" si="48"/>
        <v>2021</v>
      </c>
      <c r="T3118" t="str">
        <f>TEXT(Sheet1[[#This Row],[Order_Date]],"MMM")</f>
        <v>May</v>
      </c>
    </row>
    <row r="3119" spans="1:20">
      <c r="A3119" t="s">
        <v>8211</v>
      </c>
      <c r="B3119" t="s">
        <v>8212</v>
      </c>
      <c r="C3119" t="s">
        <v>16</v>
      </c>
      <c r="D3119" t="s">
        <v>17</v>
      </c>
      <c r="E3119" t="s">
        <v>126</v>
      </c>
      <c r="F3119" t="s">
        <v>8213</v>
      </c>
      <c r="G3119">
        <v>8</v>
      </c>
      <c r="H3119">
        <v>647.38</v>
      </c>
      <c r="I3119">
        <v>0.22</v>
      </c>
      <c r="J3119" s="2">
        <v>44326</v>
      </c>
      <c r="K3119" t="s">
        <v>42</v>
      </c>
      <c r="L3119" t="s">
        <v>73</v>
      </c>
      <c r="M3119">
        <v>4039.6511999999998</v>
      </c>
      <c r="N3119">
        <v>760.02</v>
      </c>
      <c r="O3119" s="3">
        <v>0.18814000575099199</v>
      </c>
      <c r="P3119" t="str">
        <f>IF(Sheet1[[#This Row],[Profit]]&gt;1000,"High",IF(Sheet1[[#This Row],[Profit]]&gt;500,"Medium","Low"))</f>
        <v>Medium</v>
      </c>
      <c r="Q3119" t="str">
        <f>IF(Sheet1[[#This Row],[Discount]]&gt;0.2,"High","Normal")</f>
        <v>High</v>
      </c>
      <c r="R3119" t="str">
        <f>LEFT(Sheet1[[#This Row],[Product_Name]],8)&amp;RIGHT(Sheet1[[#This Row],[Order_ID]],4)</f>
        <v>Product_3117</v>
      </c>
      <c r="S3119">
        <f t="shared" si="48"/>
        <v>2021</v>
      </c>
      <c r="T3119" t="str">
        <f>TEXT(Sheet1[[#This Row],[Order_Date]],"MMM")</f>
        <v>May</v>
      </c>
    </row>
    <row r="3120" spans="1:20">
      <c r="A3120" t="s">
        <v>8214</v>
      </c>
      <c r="B3120" t="s">
        <v>8215</v>
      </c>
      <c r="C3120" t="s">
        <v>32</v>
      </c>
      <c r="D3120" t="s">
        <v>17</v>
      </c>
      <c r="E3120" t="s">
        <v>18</v>
      </c>
      <c r="F3120" t="s">
        <v>8216</v>
      </c>
      <c r="G3120">
        <v>5</v>
      </c>
      <c r="H3120">
        <v>1350.31</v>
      </c>
      <c r="I3120">
        <v>0.08</v>
      </c>
      <c r="J3120" s="2">
        <v>44326</v>
      </c>
      <c r="K3120" t="s">
        <v>28</v>
      </c>
      <c r="L3120" t="s">
        <v>105</v>
      </c>
      <c r="M3120">
        <v>6211.4259999999904</v>
      </c>
      <c r="N3120">
        <v>1127.04</v>
      </c>
      <c r="O3120" s="3">
        <v>0.18144625726846</v>
      </c>
      <c r="P3120" t="str">
        <f>IF(Sheet1[[#This Row],[Profit]]&gt;1000,"High",IF(Sheet1[[#This Row],[Profit]]&gt;500,"Medium","Low"))</f>
        <v>High</v>
      </c>
      <c r="Q3120" t="str">
        <f>IF(Sheet1[[#This Row],[Discount]]&gt;0.2,"High","Normal")</f>
        <v>Normal</v>
      </c>
      <c r="R3120" t="str">
        <f>LEFT(Sheet1[[#This Row],[Product_Name]],8)&amp;RIGHT(Sheet1[[#This Row],[Order_ID]],4)</f>
        <v>Product_3118</v>
      </c>
      <c r="S3120">
        <f t="shared" si="48"/>
        <v>2021</v>
      </c>
      <c r="T3120" t="str">
        <f>TEXT(Sheet1[[#This Row],[Order_Date]],"MMM")</f>
        <v>May</v>
      </c>
    </row>
    <row r="3121" spans="1:20">
      <c r="A3121" t="s">
        <v>8217</v>
      </c>
      <c r="B3121" t="s">
        <v>8218</v>
      </c>
      <c r="C3121" t="s">
        <v>24</v>
      </c>
      <c r="D3121" t="s">
        <v>39</v>
      </c>
      <c r="E3121" t="s">
        <v>71</v>
      </c>
      <c r="F3121" t="s">
        <v>8219</v>
      </c>
      <c r="G3121">
        <v>6</v>
      </c>
      <c r="H3121">
        <v>1102.96</v>
      </c>
      <c r="I3121">
        <v>0.01</v>
      </c>
      <c r="J3121" s="2">
        <v>44326</v>
      </c>
      <c r="K3121" t="s">
        <v>20</v>
      </c>
      <c r="L3121" t="s">
        <v>29</v>
      </c>
      <c r="M3121">
        <v>6551.5824000000002</v>
      </c>
      <c r="N3121">
        <v>905.27</v>
      </c>
      <c r="O3121" s="3">
        <v>0.13817577872484699</v>
      </c>
      <c r="P3121" t="str">
        <f>IF(Sheet1[[#This Row],[Profit]]&gt;1000,"High",IF(Sheet1[[#This Row],[Profit]]&gt;500,"Medium","Low"))</f>
        <v>Medium</v>
      </c>
      <c r="Q3121" t="str">
        <f>IF(Sheet1[[#This Row],[Discount]]&gt;0.2,"High","Normal")</f>
        <v>Normal</v>
      </c>
      <c r="R3121" t="str">
        <f>LEFT(Sheet1[[#This Row],[Product_Name]],8)&amp;RIGHT(Sheet1[[#This Row],[Order_ID]],4)</f>
        <v>Product_3119</v>
      </c>
      <c r="S3121">
        <f t="shared" si="48"/>
        <v>2021</v>
      </c>
      <c r="T3121" t="str">
        <f>TEXT(Sheet1[[#This Row],[Order_Date]],"MMM")</f>
        <v>May</v>
      </c>
    </row>
    <row r="3122" spans="1:20">
      <c r="A3122" t="s">
        <v>8220</v>
      </c>
      <c r="B3122" t="s">
        <v>8221</v>
      </c>
      <c r="C3122" t="s">
        <v>97</v>
      </c>
      <c r="D3122" t="s">
        <v>17</v>
      </c>
      <c r="E3122" t="s">
        <v>34</v>
      </c>
      <c r="F3122" t="s">
        <v>8222</v>
      </c>
      <c r="G3122">
        <v>8</v>
      </c>
      <c r="H3122">
        <v>815.55</v>
      </c>
      <c r="I3122">
        <v>0.05</v>
      </c>
      <c r="J3122" s="2">
        <v>44327</v>
      </c>
      <c r="K3122" t="s">
        <v>42</v>
      </c>
      <c r="L3122" t="s">
        <v>29</v>
      </c>
      <c r="M3122">
        <v>6198.1799999999903</v>
      </c>
      <c r="N3122">
        <v>1105.3800000000001</v>
      </c>
      <c r="O3122" s="3">
        <v>0.17833944803151899</v>
      </c>
      <c r="P3122" t="str">
        <f>IF(Sheet1[[#This Row],[Profit]]&gt;1000,"High",IF(Sheet1[[#This Row],[Profit]]&gt;500,"Medium","Low"))</f>
        <v>High</v>
      </c>
      <c r="Q3122" t="str">
        <f>IF(Sheet1[[#This Row],[Discount]]&gt;0.2,"High","Normal")</f>
        <v>Normal</v>
      </c>
      <c r="R3122" t="str">
        <f>LEFT(Sheet1[[#This Row],[Product_Name]],8)&amp;RIGHT(Sheet1[[#This Row],[Order_ID]],4)</f>
        <v>Product_3120</v>
      </c>
      <c r="S3122">
        <f t="shared" si="48"/>
        <v>2021</v>
      </c>
      <c r="T3122" t="str">
        <f>TEXT(Sheet1[[#This Row],[Order_Date]],"MMM")</f>
        <v>May</v>
      </c>
    </row>
    <row r="3123" spans="1:20">
      <c r="A3123" t="s">
        <v>8223</v>
      </c>
      <c r="B3123" t="s">
        <v>100</v>
      </c>
      <c r="C3123" t="s">
        <v>32</v>
      </c>
      <c r="D3123" t="s">
        <v>25</v>
      </c>
      <c r="E3123" t="s">
        <v>76</v>
      </c>
      <c r="F3123" t="s">
        <v>8224</v>
      </c>
      <c r="G3123">
        <v>2</v>
      </c>
      <c r="H3123">
        <v>404.55</v>
      </c>
      <c r="I3123">
        <v>0.1</v>
      </c>
      <c r="J3123" s="2">
        <v>44327</v>
      </c>
      <c r="K3123" t="s">
        <v>20</v>
      </c>
      <c r="L3123" t="s">
        <v>21</v>
      </c>
      <c r="M3123">
        <v>728.19</v>
      </c>
      <c r="N3123">
        <v>143.83000000000001</v>
      </c>
      <c r="O3123" s="3">
        <v>0.19751713151787301</v>
      </c>
      <c r="P3123" t="str">
        <f>IF(Sheet1[[#This Row],[Profit]]&gt;1000,"High",IF(Sheet1[[#This Row],[Profit]]&gt;500,"Medium","Low"))</f>
        <v>Low</v>
      </c>
      <c r="Q3123" t="str">
        <f>IF(Sheet1[[#This Row],[Discount]]&gt;0.2,"High","Normal")</f>
        <v>Normal</v>
      </c>
      <c r="R3123" t="str">
        <f>LEFT(Sheet1[[#This Row],[Product_Name]],8)&amp;RIGHT(Sheet1[[#This Row],[Order_ID]],4)</f>
        <v>Product_3121</v>
      </c>
      <c r="S3123">
        <f t="shared" si="48"/>
        <v>2021</v>
      </c>
      <c r="T3123" t="str">
        <f>TEXT(Sheet1[[#This Row],[Order_Date]],"MMM")</f>
        <v>May</v>
      </c>
    </row>
    <row r="3124" spans="1:20">
      <c r="A3124" t="s">
        <v>8225</v>
      </c>
      <c r="B3124" t="s">
        <v>2763</v>
      </c>
      <c r="C3124" t="s">
        <v>16</v>
      </c>
      <c r="D3124" t="s">
        <v>33</v>
      </c>
      <c r="E3124" t="s">
        <v>76</v>
      </c>
      <c r="F3124" t="s">
        <v>8226</v>
      </c>
      <c r="G3124">
        <v>3</v>
      </c>
      <c r="H3124">
        <v>1222.44</v>
      </c>
      <c r="I3124">
        <v>0.28999999999999998</v>
      </c>
      <c r="J3124" s="2">
        <v>44327</v>
      </c>
      <c r="K3124" t="s">
        <v>20</v>
      </c>
      <c r="L3124" t="s">
        <v>21</v>
      </c>
      <c r="M3124">
        <v>2603.7972</v>
      </c>
      <c r="N3124">
        <v>194.15</v>
      </c>
      <c r="O3124" s="3">
        <v>7.4564178807781198E-2</v>
      </c>
      <c r="P3124" t="str">
        <f>IF(Sheet1[[#This Row],[Profit]]&gt;1000,"High",IF(Sheet1[[#This Row],[Profit]]&gt;500,"Medium","Low"))</f>
        <v>Low</v>
      </c>
      <c r="Q3124" t="str">
        <f>IF(Sheet1[[#This Row],[Discount]]&gt;0.2,"High","Normal")</f>
        <v>High</v>
      </c>
      <c r="R3124" t="str">
        <f>LEFT(Sheet1[[#This Row],[Product_Name]],8)&amp;RIGHT(Sheet1[[#This Row],[Order_ID]],4)</f>
        <v>Product_3122</v>
      </c>
      <c r="S3124">
        <f t="shared" si="48"/>
        <v>2021</v>
      </c>
      <c r="T3124" t="str">
        <f>TEXT(Sheet1[[#This Row],[Order_Date]],"MMM")</f>
        <v>May</v>
      </c>
    </row>
    <row r="3125" spans="1:20">
      <c r="A3125" t="s">
        <v>8227</v>
      </c>
      <c r="B3125" t="s">
        <v>8228</v>
      </c>
      <c r="C3125" t="s">
        <v>49</v>
      </c>
      <c r="D3125" t="s">
        <v>60</v>
      </c>
      <c r="E3125" t="s">
        <v>80</v>
      </c>
      <c r="F3125" t="s">
        <v>8229</v>
      </c>
      <c r="G3125">
        <v>9</v>
      </c>
      <c r="H3125">
        <v>1667</v>
      </c>
      <c r="I3125">
        <v>0.28000000000000003</v>
      </c>
      <c r="J3125" s="2">
        <v>44327</v>
      </c>
      <c r="K3125" t="s">
        <v>28</v>
      </c>
      <c r="L3125" t="s">
        <v>36</v>
      </c>
      <c r="M3125">
        <v>10802.16</v>
      </c>
      <c r="N3125">
        <v>1096.05</v>
      </c>
      <c r="O3125" s="3">
        <v>0.10146581794752201</v>
      </c>
      <c r="P3125" t="str">
        <f>IF(Sheet1[[#This Row],[Profit]]&gt;1000,"High",IF(Sheet1[[#This Row],[Profit]]&gt;500,"Medium","Low"))</f>
        <v>High</v>
      </c>
      <c r="Q3125" t="str">
        <f>IF(Sheet1[[#This Row],[Discount]]&gt;0.2,"High","Normal")</f>
        <v>High</v>
      </c>
      <c r="R3125" t="str">
        <f>LEFT(Sheet1[[#This Row],[Product_Name]],8)&amp;RIGHT(Sheet1[[#This Row],[Order_ID]],4)</f>
        <v>Product_3123</v>
      </c>
      <c r="S3125">
        <f t="shared" si="48"/>
        <v>2021</v>
      </c>
      <c r="T3125" t="str">
        <f>TEXT(Sheet1[[#This Row],[Order_Date]],"MMM")</f>
        <v>May</v>
      </c>
    </row>
    <row r="3126" spans="1:20">
      <c r="A3126" t="s">
        <v>8230</v>
      </c>
      <c r="B3126" t="s">
        <v>4742</v>
      </c>
      <c r="C3126" t="s">
        <v>97</v>
      </c>
      <c r="D3126" t="s">
        <v>17</v>
      </c>
      <c r="E3126" t="s">
        <v>126</v>
      </c>
      <c r="F3126" t="s">
        <v>8231</v>
      </c>
      <c r="G3126">
        <v>5</v>
      </c>
      <c r="H3126">
        <v>1220.01</v>
      </c>
      <c r="I3126">
        <v>0.06</v>
      </c>
      <c r="J3126" s="2">
        <v>44327</v>
      </c>
      <c r="K3126" t="s">
        <v>42</v>
      </c>
      <c r="L3126" t="s">
        <v>21</v>
      </c>
      <c r="M3126">
        <v>5734.0469999999996</v>
      </c>
      <c r="N3126">
        <v>509.28</v>
      </c>
      <c r="O3126" s="3">
        <v>8.8816851344259998E-2</v>
      </c>
      <c r="P3126" t="str">
        <f>IF(Sheet1[[#This Row],[Profit]]&gt;1000,"High",IF(Sheet1[[#This Row],[Profit]]&gt;500,"Medium","Low"))</f>
        <v>Medium</v>
      </c>
      <c r="Q3126" t="str">
        <f>IF(Sheet1[[#This Row],[Discount]]&gt;0.2,"High","Normal")</f>
        <v>Normal</v>
      </c>
      <c r="R3126" t="str">
        <f>LEFT(Sheet1[[#This Row],[Product_Name]],8)&amp;RIGHT(Sheet1[[#This Row],[Order_ID]],4)</f>
        <v>Product_3124</v>
      </c>
      <c r="S3126">
        <f t="shared" si="48"/>
        <v>2021</v>
      </c>
      <c r="T3126" t="str">
        <f>TEXT(Sheet1[[#This Row],[Order_Date]],"MMM")</f>
        <v>May</v>
      </c>
    </row>
    <row r="3127" spans="1:20">
      <c r="A3127" t="s">
        <v>8232</v>
      </c>
      <c r="B3127" t="s">
        <v>7825</v>
      </c>
      <c r="C3127" t="s">
        <v>49</v>
      </c>
      <c r="D3127" t="s">
        <v>39</v>
      </c>
      <c r="E3127" t="s">
        <v>93</v>
      </c>
      <c r="F3127" t="s">
        <v>8233</v>
      </c>
      <c r="G3127">
        <v>5</v>
      </c>
      <c r="H3127">
        <v>1240.52</v>
      </c>
      <c r="I3127">
        <v>0.22</v>
      </c>
      <c r="J3127" s="2">
        <v>44327</v>
      </c>
      <c r="K3127" t="s">
        <v>28</v>
      </c>
      <c r="L3127" t="s">
        <v>21</v>
      </c>
      <c r="M3127">
        <v>4838.0280000000002</v>
      </c>
      <c r="N3127">
        <v>1055.8599999999999</v>
      </c>
      <c r="O3127" s="3">
        <v>0.218241812573222</v>
      </c>
      <c r="P3127" t="str">
        <f>IF(Sheet1[[#This Row],[Profit]]&gt;1000,"High",IF(Sheet1[[#This Row],[Profit]]&gt;500,"Medium","Low"))</f>
        <v>High</v>
      </c>
      <c r="Q3127" t="str">
        <f>IF(Sheet1[[#This Row],[Discount]]&gt;0.2,"High","Normal")</f>
        <v>High</v>
      </c>
      <c r="R3127" t="str">
        <f>LEFT(Sheet1[[#This Row],[Product_Name]],8)&amp;RIGHT(Sheet1[[#This Row],[Order_ID]],4)</f>
        <v>Product_3125</v>
      </c>
      <c r="S3127">
        <f t="shared" si="48"/>
        <v>2021</v>
      </c>
      <c r="T3127" t="str">
        <f>TEXT(Sheet1[[#This Row],[Order_Date]],"MMM")</f>
        <v>May</v>
      </c>
    </row>
    <row r="3128" spans="1:20">
      <c r="A3128" t="s">
        <v>8234</v>
      </c>
      <c r="B3128" t="s">
        <v>248</v>
      </c>
      <c r="C3128" t="s">
        <v>32</v>
      </c>
      <c r="D3128" t="s">
        <v>39</v>
      </c>
      <c r="E3128" t="s">
        <v>80</v>
      </c>
      <c r="F3128" t="s">
        <v>8235</v>
      </c>
      <c r="G3128">
        <v>9</v>
      </c>
      <c r="H3128">
        <v>1048.08</v>
      </c>
      <c r="I3128">
        <v>0.17</v>
      </c>
      <c r="J3128" s="2">
        <v>44327</v>
      </c>
      <c r="K3128" t="s">
        <v>28</v>
      </c>
      <c r="L3128" t="s">
        <v>29</v>
      </c>
      <c r="M3128">
        <v>7829.1575999999905</v>
      </c>
      <c r="N3128">
        <v>1456.23</v>
      </c>
      <c r="O3128" s="3">
        <v>0.18600085403824301</v>
      </c>
      <c r="P3128" t="str">
        <f>IF(Sheet1[[#This Row],[Profit]]&gt;1000,"High",IF(Sheet1[[#This Row],[Profit]]&gt;500,"Medium","Low"))</f>
        <v>High</v>
      </c>
      <c r="Q3128" t="str">
        <f>IF(Sheet1[[#This Row],[Discount]]&gt;0.2,"High","Normal")</f>
        <v>Normal</v>
      </c>
      <c r="R3128" t="str">
        <f>LEFT(Sheet1[[#This Row],[Product_Name]],8)&amp;RIGHT(Sheet1[[#This Row],[Order_ID]],4)</f>
        <v>Product_3126</v>
      </c>
      <c r="S3128">
        <f t="shared" si="48"/>
        <v>2021</v>
      </c>
      <c r="T3128" t="str">
        <f>TEXT(Sheet1[[#This Row],[Order_Date]],"MMM")</f>
        <v>May</v>
      </c>
    </row>
    <row r="3129" spans="1:20">
      <c r="A3129" t="s">
        <v>8236</v>
      </c>
      <c r="B3129" t="s">
        <v>8237</v>
      </c>
      <c r="C3129" t="s">
        <v>24</v>
      </c>
      <c r="D3129" t="s">
        <v>17</v>
      </c>
      <c r="E3129" t="s">
        <v>26</v>
      </c>
      <c r="F3129" t="s">
        <v>8238</v>
      </c>
      <c r="G3129">
        <v>3</v>
      </c>
      <c r="H3129">
        <v>807.07</v>
      </c>
      <c r="I3129">
        <v>0.01</v>
      </c>
      <c r="J3129" s="2">
        <v>44327</v>
      </c>
      <c r="K3129" t="s">
        <v>42</v>
      </c>
      <c r="L3129" t="s">
        <v>73</v>
      </c>
      <c r="M3129">
        <v>2396.9978999999998</v>
      </c>
      <c r="N3129">
        <v>335.95</v>
      </c>
      <c r="O3129" s="3">
        <v>0.14015448240484499</v>
      </c>
      <c r="P3129" t="str">
        <f>IF(Sheet1[[#This Row],[Profit]]&gt;1000,"High",IF(Sheet1[[#This Row],[Profit]]&gt;500,"Medium","Low"))</f>
        <v>Low</v>
      </c>
      <c r="Q3129" t="str">
        <f>IF(Sheet1[[#This Row],[Discount]]&gt;0.2,"High","Normal")</f>
        <v>Normal</v>
      </c>
      <c r="R3129" t="str">
        <f>LEFT(Sheet1[[#This Row],[Product_Name]],8)&amp;RIGHT(Sheet1[[#This Row],[Order_ID]],4)</f>
        <v>Product_3127</v>
      </c>
      <c r="S3129">
        <f t="shared" si="48"/>
        <v>2021</v>
      </c>
      <c r="T3129" t="str">
        <f>TEXT(Sheet1[[#This Row],[Order_Date]],"MMM")</f>
        <v>May</v>
      </c>
    </row>
    <row r="3130" spans="1:20">
      <c r="A3130" t="s">
        <v>8239</v>
      </c>
      <c r="B3130" t="s">
        <v>8240</v>
      </c>
      <c r="C3130" t="s">
        <v>24</v>
      </c>
      <c r="D3130" t="s">
        <v>25</v>
      </c>
      <c r="E3130" t="s">
        <v>76</v>
      </c>
      <c r="F3130" t="s">
        <v>8241</v>
      </c>
      <c r="G3130">
        <v>4</v>
      </c>
      <c r="H3130">
        <v>942.04</v>
      </c>
      <c r="I3130">
        <v>0.11</v>
      </c>
      <c r="J3130" s="2">
        <v>44327</v>
      </c>
      <c r="K3130" t="s">
        <v>42</v>
      </c>
      <c r="L3130" t="s">
        <v>29</v>
      </c>
      <c r="M3130">
        <v>3353.6623999999902</v>
      </c>
      <c r="N3130">
        <v>721.75</v>
      </c>
      <c r="O3130" s="3">
        <v>0.21521247934795201</v>
      </c>
      <c r="P3130" t="str">
        <f>IF(Sheet1[[#This Row],[Profit]]&gt;1000,"High",IF(Sheet1[[#This Row],[Profit]]&gt;500,"Medium","Low"))</f>
        <v>Medium</v>
      </c>
      <c r="Q3130" t="str">
        <f>IF(Sheet1[[#This Row],[Discount]]&gt;0.2,"High","Normal")</f>
        <v>Normal</v>
      </c>
      <c r="R3130" t="str">
        <f>LEFT(Sheet1[[#This Row],[Product_Name]],8)&amp;RIGHT(Sheet1[[#This Row],[Order_ID]],4)</f>
        <v>Product_3128</v>
      </c>
      <c r="S3130">
        <f t="shared" si="48"/>
        <v>2021</v>
      </c>
      <c r="T3130" t="str">
        <f>TEXT(Sheet1[[#This Row],[Order_Date]],"MMM")</f>
        <v>May</v>
      </c>
    </row>
    <row r="3131" spans="1:20">
      <c r="A3131" t="s">
        <v>8242</v>
      </c>
      <c r="B3131" t="s">
        <v>2271</v>
      </c>
      <c r="C3131" t="s">
        <v>16</v>
      </c>
      <c r="D3131" t="s">
        <v>39</v>
      </c>
      <c r="E3131" t="s">
        <v>71</v>
      </c>
      <c r="F3131" t="s">
        <v>8243</v>
      </c>
      <c r="G3131">
        <v>7</v>
      </c>
      <c r="H3131">
        <v>1979.61</v>
      </c>
      <c r="I3131">
        <v>0.15</v>
      </c>
      <c r="J3131" s="2">
        <v>44327</v>
      </c>
      <c r="K3131" t="s">
        <v>42</v>
      </c>
      <c r="L3131" t="s">
        <v>21</v>
      </c>
      <c r="M3131">
        <v>11778.6794999999</v>
      </c>
      <c r="N3131">
        <v>2277.48</v>
      </c>
      <c r="O3131" s="3">
        <v>0.19335613979478899</v>
      </c>
      <c r="P3131" t="str">
        <f>IF(Sheet1[[#This Row],[Profit]]&gt;1000,"High",IF(Sheet1[[#This Row],[Profit]]&gt;500,"Medium","Low"))</f>
        <v>High</v>
      </c>
      <c r="Q3131" t="str">
        <f>IF(Sheet1[[#This Row],[Discount]]&gt;0.2,"High","Normal")</f>
        <v>Normal</v>
      </c>
      <c r="R3131" t="str">
        <f>LEFT(Sheet1[[#This Row],[Product_Name]],8)&amp;RIGHT(Sheet1[[#This Row],[Order_ID]],4)</f>
        <v>Product_3129</v>
      </c>
      <c r="S3131">
        <f t="shared" si="48"/>
        <v>2021</v>
      </c>
      <c r="T3131" t="str">
        <f>TEXT(Sheet1[[#This Row],[Order_Date]],"MMM")</f>
        <v>May</v>
      </c>
    </row>
    <row r="3132" spans="1:20">
      <c r="A3132" t="s">
        <v>8244</v>
      </c>
      <c r="B3132" t="s">
        <v>3374</v>
      </c>
      <c r="C3132" t="s">
        <v>24</v>
      </c>
      <c r="D3132" t="s">
        <v>60</v>
      </c>
      <c r="E3132" t="s">
        <v>71</v>
      </c>
      <c r="F3132" t="s">
        <v>8245</v>
      </c>
      <c r="G3132">
        <v>2</v>
      </c>
      <c r="H3132">
        <v>1511.85</v>
      </c>
      <c r="I3132">
        <v>0.2</v>
      </c>
      <c r="J3132" s="2">
        <v>44327</v>
      </c>
      <c r="K3132" t="s">
        <v>28</v>
      </c>
      <c r="L3132" t="s">
        <v>36</v>
      </c>
      <c r="M3132">
        <v>2418.96</v>
      </c>
      <c r="N3132">
        <v>562.94000000000005</v>
      </c>
      <c r="O3132" s="3">
        <v>0.232719846545623</v>
      </c>
      <c r="P3132" t="str">
        <f>IF(Sheet1[[#This Row],[Profit]]&gt;1000,"High",IF(Sheet1[[#This Row],[Profit]]&gt;500,"Medium","Low"))</f>
        <v>Medium</v>
      </c>
      <c r="Q3132" t="str">
        <f>IF(Sheet1[[#This Row],[Discount]]&gt;0.2,"High","Normal")</f>
        <v>Normal</v>
      </c>
      <c r="R3132" t="str">
        <f>LEFT(Sheet1[[#This Row],[Product_Name]],8)&amp;RIGHT(Sheet1[[#This Row],[Order_ID]],4)</f>
        <v>Product_3130</v>
      </c>
      <c r="S3132">
        <f t="shared" si="48"/>
        <v>2021</v>
      </c>
      <c r="T3132" t="str">
        <f>TEXT(Sheet1[[#This Row],[Order_Date]],"MMM")</f>
        <v>May</v>
      </c>
    </row>
    <row r="3133" spans="1:20">
      <c r="A3133" t="s">
        <v>8246</v>
      </c>
      <c r="B3133" t="s">
        <v>861</v>
      </c>
      <c r="C3133" t="s">
        <v>97</v>
      </c>
      <c r="D3133" t="s">
        <v>33</v>
      </c>
      <c r="E3133" t="s">
        <v>53</v>
      </c>
      <c r="F3133" t="s">
        <v>8247</v>
      </c>
      <c r="G3133">
        <v>8</v>
      </c>
      <c r="H3133">
        <v>889.59</v>
      </c>
      <c r="I3133">
        <v>0.09</v>
      </c>
      <c r="J3133" s="2">
        <v>44327</v>
      </c>
      <c r="K3133" t="s">
        <v>42</v>
      </c>
      <c r="L3133" t="s">
        <v>73</v>
      </c>
      <c r="M3133">
        <v>6476.2151999999996</v>
      </c>
      <c r="N3133">
        <v>423.29</v>
      </c>
      <c r="O3133" s="3">
        <v>6.5360706358244605E-2</v>
      </c>
      <c r="P3133" t="str">
        <f>IF(Sheet1[[#This Row],[Profit]]&gt;1000,"High",IF(Sheet1[[#This Row],[Profit]]&gt;500,"Medium","Low"))</f>
        <v>Low</v>
      </c>
      <c r="Q3133" t="str">
        <f>IF(Sheet1[[#This Row],[Discount]]&gt;0.2,"High","Normal")</f>
        <v>Normal</v>
      </c>
      <c r="R3133" t="str">
        <f>LEFT(Sheet1[[#This Row],[Product_Name]],8)&amp;RIGHT(Sheet1[[#This Row],[Order_ID]],4)</f>
        <v>Product_3131</v>
      </c>
      <c r="S3133">
        <f t="shared" si="48"/>
        <v>2021</v>
      </c>
      <c r="T3133" t="str">
        <f>TEXT(Sheet1[[#This Row],[Order_Date]],"MMM")</f>
        <v>May</v>
      </c>
    </row>
    <row r="3134" spans="1:20">
      <c r="A3134" t="s">
        <v>8248</v>
      </c>
      <c r="B3134" t="s">
        <v>6565</v>
      </c>
      <c r="C3134" t="s">
        <v>24</v>
      </c>
      <c r="D3134" t="s">
        <v>45</v>
      </c>
      <c r="E3134" t="s">
        <v>80</v>
      </c>
      <c r="F3134" t="s">
        <v>8249</v>
      </c>
      <c r="G3134">
        <v>5</v>
      </c>
      <c r="H3134">
        <v>941.73</v>
      </c>
      <c r="I3134">
        <v>0.28000000000000003</v>
      </c>
      <c r="J3134" s="2">
        <v>44327</v>
      </c>
      <c r="K3134" t="s">
        <v>42</v>
      </c>
      <c r="L3134" t="s">
        <v>21</v>
      </c>
      <c r="M3134">
        <v>3390.2279999999901</v>
      </c>
      <c r="N3134">
        <v>514.74</v>
      </c>
      <c r="O3134" s="3">
        <v>0.15183049635599799</v>
      </c>
      <c r="P3134" t="str">
        <f>IF(Sheet1[[#This Row],[Profit]]&gt;1000,"High",IF(Sheet1[[#This Row],[Profit]]&gt;500,"Medium","Low"))</f>
        <v>Medium</v>
      </c>
      <c r="Q3134" t="str">
        <f>IF(Sheet1[[#This Row],[Discount]]&gt;0.2,"High","Normal")</f>
        <v>High</v>
      </c>
      <c r="R3134" t="str">
        <f>LEFT(Sheet1[[#This Row],[Product_Name]],8)&amp;RIGHT(Sheet1[[#This Row],[Order_ID]],4)</f>
        <v>Product_3132</v>
      </c>
      <c r="S3134">
        <f t="shared" si="48"/>
        <v>2021</v>
      </c>
      <c r="T3134" t="str">
        <f>TEXT(Sheet1[[#This Row],[Order_Date]],"MMM")</f>
        <v>May</v>
      </c>
    </row>
    <row r="3135" spans="1:20">
      <c r="A3135" t="s">
        <v>8250</v>
      </c>
      <c r="B3135" t="s">
        <v>1170</v>
      </c>
      <c r="C3135" t="s">
        <v>16</v>
      </c>
      <c r="D3135" t="s">
        <v>25</v>
      </c>
      <c r="E3135" t="s">
        <v>53</v>
      </c>
      <c r="F3135" t="s">
        <v>8251</v>
      </c>
      <c r="G3135">
        <v>1</v>
      </c>
      <c r="H3135">
        <v>1024.28</v>
      </c>
      <c r="I3135">
        <v>0.14000000000000001</v>
      </c>
      <c r="J3135" s="2">
        <v>44327</v>
      </c>
      <c r="K3135" t="s">
        <v>42</v>
      </c>
      <c r="L3135" t="s">
        <v>21</v>
      </c>
      <c r="M3135">
        <v>880.880799999999</v>
      </c>
      <c r="N3135">
        <v>168.56</v>
      </c>
      <c r="O3135" s="3">
        <v>0.19135392666067899</v>
      </c>
      <c r="P3135" t="str">
        <f>IF(Sheet1[[#This Row],[Profit]]&gt;1000,"High",IF(Sheet1[[#This Row],[Profit]]&gt;500,"Medium","Low"))</f>
        <v>Low</v>
      </c>
      <c r="Q3135" t="str">
        <f>IF(Sheet1[[#This Row],[Discount]]&gt;0.2,"High","Normal")</f>
        <v>Normal</v>
      </c>
      <c r="R3135" t="str">
        <f>LEFT(Sheet1[[#This Row],[Product_Name]],8)&amp;RIGHT(Sheet1[[#This Row],[Order_ID]],4)</f>
        <v>Product_3133</v>
      </c>
      <c r="S3135">
        <f t="shared" si="48"/>
        <v>2021</v>
      </c>
      <c r="T3135" t="str">
        <f>TEXT(Sheet1[[#This Row],[Order_Date]],"MMM")</f>
        <v>May</v>
      </c>
    </row>
    <row r="3136" spans="1:20">
      <c r="A3136" t="s">
        <v>8252</v>
      </c>
      <c r="B3136" t="s">
        <v>1975</v>
      </c>
      <c r="C3136" t="s">
        <v>32</v>
      </c>
      <c r="D3136" t="s">
        <v>39</v>
      </c>
      <c r="E3136" t="s">
        <v>26</v>
      </c>
      <c r="F3136" t="s">
        <v>8253</v>
      </c>
      <c r="G3136">
        <v>3</v>
      </c>
      <c r="H3136">
        <v>1335.66</v>
      </c>
      <c r="I3136">
        <v>7.0000000000000007E-2</v>
      </c>
      <c r="J3136" s="2">
        <v>44327</v>
      </c>
      <c r="K3136" t="s">
        <v>20</v>
      </c>
      <c r="L3136" t="s">
        <v>36</v>
      </c>
      <c r="M3136">
        <v>3726.4913999999999</v>
      </c>
      <c r="N3136">
        <v>340.97</v>
      </c>
      <c r="O3136" s="3">
        <v>9.1498936506334103E-2</v>
      </c>
      <c r="P3136" t="str">
        <f>IF(Sheet1[[#This Row],[Profit]]&gt;1000,"High",IF(Sheet1[[#This Row],[Profit]]&gt;500,"Medium","Low"))</f>
        <v>Low</v>
      </c>
      <c r="Q3136" t="str">
        <f>IF(Sheet1[[#This Row],[Discount]]&gt;0.2,"High","Normal")</f>
        <v>Normal</v>
      </c>
      <c r="R3136" t="str">
        <f>LEFT(Sheet1[[#This Row],[Product_Name]],8)&amp;RIGHT(Sheet1[[#This Row],[Order_ID]],4)</f>
        <v>Product_3134</v>
      </c>
      <c r="S3136">
        <f t="shared" si="48"/>
        <v>2021</v>
      </c>
      <c r="T3136" t="str">
        <f>TEXT(Sheet1[[#This Row],[Order_Date]],"MMM")</f>
        <v>May</v>
      </c>
    </row>
    <row r="3137" spans="1:20">
      <c r="A3137" t="s">
        <v>8254</v>
      </c>
      <c r="B3137" t="s">
        <v>4930</v>
      </c>
      <c r="C3137" t="s">
        <v>32</v>
      </c>
      <c r="D3137" t="s">
        <v>33</v>
      </c>
      <c r="E3137" t="s">
        <v>40</v>
      </c>
      <c r="F3137" t="s">
        <v>8255</v>
      </c>
      <c r="G3137">
        <v>9</v>
      </c>
      <c r="H3137">
        <v>958.62</v>
      </c>
      <c r="I3137">
        <v>0.09</v>
      </c>
      <c r="J3137" s="2">
        <v>44327</v>
      </c>
      <c r="K3137" t="s">
        <v>42</v>
      </c>
      <c r="L3137" t="s">
        <v>36</v>
      </c>
      <c r="M3137">
        <v>7851.0977999999996</v>
      </c>
      <c r="N3137">
        <v>906.21</v>
      </c>
      <c r="O3137" s="3">
        <v>0.115424622528584</v>
      </c>
      <c r="P3137" t="str">
        <f>IF(Sheet1[[#This Row],[Profit]]&gt;1000,"High",IF(Sheet1[[#This Row],[Profit]]&gt;500,"Medium","Low"))</f>
        <v>Medium</v>
      </c>
      <c r="Q3137" t="str">
        <f>IF(Sheet1[[#This Row],[Discount]]&gt;0.2,"High","Normal")</f>
        <v>Normal</v>
      </c>
      <c r="R3137" t="str">
        <f>LEFT(Sheet1[[#This Row],[Product_Name]],8)&amp;RIGHT(Sheet1[[#This Row],[Order_ID]],4)</f>
        <v>Product_3135</v>
      </c>
      <c r="S3137">
        <f t="shared" si="48"/>
        <v>2021</v>
      </c>
      <c r="T3137" t="str">
        <f>TEXT(Sheet1[[#This Row],[Order_Date]],"MMM")</f>
        <v>May</v>
      </c>
    </row>
    <row r="3138" spans="1:20">
      <c r="A3138" t="s">
        <v>8256</v>
      </c>
      <c r="B3138" t="s">
        <v>439</v>
      </c>
      <c r="C3138" t="s">
        <v>24</v>
      </c>
      <c r="D3138" t="s">
        <v>45</v>
      </c>
      <c r="E3138" t="s">
        <v>61</v>
      </c>
      <c r="F3138" t="s">
        <v>8257</v>
      </c>
      <c r="G3138">
        <v>5</v>
      </c>
      <c r="H3138">
        <v>1388.05</v>
      </c>
      <c r="I3138">
        <v>0.23</v>
      </c>
      <c r="J3138" s="2">
        <v>44327</v>
      </c>
      <c r="K3138" t="s">
        <v>28</v>
      </c>
      <c r="L3138" t="s">
        <v>21</v>
      </c>
      <c r="M3138">
        <v>5343.9925000000003</v>
      </c>
      <c r="N3138">
        <v>715</v>
      </c>
      <c r="O3138" s="3">
        <v>0.13379509795344999</v>
      </c>
      <c r="P3138" t="str">
        <f>IF(Sheet1[[#This Row],[Profit]]&gt;1000,"High",IF(Sheet1[[#This Row],[Profit]]&gt;500,"Medium","Low"))</f>
        <v>Medium</v>
      </c>
      <c r="Q3138" t="str">
        <f>IF(Sheet1[[#This Row],[Discount]]&gt;0.2,"High","Normal")</f>
        <v>High</v>
      </c>
      <c r="R3138" t="str">
        <f>LEFT(Sheet1[[#This Row],[Product_Name]],8)&amp;RIGHT(Sheet1[[#This Row],[Order_ID]],4)</f>
        <v>Product_3136</v>
      </c>
      <c r="S3138">
        <f t="shared" ref="S3138:S3201" si="49">YEAR(J3138)</f>
        <v>2021</v>
      </c>
      <c r="T3138" t="str">
        <f>TEXT(Sheet1[[#This Row],[Order_Date]],"MMM")</f>
        <v>May</v>
      </c>
    </row>
    <row r="3139" spans="1:20">
      <c r="A3139" t="s">
        <v>8258</v>
      </c>
      <c r="B3139" t="s">
        <v>8046</v>
      </c>
      <c r="C3139" t="s">
        <v>49</v>
      </c>
      <c r="D3139" t="s">
        <v>17</v>
      </c>
      <c r="E3139" t="s">
        <v>34</v>
      </c>
      <c r="F3139" t="s">
        <v>8259</v>
      </c>
      <c r="G3139">
        <v>8</v>
      </c>
      <c r="H3139">
        <v>691.92</v>
      </c>
      <c r="I3139">
        <v>0.19</v>
      </c>
      <c r="J3139" s="2">
        <v>44327</v>
      </c>
      <c r="K3139" t="s">
        <v>20</v>
      </c>
      <c r="L3139" t="s">
        <v>21</v>
      </c>
      <c r="M3139">
        <v>4483.6415999999999</v>
      </c>
      <c r="N3139">
        <v>936.48</v>
      </c>
      <c r="O3139" s="3">
        <v>0.20886593611764201</v>
      </c>
      <c r="P3139" t="str">
        <f>IF(Sheet1[[#This Row],[Profit]]&gt;1000,"High",IF(Sheet1[[#This Row],[Profit]]&gt;500,"Medium","Low"))</f>
        <v>Medium</v>
      </c>
      <c r="Q3139" t="str">
        <f>IF(Sheet1[[#This Row],[Discount]]&gt;0.2,"High","Normal")</f>
        <v>Normal</v>
      </c>
      <c r="R3139" t="str">
        <f>LEFT(Sheet1[[#This Row],[Product_Name]],8)&amp;RIGHT(Sheet1[[#This Row],[Order_ID]],4)</f>
        <v>Product_3137</v>
      </c>
      <c r="S3139">
        <f t="shared" si="49"/>
        <v>2021</v>
      </c>
      <c r="T3139" t="str">
        <f>TEXT(Sheet1[[#This Row],[Order_Date]],"MMM")</f>
        <v>May</v>
      </c>
    </row>
    <row r="3140" spans="1:20">
      <c r="A3140" t="s">
        <v>8260</v>
      </c>
      <c r="B3140" t="s">
        <v>8261</v>
      </c>
      <c r="C3140" t="s">
        <v>32</v>
      </c>
      <c r="D3140" t="s">
        <v>17</v>
      </c>
      <c r="E3140" t="s">
        <v>34</v>
      </c>
      <c r="F3140" t="s">
        <v>8262</v>
      </c>
      <c r="G3140">
        <v>1</v>
      </c>
      <c r="H3140">
        <v>850.75</v>
      </c>
      <c r="I3140">
        <v>0.22</v>
      </c>
      <c r="J3140" s="2">
        <v>44327</v>
      </c>
      <c r="K3140" t="s">
        <v>28</v>
      </c>
      <c r="L3140" t="s">
        <v>29</v>
      </c>
      <c r="M3140">
        <v>663.58500000000004</v>
      </c>
      <c r="N3140">
        <v>98.69</v>
      </c>
      <c r="O3140" s="3">
        <v>0.14872246961579899</v>
      </c>
      <c r="P3140" t="str">
        <f>IF(Sheet1[[#This Row],[Profit]]&gt;1000,"High",IF(Sheet1[[#This Row],[Profit]]&gt;500,"Medium","Low"))</f>
        <v>Low</v>
      </c>
      <c r="Q3140" t="str">
        <f>IF(Sheet1[[#This Row],[Discount]]&gt;0.2,"High","Normal")</f>
        <v>High</v>
      </c>
      <c r="R3140" t="str">
        <f>LEFT(Sheet1[[#This Row],[Product_Name]],8)&amp;RIGHT(Sheet1[[#This Row],[Order_ID]],4)</f>
        <v>Product_3138</v>
      </c>
      <c r="S3140">
        <f t="shared" si="49"/>
        <v>2021</v>
      </c>
      <c r="T3140" t="str">
        <f>TEXT(Sheet1[[#This Row],[Order_Date]],"MMM")</f>
        <v>May</v>
      </c>
    </row>
    <row r="3141" spans="1:20">
      <c r="A3141" t="s">
        <v>8263</v>
      </c>
      <c r="B3141" t="s">
        <v>2098</v>
      </c>
      <c r="C3141" t="s">
        <v>24</v>
      </c>
      <c r="D3141" t="s">
        <v>60</v>
      </c>
      <c r="E3141" t="s">
        <v>40</v>
      </c>
      <c r="F3141" t="s">
        <v>8264</v>
      </c>
      <c r="G3141">
        <v>7</v>
      </c>
      <c r="H3141">
        <v>1734.9</v>
      </c>
      <c r="I3141">
        <v>0.09</v>
      </c>
      <c r="J3141" s="2">
        <v>44327</v>
      </c>
      <c r="K3141" t="s">
        <v>20</v>
      </c>
      <c r="L3141" t="s">
        <v>105</v>
      </c>
      <c r="M3141">
        <v>11051.313</v>
      </c>
      <c r="N3141">
        <v>1641.94</v>
      </c>
      <c r="O3141" s="3">
        <v>0.148574201092667</v>
      </c>
      <c r="P3141" t="str">
        <f>IF(Sheet1[[#This Row],[Profit]]&gt;1000,"High",IF(Sheet1[[#This Row],[Profit]]&gt;500,"Medium","Low"))</f>
        <v>High</v>
      </c>
      <c r="Q3141" t="str">
        <f>IF(Sheet1[[#This Row],[Discount]]&gt;0.2,"High","Normal")</f>
        <v>Normal</v>
      </c>
      <c r="R3141" t="str">
        <f>LEFT(Sheet1[[#This Row],[Product_Name]],8)&amp;RIGHT(Sheet1[[#This Row],[Order_ID]],4)</f>
        <v>Product_3139</v>
      </c>
      <c r="S3141">
        <f t="shared" si="49"/>
        <v>2021</v>
      </c>
      <c r="T3141" t="str">
        <f>TEXT(Sheet1[[#This Row],[Order_Date]],"MMM")</f>
        <v>May</v>
      </c>
    </row>
    <row r="3142" spans="1:20">
      <c r="A3142" t="s">
        <v>8265</v>
      </c>
      <c r="B3142" t="s">
        <v>2296</v>
      </c>
      <c r="C3142" t="s">
        <v>16</v>
      </c>
      <c r="D3142" t="s">
        <v>45</v>
      </c>
      <c r="E3142" t="s">
        <v>76</v>
      </c>
      <c r="F3142" t="s">
        <v>8266</v>
      </c>
      <c r="G3142">
        <v>7</v>
      </c>
      <c r="H3142">
        <v>691.37</v>
      </c>
      <c r="I3142">
        <v>0.1</v>
      </c>
      <c r="J3142" s="2">
        <v>44327</v>
      </c>
      <c r="K3142" t="s">
        <v>42</v>
      </c>
      <c r="L3142" t="s">
        <v>36</v>
      </c>
      <c r="M3142">
        <v>4355.6310000000003</v>
      </c>
      <c r="N3142">
        <v>593.14</v>
      </c>
      <c r="O3142" s="3">
        <v>0.13617774324776399</v>
      </c>
      <c r="P3142" t="str">
        <f>IF(Sheet1[[#This Row],[Profit]]&gt;1000,"High",IF(Sheet1[[#This Row],[Profit]]&gt;500,"Medium","Low"))</f>
        <v>Medium</v>
      </c>
      <c r="Q3142" t="str">
        <f>IF(Sheet1[[#This Row],[Discount]]&gt;0.2,"High","Normal")</f>
        <v>Normal</v>
      </c>
      <c r="R3142" t="str">
        <f>LEFT(Sheet1[[#This Row],[Product_Name]],8)&amp;RIGHT(Sheet1[[#This Row],[Order_ID]],4)</f>
        <v>Product_3140</v>
      </c>
      <c r="S3142">
        <f t="shared" si="49"/>
        <v>2021</v>
      </c>
      <c r="T3142" t="str">
        <f>TEXT(Sheet1[[#This Row],[Order_Date]],"MMM")</f>
        <v>May</v>
      </c>
    </row>
    <row r="3143" spans="1:20">
      <c r="A3143" t="s">
        <v>8267</v>
      </c>
      <c r="B3143" t="s">
        <v>724</v>
      </c>
      <c r="C3143" t="s">
        <v>24</v>
      </c>
      <c r="D3143" t="s">
        <v>17</v>
      </c>
      <c r="E3143" t="s">
        <v>93</v>
      </c>
      <c r="F3143" t="s">
        <v>8268</v>
      </c>
      <c r="G3143">
        <v>8</v>
      </c>
      <c r="H3143">
        <v>1930.65</v>
      </c>
      <c r="I3143">
        <v>0.12</v>
      </c>
      <c r="J3143" s="2">
        <v>44327</v>
      </c>
      <c r="K3143" t="s">
        <v>20</v>
      </c>
      <c r="L3143" t="s">
        <v>36</v>
      </c>
      <c r="M3143">
        <v>13591.776</v>
      </c>
      <c r="N3143">
        <v>1300.98</v>
      </c>
      <c r="O3143" s="3">
        <v>9.5718175461396604E-2</v>
      </c>
      <c r="P3143" t="str">
        <f>IF(Sheet1[[#This Row],[Profit]]&gt;1000,"High",IF(Sheet1[[#This Row],[Profit]]&gt;500,"Medium","Low"))</f>
        <v>High</v>
      </c>
      <c r="Q3143" t="str">
        <f>IF(Sheet1[[#This Row],[Discount]]&gt;0.2,"High","Normal")</f>
        <v>Normal</v>
      </c>
      <c r="R3143" t="str">
        <f>LEFT(Sheet1[[#This Row],[Product_Name]],8)&amp;RIGHT(Sheet1[[#This Row],[Order_ID]],4)</f>
        <v>Product_3141</v>
      </c>
      <c r="S3143">
        <f t="shared" si="49"/>
        <v>2021</v>
      </c>
      <c r="T3143" t="str">
        <f>TEXT(Sheet1[[#This Row],[Order_Date]],"MMM")</f>
        <v>May</v>
      </c>
    </row>
    <row r="3144" spans="1:20">
      <c r="A3144" t="s">
        <v>8269</v>
      </c>
      <c r="B3144" t="s">
        <v>1870</v>
      </c>
      <c r="C3144" t="s">
        <v>32</v>
      </c>
      <c r="D3144" t="s">
        <v>17</v>
      </c>
      <c r="E3144" t="s">
        <v>126</v>
      </c>
      <c r="F3144" t="s">
        <v>8270</v>
      </c>
      <c r="G3144">
        <v>3</v>
      </c>
      <c r="H3144">
        <v>386.38</v>
      </c>
      <c r="I3144">
        <v>0.06</v>
      </c>
      <c r="J3144" s="2">
        <v>44327</v>
      </c>
      <c r="K3144" t="s">
        <v>28</v>
      </c>
      <c r="L3144" t="s">
        <v>29</v>
      </c>
      <c r="M3144">
        <v>1089.59159999999</v>
      </c>
      <c r="N3144">
        <v>255.63</v>
      </c>
      <c r="O3144" s="3">
        <v>0.23461083951087899</v>
      </c>
      <c r="P3144" t="str">
        <f>IF(Sheet1[[#This Row],[Profit]]&gt;1000,"High",IF(Sheet1[[#This Row],[Profit]]&gt;500,"Medium","Low"))</f>
        <v>Low</v>
      </c>
      <c r="Q3144" t="str">
        <f>IF(Sheet1[[#This Row],[Discount]]&gt;0.2,"High","Normal")</f>
        <v>Normal</v>
      </c>
      <c r="R3144" t="str">
        <f>LEFT(Sheet1[[#This Row],[Product_Name]],8)&amp;RIGHT(Sheet1[[#This Row],[Order_ID]],4)</f>
        <v>Product_3142</v>
      </c>
      <c r="S3144">
        <f t="shared" si="49"/>
        <v>2021</v>
      </c>
      <c r="T3144" t="str">
        <f>TEXT(Sheet1[[#This Row],[Order_Date]],"MMM")</f>
        <v>May</v>
      </c>
    </row>
    <row r="3145" spans="1:20">
      <c r="A3145" t="s">
        <v>8271</v>
      </c>
      <c r="B3145" t="s">
        <v>8272</v>
      </c>
      <c r="C3145" t="s">
        <v>16</v>
      </c>
      <c r="D3145" t="s">
        <v>39</v>
      </c>
      <c r="E3145" t="s">
        <v>53</v>
      </c>
      <c r="F3145" t="s">
        <v>8273</v>
      </c>
      <c r="G3145">
        <v>1</v>
      </c>
      <c r="H3145">
        <v>521.28</v>
      </c>
      <c r="I3145">
        <v>0.21</v>
      </c>
      <c r="J3145" s="2">
        <v>44327</v>
      </c>
      <c r="K3145" t="s">
        <v>20</v>
      </c>
      <c r="L3145" t="s">
        <v>73</v>
      </c>
      <c r="M3145">
        <v>411.81119999999999</v>
      </c>
      <c r="N3145">
        <v>46.77</v>
      </c>
      <c r="O3145" s="3">
        <v>0.113571461873791</v>
      </c>
      <c r="P3145" t="str">
        <f>IF(Sheet1[[#This Row],[Profit]]&gt;1000,"High",IF(Sheet1[[#This Row],[Profit]]&gt;500,"Medium","Low"))</f>
        <v>Low</v>
      </c>
      <c r="Q3145" t="str">
        <f>IF(Sheet1[[#This Row],[Discount]]&gt;0.2,"High","Normal")</f>
        <v>High</v>
      </c>
      <c r="R3145" t="str">
        <f>LEFT(Sheet1[[#This Row],[Product_Name]],8)&amp;RIGHT(Sheet1[[#This Row],[Order_ID]],4)</f>
        <v>Product_3143</v>
      </c>
      <c r="S3145">
        <f t="shared" si="49"/>
        <v>2021</v>
      </c>
      <c r="T3145" t="str">
        <f>TEXT(Sheet1[[#This Row],[Order_Date]],"MMM")</f>
        <v>May</v>
      </c>
    </row>
    <row r="3146" spans="1:20">
      <c r="A3146" t="s">
        <v>8274</v>
      </c>
      <c r="B3146" t="s">
        <v>4034</v>
      </c>
      <c r="C3146" t="s">
        <v>24</v>
      </c>
      <c r="D3146" t="s">
        <v>60</v>
      </c>
      <c r="E3146" t="s">
        <v>40</v>
      </c>
      <c r="F3146" t="s">
        <v>8275</v>
      </c>
      <c r="G3146">
        <v>9</v>
      </c>
      <c r="H3146">
        <v>954.18</v>
      </c>
      <c r="I3146">
        <v>0.1</v>
      </c>
      <c r="J3146" s="2">
        <v>44328</v>
      </c>
      <c r="K3146" t="s">
        <v>42</v>
      </c>
      <c r="L3146" t="s">
        <v>73</v>
      </c>
      <c r="M3146">
        <v>7728.8579999999902</v>
      </c>
      <c r="N3146">
        <v>1263.6199999999999</v>
      </c>
      <c r="O3146" s="3">
        <v>0.163493752893377</v>
      </c>
      <c r="P3146" t="str">
        <f>IF(Sheet1[[#This Row],[Profit]]&gt;1000,"High",IF(Sheet1[[#This Row],[Profit]]&gt;500,"Medium","Low"))</f>
        <v>High</v>
      </c>
      <c r="Q3146" t="str">
        <f>IF(Sheet1[[#This Row],[Discount]]&gt;0.2,"High","Normal")</f>
        <v>Normal</v>
      </c>
      <c r="R3146" t="str">
        <f>LEFT(Sheet1[[#This Row],[Product_Name]],8)&amp;RIGHT(Sheet1[[#This Row],[Order_ID]],4)</f>
        <v>Product_3144</v>
      </c>
      <c r="S3146">
        <f t="shared" si="49"/>
        <v>2021</v>
      </c>
      <c r="T3146" t="str">
        <f>TEXT(Sheet1[[#This Row],[Order_Date]],"MMM")</f>
        <v>May</v>
      </c>
    </row>
    <row r="3147" spans="1:20">
      <c r="A3147" t="s">
        <v>8276</v>
      </c>
      <c r="B3147" t="s">
        <v>8277</v>
      </c>
      <c r="C3147" t="s">
        <v>97</v>
      </c>
      <c r="D3147" t="s">
        <v>33</v>
      </c>
      <c r="E3147" t="s">
        <v>26</v>
      </c>
      <c r="F3147" t="s">
        <v>8278</v>
      </c>
      <c r="G3147">
        <v>1</v>
      </c>
      <c r="H3147">
        <v>1604.95</v>
      </c>
      <c r="I3147">
        <v>0.1</v>
      </c>
      <c r="J3147" s="2">
        <v>44328</v>
      </c>
      <c r="K3147" t="s">
        <v>42</v>
      </c>
      <c r="L3147" t="s">
        <v>73</v>
      </c>
      <c r="M3147">
        <v>1444.4549999999999</v>
      </c>
      <c r="N3147">
        <v>115.2</v>
      </c>
      <c r="O3147" s="3">
        <v>7.9753263341537095E-2</v>
      </c>
      <c r="P3147" t="str">
        <f>IF(Sheet1[[#This Row],[Profit]]&gt;1000,"High",IF(Sheet1[[#This Row],[Profit]]&gt;500,"Medium","Low"))</f>
        <v>Low</v>
      </c>
      <c r="Q3147" t="str">
        <f>IF(Sheet1[[#This Row],[Discount]]&gt;0.2,"High","Normal")</f>
        <v>Normal</v>
      </c>
      <c r="R3147" t="str">
        <f>LEFT(Sheet1[[#This Row],[Product_Name]],8)&amp;RIGHT(Sheet1[[#This Row],[Order_ID]],4)</f>
        <v>Product_3145</v>
      </c>
      <c r="S3147">
        <f t="shared" si="49"/>
        <v>2021</v>
      </c>
      <c r="T3147" t="str">
        <f>TEXT(Sheet1[[#This Row],[Order_Date]],"MMM")</f>
        <v>May</v>
      </c>
    </row>
    <row r="3148" spans="1:20">
      <c r="A3148" t="s">
        <v>8279</v>
      </c>
      <c r="B3148" t="s">
        <v>3065</v>
      </c>
      <c r="C3148" t="s">
        <v>16</v>
      </c>
      <c r="D3148" t="s">
        <v>17</v>
      </c>
      <c r="E3148" t="s">
        <v>18</v>
      </c>
      <c r="F3148" t="s">
        <v>8280</v>
      </c>
      <c r="G3148">
        <v>6</v>
      </c>
      <c r="H3148">
        <v>1476.57</v>
      </c>
      <c r="I3148">
        <v>0.08</v>
      </c>
      <c r="J3148" s="2">
        <v>44328</v>
      </c>
      <c r="K3148" t="s">
        <v>28</v>
      </c>
      <c r="L3148" t="s">
        <v>36</v>
      </c>
      <c r="M3148">
        <v>8150.6664000000001</v>
      </c>
      <c r="N3148">
        <v>1115.4100000000001</v>
      </c>
      <c r="O3148" s="3">
        <v>0.136848932990314</v>
      </c>
      <c r="P3148" t="str">
        <f>IF(Sheet1[[#This Row],[Profit]]&gt;1000,"High",IF(Sheet1[[#This Row],[Profit]]&gt;500,"Medium","Low"))</f>
        <v>High</v>
      </c>
      <c r="Q3148" t="str">
        <f>IF(Sheet1[[#This Row],[Discount]]&gt;0.2,"High","Normal")</f>
        <v>Normal</v>
      </c>
      <c r="R3148" t="str">
        <f>LEFT(Sheet1[[#This Row],[Product_Name]],8)&amp;RIGHT(Sheet1[[#This Row],[Order_ID]],4)</f>
        <v>Product_3146</v>
      </c>
      <c r="S3148">
        <f t="shared" si="49"/>
        <v>2021</v>
      </c>
      <c r="T3148" t="str">
        <f>TEXT(Sheet1[[#This Row],[Order_Date]],"MMM")</f>
        <v>May</v>
      </c>
    </row>
    <row r="3149" spans="1:20">
      <c r="A3149" t="s">
        <v>8281</v>
      </c>
      <c r="B3149" t="s">
        <v>5171</v>
      </c>
      <c r="C3149" t="s">
        <v>97</v>
      </c>
      <c r="D3149" t="s">
        <v>25</v>
      </c>
      <c r="E3149" t="s">
        <v>71</v>
      </c>
      <c r="F3149" t="s">
        <v>8282</v>
      </c>
      <c r="G3149">
        <v>9</v>
      </c>
      <c r="H3149">
        <v>390.21</v>
      </c>
      <c r="I3149">
        <v>0.14000000000000001</v>
      </c>
      <c r="J3149" s="2">
        <v>44328</v>
      </c>
      <c r="K3149" t="s">
        <v>20</v>
      </c>
      <c r="L3149" t="s">
        <v>105</v>
      </c>
      <c r="M3149">
        <v>3020.2253999999998</v>
      </c>
      <c r="N3149">
        <v>696.95</v>
      </c>
      <c r="O3149" s="3">
        <v>0.23076092267815501</v>
      </c>
      <c r="P3149" t="str">
        <f>IF(Sheet1[[#This Row],[Profit]]&gt;1000,"High",IF(Sheet1[[#This Row],[Profit]]&gt;500,"Medium","Low"))</f>
        <v>Medium</v>
      </c>
      <c r="Q3149" t="str">
        <f>IF(Sheet1[[#This Row],[Discount]]&gt;0.2,"High","Normal")</f>
        <v>Normal</v>
      </c>
      <c r="R3149" t="str">
        <f>LEFT(Sheet1[[#This Row],[Product_Name]],8)&amp;RIGHT(Sheet1[[#This Row],[Order_ID]],4)</f>
        <v>Product_3147</v>
      </c>
      <c r="S3149">
        <f t="shared" si="49"/>
        <v>2021</v>
      </c>
      <c r="T3149" t="str">
        <f>TEXT(Sheet1[[#This Row],[Order_Date]],"MMM")</f>
        <v>May</v>
      </c>
    </row>
    <row r="3150" spans="1:20">
      <c r="A3150" t="s">
        <v>8283</v>
      </c>
      <c r="B3150" t="s">
        <v>6565</v>
      </c>
      <c r="C3150" t="s">
        <v>49</v>
      </c>
      <c r="D3150" t="s">
        <v>25</v>
      </c>
      <c r="E3150" t="s">
        <v>61</v>
      </c>
      <c r="F3150" t="s">
        <v>8284</v>
      </c>
      <c r="G3150">
        <v>2</v>
      </c>
      <c r="H3150">
        <v>511.54</v>
      </c>
      <c r="I3150">
        <v>0.23</v>
      </c>
      <c r="J3150" s="2">
        <v>44328</v>
      </c>
      <c r="K3150" t="s">
        <v>28</v>
      </c>
      <c r="L3150" t="s">
        <v>105</v>
      </c>
      <c r="M3150">
        <v>787.77160000000003</v>
      </c>
      <c r="N3150">
        <v>196.23</v>
      </c>
      <c r="O3150" s="3">
        <v>0.24909504226859699</v>
      </c>
      <c r="P3150" t="str">
        <f>IF(Sheet1[[#This Row],[Profit]]&gt;1000,"High",IF(Sheet1[[#This Row],[Profit]]&gt;500,"Medium","Low"))</f>
        <v>Low</v>
      </c>
      <c r="Q3150" t="str">
        <f>IF(Sheet1[[#This Row],[Discount]]&gt;0.2,"High","Normal")</f>
        <v>High</v>
      </c>
      <c r="R3150" t="str">
        <f>LEFT(Sheet1[[#This Row],[Product_Name]],8)&amp;RIGHT(Sheet1[[#This Row],[Order_ID]],4)</f>
        <v>Product_3148</v>
      </c>
      <c r="S3150">
        <f t="shared" si="49"/>
        <v>2021</v>
      </c>
      <c r="T3150" t="str">
        <f>TEXT(Sheet1[[#This Row],[Order_Date]],"MMM")</f>
        <v>May</v>
      </c>
    </row>
    <row r="3151" spans="1:20">
      <c r="A3151" t="s">
        <v>8285</v>
      </c>
      <c r="B3151" t="s">
        <v>3398</v>
      </c>
      <c r="C3151" t="s">
        <v>16</v>
      </c>
      <c r="D3151" t="s">
        <v>33</v>
      </c>
      <c r="E3151" t="s">
        <v>76</v>
      </c>
      <c r="F3151" t="s">
        <v>8286</v>
      </c>
      <c r="G3151">
        <v>4</v>
      </c>
      <c r="H3151">
        <v>1171.76</v>
      </c>
      <c r="I3151">
        <v>0.25</v>
      </c>
      <c r="J3151" s="2">
        <v>44328</v>
      </c>
      <c r="K3151" t="s">
        <v>28</v>
      </c>
      <c r="L3151" t="s">
        <v>29</v>
      </c>
      <c r="M3151">
        <v>3515.2799999999902</v>
      </c>
      <c r="N3151">
        <v>430.1</v>
      </c>
      <c r="O3151" s="3">
        <v>0.122351562322205</v>
      </c>
      <c r="P3151" t="str">
        <f>IF(Sheet1[[#This Row],[Profit]]&gt;1000,"High",IF(Sheet1[[#This Row],[Profit]]&gt;500,"Medium","Low"))</f>
        <v>Low</v>
      </c>
      <c r="Q3151" t="str">
        <f>IF(Sheet1[[#This Row],[Discount]]&gt;0.2,"High","Normal")</f>
        <v>High</v>
      </c>
      <c r="R3151" t="str">
        <f>LEFT(Sheet1[[#This Row],[Product_Name]],8)&amp;RIGHT(Sheet1[[#This Row],[Order_ID]],4)</f>
        <v>Product_3149</v>
      </c>
      <c r="S3151">
        <f t="shared" si="49"/>
        <v>2021</v>
      </c>
      <c r="T3151" t="str">
        <f>TEXT(Sheet1[[#This Row],[Order_Date]],"MMM")</f>
        <v>May</v>
      </c>
    </row>
    <row r="3152" spans="1:20">
      <c r="A3152" t="s">
        <v>8287</v>
      </c>
      <c r="B3152" t="s">
        <v>1953</v>
      </c>
      <c r="C3152" t="s">
        <v>97</v>
      </c>
      <c r="D3152" t="s">
        <v>45</v>
      </c>
      <c r="E3152" t="s">
        <v>61</v>
      </c>
      <c r="F3152" t="s">
        <v>8288</v>
      </c>
      <c r="G3152">
        <v>2</v>
      </c>
      <c r="H3152">
        <v>625.57000000000005</v>
      </c>
      <c r="I3152">
        <v>0.24</v>
      </c>
      <c r="J3152" s="2">
        <v>44328</v>
      </c>
      <c r="K3152" t="s">
        <v>28</v>
      </c>
      <c r="L3152" t="s">
        <v>73</v>
      </c>
      <c r="M3152">
        <v>950.8664</v>
      </c>
      <c r="N3152">
        <v>76.83</v>
      </c>
      <c r="O3152" s="3">
        <v>8.0799994615437007E-2</v>
      </c>
      <c r="P3152" t="str">
        <f>IF(Sheet1[[#This Row],[Profit]]&gt;1000,"High",IF(Sheet1[[#This Row],[Profit]]&gt;500,"Medium","Low"))</f>
        <v>Low</v>
      </c>
      <c r="Q3152" t="str">
        <f>IF(Sheet1[[#This Row],[Discount]]&gt;0.2,"High","Normal")</f>
        <v>High</v>
      </c>
      <c r="R3152" t="str">
        <f>LEFT(Sheet1[[#This Row],[Product_Name]],8)&amp;RIGHT(Sheet1[[#This Row],[Order_ID]],4)</f>
        <v>Product_3150</v>
      </c>
      <c r="S3152">
        <f t="shared" si="49"/>
        <v>2021</v>
      </c>
      <c r="T3152" t="str">
        <f>TEXT(Sheet1[[#This Row],[Order_Date]],"MMM")</f>
        <v>May</v>
      </c>
    </row>
    <row r="3153" spans="1:20">
      <c r="A3153" t="s">
        <v>8289</v>
      </c>
      <c r="B3153" t="s">
        <v>1153</v>
      </c>
      <c r="C3153" t="s">
        <v>32</v>
      </c>
      <c r="D3153" t="s">
        <v>60</v>
      </c>
      <c r="E3153" t="s">
        <v>126</v>
      </c>
      <c r="F3153" t="s">
        <v>8290</v>
      </c>
      <c r="G3153">
        <v>4</v>
      </c>
      <c r="H3153">
        <v>873.53</v>
      </c>
      <c r="I3153">
        <v>0.19</v>
      </c>
      <c r="J3153" s="2">
        <v>44328</v>
      </c>
      <c r="K3153" t="s">
        <v>42</v>
      </c>
      <c r="L3153" t="s">
        <v>73</v>
      </c>
      <c r="M3153">
        <v>2830.2372</v>
      </c>
      <c r="N3153">
        <v>319.51</v>
      </c>
      <c r="O3153" s="3">
        <v>0.112891597919779</v>
      </c>
      <c r="P3153" t="str">
        <f>IF(Sheet1[[#This Row],[Profit]]&gt;1000,"High",IF(Sheet1[[#This Row],[Profit]]&gt;500,"Medium","Low"))</f>
        <v>Low</v>
      </c>
      <c r="Q3153" t="str">
        <f>IF(Sheet1[[#This Row],[Discount]]&gt;0.2,"High","Normal")</f>
        <v>Normal</v>
      </c>
      <c r="R3153" t="str">
        <f>LEFT(Sheet1[[#This Row],[Product_Name]],8)&amp;RIGHT(Sheet1[[#This Row],[Order_ID]],4)</f>
        <v>Product_3151</v>
      </c>
      <c r="S3153">
        <f t="shared" si="49"/>
        <v>2021</v>
      </c>
      <c r="T3153" t="str">
        <f>TEXT(Sheet1[[#This Row],[Order_Date]],"MMM")</f>
        <v>May</v>
      </c>
    </row>
    <row r="3154" spans="1:20">
      <c r="A3154" t="s">
        <v>8291</v>
      </c>
      <c r="B3154" t="s">
        <v>8292</v>
      </c>
      <c r="C3154" t="s">
        <v>32</v>
      </c>
      <c r="D3154" t="s">
        <v>39</v>
      </c>
      <c r="E3154" t="s">
        <v>71</v>
      </c>
      <c r="F3154" t="s">
        <v>8293</v>
      </c>
      <c r="G3154">
        <v>2</v>
      </c>
      <c r="H3154">
        <v>998.86</v>
      </c>
      <c r="I3154">
        <v>0.08</v>
      </c>
      <c r="J3154" s="2">
        <v>44328</v>
      </c>
      <c r="K3154" t="s">
        <v>20</v>
      </c>
      <c r="L3154" t="s">
        <v>21</v>
      </c>
      <c r="M3154">
        <v>1837.9023999999999</v>
      </c>
      <c r="N3154">
        <v>212.18</v>
      </c>
      <c r="O3154" s="3">
        <v>0.115446826773827</v>
      </c>
      <c r="P3154" t="str">
        <f>IF(Sheet1[[#This Row],[Profit]]&gt;1000,"High",IF(Sheet1[[#This Row],[Profit]]&gt;500,"Medium","Low"))</f>
        <v>Low</v>
      </c>
      <c r="Q3154" t="str">
        <f>IF(Sheet1[[#This Row],[Discount]]&gt;0.2,"High","Normal")</f>
        <v>Normal</v>
      </c>
      <c r="R3154" t="str">
        <f>LEFT(Sheet1[[#This Row],[Product_Name]],8)&amp;RIGHT(Sheet1[[#This Row],[Order_ID]],4)</f>
        <v>Product_3152</v>
      </c>
      <c r="S3154">
        <f t="shared" si="49"/>
        <v>2021</v>
      </c>
      <c r="T3154" t="str">
        <f>TEXT(Sheet1[[#This Row],[Order_Date]],"MMM")</f>
        <v>May</v>
      </c>
    </row>
    <row r="3155" spans="1:20">
      <c r="A3155" t="s">
        <v>8294</v>
      </c>
      <c r="B3155" t="s">
        <v>4526</v>
      </c>
      <c r="C3155" t="s">
        <v>49</v>
      </c>
      <c r="D3155" t="s">
        <v>25</v>
      </c>
      <c r="E3155" t="s">
        <v>26</v>
      </c>
      <c r="F3155" t="s">
        <v>8295</v>
      </c>
      <c r="G3155">
        <v>1</v>
      </c>
      <c r="H3155">
        <v>1208.78</v>
      </c>
      <c r="I3155">
        <v>0.22</v>
      </c>
      <c r="J3155" s="2">
        <v>44328</v>
      </c>
      <c r="K3155" t="s">
        <v>42</v>
      </c>
      <c r="L3155" t="s">
        <v>29</v>
      </c>
      <c r="M3155">
        <v>942.84839999999997</v>
      </c>
      <c r="N3155">
        <v>168.68</v>
      </c>
      <c r="O3155" s="3">
        <v>0.17890468923742101</v>
      </c>
      <c r="P3155" t="str">
        <f>IF(Sheet1[[#This Row],[Profit]]&gt;1000,"High",IF(Sheet1[[#This Row],[Profit]]&gt;500,"Medium","Low"))</f>
        <v>Low</v>
      </c>
      <c r="Q3155" t="str">
        <f>IF(Sheet1[[#This Row],[Discount]]&gt;0.2,"High","Normal")</f>
        <v>High</v>
      </c>
      <c r="R3155" t="str">
        <f>LEFT(Sheet1[[#This Row],[Product_Name]],8)&amp;RIGHT(Sheet1[[#This Row],[Order_ID]],4)</f>
        <v>Product_3153</v>
      </c>
      <c r="S3155">
        <f t="shared" si="49"/>
        <v>2021</v>
      </c>
      <c r="T3155" t="str">
        <f>TEXT(Sheet1[[#This Row],[Order_Date]],"MMM")</f>
        <v>May</v>
      </c>
    </row>
    <row r="3156" spans="1:20">
      <c r="A3156" t="s">
        <v>8296</v>
      </c>
      <c r="B3156" t="s">
        <v>8297</v>
      </c>
      <c r="C3156" t="s">
        <v>16</v>
      </c>
      <c r="D3156" t="s">
        <v>25</v>
      </c>
      <c r="E3156" t="s">
        <v>34</v>
      </c>
      <c r="F3156" t="s">
        <v>8298</v>
      </c>
      <c r="G3156">
        <v>3</v>
      </c>
      <c r="H3156">
        <v>539.54999999999995</v>
      </c>
      <c r="I3156">
        <v>0.01</v>
      </c>
      <c r="J3156" s="2">
        <v>44328</v>
      </c>
      <c r="K3156" t="s">
        <v>42</v>
      </c>
      <c r="L3156" t="s">
        <v>29</v>
      </c>
      <c r="M3156">
        <v>1602.4634999999901</v>
      </c>
      <c r="N3156">
        <v>239.14</v>
      </c>
      <c r="O3156" s="3">
        <v>0.149232728233749</v>
      </c>
      <c r="P3156" t="str">
        <f>IF(Sheet1[[#This Row],[Profit]]&gt;1000,"High",IF(Sheet1[[#This Row],[Profit]]&gt;500,"Medium","Low"))</f>
        <v>Low</v>
      </c>
      <c r="Q3156" t="str">
        <f>IF(Sheet1[[#This Row],[Discount]]&gt;0.2,"High","Normal")</f>
        <v>Normal</v>
      </c>
      <c r="R3156" t="str">
        <f>LEFT(Sheet1[[#This Row],[Product_Name]],8)&amp;RIGHT(Sheet1[[#This Row],[Order_ID]],4)</f>
        <v>Product_3154</v>
      </c>
      <c r="S3156">
        <f t="shared" si="49"/>
        <v>2021</v>
      </c>
      <c r="T3156" t="str">
        <f>TEXT(Sheet1[[#This Row],[Order_Date]],"MMM")</f>
        <v>May</v>
      </c>
    </row>
    <row r="3157" spans="1:20">
      <c r="A3157" t="s">
        <v>8299</v>
      </c>
      <c r="B3157" t="s">
        <v>8300</v>
      </c>
      <c r="C3157" t="s">
        <v>16</v>
      </c>
      <c r="D3157" t="s">
        <v>33</v>
      </c>
      <c r="E3157" t="s">
        <v>126</v>
      </c>
      <c r="F3157" t="s">
        <v>8301</v>
      </c>
      <c r="G3157">
        <v>8</v>
      </c>
      <c r="H3157">
        <v>368.12</v>
      </c>
      <c r="I3157">
        <v>0.24</v>
      </c>
      <c r="J3157" s="2">
        <v>44328</v>
      </c>
      <c r="K3157" t="s">
        <v>42</v>
      </c>
      <c r="L3157" t="s">
        <v>36</v>
      </c>
      <c r="M3157">
        <v>2238.1696000000002</v>
      </c>
      <c r="N3157">
        <v>455.9</v>
      </c>
      <c r="O3157" s="3">
        <v>0.203693232184013</v>
      </c>
      <c r="P3157" t="str">
        <f>IF(Sheet1[[#This Row],[Profit]]&gt;1000,"High",IF(Sheet1[[#This Row],[Profit]]&gt;500,"Medium","Low"))</f>
        <v>Low</v>
      </c>
      <c r="Q3157" t="str">
        <f>IF(Sheet1[[#This Row],[Discount]]&gt;0.2,"High","Normal")</f>
        <v>High</v>
      </c>
      <c r="R3157" t="str">
        <f>LEFT(Sheet1[[#This Row],[Product_Name]],8)&amp;RIGHT(Sheet1[[#This Row],[Order_ID]],4)</f>
        <v>Product_3155</v>
      </c>
      <c r="S3157">
        <f t="shared" si="49"/>
        <v>2021</v>
      </c>
      <c r="T3157" t="str">
        <f>TEXT(Sheet1[[#This Row],[Order_Date]],"MMM")</f>
        <v>May</v>
      </c>
    </row>
    <row r="3158" spans="1:20">
      <c r="A3158" t="s">
        <v>8302</v>
      </c>
      <c r="B3158" t="s">
        <v>7226</v>
      </c>
      <c r="C3158" t="s">
        <v>16</v>
      </c>
      <c r="D3158" t="s">
        <v>45</v>
      </c>
      <c r="E3158" t="s">
        <v>40</v>
      </c>
      <c r="F3158" t="s">
        <v>8303</v>
      </c>
      <c r="G3158">
        <v>5</v>
      </c>
      <c r="H3158">
        <v>827.2</v>
      </c>
      <c r="I3158">
        <v>0.23</v>
      </c>
      <c r="J3158" s="2">
        <v>44328</v>
      </c>
      <c r="K3158" t="s">
        <v>20</v>
      </c>
      <c r="L3158" t="s">
        <v>36</v>
      </c>
      <c r="M3158">
        <v>3184.72</v>
      </c>
      <c r="N3158">
        <v>605.92999999999995</v>
      </c>
      <c r="O3158" s="3">
        <v>0.19026162425582199</v>
      </c>
      <c r="P3158" t="str">
        <f>IF(Sheet1[[#This Row],[Profit]]&gt;1000,"High",IF(Sheet1[[#This Row],[Profit]]&gt;500,"Medium","Low"))</f>
        <v>Medium</v>
      </c>
      <c r="Q3158" t="str">
        <f>IF(Sheet1[[#This Row],[Discount]]&gt;0.2,"High","Normal")</f>
        <v>High</v>
      </c>
      <c r="R3158" t="str">
        <f>LEFT(Sheet1[[#This Row],[Product_Name]],8)&amp;RIGHT(Sheet1[[#This Row],[Order_ID]],4)</f>
        <v>Product_3156</v>
      </c>
      <c r="S3158">
        <f t="shared" si="49"/>
        <v>2021</v>
      </c>
      <c r="T3158" t="str">
        <f>TEXT(Sheet1[[#This Row],[Order_Date]],"MMM")</f>
        <v>May</v>
      </c>
    </row>
    <row r="3159" spans="1:20">
      <c r="A3159" t="s">
        <v>8304</v>
      </c>
      <c r="B3159" t="s">
        <v>1240</v>
      </c>
      <c r="C3159" t="s">
        <v>49</v>
      </c>
      <c r="D3159" t="s">
        <v>45</v>
      </c>
      <c r="E3159" t="s">
        <v>34</v>
      </c>
      <c r="F3159" t="s">
        <v>8305</v>
      </c>
      <c r="G3159">
        <v>4</v>
      </c>
      <c r="H3159">
        <v>209.95</v>
      </c>
      <c r="I3159">
        <v>0.2</v>
      </c>
      <c r="J3159" s="2">
        <v>44328</v>
      </c>
      <c r="K3159" t="s">
        <v>42</v>
      </c>
      <c r="L3159" t="s">
        <v>29</v>
      </c>
      <c r="M3159">
        <v>671.84</v>
      </c>
      <c r="N3159">
        <v>67.36</v>
      </c>
      <c r="O3159" s="3">
        <v>0.10026196713503201</v>
      </c>
      <c r="P3159" t="str">
        <f>IF(Sheet1[[#This Row],[Profit]]&gt;1000,"High",IF(Sheet1[[#This Row],[Profit]]&gt;500,"Medium","Low"))</f>
        <v>Low</v>
      </c>
      <c r="Q3159" t="str">
        <f>IF(Sheet1[[#This Row],[Discount]]&gt;0.2,"High","Normal")</f>
        <v>Normal</v>
      </c>
      <c r="R3159" t="str">
        <f>LEFT(Sheet1[[#This Row],[Product_Name]],8)&amp;RIGHT(Sheet1[[#This Row],[Order_ID]],4)</f>
        <v>Product_3157</v>
      </c>
      <c r="S3159">
        <f t="shared" si="49"/>
        <v>2021</v>
      </c>
      <c r="T3159" t="str">
        <f>TEXT(Sheet1[[#This Row],[Order_Date]],"MMM")</f>
        <v>May</v>
      </c>
    </row>
    <row r="3160" spans="1:20">
      <c r="A3160" t="s">
        <v>8306</v>
      </c>
      <c r="B3160" t="s">
        <v>2210</v>
      </c>
      <c r="C3160" t="s">
        <v>16</v>
      </c>
      <c r="D3160" t="s">
        <v>33</v>
      </c>
      <c r="E3160" t="s">
        <v>34</v>
      </c>
      <c r="F3160" t="s">
        <v>8307</v>
      </c>
      <c r="G3160">
        <v>5</v>
      </c>
      <c r="H3160">
        <v>1077.19</v>
      </c>
      <c r="I3160">
        <v>0.03</v>
      </c>
      <c r="J3160" s="2">
        <v>44328</v>
      </c>
      <c r="K3160" t="s">
        <v>42</v>
      </c>
      <c r="L3160" t="s">
        <v>105</v>
      </c>
      <c r="M3160">
        <v>5224.3715000000002</v>
      </c>
      <c r="N3160">
        <v>1080.67</v>
      </c>
      <c r="O3160" s="3">
        <v>0.20685167584273101</v>
      </c>
      <c r="P3160" t="str">
        <f>IF(Sheet1[[#This Row],[Profit]]&gt;1000,"High",IF(Sheet1[[#This Row],[Profit]]&gt;500,"Medium","Low"))</f>
        <v>High</v>
      </c>
      <c r="Q3160" t="str">
        <f>IF(Sheet1[[#This Row],[Discount]]&gt;0.2,"High","Normal")</f>
        <v>Normal</v>
      </c>
      <c r="R3160" t="str">
        <f>LEFT(Sheet1[[#This Row],[Product_Name]],8)&amp;RIGHT(Sheet1[[#This Row],[Order_ID]],4)</f>
        <v>Product_3158</v>
      </c>
      <c r="S3160">
        <f t="shared" si="49"/>
        <v>2021</v>
      </c>
      <c r="T3160" t="str">
        <f>TEXT(Sheet1[[#This Row],[Order_Date]],"MMM")</f>
        <v>May</v>
      </c>
    </row>
    <row r="3161" spans="1:20">
      <c r="A3161" t="s">
        <v>8308</v>
      </c>
      <c r="B3161" t="s">
        <v>646</v>
      </c>
      <c r="C3161" t="s">
        <v>32</v>
      </c>
      <c r="D3161" t="s">
        <v>25</v>
      </c>
      <c r="E3161" t="s">
        <v>26</v>
      </c>
      <c r="F3161" t="s">
        <v>8309</v>
      </c>
      <c r="G3161">
        <v>6</v>
      </c>
      <c r="H3161">
        <v>1687.23</v>
      </c>
      <c r="I3161">
        <v>0.3</v>
      </c>
      <c r="J3161" s="2">
        <v>44328</v>
      </c>
      <c r="K3161" t="s">
        <v>42</v>
      </c>
      <c r="L3161" t="s">
        <v>29</v>
      </c>
      <c r="M3161">
        <v>7086.366</v>
      </c>
      <c r="N3161">
        <v>1555.4</v>
      </c>
      <c r="O3161" s="3">
        <v>0.21949190882886899</v>
      </c>
      <c r="P3161" t="str">
        <f>IF(Sheet1[[#This Row],[Profit]]&gt;1000,"High",IF(Sheet1[[#This Row],[Profit]]&gt;500,"Medium","Low"))</f>
        <v>High</v>
      </c>
      <c r="Q3161" t="str">
        <f>IF(Sheet1[[#This Row],[Discount]]&gt;0.2,"High","Normal")</f>
        <v>High</v>
      </c>
      <c r="R3161" t="str">
        <f>LEFT(Sheet1[[#This Row],[Product_Name]],8)&amp;RIGHT(Sheet1[[#This Row],[Order_ID]],4)</f>
        <v>Product_3159</v>
      </c>
      <c r="S3161">
        <f t="shared" si="49"/>
        <v>2021</v>
      </c>
      <c r="T3161" t="str">
        <f>TEXT(Sheet1[[#This Row],[Order_Date]],"MMM")</f>
        <v>May</v>
      </c>
    </row>
    <row r="3162" spans="1:20">
      <c r="A3162" t="s">
        <v>8310</v>
      </c>
      <c r="B3162" t="s">
        <v>1340</v>
      </c>
      <c r="C3162" t="s">
        <v>97</v>
      </c>
      <c r="D3162" t="s">
        <v>60</v>
      </c>
      <c r="E3162" t="s">
        <v>40</v>
      </c>
      <c r="F3162" t="s">
        <v>8311</v>
      </c>
      <c r="G3162">
        <v>6</v>
      </c>
      <c r="H3162">
        <v>282</v>
      </c>
      <c r="I3162">
        <v>0.23</v>
      </c>
      <c r="J3162" s="2">
        <v>44328</v>
      </c>
      <c r="K3162" t="s">
        <v>20</v>
      </c>
      <c r="L3162" t="s">
        <v>105</v>
      </c>
      <c r="M3162">
        <v>1302.8399999999999</v>
      </c>
      <c r="N3162">
        <v>221.06</v>
      </c>
      <c r="O3162" s="3">
        <v>0.169675478186116</v>
      </c>
      <c r="P3162" t="str">
        <f>IF(Sheet1[[#This Row],[Profit]]&gt;1000,"High",IF(Sheet1[[#This Row],[Profit]]&gt;500,"Medium","Low"))</f>
        <v>Low</v>
      </c>
      <c r="Q3162" t="str">
        <f>IF(Sheet1[[#This Row],[Discount]]&gt;0.2,"High","Normal")</f>
        <v>High</v>
      </c>
      <c r="R3162" t="str">
        <f>LEFT(Sheet1[[#This Row],[Product_Name]],8)&amp;RIGHT(Sheet1[[#This Row],[Order_ID]],4)</f>
        <v>Product_3160</v>
      </c>
      <c r="S3162">
        <f t="shared" si="49"/>
        <v>2021</v>
      </c>
      <c r="T3162" t="str">
        <f>TEXT(Sheet1[[#This Row],[Order_Date]],"MMM")</f>
        <v>May</v>
      </c>
    </row>
    <row r="3163" spans="1:20">
      <c r="A3163" t="s">
        <v>8312</v>
      </c>
      <c r="B3163" t="s">
        <v>8313</v>
      </c>
      <c r="C3163" t="s">
        <v>32</v>
      </c>
      <c r="D3163" t="s">
        <v>25</v>
      </c>
      <c r="E3163" t="s">
        <v>80</v>
      </c>
      <c r="F3163" t="s">
        <v>8314</v>
      </c>
      <c r="G3163">
        <v>5</v>
      </c>
      <c r="H3163">
        <v>269.82</v>
      </c>
      <c r="I3163">
        <v>0.22</v>
      </c>
      <c r="J3163" s="2">
        <v>44328</v>
      </c>
      <c r="K3163" t="s">
        <v>20</v>
      </c>
      <c r="L3163" t="s">
        <v>36</v>
      </c>
      <c r="M3163">
        <v>1052.298</v>
      </c>
      <c r="N3163">
        <v>247.85</v>
      </c>
      <c r="O3163" s="3">
        <v>0.23553214013520901</v>
      </c>
      <c r="P3163" t="str">
        <f>IF(Sheet1[[#This Row],[Profit]]&gt;1000,"High",IF(Sheet1[[#This Row],[Profit]]&gt;500,"Medium","Low"))</f>
        <v>Low</v>
      </c>
      <c r="Q3163" t="str">
        <f>IF(Sheet1[[#This Row],[Discount]]&gt;0.2,"High","Normal")</f>
        <v>High</v>
      </c>
      <c r="R3163" t="str">
        <f>LEFT(Sheet1[[#This Row],[Product_Name]],8)&amp;RIGHT(Sheet1[[#This Row],[Order_ID]],4)</f>
        <v>Product_3161</v>
      </c>
      <c r="S3163">
        <f t="shared" si="49"/>
        <v>2021</v>
      </c>
      <c r="T3163" t="str">
        <f>TEXT(Sheet1[[#This Row],[Order_Date]],"MMM")</f>
        <v>May</v>
      </c>
    </row>
    <row r="3164" spans="1:20">
      <c r="A3164" t="s">
        <v>8315</v>
      </c>
      <c r="B3164" t="s">
        <v>8316</v>
      </c>
      <c r="C3164" t="s">
        <v>32</v>
      </c>
      <c r="D3164" t="s">
        <v>45</v>
      </c>
      <c r="E3164" t="s">
        <v>126</v>
      </c>
      <c r="F3164" t="s">
        <v>8317</v>
      </c>
      <c r="G3164">
        <v>6</v>
      </c>
      <c r="H3164">
        <v>206.42</v>
      </c>
      <c r="I3164">
        <v>0.02</v>
      </c>
      <c r="J3164" s="2">
        <v>44328</v>
      </c>
      <c r="K3164" t="s">
        <v>28</v>
      </c>
      <c r="L3164" t="s">
        <v>29</v>
      </c>
      <c r="M3164">
        <v>1213.7495999999901</v>
      </c>
      <c r="N3164">
        <v>250.75</v>
      </c>
      <c r="O3164" s="3">
        <v>0.20659121123500401</v>
      </c>
      <c r="P3164" t="str">
        <f>IF(Sheet1[[#This Row],[Profit]]&gt;1000,"High",IF(Sheet1[[#This Row],[Profit]]&gt;500,"Medium","Low"))</f>
        <v>Low</v>
      </c>
      <c r="Q3164" t="str">
        <f>IF(Sheet1[[#This Row],[Discount]]&gt;0.2,"High","Normal")</f>
        <v>Normal</v>
      </c>
      <c r="R3164" t="str">
        <f>LEFT(Sheet1[[#This Row],[Product_Name]],8)&amp;RIGHT(Sheet1[[#This Row],[Order_ID]],4)</f>
        <v>Product_3162</v>
      </c>
      <c r="S3164">
        <f t="shared" si="49"/>
        <v>2021</v>
      </c>
      <c r="T3164" t="str">
        <f>TEXT(Sheet1[[#This Row],[Order_Date]],"MMM")</f>
        <v>May</v>
      </c>
    </row>
    <row r="3165" spans="1:20">
      <c r="A3165" t="s">
        <v>8318</v>
      </c>
      <c r="B3165" t="s">
        <v>96</v>
      </c>
      <c r="C3165" t="s">
        <v>97</v>
      </c>
      <c r="D3165" t="s">
        <v>39</v>
      </c>
      <c r="E3165" t="s">
        <v>93</v>
      </c>
      <c r="F3165" t="s">
        <v>8319</v>
      </c>
      <c r="G3165">
        <v>9</v>
      </c>
      <c r="H3165">
        <v>1703.33</v>
      </c>
      <c r="I3165">
        <v>0.12</v>
      </c>
      <c r="J3165" s="2">
        <v>44328</v>
      </c>
      <c r="K3165" t="s">
        <v>42</v>
      </c>
      <c r="L3165" t="s">
        <v>105</v>
      </c>
      <c r="M3165">
        <v>13490.373599999901</v>
      </c>
      <c r="N3165">
        <v>2280.94</v>
      </c>
      <c r="O3165" s="3">
        <v>0.16907908317676401</v>
      </c>
      <c r="P3165" t="str">
        <f>IF(Sheet1[[#This Row],[Profit]]&gt;1000,"High",IF(Sheet1[[#This Row],[Profit]]&gt;500,"Medium","Low"))</f>
        <v>High</v>
      </c>
      <c r="Q3165" t="str">
        <f>IF(Sheet1[[#This Row],[Discount]]&gt;0.2,"High","Normal")</f>
        <v>Normal</v>
      </c>
      <c r="R3165" t="str">
        <f>LEFT(Sheet1[[#This Row],[Product_Name]],8)&amp;RIGHT(Sheet1[[#This Row],[Order_ID]],4)</f>
        <v>Product_3163</v>
      </c>
      <c r="S3165">
        <f t="shared" si="49"/>
        <v>2021</v>
      </c>
      <c r="T3165" t="str">
        <f>TEXT(Sheet1[[#This Row],[Order_Date]],"MMM")</f>
        <v>May</v>
      </c>
    </row>
    <row r="3166" spans="1:20">
      <c r="A3166" t="s">
        <v>8320</v>
      </c>
      <c r="B3166" t="s">
        <v>7967</v>
      </c>
      <c r="C3166" t="s">
        <v>32</v>
      </c>
      <c r="D3166" t="s">
        <v>25</v>
      </c>
      <c r="E3166" t="s">
        <v>145</v>
      </c>
      <c r="F3166" t="s">
        <v>8321</v>
      </c>
      <c r="G3166">
        <v>5</v>
      </c>
      <c r="H3166">
        <v>207.37</v>
      </c>
      <c r="I3166">
        <v>0.03</v>
      </c>
      <c r="J3166" s="2">
        <v>44328</v>
      </c>
      <c r="K3166" t="s">
        <v>42</v>
      </c>
      <c r="L3166" t="s">
        <v>21</v>
      </c>
      <c r="M3166">
        <v>1005.74449999999</v>
      </c>
      <c r="N3166">
        <v>232.56</v>
      </c>
      <c r="O3166" s="3">
        <v>0.23123168955932899</v>
      </c>
      <c r="P3166" t="str">
        <f>IF(Sheet1[[#This Row],[Profit]]&gt;1000,"High",IF(Sheet1[[#This Row],[Profit]]&gt;500,"Medium","Low"))</f>
        <v>Low</v>
      </c>
      <c r="Q3166" t="str">
        <f>IF(Sheet1[[#This Row],[Discount]]&gt;0.2,"High","Normal")</f>
        <v>Normal</v>
      </c>
      <c r="R3166" t="str">
        <f>LEFT(Sheet1[[#This Row],[Product_Name]],8)&amp;RIGHT(Sheet1[[#This Row],[Order_ID]],4)</f>
        <v>Product_3164</v>
      </c>
      <c r="S3166">
        <f t="shared" si="49"/>
        <v>2021</v>
      </c>
      <c r="T3166" t="str">
        <f>TEXT(Sheet1[[#This Row],[Order_Date]],"MMM")</f>
        <v>May</v>
      </c>
    </row>
    <row r="3167" spans="1:20">
      <c r="A3167" t="s">
        <v>8322</v>
      </c>
      <c r="B3167" t="s">
        <v>8323</v>
      </c>
      <c r="C3167" t="s">
        <v>49</v>
      </c>
      <c r="D3167" t="s">
        <v>60</v>
      </c>
      <c r="E3167" t="s">
        <v>18</v>
      </c>
      <c r="F3167" t="s">
        <v>8324</v>
      </c>
      <c r="G3167">
        <v>6</v>
      </c>
      <c r="H3167">
        <v>1967.75</v>
      </c>
      <c r="I3167">
        <v>0.11</v>
      </c>
      <c r="J3167" s="2">
        <v>44328</v>
      </c>
      <c r="K3167" t="s">
        <v>20</v>
      </c>
      <c r="L3167" t="s">
        <v>21</v>
      </c>
      <c r="M3167">
        <v>10507.785</v>
      </c>
      <c r="N3167">
        <v>1787.08</v>
      </c>
      <c r="O3167" s="3">
        <v>0.17007199899883799</v>
      </c>
      <c r="P3167" t="str">
        <f>IF(Sheet1[[#This Row],[Profit]]&gt;1000,"High",IF(Sheet1[[#This Row],[Profit]]&gt;500,"Medium","Low"))</f>
        <v>High</v>
      </c>
      <c r="Q3167" t="str">
        <f>IF(Sheet1[[#This Row],[Discount]]&gt;0.2,"High","Normal")</f>
        <v>Normal</v>
      </c>
      <c r="R3167" t="str">
        <f>LEFT(Sheet1[[#This Row],[Product_Name]],8)&amp;RIGHT(Sheet1[[#This Row],[Order_ID]],4)</f>
        <v>Product_3165</v>
      </c>
      <c r="S3167">
        <f t="shared" si="49"/>
        <v>2021</v>
      </c>
      <c r="T3167" t="str">
        <f>TEXT(Sheet1[[#This Row],[Order_Date]],"MMM")</f>
        <v>May</v>
      </c>
    </row>
    <row r="3168" spans="1:20">
      <c r="A3168" t="s">
        <v>8325</v>
      </c>
      <c r="B3168" t="s">
        <v>3153</v>
      </c>
      <c r="C3168" t="s">
        <v>97</v>
      </c>
      <c r="D3168" t="s">
        <v>17</v>
      </c>
      <c r="E3168" t="s">
        <v>71</v>
      </c>
      <c r="F3168" t="s">
        <v>8326</v>
      </c>
      <c r="G3168">
        <v>4</v>
      </c>
      <c r="H3168">
        <v>748.75</v>
      </c>
      <c r="I3168">
        <v>0.17</v>
      </c>
      <c r="J3168" s="2">
        <v>44328</v>
      </c>
      <c r="K3168" t="s">
        <v>20</v>
      </c>
      <c r="L3168" t="s">
        <v>29</v>
      </c>
      <c r="M3168">
        <v>2485.85</v>
      </c>
      <c r="N3168">
        <v>383.41</v>
      </c>
      <c r="O3168" s="3">
        <v>0.15423698131423899</v>
      </c>
      <c r="P3168" t="str">
        <f>IF(Sheet1[[#This Row],[Profit]]&gt;1000,"High",IF(Sheet1[[#This Row],[Profit]]&gt;500,"Medium","Low"))</f>
        <v>Low</v>
      </c>
      <c r="Q3168" t="str">
        <f>IF(Sheet1[[#This Row],[Discount]]&gt;0.2,"High","Normal")</f>
        <v>Normal</v>
      </c>
      <c r="R3168" t="str">
        <f>LEFT(Sheet1[[#This Row],[Product_Name]],8)&amp;RIGHT(Sheet1[[#This Row],[Order_ID]],4)</f>
        <v>Product_3166</v>
      </c>
      <c r="S3168">
        <f t="shared" si="49"/>
        <v>2021</v>
      </c>
      <c r="T3168" t="str">
        <f>TEXT(Sheet1[[#This Row],[Order_Date]],"MMM")</f>
        <v>May</v>
      </c>
    </row>
    <row r="3169" spans="1:20">
      <c r="A3169" t="s">
        <v>8327</v>
      </c>
      <c r="B3169" t="s">
        <v>8328</v>
      </c>
      <c r="C3169" t="s">
        <v>32</v>
      </c>
      <c r="D3169" t="s">
        <v>25</v>
      </c>
      <c r="E3169" t="s">
        <v>26</v>
      </c>
      <c r="F3169" t="s">
        <v>8329</v>
      </c>
      <c r="G3169">
        <v>3</v>
      </c>
      <c r="H3169">
        <v>691.09</v>
      </c>
      <c r="I3169">
        <v>0.26</v>
      </c>
      <c r="J3169" s="2">
        <v>44328</v>
      </c>
      <c r="K3169" t="s">
        <v>42</v>
      </c>
      <c r="L3169" t="s">
        <v>73</v>
      </c>
      <c r="M3169">
        <v>1534.2198000000001</v>
      </c>
      <c r="N3169">
        <v>186.03</v>
      </c>
      <c r="O3169" s="3">
        <v>0.121253812524125</v>
      </c>
      <c r="P3169" t="str">
        <f>IF(Sheet1[[#This Row],[Profit]]&gt;1000,"High",IF(Sheet1[[#This Row],[Profit]]&gt;500,"Medium","Low"))</f>
        <v>Low</v>
      </c>
      <c r="Q3169" t="str">
        <f>IF(Sheet1[[#This Row],[Discount]]&gt;0.2,"High","Normal")</f>
        <v>High</v>
      </c>
      <c r="R3169" t="str">
        <f>LEFT(Sheet1[[#This Row],[Product_Name]],8)&amp;RIGHT(Sheet1[[#This Row],[Order_ID]],4)</f>
        <v>Product_3167</v>
      </c>
      <c r="S3169">
        <f t="shared" si="49"/>
        <v>2021</v>
      </c>
      <c r="T3169" t="str">
        <f>TEXT(Sheet1[[#This Row],[Order_Date]],"MMM")</f>
        <v>May</v>
      </c>
    </row>
    <row r="3170" spans="1:20">
      <c r="A3170" t="s">
        <v>8330</v>
      </c>
      <c r="B3170" t="s">
        <v>8331</v>
      </c>
      <c r="C3170" t="s">
        <v>24</v>
      </c>
      <c r="D3170" t="s">
        <v>33</v>
      </c>
      <c r="E3170" t="s">
        <v>71</v>
      </c>
      <c r="F3170" t="s">
        <v>8332</v>
      </c>
      <c r="G3170">
        <v>6</v>
      </c>
      <c r="H3170">
        <v>228.68</v>
      </c>
      <c r="I3170">
        <v>0.08</v>
      </c>
      <c r="J3170" s="2">
        <v>44329</v>
      </c>
      <c r="K3170" t="s">
        <v>28</v>
      </c>
      <c r="L3170" t="s">
        <v>29</v>
      </c>
      <c r="M3170">
        <v>1262.3136</v>
      </c>
      <c r="N3170">
        <v>286.01</v>
      </c>
      <c r="O3170" s="3">
        <v>0.226576026749613</v>
      </c>
      <c r="P3170" t="str">
        <f>IF(Sheet1[[#This Row],[Profit]]&gt;1000,"High",IF(Sheet1[[#This Row],[Profit]]&gt;500,"Medium","Low"))</f>
        <v>Low</v>
      </c>
      <c r="Q3170" t="str">
        <f>IF(Sheet1[[#This Row],[Discount]]&gt;0.2,"High","Normal")</f>
        <v>Normal</v>
      </c>
      <c r="R3170" t="str">
        <f>LEFT(Sheet1[[#This Row],[Product_Name]],8)&amp;RIGHT(Sheet1[[#This Row],[Order_ID]],4)</f>
        <v>Product_3168</v>
      </c>
      <c r="S3170">
        <f t="shared" si="49"/>
        <v>2021</v>
      </c>
      <c r="T3170" t="str">
        <f>TEXT(Sheet1[[#This Row],[Order_Date]],"MMM")</f>
        <v>May</v>
      </c>
    </row>
    <row r="3171" spans="1:20">
      <c r="A3171" t="s">
        <v>8333</v>
      </c>
      <c r="B3171" t="s">
        <v>4243</v>
      </c>
      <c r="C3171" t="s">
        <v>32</v>
      </c>
      <c r="D3171" t="s">
        <v>17</v>
      </c>
      <c r="E3171" t="s">
        <v>126</v>
      </c>
      <c r="F3171" t="s">
        <v>8334</v>
      </c>
      <c r="G3171">
        <v>5</v>
      </c>
      <c r="H3171">
        <v>1192</v>
      </c>
      <c r="I3171">
        <v>0.19</v>
      </c>
      <c r="J3171" s="2">
        <v>44329</v>
      </c>
      <c r="K3171" t="s">
        <v>28</v>
      </c>
      <c r="L3171" t="s">
        <v>36</v>
      </c>
      <c r="M3171">
        <v>4827.6000000000004</v>
      </c>
      <c r="N3171">
        <v>359.88</v>
      </c>
      <c r="O3171" s="3">
        <v>7.4546358438975904E-2</v>
      </c>
      <c r="P3171" t="str">
        <f>IF(Sheet1[[#This Row],[Profit]]&gt;1000,"High",IF(Sheet1[[#This Row],[Profit]]&gt;500,"Medium","Low"))</f>
        <v>Low</v>
      </c>
      <c r="Q3171" t="str">
        <f>IF(Sheet1[[#This Row],[Discount]]&gt;0.2,"High","Normal")</f>
        <v>Normal</v>
      </c>
      <c r="R3171" t="str">
        <f>LEFT(Sheet1[[#This Row],[Product_Name]],8)&amp;RIGHT(Sheet1[[#This Row],[Order_ID]],4)</f>
        <v>Product_3169</v>
      </c>
      <c r="S3171">
        <f t="shared" si="49"/>
        <v>2021</v>
      </c>
      <c r="T3171" t="str">
        <f>TEXT(Sheet1[[#This Row],[Order_Date]],"MMM")</f>
        <v>May</v>
      </c>
    </row>
    <row r="3172" spans="1:20">
      <c r="A3172" t="s">
        <v>8335</v>
      </c>
      <c r="B3172" t="s">
        <v>1243</v>
      </c>
      <c r="C3172" t="s">
        <v>49</v>
      </c>
      <c r="D3172" t="s">
        <v>33</v>
      </c>
      <c r="E3172" t="s">
        <v>40</v>
      </c>
      <c r="F3172" t="s">
        <v>8336</v>
      </c>
      <c r="G3172">
        <v>4</v>
      </c>
      <c r="H3172">
        <v>1192.47</v>
      </c>
      <c r="I3172">
        <v>0.05</v>
      </c>
      <c r="J3172" s="2">
        <v>44329</v>
      </c>
      <c r="K3172" t="s">
        <v>42</v>
      </c>
      <c r="L3172" t="s">
        <v>36</v>
      </c>
      <c r="M3172">
        <v>4531.3859999999904</v>
      </c>
      <c r="N3172">
        <v>655.69</v>
      </c>
      <c r="O3172" s="3">
        <v>0.14469965701443299</v>
      </c>
      <c r="P3172" t="str">
        <f>IF(Sheet1[[#This Row],[Profit]]&gt;1000,"High",IF(Sheet1[[#This Row],[Profit]]&gt;500,"Medium","Low"))</f>
        <v>Medium</v>
      </c>
      <c r="Q3172" t="str">
        <f>IF(Sheet1[[#This Row],[Discount]]&gt;0.2,"High","Normal")</f>
        <v>Normal</v>
      </c>
      <c r="R3172" t="str">
        <f>LEFT(Sheet1[[#This Row],[Product_Name]],8)&amp;RIGHT(Sheet1[[#This Row],[Order_ID]],4)</f>
        <v>Product_3170</v>
      </c>
      <c r="S3172">
        <f t="shared" si="49"/>
        <v>2021</v>
      </c>
      <c r="T3172" t="str">
        <f>TEXT(Sheet1[[#This Row],[Order_Date]],"MMM")</f>
        <v>May</v>
      </c>
    </row>
    <row r="3173" spans="1:20">
      <c r="A3173" t="s">
        <v>8337</v>
      </c>
      <c r="B3173" t="s">
        <v>3278</v>
      </c>
      <c r="C3173" t="s">
        <v>16</v>
      </c>
      <c r="D3173" t="s">
        <v>33</v>
      </c>
      <c r="E3173" t="s">
        <v>93</v>
      </c>
      <c r="F3173" t="s">
        <v>8338</v>
      </c>
      <c r="G3173">
        <v>5</v>
      </c>
      <c r="H3173">
        <v>1012.92</v>
      </c>
      <c r="I3173">
        <v>0.11</v>
      </c>
      <c r="J3173" s="2">
        <v>44329</v>
      </c>
      <c r="K3173" t="s">
        <v>28</v>
      </c>
      <c r="L3173" t="s">
        <v>21</v>
      </c>
      <c r="M3173">
        <v>4507.4939999999997</v>
      </c>
      <c r="N3173">
        <v>709.85</v>
      </c>
      <c r="O3173" s="3">
        <v>0.157482184113834</v>
      </c>
      <c r="P3173" t="str">
        <f>IF(Sheet1[[#This Row],[Profit]]&gt;1000,"High",IF(Sheet1[[#This Row],[Profit]]&gt;500,"Medium","Low"))</f>
        <v>Medium</v>
      </c>
      <c r="Q3173" t="str">
        <f>IF(Sheet1[[#This Row],[Discount]]&gt;0.2,"High","Normal")</f>
        <v>Normal</v>
      </c>
      <c r="R3173" t="str">
        <f>LEFT(Sheet1[[#This Row],[Product_Name]],8)&amp;RIGHT(Sheet1[[#This Row],[Order_ID]],4)</f>
        <v>Product_3171</v>
      </c>
      <c r="S3173">
        <f t="shared" si="49"/>
        <v>2021</v>
      </c>
      <c r="T3173" t="str">
        <f>TEXT(Sheet1[[#This Row],[Order_Date]],"MMM")</f>
        <v>May</v>
      </c>
    </row>
    <row r="3174" spans="1:20">
      <c r="A3174" t="s">
        <v>8339</v>
      </c>
      <c r="B3174" t="s">
        <v>8340</v>
      </c>
      <c r="C3174" t="s">
        <v>32</v>
      </c>
      <c r="D3174" t="s">
        <v>33</v>
      </c>
      <c r="E3174" t="s">
        <v>145</v>
      </c>
      <c r="F3174" t="s">
        <v>8341</v>
      </c>
      <c r="G3174">
        <v>7</v>
      </c>
      <c r="H3174">
        <v>656.49</v>
      </c>
      <c r="I3174">
        <v>0.28000000000000003</v>
      </c>
      <c r="J3174" s="2">
        <v>44329</v>
      </c>
      <c r="K3174" t="s">
        <v>28</v>
      </c>
      <c r="L3174" t="s">
        <v>105</v>
      </c>
      <c r="M3174">
        <v>3308.7096000000001</v>
      </c>
      <c r="N3174">
        <v>532.54</v>
      </c>
      <c r="O3174" s="3">
        <v>0.16095096408581799</v>
      </c>
      <c r="P3174" t="str">
        <f>IF(Sheet1[[#This Row],[Profit]]&gt;1000,"High",IF(Sheet1[[#This Row],[Profit]]&gt;500,"Medium","Low"))</f>
        <v>Medium</v>
      </c>
      <c r="Q3174" t="str">
        <f>IF(Sheet1[[#This Row],[Discount]]&gt;0.2,"High","Normal")</f>
        <v>High</v>
      </c>
      <c r="R3174" t="str">
        <f>LEFT(Sheet1[[#This Row],[Product_Name]],8)&amp;RIGHT(Sheet1[[#This Row],[Order_ID]],4)</f>
        <v>Product_3172</v>
      </c>
      <c r="S3174">
        <f t="shared" si="49"/>
        <v>2021</v>
      </c>
      <c r="T3174" t="str">
        <f>TEXT(Sheet1[[#This Row],[Order_Date]],"MMM")</f>
        <v>May</v>
      </c>
    </row>
    <row r="3175" spans="1:20">
      <c r="A3175" t="s">
        <v>8342</v>
      </c>
      <c r="B3175" t="s">
        <v>8343</v>
      </c>
      <c r="C3175" t="s">
        <v>16</v>
      </c>
      <c r="D3175" t="s">
        <v>25</v>
      </c>
      <c r="E3175" t="s">
        <v>53</v>
      </c>
      <c r="F3175" t="s">
        <v>8344</v>
      </c>
      <c r="G3175">
        <v>1</v>
      </c>
      <c r="H3175">
        <v>768.73</v>
      </c>
      <c r="I3175">
        <v>0.22</v>
      </c>
      <c r="J3175" s="2">
        <v>44329</v>
      </c>
      <c r="K3175" t="s">
        <v>42</v>
      </c>
      <c r="L3175" t="s">
        <v>21</v>
      </c>
      <c r="M3175">
        <v>599.60940000000005</v>
      </c>
      <c r="N3175">
        <v>108.16</v>
      </c>
      <c r="O3175" s="3">
        <v>0.18038409671362701</v>
      </c>
      <c r="P3175" t="str">
        <f>IF(Sheet1[[#This Row],[Profit]]&gt;1000,"High",IF(Sheet1[[#This Row],[Profit]]&gt;500,"Medium","Low"))</f>
        <v>Low</v>
      </c>
      <c r="Q3175" t="str">
        <f>IF(Sheet1[[#This Row],[Discount]]&gt;0.2,"High","Normal")</f>
        <v>High</v>
      </c>
      <c r="R3175" t="str">
        <f>LEFT(Sheet1[[#This Row],[Product_Name]],8)&amp;RIGHT(Sheet1[[#This Row],[Order_ID]],4)</f>
        <v>Product_3173</v>
      </c>
      <c r="S3175">
        <f t="shared" si="49"/>
        <v>2021</v>
      </c>
      <c r="T3175" t="str">
        <f>TEXT(Sheet1[[#This Row],[Order_Date]],"MMM")</f>
        <v>May</v>
      </c>
    </row>
    <row r="3176" spans="1:20">
      <c r="A3176" t="s">
        <v>8345</v>
      </c>
      <c r="B3176" t="s">
        <v>31</v>
      </c>
      <c r="C3176" t="s">
        <v>24</v>
      </c>
      <c r="D3176" t="s">
        <v>45</v>
      </c>
      <c r="E3176" t="s">
        <v>61</v>
      </c>
      <c r="F3176" t="s">
        <v>8346</v>
      </c>
      <c r="G3176">
        <v>1</v>
      </c>
      <c r="H3176">
        <v>674.98</v>
      </c>
      <c r="I3176">
        <v>0.16</v>
      </c>
      <c r="J3176" s="2">
        <v>44329</v>
      </c>
      <c r="K3176" t="s">
        <v>28</v>
      </c>
      <c r="L3176" t="s">
        <v>105</v>
      </c>
      <c r="M3176">
        <v>566.98320000000001</v>
      </c>
      <c r="N3176">
        <v>85.7</v>
      </c>
      <c r="O3176" s="3">
        <v>0.15115086302380701</v>
      </c>
      <c r="P3176" t="str">
        <f>IF(Sheet1[[#This Row],[Profit]]&gt;1000,"High",IF(Sheet1[[#This Row],[Profit]]&gt;500,"Medium","Low"))</f>
        <v>Low</v>
      </c>
      <c r="Q3176" t="str">
        <f>IF(Sheet1[[#This Row],[Discount]]&gt;0.2,"High","Normal")</f>
        <v>Normal</v>
      </c>
      <c r="R3176" t="str">
        <f>LEFT(Sheet1[[#This Row],[Product_Name]],8)&amp;RIGHT(Sheet1[[#This Row],[Order_ID]],4)</f>
        <v>Product_3174</v>
      </c>
      <c r="S3176">
        <f t="shared" si="49"/>
        <v>2021</v>
      </c>
      <c r="T3176" t="str">
        <f>TEXT(Sheet1[[#This Row],[Order_Date]],"MMM")</f>
        <v>May</v>
      </c>
    </row>
    <row r="3177" spans="1:20">
      <c r="A3177" t="s">
        <v>8347</v>
      </c>
      <c r="B3177" t="s">
        <v>7715</v>
      </c>
      <c r="C3177" t="s">
        <v>32</v>
      </c>
      <c r="D3177" t="s">
        <v>17</v>
      </c>
      <c r="E3177" t="s">
        <v>93</v>
      </c>
      <c r="F3177" t="s">
        <v>8348</v>
      </c>
      <c r="G3177">
        <v>1</v>
      </c>
      <c r="H3177">
        <v>880.99</v>
      </c>
      <c r="I3177">
        <v>0.08</v>
      </c>
      <c r="J3177" s="2">
        <v>44329</v>
      </c>
      <c r="K3177" t="s">
        <v>20</v>
      </c>
      <c r="L3177" t="s">
        <v>29</v>
      </c>
      <c r="M3177">
        <v>810.51080000000002</v>
      </c>
      <c r="N3177">
        <v>82.16</v>
      </c>
      <c r="O3177" s="3">
        <v>0.10136817424271199</v>
      </c>
      <c r="P3177" t="str">
        <f>IF(Sheet1[[#This Row],[Profit]]&gt;1000,"High",IF(Sheet1[[#This Row],[Profit]]&gt;500,"Medium","Low"))</f>
        <v>Low</v>
      </c>
      <c r="Q3177" t="str">
        <f>IF(Sheet1[[#This Row],[Discount]]&gt;0.2,"High","Normal")</f>
        <v>Normal</v>
      </c>
      <c r="R3177" t="str">
        <f>LEFT(Sheet1[[#This Row],[Product_Name]],8)&amp;RIGHT(Sheet1[[#This Row],[Order_ID]],4)</f>
        <v>Product_3175</v>
      </c>
      <c r="S3177">
        <f t="shared" si="49"/>
        <v>2021</v>
      </c>
      <c r="T3177" t="str">
        <f>TEXT(Sheet1[[#This Row],[Order_Date]],"MMM")</f>
        <v>May</v>
      </c>
    </row>
    <row r="3178" spans="1:20">
      <c r="A3178" t="s">
        <v>8349</v>
      </c>
      <c r="B3178" t="s">
        <v>8350</v>
      </c>
      <c r="C3178" t="s">
        <v>97</v>
      </c>
      <c r="D3178" t="s">
        <v>60</v>
      </c>
      <c r="E3178" t="s">
        <v>26</v>
      </c>
      <c r="F3178" t="s">
        <v>8351</v>
      </c>
      <c r="G3178">
        <v>2</v>
      </c>
      <c r="H3178">
        <v>716.49</v>
      </c>
      <c r="I3178">
        <v>0.11</v>
      </c>
      <c r="J3178" s="2">
        <v>44329</v>
      </c>
      <c r="K3178" t="s">
        <v>42</v>
      </c>
      <c r="L3178" t="s">
        <v>73</v>
      </c>
      <c r="M3178">
        <v>1275.3522</v>
      </c>
      <c r="N3178">
        <v>282.35000000000002</v>
      </c>
      <c r="O3178" s="3">
        <v>0.22138982470881399</v>
      </c>
      <c r="P3178" t="str">
        <f>IF(Sheet1[[#This Row],[Profit]]&gt;1000,"High",IF(Sheet1[[#This Row],[Profit]]&gt;500,"Medium","Low"))</f>
        <v>Low</v>
      </c>
      <c r="Q3178" t="str">
        <f>IF(Sheet1[[#This Row],[Discount]]&gt;0.2,"High","Normal")</f>
        <v>Normal</v>
      </c>
      <c r="R3178" t="str">
        <f>LEFT(Sheet1[[#This Row],[Product_Name]],8)&amp;RIGHT(Sheet1[[#This Row],[Order_ID]],4)</f>
        <v>Product_3176</v>
      </c>
      <c r="S3178">
        <f t="shared" si="49"/>
        <v>2021</v>
      </c>
      <c r="T3178" t="str">
        <f>TEXT(Sheet1[[#This Row],[Order_Date]],"MMM")</f>
        <v>May</v>
      </c>
    </row>
    <row r="3179" spans="1:20">
      <c r="A3179" t="s">
        <v>8352</v>
      </c>
      <c r="B3179" t="s">
        <v>6616</v>
      </c>
      <c r="C3179" t="s">
        <v>16</v>
      </c>
      <c r="D3179" t="s">
        <v>45</v>
      </c>
      <c r="E3179" t="s">
        <v>71</v>
      </c>
      <c r="F3179" t="s">
        <v>8353</v>
      </c>
      <c r="G3179">
        <v>9</v>
      </c>
      <c r="H3179">
        <v>1367.26</v>
      </c>
      <c r="I3179">
        <v>0.05</v>
      </c>
      <c r="J3179" s="2">
        <v>44329</v>
      </c>
      <c r="K3179" t="s">
        <v>20</v>
      </c>
      <c r="L3179" t="s">
        <v>36</v>
      </c>
      <c r="M3179">
        <v>11690.073</v>
      </c>
      <c r="N3179">
        <v>2121.81</v>
      </c>
      <c r="O3179" s="3">
        <v>0.181505282302343</v>
      </c>
      <c r="P3179" t="str">
        <f>IF(Sheet1[[#This Row],[Profit]]&gt;1000,"High",IF(Sheet1[[#This Row],[Profit]]&gt;500,"Medium","Low"))</f>
        <v>High</v>
      </c>
      <c r="Q3179" t="str">
        <f>IF(Sheet1[[#This Row],[Discount]]&gt;0.2,"High","Normal")</f>
        <v>Normal</v>
      </c>
      <c r="R3179" t="str">
        <f>LEFT(Sheet1[[#This Row],[Product_Name]],8)&amp;RIGHT(Sheet1[[#This Row],[Order_ID]],4)</f>
        <v>Product_3177</v>
      </c>
      <c r="S3179">
        <f t="shared" si="49"/>
        <v>2021</v>
      </c>
      <c r="T3179" t="str">
        <f>TEXT(Sheet1[[#This Row],[Order_Date]],"MMM")</f>
        <v>May</v>
      </c>
    </row>
    <row r="3180" spans="1:20">
      <c r="A3180" t="s">
        <v>8354</v>
      </c>
      <c r="B3180" t="s">
        <v>8355</v>
      </c>
      <c r="C3180" t="s">
        <v>24</v>
      </c>
      <c r="D3180" t="s">
        <v>25</v>
      </c>
      <c r="E3180" t="s">
        <v>93</v>
      </c>
      <c r="F3180" t="s">
        <v>8356</v>
      </c>
      <c r="G3180">
        <v>5</v>
      </c>
      <c r="H3180">
        <v>626.78</v>
      </c>
      <c r="I3180">
        <v>0.11</v>
      </c>
      <c r="J3180" s="2">
        <v>44329</v>
      </c>
      <c r="K3180" t="s">
        <v>42</v>
      </c>
      <c r="L3180" t="s">
        <v>29</v>
      </c>
      <c r="M3180">
        <v>2789.1709999999998</v>
      </c>
      <c r="N3180">
        <v>618.19000000000005</v>
      </c>
      <c r="O3180" s="3">
        <v>0.22163933297743299</v>
      </c>
      <c r="P3180" t="str">
        <f>IF(Sheet1[[#This Row],[Profit]]&gt;1000,"High",IF(Sheet1[[#This Row],[Profit]]&gt;500,"Medium","Low"))</f>
        <v>Medium</v>
      </c>
      <c r="Q3180" t="str">
        <f>IF(Sheet1[[#This Row],[Discount]]&gt;0.2,"High","Normal")</f>
        <v>Normal</v>
      </c>
      <c r="R3180" t="str">
        <f>LEFT(Sheet1[[#This Row],[Product_Name]],8)&amp;RIGHT(Sheet1[[#This Row],[Order_ID]],4)</f>
        <v>Product_3178</v>
      </c>
      <c r="S3180">
        <f t="shared" si="49"/>
        <v>2021</v>
      </c>
      <c r="T3180" t="str">
        <f>TEXT(Sheet1[[#This Row],[Order_Date]],"MMM")</f>
        <v>May</v>
      </c>
    </row>
    <row r="3181" spans="1:20">
      <c r="A3181" t="s">
        <v>8357</v>
      </c>
      <c r="B3181" t="s">
        <v>6635</v>
      </c>
      <c r="C3181" t="s">
        <v>97</v>
      </c>
      <c r="D3181" t="s">
        <v>33</v>
      </c>
      <c r="E3181" t="s">
        <v>76</v>
      </c>
      <c r="F3181" t="s">
        <v>8358</v>
      </c>
      <c r="G3181">
        <v>9</v>
      </c>
      <c r="H3181">
        <v>734.13</v>
      </c>
      <c r="I3181">
        <v>0.05</v>
      </c>
      <c r="J3181" s="2">
        <v>44329</v>
      </c>
      <c r="K3181" t="s">
        <v>20</v>
      </c>
      <c r="L3181" t="s">
        <v>21</v>
      </c>
      <c r="M3181">
        <v>6276.8114999999998</v>
      </c>
      <c r="N3181">
        <v>660.38</v>
      </c>
      <c r="O3181" s="3">
        <v>0.10520946821487299</v>
      </c>
      <c r="P3181" t="str">
        <f>IF(Sheet1[[#This Row],[Profit]]&gt;1000,"High",IF(Sheet1[[#This Row],[Profit]]&gt;500,"Medium","Low"))</f>
        <v>Medium</v>
      </c>
      <c r="Q3181" t="str">
        <f>IF(Sheet1[[#This Row],[Discount]]&gt;0.2,"High","Normal")</f>
        <v>Normal</v>
      </c>
      <c r="R3181" t="str">
        <f>LEFT(Sheet1[[#This Row],[Product_Name]],8)&amp;RIGHT(Sheet1[[#This Row],[Order_ID]],4)</f>
        <v>Product_3179</v>
      </c>
      <c r="S3181">
        <f t="shared" si="49"/>
        <v>2021</v>
      </c>
      <c r="T3181" t="str">
        <f>TEXT(Sheet1[[#This Row],[Order_Date]],"MMM")</f>
        <v>May</v>
      </c>
    </row>
    <row r="3182" spans="1:20">
      <c r="A3182" t="s">
        <v>8359</v>
      </c>
      <c r="B3182" t="s">
        <v>6602</v>
      </c>
      <c r="C3182" t="s">
        <v>97</v>
      </c>
      <c r="D3182" t="s">
        <v>60</v>
      </c>
      <c r="E3182" t="s">
        <v>40</v>
      </c>
      <c r="F3182" t="s">
        <v>8360</v>
      </c>
      <c r="G3182">
        <v>5</v>
      </c>
      <c r="H3182">
        <v>899.15</v>
      </c>
      <c r="I3182">
        <v>0.24</v>
      </c>
      <c r="J3182" s="2">
        <v>44329</v>
      </c>
      <c r="K3182" t="s">
        <v>28</v>
      </c>
      <c r="L3182" t="s">
        <v>29</v>
      </c>
      <c r="M3182">
        <v>3416.77</v>
      </c>
      <c r="N3182">
        <v>606.16999999999996</v>
      </c>
      <c r="O3182" s="3">
        <v>0.17741024417798101</v>
      </c>
      <c r="P3182" t="str">
        <f>IF(Sheet1[[#This Row],[Profit]]&gt;1000,"High",IF(Sheet1[[#This Row],[Profit]]&gt;500,"Medium","Low"))</f>
        <v>Medium</v>
      </c>
      <c r="Q3182" t="str">
        <f>IF(Sheet1[[#This Row],[Discount]]&gt;0.2,"High","Normal")</f>
        <v>High</v>
      </c>
      <c r="R3182" t="str">
        <f>LEFT(Sheet1[[#This Row],[Product_Name]],8)&amp;RIGHT(Sheet1[[#This Row],[Order_ID]],4)</f>
        <v>Product_3180</v>
      </c>
      <c r="S3182">
        <f t="shared" si="49"/>
        <v>2021</v>
      </c>
      <c r="T3182" t="str">
        <f>TEXT(Sheet1[[#This Row],[Order_Date]],"MMM")</f>
        <v>May</v>
      </c>
    </row>
    <row r="3183" spans="1:20">
      <c r="A3183" t="s">
        <v>8361</v>
      </c>
      <c r="B3183" t="s">
        <v>8362</v>
      </c>
      <c r="C3183" t="s">
        <v>97</v>
      </c>
      <c r="D3183" t="s">
        <v>17</v>
      </c>
      <c r="E3183" t="s">
        <v>40</v>
      </c>
      <c r="F3183" t="s">
        <v>8363</v>
      </c>
      <c r="G3183">
        <v>7</v>
      </c>
      <c r="H3183">
        <v>57.73</v>
      </c>
      <c r="I3183">
        <v>0.02</v>
      </c>
      <c r="J3183" s="2">
        <v>44329</v>
      </c>
      <c r="K3183" t="s">
        <v>20</v>
      </c>
      <c r="L3183" t="s">
        <v>73</v>
      </c>
      <c r="M3183">
        <v>396.02779999999899</v>
      </c>
      <c r="N3183">
        <v>76.37</v>
      </c>
      <c r="O3183" s="3">
        <v>0.19283999759612899</v>
      </c>
      <c r="P3183" t="str">
        <f>IF(Sheet1[[#This Row],[Profit]]&gt;1000,"High",IF(Sheet1[[#This Row],[Profit]]&gt;500,"Medium","Low"))</f>
        <v>Low</v>
      </c>
      <c r="Q3183" t="str">
        <f>IF(Sheet1[[#This Row],[Discount]]&gt;0.2,"High","Normal")</f>
        <v>Normal</v>
      </c>
      <c r="R3183" t="str">
        <f>LEFT(Sheet1[[#This Row],[Product_Name]],8)&amp;RIGHT(Sheet1[[#This Row],[Order_ID]],4)</f>
        <v>Product_3181</v>
      </c>
      <c r="S3183">
        <f t="shared" si="49"/>
        <v>2021</v>
      </c>
      <c r="T3183" t="str">
        <f>TEXT(Sheet1[[#This Row],[Order_Date]],"MMM")</f>
        <v>May</v>
      </c>
    </row>
    <row r="3184" spans="1:20">
      <c r="A3184" t="s">
        <v>8364</v>
      </c>
      <c r="B3184" t="s">
        <v>673</v>
      </c>
      <c r="C3184" t="s">
        <v>97</v>
      </c>
      <c r="D3184" t="s">
        <v>45</v>
      </c>
      <c r="E3184" t="s">
        <v>76</v>
      </c>
      <c r="F3184" t="s">
        <v>8365</v>
      </c>
      <c r="G3184">
        <v>6</v>
      </c>
      <c r="H3184">
        <v>1009.56</v>
      </c>
      <c r="I3184">
        <v>0.06</v>
      </c>
      <c r="J3184" s="2">
        <v>44329</v>
      </c>
      <c r="K3184" t="s">
        <v>20</v>
      </c>
      <c r="L3184" t="s">
        <v>105</v>
      </c>
      <c r="M3184">
        <v>5693.9183999999996</v>
      </c>
      <c r="N3184">
        <v>721.31</v>
      </c>
      <c r="O3184" s="3">
        <v>0.12668077575540901</v>
      </c>
      <c r="P3184" t="str">
        <f>IF(Sheet1[[#This Row],[Profit]]&gt;1000,"High",IF(Sheet1[[#This Row],[Profit]]&gt;500,"Medium","Low"))</f>
        <v>Medium</v>
      </c>
      <c r="Q3184" t="str">
        <f>IF(Sheet1[[#This Row],[Discount]]&gt;0.2,"High","Normal")</f>
        <v>Normal</v>
      </c>
      <c r="R3184" t="str">
        <f>LEFT(Sheet1[[#This Row],[Product_Name]],8)&amp;RIGHT(Sheet1[[#This Row],[Order_ID]],4)</f>
        <v>Product_3182</v>
      </c>
      <c r="S3184">
        <f t="shared" si="49"/>
        <v>2021</v>
      </c>
      <c r="T3184" t="str">
        <f>TEXT(Sheet1[[#This Row],[Order_Date]],"MMM")</f>
        <v>May</v>
      </c>
    </row>
    <row r="3185" spans="1:20">
      <c r="A3185" t="s">
        <v>8366</v>
      </c>
      <c r="B3185" t="s">
        <v>1081</v>
      </c>
      <c r="C3185" t="s">
        <v>32</v>
      </c>
      <c r="D3185" t="s">
        <v>39</v>
      </c>
      <c r="E3185" t="s">
        <v>34</v>
      </c>
      <c r="F3185" t="s">
        <v>8367</v>
      </c>
      <c r="G3185">
        <v>2</v>
      </c>
      <c r="H3185">
        <v>548.85</v>
      </c>
      <c r="I3185">
        <v>0.21</v>
      </c>
      <c r="J3185" s="2">
        <v>44329</v>
      </c>
      <c r="K3185" t="s">
        <v>20</v>
      </c>
      <c r="L3185" t="s">
        <v>73</v>
      </c>
      <c r="M3185">
        <v>867.18299999999999</v>
      </c>
      <c r="N3185">
        <v>184.23</v>
      </c>
      <c r="O3185" s="3">
        <v>0.21244650783052699</v>
      </c>
      <c r="P3185" t="str">
        <f>IF(Sheet1[[#This Row],[Profit]]&gt;1000,"High",IF(Sheet1[[#This Row],[Profit]]&gt;500,"Medium","Low"))</f>
        <v>Low</v>
      </c>
      <c r="Q3185" t="str">
        <f>IF(Sheet1[[#This Row],[Discount]]&gt;0.2,"High","Normal")</f>
        <v>High</v>
      </c>
      <c r="R3185" t="str">
        <f>LEFT(Sheet1[[#This Row],[Product_Name]],8)&amp;RIGHT(Sheet1[[#This Row],[Order_ID]],4)</f>
        <v>Product_3183</v>
      </c>
      <c r="S3185">
        <f t="shared" si="49"/>
        <v>2021</v>
      </c>
      <c r="T3185" t="str">
        <f>TEXT(Sheet1[[#This Row],[Order_Date]],"MMM")</f>
        <v>May</v>
      </c>
    </row>
    <row r="3186" spans="1:20">
      <c r="A3186" t="s">
        <v>8368</v>
      </c>
      <c r="B3186" t="s">
        <v>4364</v>
      </c>
      <c r="C3186" t="s">
        <v>32</v>
      </c>
      <c r="D3186" t="s">
        <v>45</v>
      </c>
      <c r="E3186" t="s">
        <v>34</v>
      </c>
      <c r="F3186" t="s">
        <v>8369</v>
      </c>
      <c r="G3186">
        <v>3</v>
      </c>
      <c r="H3186">
        <v>159.49</v>
      </c>
      <c r="I3186">
        <v>0.27</v>
      </c>
      <c r="J3186" s="2">
        <v>44329</v>
      </c>
      <c r="K3186" t="s">
        <v>20</v>
      </c>
      <c r="L3186" t="s">
        <v>21</v>
      </c>
      <c r="M3186">
        <v>349.28309999999999</v>
      </c>
      <c r="N3186">
        <v>17.64</v>
      </c>
      <c r="O3186" s="3">
        <v>5.0503445485911E-2</v>
      </c>
      <c r="P3186" t="str">
        <f>IF(Sheet1[[#This Row],[Profit]]&gt;1000,"High",IF(Sheet1[[#This Row],[Profit]]&gt;500,"Medium","Low"))</f>
        <v>Low</v>
      </c>
      <c r="Q3186" t="str">
        <f>IF(Sheet1[[#This Row],[Discount]]&gt;0.2,"High","Normal")</f>
        <v>High</v>
      </c>
      <c r="R3186" t="str">
        <f>LEFT(Sheet1[[#This Row],[Product_Name]],8)&amp;RIGHT(Sheet1[[#This Row],[Order_ID]],4)</f>
        <v>Product_3184</v>
      </c>
      <c r="S3186">
        <f t="shared" si="49"/>
        <v>2021</v>
      </c>
      <c r="T3186" t="str">
        <f>TEXT(Sheet1[[#This Row],[Order_Date]],"MMM")</f>
        <v>May</v>
      </c>
    </row>
    <row r="3187" spans="1:20">
      <c r="A3187" t="s">
        <v>8370</v>
      </c>
      <c r="B3187" t="s">
        <v>3278</v>
      </c>
      <c r="C3187" t="s">
        <v>32</v>
      </c>
      <c r="D3187" t="s">
        <v>60</v>
      </c>
      <c r="E3187" t="s">
        <v>126</v>
      </c>
      <c r="F3187" t="s">
        <v>8371</v>
      </c>
      <c r="G3187">
        <v>5</v>
      </c>
      <c r="H3187">
        <v>1826.49</v>
      </c>
      <c r="I3187">
        <v>0.28999999999999998</v>
      </c>
      <c r="J3187" s="2">
        <v>44329</v>
      </c>
      <c r="K3187" t="s">
        <v>20</v>
      </c>
      <c r="L3187" t="s">
        <v>73</v>
      </c>
      <c r="M3187">
        <v>6484.0394999999999</v>
      </c>
      <c r="N3187">
        <v>1095.7</v>
      </c>
      <c r="O3187" s="3">
        <v>0.168984164886719</v>
      </c>
      <c r="P3187" t="str">
        <f>IF(Sheet1[[#This Row],[Profit]]&gt;1000,"High",IF(Sheet1[[#This Row],[Profit]]&gt;500,"Medium","Low"))</f>
        <v>High</v>
      </c>
      <c r="Q3187" t="str">
        <f>IF(Sheet1[[#This Row],[Discount]]&gt;0.2,"High","Normal")</f>
        <v>High</v>
      </c>
      <c r="R3187" t="str">
        <f>LEFT(Sheet1[[#This Row],[Product_Name]],8)&amp;RIGHT(Sheet1[[#This Row],[Order_ID]],4)</f>
        <v>Product_3185</v>
      </c>
      <c r="S3187">
        <f t="shared" si="49"/>
        <v>2021</v>
      </c>
      <c r="T3187" t="str">
        <f>TEXT(Sheet1[[#This Row],[Order_Date]],"MMM")</f>
        <v>May</v>
      </c>
    </row>
    <row r="3188" spans="1:20">
      <c r="A3188" t="s">
        <v>8372</v>
      </c>
      <c r="B3188" t="s">
        <v>7945</v>
      </c>
      <c r="C3188" t="s">
        <v>24</v>
      </c>
      <c r="D3188" t="s">
        <v>25</v>
      </c>
      <c r="E3188" t="s">
        <v>80</v>
      </c>
      <c r="F3188" t="s">
        <v>8373</v>
      </c>
      <c r="G3188">
        <v>4</v>
      </c>
      <c r="H3188">
        <v>678.72</v>
      </c>
      <c r="I3188">
        <v>0.25</v>
      </c>
      <c r="J3188" s="2">
        <v>44329</v>
      </c>
      <c r="K3188" t="s">
        <v>42</v>
      </c>
      <c r="L3188" t="s">
        <v>36</v>
      </c>
      <c r="M3188">
        <v>2036.16</v>
      </c>
      <c r="N3188">
        <v>351.67</v>
      </c>
      <c r="O3188" s="3">
        <v>0.172712360521766</v>
      </c>
      <c r="P3188" t="str">
        <f>IF(Sheet1[[#This Row],[Profit]]&gt;1000,"High",IF(Sheet1[[#This Row],[Profit]]&gt;500,"Medium","Low"))</f>
        <v>Low</v>
      </c>
      <c r="Q3188" t="str">
        <f>IF(Sheet1[[#This Row],[Discount]]&gt;0.2,"High","Normal")</f>
        <v>High</v>
      </c>
      <c r="R3188" t="str">
        <f>LEFT(Sheet1[[#This Row],[Product_Name]],8)&amp;RIGHT(Sheet1[[#This Row],[Order_ID]],4)</f>
        <v>Product_3186</v>
      </c>
      <c r="S3188">
        <f t="shared" si="49"/>
        <v>2021</v>
      </c>
      <c r="T3188" t="str">
        <f>TEXT(Sheet1[[#This Row],[Order_Date]],"MMM")</f>
        <v>May</v>
      </c>
    </row>
    <row r="3189" spans="1:20">
      <c r="A3189" t="s">
        <v>8374</v>
      </c>
      <c r="B3189" t="s">
        <v>8375</v>
      </c>
      <c r="C3189" t="s">
        <v>24</v>
      </c>
      <c r="D3189" t="s">
        <v>17</v>
      </c>
      <c r="E3189" t="s">
        <v>61</v>
      </c>
      <c r="F3189" t="s">
        <v>8376</v>
      </c>
      <c r="G3189">
        <v>6</v>
      </c>
      <c r="H3189">
        <v>880.87</v>
      </c>
      <c r="I3189">
        <v>0.06</v>
      </c>
      <c r="J3189" s="2">
        <v>44329</v>
      </c>
      <c r="K3189" t="s">
        <v>20</v>
      </c>
      <c r="L3189" t="s">
        <v>73</v>
      </c>
      <c r="M3189">
        <v>4968.1067999999996</v>
      </c>
      <c r="N3189">
        <v>778.84</v>
      </c>
      <c r="O3189" s="3">
        <v>0.156767966421334</v>
      </c>
      <c r="P3189" t="str">
        <f>IF(Sheet1[[#This Row],[Profit]]&gt;1000,"High",IF(Sheet1[[#This Row],[Profit]]&gt;500,"Medium","Low"))</f>
        <v>Medium</v>
      </c>
      <c r="Q3189" t="str">
        <f>IF(Sheet1[[#This Row],[Discount]]&gt;0.2,"High","Normal")</f>
        <v>Normal</v>
      </c>
      <c r="R3189" t="str">
        <f>LEFT(Sheet1[[#This Row],[Product_Name]],8)&amp;RIGHT(Sheet1[[#This Row],[Order_ID]],4)</f>
        <v>Product_3187</v>
      </c>
      <c r="S3189">
        <f t="shared" si="49"/>
        <v>2021</v>
      </c>
      <c r="T3189" t="str">
        <f>TEXT(Sheet1[[#This Row],[Order_Date]],"MMM")</f>
        <v>May</v>
      </c>
    </row>
    <row r="3190" spans="1:20">
      <c r="A3190" t="s">
        <v>8377</v>
      </c>
      <c r="B3190" t="s">
        <v>8378</v>
      </c>
      <c r="C3190" t="s">
        <v>24</v>
      </c>
      <c r="D3190" t="s">
        <v>60</v>
      </c>
      <c r="E3190" t="s">
        <v>76</v>
      </c>
      <c r="F3190" t="s">
        <v>8379</v>
      </c>
      <c r="G3190">
        <v>8</v>
      </c>
      <c r="H3190">
        <v>1663.32</v>
      </c>
      <c r="I3190">
        <v>0.09</v>
      </c>
      <c r="J3190" s="2">
        <v>44329</v>
      </c>
      <c r="K3190" t="s">
        <v>20</v>
      </c>
      <c r="L3190" t="s">
        <v>29</v>
      </c>
      <c r="M3190">
        <v>12108.9696</v>
      </c>
      <c r="N3190">
        <v>2131.3000000000002</v>
      </c>
      <c r="O3190" s="3">
        <v>0.17601002152982501</v>
      </c>
      <c r="P3190" t="str">
        <f>IF(Sheet1[[#This Row],[Profit]]&gt;1000,"High",IF(Sheet1[[#This Row],[Profit]]&gt;500,"Medium","Low"))</f>
        <v>High</v>
      </c>
      <c r="Q3190" t="str">
        <f>IF(Sheet1[[#This Row],[Discount]]&gt;0.2,"High","Normal")</f>
        <v>Normal</v>
      </c>
      <c r="R3190" t="str">
        <f>LEFT(Sheet1[[#This Row],[Product_Name]],8)&amp;RIGHT(Sheet1[[#This Row],[Order_ID]],4)</f>
        <v>Product_3188</v>
      </c>
      <c r="S3190">
        <f t="shared" si="49"/>
        <v>2021</v>
      </c>
      <c r="T3190" t="str">
        <f>TEXT(Sheet1[[#This Row],[Order_Date]],"MMM")</f>
        <v>May</v>
      </c>
    </row>
    <row r="3191" spans="1:20">
      <c r="A3191" t="s">
        <v>8380</v>
      </c>
      <c r="B3191" t="s">
        <v>995</v>
      </c>
      <c r="C3191" t="s">
        <v>49</v>
      </c>
      <c r="D3191" t="s">
        <v>33</v>
      </c>
      <c r="E3191" t="s">
        <v>126</v>
      </c>
      <c r="F3191" t="s">
        <v>8381</v>
      </c>
      <c r="G3191">
        <v>8</v>
      </c>
      <c r="H3191">
        <v>375.24</v>
      </c>
      <c r="I3191">
        <v>0.26</v>
      </c>
      <c r="J3191" s="2">
        <v>44329</v>
      </c>
      <c r="K3191" t="s">
        <v>42</v>
      </c>
      <c r="L3191" t="s">
        <v>105</v>
      </c>
      <c r="M3191">
        <v>2221.4207999999999</v>
      </c>
      <c r="N3191">
        <v>185.37</v>
      </c>
      <c r="O3191" s="3">
        <v>8.3446594179724998E-2</v>
      </c>
      <c r="P3191" t="str">
        <f>IF(Sheet1[[#This Row],[Profit]]&gt;1000,"High",IF(Sheet1[[#This Row],[Profit]]&gt;500,"Medium","Low"))</f>
        <v>Low</v>
      </c>
      <c r="Q3191" t="str">
        <f>IF(Sheet1[[#This Row],[Discount]]&gt;0.2,"High","Normal")</f>
        <v>High</v>
      </c>
      <c r="R3191" t="str">
        <f>LEFT(Sheet1[[#This Row],[Product_Name]],8)&amp;RIGHT(Sheet1[[#This Row],[Order_ID]],4)</f>
        <v>Product_3189</v>
      </c>
      <c r="S3191">
        <f t="shared" si="49"/>
        <v>2021</v>
      </c>
      <c r="T3191" t="str">
        <f>TEXT(Sheet1[[#This Row],[Order_Date]],"MMM")</f>
        <v>May</v>
      </c>
    </row>
    <row r="3192" spans="1:20">
      <c r="A3192" t="s">
        <v>8382</v>
      </c>
      <c r="B3192" t="s">
        <v>8383</v>
      </c>
      <c r="C3192" t="s">
        <v>24</v>
      </c>
      <c r="D3192" t="s">
        <v>17</v>
      </c>
      <c r="E3192" t="s">
        <v>71</v>
      </c>
      <c r="F3192" t="s">
        <v>8384</v>
      </c>
      <c r="G3192">
        <v>3</v>
      </c>
      <c r="H3192">
        <v>1708.1</v>
      </c>
      <c r="I3192">
        <v>0.27</v>
      </c>
      <c r="J3192" s="2">
        <v>44329</v>
      </c>
      <c r="K3192" t="s">
        <v>42</v>
      </c>
      <c r="L3192" t="s">
        <v>36</v>
      </c>
      <c r="M3192">
        <v>3740.73899999999</v>
      </c>
      <c r="N3192">
        <v>699.35</v>
      </c>
      <c r="O3192" s="3">
        <v>0.186955037493929</v>
      </c>
      <c r="P3192" t="str">
        <f>IF(Sheet1[[#This Row],[Profit]]&gt;1000,"High",IF(Sheet1[[#This Row],[Profit]]&gt;500,"Medium","Low"))</f>
        <v>Medium</v>
      </c>
      <c r="Q3192" t="str">
        <f>IF(Sheet1[[#This Row],[Discount]]&gt;0.2,"High","Normal")</f>
        <v>High</v>
      </c>
      <c r="R3192" t="str">
        <f>LEFT(Sheet1[[#This Row],[Product_Name]],8)&amp;RIGHT(Sheet1[[#This Row],[Order_ID]],4)</f>
        <v>Product_3190</v>
      </c>
      <c r="S3192">
        <f t="shared" si="49"/>
        <v>2021</v>
      </c>
      <c r="T3192" t="str">
        <f>TEXT(Sheet1[[#This Row],[Order_Date]],"MMM")</f>
        <v>May</v>
      </c>
    </row>
    <row r="3193" spans="1:20">
      <c r="A3193" t="s">
        <v>8385</v>
      </c>
      <c r="B3193" t="s">
        <v>457</v>
      </c>
      <c r="C3193" t="s">
        <v>32</v>
      </c>
      <c r="D3193" t="s">
        <v>45</v>
      </c>
      <c r="E3193" t="s">
        <v>76</v>
      </c>
      <c r="F3193" t="s">
        <v>8386</v>
      </c>
      <c r="G3193">
        <v>4</v>
      </c>
      <c r="H3193">
        <v>521.19000000000005</v>
      </c>
      <c r="I3193">
        <v>0.19</v>
      </c>
      <c r="J3193" s="2">
        <v>44329</v>
      </c>
      <c r="K3193" t="s">
        <v>28</v>
      </c>
      <c r="L3193" t="s">
        <v>36</v>
      </c>
      <c r="M3193">
        <v>1688.6556</v>
      </c>
      <c r="N3193">
        <v>197.84</v>
      </c>
      <c r="O3193" s="3">
        <v>0.117158288522538</v>
      </c>
      <c r="P3193" t="str">
        <f>IF(Sheet1[[#This Row],[Profit]]&gt;1000,"High",IF(Sheet1[[#This Row],[Profit]]&gt;500,"Medium","Low"))</f>
        <v>Low</v>
      </c>
      <c r="Q3193" t="str">
        <f>IF(Sheet1[[#This Row],[Discount]]&gt;0.2,"High","Normal")</f>
        <v>Normal</v>
      </c>
      <c r="R3193" t="str">
        <f>LEFT(Sheet1[[#This Row],[Product_Name]],8)&amp;RIGHT(Sheet1[[#This Row],[Order_ID]],4)</f>
        <v>Product_3191</v>
      </c>
      <c r="S3193">
        <f t="shared" si="49"/>
        <v>2021</v>
      </c>
      <c r="T3193" t="str">
        <f>TEXT(Sheet1[[#This Row],[Order_Date]],"MMM")</f>
        <v>May</v>
      </c>
    </row>
    <row r="3194" spans="1:20">
      <c r="A3194" t="s">
        <v>8387</v>
      </c>
      <c r="B3194" t="s">
        <v>8388</v>
      </c>
      <c r="C3194" t="s">
        <v>32</v>
      </c>
      <c r="D3194" t="s">
        <v>60</v>
      </c>
      <c r="E3194" t="s">
        <v>80</v>
      </c>
      <c r="F3194" t="s">
        <v>8389</v>
      </c>
      <c r="G3194">
        <v>1</v>
      </c>
      <c r="H3194">
        <v>1198.6199999999999</v>
      </c>
      <c r="I3194">
        <v>0.09</v>
      </c>
      <c r="J3194" s="2">
        <v>44330</v>
      </c>
      <c r="K3194" t="s">
        <v>20</v>
      </c>
      <c r="L3194" t="s">
        <v>36</v>
      </c>
      <c r="M3194">
        <v>1090.7441999999901</v>
      </c>
      <c r="N3194">
        <v>153.15</v>
      </c>
      <c r="O3194" s="3">
        <v>0.14040872277844901</v>
      </c>
      <c r="P3194" t="str">
        <f>IF(Sheet1[[#This Row],[Profit]]&gt;1000,"High",IF(Sheet1[[#This Row],[Profit]]&gt;500,"Medium","Low"))</f>
        <v>Low</v>
      </c>
      <c r="Q3194" t="str">
        <f>IF(Sheet1[[#This Row],[Discount]]&gt;0.2,"High","Normal")</f>
        <v>Normal</v>
      </c>
      <c r="R3194" t="str">
        <f>LEFT(Sheet1[[#This Row],[Product_Name]],8)&amp;RIGHT(Sheet1[[#This Row],[Order_ID]],4)</f>
        <v>Product_3192</v>
      </c>
      <c r="S3194">
        <f t="shared" si="49"/>
        <v>2021</v>
      </c>
      <c r="T3194" t="str">
        <f>TEXT(Sheet1[[#This Row],[Order_Date]],"MMM")</f>
        <v>May</v>
      </c>
    </row>
    <row r="3195" spans="1:20">
      <c r="A3195" t="s">
        <v>8390</v>
      </c>
      <c r="B3195" t="s">
        <v>2519</v>
      </c>
      <c r="C3195" t="s">
        <v>49</v>
      </c>
      <c r="D3195" t="s">
        <v>45</v>
      </c>
      <c r="E3195" t="s">
        <v>18</v>
      </c>
      <c r="F3195" t="s">
        <v>8391</v>
      </c>
      <c r="G3195">
        <v>2</v>
      </c>
      <c r="H3195">
        <v>1387.07</v>
      </c>
      <c r="I3195">
        <v>7.0000000000000007E-2</v>
      </c>
      <c r="J3195" s="2">
        <v>44330</v>
      </c>
      <c r="K3195" t="s">
        <v>20</v>
      </c>
      <c r="L3195" t="s">
        <v>21</v>
      </c>
      <c r="M3195">
        <v>2579.9501999999902</v>
      </c>
      <c r="N3195">
        <v>300.88</v>
      </c>
      <c r="O3195" s="3">
        <v>0.11662240612241299</v>
      </c>
      <c r="P3195" t="str">
        <f>IF(Sheet1[[#This Row],[Profit]]&gt;1000,"High",IF(Sheet1[[#This Row],[Profit]]&gt;500,"Medium","Low"))</f>
        <v>Low</v>
      </c>
      <c r="Q3195" t="str">
        <f>IF(Sheet1[[#This Row],[Discount]]&gt;0.2,"High","Normal")</f>
        <v>Normal</v>
      </c>
      <c r="R3195" t="str">
        <f>LEFT(Sheet1[[#This Row],[Product_Name]],8)&amp;RIGHT(Sheet1[[#This Row],[Order_ID]],4)</f>
        <v>Product_3193</v>
      </c>
      <c r="S3195">
        <f t="shared" si="49"/>
        <v>2021</v>
      </c>
      <c r="T3195" t="str">
        <f>TEXT(Sheet1[[#This Row],[Order_Date]],"MMM")</f>
        <v>May</v>
      </c>
    </row>
    <row r="3196" spans="1:20">
      <c r="A3196" t="s">
        <v>8392</v>
      </c>
      <c r="B3196" t="s">
        <v>8393</v>
      </c>
      <c r="C3196" t="s">
        <v>49</v>
      </c>
      <c r="D3196" t="s">
        <v>45</v>
      </c>
      <c r="E3196" t="s">
        <v>76</v>
      </c>
      <c r="F3196" t="s">
        <v>8394</v>
      </c>
      <c r="G3196">
        <v>9</v>
      </c>
      <c r="H3196">
        <v>1814.78</v>
      </c>
      <c r="I3196">
        <v>0.26</v>
      </c>
      <c r="J3196" s="2">
        <v>44330</v>
      </c>
      <c r="K3196" t="s">
        <v>28</v>
      </c>
      <c r="L3196" t="s">
        <v>21</v>
      </c>
      <c r="M3196">
        <v>12086.434800000001</v>
      </c>
      <c r="N3196">
        <v>1749.96</v>
      </c>
      <c r="O3196" s="3">
        <v>0.14478711290446</v>
      </c>
      <c r="P3196" t="str">
        <f>IF(Sheet1[[#This Row],[Profit]]&gt;1000,"High",IF(Sheet1[[#This Row],[Profit]]&gt;500,"Medium","Low"))</f>
        <v>High</v>
      </c>
      <c r="Q3196" t="str">
        <f>IF(Sheet1[[#This Row],[Discount]]&gt;0.2,"High","Normal")</f>
        <v>High</v>
      </c>
      <c r="R3196" t="str">
        <f>LEFT(Sheet1[[#This Row],[Product_Name]],8)&amp;RIGHT(Sheet1[[#This Row],[Order_ID]],4)</f>
        <v>Product_3194</v>
      </c>
      <c r="S3196">
        <f t="shared" si="49"/>
        <v>2021</v>
      </c>
      <c r="T3196" t="str">
        <f>TEXT(Sheet1[[#This Row],[Order_Date]],"MMM")</f>
        <v>May</v>
      </c>
    </row>
    <row r="3197" spans="1:20">
      <c r="A3197" t="s">
        <v>8395</v>
      </c>
      <c r="B3197" t="s">
        <v>7528</v>
      </c>
      <c r="C3197" t="s">
        <v>24</v>
      </c>
      <c r="D3197" t="s">
        <v>45</v>
      </c>
      <c r="E3197" t="s">
        <v>80</v>
      </c>
      <c r="F3197" t="s">
        <v>8396</v>
      </c>
      <c r="G3197">
        <v>2</v>
      </c>
      <c r="H3197">
        <v>1234.8900000000001</v>
      </c>
      <c r="I3197">
        <v>0.06</v>
      </c>
      <c r="J3197" s="2">
        <v>44330</v>
      </c>
      <c r="K3197" t="s">
        <v>20</v>
      </c>
      <c r="L3197" t="s">
        <v>29</v>
      </c>
      <c r="M3197">
        <v>2321.5931999999998</v>
      </c>
      <c r="N3197">
        <v>404.69</v>
      </c>
      <c r="O3197" s="3">
        <v>0.17431563807130401</v>
      </c>
      <c r="P3197" t="str">
        <f>IF(Sheet1[[#This Row],[Profit]]&gt;1000,"High",IF(Sheet1[[#This Row],[Profit]]&gt;500,"Medium","Low"))</f>
        <v>Low</v>
      </c>
      <c r="Q3197" t="str">
        <f>IF(Sheet1[[#This Row],[Discount]]&gt;0.2,"High","Normal")</f>
        <v>Normal</v>
      </c>
      <c r="R3197" t="str">
        <f>LEFT(Sheet1[[#This Row],[Product_Name]],8)&amp;RIGHT(Sheet1[[#This Row],[Order_ID]],4)</f>
        <v>Product_3195</v>
      </c>
      <c r="S3197">
        <f t="shared" si="49"/>
        <v>2021</v>
      </c>
      <c r="T3197" t="str">
        <f>TEXT(Sheet1[[#This Row],[Order_Date]],"MMM")</f>
        <v>May</v>
      </c>
    </row>
    <row r="3198" spans="1:20">
      <c r="A3198" t="s">
        <v>8397</v>
      </c>
      <c r="B3198" t="s">
        <v>436</v>
      </c>
      <c r="C3198" t="s">
        <v>16</v>
      </c>
      <c r="D3198" t="s">
        <v>25</v>
      </c>
      <c r="E3198" t="s">
        <v>80</v>
      </c>
      <c r="F3198" t="s">
        <v>8398</v>
      </c>
      <c r="G3198">
        <v>6</v>
      </c>
      <c r="H3198">
        <v>933.8</v>
      </c>
      <c r="I3198">
        <v>0.2</v>
      </c>
      <c r="J3198" s="2">
        <v>44330</v>
      </c>
      <c r="K3198" t="s">
        <v>28</v>
      </c>
      <c r="L3198" t="s">
        <v>105</v>
      </c>
      <c r="M3198">
        <v>4482.24</v>
      </c>
      <c r="N3198">
        <v>975.64</v>
      </c>
      <c r="O3198" s="3">
        <v>0.21766795173841699</v>
      </c>
      <c r="P3198" t="str">
        <f>IF(Sheet1[[#This Row],[Profit]]&gt;1000,"High",IF(Sheet1[[#This Row],[Profit]]&gt;500,"Medium","Low"))</f>
        <v>Medium</v>
      </c>
      <c r="Q3198" t="str">
        <f>IF(Sheet1[[#This Row],[Discount]]&gt;0.2,"High","Normal")</f>
        <v>Normal</v>
      </c>
      <c r="R3198" t="str">
        <f>LEFT(Sheet1[[#This Row],[Product_Name]],8)&amp;RIGHT(Sheet1[[#This Row],[Order_ID]],4)</f>
        <v>Product_3196</v>
      </c>
      <c r="S3198">
        <f t="shared" si="49"/>
        <v>2021</v>
      </c>
      <c r="T3198" t="str">
        <f>TEXT(Sheet1[[#This Row],[Order_Date]],"MMM")</f>
        <v>May</v>
      </c>
    </row>
    <row r="3199" spans="1:20">
      <c r="A3199" t="s">
        <v>8399</v>
      </c>
      <c r="B3199" t="s">
        <v>8400</v>
      </c>
      <c r="C3199" t="s">
        <v>49</v>
      </c>
      <c r="D3199" t="s">
        <v>45</v>
      </c>
      <c r="E3199" t="s">
        <v>80</v>
      </c>
      <c r="F3199" t="s">
        <v>8401</v>
      </c>
      <c r="G3199">
        <v>7</v>
      </c>
      <c r="H3199">
        <v>1165.93</v>
      </c>
      <c r="I3199">
        <v>0.28999999999999998</v>
      </c>
      <c r="J3199" s="2">
        <v>44330</v>
      </c>
      <c r="K3199" t="s">
        <v>42</v>
      </c>
      <c r="L3199" t="s">
        <v>73</v>
      </c>
      <c r="M3199">
        <v>5794.6720999999998</v>
      </c>
      <c r="N3199">
        <v>850</v>
      </c>
      <c r="O3199" s="3">
        <v>0.14668647083585601</v>
      </c>
      <c r="P3199" t="str">
        <f>IF(Sheet1[[#This Row],[Profit]]&gt;1000,"High",IF(Sheet1[[#This Row],[Profit]]&gt;500,"Medium","Low"))</f>
        <v>Medium</v>
      </c>
      <c r="Q3199" t="str">
        <f>IF(Sheet1[[#This Row],[Discount]]&gt;0.2,"High","Normal")</f>
        <v>High</v>
      </c>
      <c r="R3199" t="str">
        <f>LEFT(Sheet1[[#This Row],[Product_Name]],8)&amp;RIGHT(Sheet1[[#This Row],[Order_ID]],4)</f>
        <v>Product_3197</v>
      </c>
      <c r="S3199">
        <f t="shared" si="49"/>
        <v>2021</v>
      </c>
      <c r="T3199" t="str">
        <f>TEXT(Sheet1[[#This Row],[Order_Date]],"MMM")</f>
        <v>May</v>
      </c>
    </row>
    <row r="3200" spans="1:20">
      <c r="A3200" t="s">
        <v>8402</v>
      </c>
      <c r="B3200" t="s">
        <v>8403</v>
      </c>
      <c r="C3200" t="s">
        <v>97</v>
      </c>
      <c r="D3200" t="s">
        <v>33</v>
      </c>
      <c r="E3200" t="s">
        <v>18</v>
      </c>
      <c r="F3200" t="s">
        <v>8404</v>
      </c>
      <c r="G3200">
        <v>6</v>
      </c>
      <c r="H3200">
        <v>444.06</v>
      </c>
      <c r="I3200">
        <v>0.21</v>
      </c>
      <c r="J3200" s="2">
        <v>44330</v>
      </c>
      <c r="K3200" t="s">
        <v>20</v>
      </c>
      <c r="L3200" t="s">
        <v>29</v>
      </c>
      <c r="M3200">
        <v>2104.8444</v>
      </c>
      <c r="N3200">
        <v>241.31</v>
      </c>
      <c r="O3200" s="3">
        <v>0.11464505404770101</v>
      </c>
      <c r="P3200" t="str">
        <f>IF(Sheet1[[#This Row],[Profit]]&gt;1000,"High",IF(Sheet1[[#This Row],[Profit]]&gt;500,"Medium","Low"))</f>
        <v>Low</v>
      </c>
      <c r="Q3200" t="str">
        <f>IF(Sheet1[[#This Row],[Discount]]&gt;0.2,"High","Normal")</f>
        <v>High</v>
      </c>
      <c r="R3200" t="str">
        <f>LEFT(Sheet1[[#This Row],[Product_Name]],8)&amp;RIGHT(Sheet1[[#This Row],[Order_ID]],4)</f>
        <v>Product_3198</v>
      </c>
      <c r="S3200">
        <f t="shared" si="49"/>
        <v>2021</v>
      </c>
      <c r="T3200" t="str">
        <f>TEXT(Sheet1[[#This Row],[Order_Date]],"MMM")</f>
        <v>May</v>
      </c>
    </row>
    <row r="3201" spans="1:20">
      <c r="A3201" t="s">
        <v>8405</v>
      </c>
      <c r="B3201" t="s">
        <v>7984</v>
      </c>
      <c r="C3201" t="s">
        <v>32</v>
      </c>
      <c r="D3201" t="s">
        <v>33</v>
      </c>
      <c r="E3201" t="s">
        <v>40</v>
      </c>
      <c r="F3201" t="s">
        <v>8406</v>
      </c>
      <c r="G3201">
        <v>8</v>
      </c>
      <c r="H3201">
        <v>1393.69</v>
      </c>
      <c r="I3201">
        <v>0.08</v>
      </c>
      <c r="J3201" s="2">
        <v>44330</v>
      </c>
      <c r="K3201" t="s">
        <v>20</v>
      </c>
      <c r="L3201" t="s">
        <v>21</v>
      </c>
      <c r="M3201">
        <v>10257.5584</v>
      </c>
      <c r="N3201">
        <v>1513.9</v>
      </c>
      <c r="O3201" s="3">
        <v>0.147588728327396</v>
      </c>
      <c r="P3201" t="str">
        <f>IF(Sheet1[[#This Row],[Profit]]&gt;1000,"High",IF(Sheet1[[#This Row],[Profit]]&gt;500,"Medium","Low"))</f>
        <v>High</v>
      </c>
      <c r="Q3201" t="str">
        <f>IF(Sheet1[[#This Row],[Discount]]&gt;0.2,"High","Normal")</f>
        <v>Normal</v>
      </c>
      <c r="R3201" t="str">
        <f>LEFT(Sheet1[[#This Row],[Product_Name]],8)&amp;RIGHT(Sheet1[[#This Row],[Order_ID]],4)</f>
        <v>Product_3199</v>
      </c>
      <c r="S3201">
        <f t="shared" si="49"/>
        <v>2021</v>
      </c>
      <c r="T3201" t="str">
        <f>TEXT(Sheet1[[#This Row],[Order_Date]],"MMM")</f>
        <v>May</v>
      </c>
    </row>
    <row r="3202" spans="1:20">
      <c r="A3202" t="s">
        <v>8407</v>
      </c>
      <c r="B3202" t="s">
        <v>8408</v>
      </c>
      <c r="C3202" t="s">
        <v>97</v>
      </c>
      <c r="D3202" t="s">
        <v>17</v>
      </c>
      <c r="E3202" t="s">
        <v>93</v>
      </c>
      <c r="F3202" t="s">
        <v>8409</v>
      </c>
      <c r="G3202">
        <v>9</v>
      </c>
      <c r="H3202">
        <v>414.42</v>
      </c>
      <c r="I3202">
        <v>0.08</v>
      </c>
      <c r="J3202" s="2">
        <v>44330</v>
      </c>
      <c r="K3202" t="s">
        <v>42</v>
      </c>
      <c r="L3202" t="s">
        <v>29</v>
      </c>
      <c r="M3202">
        <v>3431.3975999999998</v>
      </c>
      <c r="N3202">
        <v>644.28</v>
      </c>
      <c r="O3202" s="3">
        <v>0.18776022924303501</v>
      </c>
      <c r="P3202" t="str">
        <f>IF(Sheet1[[#This Row],[Profit]]&gt;1000,"High",IF(Sheet1[[#This Row],[Profit]]&gt;500,"Medium","Low"))</f>
        <v>Medium</v>
      </c>
      <c r="Q3202" t="str">
        <f>IF(Sheet1[[#This Row],[Discount]]&gt;0.2,"High","Normal")</f>
        <v>Normal</v>
      </c>
      <c r="R3202" t="str">
        <f>LEFT(Sheet1[[#This Row],[Product_Name]],8)&amp;RIGHT(Sheet1[[#This Row],[Order_ID]],4)</f>
        <v>Product_3200</v>
      </c>
      <c r="S3202">
        <f t="shared" ref="S3202:S3265" si="50">YEAR(J3202)</f>
        <v>2021</v>
      </c>
      <c r="T3202" t="str">
        <f>TEXT(Sheet1[[#This Row],[Order_Date]],"MMM")</f>
        <v>May</v>
      </c>
    </row>
    <row r="3203" spans="1:20">
      <c r="A3203" t="s">
        <v>8410</v>
      </c>
      <c r="B3203" t="s">
        <v>8411</v>
      </c>
      <c r="C3203" t="s">
        <v>32</v>
      </c>
      <c r="D3203" t="s">
        <v>39</v>
      </c>
      <c r="E3203" t="s">
        <v>40</v>
      </c>
      <c r="F3203" t="s">
        <v>8412</v>
      </c>
      <c r="G3203">
        <v>8</v>
      </c>
      <c r="H3203">
        <v>1136.6300000000001</v>
      </c>
      <c r="I3203">
        <v>0.03</v>
      </c>
      <c r="J3203" s="2">
        <v>44330</v>
      </c>
      <c r="K3203" t="s">
        <v>20</v>
      </c>
      <c r="L3203" t="s">
        <v>105</v>
      </c>
      <c r="M3203">
        <v>8820.2487999999994</v>
      </c>
      <c r="N3203">
        <v>1052.6099999999999</v>
      </c>
      <c r="O3203" s="3">
        <v>0.119340170993816</v>
      </c>
      <c r="P3203" t="str">
        <f>IF(Sheet1[[#This Row],[Profit]]&gt;1000,"High",IF(Sheet1[[#This Row],[Profit]]&gt;500,"Medium","Low"))</f>
        <v>High</v>
      </c>
      <c r="Q3203" t="str">
        <f>IF(Sheet1[[#This Row],[Discount]]&gt;0.2,"High","Normal")</f>
        <v>Normal</v>
      </c>
      <c r="R3203" t="str">
        <f>LEFT(Sheet1[[#This Row],[Product_Name]],8)&amp;RIGHT(Sheet1[[#This Row],[Order_ID]],4)</f>
        <v>Product_3201</v>
      </c>
      <c r="S3203">
        <f t="shared" si="50"/>
        <v>2021</v>
      </c>
      <c r="T3203" t="str">
        <f>TEXT(Sheet1[[#This Row],[Order_Date]],"MMM")</f>
        <v>May</v>
      </c>
    </row>
    <row r="3204" spans="1:20">
      <c r="A3204" t="s">
        <v>8413</v>
      </c>
      <c r="B3204" t="s">
        <v>7314</v>
      </c>
      <c r="C3204" t="s">
        <v>32</v>
      </c>
      <c r="D3204" t="s">
        <v>45</v>
      </c>
      <c r="E3204" t="s">
        <v>126</v>
      </c>
      <c r="F3204" t="s">
        <v>8414</v>
      </c>
      <c r="G3204">
        <v>5</v>
      </c>
      <c r="H3204">
        <v>1312.83</v>
      </c>
      <c r="I3204">
        <v>0.21</v>
      </c>
      <c r="J3204" s="2">
        <v>44330</v>
      </c>
      <c r="K3204" t="s">
        <v>42</v>
      </c>
      <c r="L3204" t="s">
        <v>29</v>
      </c>
      <c r="M3204">
        <v>5185.6785</v>
      </c>
      <c r="N3204">
        <v>688.95</v>
      </c>
      <c r="O3204" s="3">
        <v>0.132856288719017</v>
      </c>
      <c r="P3204" t="str">
        <f>IF(Sheet1[[#This Row],[Profit]]&gt;1000,"High",IF(Sheet1[[#This Row],[Profit]]&gt;500,"Medium","Low"))</f>
        <v>Medium</v>
      </c>
      <c r="Q3204" t="str">
        <f>IF(Sheet1[[#This Row],[Discount]]&gt;0.2,"High","Normal")</f>
        <v>High</v>
      </c>
      <c r="R3204" t="str">
        <f>LEFT(Sheet1[[#This Row],[Product_Name]],8)&amp;RIGHT(Sheet1[[#This Row],[Order_ID]],4)</f>
        <v>Product_3202</v>
      </c>
      <c r="S3204">
        <f t="shared" si="50"/>
        <v>2021</v>
      </c>
      <c r="T3204" t="str">
        <f>TEXT(Sheet1[[#This Row],[Order_Date]],"MMM")</f>
        <v>May</v>
      </c>
    </row>
    <row r="3205" spans="1:20">
      <c r="A3205" t="s">
        <v>8415</v>
      </c>
      <c r="B3205" t="s">
        <v>8416</v>
      </c>
      <c r="C3205" t="s">
        <v>49</v>
      </c>
      <c r="D3205" t="s">
        <v>45</v>
      </c>
      <c r="E3205" t="s">
        <v>40</v>
      </c>
      <c r="F3205" t="s">
        <v>8417</v>
      </c>
      <c r="G3205">
        <v>8</v>
      </c>
      <c r="H3205">
        <v>1802.24</v>
      </c>
      <c r="I3205">
        <v>0.16</v>
      </c>
      <c r="J3205" s="2">
        <v>44330</v>
      </c>
      <c r="K3205" t="s">
        <v>42</v>
      </c>
      <c r="L3205" t="s">
        <v>36</v>
      </c>
      <c r="M3205">
        <v>12111.052799999999</v>
      </c>
      <c r="N3205">
        <v>1968.87</v>
      </c>
      <c r="O3205" s="3">
        <v>0.162568030419288</v>
      </c>
      <c r="P3205" t="str">
        <f>IF(Sheet1[[#This Row],[Profit]]&gt;1000,"High",IF(Sheet1[[#This Row],[Profit]]&gt;500,"Medium","Low"))</f>
        <v>High</v>
      </c>
      <c r="Q3205" t="str">
        <f>IF(Sheet1[[#This Row],[Discount]]&gt;0.2,"High","Normal")</f>
        <v>Normal</v>
      </c>
      <c r="R3205" t="str">
        <f>LEFT(Sheet1[[#This Row],[Product_Name]],8)&amp;RIGHT(Sheet1[[#This Row],[Order_ID]],4)</f>
        <v>Product_3203</v>
      </c>
      <c r="S3205">
        <f t="shared" si="50"/>
        <v>2021</v>
      </c>
      <c r="T3205" t="str">
        <f>TEXT(Sheet1[[#This Row],[Order_Date]],"MMM")</f>
        <v>May</v>
      </c>
    </row>
    <row r="3206" spans="1:20">
      <c r="A3206" t="s">
        <v>8418</v>
      </c>
      <c r="B3206" t="s">
        <v>243</v>
      </c>
      <c r="C3206" t="s">
        <v>49</v>
      </c>
      <c r="D3206" t="s">
        <v>60</v>
      </c>
      <c r="E3206" t="s">
        <v>18</v>
      </c>
      <c r="F3206" t="s">
        <v>8419</v>
      </c>
      <c r="G3206">
        <v>9</v>
      </c>
      <c r="H3206">
        <v>927.87</v>
      </c>
      <c r="I3206">
        <v>0.06</v>
      </c>
      <c r="J3206" s="2">
        <v>44330</v>
      </c>
      <c r="K3206" t="s">
        <v>28</v>
      </c>
      <c r="L3206" t="s">
        <v>73</v>
      </c>
      <c r="M3206">
        <v>7849.7801999999901</v>
      </c>
      <c r="N3206">
        <v>854.07</v>
      </c>
      <c r="O3206" s="3">
        <v>0.108801772564282</v>
      </c>
      <c r="P3206" t="str">
        <f>IF(Sheet1[[#This Row],[Profit]]&gt;1000,"High",IF(Sheet1[[#This Row],[Profit]]&gt;500,"Medium","Low"))</f>
        <v>Medium</v>
      </c>
      <c r="Q3206" t="str">
        <f>IF(Sheet1[[#This Row],[Discount]]&gt;0.2,"High","Normal")</f>
        <v>Normal</v>
      </c>
      <c r="R3206" t="str">
        <f>LEFT(Sheet1[[#This Row],[Product_Name]],8)&amp;RIGHT(Sheet1[[#This Row],[Order_ID]],4)</f>
        <v>Product_3204</v>
      </c>
      <c r="S3206">
        <f t="shared" si="50"/>
        <v>2021</v>
      </c>
      <c r="T3206" t="str">
        <f>TEXT(Sheet1[[#This Row],[Order_Date]],"MMM")</f>
        <v>May</v>
      </c>
    </row>
    <row r="3207" spans="1:20">
      <c r="A3207" t="s">
        <v>8420</v>
      </c>
      <c r="B3207" t="s">
        <v>1122</v>
      </c>
      <c r="C3207" t="s">
        <v>97</v>
      </c>
      <c r="D3207" t="s">
        <v>25</v>
      </c>
      <c r="E3207" t="s">
        <v>40</v>
      </c>
      <c r="F3207" t="s">
        <v>8421</v>
      </c>
      <c r="G3207">
        <v>8</v>
      </c>
      <c r="H3207">
        <v>1561.9</v>
      </c>
      <c r="I3207">
        <v>7.0000000000000007E-2</v>
      </c>
      <c r="J3207" s="2">
        <v>44330</v>
      </c>
      <c r="K3207" t="s">
        <v>42</v>
      </c>
      <c r="L3207" t="s">
        <v>21</v>
      </c>
      <c r="M3207">
        <v>11620.536</v>
      </c>
      <c r="N3207">
        <v>1066.96</v>
      </c>
      <c r="O3207" s="3">
        <v>9.1816763013341199E-2</v>
      </c>
      <c r="P3207" t="str">
        <f>IF(Sheet1[[#This Row],[Profit]]&gt;1000,"High",IF(Sheet1[[#This Row],[Profit]]&gt;500,"Medium","Low"))</f>
        <v>High</v>
      </c>
      <c r="Q3207" t="str">
        <f>IF(Sheet1[[#This Row],[Discount]]&gt;0.2,"High","Normal")</f>
        <v>Normal</v>
      </c>
      <c r="R3207" t="str">
        <f>LEFT(Sheet1[[#This Row],[Product_Name]],8)&amp;RIGHT(Sheet1[[#This Row],[Order_ID]],4)</f>
        <v>Product_3205</v>
      </c>
      <c r="S3207">
        <f t="shared" si="50"/>
        <v>2021</v>
      </c>
      <c r="T3207" t="str">
        <f>TEXT(Sheet1[[#This Row],[Order_Date]],"MMM")</f>
        <v>May</v>
      </c>
    </row>
    <row r="3208" spans="1:20">
      <c r="A3208" t="s">
        <v>8422</v>
      </c>
      <c r="B3208" t="s">
        <v>3761</v>
      </c>
      <c r="C3208" t="s">
        <v>32</v>
      </c>
      <c r="D3208" t="s">
        <v>39</v>
      </c>
      <c r="E3208" t="s">
        <v>71</v>
      </c>
      <c r="F3208" t="s">
        <v>8423</v>
      </c>
      <c r="G3208">
        <v>2</v>
      </c>
      <c r="H3208">
        <v>376.68</v>
      </c>
      <c r="I3208">
        <v>0</v>
      </c>
      <c r="J3208" s="2">
        <v>44330</v>
      </c>
      <c r="K3208" t="s">
        <v>28</v>
      </c>
      <c r="L3208" t="s">
        <v>21</v>
      </c>
      <c r="M3208">
        <v>753.36</v>
      </c>
      <c r="N3208">
        <v>58.82</v>
      </c>
      <c r="O3208" s="3">
        <v>7.8076882234257197E-2</v>
      </c>
      <c r="P3208" t="str">
        <f>IF(Sheet1[[#This Row],[Profit]]&gt;1000,"High",IF(Sheet1[[#This Row],[Profit]]&gt;500,"Medium","Low"))</f>
        <v>Low</v>
      </c>
      <c r="Q3208" t="str">
        <f>IF(Sheet1[[#This Row],[Discount]]&gt;0.2,"High","Normal")</f>
        <v>Normal</v>
      </c>
      <c r="R3208" t="str">
        <f>LEFT(Sheet1[[#This Row],[Product_Name]],8)&amp;RIGHT(Sheet1[[#This Row],[Order_ID]],4)</f>
        <v>Product_3206</v>
      </c>
      <c r="S3208">
        <f t="shared" si="50"/>
        <v>2021</v>
      </c>
      <c r="T3208" t="str">
        <f>TEXT(Sheet1[[#This Row],[Order_Date]],"MMM")</f>
        <v>May</v>
      </c>
    </row>
    <row r="3209" spans="1:20">
      <c r="A3209" t="s">
        <v>8424</v>
      </c>
      <c r="B3209" t="s">
        <v>5080</v>
      </c>
      <c r="C3209" t="s">
        <v>97</v>
      </c>
      <c r="D3209" t="s">
        <v>17</v>
      </c>
      <c r="E3209" t="s">
        <v>76</v>
      </c>
      <c r="F3209" t="s">
        <v>8425</v>
      </c>
      <c r="G3209">
        <v>2</v>
      </c>
      <c r="H3209">
        <v>354.58</v>
      </c>
      <c r="I3209">
        <v>0.28999999999999998</v>
      </c>
      <c r="J3209" s="2">
        <v>44330</v>
      </c>
      <c r="K3209" t="s">
        <v>42</v>
      </c>
      <c r="L3209" t="s">
        <v>105</v>
      </c>
      <c r="M3209">
        <v>503.50359999999898</v>
      </c>
      <c r="N3209">
        <v>60.68</v>
      </c>
      <c r="O3209" s="3">
        <v>0.12051552362287</v>
      </c>
      <c r="P3209" t="str">
        <f>IF(Sheet1[[#This Row],[Profit]]&gt;1000,"High",IF(Sheet1[[#This Row],[Profit]]&gt;500,"Medium","Low"))</f>
        <v>Low</v>
      </c>
      <c r="Q3209" t="str">
        <f>IF(Sheet1[[#This Row],[Discount]]&gt;0.2,"High","Normal")</f>
        <v>High</v>
      </c>
      <c r="R3209" t="str">
        <f>LEFT(Sheet1[[#This Row],[Product_Name]],8)&amp;RIGHT(Sheet1[[#This Row],[Order_ID]],4)</f>
        <v>Product_3207</v>
      </c>
      <c r="S3209">
        <f t="shared" si="50"/>
        <v>2021</v>
      </c>
      <c r="T3209" t="str">
        <f>TEXT(Sheet1[[#This Row],[Order_Date]],"MMM")</f>
        <v>May</v>
      </c>
    </row>
    <row r="3210" spans="1:20">
      <c r="A3210" t="s">
        <v>8426</v>
      </c>
      <c r="B3210" t="s">
        <v>6981</v>
      </c>
      <c r="C3210" t="s">
        <v>16</v>
      </c>
      <c r="D3210" t="s">
        <v>39</v>
      </c>
      <c r="E3210" t="s">
        <v>40</v>
      </c>
      <c r="F3210" t="s">
        <v>8427</v>
      </c>
      <c r="G3210">
        <v>3</v>
      </c>
      <c r="H3210">
        <v>1073.3599999999999</v>
      </c>
      <c r="I3210">
        <v>0.25</v>
      </c>
      <c r="J3210" s="2">
        <v>44330</v>
      </c>
      <c r="K3210" t="s">
        <v>28</v>
      </c>
      <c r="L3210" t="s">
        <v>105</v>
      </c>
      <c r="M3210">
        <v>2415.06</v>
      </c>
      <c r="N3210">
        <v>144.1</v>
      </c>
      <c r="O3210" s="3">
        <v>5.9667254643777E-2</v>
      </c>
      <c r="P3210" t="str">
        <f>IF(Sheet1[[#This Row],[Profit]]&gt;1000,"High",IF(Sheet1[[#This Row],[Profit]]&gt;500,"Medium","Low"))</f>
        <v>Low</v>
      </c>
      <c r="Q3210" t="str">
        <f>IF(Sheet1[[#This Row],[Discount]]&gt;0.2,"High","Normal")</f>
        <v>High</v>
      </c>
      <c r="R3210" t="str">
        <f>LEFT(Sheet1[[#This Row],[Product_Name]],8)&amp;RIGHT(Sheet1[[#This Row],[Order_ID]],4)</f>
        <v>Product_3208</v>
      </c>
      <c r="S3210">
        <f t="shared" si="50"/>
        <v>2021</v>
      </c>
      <c r="T3210" t="str">
        <f>TEXT(Sheet1[[#This Row],[Order_Date]],"MMM")</f>
        <v>May</v>
      </c>
    </row>
    <row r="3211" spans="1:20">
      <c r="A3211" t="s">
        <v>8428</v>
      </c>
      <c r="B3211" t="s">
        <v>8429</v>
      </c>
      <c r="C3211" t="s">
        <v>97</v>
      </c>
      <c r="D3211" t="s">
        <v>45</v>
      </c>
      <c r="E3211" t="s">
        <v>145</v>
      </c>
      <c r="F3211" t="s">
        <v>8430</v>
      </c>
      <c r="G3211">
        <v>7</v>
      </c>
      <c r="H3211">
        <v>1212.8599999999999</v>
      </c>
      <c r="I3211">
        <v>0.12</v>
      </c>
      <c r="J3211" s="2">
        <v>44330</v>
      </c>
      <c r="K3211" t="s">
        <v>28</v>
      </c>
      <c r="L3211" t="s">
        <v>105</v>
      </c>
      <c r="M3211">
        <v>7471.2175999999899</v>
      </c>
      <c r="N3211">
        <v>1245.43</v>
      </c>
      <c r="O3211" s="3">
        <v>0.16669705885691299</v>
      </c>
      <c r="P3211" t="str">
        <f>IF(Sheet1[[#This Row],[Profit]]&gt;1000,"High",IF(Sheet1[[#This Row],[Profit]]&gt;500,"Medium","Low"))</f>
        <v>High</v>
      </c>
      <c r="Q3211" t="str">
        <f>IF(Sheet1[[#This Row],[Discount]]&gt;0.2,"High","Normal")</f>
        <v>Normal</v>
      </c>
      <c r="R3211" t="str">
        <f>LEFT(Sheet1[[#This Row],[Product_Name]],8)&amp;RIGHT(Sheet1[[#This Row],[Order_ID]],4)</f>
        <v>Product_3209</v>
      </c>
      <c r="S3211">
        <f t="shared" si="50"/>
        <v>2021</v>
      </c>
      <c r="T3211" t="str">
        <f>TEXT(Sheet1[[#This Row],[Order_Date]],"MMM")</f>
        <v>May</v>
      </c>
    </row>
    <row r="3212" spans="1:20">
      <c r="A3212" t="s">
        <v>8431</v>
      </c>
      <c r="B3212" t="s">
        <v>8432</v>
      </c>
      <c r="C3212" t="s">
        <v>24</v>
      </c>
      <c r="D3212" t="s">
        <v>60</v>
      </c>
      <c r="E3212" t="s">
        <v>80</v>
      </c>
      <c r="F3212" t="s">
        <v>8433</v>
      </c>
      <c r="G3212">
        <v>9</v>
      </c>
      <c r="H3212">
        <v>1283.07</v>
      </c>
      <c r="I3212">
        <v>0.28000000000000003</v>
      </c>
      <c r="J3212" s="2">
        <v>44330</v>
      </c>
      <c r="K3212" t="s">
        <v>28</v>
      </c>
      <c r="L3212" t="s">
        <v>21</v>
      </c>
      <c r="M3212">
        <v>8314.29359999999</v>
      </c>
      <c r="N3212">
        <v>708.23</v>
      </c>
      <c r="O3212" s="3">
        <v>8.5182221614112902E-2</v>
      </c>
      <c r="P3212" t="str">
        <f>IF(Sheet1[[#This Row],[Profit]]&gt;1000,"High",IF(Sheet1[[#This Row],[Profit]]&gt;500,"Medium","Low"))</f>
        <v>Medium</v>
      </c>
      <c r="Q3212" t="str">
        <f>IF(Sheet1[[#This Row],[Discount]]&gt;0.2,"High","Normal")</f>
        <v>High</v>
      </c>
      <c r="R3212" t="str">
        <f>LEFT(Sheet1[[#This Row],[Product_Name]],8)&amp;RIGHT(Sheet1[[#This Row],[Order_ID]],4)</f>
        <v>Product_3210</v>
      </c>
      <c r="S3212">
        <f t="shared" si="50"/>
        <v>2021</v>
      </c>
      <c r="T3212" t="str">
        <f>TEXT(Sheet1[[#This Row],[Order_Date]],"MMM")</f>
        <v>May</v>
      </c>
    </row>
    <row r="3213" spans="1:20">
      <c r="A3213" t="s">
        <v>8434</v>
      </c>
      <c r="B3213" t="s">
        <v>8435</v>
      </c>
      <c r="C3213" t="s">
        <v>97</v>
      </c>
      <c r="D3213" t="s">
        <v>25</v>
      </c>
      <c r="E3213" t="s">
        <v>76</v>
      </c>
      <c r="F3213" t="s">
        <v>8436</v>
      </c>
      <c r="G3213">
        <v>8</v>
      </c>
      <c r="H3213">
        <v>1504.06</v>
      </c>
      <c r="I3213">
        <v>0.2</v>
      </c>
      <c r="J3213" s="2">
        <v>44330</v>
      </c>
      <c r="K3213" t="s">
        <v>28</v>
      </c>
      <c r="L3213" t="s">
        <v>36</v>
      </c>
      <c r="M3213">
        <v>9625.9840000000004</v>
      </c>
      <c r="N3213">
        <v>1207.8599999999999</v>
      </c>
      <c r="O3213" s="3">
        <v>0.125479119848942</v>
      </c>
      <c r="P3213" t="str">
        <f>IF(Sheet1[[#This Row],[Profit]]&gt;1000,"High",IF(Sheet1[[#This Row],[Profit]]&gt;500,"Medium","Low"))</f>
        <v>High</v>
      </c>
      <c r="Q3213" t="str">
        <f>IF(Sheet1[[#This Row],[Discount]]&gt;0.2,"High","Normal")</f>
        <v>Normal</v>
      </c>
      <c r="R3213" t="str">
        <f>LEFT(Sheet1[[#This Row],[Product_Name]],8)&amp;RIGHT(Sheet1[[#This Row],[Order_ID]],4)</f>
        <v>Product_3211</v>
      </c>
      <c r="S3213">
        <f t="shared" si="50"/>
        <v>2021</v>
      </c>
      <c r="T3213" t="str">
        <f>TEXT(Sheet1[[#This Row],[Order_Date]],"MMM")</f>
        <v>May</v>
      </c>
    </row>
    <row r="3214" spans="1:20">
      <c r="A3214" t="s">
        <v>8437</v>
      </c>
      <c r="B3214" t="s">
        <v>870</v>
      </c>
      <c r="C3214" t="s">
        <v>24</v>
      </c>
      <c r="D3214" t="s">
        <v>17</v>
      </c>
      <c r="E3214" t="s">
        <v>34</v>
      </c>
      <c r="F3214" t="s">
        <v>8438</v>
      </c>
      <c r="G3214">
        <v>9</v>
      </c>
      <c r="H3214">
        <v>625.12</v>
      </c>
      <c r="I3214">
        <v>0.23</v>
      </c>
      <c r="J3214" s="2">
        <v>44330</v>
      </c>
      <c r="K3214" t="s">
        <v>20</v>
      </c>
      <c r="L3214" t="s">
        <v>73</v>
      </c>
      <c r="M3214">
        <v>4332.0816000000004</v>
      </c>
      <c r="N3214">
        <v>449.86</v>
      </c>
      <c r="O3214" s="3">
        <v>0.103843842645993</v>
      </c>
      <c r="P3214" t="str">
        <f>IF(Sheet1[[#This Row],[Profit]]&gt;1000,"High",IF(Sheet1[[#This Row],[Profit]]&gt;500,"Medium","Low"))</f>
        <v>Low</v>
      </c>
      <c r="Q3214" t="str">
        <f>IF(Sheet1[[#This Row],[Discount]]&gt;0.2,"High","Normal")</f>
        <v>High</v>
      </c>
      <c r="R3214" t="str">
        <f>LEFT(Sheet1[[#This Row],[Product_Name]],8)&amp;RIGHT(Sheet1[[#This Row],[Order_ID]],4)</f>
        <v>Product_3212</v>
      </c>
      <c r="S3214">
        <f t="shared" si="50"/>
        <v>2021</v>
      </c>
      <c r="T3214" t="str">
        <f>TEXT(Sheet1[[#This Row],[Order_Date]],"MMM")</f>
        <v>May</v>
      </c>
    </row>
    <row r="3215" spans="1:20">
      <c r="A3215" t="s">
        <v>8439</v>
      </c>
      <c r="B3215" t="s">
        <v>8440</v>
      </c>
      <c r="C3215" t="s">
        <v>24</v>
      </c>
      <c r="D3215" t="s">
        <v>39</v>
      </c>
      <c r="E3215" t="s">
        <v>71</v>
      </c>
      <c r="F3215" t="s">
        <v>8441</v>
      </c>
      <c r="G3215">
        <v>6</v>
      </c>
      <c r="H3215">
        <v>1264.0899999999999</v>
      </c>
      <c r="I3215">
        <v>0.2</v>
      </c>
      <c r="J3215" s="2">
        <v>44330</v>
      </c>
      <c r="K3215" t="s">
        <v>42</v>
      </c>
      <c r="L3215" t="s">
        <v>105</v>
      </c>
      <c r="M3215">
        <v>6067.6319999999996</v>
      </c>
      <c r="N3215">
        <v>1068.3800000000001</v>
      </c>
      <c r="O3215" s="3">
        <v>0.17607857562884499</v>
      </c>
      <c r="P3215" t="str">
        <f>IF(Sheet1[[#This Row],[Profit]]&gt;1000,"High",IF(Sheet1[[#This Row],[Profit]]&gt;500,"Medium","Low"))</f>
        <v>High</v>
      </c>
      <c r="Q3215" t="str">
        <f>IF(Sheet1[[#This Row],[Discount]]&gt;0.2,"High","Normal")</f>
        <v>Normal</v>
      </c>
      <c r="R3215" t="str">
        <f>LEFT(Sheet1[[#This Row],[Product_Name]],8)&amp;RIGHT(Sheet1[[#This Row],[Order_ID]],4)</f>
        <v>Product_3213</v>
      </c>
      <c r="S3215">
        <f t="shared" si="50"/>
        <v>2021</v>
      </c>
      <c r="T3215" t="str">
        <f>TEXT(Sheet1[[#This Row],[Order_Date]],"MMM")</f>
        <v>May</v>
      </c>
    </row>
    <row r="3216" spans="1:20">
      <c r="A3216" t="s">
        <v>8442</v>
      </c>
      <c r="B3216" t="s">
        <v>8443</v>
      </c>
      <c r="C3216" t="s">
        <v>24</v>
      </c>
      <c r="D3216" t="s">
        <v>17</v>
      </c>
      <c r="E3216" t="s">
        <v>18</v>
      </c>
      <c r="F3216" t="s">
        <v>8444</v>
      </c>
      <c r="G3216">
        <v>1</v>
      </c>
      <c r="H3216">
        <v>416.87</v>
      </c>
      <c r="I3216">
        <v>0.23</v>
      </c>
      <c r="J3216" s="2">
        <v>44330</v>
      </c>
      <c r="K3216" t="s">
        <v>42</v>
      </c>
      <c r="L3216" t="s">
        <v>21</v>
      </c>
      <c r="M3216">
        <v>320.98989999999998</v>
      </c>
      <c r="N3216">
        <v>70.64</v>
      </c>
      <c r="O3216" s="3">
        <v>0.22006922959258199</v>
      </c>
      <c r="P3216" t="str">
        <f>IF(Sheet1[[#This Row],[Profit]]&gt;1000,"High",IF(Sheet1[[#This Row],[Profit]]&gt;500,"Medium","Low"))</f>
        <v>Low</v>
      </c>
      <c r="Q3216" t="str">
        <f>IF(Sheet1[[#This Row],[Discount]]&gt;0.2,"High","Normal")</f>
        <v>High</v>
      </c>
      <c r="R3216" t="str">
        <f>LEFT(Sheet1[[#This Row],[Product_Name]],8)&amp;RIGHT(Sheet1[[#This Row],[Order_ID]],4)</f>
        <v>Product_3214</v>
      </c>
      <c r="S3216">
        <f t="shared" si="50"/>
        <v>2021</v>
      </c>
      <c r="T3216" t="str">
        <f>TEXT(Sheet1[[#This Row],[Order_Date]],"MMM")</f>
        <v>May</v>
      </c>
    </row>
    <row r="3217" spans="1:20">
      <c r="A3217" t="s">
        <v>8445</v>
      </c>
      <c r="B3217" t="s">
        <v>507</v>
      </c>
      <c r="C3217" t="s">
        <v>16</v>
      </c>
      <c r="D3217" t="s">
        <v>45</v>
      </c>
      <c r="E3217" t="s">
        <v>93</v>
      </c>
      <c r="F3217" t="s">
        <v>8446</v>
      </c>
      <c r="G3217">
        <v>4</v>
      </c>
      <c r="H3217">
        <v>477.05</v>
      </c>
      <c r="I3217">
        <v>0.05</v>
      </c>
      <c r="J3217" s="2">
        <v>44330</v>
      </c>
      <c r="K3217" t="s">
        <v>42</v>
      </c>
      <c r="L3217" t="s">
        <v>36</v>
      </c>
      <c r="M3217">
        <v>1812.79</v>
      </c>
      <c r="N3217">
        <v>320.25</v>
      </c>
      <c r="O3217" s="3">
        <v>0.17666138935011799</v>
      </c>
      <c r="P3217" t="str">
        <f>IF(Sheet1[[#This Row],[Profit]]&gt;1000,"High",IF(Sheet1[[#This Row],[Profit]]&gt;500,"Medium","Low"))</f>
        <v>Low</v>
      </c>
      <c r="Q3217" t="str">
        <f>IF(Sheet1[[#This Row],[Discount]]&gt;0.2,"High","Normal")</f>
        <v>Normal</v>
      </c>
      <c r="R3217" t="str">
        <f>LEFT(Sheet1[[#This Row],[Product_Name]],8)&amp;RIGHT(Sheet1[[#This Row],[Order_ID]],4)</f>
        <v>Product_3215</v>
      </c>
      <c r="S3217">
        <f t="shared" si="50"/>
        <v>2021</v>
      </c>
      <c r="T3217" t="str">
        <f>TEXT(Sheet1[[#This Row],[Order_Date]],"MMM")</f>
        <v>May</v>
      </c>
    </row>
    <row r="3218" spans="1:20">
      <c r="A3218" t="s">
        <v>8447</v>
      </c>
      <c r="B3218" t="s">
        <v>8448</v>
      </c>
      <c r="C3218" t="s">
        <v>97</v>
      </c>
      <c r="D3218" t="s">
        <v>17</v>
      </c>
      <c r="E3218" t="s">
        <v>71</v>
      </c>
      <c r="F3218" t="s">
        <v>8449</v>
      </c>
      <c r="G3218">
        <v>6</v>
      </c>
      <c r="H3218">
        <v>181.25</v>
      </c>
      <c r="I3218">
        <v>0.17</v>
      </c>
      <c r="J3218" s="2">
        <v>44331</v>
      </c>
      <c r="K3218" t="s">
        <v>42</v>
      </c>
      <c r="L3218" t="s">
        <v>105</v>
      </c>
      <c r="M3218">
        <v>902.625</v>
      </c>
      <c r="N3218">
        <v>143.07</v>
      </c>
      <c r="O3218" s="3">
        <v>0.15850436227669301</v>
      </c>
      <c r="P3218" t="str">
        <f>IF(Sheet1[[#This Row],[Profit]]&gt;1000,"High",IF(Sheet1[[#This Row],[Profit]]&gt;500,"Medium","Low"))</f>
        <v>Low</v>
      </c>
      <c r="Q3218" t="str">
        <f>IF(Sheet1[[#This Row],[Discount]]&gt;0.2,"High","Normal")</f>
        <v>Normal</v>
      </c>
      <c r="R3218" t="str">
        <f>LEFT(Sheet1[[#This Row],[Product_Name]],8)&amp;RIGHT(Sheet1[[#This Row],[Order_ID]],4)</f>
        <v>Product_3216</v>
      </c>
      <c r="S3218">
        <f t="shared" si="50"/>
        <v>2021</v>
      </c>
      <c r="T3218" t="str">
        <f>TEXT(Sheet1[[#This Row],[Order_Date]],"MMM")</f>
        <v>May</v>
      </c>
    </row>
    <row r="3219" spans="1:20">
      <c r="A3219" t="s">
        <v>8450</v>
      </c>
      <c r="B3219" t="s">
        <v>1455</v>
      </c>
      <c r="C3219" t="s">
        <v>97</v>
      </c>
      <c r="D3219" t="s">
        <v>60</v>
      </c>
      <c r="E3219" t="s">
        <v>80</v>
      </c>
      <c r="F3219" t="s">
        <v>8451</v>
      </c>
      <c r="G3219">
        <v>6</v>
      </c>
      <c r="H3219">
        <v>1506.65</v>
      </c>
      <c r="I3219">
        <v>0.25</v>
      </c>
      <c r="J3219" s="2">
        <v>44331</v>
      </c>
      <c r="K3219" t="s">
        <v>28</v>
      </c>
      <c r="L3219" t="s">
        <v>105</v>
      </c>
      <c r="M3219">
        <v>6779.9250000000002</v>
      </c>
      <c r="N3219">
        <v>1246.26</v>
      </c>
      <c r="O3219" s="3">
        <v>0.183816192656998</v>
      </c>
      <c r="P3219" t="str">
        <f>IF(Sheet1[[#This Row],[Profit]]&gt;1000,"High",IF(Sheet1[[#This Row],[Profit]]&gt;500,"Medium","Low"))</f>
        <v>High</v>
      </c>
      <c r="Q3219" t="str">
        <f>IF(Sheet1[[#This Row],[Discount]]&gt;0.2,"High","Normal")</f>
        <v>High</v>
      </c>
      <c r="R3219" t="str">
        <f>LEFT(Sheet1[[#This Row],[Product_Name]],8)&amp;RIGHT(Sheet1[[#This Row],[Order_ID]],4)</f>
        <v>Product_3217</v>
      </c>
      <c r="S3219">
        <f t="shared" si="50"/>
        <v>2021</v>
      </c>
      <c r="T3219" t="str">
        <f>TEXT(Sheet1[[#This Row],[Order_Date]],"MMM")</f>
        <v>May</v>
      </c>
    </row>
    <row r="3220" spans="1:20">
      <c r="A3220" t="s">
        <v>8452</v>
      </c>
      <c r="B3220" t="s">
        <v>2228</v>
      </c>
      <c r="C3220" t="s">
        <v>16</v>
      </c>
      <c r="D3220" t="s">
        <v>17</v>
      </c>
      <c r="E3220" t="s">
        <v>76</v>
      </c>
      <c r="F3220" t="s">
        <v>8453</v>
      </c>
      <c r="G3220">
        <v>8</v>
      </c>
      <c r="H3220">
        <v>1038.6400000000001</v>
      </c>
      <c r="I3220">
        <v>0.01</v>
      </c>
      <c r="J3220" s="2">
        <v>44331</v>
      </c>
      <c r="K3220" t="s">
        <v>20</v>
      </c>
      <c r="L3220" t="s">
        <v>73</v>
      </c>
      <c r="M3220">
        <v>8226.0288</v>
      </c>
      <c r="N3220">
        <v>460.64</v>
      </c>
      <c r="O3220" s="3">
        <v>5.5997858893953797E-2</v>
      </c>
      <c r="P3220" t="str">
        <f>IF(Sheet1[[#This Row],[Profit]]&gt;1000,"High",IF(Sheet1[[#This Row],[Profit]]&gt;500,"Medium","Low"))</f>
        <v>Low</v>
      </c>
      <c r="Q3220" t="str">
        <f>IF(Sheet1[[#This Row],[Discount]]&gt;0.2,"High","Normal")</f>
        <v>Normal</v>
      </c>
      <c r="R3220" t="str">
        <f>LEFT(Sheet1[[#This Row],[Product_Name]],8)&amp;RIGHT(Sheet1[[#This Row],[Order_ID]],4)</f>
        <v>Product_3218</v>
      </c>
      <c r="S3220">
        <f t="shared" si="50"/>
        <v>2021</v>
      </c>
      <c r="T3220" t="str">
        <f>TEXT(Sheet1[[#This Row],[Order_Date]],"MMM")</f>
        <v>May</v>
      </c>
    </row>
    <row r="3221" spans="1:20">
      <c r="A3221" t="s">
        <v>8454</v>
      </c>
      <c r="B3221" t="s">
        <v>6397</v>
      </c>
      <c r="C3221" t="s">
        <v>32</v>
      </c>
      <c r="D3221" t="s">
        <v>33</v>
      </c>
      <c r="E3221" t="s">
        <v>93</v>
      </c>
      <c r="F3221" t="s">
        <v>8455</v>
      </c>
      <c r="G3221">
        <v>1</v>
      </c>
      <c r="H3221">
        <v>514.46</v>
      </c>
      <c r="I3221">
        <v>0.04</v>
      </c>
      <c r="J3221" s="2">
        <v>44331</v>
      </c>
      <c r="K3221" t="s">
        <v>42</v>
      </c>
      <c r="L3221" t="s">
        <v>73</v>
      </c>
      <c r="M3221">
        <v>493.88159999999999</v>
      </c>
      <c r="N3221">
        <v>36.83</v>
      </c>
      <c r="O3221" s="3">
        <v>7.4572529124389303E-2</v>
      </c>
      <c r="P3221" t="str">
        <f>IF(Sheet1[[#This Row],[Profit]]&gt;1000,"High",IF(Sheet1[[#This Row],[Profit]]&gt;500,"Medium","Low"))</f>
        <v>Low</v>
      </c>
      <c r="Q3221" t="str">
        <f>IF(Sheet1[[#This Row],[Discount]]&gt;0.2,"High","Normal")</f>
        <v>Normal</v>
      </c>
      <c r="R3221" t="str">
        <f>LEFT(Sheet1[[#This Row],[Product_Name]],8)&amp;RIGHT(Sheet1[[#This Row],[Order_ID]],4)</f>
        <v>Product_3219</v>
      </c>
      <c r="S3221">
        <f t="shared" si="50"/>
        <v>2021</v>
      </c>
      <c r="T3221" t="str">
        <f>TEXT(Sheet1[[#This Row],[Order_Date]],"MMM")</f>
        <v>May</v>
      </c>
    </row>
    <row r="3222" spans="1:20">
      <c r="A3222" t="s">
        <v>8456</v>
      </c>
      <c r="B3222" t="s">
        <v>1855</v>
      </c>
      <c r="C3222" t="s">
        <v>49</v>
      </c>
      <c r="D3222" t="s">
        <v>60</v>
      </c>
      <c r="E3222" t="s">
        <v>61</v>
      </c>
      <c r="F3222" t="s">
        <v>8457</v>
      </c>
      <c r="G3222">
        <v>2</v>
      </c>
      <c r="H3222">
        <v>1134.6600000000001</v>
      </c>
      <c r="I3222">
        <v>7.0000000000000007E-2</v>
      </c>
      <c r="J3222" s="2">
        <v>44331</v>
      </c>
      <c r="K3222" t="s">
        <v>42</v>
      </c>
      <c r="L3222" t="s">
        <v>29</v>
      </c>
      <c r="M3222">
        <v>2110.4675999999999</v>
      </c>
      <c r="N3222">
        <v>145.59</v>
      </c>
      <c r="O3222" s="3">
        <v>6.8984712203115597E-2</v>
      </c>
      <c r="P3222" t="str">
        <f>IF(Sheet1[[#This Row],[Profit]]&gt;1000,"High",IF(Sheet1[[#This Row],[Profit]]&gt;500,"Medium","Low"))</f>
        <v>Low</v>
      </c>
      <c r="Q3222" t="str">
        <f>IF(Sheet1[[#This Row],[Discount]]&gt;0.2,"High","Normal")</f>
        <v>Normal</v>
      </c>
      <c r="R3222" t="str">
        <f>LEFT(Sheet1[[#This Row],[Product_Name]],8)&amp;RIGHT(Sheet1[[#This Row],[Order_ID]],4)</f>
        <v>Product_3220</v>
      </c>
      <c r="S3222">
        <f t="shared" si="50"/>
        <v>2021</v>
      </c>
      <c r="T3222" t="str">
        <f>TEXT(Sheet1[[#This Row],[Order_Date]],"MMM")</f>
        <v>May</v>
      </c>
    </row>
    <row r="3223" spans="1:20">
      <c r="A3223" t="s">
        <v>8458</v>
      </c>
      <c r="B3223" t="s">
        <v>8459</v>
      </c>
      <c r="C3223" t="s">
        <v>97</v>
      </c>
      <c r="D3223" t="s">
        <v>39</v>
      </c>
      <c r="E3223" t="s">
        <v>26</v>
      </c>
      <c r="F3223" t="s">
        <v>8460</v>
      </c>
      <c r="G3223">
        <v>2</v>
      </c>
      <c r="H3223">
        <v>740.77</v>
      </c>
      <c r="I3223">
        <v>0.09</v>
      </c>
      <c r="J3223" s="2">
        <v>44331</v>
      </c>
      <c r="K3223" t="s">
        <v>42</v>
      </c>
      <c r="L3223" t="s">
        <v>105</v>
      </c>
      <c r="M3223">
        <v>1348.2013999999999</v>
      </c>
      <c r="N3223">
        <v>93.89</v>
      </c>
      <c r="O3223" s="3">
        <v>6.9640930501926504E-2</v>
      </c>
      <c r="P3223" t="str">
        <f>IF(Sheet1[[#This Row],[Profit]]&gt;1000,"High",IF(Sheet1[[#This Row],[Profit]]&gt;500,"Medium","Low"))</f>
        <v>Low</v>
      </c>
      <c r="Q3223" t="str">
        <f>IF(Sheet1[[#This Row],[Discount]]&gt;0.2,"High","Normal")</f>
        <v>Normal</v>
      </c>
      <c r="R3223" t="str">
        <f>LEFT(Sheet1[[#This Row],[Product_Name]],8)&amp;RIGHT(Sheet1[[#This Row],[Order_ID]],4)</f>
        <v>Product_3221</v>
      </c>
      <c r="S3223">
        <f t="shared" si="50"/>
        <v>2021</v>
      </c>
      <c r="T3223" t="str">
        <f>TEXT(Sheet1[[#This Row],[Order_Date]],"MMM")</f>
        <v>May</v>
      </c>
    </row>
    <row r="3224" spans="1:20">
      <c r="A3224" t="s">
        <v>8461</v>
      </c>
      <c r="B3224" t="s">
        <v>8462</v>
      </c>
      <c r="C3224" t="s">
        <v>49</v>
      </c>
      <c r="D3224" t="s">
        <v>25</v>
      </c>
      <c r="E3224" t="s">
        <v>71</v>
      </c>
      <c r="F3224" t="s">
        <v>8463</v>
      </c>
      <c r="G3224">
        <v>6</v>
      </c>
      <c r="H3224">
        <v>1682.56</v>
      </c>
      <c r="I3224">
        <v>0.05</v>
      </c>
      <c r="J3224" s="2">
        <v>44331</v>
      </c>
      <c r="K3224" t="s">
        <v>28</v>
      </c>
      <c r="L3224" t="s">
        <v>29</v>
      </c>
      <c r="M3224">
        <v>9590.5920000000006</v>
      </c>
      <c r="N3224">
        <v>979.17</v>
      </c>
      <c r="O3224" s="3">
        <v>0.102096929991392</v>
      </c>
      <c r="P3224" t="str">
        <f>IF(Sheet1[[#This Row],[Profit]]&gt;1000,"High",IF(Sheet1[[#This Row],[Profit]]&gt;500,"Medium","Low"))</f>
        <v>Medium</v>
      </c>
      <c r="Q3224" t="str">
        <f>IF(Sheet1[[#This Row],[Discount]]&gt;0.2,"High","Normal")</f>
        <v>Normal</v>
      </c>
      <c r="R3224" t="str">
        <f>LEFT(Sheet1[[#This Row],[Product_Name]],8)&amp;RIGHT(Sheet1[[#This Row],[Order_ID]],4)</f>
        <v>Product_3222</v>
      </c>
      <c r="S3224">
        <f t="shared" si="50"/>
        <v>2021</v>
      </c>
      <c r="T3224" t="str">
        <f>TEXT(Sheet1[[#This Row],[Order_Date]],"MMM")</f>
        <v>May</v>
      </c>
    </row>
    <row r="3225" spans="1:20">
      <c r="A3225" t="s">
        <v>8464</v>
      </c>
      <c r="B3225" t="s">
        <v>2046</v>
      </c>
      <c r="C3225" t="s">
        <v>16</v>
      </c>
      <c r="D3225" t="s">
        <v>25</v>
      </c>
      <c r="E3225" t="s">
        <v>93</v>
      </c>
      <c r="F3225" t="s">
        <v>8465</v>
      </c>
      <c r="G3225">
        <v>7</v>
      </c>
      <c r="H3225">
        <v>1079.8900000000001</v>
      </c>
      <c r="I3225">
        <v>0.19</v>
      </c>
      <c r="J3225" s="2">
        <v>44331</v>
      </c>
      <c r="K3225" t="s">
        <v>42</v>
      </c>
      <c r="L3225" t="s">
        <v>21</v>
      </c>
      <c r="M3225">
        <v>6122.9763000000003</v>
      </c>
      <c r="N3225">
        <v>957.7</v>
      </c>
      <c r="O3225" s="3">
        <v>0.156410861822215</v>
      </c>
      <c r="P3225" t="str">
        <f>IF(Sheet1[[#This Row],[Profit]]&gt;1000,"High",IF(Sheet1[[#This Row],[Profit]]&gt;500,"Medium","Low"))</f>
        <v>Medium</v>
      </c>
      <c r="Q3225" t="str">
        <f>IF(Sheet1[[#This Row],[Discount]]&gt;0.2,"High","Normal")</f>
        <v>Normal</v>
      </c>
      <c r="R3225" t="str">
        <f>LEFT(Sheet1[[#This Row],[Product_Name]],8)&amp;RIGHT(Sheet1[[#This Row],[Order_ID]],4)</f>
        <v>Product_3223</v>
      </c>
      <c r="S3225">
        <f t="shared" si="50"/>
        <v>2021</v>
      </c>
      <c r="T3225" t="str">
        <f>TEXT(Sheet1[[#This Row],[Order_Date]],"MMM")</f>
        <v>May</v>
      </c>
    </row>
    <row r="3226" spans="1:20">
      <c r="A3226" t="s">
        <v>8466</v>
      </c>
      <c r="B3226" t="s">
        <v>3548</v>
      </c>
      <c r="C3226" t="s">
        <v>32</v>
      </c>
      <c r="D3226" t="s">
        <v>45</v>
      </c>
      <c r="E3226" t="s">
        <v>126</v>
      </c>
      <c r="F3226" t="s">
        <v>8467</v>
      </c>
      <c r="G3226">
        <v>2</v>
      </c>
      <c r="H3226">
        <v>108.13</v>
      </c>
      <c r="I3226">
        <v>0.09</v>
      </c>
      <c r="J3226" s="2">
        <v>44331</v>
      </c>
      <c r="K3226" t="s">
        <v>42</v>
      </c>
      <c r="L3226" t="s">
        <v>73</v>
      </c>
      <c r="M3226">
        <v>196.79660000000001</v>
      </c>
      <c r="N3226">
        <v>14.35</v>
      </c>
      <c r="O3226" s="3">
        <v>7.2917926427590707E-2</v>
      </c>
      <c r="P3226" t="str">
        <f>IF(Sheet1[[#This Row],[Profit]]&gt;1000,"High",IF(Sheet1[[#This Row],[Profit]]&gt;500,"Medium","Low"))</f>
        <v>Low</v>
      </c>
      <c r="Q3226" t="str">
        <f>IF(Sheet1[[#This Row],[Discount]]&gt;0.2,"High","Normal")</f>
        <v>Normal</v>
      </c>
      <c r="R3226" t="str">
        <f>LEFT(Sheet1[[#This Row],[Product_Name]],8)&amp;RIGHT(Sheet1[[#This Row],[Order_ID]],4)</f>
        <v>Product_3224</v>
      </c>
      <c r="S3226">
        <f t="shared" si="50"/>
        <v>2021</v>
      </c>
      <c r="T3226" t="str">
        <f>TEXT(Sheet1[[#This Row],[Order_Date]],"MMM")</f>
        <v>May</v>
      </c>
    </row>
    <row r="3227" spans="1:20">
      <c r="A3227" t="s">
        <v>8468</v>
      </c>
      <c r="B3227" t="s">
        <v>2271</v>
      </c>
      <c r="C3227" t="s">
        <v>32</v>
      </c>
      <c r="D3227" t="s">
        <v>45</v>
      </c>
      <c r="E3227" t="s">
        <v>93</v>
      </c>
      <c r="F3227" t="s">
        <v>8469</v>
      </c>
      <c r="G3227">
        <v>5</v>
      </c>
      <c r="H3227">
        <v>1970.94</v>
      </c>
      <c r="I3227">
        <v>0.05</v>
      </c>
      <c r="J3227" s="2">
        <v>44331</v>
      </c>
      <c r="K3227" t="s">
        <v>20</v>
      </c>
      <c r="L3227" t="s">
        <v>36</v>
      </c>
      <c r="M3227">
        <v>9361.9650000000001</v>
      </c>
      <c r="N3227">
        <v>2219</v>
      </c>
      <c r="O3227" s="3">
        <v>0.237022889959533</v>
      </c>
      <c r="P3227" t="str">
        <f>IF(Sheet1[[#This Row],[Profit]]&gt;1000,"High",IF(Sheet1[[#This Row],[Profit]]&gt;500,"Medium","Low"))</f>
        <v>High</v>
      </c>
      <c r="Q3227" t="str">
        <f>IF(Sheet1[[#This Row],[Discount]]&gt;0.2,"High","Normal")</f>
        <v>Normal</v>
      </c>
      <c r="R3227" t="str">
        <f>LEFT(Sheet1[[#This Row],[Product_Name]],8)&amp;RIGHT(Sheet1[[#This Row],[Order_ID]],4)</f>
        <v>Product_3225</v>
      </c>
      <c r="S3227">
        <f t="shared" si="50"/>
        <v>2021</v>
      </c>
      <c r="T3227" t="str">
        <f>TEXT(Sheet1[[#This Row],[Order_Date]],"MMM")</f>
        <v>May</v>
      </c>
    </row>
    <row r="3228" spans="1:20">
      <c r="A3228" t="s">
        <v>8470</v>
      </c>
      <c r="B3228" t="s">
        <v>831</v>
      </c>
      <c r="C3228" t="s">
        <v>32</v>
      </c>
      <c r="D3228" t="s">
        <v>33</v>
      </c>
      <c r="E3228" t="s">
        <v>26</v>
      </c>
      <c r="F3228" t="s">
        <v>8471</v>
      </c>
      <c r="G3228">
        <v>6</v>
      </c>
      <c r="H3228">
        <v>194.88</v>
      </c>
      <c r="I3228">
        <v>0.27</v>
      </c>
      <c r="J3228" s="2">
        <v>44331</v>
      </c>
      <c r="K3228" t="s">
        <v>28</v>
      </c>
      <c r="L3228" t="s">
        <v>105</v>
      </c>
      <c r="M3228">
        <v>853.57439999999997</v>
      </c>
      <c r="N3228">
        <v>188.51</v>
      </c>
      <c r="O3228" s="3">
        <v>0.22084776675589099</v>
      </c>
      <c r="P3228" t="str">
        <f>IF(Sheet1[[#This Row],[Profit]]&gt;1000,"High",IF(Sheet1[[#This Row],[Profit]]&gt;500,"Medium","Low"))</f>
        <v>Low</v>
      </c>
      <c r="Q3228" t="str">
        <f>IF(Sheet1[[#This Row],[Discount]]&gt;0.2,"High","Normal")</f>
        <v>High</v>
      </c>
      <c r="R3228" t="str">
        <f>LEFT(Sheet1[[#This Row],[Product_Name]],8)&amp;RIGHT(Sheet1[[#This Row],[Order_ID]],4)</f>
        <v>Product_3226</v>
      </c>
      <c r="S3228">
        <f t="shared" si="50"/>
        <v>2021</v>
      </c>
      <c r="T3228" t="str">
        <f>TEXT(Sheet1[[#This Row],[Order_Date]],"MMM")</f>
        <v>May</v>
      </c>
    </row>
    <row r="3229" spans="1:20">
      <c r="A3229" t="s">
        <v>8472</v>
      </c>
      <c r="B3229" t="s">
        <v>6454</v>
      </c>
      <c r="C3229" t="s">
        <v>16</v>
      </c>
      <c r="D3229" t="s">
        <v>39</v>
      </c>
      <c r="E3229" t="s">
        <v>80</v>
      </c>
      <c r="F3229" t="s">
        <v>8473</v>
      </c>
      <c r="G3229">
        <v>4</v>
      </c>
      <c r="H3229">
        <v>1407.12</v>
      </c>
      <c r="I3229">
        <v>0.21</v>
      </c>
      <c r="J3229" s="2">
        <v>44331</v>
      </c>
      <c r="K3229" t="s">
        <v>20</v>
      </c>
      <c r="L3229" t="s">
        <v>105</v>
      </c>
      <c r="M3229">
        <v>4446.4992000000002</v>
      </c>
      <c r="N3229">
        <v>1086.4100000000001</v>
      </c>
      <c r="O3229" s="3">
        <v>0.24432929168187001</v>
      </c>
      <c r="P3229" t="str">
        <f>IF(Sheet1[[#This Row],[Profit]]&gt;1000,"High",IF(Sheet1[[#This Row],[Profit]]&gt;500,"Medium","Low"))</f>
        <v>High</v>
      </c>
      <c r="Q3229" t="str">
        <f>IF(Sheet1[[#This Row],[Discount]]&gt;0.2,"High","Normal")</f>
        <v>High</v>
      </c>
      <c r="R3229" t="str">
        <f>LEFT(Sheet1[[#This Row],[Product_Name]],8)&amp;RIGHT(Sheet1[[#This Row],[Order_ID]],4)</f>
        <v>Product_3227</v>
      </c>
      <c r="S3229">
        <f t="shared" si="50"/>
        <v>2021</v>
      </c>
      <c r="T3229" t="str">
        <f>TEXT(Sheet1[[#This Row],[Order_Date]],"MMM")</f>
        <v>May</v>
      </c>
    </row>
    <row r="3230" spans="1:20">
      <c r="A3230" t="s">
        <v>8474</v>
      </c>
      <c r="B3230" t="s">
        <v>8475</v>
      </c>
      <c r="C3230" t="s">
        <v>24</v>
      </c>
      <c r="D3230" t="s">
        <v>25</v>
      </c>
      <c r="E3230" t="s">
        <v>76</v>
      </c>
      <c r="F3230" t="s">
        <v>8476</v>
      </c>
      <c r="G3230">
        <v>1</v>
      </c>
      <c r="H3230">
        <v>902.65</v>
      </c>
      <c r="I3230">
        <v>7.0000000000000007E-2</v>
      </c>
      <c r="J3230" s="2">
        <v>44331</v>
      </c>
      <c r="K3230" t="s">
        <v>42</v>
      </c>
      <c r="L3230" t="s">
        <v>29</v>
      </c>
      <c r="M3230">
        <v>839.46449999999902</v>
      </c>
      <c r="N3230">
        <v>49.11</v>
      </c>
      <c r="O3230" s="3">
        <v>5.8501580471836602E-2</v>
      </c>
      <c r="P3230" t="str">
        <f>IF(Sheet1[[#This Row],[Profit]]&gt;1000,"High",IF(Sheet1[[#This Row],[Profit]]&gt;500,"Medium","Low"))</f>
        <v>Low</v>
      </c>
      <c r="Q3230" t="str">
        <f>IF(Sheet1[[#This Row],[Discount]]&gt;0.2,"High","Normal")</f>
        <v>Normal</v>
      </c>
      <c r="R3230" t="str">
        <f>LEFT(Sheet1[[#This Row],[Product_Name]],8)&amp;RIGHT(Sheet1[[#This Row],[Order_ID]],4)</f>
        <v>Product_3228</v>
      </c>
      <c r="S3230">
        <f t="shared" si="50"/>
        <v>2021</v>
      </c>
      <c r="T3230" t="str">
        <f>TEXT(Sheet1[[#This Row],[Order_Date]],"MMM")</f>
        <v>May</v>
      </c>
    </row>
    <row r="3231" spans="1:20">
      <c r="A3231" t="s">
        <v>8477</v>
      </c>
      <c r="B3231" t="s">
        <v>2164</v>
      </c>
      <c r="C3231" t="s">
        <v>24</v>
      </c>
      <c r="D3231" t="s">
        <v>25</v>
      </c>
      <c r="E3231" t="s">
        <v>61</v>
      </c>
      <c r="F3231" t="s">
        <v>8478</v>
      </c>
      <c r="G3231">
        <v>3</v>
      </c>
      <c r="H3231">
        <v>536.16999999999996</v>
      </c>
      <c r="I3231">
        <v>0.11</v>
      </c>
      <c r="J3231" s="2">
        <v>44331</v>
      </c>
      <c r="K3231" t="s">
        <v>28</v>
      </c>
      <c r="L3231" t="s">
        <v>73</v>
      </c>
      <c r="M3231">
        <v>1431.5738999999901</v>
      </c>
      <c r="N3231">
        <v>315.35000000000002</v>
      </c>
      <c r="O3231" s="3">
        <v>0.22028202665611801</v>
      </c>
      <c r="P3231" t="str">
        <f>IF(Sheet1[[#This Row],[Profit]]&gt;1000,"High",IF(Sheet1[[#This Row],[Profit]]&gt;500,"Medium","Low"))</f>
        <v>Low</v>
      </c>
      <c r="Q3231" t="str">
        <f>IF(Sheet1[[#This Row],[Discount]]&gt;0.2,"High","Normal")</f>
        <v>Normal</v>
      </c>
      <c r="R3231" t="str">
        <f>LEFT(Sheet1[[#This Row],[Product_Name]],8)&amp;RIGHT(Sheet1[[#This Row],[Order_ID]],4)</f>
        <v>Product_3229</v>
      </c>
      <c r="S3231">
        <f t="shared" si="50"/>
        <v>2021</v>
      </c>
      <c r="T3231" t="str">
        <f>TEXT(Sheet1[[#This Row],[Order_Date]],"MMM")</f>
        <v>May</v>
      </c>
    </row>
    <row r="3232" spans="1:20">
      <c r="A3232" t="s">
        <v>8479</v>
      </c>
      <c r="B3232" t="s">
        <v>4992</v>
      </c>
      <c r="C3232" t="s">
        <v>49</v>
      </c>
      <c r="D3232" t="s">
        <v>25</v>
      </c>
      <c r="E3232" t="s">
        <v>126</v>
      </c>
      <c r="F3232" t="s">
        <v>8480</v>
      </c>
      <c r="G3232">
        <v>9</v>
      </c>
      <c r="H3232">
        <v>1369.09</v>
      </c>
      <c r="I3232">
        <v>0.22</v>
      </c>
      <c r="J3232" s="2">
        <v>44331</v>
      </c>
      <c r="K3232" t="s">
        <v>42</v>
      </c>
      <c r="L3232" t="s">
        <v>29</v>
      </c>
      <c r="M3232">
        <v>9611.0118000000002</v>
      </c>
      <c r="N3232">
        <v>2025.49</v>
      </c>
      <c r="O3232" s="3">
        <v>0.210746801913197</v>
      </c>
      <c r="P3232" t="str">
        <f>IF(Sheet1[[#This Row],[Profit]]&gt;1000,"High",IF(Sheet1[[#This Row],[Profit]]&gt;500,"Medium","Low"))</f>
        <v>High</v>
      </c>
      <c r="Q3232" t="str">
        <f>IF(Sheet1[[#This Row],[Discount]]&gt;0.2,"High","Normal")</f>
        <v>High</v>
      </c>
      <c r="R3232" t="str">
        <f>LEFT(Sheet1[[#This Row],[Product_Name]],8)&amp;RIGHT(Sheet1[[#This Row],[Order_ID]],4)</f>
        <v>Product_3230</v>
      </c>
      <c r="S3232">
        <f t="shared" si="50"/>
        <v>2021</v>
      </c>
      <c r="T3232" t="str">
        <f>TEXT(Sheet1[[#This Row],[Order_Date]],"MMM")</f>
        <v>May</v>
      </c>
    </row>
    <row r="3233" spans="1:20">
      <c r="A3233" t="s">
        <v>8481</v>
      </c>
      <c r="B3233" t="s">
        <v>8482</v>
      </c>
      <c r="C3233" t="s">
        <v>24</v>
      </c>
      <c r="D3233" t="s">
        <v>25</v>
      </c>
      <c r="E3233" t="s">
        <v>93</v>
      </c>
      <c r="F3233" t="s">
        <v>8483</v>
      </c>
      <c r="G3233">
        <v>6</v>
      </c>
      <c r="H3233">
        <v>295.5</v>
      </c>
      <c r="I3233">
        <v>0.24</v>
      </c>
      <c r="J3233" s="2">
        <v>44331</v>
      </c>
      <c r="K3233" t="s">
        <v>42</v>
      </c>
      <c r="L3233" t="s">
        <v>105</v>
      </c>
      <c r="M3233">
        <v>1347.48</v>
      </c>
      <c r="N3233">
        <v>310.49</v>
      </c>
      <c r="O3233" s="3">
        <v>0.23042271499391501</v>
      </c>
      <c r="P3233" t="str">
        <f>IF(Sheet1[[#This Row],[Profit]]&gt;1000,"High",IF(Sheet1[[#This Row],[Profit]]&gt;500,"Medium","Low"))</f>
        <v>Low</v>
      </c>
      <c r="Q3233" t="str">
        <f>IF(Sheet1[[#This Row],[Discount]]&gt;0.2,"High","Normal")</f>
        <v>High</v>
      </c>
      <c r="R3233" t="str">
        <f>LEFT(Sheet1[[#This Row],[Product_Name]],8)&amp;RIGHT(Sheet1[[#This Row],[Order_ID]],4)</f>
        <v>Product_3231</v>
      </c>
      <c r="S3233">
        <f t="shared" si="50"/>
        <v>2021</v>
      </c>
      <c r="T3233" t="str">
        <f>TEXT(Sheet1[[#This Row],[Order_Date]],"MMM")</f>
        <v>May</v>
      </c>
    </row>
    <row r="3234" spans="1:20">
      <c r="A3234" t="s">
        <v>8484</v>
      </c>
      <c r="B3234" t="s">
        <v>7414</v>
      </c>
      <c r="C3234" t="s">
        <v>24</v>
      </c>
      <c r="D3234" t="s">
        <v>17</v>
      </c>
      <c r="E3234" t="s">
        <v>145</v>
      </c>
      <c r="F3234" t="s">
        <v>8485</v>
      </c>
      <c r="G3234">
        <v>2</v>
      </c>
      <c r="H3234">
        <v>1723.58</v>
      </c>
      <c r="I3234">
        <v>0.05</v>
      </c>
      <c r="J3234" s="2">
        <v>44331</v>
      </c>
      <c r="K3234" t="s">
        <v>28</v>
      </c>
      <c r="L3234" t="s">
        <v>73</v>
      </c>
      <c r="M3234">
        <v>3274.8019999999901</v>
      </c>
      <c r="N3234">
        <v>509.52</v>
      </c>
      <c r="O3234" s="3">
        <v>0.155588032497843</v>
      </c>
      <c r="P3234" t="str">
        <f>IF(Sheet1[[#This Row],[Profit]]&gt;1000,"High",IF(Sheet1[[#This Row],[Profit]]&gt;500,"Medium","Low"))</f>
        <v>Medium</v>
      </c>
      <c r="Q3234" t="str">
        <f>IF(Sheet1[[#This Row],[Discount]]&gt;0.2,"High","Normal")</f>
        <v>Normal</v>
      </c>
      <c r="R3234" t="str">
        <f>LEFT(Sheet1[[#This Row],[Product_Name]],8)&amp;RIGHT(Sheet1[[#This Row],[Order_ID]],4)</f>
        <v>Product_3232</v>
      </c>
      <c r="S3234">
        <f t="shared" si="50"/>
        <v>2021</v>
      </c>
      <c r="T3234" t="str">
        <f>TEXT(Sheet1[[#This Row],[Order_Date]],"MMM")</f>
        <v>May</v>
      </c>
    </row>
    <row r="3235" spans="1:20">
      <c r="A3235" t="s">
        <v>8486</v>
      </c>
      <c r="B3235" t="s">
        <v>4136</v>
      </c>
      <c r="C3235" t="s">
        <v>32</v>
      </c>
      <c r="D3235" t="s">
        <v>39</v>
      </c>
      <c r="E3235" t="s">
        <v>40</v>
      </c>
      <c r="F3235" t="s">
        <v>8487</v>
      </c>
      <c r="G3235">
        <v>9</v>
      </c>
      <c r="H3235">
        <v>538.69000000000005</v>
      </c>
      <c r="I3235">
        <v>0.28000000000000003</v>
      </c>
      <c r="J3235" s="2">
        <v>44331</v>
      </c>
      <c r="K3235" t="s">
        <v>20</v>
      </c>
      <c r="L3235" t="s">
        <v>105</v>
      </c>
      <c r="M3235">
        <v>3490.7112000000002</v>
      </c>
      <c r="N3235">
        <v>724.59</v>
      </c>
      <c r="O3235" s="3">
        <v>0.20757661074912201</v>
      </c>
      <c r="P3235" t="str">
        <f>IF(Sheet1[[#This Row],[Profit]]&gt;1000,"High",IF(Sheet1[[#This Row],[Profit]]&gt;500,"Medium","Low"))</f>
        <v>Medium</v>
      </c>
      <c r="Q3235" t="str">
        <f>IF(Sheet1[[#This Row],[Discount]]&gt;0.2,"High","Normal")</f>
        <v>High</v>
      </c>
      <c r="R3235" t="str">
        <f>LEFT(Sheet1[[#This Row],[Product_Name]],8)&amp;RIGHT(Sheet1[[#This Row],[Order_ID]],4)</f>
        <v>Product_3233</v>
      </c>
      <c r="S3235">
        <f t="shared" si="50"/>
        <v>2021</v>
      </c>
      <c r="T3235" t="str">
        <f>TEXT(Sheet1[[#This Row],[Order_Date]],"MMM")</f>
        <v>May</v>
      </c>
    </row>
    <row r="3236" spans="1:20">
      <c r="A3236" t="s">
        <v>8488</v>
      </c>
      <c r="B3236" t="s">
        <v>1494</v>
      </c>
      <c r="C3236" t="s">
        <v>32</v>
      </c>
      <c r="D3236" t="s">
        <v>60</v>
      </c>
      <c r="E3236" t="s">
        <v>80</v>
      </c>
      <c r="F3236" t="s">
        <v>8489</v>
      </c>
      <c r="G3236">
        <v>4</v>
      </c>
      <c r="H3236">
        <v>754.83</v>
      </c>
      <c r="I3236">
        <v>0.24</v>
      </c>
      <c r="J3236" s="2">
        <v>44331</v>
      </c>
      <c r="K3236" t="s">
        <v>28</v>
      </c>
      <c r="L3236" t="s">
        <v>73</v>
      </c>
      <c r="M3236">
        <v>2294.6831999999999</v>
      </c>
      <c r="N3236">
        <v>138.27000000000001</v>
      </c>
      <c r="O3236" s="3">
        <v>6.0256683798443303E-2</v>
      </c>
      <c r="P3236" t="str">
        <f>IF(Sheet1[[#This Row],[Profit]]&gt;1000,"High",IF(Sheet1[[#This Row],[Profit]]&gt;500,"Medium","Low"))</f>
        <v>Low</v>
      </c>
      <c r="Q3236" t="str">
        <f>IF(Sheet1[[#This Row],[Discount]]&gt;0.2,"High","Normal")</f>
        <v>High</v>
      </c>
      <c r="R3236" t="str">
        <f>LEFT(Sheet1[[#This Row],[Product_Name]],8)&amp;RIGHT(Sheet1[[#This Row],[Order_ID]],4)</f>
        <v>Product_3234</v>
      </c>
      <c r="S3236">
        <f t="shared" si="50"/>
        <v>2021</v>
      </c>
      <c r="T3236" t="str">
        <f>TEXT(Sheet1[[#This Row],[Order_Date]],"MMM")</f>
        <v>May</v>
      </c>
    </row>
    <row r="3237" spans="1:20">
      <c r="A3237" t="s">
        <v>8490</v>
      </c>
      <c r="B3237" t="s">
        <v>4840</v>
      </c>
      <c r="C3237" t="s">
        <v>49</v>
      </c>
      <c r="D3237" t="s">
        <v>60</v>
      </c>
      <c r="E3237" t="s">
        <v>71</v>
      </c>
      <c r="F3237" t="s">
        <v>8491</v>
      </c>
      <c r="G3237">
        <v>8</v>
      </c>
      <c r="H3237">
        <v>1283.6600000000001</v>
      </c>
      <c r="I3237">
        <v>0.26</v>
      </c>
      <c r="J3237" s="2">
        <v>44331</v>
      </c>
      <c r="K3237" t="s">
        <v>28</v>
      </c>
      <c r="L3237" t="s">
        <v>105</v>
      </c>
      <c r="M3237">
        <v>7599.2672000000002</v>
      </c>
      <c r="N3237">
        <v>495.29</v>
      </c>
      <c r="O3237" s="3">
        <v>6.5176021182674002E-2</v>
      </c>
      <c r="P3237" t="str">
        <f>IF(Sheet1[[#This Row],[Profit]]&gt;1000,"High",IF(Sheet1[[#This Row],[Profit]]&gt;500,"Medium","Low"))</f>
        <v>Low</v>
      </c>
      <c r="Q3237" t="str">
        <f>IF(Sheet1[[#This Row],[Discount]]&gt;0.2,"High","Normal")</f>
        <v>High</v>
      </c>
      <c r="R3237" t="str">
        <f>LEFT(Sheet1[[#This Row],[Product_Name]],8)&amp;RIGHT(Sheet1[[#This Row],[Order_ID]],4)</f>
        <v>Product_3235</v>
      </c>
      <c r="S3237">
        <f t="shared" si="50"/>
        <v>2021</v>
      </c>
      <c r="T3237" t="str">
        <f>TEXT(Sheet1[[#This Row],[Order_Date]],"MMM")</f>
        <v>May</v>
      </c>
    </row>
    <row r="3238" spans="1:20">
      <c r="A3238" t="s">
        <v>8492</v>
      </c>
      <c r="B3238" t="s">
        <v>2234</v>
      </c>
      <c r="C3238" t="s">
        <v>97</v>
      </c>
      <c r="D3238" t="s">
        <v>33</v>
      </c>
      <c r="E3238" t="s">
        <v>71</v>
      </c>
      <c r="F3238" t="s">
        <v>8493</v>
      </c>
      <c r="G3238">
        <v>7</v>
      </c>
      <c r="H3238">
        <v>52.01</v>
      </c>
      <c r="I3238">
        <v>0.04</v>
      </c>
      <c r="J3238" s="2">
        <v>44331</v>
      </c>
      <c r="K3238" t="s">
        <v>20</v>
      </c>
      <c r="L3238" t="s">
        <v>36</v>
      </c>
      <c r="M3238">
        <v>349.50719999999899</v>
      </c>
      <c r="N3238">
        <v>25.76</v>
      </c>
      <c r="O3238" s="3">
        <v>7.3703774915080594E-2</v>
      </c>
      <c r="P3238" t="str">
        <f>IF(Sheet1[[#This Row],[Profit]]&gt;1000,"High",IF(Sheet1[[#This Row],[Profit]]&gt;500,"Medium","Low"))</f>
        <v>Low</v>
      </c>
      <c r="Q3238" t="str">
        <f>IF(Sheet1[[#This Row],[Discount]]&gt;0.2,"High","Normal")</f>
        <v>Normal</v>
      </c>
      <c r="R3238" t="str">
        <f>LEFT(Sheet1[[#This Row],[Product_Name]],8)&amp;RIGHT(Sheet1[[#This Row],[Order_ID]],4)</f>
        <v>Product_3236</v>
      </c>
      <c r="S3238">
        <f t="shared" si="50"/>
        <v>2021</v>
      </c>
      <c r="T3238" t="str">
        <f>TEXT(Sheet1[[#This Row],[Order_Date]],"MMM")</f>
        <v>May</v>
      </c>
    </row>
    <row r="3239" spans="1:20">
      <c r="A3239" t="s">
        <v>8494</v>
      </c>
      <c r="B3239" t="s">
        <v>1963</v>
      </c>
      <c r="C3239" t="s">
        <v>49</v>
      </c>
      <c r="D3239" t="s">
        <v>17</v>
      </c>
      <c r="E3239" t="s">
        <v>26</v>
      </c>
      <c r="F3239" t="s">
        <v>8495</v>
      </c>
      <c r="G3239">
        <v>3</v>
      </c>
      <c r="H3239">
        <v>971.86</v>
      </c>
      <c r="I3239">
        <v>0.04</v>
      </c>
      <c r="J3239" s="2">
        <v>44331</v>
      </c>
      <c r="K3239" t="s">
        <v>28</v>
      </c>
      <c r="L3239" t="s">
        <v>29</v>
      </c>
      <c r="M3239">
        <v>2798.9567999999999</v>
      </c>
      <c r="N3239">
        <v>652.04</v>
      </c>
      <c r="O3239" s="3">
        <v>0.23295822214905201</v>
      </c>
      <c r="P3239" t="str">
        <f>IF(Sheet1[[#This Row],[Profit]]&gt;1000,"High",IF(Sheet1[[#This Row],[Profit]]&gt;500,"Medium","Low"))</f>
        <v>Medium</v>
      </c>
      <c r="Q3239" t="str">
        <f>IF(Sheet1[[#This Row],[Discount]]&gt;0.2,"High","Normal")</f>
        <v>Normal</v>
      </c>
      <c r="R3239" t="str">
        <f>LEFT(Sheet1[[#This Row],[Product_Name]],8)&amp;RIGHT(Sheet1[[#This Row],[Order_ID]],4)</f>
        <v>Product_3237</v>
      </c>
      <c r="S3239">
        <f t="shared" si="50"/>
        <v>2021</v>
      </c>
      <c r="T3239" t="str">
        <f>TEXT(Sheet1[[#This Row],[Order_Date]],"MMM")</f>
        <v>May</v>
      </c>
    </row>
    <row r="3240" spans="1:20">
      <c r="A3240" t="s">
        <v>8496</v>
      </c>
      <c r="B3240" t="s">
        <v>852</v>
      </c>
      <c r="C3240" t="s">
        <v>49</v>
      </c>
      <c r="D3240" t="s">
        <v>25</v>
      </c>
      <c r="E3240" t="s">
        <v>80</v>
      </c>
      <c r="F3240" t="s">
        <v>8497</v>
      </c>
      <c r="G3240">
        <v>8</v>
      </c>
      <c r="H3240">
        <v>1793.79</v>
      </c>
      <c r="I3240">
        <v>0.09</v>
      </c>
      <c r="J3240" s="2">
        <v>44331</v>
      </c>
      <c r="K3240" t="s">
        <v>20</v>
      </c>
      <c r="L3240" t="s">
        <v>73</v>
      </c>
      <c r="M3240">
        <v>13058.7912</v>
      </c>
      <c r="N3240">
        <v>812.7</v>
      </c>
      <c r="O3240" s="3">
        <v>6.2233937854829897E-2</v>
      </c>
      <c r="P3240" t="str">
        <f>IF(Sheet1[[#This Row],[Profit]]&gt;1000,"High",IF(Sheet1[[#This Row],[Profit]]&gt;500,"Medium","Low"))</f>
        <v>Medium</v>
      </c>
      <c r="Q3240" t="str">
        <f>IF(Sheet1[[#This Row],[Discount]]&gt;0.2,"High","Normal")</f>
        <v>Normal</v>
      </c>
      <c r="R3240" t="str">
        <f>LEFT(Sheet1[[#This Row],[Product_Name]],8)&amp;RIGHT(Sheet1[[#This Row],[Order_ID]],4)</f>
        <v>Product_3238</v>
      </c>
      <c r="S3240">
        <f t="shared" si="50"/>
        <v>2021</v>
      </c>
      <c r="T3240" t="str">
        <f>TEXT(Sheet1[[#This Row],[Order_Date]],"MMM")</f>
        <v>May</v>
      </c>
    </row>
    <row r="3241" spans="1:20">
      <c r="A3241" t="s">
        <v>8498</v>
      </c>
      <c r="B3241" t="s">
        <v>858</v>
      </c>
      <c r="C3241" t="s">
        <v>16</v>
      </c>
      <c r="D3241" t="s">
        <v>25</v>
      </c>
      <c r="E3241" t="s">
        <v>126</v>
      </c>
      <c r="F3241" t="s">
        <v>8499</v>
      </c>
      <c r="G3241">
        <v>4</v>
      </c>
      <c r="H3241">
        <v>1376.81</v>
      </c>
      <c r="I3241">
        <v>0.02</v>
      </c>
      <c r="J3241" s="2">
        <v>44331</v>
      </c>
      <c r="K3241" t="s">
        <v>20</v>
      </c>
      <c r="L3241" t="s">
        <v>29</v>
      </c>
      <c r="M3241">
        <v>5397.0951999999997</v>
      </c>
      <c r="N3241">
        <v>377.96</v>
      </c>
      <c r="O3241" s="3">
        <v>7.0030263687029304E-2</v>
      </c>
      <c r="P3241" t="str">
        <f>IF(Sheet1[[#This Row],[Profit]]&gt;1000,"High",IF(Sheet1[[#This Row],[Profit]]&gt;500,"Medium","Low"))</f>
        <v>Low</v>
      </c>
      <c r="Q3241" t="str">
        <f>IF(Sheet1[[#This Row],[Discount]]&gt;0.2,"High","Normal")</f>
        <v>Normal</v>
      </c>
      <c r="R3241" t="str">
        <f>LEFT(Sheet1[[#This Row],[Product_Name]],8)&amp;RIGHT(Sheet1[[#This Row],[Order_ID]],4)</f>
        <v>Product_3239</v>
      </c>
      <c r="S3241">
        <f t="shared" si="50"/>
        <v>2021</v>
      </c>
      <c r="T3241" t="str">
        <f>TEXT(Sheet1[[#This Row],[Order_Date]],"MMM")</f>
        <v>May</v>
      </c>
    </row>
    <row r="3242" spans="1:20">
      <c r="A3242" t="s">
        <v>8500</v>
      </c>
      <c r="B3242" t="s">
        <v>1826</v>
      </c>
      <c r="C3242" t="s">
        <v>16</v>
      </c>
      <c r="D3242" t="s">
        <v>45</v>
      </c>
      <c r="E3242" t="s">
        <v>34</v>
      </c>
      <c r="F3242" t="s">
        <v>8501</v>
      </c>
      <c r="G3242">
        <v>2</v>
      </c>
      <c r="H3242">
        <v>806.41</v>
      </c>
      <c r="I3242">
        <v>0.03</v>
      </c>
      <c r="J3242" s="2">
        <v>44332</v>
      </c>
      <c r="K3242" t="s">
        <v>28</v>
      </c>
      <c r="L3242" t="s">
        <v>73</v>
      </c>
      <c r="M3242">
        <v>1564.4353999999901</v>
      </c>
      <c r="N3242">
        <v>369.34</v>
      </c>
      <c r="O3242" s="3">
        <v>0.23608517168558199</v>
      </c>
      <c r="P3242" t="str">
        <f>IF(Sheet1[[#This Row],[Profit]]&gt;1000,"High",IF(Sheet1[[#This Row],[Profit]]&gt;500,"Medium","Low"))</f>
        <v>Low</v>
      </c>
      <c r="Q3242" t="str">
        <f>IF(Sheet1[[#This Row],[Discount]]&gt;0.2,"High","Normal")</f>
        <v>Normal</v>
      </c>
      <c r="R3242" t="str">
        <f>LEFT(Sheet1[[#This Row],[Product_Name]],8)&amp;RIGHT(Sheet1[[#This Row],[Order_ID]],4)</f>
        <v>Product_3240</v>
      </c>
      <c r="S3242">
        <f t="shared" si="50"/>
        <v>2021</v>
      </c>
      <c r="T3242" t="str">
        <f>TEXT(Sheet1[[#This Row],[Order_Date]],"MMM")</f>
        <v>May</v>
      </c>
    </row>
    <row r="3243" spans="1:20">
      <c r="A3243" t="s">
        <v>8502</v>
      </c>
      <c r="B3243" t="s">
        <v>8503</v>
      </c>
      <c r="C3243" t="s">
        <v>49</v>
      </c>
      <c r="D3243" t="s">
        <v>45</v>
      </c>
      <c r="E3243" t="s">
        <v>61</v>
      </c>
      <c r="F3243" t="s">
        <v>8504</v>
      </c>
      <c r="G3243">
        <v>5</v>
      </c>
      <c r="H3243">
        <v>1337.83</v>
      </c>
      <c r="I3243">
        <v>0.04</v>
      </c>
      <c r="J3243" s="2">
        <v>44332</v>
      </c>
      <c r="K3243" t="s">
        <v>28</v>
      </c>
      <c r="L3243" t="s">
        <v>73</v>
      </c>
      <c r="M3243">
        <v>6421.5839999999998</v>
      </c>
      <c r="N3243">
        <v>459.01</v>
      </c>
      <c r="O3243" s="3">
        <v>7.1479248733645806E-2</v>
      </c>
      <c r="P3243" t="str">
        <f>IF(Sheet1[[#This Row],[Profit]]&gt;1000,"High",IF(Sheet1[[#This Row],[Profit]]&gt;500,"Medium","Low"))</f>
        <v>Low</v>
      </c>
      <c r="Q3243" t="str">
        <f>IF(Sheet1[[#This Row],[Discount]]&gt;0.2,"High","Normal")</f>
        <v>Normal</v>
      </c>
      <c r="R3243" t="str">
        <f>LEFT(Sheet1[[#This Row],[Product_Name]],8)&amp;RIGHT(Sheet1[[#This Row],[Order_ID]],4)</f>
        <v>Product_3241</v>
      </c>
      <c r="S3243">
        <f t="shared" si="50"/>
        <v>2021</v>
      </c>
      <c r="T3243" t="str">
        <f>TEXT(Sheet1[[#This Row],[Order_Date]],"MMM")</f>
        <v>May</v>
      </c>
    </row>
    <row r="3244" spans="1:20">
      <c r="A3244" t="s">
        <v>8505</v>
      </c>
      <c r="B3244" t="s">
        <v>8506</v>
      </c>
      <c r="C3244" t="s">
        <v>49</v>
      </c>
      <c r="D3244" t="s">
        <v>33</v>
      </c>
      <c r="E3244" t="s">
        <v>18</v>
      </c>
      <c r="F3244" t="s">
        <v>8507</v>
      </c>
      <c r="G3244">
        <v>1</v>
      </c>
      <c r="H3244">
        <v>1876.31</v>
      </c>
      <c r="I3244">
        <v>0.21</v>
      </c>
      <c r="J3244" s="2">
        <v>44332</v>
      </c>
      <c r="K3244" t="s">
        <v>20</v>
      </c>
      <c r="L3244" t="s">
        <v>73</v>
      </c>
      <c r="M3244">
        <v>1482.2849000000001</v>
      </c>
      <c r="N3244">
        <v>331.96</v>
      </c>
      <c r="O3244" s="3">
        <v>0.22395154939512599</v>
      </c>
      <c r="P3244" t="str">
        <f>IF(Sheet1[[#This Row],[Profit]]&gt;1000,"High",IF(Sheet1[[#This Row],[Profit]]&gt;500,"Medium","Low"))</f>
        <v>Low</v>
      </c>
      <c r="Q3244" t="str">
        <f>IF(Sheet1[[#This Row],[Discount]]&gt;0.2,"High","Normal")</f>
        <v>High</v>
      </c>
      <c r="R3244" t="str">
        <f>LEFT(Sheet1[[#This Row],[Product_Name]],8)&amp;RIGHT(Sheet1[[#This Row],[Order_ID]],4)</f>
        <v>Product_3242</v>
      </c>
      <c r="S3244">
        <f t="shared" si="50"/>
        <v>2021</v>
      </c>
      <c r="T3244" t="str">
        <f>TEXT(Sheet1[[#This Row],[Order_Date]],"MMM")</f>
        <v>May</v>
      </c>
    </row>
    <row r="3245" spans="1:20">
      <c r="A3245" t="s">
        <v>8508</v>
      </c>
      <c r="B3245" t="s">
        <v>3082</v>
      </c>
      <c r="C3245" t="s">
        <v>49</v>
      </c>
      <c r="D3245" t="s">
        <v>25</v>
      </c>
      <c r="E3245" t="s">
        <v>126</v>
      </c>
      <c r="F3245" t="s">
        <v>8509</v>
      </c>
      <c r="G3245">
        <v>8</v>
      </c>
      <c r="H3245">
        <v>416.22</v>
      </c>
      <c r="I3245">
        <v>0.01</v>
      </c>
      <c r="J3245" s="2">
        <v>44332</v>
      </c>
      <c r="K3245" t="s">
        <v>20</v>
      </c>
      <c r="L3245" t="s">
        <v>105</v>
      </c>
      <c r="M3245">
        <v>3296.4623999999999</v>
      </c>
      <c r="N3245">
        <v>685.18</v>
      </c>
      <c r="O3245" s="3">
        <v>0.20785312157663299</v>
      </c>
      <c r="P3245" t="str">
        <f>IF(Sheet1[[#This Row],[Profit]]&gt;1000,"High",IF(Sheet1[[#This Row],[Profit]]&gt;500,"Medium","Low"))</f>
        <v>Medium</v>
      </c>
      <c r="Q3245" t="str">
        <f>IF(Sheet1[[#This Row],[Discount]]&gt;0.2,"High","Normal")</f>
        <v>Normal</v>
      </c>
      <c r="R3245" t="str">
        <f>LEFT(Sheet1[[#This Row],[Product_Name]],8)&amp;RIGHT(Sheet1[[#This Row],[Order_ID]],4)</f>
        <v>Product_3243</v>
      </c>
      <c r="S3245">
        <f t="shared" si="50"/>
        <v>2021</v>
      </c>
      <c r="T3245" t="str">
        <f>TEXT(Sheet1[[#This Row],[Order_Date]],"MMM")</f>
        <v>May</v>
      </c>
    </row>
    <row r="3246" spans="1:20">
      <c r="A3246" t="s">
        <v>8510</v>
      </c>
      <c r="B3246" t="s">
        <v>1896</v>
      </c>
      <c r="C3246" t="s">
        <v>24</v>
      </c>
      <c r="D3246" t="s">
        <v>33</v>
      </c>
      <c r="E3246" t="s">
        <v>61</v>
      </c>
      <c r="F3246" t="s">
        <v>8511</v>
      </c>
      <c r="G3246">
        <v>8</v>
      </c>
      <c r="H3246">
        <v>1087.03</v>
      </c>
      <c r="I3246">
        <v>0.02</v>
      </c>
      <c r="J3246" s="2">
        <v>44332</v>
      </c>
      <c r="K3246" t="s">
        <v>20</v>
      </c>
      <c r="L3246" t="s">
        <v>21</v>
      </c>
      <c r="M3246">
        <v>8522.3151999999991</v>
      </c>
      <c r="N3246">
        <v>494.77</v>
      </c>
      <c r="O3246" s="3">
        <v>5.8055820324505202E-2</v>
      </c>
      <c r="P3246" t="str">
        <f>IF(Sheet1[[#This Row],[Profit]]&gt;1000,"High",IF(Sheet1[[#This Row],[Profit]]&gt;500,"Medium","Low"))</f>
        <v>Low</v>
      </c>
      <c r="Q3246" t="str">
        <f>IF(Sheet1[[#This Row],[Discount]]&gt;0.2,"High","Normal")</f>
        <v>Normal</v>
      </c>
      <c r="R3246" t="str">
        <f>LEFT(Sheet1[[#This Row],[Product_Name]],8)&amp;RIGHT(Sheet1[[#This Row],[Order_ID]],4)</f>
        <v>Product_3244</v>
      </c>
      <c r="S3246">
        <f t="shared" si="50"/>
        <v>2021</v>
      </c>
      <c r="T3246" t="str">
        <f>TEXT(Sheet1[[#This Row],[Order_Date]],"MMM")</f>
        <v>May</v>
      </c>
    </row>
    <row r="3247" spans="1:20">
      <c r="A3247" t="s">
        <v>8512</v>
      </c>
      <c r="B3247" t="s">
        <v>6363</v>
      </c>
      <c r="C3247" t="s">
        <v>16</v>
      </c>
      <c r="D3247" t="s">
        <v>17</v>
      </c>
      <c r="E3247" t="s">
        <v>53</v>
      </c>
      <c r="F3247" t="s">
        <v>8513</v>
      </c>
      <c r="G3247">
        <v>3</v>
      </c>
      <c r="H3247">
        <v>507.74</v>
      </c>
      <c r="I3247">
        <v>0.28000000000000003</v>
      </c>
      <c r="J3247" s="2">
        <v>44332</v>
      </c>
      <c r="K3247" t="s">
        <v>20</v>
      </c>
      <c r="L3247" t="s">
        <v>105</v>
      </c>
      <c r="M3247">
        <v>1096.7184</v>
      </c>
      <c r="N3247">
        <v>59.63</v>
      </c>
      <c r="O3247" s="3">
        <v>5.4371295311540301E-2</v>
      </c>
      <c r="P3247" t="str">
        <f>IF(Sheet1[[#This Row],[Profit]]&gt;1000,"High",IF(Sheet1[[#This Row],[Profit]]&gt;500,"Medium","Low"))</f>
        <v>Low</v>
      </c>
      <c r="Q3247" t="str">
        <f>IF(Sheet1[[#This Row],[Discount]]&gt;0.2,"High","Normal")</f>
        <v>High</v>
      </c>
      <c r="R3247" t="str">
        <f>LEFT(Sheet1[[#This Row],[Product_Name]],8)&amp;RIGHT(Sheet1[[#This Row],[Order_ID]],4)</f>
        <v>Product_3245</v>
      </c>
      <c r="S3247">
        <f t="shared" si="50"/>
        <v>2021</v>
      </c>
      <c r="T3247" t="str">
        <f>TEXT(Sheet1[[#This Row],[Order_Date]],"MMM")</f>
        <v>May</v>
      </c>
    </row>
    <row r="3248" spans="1:20">
      <c r="A3248" t="s">
        <v>8514</v>
      </c>
      <c r="B3248" t="s">
        <v>2365</v>
      </c>
      <c r="C3248" t="s">
        <v>49</v>
      </c>
      <c r="D3248" t="s">
        <v>60</v>
      </c>
      <c r="E3248" t="s">
        <v>76</v>
      </c>
      <c r="F3248" t="s">
        <v>8515</v>
      </c>
      <c r="G3248">
        <v>1</v>
      </c>
      <c r="H3248">
        <v>1715.74</v>
      </c>
      <c r="I3248">
        <v>0.03</v>
      </c>
      <c r="J3248" s="2">
        <v>44332</v>
      </c>
      <c r="K3248" t="s">
        <v>20</v>
      </c>
      <c r="L3248" t="s">
        <v>21</v>
      </c>
      <c r="M3248">
        <v>1664.2677999999901</v>
      </c>
      <c r="N3248">
        <v>261.08999999999997</v>
      </c>
      <c r="O3248" s="3">
        <v>0.156879800234074</v>
      </c>
      <c r="P3248" t="str">
        <f>IF(Sheet1[[#This Row],[Profit]]&gt;1000,"High",IF(Sheet1[[#This Row],[Profit]]&gt;500,"Medium","Low"))</f>
        <v>Low</v>
      </c>
      <c r="Q3248" t="str">
        <f>IF(Sheet1[[#This Row],[Discount]]&gt;0.2,"High","Normal")</f>
        <v>Normal</v>
      </c>
      <c r="R3248" t="str">
        <f>LEFT(Sheet1[[#This Row],[Product_Name]],8)&amp;RIGHT(Sheet1[[#This Row],[Order_ID]],4)</f>
        <v>Product_3246</v>
      </c>
      <c r="S3248">
        <f t="shared" si="50"/>
        <v>2021</v>
      </c>
      <c r="T3248" t="str">
        <f>TEXT(Sheet1[[#This Row],[Order_Date]],"MMM")</f>
        <v>May</v>
      </c>
    </row>
    <row r="3249" spans="1:20">
      <c r="A3249" t="s">
        <v>8516</v>
      </c>
      <c r="B3249" t="s">
        <v>4545</v>
      </c>
      <c r="C3249" t="s">
        <v>32</v>
      </c>
      <c r="D3249" t="s">
        <v>25</v>
      </c>
      <c r="E3249" t="s">
        <v>76</v>
      </c>
      <c r="F3249" t="s">
        <v>8517</v>
      </c>
      <c r="G3249">
        <v>4</v>
      </c>
      <c r="H3249">
        <v>1456.05</v>
      </c>
      <c r="I3249">
        <v>0.16</v>
      </c>
      <c r="J3249" s="2">
        <v>44332</v>
      </c>
      <c r="K3249" t="s">
        <v>28</v>
      </c>
      <c r="L3249" t="s">
        <v>105</v>
      </c>
      <c r="M3249">
        <v>4892.3279999999904</v>
      </c>
      <c r="N3249">
        <v>1220.32</v>
      </c>
      <c r="O3249" s="3">
        <v>0.24943544259501901</v>
      </c>
      <c r="P3249" t="str">
        <f>IF(Sheet1[[#This Row],[Profit]]&gt;1000,"High",IF(Sheet1[[#This Row],[Profit]]&gt;500,"Medium","Low"))</f>
        <v>High</v>
      </c>
      <c r="Q3249" t="str">
        <f>IF(Sheet1[[#This Row],[Discount]]&gt;0.2,"High","Normal")</f>
        <v>Normal</v>
      </c>
      <c r="R3249" t="str">
        <f>LEFT(Sheet1[[#This Row],[Product_Name]],8)&amp;RIGHT(Sheet1[[#This Row],[Order_ID]],4)</f>
        <v>Product_3247</v>
      </c>
      <c r="S3249">
        <f t="shared" si="50"/>
        <v>2021</v>
      </c>
      <c r="T3249" t="str">
        <f>TEXT(Sheet1[[#This Row],[Order_Date]],"MMM")</f>
        <v>May</v>
      </c>
    </row>
    <row r="3250" spans="1:20">
      <c r="A3250" t="s">
        <v>8518</v>
      </c>
      <c r="B3250" t="s">
        <v>8519</v>
      </c>
      <c r="C3250" t="s">
        <v>32</v>
      </c>
      <c r="D3250" t="s">
        <v>39</v>
      </c>
      <c r="E3250" t="s">
        <v>80</v>
      </c>
      <c r="F3250" t="s">
        <v>8520</v>
      </c>
      <c r="G3250">
        <v>9</v>
      </c>
      <c r="H3250">
        <v>1612.1</v>
      </c>
      <c r="I3250">
        <v>0.19</v>
      </c>
      <c r="J3250" s="2">
        <v>44332</v>
      </c>
      <c r="K3250" t="s">
        <v>42</v>
      </c>
      <c r="L3250" t="s">
        <v>21</v>
      </c>
      <c r="M3250">
        <v>11752.209000000001</v>
      </c>
      <c r="N3250">
        <v>2653.25</v>
      </c>
      <c r="O3250" s="3">
        <v>0.22576606661777401</v>
      </c>
      <c r="P3250" t="str">
        <f>IF(Sheet1[[#This Row],[Profit]]&gt;1000,"High",IF(Sheet1[[#This Row],[Profit]]&gt;500,"Medium","Low"))</f>
        <v>High</v>
      </c>
      <c r="Q3250" t="str">
        <f>IF(Sheet1[[#This Row],[Discount]]&gt;0.2,"High","Normal")</f>
        <v>Normal</v>
      </c>
      <c r="R3250" t="str">
        <f>LEFT(Sheet1[[#This Row],[Product_Name]],8)&amp;RIGHT(Sheet1[[#This Row],[Order_ID]],4)</f>
        <v>Product_3248</v>
      </c>
      <c r="S3250">
        <f t="shared" si="50"/>
        <v>2021</v>
      </c>
      <c r="T3250" t="str">
        <f>TEXT(Sheet1[[#This Row],[Order_Date]],"MMM")</f>
        <v>May</v>
      </c>
    </row>
    <row r="3251" spans="1:20">
      <c r="A3251" t="s">
        <v>8521</v>
      </c>
      <c r="B3251" t="s">
        <v>2268</v>
      </c>
      <c r="C3251" t="s">
        <v>24</v>
      </c>
      <c r="D3251" t="s">
        <v>17</v>
      </c>
      <c r="E3251" t="s">
        <v>80</v>
      </c>
      <c r="F3251" t="s">
        <v>8522</v>
      </c>
      <c r="G3251">
        <v>9</v>
      </c>
      <c r="H3251">
        <v>1888.87</v>
      </c>
      <c r="I3251">
        <v>0.28999999999999998</v>
      </c>
      <c r="J3251" s="2">
        <v>44332</v>
      </c>
      <c r="K3251" t="s">
        <v>28</v>
      </c>
      <c r="L3251" t="s">
        <v>73</v>
      </c>
      <c r="M3251">
        <v>12069.8792999999</v>
      </c>
      <c r="N3251">
        <v>1351.89</v>
      </c>
      <c r="O3251" s="3">
        <v>0.112005262554698</v>
      </c>
      <c r="P3251" t="str">
        <f>IF(Sheet1[[#This Row],[Profit]]&gt;1000,"High",IF(Sheet1[[#This Row],[Profit]]&gt;500,"Medium","Low"))</f>
        <v>High</v>
      </c>
      <c r="Q3251" t="str">
        <f>IF(Sheet1[[#This Row],[Discount]]&gt;0.2,"High","Normal")</f>
        <v>High</v>
      </c>
      <c r="R3251" t="str">
        <f>LEFT(Sheet1[[#This Row],[Product_Name]],8)&amp;RIGHT(Sheet1[[#This Row],[Order_ID]],4)</f>
        <v>Product_3249</v>
      </c>
      <c r="S3251">
        <f t="shared" si="50"/>
        <v>2021</v>
      </c>
      <c r="T3251" t="str">
        <f>TEXT(Sheet1[[#This Row],[Order_Date]],"MMM")</f>
        <v>May</v>
      </c>
    </row>
    <row r="3252" spans="1:20">
      <c r="A3252" t="s">
        <v>8523</v>
      </c>
      <c r="B3252" t="s">
        <v>2679</v>
      </c>
      <c r="C3252" t="s">
        <v>24</v>
      </c>
      <c r="D3252" t="s">
        <v>25</v>
      </c>
      <c r="E3252" t="s">
        <v>71</v>
      </c>
      <c r="F3252" t="s">
        <v>8524</v>
      </c>
      <c r="G3252">
        <v>1</v>
      </c>
      <c r="H3252">
        <v>503</v>
      </c>
      <c r="I3252">
        <v>0.27</v>
      </c>
      <c r="J3252" s="2">
        <v>44332</v>
      </c>
      <c r="K3252" t="s">
        <v>42</v>
      </c>
      <c r="L3252" t="s">
        <v>73</v>
      </c>
      <c r="M3252">
        <v>367.19</v>
      </c>
      <c r="N3252">
        <v>46.73</v>
      </c>
      <c r="O3252" s="3">
        <v>0.12726381437403</v>
      </c>
      <c r="P3252" t="str">
        <f>IF(Sheet1[[#This Row],[Profit]]&gt;1000,"High",IF(Sheet1[[#This Row],[Profit]]&gt;500,"Medium","Low"))</f>
        <v>Low</v>
      </c>
      <c r="Q3252" t="str">
        <f>IF(Sheet1[[#This Row],[Discount]]&gt;0.2,"High","Normal")</f>
        <v>High</v>
      </c>
      <c r="R3252" t="str">
        <f>LEFT(Sheet1[[#This Row],[Product_Name]],8)&amp;RIGHT(Sheet1[[#This Row],[Order_ID]],4)</f>
        <v>Product_3250</v>
      </c>
      <c r="S3252">
        <f t="shared" si="50"/>
        <v>2021</v>
      </c>
      <c r="T3252" t="str">
        <f>TEXT(Sheet1[[#This Row],[Order_Date]],"MMM")</f>
        <v>May</v>
      </c>
    </row>
    <row r="3253" spans="1:20">
      <c r="A3253" t="s">
        <v>8525</v>
      </c>
      <c r="B3253" t="s">
        <v>8110</v>
      </c>
      <c r="C3253" t="s">
        <v>97</v>
      </c>
      <c r="D3253" t="s">
        <v>39</v>
      </c>
      <c r="E3253" t="s">
        <v>18</v>
      </c>
      <c r="F3253" t="s">
        <v>8526</v>
      </c>
      <c r="G3253">
        <v>7</v>
      </c>
      <c r="H3253">
        <v>145</v>
      </c>
      <c r="I3253">
        <v>0.13</v>
      </c>
      <c r="J3253" s="2">
        <v>44332</v>
      </c>
      <c r="K3253" t="s">
        <v>20</v>
      </c>
      <c r="L3253" t="s">
        <v>21</v>
      </c>
      <c r="M3253">
        <v>883.05</v>
      </c>
      <c r="N3253">
        <v>112.66</v>
      </c>
      <c r="O3253" s="3">
        <v>0.127580544703018</v>
      </c>
      <c r="P3253" t="str">
        <f>IF(Sheet1[[#This Row],[Profit]]&gt;1000,"High",IF(Sheet1[[#This Row],[Profit]]&gt;500,"Medium","Low"))</f>
        <v>Low</v>
      </c>
      <c r="Q3253" t="str">
        <f>IF(Sheet1[[#This Row],[Discount]]&gt;0.2,"High","Normal")</f>
        <v>Normal</v>
      </c>
      <c r="R3253" t="str">
        <f>LEFT(Sheet1[[#This Row],[Product_Name]],8)&amp;RIGHT(Sheet1[[#This Row],[Order_ID]],4)</f>
        <v>Product_3251</v>
      </c>
      <c r="S3253">
        <f t="shared" si="50"/>
        <v>2021</v>
      </c>
      <c r="T3253" t="str">
        <f>TEXT(Sheet1[[#This Row],[Order_Date]],"MMM")</f>
        <v>May</v>
      </c>
    </row>
    <row r="3254" spans="1:20">
      <c r="A3254" t="s">
        <v>8527</v>
      </c>
      <c r="B3254" t="s">
        <v>8528</v>
      </c>
      <c r="C3254" t="s">
        <v>97</v>
      </c>
      <c r="D3254" t="s">
        <v>45</v>
      </c>
      <c r="E3254" t="s">
        <v>18</v>
      </c>
      <c r="F3254" t="s">
        <v>8529</v>
      </c>
      <c r="G3254">
        <v>6</v>
      </c>
      <c r="H3254">
        <v>617.26</v>
      </c>
      <c r="I3254">
        <v>0.28000000000000003</v>
      </c>
      <c r="J3254" s="2">
        <v>44332</v>
      </c>
      <c r="K3254" t="s">
        <v>28</v>
      </c>
      <c r="L3254" t="s">
        <v>21</v>
      </c>
      <c r="M3254">
        <v>2666.5632000000001</v>
      </c>
      <c r="N3254">
        <v>524.88</v>
      </c>
      <c r="O3254" s="3">
        <v>0.196837637300327</v>
      </c>
      <c r="P3254" t="str">
        <f>IF(Sheet1[[#This Row],[Profit]]&gt;1000,"High",IF(Sheet1[[#This Row],[Profit]]&gt;500,"Medium","Low"))</f>
        <v>Medium</v>
      </c>
      <c r="Q3254" t="str">
        <f>IF(Sheet1[[#This Row],[Discount]]&gt;0.2,"High","Normal")</f>
        <v>High</v>
      </c>
      <c r="R3254" t="str">
        <f>LEFT(Sheet1[[#This Row],[Product_Name]],8)&amp;RIGHT(Sheet1[[#This Row],[Order_ID]],4)</f>
        <v>Product_3252</v>
      </c>
      <c r="S3254">
        <f t="shared" si="50"/>
        <v>2021</v>
      </c>
      <c r="T3254" t="str">
        <f>TEXT(Sheet1[[#This Row],[Order_Date]],"MMM")</f>
        <v>May</v>
      </c>
    </row>
    <row r="3255" spans="1:20">
      <c r="A3255" t="s">
        <v>8530</v>
      </c>
      <c r="B3255" t="s">
        <v>2284</v>
      </c>
      <c r="C3255" t="s">
        <v>97</v>
      </c>
      <c r="D3255" t="s">
        <v>33</v>
      </c>
      <c r="E3255" t="s">
        <v>40</v>
      </c>
      <c r="F3255" t="s">
        <v>8531</v>
      </c>
      <c r="G3255">
        <v>7</v>
      </c>
      <c r="H3255">
        <v>828.32</v>
      </c>
      <c r="I3255">
        <v>0.13</v>
      </c>
      <c r="J3255" s="2">
        <v>44332</v>
      </c>
      <c r="K3255" t="s">
        <v>42</v>
      </c>
      <c r="L3255" t="s">
        <v>29</v>
      </c>
      <c r="M3255">
        <v>5044.4687999999996</v>
      </c>
      <c r="N3255">
        <v>596.39</v>
      </c>
      <c r="O3255" s="3">
        <v>0.11822652169045</v>
      </c>
      <c r="P3255" t="str">
        <f>IF(Sheet1[[#This Row],[Profit]]&gt;1000,"High",IF(Sheet1[[#This Row],[Profit]]&gt;500,"Medium","Low"))</f>
        <v>Medium</v>
      </c>
      <c r="Q3255" t="str">
        <f>IF(Sheet1[[#This Row],[Discount]]&gt;0.2,"High","Normal")</f>
        <v>Normal</v>
      </c>
      <c r="R3255" t="str">
        <f>LEFT(Sheet1[[#This Row],[Product_Name]],8)&amp;RIGHT(Sheet1[[#This Row],[Order_ID]],4)</f>
        <v>Product_3253</v>
      </c>
      <c r="S3255">
        <f t="shared" si="50"/>
        <v>2021</v>
      </c>
      <c r="T3255" t="str">
        <f>TEXT(Sheet1[[#This Row],[Order_Date]],"MMM")</f>
        <v>May</v>
      </c>
    </row>
    <row r="3256" spans="1:20">
      <c r="A3256" t="s">
        <v>8532</v>
      </c>
      <c r="B3256" t="s">
        <v>8533</v>
      </c>
      <c r="C3256" t="s">
        <v>24</v>
      </c>
      <c r="D3256" t="s">
        <v>45</v>
      </c>
      <c r="E3256" t="s">
        <v>26</v>
      </c>
      <c r="F3256" t="s">
        <v>8534</v>
      </c>
      <c r="G3256">
        <v>7</v>
      </c>
      <c r="H3256">
        <v>1269.06</v>
      </c>
      <c r="I3256">
        <v>0.2</v>
      </c>
      <c r="J3256" s="2">
        <v>44332</v>
      </c>
      <c r="K3256" t="s">
        <v>20</v>
      </c>
      <c r="L3256" t="s">
        <v>73</v>
      </c>
      <c r="M3256">
        <v>7106.7359999999999</v>
      </c>
      <c r="N3256">
        <v>565.41</v>
      </c>
      <c r="O3256" s="3">
        <v>7.9559730374112694E-2</v>
      </c>
      <c r="P3256" t="str">
        <f>IF(Sheet1[[#This Row],[Profit]]&gt;1000,"High",IF(Sheet1[[#This Row],[Profit]]&gt;500,"Medium","Low"))</f>
        <v>Medium</v>
      </c>
      <c r="Q3256" t="str">
        <f>IF(Sheet1[[#This Row],[Discount]]&gt;0.2,"High","Normal")</f>
        <v>Normal</v>
      </c>
      <c r="R3256" t="str">
        <f>LEFT(Sheet1[[#This Row],[Product_Name]],8)&amp;RIGHT(Sheet1[[#This Row],[Order_ID]],4)</f>
        <v>Product_3254</v>
      </c>
      <c r="S3256">
        <f t="shared" si="50"/>
        <v>2021</v>
      </c>
      <c r="T3256" t="str">
        <f>TEXT(Sheet1[[#This Row],[Order_Date]],"MMM")</f>
        <v>May</v>
      </c>
    </row>
    <row r="3257" spans="1:20">
      <c r="A3257" t="s">
        <v>8535</v>
      </c>
      <c r="B3257" t="s">
        <v>4501</v>
      </c>
      <c r="C3257" t="s">
        <v>24</v>
      </c>
      <c r="D3257" t="s">
        <v>60</v>
      </c>
      <c r="E3257" t="s">
        <v>53</v>
      </c>
      <c r="F3257" t="s">
        <v>8536</v>
      </c>
      <c r="G3257">
        <v>8</v>
      </c>
      <c r="H3257">
        <v>1605.52</v>
      </c>
      <c r="I3257">
        <v>0.08</v>
      </c>
      <c r="J3257" s="2">
        <v>44332</v>
      </c>
      <c r="K3257" t="s">
        <v>28</v>
      </c>
      <c r="L3257" t="s">
        <v>105</v>
      </c>
      <c r="M3257">
        <v>11816.627200000001</v>
      </c>
      <c r="N3257">
        <v>2356.4899999999998</v>
      </c>
      <c r="O3257" s="3">
        <v>0.19942154052215499</v>
      </c>
      <c r="P3257" t="str">
        <f>IF(Sheet1[[#This Row],[Profit]]&gt;1000,"High",IF(Sheet1[[#This Row],[Profit]]&gt;500,"Medium","Low"))</f>
        <v>High</v>
      </c>
      <c r="Q3257" t="str">
        <f>IF(Sheet1[[#This Row],[Discount]]&gt;0.2,"High","Normal")</f>
        <v>Normal</v>
      </c>
      <c r="R3257" t="str">
        <f>LEFT(Sheet1[[#This Row],[Product_Name]],8)&amp;RIGHT(Sheet1[[#This Row],[Order_ID]],4)</f>
        <v>Product_3255</v>
      </c>
      <c r="S3257">
        <f t="shared" si="50"/>
        <v>2021</v>
      </c>
      <c r="T3257" t="str">
        <f>TEXT(Sheet1[[#This Row],[Order_Date]],"MMM")</f>
        <v>May</v>
      </c>
    </row>
    <row r="3258" spans="1:20">
      <c r="A3258" t="s">
        <v>8537</v>
      </c>
      <c r="B3258" t="s">
        <v>8538</v>
      </c>
      <c r="C3258" t="s">
        <v>24</v>
      </c>
      <c r="D3258" t="s">
        <v>45</v>
      </c>
      <c r="E3258" t="s">
        <v>53</v>
      </c>
      <c r="F3258" t="s">
        <v>8539</v>
      </c>
      <c r="G3258">
        <v>8</v>
      </c>
      <c r="H3258">
        <v>732.12</v>
      </c>
      <c r="I3258">
        <v>0.19</v>
      </c>
      <c r="J3258" s="2">
        <v>44332</v>
      </c>
      <c r="K3258" t="s">
        <v>42</v>
      </c>
      <c r="L3258" t="s">
        <v>29</v>
      </c>
      <c r="M3258">
        <v>4744.1376</v>
      </c>
      <c r="N3258">
        <v>671.78</v>
      </c>
      <c r="O3258" s="3">
        <v>0.141602132282166</v>
      </c>
      <c r="P3258" t="str">
        <f>IF(Sheet1[[#This Row],[Profit]]&gt;1000,"High",IF(Sheet1[[#This Row],[Profit]]&gt;500,"Medium","Low"))</f>
        <v>Medium</v>
      </c>
      <c r="Q3258" t="str">
        <f>IF(Sheet1[[#This Row],[Discount]]&gt;0.2,"High","Normal")</f>
        <v>Normal</v>
      </c>
      <c r="R3258" t="str">
        <f>LEFT(Sheet1[[#This Row],[Product_Name]],8)&amp;RIGHT(Sheet1[[#This Row],[Order_ID]],4)</f>
        <v>Product_3256</v>
      </c>
      <c r="S3258">
        <f t="shared" si="50"/>
        <v>2021</v>
      </c>
      <c r="T3258" t="str">
        <f>TEXT(Sheet1[[#This Row],[Order_Date]],"MMM")</f>
        <v>May</v>
      </c>
    </row>
    <row r="3259" spans="1:20">
      <c r="A3259" t="s">
        <v>8540</v>
      </c>
      <c r="B3259" t="s">
        <v>8541</v>
      </c>
      <c r="C3259" t="s">
        <v>32</v>
      </c>
      <c r="D3259" t="s">
        <v>25</v>
      </c>
      <c r="E3259" t="s">
        <v>40</v>
      </c>
      <c r="F3259" t="s">
        <v>8542</v>
      </c>
      <c r="G3259">
        <v>2</v>
      </c>
      <c r="H3259">
        <v>973.32</v>
      </c>
      <c r="I3259">
        <v>0.16</v>
      </c>
      <c r="J3259" s="2">
        <v>44332</v>
      </c>
      <c r="K3259" t="s">
        <v>28</v>
      </c>
      <c r="L3259" t="s">
        <v>21</v>
      </c>
      <c r="M3259">
        <v>1635.1776</v>
      </c>
      <c r="N3259">
        <v>106.87</v>
      </c>
      <c r="O3259" s="3">
        <v>6.5356815064002802E-2</v>
      </c>
      <c r="P3259" t="str">
        <f>IF(Sheet1[[#This Row],[Profit]]&gt;1000,"High",IF(Sheet1[[#This Row],[Profit]]&gt;500,"Medium","Low"))</f>
        <v>Low</v>
      </c>
      <c r="Q3259" t="str">
        <f>IF(Sheet1[[#This Row],[Discount]]&gt;0.2,"High","Normal")</f>
        <v>Normal</v>
      </c>
      <c r="R3259" t="str">
        <f>LEFT(Sheet1[[#This Row],[Product_Name]],8)&amp;RIGHT(Sheet1[[#This Row],[Order_ID]],4)</f>
        <v>Product_3257</v>
      </c>
      <c r="S3259">
        <f t="shared" si="50"/>
        <v>2021</v>
      </c>
      <c r="T3259" t="str">
        <f>TEXT(Sheet1[[#This Row],[Order_Date]],"MMM")</f>
        <v>May</v>
      </c>
    </row>
    <row r="3260" spans="1:20">
      <c r="A3260" t="s">
        <v>8543</v>
      </c>
      <c r="B3260" t="s">
        <v>578</v>
      </c>
      <c r="C3260" t="s">
        <v>24</v>
      </c>
      <c r="D3260" t="s">
        <v>39</v>
      </c>
      <c r="E3260" t="s">
        <v>126</v>
      </c>
      <c r="F3260" t="s">
        <v>8544</v>
      </c>
      <c r="G3260">
        <v>4</v>
      </c>
      <c r="H3260">
        <v>1581.66</v>
      </c>
      <c r="I3260">
        <v>0.18</v>
      </c>
      <c r="J3260" s="2">
        <v>44332</v>
      </c>
      <c r="K3260" t="s">
        <v>42</v>
      </c>
      <c r="L3260" t="s">
        <v>105</v>
      </c>
      <c r="M3260">
        <v>5187.8447999999999</v>
      </c>
      <c r="N3260">
        <v>1079.1300000000001</v>
      </c>
      <c r="O3260" s="3">
        <v>0.20801123426051599</v>
      </c>
      <c r="P3260" t="str">
        <f>IF(Sheet1[[#This Row],[Profit]]&gt;1000,"High",IF(Sheet1[[#This Row],[Profit]]&gt;500,"Medium","Low"))</f>
        <v>High</v>
      </c>
      <c r="Q3260" t="str">
        <f>IF(Sheet1[[#This Row],[Discount]]&gt;0.2,"High","Normal")</f>
        <v>Normal</v>
      </c>
      <c r="R3260" t="str">
        <f>LEFT(Sheet1[[#This Row],[Product_Name]],8)&amp;RIGHT(Sheet1[[#This Row],[Order_ID]],4)</f>
        <v>Product_3258</v>
      </c>
      <c r="S3260">
        <f t="shared" si="50"/>
        <v>2021</v>
      </c>
      <c r="T3260" t="str">
        <f>TEXT(Sheet1[[#This Row],[Order_Date]],"MMM")</f>
        <v>May</v>
      </c>
    </row>
    <row r="3261" spans="1:20">
      <c r="A3261" t="s">
        <v>8545</v>
      </c>
      <c r="B3261" t="s">
        <v>2397</v>
      </c>
      <c r="C3261" t="s">
        <v>32</v>
      </c>
      <c r="D3261" t="s">
        <v>45</v>
      </c>
      <c r="E3261" t="s">
        <v>71</v>
      </c>
      <c r="F3261" t="s">
        <v>8546</v>
      </c>
      <c r="G3261">
        <v>4</v>
      </c>
      <c r="H3261">
        <v>489.39</v>
      </c>
      <c r="I3261">
        <v>0.2</v>
      </c>
      <c r="J3261" s="2">
        <v>44332</v>
      </c>
      <c r="K3261" t="s">
        <v>28</v>
      </c>
      <c r="L3261" t="s">
        <v>36</v>
      </c>
      <c r="M3261">
        <v>1566.048</v>
      </c>
      <c r="N3261">
        <v>261.63</v>
      </c>
      <c r="O3261" s="3">
        <v>0.16706384478636699</v>
      </c>
      <c r="P3261" t="str">
        <f>IF(Sheet1[[#This Row],[Profit]]&gt;1000,"High",IF(Sheet1[[#This Row],[Profit]]&gt;500,"Medium","Low"))</f>
        <v>Low</v>
      </c>
      <c r="Q3261" t="str">
        <f>IF(Sheet1[[#This Row],[Discount]]&gt;0.2,"High","Normal")</f>
        <v>Normal</v>
      </c>
      <c r="R3261" t="str">
        <f>LEFT(Sheet1[[#This Row],[Product_Name]],8)&amp;RIGHT(Sheet1[[#This Row],[Order_ID]],4)</f>
        <v>Product_3259</v>
      </c>
      <c r="S3261">
        <f t="shared" si="50"/>
        <v>2021</v>
      </c>
      <c r="T3261" t="str">
        <f>TEXT(Sheet1[[#This Row],[Order_Date]],"MMM")</f>
        <v>May</v>
      </c>
    </row>
    <row r="3262" spans="1:20">
      <c r="A3262" t="s">
        <v>8547</v>
      </c>
      <c r="B3262" t="s">
        <v>8548</v>
      </c>
      <c r="C3262" t="s">
        <v>97</v>
      </c>
      <c r="D3262" t="s">
        <v>25</v>
      </c>
      <c r="E3262" t="s">
        <v>61</v>
      </c>
      <c r="F3262" t="s">
        <v>8549</v>
      </c>
      <c r="G3262">
        <v>8</v>
      </c>
      <c r="H3262">
        <v>473.41</v>
      </c>
      <c r="I3262">
        <v>0.05</v>
      </c>
      <c r="J3262" s="2">
        <v>44332</v>
      </c>
      <c r="K3262" t="s">
        <v>28</v>
      </c>
      <c r="L3262" t="s">
        <v>36</v>
      </c>
      <c r="M3262">
        <v>3597.9160000000002</v>
      </c>
      <c r="N3262">
        <v>532.04</v>
      </c>
      <c r="O3262" s="3">
        <v>0.147874491789136</v>
      </c>
      <c r="P3262" t="str">
        <f>IF(Sheet1[[#This Row],[Profit]]&gt;1000,"High",IF(Sheet1[[#This Row],[Profit]]&gt;500,"Medium","Low"))</f>
        <v>Medium</v>
      </c>
      <c r="Q3262" t="str">
        <f>IF(Sheet1[[#This Row],[Discount]]&gt;0.2,"High","Normal")</f>
        <v>Normal</v>
      </c>
      <c r="R3262" t="str">
        <f>LEFT(Sheet1[[#This Row],[Product_Name]],8)&amp;RIGHT(Sheet1[[#This Row],[Order_ID]],4)</f>
        <v>Product_3260</v>
      </c>
      <c r="S3262">
        <f t="shared" si="50"/>
        <v>2021</v>
      </c>
      <c r="T3262" t="str">
        <f>TEXT(Sheet1[[#This Row],[Order_Date]],"MMM")</f>
        <v>May</v>
      </c>
    </row>
    <row r="3263" spans="1:20">
      <c r="A3263" t="s">
        <v>8550</v>
      </c>
      <c r="B3263" t="s">
        <v>1550</v>
      </c>
      <c r="C3263" t="s">
        <v>97</v>
      </c>
      <c r="D3263" t="s">
        <v>60</v>
      </c>
      <c r="E3263" t="s">
        <v>34</v>
      </c>
      <c r="F3263" t="s">
        <v>8551</v>
      </c>
      <c r="G3263">
        <v>3</v>
      </c>
      <c r="H3263">
        <v>1199</v>
      </c>
      <c r="I3263">
        <v>0.09</v>
      </c>
      <c r="J3263" s="2">
        <v>44332</v>
      </c>
      <c r="K3263" t="s">
        <v>42</v>
      </c>
      <c r="L3263" t="s">
        <v>36</v>
      </c>
      <c r="M3263">
        <v>3273.27</v>
      </c>
      <c r="N3263">
        <v>604.47</v>
      </c>
      <c r="O3263" s="3">
        <v>0.184668542466708</v>
      </c>
      <c r="P3263" t="str">
        <f>IF(Sheet1[[#This Row],[Profit]]&gt;1000,"High",IF(Sheet1[[#This Row],[Profit]]&gt;500,"Medium","Low"))</f>
        <v>Medium</v>
      </c>
      <c r="Q3263" t="str">
        <f>IF(Sheet1[[#This Row],[Discount]]&gt;0.2,"High","Normal")</f>
        <v>Normal</v>
      </c>
      <c r="R3263" t="str">
        <f>LEFT(Sheet1[[#This Row],[Product_Name]],8)&amp;RIGHT(Sheet1[[#This Row],[Order_ID]],4)</f>
        <v>Product_3261</v>
      </c>
      <c r="S3263">
        <f t="shared" si="50"/>
        <v>2021</v>
      </c>
      <c r="T3263" t="str">
        <f>TEXT(Sheet1[[#This Row],[Order_Date]],"MMM")</f>
        <v>May</v>
      </c>
    </row>
    <row r="3264" spans="1:20">
      <c r="A3264" t="s">
        <v>8552</v>
      </c>
      <c r="B3264" t="s">
        <v>1881</v>
      </c>
      <c r="C3264" t="s">
        <v>97</v>
      </c>
      <c r="D3264" t="s">
        <v>39</v>
      </c>
      <c r="E3264" t="s">
        <v>18</v>
      </c>
      <c r="F3264" t="s">
        <v>8553</v>
      </c>
      <c r="G3264">
        <v>3</v>
      </c>
      <c r="H3264">
        <v>900.31</v>
      </c>
      <c r="I3264">
        <v>0.22</v>
      </c>
      <c r="J3264" s="2">
        <v>44332</v>
      </c>
      <c r="K3264" t="s">
        <v>28</v>
      </c>
      <c r="L3264" t="s">
        <v>105</v>
      </c>
      <c r="M3264">
        <v>2106.7253999999998</v>
      </c>
      <c r="N3264">
        <v>318.27</v>
      </c>
      <c r="O3264" s="3">
        <v>0.15107331975966101</v>
      </c>
      <c r="P3264" t="str">
        <f>IF(Sheet1[[#This Row],[Profit]]&gt;1000,"High",IF(Sheet1[[#This Row],[Profit]]&gt;500,"Medium","Low"))</f>
        <v>Low</v>
      </c>
      <c r="Q3264" t="str">
        <f>IF(Sheet1[[#This Row],[Discount]]&gt;0.2,"High","Normal")</f>
        <v>High</v>
      </c>
      <c r="R3264" t="str">
        <f>LEFT(Sheet1[[#This Row],[Product_Name]],8)&amp;RIGHT(Sheet1[[#This Row],[Order_ID]],4)</f>
        <v>Product_3262</v>
      </c>
      <c r="S3264">
        <f t="shared" si="50"/>
        <v>2021</v>
      </c>
      <c r="T3264" t="str">
        <f>TEXT(Sheet1[[#This Row],[Order_Date]],"MMM")</f>
        <v>May</v>
      </c>
    </row>
    <row r="3265" spans="1:20">
      <c r="A3265" t="s">
        <v>8554</v>
      </c>
      <c r="B3265" t="s">
        <v>8528</v>
      </c>
      <c r="C3265" t="s">
        <v>49</v>
      </c>
      <c r="D3265" t="s">
        <v>45</v>
      </c>
      <c r="E3265" t="s">
        <v>93</v>
      </c>
      <c r="F3265" t="s">
        <v>8555</v>
      </c>
      <c r="G3265">
        <v>2</v>
      </c>
      <c r="H3265">
        <v>1900.35</v>
      </c>
      <c r="I3265">
        <v>0.05</v>
      </c>
      <c r="J3265" s="2">
        <v>44332</v>
      </c>
      <c r="K3265" t="s">
        <v>28</v>
      </c>
      <c r="L3265" t="s">
        <v>21</v>
      </c>
      <c r="M3265">
        <v>3610.66499999999</v>
      </c>
      <c r="N3265">
        <v>648.78</v>
      </c>
      <c r="O3265" s="3">
        <v>0.17968435177453501</v>
      </c>
      <c r="P3265" t="str">
        <f>IF(Sheet1[[#This Row],[Profit]]&gt;1000,"High",IF(Sheet1[[#This Row],[Profit]]&gt;500,"Medium","Low"))</f>
        <v>Medium</v>
      </c>
      <c r="Q3265" t="str">
        <f>IF(Sheet1[[#This Row],[Discount]]&gt;0.2,"High","Normal")</f>
        <v>Normal</v>
      </c>
      <c r="R3265" t="str">
        <f>LEFT(Sheet1[[#This Row],[Product_Name]],8)&amp;RIGHT(Sheet1[[#This Row],[Order_ID]],4)</f>
        <v>Product_3263</v>
      </c>
      <c r="S3265">
        <f t="shared" si="50"/>
        <v>2021</v>
      </c>
      <c r="T3265" t="str">
        <f>TEXT(Sheet1[[#This Row],[Order_Date]],"MMM")</f>
        <v>May</v>
      </c>
    </row>
    <row r="3266" spans="1:20">
      <c r="A3266" t="s">
        <v>8556</v>
      </c>
      <c r="B3266" t="s">
        <v>8557</v>
      </c>
      <c r="C3266" t="s">
        <v>49</v>
      </c>
      <c r="D3266" t="s">
        <v>33</v>
      </c>
      <c r="E3266" t="s">
        <v>53</v>
      </c>
      <c r="F3266" t="s">
        <v>8558</v>
      </c>
      <c r="G3266">
        <v>1</v>
      </c>
      <c r="H3266">
        <v>746.21</v>
      </c>
      <c r="I3266">
        <v>0.1</v>
      </c>
      <c r="J3266" s="2">
        <v>44333</v>
      </c>
      <c r="K3266" t="s">
        <v>20</v>
      </c>
      <c r="L3266" t="s">
        <v>105</v>
      </c>
      <c r="M3266">
        <v>671.58900000000006</v>
      </c>
      <c r="N3266">
        <v>150.1</v>
      </c>
      <c r="O3266" s="3">
        <v>0.223499789305662</v>
      </c>
      <c r="P3266" t="str">
        <f>IF(Sheet1[[#This Row],[Profit]]&gt;1000,"High",IF(Sheet1[[#This Row],[Profit]]&gt;500,"Medium","Low"))</f>
        <v>Low</v>
      </c>
      <c r="Q3266" t="str">
        <f>IF(Sheet1[[#This Row],[Discount]]&gt;0.2,"High","Normal")</f>
        <v>Normal</v>
      </c>
      <c r="R3266" t="str">
        <f>LEFT(Sheet1[[#This Row],[Product_Name]],8)&amp;RIGHT(Sheet1[[#This Row],[Order_ID]],4)</f>
        <v>Product_3264</v>
      </c>
      <c r="S3266">
        <f t="shared" ref="S3266:S3329" si="51">YEAR(J3266)</f>
        <v>2021</v>
      </c>
      <c r="T3266" t="str">
        <f>TEXT(Sheet1[[#This Row],[Order_Date]],"MMM")</f>
        <v>May</v>
      </c>
    </row>
    <row r="3267" spans="1:20">
      <c r="A3267" t="s">
        <v>8559</v>
      </c>
      <c r="B3267" t="s">
        <v>5261</v>
      </c>
      <c r="C3267" t="s">
        <v>16</v>
      </c>
      <c r="D3267" t="s">
        <v>33</v>
      </c>
      <c r="E3267" t="s">
        <v>145</v>
      </c>
      <c r="F3267" t="s">
        <v>8560</v>
      </c>
      <c r="G3267">
        <v>8</v>
      </c>
      <c r="H3267">
        <v>1531.13</v>
      </c>
      <c r="I3267">
        <v>0.2</v>
      </c>
      <c r="J3267" s="2">
        <v>44333</v>
      </c>
      <c r="K3267" t="s">
        <v>42</v>
      </c>
      <c r="L3267" t="s">
        <v>29</v>
      </c>
      <c r="M3267">
        <v>9799.232</v>
      </c>
      <c r="N3267">
        <v>1692.36</v>
      </c>
      <c r="O3267" s="3">
        <v>0.17270333022016399</v>
      </c>
      <c r="P3267" t="str">
        <f>IF(Sheet1[[#This Row],[Profit]]&gt;1000,"High",IF(Sheet1[[#This Row],[Profit]]&gt;500,"Medium","Low"))</f>
        <v>High</v>
      </c>
      <c r="Q3267" t="str">
        <f>IF(Sheet1[[#This Row],[Discount]]&gt;0.2,"High","Normal")</f>
        <v>Normal</v>
      </c>
      <c r="R3267" t="str">
        <f>LEFT(Sheet1[[#This Row],[Product_Name]],8)&amp;RIGHT(Sheet1[[#This Row],[Order_ID]],4)</f>
        <v>Product_3265</v>
      </c>
      <c r="S3267">
        <f t="shared" si="51"/>
        <v>2021</v>
      </c>
      <c r="T3267" t="str">
        <f>TEXT(Sheet1[[#This Row],[Order_Date]],"MMM")</f>
        <v>May</v>
      </c>
    </row>
    <row r="3268" spans="1:20">
      <c r="A3268" t="s">
        <v>8561</v>
      </c>
      <c r="B3268" t="s">
        <v>193</v>
      </c>
      <c r="C3268" t="s">
        <v>16</v>
      </c>
      <c r="D3268" t="s">
        <v>39</v>
      </c>
      <c r="E3268" t="s">
        <v>53</v>
      </c>
      <c r="F3268" t="s">
        <v>8562</v>
      </c>
      <c r="G3268">
        <v>9</v>
      </c>
      <c r="H3268">
        <v>1187.03</v>
      </c>
      <c r="I3268">
        <v>0.28000000000000003</v>
      </c>
      <c r="J3268" s="2">
        <v>44333</v>
      </c>
      <c r="K3268" t="s">
        <v>28</v>
      </c>
      <c r="L3268" t="s">
        <v>29</v>
      </c>
      <c r="M3268">
        <v>7691.9543999999996</v>
      </c>
      <c r="N3268">
        <v>1399.32</v>
      </c>
      <c r="O3268" s="3">
        <v>0.181919955219703</v>
      </c>
      <c r="P3268" t="str">
        <f>IF(Sheet1[[#This Row],[Profit]]&gt;1000,"High",IF(Sheet1[[#This Row],[Profit]]&gt;500,"Medium","Low"))</f>
        <v>High</v>
      </c>
      <c r="Q3268" t="str">
        <f>IF(Sheet1[[#This Row],[Discount]]&gt;0.2,"High","Normal")</f>
        <v>High</v>
      </c>
      <c r="R3268" t="str">
        <f>LEFT(Sheet1[[#This Row],[Product_Name]],8)&amp;RIGHT(Sheet1[[#This Row],[Order_ID]],4)</f>
        <v>Product_3266</v>
      </c>
      <c r="S3268">
        <f t="shared" si="51"/>
        <v>2021</v>
      </c>
      <c r="T3268" t="str">
        <f>TEXT(Sheet1[[#This Row],[Order_Date]],"MMM")</f>
        <v>May</v>
      </c>
    </row>
    <row r="3269" spans="1:20">
      <c r="A3269" t="s">
        <v>8563</v>
      </c>
      <c r="B3269" t="s">
        <v>8564</v>
      </c>
      <c r="C3269" t="s">
        <v>16</v>
      </c>
      <c r="D3269" t="s">
        <v>33</v>
      </c>
      <c r="E3269" t="s">
        <v>18</v>
      </c>
      <c r="F3269" t="s">
        <v>8565</v>
      </c>
      <c r="G3269">
        <v>9</v>
      </c>
      <c r="H3269">
        <v>156.41999999999999</v>
      </c>
      <c r="I3269">
        <v>0.02</v>
      </c>
      <c r="J3269" s="2">
        <v>44333</v>
      </c>
      <c r="K3269" t="s">
        <v>42</v>
      </c>
      <c r="L3269" t="s">
        <v>36</v>
      </c>
      <c r="M3269">
        <v>1379.6243999999999</v>
      </c>
      <c r="N3269">
        <v>238.36</v>
      </c>
      <c r="O3269" s="3">
        <v>0.172771661620366</v>
      </c>
      <c r="P3269" t="str">
        <f>IF(Sheet1[[#This Row],[Profit]]&gt;1000,"High",IF(Sheet1[[#This Row],[Profit]]&gt;500,"Medium","Low"))</f>
        <v>Low</v>
      </c>
      <c r="Q3269" t="str">
        <f>IF(Sheet1[[#This Row],[Discount]]&gt;0.2,"High","Normal")</f>
        <v>Normal</v>
      </c>
      <c r="R3269" t="str">
        <f>LEFT(Sheet1[[#This Row],[Product_Name]],8)&amp;RIGHT(Sheet1[[#This Row],[Order_ID]],4)</f>
        <v>Product_3267</v>
      </c>
      <c r="S3269">
        <f t="shared" si="51"/>
        <v>2021</v>
      </c>
      <c r="T3269" t="str">
        <f>TEXT(Sheet1[[#This Row],[Order_Date]],"MMM")</f>
        <v>May</v>
      </c>
    </row>
    <row r="3270" spans="1:20">
      <c r="A3270" t="s">
        <v>8566</v>
      </c>
      <c r="B3270" t="s">
        <v>8567</v>
      </c>
      <c r="C3270" t="s">
        <v>49</v>
      </c>
      <c r="D3270" t="s">
        <v>45</v>
      </c>
      <c r="E3270" t="s">
        <v>76</v>
      </c>
      <c r="F3270" t="s">
        <v>8568</v>
      </c>
      <c r="G3270">
        <v>8</v>
      </c>
      <c r="H3270">
        <v>214.55</v>
      </c>
      <c r="I3270">
        <v>0.15</v>
      </c>
      <c r="J3270" s="2">
        <v>44333</v>
      </c>
      <c r="K3270" t="s">
        <v>28</v>
      </c>
      <c r="L3270" t="s">
        <v>21</v>
      </c>
      <c r="M3270">
        <v>1458.94</v>
      </c>
      <c r="N3270">
        <v>227.94</v>
      </c>
      <c r="O3270" s="3">
        <v>0.15623671981027301</v>
      </c>
      <c r="P3270" t="str">
        <f>IF(Sheet1[[#This Row],[Profit]]&gt;1000,"High",IF(Sheet1[[#This Row],[Profit]]&gt;500,"Medium","Low"))</f>
        <v>Low</v>
      </c>
      <c r="Q3270" t="str">
        <f>IF(Sheet1[[#This Row],[Discount]]&gt;0.2,"High","Normal")</f>
        <v>Normal</v>
      </c>
      <c r="R3270" t="str">
        <f>LEFT(Sheet1[[#This Row],[Product_Name]],8)&amp;RIGHT(Sheet1[[#This Row],[Order_ID]],4)</f>
        <v>Product_3268</v>
      </c>
      <c r="S3270">
        <f t="shared" si="51"/>
        <v>2021</v>
      </c>
      <c r="T3270" t="str">
        <f>TEXT(Sheet1[[#This Row],[Order_Date]],"MMM")</f>
        <v>May</v>
      </c>
    </row>
    <row r="3271" spans="1:20">
      <c r="A3271" t="s">
        <v>8569</v>
      </c>
      <c r="B3271" t="s">
        <v>8482</v>
      </c>
      <c r="C3271" t="s">
        <v>49</v>
      </c>
      <c r="D3271" t="s">
        <v>45</v>
      </c>
      <c r="E3271" t="s">
        <v>40</v>
      </c>
      <c r="F3271" t="s">
        <v>8570</v>
      </c>
      <c r="G3271">
        <v>5</v>
      </c>
      <c r="H3271">
        <v>446.16</v>
      </c>
      <c r="I3271">
        <v>0.02</v>
      </c>
      <c r="J3271" s="2">
        <v>44333</v>
      </c>
      <c r="K3271" t="s">
        <v>42</v>
      </c>
      <c r="L3271" t="s">
        <v>29</v>
      </c>
      <c r="M3271">
        <v>2186.1840000000002</v>
      </c>
      <c r="N3271">
        <v>184.5</v>
      </c>
      <c r="O3271" s="3">
        <v>8.4393628349672303E-2</v>
      </c>
      <c r="P3271" t="str">
        <f>IF(Sheet1[[#This Row],[Profit]]&gt;1000,"High",IF(Sheet1[[#This Row],[Profit]]&gt;500,"Medium","Low"))</f>
        <v>Low</v>
      </c>
      <c r="Q3271" t="str">
        <f>IF(Sheet1[[#This Row],[Discount]]&gt;0.2,"High","Normal")</f>
        <v>Normal</v>
      </c>
      <c r="R3271" t="str">
        <f>LEFT(Sheet1[[#This Row],[Product_Name]],8)&amp;RIGHT(Sheet1[[#This Row],[Order_ID]],4)</f>
        <v>Product_3269</v>
      </c>
      <c r="S3271">
        <f t="shared" si="51"/>
        <v>2021</v>
      </c>
      <c r="T3271" t="str">
        <f>TEXT(Sheet1[[#This Row],[Order_Date]],"MMM")</f>
        <v>May</v>
      </c>
    </row>
    <row r="3272" spans="1:20">
      <c r="A3272" t="s">
        <v>8571</v>
      </c>
      <c r="B3272" t="s">
        <v>5745</v>
      </c>
      <c r="C3272" t="s">
        <v>16</v>
      </c>
      <c r="D3272" t="s">
        <v>39</v>
      </c>
      <c r="E3272" t="s">
        <v>26</v>
      </c>
      <c r="F3272" t="s">
        <v>8572</v>
      </c>
      <c r="G3272">
        <v>1</v>
      </c>
      <c r="H3272">
        <v>329.15</v>
      </c>
      <c r="I3272">
        <v>0.11</v>
      </c>
      <c r="J3272" s="2">
        <v>44333</v>
      </c>
      <c r="K3272" t="s">
        <v>42</v>
      </c>
      <c r="L3272" t="s">
        <v>73</v>
      </c>
      <c r="M3272">
        <v>292.94349999999997</v>
      </c>
      <c r="N3272">
        <v>34.31</v>
      </c>
      <c r="O3272" s="3">
        <v>0.117121560983603</v>
      </c>
      <c r="P3272" t="str">
        <f>IF(Sheet1[[#This Row],[Profit]]&gt;1000,"High",IF(Sheet1[[#This Row],[Profit]]&gt;500,"Medium","Low"))</f>
        <v>Low</v>
      </c>
      <c r="Q3272" t="str">
        <f>IF(Sheet1[[#This Row],[Discount]]&gt;0.2,"High","Normal")</f>
        <v>Normal</v>
      </c>
      <c r="R3272" t="str">
        <f>LEFT(Sheet1[[#This Row],[Product_Name]],8)&amp;RIGHT(Sheet1[[#This Row],[Order_ID]],4)</f>
        <v>Product_3270</v>
      </c>
      <c r="S3272">
        <f t="shared" si="51"/>
        <v>2021</v>
      </c>
      <c r="T3272" t="str">
        <f>TEXT(Sheet1[[#This Row],[Order_Date]],"MMM")</f>
        <v>May</v>
      </c>
    </row>
    <row r="3273" spans="1:20">
      <c r="A3273" t="s">
        <v>8573</v>
      </c>
      <c r="B3273" t="s">
        <v>1953</v>
      </c>
      <c r="C3273" t="s">
        <v>16</v>
      </c>
      <c r="D3273" t="s">
        <v>45</v>
      </c>
      <c r="E3273" t="s">
        <v>34</v>
      </c>
      <c r="F3273" t="s">
        <v>8574</v>
      </c>
      <c r="G3273">
        <v>9</v>
      </c>
      <c r="H3273">
        <v>692.27</v>
      </c>
      <c r="I3273">
        <v>0.05</v>
      </c>
      <c r="J3273" s="2">
        <v>44333</v>
      </c>
      <c r="K3273" t="s">
        <v>20</v>
      </c>
      <c r="L3273" t="s">
        <v>73</v>
      </c>
      <c r="M3273">
        <v>5918.9084999999995</v>
      </c>
      <c r="N3273">
        <v>1116.44</v>
      </c>
      <c r="O3273" s="3">
        <v>0.188622615132503</v>
      </c>
      <c r="P3273" t="str">
        <f>IF(Sheet1[[#This Row],[Profit]]&gt;1000,"High",IF(Sheet1[[#This Row],[Profit]]&gt;500,"Medium","Low"))</f>
        <v>High</v>
      </c>
      <c r="Q3273" t="str">
        <f>IF(Sheet1[[#This Row],[Discount]]&gt;0.2,"High","Normal")</f>
        <v>Normal</v>
      </c>
      <c r="R3273" t="str">
        <f>LEFT(Sheet1[[#This Row],[Product_Name]],8)&amp;RIGHT(Sheet1[[#This Row],[Order_ID]],4)</f>
        <v>Product_3271</v>
      </c>
      <c r="S3273">
        <f t="shared" si="51"/>
        <v>2021</v>
      </c>
      <c r="T3273" t="str">
        <f>TEXT(Sheet1[[#This Row],[Order_Date]],"MMM")</f>
        <v>May</v>
      </c>
    </row>
    <row r="3274" spans="1:20">
      <c r="A3274" t="s">
        <v>8575</v>
      </c>
      <c r="B3274" t="s">
        <v>1237</v>
      </c>
      <c r="C3274" t="s">
        <v>24</v>
      </c>
      <c r="D3274" t="s">
        <v>25</v>
      </c>
      <c r="E3274" t="s">
        <v>34</v>
      </c>
      <c r="F3274" t="s">
        <v>8576</v>
      </c>
      <c r="G3274">
        <v>6</v>
      </c>
      <c r="H3274">
        <v>1179.03</v>
      </c>
      <c r="I3274">
        <v>0.19</v>
      </c>
      <c r="J3274" s="2">
        <v>44333</v>
      </c>
      <c r="K3274" t="s">
        <v>20</v>
      </c>
      <c r="L3274" t="s">
        <v>36</v>
      </c>
      <c r="M3274">
        <v>5730.0857999999998</v>
      </c>
      <c r="N3274">
        <v>774.11</v>
      </c>
      <c r="O3274" s="3">
        <v>0.13509570834000401</v>
      </c>
      <c r="P3274" t="str">
        <f>IF(Sheet1[[#This Row],[Profit]]&gt;1000,"High",IF(Sheet1[[#This Row],[Profit]]&gt;500,"Medium","Low"))</f>
        <v>Medium</v>
      </c>
      <c r="Q3274" t="str">
        <f>IF(Sheet1[[#This Row],[Discount]]&gt;0.2,"High","Normal")</f>
        <v>Normal</v>
      </c>
      <c r="R3274" t="str">
        <f>LEFT(Sheet1[[#This Row],[Product_Name]],8)&amp;RIGHT(Sheet1[[#This Row],[Order_ID]],4)</f>
        <v>Product_3272</v>
      </c>
      <c r="S3274">
        <f t="shared" si="51"/>
        <v>2021</v>
      </c>
      <c r="T3274" t="str">
        <f>TEXT(Sheet1[[#This Row],[Order_Date]],"MMM")</f>
        <v>May</v>
      </c>
    </row>
    <row r="3275" spans="1:20">
      <c r="A3275" t="s">
        <v>8577</v>
      </c>
      <c r="B3275" t="s">
        <v>6030</v>
      </c>
      <c r="C3275" t="s">
        <v>16</v>
      </c>
      <c r="D3275" t="s">
        <v>60</v>
      </c>
      <c r="E3275" t="s">
        <v>76</v>
      </c>
      <c r="F3275" t="s">
        <v>8578</v>
      </c>
      <c r="G3275">
        <v>7</v>
      </c>
      <c r="H3275">
        <v>1224.6099999999999</v>
      </c>
      <c r="I3275">
        <v>0.23</v>
      </c>
      <c r="J3275" s="2">
        <v>44333</v>
      </c>
      <c r="K3275" t="s">
        <v>42</v>
      </c>
      <c r="L3275" t="s">
        <v>36</v>
      </c>
      <c r="M3275">
        <v>6600.6478999999899</v>
      </c>
      <c r="N3275">
        <v>866.18</v>
      </c>
      <c r="O3275" s="3">
        <v>0.131226511870146</v>
      </c>
      <c r="P3275" t="str">
        <f>IF(Sheet1[[#This Row],[Profit]]&gt;1000,"High",IF(Sheet1[[#This Row],[Profit]]&gt;500,"Medium","Low"))</f>
        <v>Medium</v>
      </c>
      <c r="Q3275" t="str">
        <f>IF(Sheet1[[#This Row],[Discount]]&gt;0.2,"High","Normal")</f>
        <v>High</v>
      </c>
      <c r="R3275" t="str">
        <f>LEFT(Sheet1[[#This Row],[Product_Name]],8)&amp;RIGHT(Sheet1[[#This Row],[Order_ID]],4)</f>
        <v>Product_3273</v>
      </c>
      <c r="S3275">
        <f t="shared" si="51"/>
        <v>2021</v>
      </c>
      <c r="T3275" t="str">
        <f>TEXT(Sheet1[[#This Row],[Order_Date]],"MMM")</f>
        <v>May</v>
      </c>
    </row>
    <row r="3276" spans="1:20">
      <c r="A3276" t="s">
        <v>8579</v>
      </c>
      <c r="B3276" t="s">
        <v>5779</v>
      </c>
      <c r="C3276" t="s">
        <v>24</v>
      </c>
      <c r="D3276" t="s">
        <v>33</v>
      </c>
      <c r="E3276" t="s">
        <v>145</v>
      </c>
      <c r="F3276" t="s">
        <v>8580</v>
      </c>
      <c r="G3276">
        <v>8</v>
      </c>
      <c r="H3276">
        <v>1196.1500000000001</v>
      </c>
      <c r="I3276">
        <v>7.0000000000000007E-2</v>
      </c>
      <c r="J3276" s="2">
        <v>44333</v>
      </c>
      <c r="K3276" t="s">
        <v>28</v>
      </c>
      <c r="L3276" t="s">
        <v>36</v>
      </c>
      <c r="M3276">
        <v>8899.3559999999998</v>
      </c>
      <c r="N3276">
        <v>1796.37</v>
      </c>
      <c r="O3276" s="3">
        <v>0.20185393190248799</v>
      </c>
      <c r="P3276" t="str">
        <f>IF(Sheet1[[#This Row],[Profit]]&gt;1000,"High",IF(Sheet1[[#This Row],[Profit]]&gt;500,"Medium","Low"))</f>
        <v>High</v>
      </c>
      <c r="Q3276" t="str">
        <f>IF(Sheet1[[#This Row],[Discount]]&gt;0.2,"High","Normal")</f>
        <v>Normal</v>
      </c>
      <c r="R3276" t="str">
        <f>LEFT(Sheet1[[#This Row],[Product_Name]],8)&amp;RIGHT(Sheet1[[#This Row],[Order_ID]],4)</f>
        <v>Product_3274</v>
      </c>
      <c r="S3276">
        <f t="shared" si="51"/>
        <v>2021</v>
      </c>
      <c r="T3276" t="str">
        <f>TEXT(Sheet1[[#This Row],[Order_Date]],"MMM")</f>
        <v>May</v>
      </c>
    </row>
    <row r="3277" spans="1:20">
      <c r="A3277" t="s">
        <v>8581</v>
      </c>
      <c r="B3277" t="s">
        <v>8582</v>
      </c>
      <c r="C3277" t="s">
        <v>32</v>
      </c>
      <c r="D3277" t="s">
        <v>25</v>
      </c>
      <c r="E3277" t="s">
        <v>80</v>
      </c>
      <c r="F3277" t="s">
        <v>8583</v>
      </c>
      <c r="G3277">
        <v>5</v>
      </c>
      <c r="H3277">
        <v>279.33999999999997</v>
      </c>
      <c r="I3277">
        <v>0.21</v>
      </c>
      <c r="J3277" s="2">
        <v>44333</v>
      </c>
      <c r="K3277" t="s">
        <v>42</v>
      </c>
      <c r="L3277" t="s">
        <v>29</v>
      </c>
      <c r="M3277">
        <v>1103.39299999999</v>
      </c>
      <c r="N3277">
        <v>56.4</v>
      </c>
      <c r="O3277" s="3">
        <v>5.1115060545064601E-2</v>
      </c>
      <c r="P3277" t="str">
        <f>IF(Sheet1[[#This Row],[Profit]]&gt;1000,"High",IF(Sheet1[[#This Row],[Profit]]&gt;500,"Medium","Low"))</f>
        <v>Low</v>
      </c>
      <c r="Q3277" t="str">
        <f>IF(Sheet1[[#This Row],[Discount]]&gt;0.2,"High","Normal")</f>
        <v>High</v>
      </c>
      <c r="R3277" t="str">
        <f>LEFT(Sheet1[[#This Row],[Product_Name]],8)&amp;RIGHT(Sheet1[[#This Row],[Order_ID]],4)</f>
        <v>Product_3275</v>
      </c>
      <c r="S3277">
        <f t="shared" si="51"/>
        <v>2021</v>
      </c>
      <c r="T3277" t="str">
        <f>TEXT(Sheet1[[#This Row],[Order_Date]],"MMM")</f>
        <v>May</v>
      </c>
    </row>
    <row r="3278" spans="1:20">
      <c r="A3278" t="s">
        <v>8584</v>
      </c>
      <c r="B3278" t="s">
        <v>5174</v>
      </c>
      <c r="C3278" t="s">
        <v>49</v>
      </c>
      <c r="D3278" t="s">
        <v>39</v>
      </c>
      <c r="E3278" t="s">
        <v>18</v>
      </c>
      <c r="F3278" t="s">
        <v>8585</v>
      </c>
      <c r="G3278">
        <v>6</v>
      </c>
      <c r="H3278">
        <v>1220.44</v>
      </c>
      <c r="I3278">
        <v>0.13</v>
      </c>
      <c r="J3278" s="2">
        <v>44333</v>
      </c>
      <c r="K3278" t="s">
        <v>28</v>
      </c>
      <c r="L3278" t="s">
        <v>21</v>
      </c>
      <c r="M3278">
        <v>6370.6967999999997</v>
      </c>
      <c r="N3278">
        <v>1183.67</v>
      </c>
      <c r="O3278" s="3">
        <v>0.185799142096984</v>
      </c>
      <c r="P3278" t="str">
        <f>IF(Sheet1[[#This Row],[Profit]]&gt;1000,"High",IF(Sheet1[[#This Row],[Profit]]&gt;500,"Medium","Low"))</f>
        <v>High</v>
      </c>
      <c r="Q3278" t="str">
        <f>IF(Sheet1[[#This Row],[Discount]]&gt;0.2,"High","Normal")</f>
        <v>Normal</v>
      </c>
      <c r="R3278" t="str">
        <f>LEFT(Sheet1[[#This Row],[Product_Name]],8)&amp;RIGHT(Sheet1[[#This Row],[Order_ID]],4)</f>
        <v>Product_3276</v>
      </c>
      <c r="S3278">
        <f t="shared" si="51"/>
        <v>2021</v>
      </c>
      <c r="T3278" t="str">
        <f>TEXT(Sheet1[[#This Row],[Order_Date]],"MMM")</f>
        <v>May</v>
      </c>
    </row>
    <row r="3279" spans="1:20">
      <c r="A3279" t="s">
        <v>8586</v>
      </c>
      <c r="B3279" t="s">
        <v>8587</v>
      </c>
      <c r="C3279" t="s">
        <v>16</v>
      </c>
      <c r="D3279" t="s">
        <v>33</v>
      </c>
      <c r="E3279" t="s">
        <v>34</v>
      </c>
      <c r="F3279" t="s">
        <v>8588</v>
      </c>
      <c r="G3279">
        <v>7</v>
      </c>
      <c r="H3279">
        <v>849.01</v>
      </c>
      <c r="I3279">
        <v>0.09</v>
      </c>
      <c r="J3279" s="2">
        <v>44333</v>
      </c>
      <c r="K3279" t="s">
        <v>42</v>
      </c>
      <c r="L3279" t="s">
        <v>36</v>
      </c>
      <c r="M3279">
        <v>5408.1936999999998</v>
      </c>
      <c r="N3279">
        <v>799.58</v>
      </c>
      <c r="O3279" s="3">
        <v>0.14784603591398701</v>
      </c>
      <c r="P3279" t="str">
        <f>IF(Sheet1[[#This Row],[Profit]]&gt;1000,"High",IF(Sheet1[[#This Row],[Profit]]&gt;500,"Medium","Low"))</f>
        <v>Medium</v>
      </c>
      <c r="Q3279" t="str">
        <f>IF(Sheet1[[#This Row],[Discount]]&gt;0.2,"High","Normal")</f>
        <v>Normal</v>
      </c>
      <c r="R3279" t="str">
        <f>LEFT(Sheet1[[#This Row],[Product_Name]],8)&amp;RIGHT(Sheet1[[#This Row],[Order_ID]],4)</f>
        <v>Product_3277</v>
      </c>
      <c r="S3279">
        <f t="shared" si="51"/>
        <v>2021</v>
      </c>
      <c r="T3279" t="str">
        <f>TEXT(Sheet1[[#This Row],[Order_Date]],"MMM")</f>
        <v>May</v>
      </c>
    </row>
    <row r="3280" spans="1:20">
      <c r="A3280" t="s">
        <v>8589</v>
      </c>
      <c r="B3280" t="s">
        <v>5171</v>
      </c>
      <c r="C3280" t="s">
        <v>49</v>
      </c>
      <c r="D3280" t="s">
        <v>25</v>
      </c>
      <c r="E3280" t="s">
        <v>126</v>
      </c>
      <c r="F3280" t="s">
        <v>8590</v>
      </c>
      <c r="G3280">
        <v>7</v>
      </c>
      <c r="H3280">
        <v>1810.95</v>
      </c>
      <c r="I3280">
        <v>0.16</v>
      </c>
      <c r="J3280" s="2">
        <v>44333</v>
      </c>
      <c r="K3280" t="s">
        <v>20</v>
      </c>
      <c r="L3280" t="s">
        <v>105</v>
      </c>
      <c r="M3280">
        <v>10648.3859999999</v>
      </c>
      <c r="N3280">
        <v>1334.8</v>
      </c>
      <c r="O3280" s="3">
        <v>0.12535233039072899</v>
      </c>
      <c r="P3280" t="str">
        <f>IF(Sheet1[[#This Row],[Profit]]&gt;1000,"High",IF(Sheet1[[#This Row],[Profit]]&gt;500,"Medium","Low"))</f>
        <v>High</v>
      </c>
      <c r="Q3280" t="str">
        <f>IF(Sheet1[[#This Row],[Discount]]&gt;0.2,"High","Normal")</f>
        <v>Normal</v>
      </c>
      <c r="R3280" t="str">
        <f>LEFT(Sheet1[[#This Row],[Product_Name]],8)&amp;RIGHT(Sheet1[[#This Row],[Order_ID]],4)</f>
        <v>Product_3278</v>
      </c>
      <c r="S3280">
        <f t="shared" si="51"/>
        <v>2021</v>
      </c>
      <c r="T3280" t="str">
        <f>TEXT(Sheet1[[#This Row],[Order_Date]],"MMM")</f>
        <v>May</v>
      </c>
    </row>
    <row r="3281" spans="1:20">
      <c r="A3281" t="s">
        <v>8591</v>
      </c>
      <c r="B3281" t="s">
        <v>3690</v>
      </c>
      <c r="C3281" t="s">
        <v>49</v>
      </c>
      <c r="D3281" t="s">
        <v>45</v>
      </c>
      <c r="E3281" t="s">
        <v>126</v>
      </c>
      <c r="F3281" t="s">
        <v>8592</v>
      </c>
      <c r="G3281">
        <v>2</v>
      </c>
      <c r="H3281">
        <v>1828.37</v>
      </c>
      <c r="I3281">
        <v>0.11</v>
      </c>
      <c r="J3281" s="2">
        <v>44333</v>
      </c>
      <c r="K3281" t="s">
        <v>20</v>
      </c>
      <c r="L3281" t="s">
        <v>36</v>
      </c>
      <c r="M3281">
        <v>3254.4985999999999</v>
      </c>
      <c r="N3281">
        <v>384.38</v>
      </c>
      <c r="O3281" s="3">
        <v>0.11810728694122</v>
      </c>
      <c r="P3281" t="str">
        <f>IF(Sheet1[[#This Row],[Profit]]&gt;1000,"High",IF(Sheet1[[#This Row],[Profit]]&gt;500,"Medium","Low"))</f>
        <v>Low</v>
      </c>
      <c r="Q3281" t="str">
        <f>IF(Sheet1[[#This Row],[Discount]]&gt;0.2,"High","Normal")</f>
        <v>Normal</v>
      </c>
      <c r="R3281" t="str">
        <f>LEFT(Sheet1[[#This Row],[Product_Name]],8)&amp;RIGHT(Sheet1[[#This Row],[Order_ID]],4)</f>
        <v>Product_3279</v>
      </c>
      <c r="S3281">
        <f t="shared" si="51"/>
        <v>2021</v>
      </c>
      <c r="T3281" t="str">
        <f>TEXT(Sheet1[[#This Row],[Order_Date]],"MMM")</f>
        <v>May</v>
      </c>
    </row>
    <row r="3282" spans="1:20">
      <c r="A3282" t="s">
        <v>8593</v>
      </c>
      <c r="B3282" t="s">
        <v>6570</v>
      </c>
      <c r="C3282" t="s">
        <v>49</v>
      </c>
      <c r="D3282" t="s">
        <v>39</v>
      </c>
      <c r="E3282" t="s">
        <v>80</v>
      </c>
      <c r="F3282" t="s">
        <v>8594</v>
      </c>
      <c r="G3282">
        <v>1</v>
      </c>
      <c r="H3282">
        <v>1547.94</v>
      </c>
      <c r="I3282">
        <v>7.0000000000000007E-2</v>
      </c>
      <c r="J3282" s="2">
        <v>44333</v>
      </c>
      <c r="K3282" t="s">
        <v>28</v>
      </c>
      <c r="L3282" t="s">
        <v>29</v>
      </c>
      <c r="M3282">
        <v>1439.5842</v>
      </c>
      <c r="N3282">
        <v>121.75</v>
      </c>
      <c r="O3282" s="3">
        <v>8.4573031573978094E-2</v>
      </c>
      <c r="P3282" t="str">
        <f>IF(Sheet1[[#This Row],[Profit]]&gt;1000,"High",IF(Sheet1[[#This Row],[Profit]]&gt;500,"Medium","Low"))</f>
        <v>Low</v>
      </c>
      <c r="Q3282" t="str">
        <f>IF(Sheet1[[#This Row],[Discount]]&gt;0.2,"High","Normal")</f>
        <v>Normal</v>
      </c>
      <c r="R3282" t="str">
        <f>LEFT(Sheet1[[#This Row],[Product_Name]],8)&amp;RIGHT(Sheet1[[#This Row],[Order_ID]],4)</f>
        <v>Product_3280</v>
      </c>
      <c r="S3282">
        <f t="shared" si="51"/>
        <v>2021</v>
      </c>
      <c r="T3282" t="str">
        <f>TEXT(Sheet1[[#This Row],[Order_Date]],"MMM")</f>
        <v>May</v>
      </c>
    </row>
    <row r="3283" spans="1:20">
      <c r="A3283" t="s">
        <v>8595</v>
      </c>
      <c r="B3283" t="s">
        <v>8596</v>
      </c>
      <c r="C3283" t="s">
        <v>32</v>
      </c>
      <c r="D3283" t="s">
        <v>39</v>
      </c>
      <c r="E3283" t="s">
        <v>61</v>
      </c>
      <c r="F3283" t="s">
        <v>8597</v>
      </c>
      <c r="G3283">
        <v>8</v>
      </c>
      <c r="H3283">
        <v>1421.06</v>
      </c>
      <c r="I3283">
        <v>0.23</v>
      </c>
      <c r="J3283" s="2">
        <v>44333</v>
      </c>
      <c r="K3283" t="s">
        <v>42</v>
      </c>
      <c r="L3283" t="s">
        <v>21</v>
      </c>
      <c r="M3283">
        <v>8753.7296000000006</v>
      </c>
      <c r="N3283">
        <v>1022.88</v>
      </c>
      <c r="O3283" s="3">
        <v>0.116850764958516</v>
      </c>
      <c r="P3283" t="str">
        <f>IF(Sheet1[[#This Row],[Profit]]&gt;1000,"High",IF(Sheet1[[#This Row],[Profit]]&gt;500,"Medium","Low"))</f>
        <v>High</v>
      </c>
      <c r="Q3283" t="str">
        <f>IF(Sheet1[[#This Row],[Discount]]&gt;0.2,"High","Normal")</f>
        <v>High</v>
      </c>
      <c r="R3283" t="str">
        <f>LEFT(Sheet1[[#This Row],[Product_Name]],8)&amp;RIGHT(Sheet1[[#This Row],[Order_ID]],4)</f>
        <v>Product_3281</v>
      </c>
      <c r="S3283">
        <f t="shared" si="51"/>
        <v>2021</v>
      </c>
      <c r="T3283" t="str">
        <f>TEXT(Sheet1[[#This Row],[Order_Date]],"MMM")</f>
        <v>May</v>
      </c>
    </row>
    <row r="3284" spans="1:20">
      <c r="A3284" t="s">
        <v>8598</v>
      </c>
      <c r="B3284" t="s">
        <v>8599</v>
      </c>
      <c r="C3284" t="s">
        <v>97</v>
      </c>
      <c r="D3284" t="s">
        <v>33</v>
      </c>
      <c r="E3284" t="s">
        <v>71</v>
      </c>
      <c r="F3284" t="s">
        <v>8600</v>
      </c>
      <c r="G3284">
        <v>5</v>
      </c>
      <c r="H3284">
        <v>274.16000000000003</v>
      </c>
      <c r="I3284">
        <v>0.24</v>
      </c>
      <c r="J3284" s="2">
        <v>44333</v>
      </c>
      <c r="K3284" t="s">
        <v>28</v>
      </c>
      <c r="L3284" t="s">
        <v>36</v>
      </c>
      <c r="M3284">
        <v>1041.808</v>
      </c>
      <c r="N3284">
        <v>133.65</v>
      </c>
      <c r="O3284" s="3">
        <v>0.12828659407491599</v>
      </c>
      <c r="P3284" t="str">
        <f>IF(Sheet1[[#This Row],[Profit]]&gt;1000,"High",IF(Sheet1[[#This Row],[Profit]]&gt;500,"Medium","Low"))</f>
        <v>Low</v>
      </c>
      <c r="Q3284" t="str">
        <f>IF(Sheet1[[#This Row],[Discount]]&gt;0.2,"High","Normal")</f>
        <v>High</v>
      </c>
      <c r="R3284" t="str">
        <f>LEFT(Sheet1[[#This Row],[Product_Name]],8)&amp;RIGHT(Sheet1[[#This Row],[Order_ID]],4)</f>
        <v>Product_3282</v>
      </c>
      <c r="S3284">
        <f t="shared" si="51"/>
        <v>2021</v>
      </c>
      <c r="T3284" t="str">
        <f>TEXT(Sheet1[[#This Row],[Order_Date]],"MMM")</f>
        <v>May</v>
      </c>
    </row>
    <row r="3285" spans="1:20">
      <c r="A3285" t="s">
        <v>8601</v>
      </c>
      <c r="B3285" t="s">
        <v>8602</v>
      </c>
      <c r="C3285" t="s">
        <v>16</v>
      </c>
      <c r="D3285" t="s">
        <v>45</v>
      </c>
      <c r="E3285" t="s">
        <v>80</v>
      </c>
      <c r="F3285" t="s">
        <v>8603</v>
      </c>
      <c r="G3285">
        <v>2</v>
      </c>
      <c r="H3285">
        <v>215.15</v>
      </c>
      <c r="I3285">
        <v>0.24</v>
      </c>
      <c r="J3285" s="2">
        <v>44333</v>
      </c>
      <c r="K3285" t="s">
        <v>20</v>
      </c>
      <c r="L3285" t="s">
        <v>73</v>
      </c>
      <c r="M3285">
        <v>327.02800000000002</v>
      </c>
      <c r="N3285">
        <v>44.96</v>
      </c>
      <c r="O3285" s="3">
        <v>0.13748058270239899</v>
      </c>
      <c r="P3285" t="str">
        <f>IF(Sheet1[[#This Row],[Profit]]&gt;1000,"High",IF(Sheet1[[#This Row],[Profit]]&gt;500,"Medium","Low"))</f>
        <v>Low</v>
      </c>
      <c r="Q3285" t="str">
        <f>IF(Sheet1[[#This Row],[Discount]]&gt;0.2,"High","Normal")</f>
        <v>High</v>
      </c>
      <c r="R3285" t="str">
        <f>LEFT(Sheet1[[#This Row],[Product_Name]],8)&amp;RIGHT(Sheet1[[#This Row],[Order_ID]],4)</f>
        <v>Product_3283</v>
      </c>
      <c r="S3285">
        <f t="shared" si="51"/>
        <v>2021</v>
      </c>
      <c r="T3285" t="str">
        <f>TEXT(Sheet1[[#This Row],[Order_Date]],"MMM")</f>
        <v>May</v>
      </c>
    </row>
    <row r="3286" spans="1:20">
      <c r="A3286" t="s">
        <v>8604</v>
      </c>
      <c r="B3286" t="s">
        <v>2910</v>
      </c>
      <c r="C3286" t="s">
        <v>97</v>
      </c>
      <c r="D3286" t="s">
        <v>33</v>
      </c>
      <c r="E3286" t="s">
        <v>53</v>
      </c>
      <c r="F3286" t="s">
        <v>8605</v>
      </c>
      <c r="G3286">
        <v>3</v>
      </c>
      <c r="H3286">
        <v>1689.63</v>
      </c>
      <c r="I3286">
        <v>0.11</v>
      </c>
      <c r="J3286" s="2">
        <v>44333</v>
      </c>
      <c r="K3286" t="s">
        <v>42</v>
      </c>
      <c r="L3286" t="s">
        <v>36</v>
      </c>
      <c r="M3286">
        <v>4511.3121000000001</v>
      </c>
      <c r="N3286">
        <v>832.16</v>
      </c>
      <c r="O3286" s="3">
        <v>0.184460747018589</v>
      </c>
      <c r="P3286" t="str">
        <f>IF(Sheet1[[#This Row],[Profit]]&gt;1000,"High",IF(Sheet1[[#This Row],[Profit]]&gt;500,"Medium","Low"))</f>
        <v>Medium</v>
      </c>
      <c r="Q3286" t="str">
        <f>IF(Sheet1[[#This Row],[Discount]]&gt;0.2,"High","Normal")</f>
        <v>Normal</v>
      </c>
      <c r="R3286" t="str">
        <f>LEFT(Sheet1[[#This Row],[Product_Name]],8)&amp;RIGHT(Sheet1[[#This Row],[Order_ID]],4)</f>
        <v>Product_3284</v>
      </c>
      <c r="S3286">
        <f t="shared" si="51"/>
        <v>2021</v>
      </c>
      <c r="T3286" t="str">
        <f>TEXT(Sheet1[[#This Row],[Order_Date]],"MMM")</f>
        <v>May</v>
      </c>
    </row>
    <row r="3287" spans="1:20">
      <c r="A3287" t="s">
        <v>8606</v>
      </c>
      <c r="B3287" t="s">
        <v>5141</v>
      </c>
      <c r="C3287" t="s">
        <v>97</v>
      </c>
      <c r="D3287" t="s">
        <v>17</v>
      </c>
      <c r="E3287" t="s">
        <v>145</v>
      </c>
      <c r="F3287" t="s">
        <v>8607</v>
      </c>
      <c r="G3287">
        <v>6</v>
      </c>
      <c r="H3287">
        <v>882.68</v>
      </c>
      <c r="I3287">
        <v>0.05</v>
      </c>
      <c r="J3287" s="2">
        <v>44333</v>
      </c>
      <c r="K3287" t="s">
        <v>20</v>
      </c>
      <c r="L3287" t="s">
        <v>36</v>
      </c>
      <c r="M3287">
        <v>5031.2759999999998</v>
      </c>
      <c r="N3287">
        <v>707.97</v>
      </c>
      <c r="O3287" s="3">
        <v>0.14071380699448799</v>
      </c>
      <c r="P3287" t="str">
        <f>IF(Sheet1[[#This Row],[Profit]]&gt;1000,"High",IF(Sheet1[[#This Row],[Profit]]&gt;500,"Medium","Low"))</f>
        <v>Medium</v>
      </c>
      <c r="Q3287" t="str">
        <f>IF(Sheet1[[#This Row],[Discount]]&gt;0.2,"High","Normal")</f>
        <v>Normal</v>
      </c>
      <c r="R3287" t="str">
        <f>LEFT(Sheet1[[#This Row],[Product_Name]],8)&amp;RIGHT(Sheet1[[#This Row],[Order_ID]],4)</f>
        <v>Product_3285</v>
      </c>
      <c r="S3287">
        <f t="shared" si="51"/>
        <v>2021</v>
      </c>
      <c r="T3287" t="str">
        <f>TEXT(Sheet1[[#This Row],[Order_Date]],"MMM")</f>
        <v>May</v>
      </c>
    </row>
    <row r="3288" spans="1:20">
      <c r="A3288" t="s">
        <v>8608</v>
      </c>
      <c r="B3288" t="s">
        <v>8609</v>
      </c>
      <c r="C3288" t="s">
        <v>97</v>
      </c>
      <c r="D3288" t="s">
        <v>25</v>
      </c>
      <c r="E3288" t="s">
        <v>126</v>
      </c>
      <c r="F3288" t="s">
        <v>8610</v>
      </c>
      <c r="G3288">
        <v>6</v>
      </c>
      <c r="H3288">
        <v>930.16</v>
      </c>
      <c r="I3288">
        <v>0.25</v>
      </c>
      <c r="J3288" s="2">
        <v>44333</v>
      </c>
      <c r="K3288" t="s">
        <v>20</v>
      </c>
      <c r="L3288" t="s">
        <v>21</v>
      </c>
      <c r="M3288">
        <v>4185.72</v>
      </c>
      <c r="N3288">
        <v>875.89</v>
      </c>
      <c r="O3288" s="3">
        <v>0.20925671091233999</v>
      </c>
      <c r="P3288" t="str">
        <f>IF(Sheet1[[#This Row],[Profit]]&gt;1000,"High",IF(Sheet1[[#This Row],[Profit]]&gt;500,"Medium","Low"))</f>
        <v>Medium</v>
      </c>
      <c r="Q3288" t="str">
        <f>IF(Sheet1[[#This Row],[Discount]]&gt;0.2,"High","Normal")</f>
        <v>High</v>
      </c>
      <c r="R3288" t="str">
        <f>LEFT(Sheet1[[#This Row],[Product_Name]],8)&amp;RIGHT(Sheet1[[#This Row],[Order_ID]],4)</f>
        <v>Product_3286</v>
      </c>
      <c r="S3288">
        <f t="shared" si="51"/>
        <v>2021</v>
      </c>
      <c r="T3288" t="str">
        <f>TEXT(Sheet1[[#This Row],[Order_Date]],"MMM")</f>
        <v>May</v>
      </c>
    </row>
    <row r="3289" spans="1:20">
      <c r="A3289" t="s">
        <v>8611</v>
      </c>
      <c r="B3289" t="s">
        <v>610</v>
      </c>
      <c r="C3289" t="s">
        <v>49</v>
      </c>
      <c r="D3289" t="s">
        <v>17</v>
      </c>
      <c r="E3289" t="s">
        <v>53</v>
      </c>
      <c r="F3289" t="s">
        <v>8612</v>
      </c>
      <c r="G3289">
        <v>8</v>
      </c>
      <c r="H3289">
        <v>1703.2</v>
      </c>
      <c r="I3289">
        <v>0.1</v>
      </c>
      <c r="J3289" s="2">
        <v>44333</v>
      </c>
      <c r="K3289" t="s">
        <v>42</v>
      </c>
      <c r="L3289" t="s">
        <v>105</v>
      </c>
      <c r="M3289">
        <v>12263.04</v>
      </c>
      <c r="N3289">
        <v>2182.1799999999998</v>
      </c>
      <c r="O3289" s="3">
        <v>0.17794771932571399</v>
      </c>
      <c r="P3289" t="str">
        <f>IF(Sheet1[[#This Row],[Profit]]&gt;1000,"High",IF(Sheet1[[#This Row],[Profit]]&gt;500,"Medium","Low"))</f>
        <v>High</v>
      </c>
      <c r="Q3289" t="str">
        <f>IF(Sheet1[[#This Row],[Discount]]&gt;0.2,"High","Normal")</f>
        <v>Normal</v>
      </c>
      <c r="R3289" t="str">
        <f>LEFT(Sheet1[[#This Row],[Product_Name]],8)&amp;RIGHT(Sheet1[[#This Row],[Order_ID]],4)</f>
        <v>Product_3287</v>
      </c>
      <c r="S3289">
        <f t="shared" si="51"/>
        <v>2021</v>
      </c>
      <c r="T3289" t="str">
        <f>TEXT(Sheet1[[#This Row],[Order_Date]],"MMM")</f>
        <v>May</v>
      </c>
    </row>
    <row r="3290" spans="1:20">
      <c r="A3290" t="s">
        <v>8613</v>
      </c>
      <c r="B3290" t="s">
        <v>1271</v>
      </c>
      <c r="C3290" t="s">
        <v>24</v>
      </c>
      <c r="D3290" t="s">
        <v>25</v>
      </c>
      <c r="E3290" t="s">
        <v>34</v>
      </c>
      <c r="F3290" t="s">
        <v>8614</v>
      </c>
      <c r="G3290">
        <v>5</v>
      </c>
      <c r="H3290">
        <v>1261.79</v>
      </c>
      <c r="I3290">
        <v>0.22</v>
      </c>
      <c r="J3290" s="2">
        <v>44334</v>
      </c>
      <c r="K3290" t="s">
        <v>28</v>
      </c>
      <c r="L3290" t="s">
        <v>36</v>
      </c>
      <c r="M3290">
        <v>4920.9809999999998</v>
      </c>
      <c r="N3290">
        <v>432.65</v>
      </c>
      <c r="O3290" s="3">
        <v>8.7919461587029096E-2</v>
      </c>
      <c r="P3290" t="str">
        <f>IF(Sheet1[[#This Row],[Profit]]&gt;1000,"High",IF(Sheet1[[#This Row],[Profit]]&gt;500,"Medium","Low"))</f>
        <v>Low</v>
      </c>
      <c r="Q3290" t="str">
        <f>IF(Sheet1[[#This Row],[Discount]]&gt;0.2,"High","Normal")</f>
        <v>High</v>
      </c>
      <c r="R3290" t="str">
        <f>LEFT(Sheet1[[#This Row],[Product_Name]],8)&amp;RIGHT(Sheet1[[#This Row],[Order_ID]],4)</f>
        <v>Product_3288</v>
      </c>
      <c r="S3290">
        <f t="shared" si="51"/>
        <v>2021</v>
      </c>
      <c r="T3290" t="str">
        <f>TEXT(Sheet1[[#This Row],[Order_Date]],"MMM")</f>
        <v>May</v>
      </c>
    </row>
    <row r="3291" spans="1:20">
      <c r="A3291" t="s">
        <v>8615</v>
      </c>
      <c r="B3291" t="s">
        <v>8033</v>
      </c>
      <c r="C3291" t="s">
        <v>49</v>
      </c>
      <c r="D3291" t="s">
        <v>60</v>
      </c>
      <c r="E3291" t="s">
        <v>126</v>
      </c>
      <c r="F3291" t="s">
        <v>8616</v>
      </c>
      <c r="G3291">
        <v>5</v>
      </c>
      <c r="H3291">
        <v>399.84</v>
      </c>
      <c r="I3291">
        <v>0.25</v>
      </c>
      <c r="J3291" s="2">
        <v>44334</v>
      </c>
      <c r="K3291" t="s">
        <v>42</v>
      </c>
      <c r="L3291" t="s">
        <v>36</v>
      </c>
      <c r="M3291">
        <v>1499.3999999999901</v>
      </c>
      <c r="N3291">
        <v>158.09</v>
      </c>
      <c r="O3291" s="3">
        <v>0.105435507536349</v>
      </c>
      <c r="P3291" t="str">
        <f>IF(Sheet1[[#This Row],[Profit]]&gt;1000,"High",IF(Sheet1[[#This Row],[Profit]]&gt;500,"Medium","Low"))</f>
        <v>Low</v>
      </c>
      <c r="Q3291" t="str">
        <f>IF(Sheet1[[#This Row],[Discount]]&gt;0.2,"High","Normal")</f>
        <v>High</v>
      </c>
      <c r="R3291" t="str">
        <f>LEFT(Sheet1[[#This Row],[Product_Name]],8)&amp;RIGHT(Sheet1[[#This Row],[Order_ID]],4)</f>
        <v>Product_3289</v>
      </c>
      <c r="S3291">
        <f t="shared" si="51"/>
        <v>2021</v>
      </c>
      <c r="T3291" t="str">
        <f>TEXT(Sheet1[[#This Row],[Order_Date]],"MMM")</f>
        <v>May</v>
      </c>
    </row>
    <row r="3292" spans="1:20">
      <c r="A3292" t="s">
        <v>8617</v>
      </c>
      <c r="B3292" t="s">
        <v>6038</v>
      </c>
      <c r="C3292" t="s">
        <v>49</v>
      </c>
      <c r="D3292" t="s">
        <v>39</v>
      </c>
      <c r="E3292" t="s">
        <v>93</v>
      </c>
      <c r="F3292" t="s">
        <v>8618</v>
      </c>
      <c r="G3292">
        <v>7</v>
      </c>
      <c r="H3292">
        <v>461.48</v>
      </c>
      <c r="I3292">
        <v>0.23</v>
      </c>
      <c r="J3292" s="2">
        <v>44334</v>
      </c>
      <c r="K3292" t="s">
        <v>20</v>
      </c>
      <c r="L3292" t="s">
        <v>29</v>
      </c>
      <c r="M3292">
        <v>2487.3771999999999</v>
      </c>
      <c r="N3292">
        <v>163.79</v>
      </c>
      <c r="O3292" s="3">
        <v>6.5848476861490896E-2</v>
      </c>
      <c r="P3292" t="str">
        <f>IF(Sheet1[[#This Row],[Profit]]&gt;1000,"High",IF(Sheet1[[#This Row],[Profit]]&gt;500,"Medium","Low"))</f>
        <v>Low</v>
      </c>
      <c r="Q3292" t="str">
        <f>IF(Sheet1[[#This Row],[Discount]]&gt;0.2,"High","Normal")</f>
        <v>High</v>
      </c>
      <c r="R3292" t="str">
        <f>LEFT(Sheet1[[#This Row],[Product_Name]],8)&amp;RIGHT(Sheet1[[#This Row],[Order_ID]],4)</f>
        <v>Product_3290</v>
      </c>
      <c r="S3292">
        <f t="shared" si="51"/>
        <v>2021</v>
      </c>
      <c r="T3292" t="str">
        <f>TEXT(Sheet1[[#This Row],[Order_Date]],"MMM")</f>
        <v>May</v>
      </c>
    </row>
    <row r="3293" spans="1:20">
      <c r="A3293" t="s">
        <v>8619</v>
      </c>
      <c r="B3293" t="s">
        <v>3484</v>
      </c>
      <c r="C3293" t="s">
        <v>97</v>
      </c>
      <c r="D3293" t="s">
        <v>33</v>
      </c>
      <c r="E3293" t="s">
        <v>71</v>
      </c>
      <c r="F3293" t="s">
        <v>8620</v>
      </c>
      <c r="G3293">
        <v>5</v>
      </c>
      <c r="H3293">
        <v>62.44</v>
      </c>
      <c r="I3293">
        <v>0.12</v>
      </c>
      <c r="J3293" s="2">
        <v>44334</v>
      </c>
      <c r="K3293" t="s">
        <v>20</v>
      </c>
      <c r="L3293" t="s">
        <v>21</v>
      </c>
      <c r="M3293">
        <v>274.73599999999999</v>
      </c>
      <c r="N3293">
        <v>65.7</v>
      </c>
      <c r="O3293" s="3">
        <v>0.23913866402655601</v>
      </c>
      <c r="P3293" t="str">
        <f>IF(Sheet1[[#This Row],[Profit]]&gt;1000,"High",IF(Sheet1[[#This Row],[Profit]]&gt;500,"Medium","Low"))</f>
        <v>Low</v>
      </c>
      <c r="Q3293" t="str">
        <f>IF(Sheet1[[#This Row],[Discount]]&gt;0.2,"High","Normal")</f>
        <v>Normal</v>
      </c>
      <c r="R3293" t="str">
        <f>LEFT(Sheet1[[#This Row],[Product_Name]],8)&amp;RIGHT(Sheet1[[#This Row],[Order_ID]],4)</f>
        <v>Product_3291</v>
      </c>
      <c r="S3293">
        <f t="shared" si="51"/>
        <v>2021</v>
      </c>
      <c r="T3293" t="str">
        <f>TEXT(Sheet1[[#This Row],[Order_Date]],"MMM")</f>
        <v>May</v>
      </c>
    </row>
    <row r="3294" spans="1:20">
      <c r="A3294" t="s">
        <v>8621</v>
      </c>
      <c r="B3294" t="s">
        <v>8622</v>
      </c>
      <c r="C3294" t="s">
        <v>49</v>
      </c>
      <c r="D3294" t="s">
        <v>60</v>
      </c>
      <c r="E3294" t="s">
        <v>26</v>
      </c>
      <c r="F3294" t="s">
        <v>8623</v>
      </c>
      <c r="G3294">
        <v>9</v>
      </c>
      <c r="H3294">
        <v>1435.81</v>
      </c>
      <c r="I3294">
        <v>0.28000000000000003</v>
      </c>
      <c r="J3294" s="2">
        <v>44334</v>
      </c>
      <c r="K3294" t="s">
        <v>20</v>
      </c>
      <c r="L3294" t="s">
        <v>29</v>
      </c>
      <c r="M3294">
        <v>9304.0487999999896</v>
      </c>
      <c r="N3294">
        <v>2114.9</v>
      </c>
      <c r="O3294" s="3">
        <v>0.22730964179809601</v>
      </c>
      <c r="P3294" t="str">
        <f>IF(Sheet1[[#This Row],[Profit]]&gt;1000,"High",IF(Sheet1[[#This Row],[Profit]]&gt;500,"Medium","Low"))</f>
        <v>High</v>
      </c>
      <c r="Q3294" t="str">
        <f>IF(Sheet1[[#This Row],[Discount]]&gt;0.2,"High","Normal")</f>
        <v>High</v>
      </c>
      <c r="R3294" t="str">
        <f>LEFT(Sheet1[[#This Row],[Product_Name]],8)&amp;RIGHT(Sheet1[[#This Row],[Order_ID]],4)</f>
        <v>Product_3292</v>
      </c>
      <c r="S3294">
        <f t="shared" si="51"/>
        <v>2021</v>
      </c>
      <c r="T3294" t="str">
        <f>TEXT(Sheet1[[#This Row],[Order_Date]],"MMM")</f>
        <v>May</v>
      </c>
    </row>
    <row r="3295" spans="1:20">
      <c r="A3295" t="s">
        <v>8624</v>
      </c>
      <c r="B3295" t="s">
        <v>1888</v>
      </c>
      <c r="C3295" t="s">
        <v>97</v>
      </c>
      <c r="D3295" t="s">
        <v>60</v>
      </c>
      <c r="E3295" t="s">
        <v>18</v>
      </c>
      <c r="F3295" t="s">
        <v>8625</v>
      </c>
      <c r="G3295">
        <v>6</v>
      </c>
      <c r="H3295">
        <v>996.94</v>
      </c>
      <c r="I3295">
        <v>0.2</v>
      </c>
      <c r="J3295" s="2">
        <v>44334</v>
      </c>
      <c r="K3295" t="s">
        <v>20</v>
      </c>
      <c r="L3295" t="s">
        <v>36</v>
      </c>
      <c r="M3295">
        <v>4785.3119999999999</v>
      </c>
      <c r="N3295">
        <v>320.42</v>
      </c>
      <c r="O3295" s="3">
        <v>6.6959061394534003E-2</v>
      </c>
      <c r="P3295" t="str">
        <f>IF(Sheet1[[#This Row],[Profit]]&gt;1000,"High",IF(Sheet1[[#This Row],[Profit]]&gt;500,"Medium","Low"))</f>
        <v>Low</v>
      </c>
      <c r="Q3295" t="str">
        <f>IF(Sheet1[[#This Row],[Discount]]&gt;0.2,"High","Normal")</f>
        <v>Normal</v>
      </c>
      <c r="R3295" t="str">
        <f>LEFT(Sheet1[[#This Row],[Product_Name]],8)&amp;RIGHT(Sheet1[[#This Row],[Order_ID]],4)</f>
        <v>Product_3293</v>
      </c>
      <c r="S3295">
        <f t="shared" si="51"/>
        <v>2021</v>
      </c>
      <c r="T3295" t="str">
        <f>TEXT(Sheet1[[#This Row],[Order_Date]],"MMM")</f>
        <v>May</v>
      </c>
    </row>
    <row r="3296" spans="1:20">
      <c r="A3296" t="s">
        <v>8626</v>
      </c>
      <c r="B3296" t="s">
        <v>2873</v>
      </c>
      <c r="C3296" t="s">
        <v>24</v>
      </c>
      <c r="D3296" t="s">
        <v>39</v>
      </c>
      <c r="E3296" t="s">
        <v>93</v>
      </c>
      <c r="F3296" t="s">
        <v>8627</v>
      </c>
      <c r="G3296">
        <v>7</v>
      </c>
      <c r="H3296">
        <v>1902.43</v>
      </c>
      <c r="I3296">
        <v>0.17</v>
      </c>
      <c r="J3296" s="2">
        <v>44334</v>
      </c>
      <c r="K3296" t="s">
        <v>28</v>
      </c>
      <c r="L3296" t="s">
        <v>36</v>
      </c>
      <c r="M3296">
        <v>11053.1183</v>
      </c>
      <c r="N3296">
        <v>1821.72</v>
      </c>
      <c r="O3296" s="3">
        <v>0.164815027809844</v>
      </c>
      <c r="P3296" t="str">
        <f>IF(Sheet1[[#This Row],[Profit]]&gt;1000,"High",IF(Sheet1[[#This Row],[Profit]]&gt;500,"Medium","Low"))</f>
        <v>High</v>
      </c>
      <c r="Q3296" t="str">
        <f>IF(Sheet1[[#This Row],[Discount]]&gt;0.2,"High","Normal")</f>
        <v>Normal</v>
      </c>
      <c r="R3296" t="str">
        <f>LEFT(Sheet1[[#This Row],[Product_Name]],8)&amp;RIGHT(Sheet1[[#This Row],[Order_ID]],4)</f>
        <v>Product_3294</v>
      </c>
      <c r="S3296">
        <f t="shared" si="51"/>
        <v>2021</v>
      </c>
      <c r="T3296" t="str">
        <f>TEXT(Sheet1[[#This Row],[Order_Date]],"MMM")</f>
        <v>May</v>
      </c>
    </row>
    <row r="3297" spans="1:20">
      <c r="A3297" t="s">
        <v>8628</v>
      </c>
      <c r="B3297" t="s">
        <v>4136</v>
      </c>
      <c r="C3297" t="s">
        <v>16</v>
      </c>
      <c r="D3297" t="s">
        <v>39</v>
      </c>
      <c r="E3297" t="s">
        <v>18</v>
      </c>
      <c r="F3297" t="s">
        <v>8629</v>
      </c>
      <c r="G3297">
        <v>8</v>
      </c>
      <c r="H3297">
        <v>1442.32</v>
      </c>
      <c r="I3297">
        <v>0.21</v>
      </c>
      <c r="J3297" s="2">
        <v>44334</v>
      </c>
      <c r="K3297" t="s">
        <v>42</v>
      </c>
      <c r="L3297" t="s">
        <v>73</v>
      </c>
      <c r="M3297">
        <v>9115.4624000000003</v>
      </c>
      <c r="N3297">
        <v>2206.67</v>
      </c>
      <c r="O3297" s="3">
        <v>0.24207987518000201</v>
      </c>
      <c r="P3297" t="str">
        <f>IF(Sheet1[[#This Row],[Profit]]&gt;1000,"High",IF(Sheet1[[#This Row],[Profit]]&gt;500,"Medium","Low"))</f>
        <v>High</v>
      </c>
      <c r="Q3297" t="str">
        <f>IF(Sheet1[[#This Row],[Discount]]&gt;0.2,"High","Normal")</f>
        <v>High</v>
      </c>
      <c r="R3297" t="str">
        <f>LEFT(Sheet1[[#This Row],[Product_Name]],8)&amp;RIGHT(Sheet1[[#This Row],[Order_ID]],4)</f>
        <v>Product_3295</v>
      </c>
      <c r="S3297">
        <f t="shared" si="51"/>
        <v>2021</v>
      </c>
      <c r="T3297" t="str">
        <f>TEXT(Sheet1[[#This Row],[Order_Date]],"MMM")</f>
        <v>May</v>
      </c>
    </row>
    <row r="3298" spans="1:20">
      <c r="A3298" t="s">
        <v>8630</v>
      </c>
      <c r="B3298" t="s">
        <v>8631</v>
      </c>
      <c r="C3298" t="s">
        <v>97</v>
      </c>
      <c r="D3298" t="s">
        <v>25</v>
      </c>
      <c r="E3298" t="s">
        <v>61</v>
      </c>
      <c r="F3298" t="s">
        <v>8632</v>
      </c>
      <c r="G3298">
        <v>5</v>
      </c>
      <c r="H3298">
        <v>251.15</v>
      </c>
      <c r="I3298">
        <v>0.01</v>
      </c>
      <c r="J3298" s="2">
        <v>44334</v>
      </c>
      <c r="K3298" t="s">
        <v>42</v>
      </c>
      <c r="L3298" t="s">
        <v>29</v>
      </c>
      <c r="M3298">
        <v>1243.1924999999901</v>
      </c>
      <c r="N3298">
        <v>247.93</v>
      </c>
      <c r="O3298" s="3">
        <v>0.199430096304476</v>
      </c>
      <c r="P3298" t="str">
        <f>IF(Sheet1[[#This Row],[Profit]]&gt;1000,"High",IF(Sheet1[[#This Row],[Profit]]&gt;500,"Medium","Low"))</f>
        <v>Low</v>
      </c>
      <c r="Q3298" t="str">
        <f>IF(Sheet1[[#This Row],[Discount]]&gt;0.2,"High","Normal")</f>
        <v>Normal</v>
      </c>
      <c r="R3298" t="str">
        <f>LEFT(Sheet1[[#This Row],[Product_Name]],8)&amp;RIGHT(Sheet1[[#This Row],[Order_ID]],4)</f>
        <v>Product_3296</v>
      </c>
      <c r="S3298">
        <f t="shared" si="51"/>
        <v>2021</v>
      </c>
      <c r="T3298" t="str">
        <f>TEXT(Sheet1[[#This Row],[Order_Date]],"MMM")</f>
        <v>May</v>
      </c>
    </row>
    <row r="3299" spans="1:20">
      <c r="A3299" t="s">
        <v>8633</v>
      </c>
      <c r="B3299" t="s">
        <v>2213</v>
      </c>
      <c r="C3299" t="s">
        <v>24</v>
      </c>
      <c r="D3299" t="s">
        <v>17</v>
      </c>
      <c r="E3299" t="s">
        <v>76</v>
      </c>
      <c r="F3299" t="s">
        <v>8634</v>
      </c>
      <c r="G3299">
        <v>4</v>
      </c>
      <c r="H3299">
        <v>365.01</v>
      </c>
      <c r="I3299">
        <v>0.12</v>
      </c>
      <c r="J3299" s="2">
        <v>44334</v>
      </c>
      <c r="K3299" t="s">
        <v>28</v>
      </c>
      <c r="L3299" t="s">
        <v>21</v>
      </c>
      <c r="M3299">
        <v>1284.8352</v>
      </c>
      <c r="N3299">
        <v>190.62</v>
      </c>
      <c r="O3299" s="3">
        <v>0.148361439661678</v>
      </c>
      <c r="P3299" t="str">
        <f>IF(Sheet1[[#This Row],[Profit]]&gt;1000,"High",IF(Sheet1[[#This Row],[Profit]]&gt;500,"Medium","Low"))</f>
        <v>Low</v>
      </c>
      <c r="Q3299" t="str">
        <f>IF(Sheet1[[#This Row],[Discount]]&gt;0.2,"High","Normal")</f>
        <v>Normal</v>
      </c>
      <c r="R3299" t="str">
        <f>LEFT(Sheet1[[#This Row],[Product_Name]],8)&amp;RIGHT(Sheet1[[#This Row],[Order_ID]],4)</f>
        <v>Product_3297</v>
      </c>
      <c r="S3299">
        <f t="shared" si="51"/>
        <v>2021</v>
      </c>
      <c r="T3299" t="str">
        <f>TEXT(Sheet1[[#This Row],[Order_Date]],"MMM")</f>
        <v>May</v>
      </c>
    </row>
    <row r="3300" spans="1:20">
      <c r="A3300" t="s">
        <v>8635</v>
      </c>
      <c r="B3300" t="s">
        <v>4940</v>
      </c>
      <c r="C3300" t="s">
        <v>16</v>
      </c>
      <c r="D3300" t="s">
        <v>45</v>
      </c>
      <c r="E3300" t="s">
        <v>93</v>
      </c>
      <c r="F3300" t="s">
        <v>8636</v>
      </c>
      <c r="G3300">
        <v>8</v>
      </c>
      <c r="H3300">
        <v>1028.3599999999999</v>
      </c>
      <c r="I3300">
        <v>0.26</v>
      </c>
      <c r="J3300" s="2">
        <v>44334</v>
      </c>
      <c r="K3300" t="s">
        <v>28</v>
      </c>
      <c r="L3300" t="s">
        <v>36</v>
      </c>
      <c r="M3300">
        <v>6087.89119999999</v>
      </c>
      <c r="N3300">
        <v>597.96</v>
      </c>
      <c r="O3300" s="3">
        <v>9.8221203427551598E-2</v>
      </c>
      <c r="P3300" t="str">
        <f>IF(Sheet1[[#This Row],[Profit]]&gt;1000,"High",IF(Sheet1[[#This Row],[Profit]]&gt;500,"Medium","Low"))</f>
        <v>Medium</v>
      </c>
      <c r="Q3300" t="str">
        <f>IF(Sheet1[[#This Row],[Discount]]&gt;0.2,"High","Normal")</f>
        <v>High</v>
      </c>
      <c r="R3300" t="str">
        <f>LEFT(Sheet1[[#This Row],[Product_Name]],8)&amp;RIGHT(Sheet1[[#This Row],[Order_ID]],4)</f>
        <v>Product_3298</v>
      </c>
      <c r="S3300">
        <f t="shared" si="51"/>
        <v>2021</v>
      </c>
      <c r="T3300" t="str">
        <f>TEXT(Sheet1[[#This Row],[Order_Date]],"MMM")</f>
        <v>May</v>
      </c>
    </row>
    <row r="3301" spans="1:20">
      <c r="A3301" t="s">
        <v>8637</v>
      </c>
      <c r="B3301" t="s">
        <v>290</v>
      </c>
      <c r="C3301" t="s">
        <v>32</v>
      </c>
      <c r="D3301" t="s">
        <v>25</v>
      </c>
      <c r="E3301" t="s">
        <v>61</v>
      </c>
      <c r="F3301" t="s">
        <v>8638</v>
      </c>
      <c r="G3301">
        <v>9</v>
      </c>
      <c r="H3301">
        <v>1853.5</v>
      </c>
      <c r="I3301">
        <v>0.05</v>
      </c>
      <c r="J3301" s="2">
        <v>44334</v>
      </c>
      <c r="K3301" t="s">
        <v>20</v>
      </c>
      <c r="L3301" t="s">
        <v>73</v>
      </c>
      <c r="M3301">
        <v>15847.424999999999</v>
      </c>
      <c r="N3301">
        <v>1676.78</v>
      </c>
      <c r="O3301" s="3">
        <v>0.105807725860826</v>
      </c>
      <c r="P3301" t="str">
        <f>IF(Sheet1[[#This Row],[Profit]]&gt;1000,"High",IF(Sheet1[[#This Row],[Profit]]&gt;500,"Medium","Low"))</f>
        <v>High</v>
      </c>
      <c r="Q3301" t="str">
        <f>IF(Sheet1[[#This Row],[Discount]]&gt;0.2,"High","Normal")</f>
        <v>Normal</v>
      </c>
      <c r="R3301" t="str">
        <f>LEFT(Sheet1[[#This Row],[Product_Name]],8)&amp;RIGHT(Sheet1[[#This Row],[Order_ID]],4)</f>
        <v>Product_3299</v>
      </c>
      <c r="S3301">
        <f t="shared" si="51"/>
        <v>2021</v>
      </c>
      <c r="T3301" t="str">
        <f>TEXT(Sheet1[[#This Row],[Order_Date]],"MMM")</f>
        <v>May</v>
      </c>
    </row>
    <row r="3302" spans="1:20">
      <c r="A3302" t="s">
        <v>8639</v>
      </c>
      <c r="B3302" t="s">
        <v>1403</v>
      </c>
      <c r="C3302" t="s">
        <v>97</v>
      </c>
      <c r="D3302" t="s">
        <v>45</v>
      </c>
      <c r="E3302" t="s">
        <v>61</v>
      </c>
      <c r="F3302" t="s">
        <v>8640</v>
      </c>
      <c r="G3302">
        <v>1</v>
      </c>
      <c r="H3302">
        <v>532.14</v>
      </c>
      <c r="I3302">
        <v>0.12</v>
      </c>
      <c r="J3302" s="2">
        <v>44334</v>
      </c>
      <c r="K3302" t="s">
        <v>42</v>
      </c>
      <c r="L3302" t="s">
        <v>73</v>
      </c>
      <c r="M3302">
        <v>468.283199999999</v>
      </c>
      <c r="N3302">
        <v>92.37</v>
      </c>
      <c r="O3302" s="3">
        <v>0.19725243186174601</v>
      </c>
      <c r="P3302" t="str">
        <f>IF(Sheet1[[#This Row],[Profit]]&gt;1000,"High",IF(Sheet1[[#This Row],[Profit]]&gt;500,"Medium","Low"))</f>
        <v>Low</v>
      </c>
      <c r="Q3302" t="str">
        <f>IF(Sheet1[[#This Row],[Discount]]&gt;0.2,"High","Normal")</f>
        <v>Normal</v>
      </c>
      <c r="R3302" t="str">
        <f>LEFT(Sheet1[[#This Row],[Product_Name]],8)&amp;RIGHT(Sheet1[[#This Row],[Order_ID]],4)</f>
        <v>Product_3300</v>
      </c>
      <c r="S3302">
        <f t="shared" si="51"/>
        <v>2021</v>
      </c>
      <c r="T3302" t="str">
        <f>TEXT(Sheet1[[#This Row],[Order_Date]],"MMM")</f>
        <v>May</v>
      </c>
    </row>
    <row r="3303" spans="1:20">
      <c r="A3303" t="s">
        <v>8641</v>
      </c>
      <c r="B3303" t="s">
        <v>4639</v>
      </c>
      <c r="C3303" t="s">
        <v>97</v>
      </c>
      <c r="D3303" t="s">
        <v>60</v>
      </c>
      <c r="E3303" t="s">
        <v>18</v>
      </c>
      <c r="F3303" t="s">
        <v>8642</v>
      </c>
      <c r="G3303">
        <v>3</v>
      </c>
      <c r="H3303">
        <v>1659.88</v>
      </c>
      <c r="I3303">
        <v>0.12</v>
      </c>
      <c r="J3303" s="2">
        <v>44334</v>
      </c>
      <c r="K3303" t="s">
        <v>42</v>
      </c>
      <c r="L3303" t="s">
        <v>105</v>
      </c>
      <c r="M3303">
        <v>4382.0832</v>
      </c>
      <c r="N3303">
        <v>903.21</v>
      </c>
      <c r="O3303" s="3">
        <v>0.20611429741909101</v>
      </c>
      <c r="P3303" t="str">
        <f>IF(Sheet1[[#This Row],[Profit]]&gt;1000,"High",IF(Sheet1[[#This Row],[Profit]]&gt;500,"Medium","Low"))</f>
        <v>Medium</v>
      </c>
      <c r="Q3303" t="str">
        <f>IF(Sheet1[[#This Row],[Discount]]&gt;0.2,"High","Normal")</f>
        <v>Normal</v>
      </c>
      <c r="R3303" t="str">
        <f>LEFT(Sheet1[[#This Row],[Product_Name]],8)&amp;RIGHT(Sheet1[[#This Row],[Order_ID]],4)</f>
        <v>Product_3301</v>
      </c>
      <c r="S3303">
        <f t="shared" si="51"/>
        <v>2021</v>
      </c>
      <c r="T3303" t="str">
        <f>TEXT(Sheet1[[#This Row],[Order_Date]],"MMM")</f>
        <v>May</v>
      </c>
    </row>
    <row r="3304" spans="1:20">
      <c r="A3304" t="s">
        <v>8643</v>
      </c>
      <c r="B3304" t="s">
        <v>5793</v>
      </c>
      <c r="C3304" t="s">
        <v>32</v>
      </c>
      <c r="D3304" t="s">
        <v>45</v>
      </c>
      <c r="E3304" t="s">
        <v>26</v>
      </c>
      <c r="F3304" t="s">
        <v>8644</v>
      </c>
      <c r="G3304">
        <v>4</v>
      </c>
      <c r="H3304">
        <v>658.93</v>
      </c>
      <c r="I3304">
        <v>0.11</v>
      </c>
      <c r="J3304" s="2">
        <v>44334</v>
      </c>
      <c r="K3304" t="s">
        <v>42</v>
      </c>
      <c r="L3304" t="s">
        <v>21</v>
      </c>
      <c r="M3304">
        <v>2345.7907999999902</v>
      </c>
      <c r="N3304">
        <v>365.33</v>
      </c>
      <c r="O3304" s="3">
        <v>0.155738525362109</v>
      </c>
      <c r="P3304" t="str">
        <f>IF(Sheet1[[#This Row],[Profit]]&gt;1000,"High",IF(Sheet1[[#This Row],[Profit]]&gt;500,"Medium","Low"))</f>
        <v>Low</v>
      </c>
      <c r="Q3304" t="str">
        <f>IF(Sheet1[[#This Row],[Discount]]&gt;0.2,"High","Normal")</f>
        <v>Normal</v>
      </c>
      <c r="R3304" t="str">
        <f>LEFT(Sheet1[[#This Row],[Product_Name]],8)&amp;RIGHT(Sheet1[[#This Row],[Order_ID]],4)</f>
        <v>Product_3302</v>
      </c>
      <c r="S3304">
        <f t="shared" si="51"/>
        <v>2021</v>
      </c>
      <c r="T3304" t="str">
        <f>TEXT(Sheet1[[#This Row],[Order_Date]],"MMM")</f>
        <v>May</v>
      </c>
    </row>
    <row r="3305" spans="1:20">
      <c r="A3305" t="s">
        <v>8645</v>
      </c>
      <c r="B3305" t="s">
        <v>8646</v>
      </c>
      <c r="C3305" t="s">
        <v>32</v>
      </c>
      <c r="D3305" t="s">
        <v>17</v>
      </c>
      <c r="E3305" t="s">
        <v>76</v>
      </c>
      <c r="F3305" t="s">
        <v>8647</v>
      </c>
      <c r="G3305">
        <v>7</v>
      </c>
      <c r="H3305">
        <v>576.29999999999995</v>
      </c>
      <c r="I3305">
        <v>0.17</v>
      </c>
      <c r="J3305" s="2">
        <v>44334</v>
      </c>
      <c r="K3305" t="s">
        <v>28</v>
      </c>
      <c r="L3305" t="s">
        <v>73</v>
      </c>
      <c r="M3305">
        <v>3348.3029999999899</v>
      </c>
      <c r="N3305">
        <v>248.41</v>
      </c>
      <c r="O3305" s="3">
        <v>7.4189820933171405E-2</v>
      </c>
      <c r="P3305" t="str">
        <f>IF(Sheet1[[#This Row],[Profit]]&gt;1000,"High",IF(Sheet1[[#This Row],[Profit]]&gt;500,"Medium","Low"))</f>
        <v>Low</v>
      </c>
      <c r="Q3305" t="str">
        <f>IF(Sheet1[[#This Row],[Discount]]&gt;0.2,"High","Normal")</f>
        <v>Normal</v>
      </c>
      <c r="R3305" t="str">
        <f>LEFT(Sheet1[[#This Row],[Product_Name]],8)&amp;RIGHT(Sheet1[[#This Row],[Order_ID]],4)</f>
        <v>Product_3303</v>
      </c>
      <c r="S3305">
        <f t="shared" si="51"/>
        <v>2021</v>
      </c>
      <c r="T3305" t="str">
        <f>TEXT(Sheet1[[#This Row],[Order_Date]],"MMM")</f>
        <v>May</v>
      </c>
    </row>
    <row r="3306" spans="1:20">
      <c r="A3306" t="s">
        <v>8648</v>
      </c>
      <c r="B3306" t="s">
        <v>4831</v>
      </c>
      <c r="C3306" t="s">
        <v>97</v>
      </c>
      <c r="D3306" t="s">
        <v>25</v>
      </c>
      <c r="E3306" t="s">
        <v>40</v>
      </c>
      <c r="F3306" t="s">
        <v>8649</v>
      </c>
      <c r="G3306">
        <v>6</v>
      </c>
      <c r="H3306">
        <v>1807.72</v>
      </c>
      <c r="I3306">
        <v>0.3</v>
      </c>
      <c r="J3306" s="2">
        <v>44334</v>
      </c>
      <c r="K3306" t="s">
        <v>20</v>
      </c>
      <c r="L3306" t="s">
        <v>21</v>
      </c>
      <c r="M3306">
        <v>7592.42399999999</v>
      </c>
      <c r="N3306">
        <v>1797.69</v>
      </c>
      <c r="O3306" s="3">
        <v>0.23677418437115799</v>
      </c>
      <c r="P3306" t="str">
        <f>IF(Sheet1[[#This Row],[Profit]]&gt;1000,"High",IF(Sheet1[[#This Row],[Profit]]&gt;500,"Medium","Low"))</f>
        <v>High</v>
      </c>
      <c r="Q3306" t="str">
        <f>IF(Sheet1[[#This Row],[Discount]]&gt;0.2,"High","Normal")</f>
        <v>High</v>
      </c>
      <c r="R3306" t="str">
        <f>LEFT(Sheet1[[#This Row],[Product_Name]],8)&amp;RIGHT(Sheet1[[#This Row],[Order_ID]],4)</f>
        <v>Product_3304</v>
      </c>
      <c r="S3306">
        <f t="shared" si="51"/>
        <v>2021</v>
      </c>
      <c r="T3306" t="str">
        <f>TEXT(Sheet1[[#This Row],[Order_Date]],"MMM")</f>
        <v>May</v>
      </c>
    </row>
    <row r="3307" spans="1:20">
      <c r="A3307" t="s">
        <v>8650</v>
      </c>
      <c r="B3307" t="s">
        <v>8651</v>
      </c>
      <c r="C3307" t="s">
        <v>32</v>
      </c>
      <c r="D3307" t="s">
        <v>39</v>
      </c>
      <c r="E3307" t="s">
        <v>53</v>
      </c>
      <c r="F3307" t="s">
        <v>8652</v>
      </c>
      <c r="G3307">
        <v>1</v>
      </c>
      <c r="H3307">
        <v>142.12</v>
      </c>
      <c r="I3307">
        <v>0.08</v>
      </c>
      <c r="J3307" s="2">
        <v>44334</v>
      </c>
      <c r="K3307" t="s">
        <v>20</v>
      </c>
      <c r="L3307" t="s">
        <v>36</v>
      </c>
      <c r="M3307">
        <v>130.75040000000001</v>
      </c>
      <c r="N3307">
        <v>28.63</v>
      </c>
      <c r="O3307" s="3">
        <v>0.218966825340496</v>
      </c>
      <c r="P3307" t="str">
        <f>IF(Sheet1[[#This Row],[Profit]]&gt;1000,"High",IF(Sheet1[[#This Row],[Profit]]&gt;500,"Medium","Low"))</f>
        <v>Low</v>
      </c>
      <c r="Q3307" t="str">
        <f>IF(Sheet1[[#This Row],[Discount]]&gt;0.2,"High","Normal")</f>
        <v>Normal</v>
      </c>
      <c r="R3307" t="str">
        <f>LEFT(Sheet1[[#This Row],[Product_Name]],8)&amp;RIGHT(Sheet1[[#This Row],[Order_ID]],4)</f>
        <v>Product_3305</v>
      </c>
      <c r="S3307">
        <f t="shared" si="51"/>
        <v>2021</v>
      </c>
      <c r="T3307" t="str">
        <f>TEXT(Sheet1[[#This Row],[Order_Date]],"MMM")</f>
        <v>May</v>
      </c>
    </row>
    <row r="3308" spans="1:20">
      <c r="A3308" t="s">
        <v>8653</v>
      </c>
      <c r="B3308" t="s">
        <v>8654</v>
      </c>
      <c r="C3308" t="s">
        <v>49</v>
      </c>
      <c r="D3308" t="s">
        <v>17</v>
      </c>
      <c r="E3308" t="s">
        <v>80</v>
      </c>
      <c r="F3308" t="s">
        <v>8655</v>
      </c>
      <c r="G3308">
        <v>4</v>
      </c>
      <c r="H3308">
        <v>1338.45</v>
      </c>
      <c r="I3308">
        <v>0.21</v>
      </c>
      <c r="J3308" s="2">
        <v>44334</v>
      </c>
      <c r="K3308" t="s">
        <v>42</v>
      </c>
      <c r="L3308" t="s">
        <v>105</v>
      </c>
      <c r="M3308">
        <v>4229.5020000000004</v>
      </c>
      <c r="N3308">
        <v>330.36</v>
      </c>
      <c r="O3308" s="3">
        <v>7.8108486531038399E-2</v>
      </c>
      <c r="P3308" t="str">
        <f>IF(Sheet1[[#This Row],[Profit]]&gt;1000,"High",IF(Sheet1[[#This Row],[Profit]]&gt;500,"Medium","Low"))</f>
        <v>Low</v>
      </c>
      <c r="Q3308" t="str">
        <f>IF(Sheet1[[#This Row],[Discount]]&gt;0.2,"High","Normal")</f>
        <v>High</v>
      </c>
      <c r="R3308" t="str">
        <f>LEFT(Sheet1[[#This Row],[Product_Name]],8)&amp;RIGHT(Sheet1[[#This Row],[Order_ID]],4)</f>
        <v>Product_3306</v>
      </c>
      <c r="S3308">
        <f t="shared" si="51"/>
        <v>2021</v>
      </c>
      <c r="T3308" t="str">
        <f>TEXT(Sheet1[[#This Row],[Order_Date]],"MMM")</f>
        <v>May</v>
      </c>
    </row>
    <row r="3309" spans="1:20">
      <c r="A3309" t="s">
        <v>8656</v>
      </c>
      <c r="B3309" t="s">
        <v>5555</v>
      </c>
      <c r="C3309" t="s">
        <v>16</v>
      </c>
      <c r="D3309" t="s">
        <v>17</v>
      </c>
      <c r="E3309" t="s">
        <v>34</v>
      </c>
      <c r="F3309" t="s">
        <v>8657</v>
      </c>
      <c r="G3309">
        <v>6</v>
      </c>
      <c r="H3309">
        <v>134.18</v>
      </c>
      <c r="I3309">
        <v>0.23</v>
      </c>
      <c r="J3309" s="2">
        <v>44334</v>
      </c>
      <c r="K3309" t="s">
        <v>20</v>
      </c>
      <c r="L3309" t="s">
        <v>21</v>
      </c>
      <c r="M3309">
        <v>619.91160000000002</v>
      </c>
      <c r="N3309">
        <v>38.03</v>
      </c>
      <c r="O3309" s="3">
        <v>6.1347456637365697E-2</v>
      </c>
      <c r="P3309" t="str">
        <f>IF(Sheet1[[#This Row],[Profit]]&gt;1000,"High",IF(Sheet1[[#This Row],[Profit]]&gt;500,"Medium","Low"))</f>
        <v>Low</v>
      </c>
      <c r="Q3309" t="str">
        <f>IF(Sheet1[[#This Row],[Discount]]&gt;0.2,"High","Normal")</f>
        <v>High</v>
      </c>
      <c r="R3309" t="str">
        <f>LEFT(Sheet1[[#This Row],[Product_Name]],8)&amp;RIGHT(Sheet1[[#This Row],[Order_ID]],4)</f>
        <v>Product_3307</v>
      </c>
      <c r="S3309">
        <f t="shared" si="51"/>
        <v>2021</v>
      </c>
      <c r="T3309" t="str">
        <f>TEXT(Sheet1[[#This Row],[Order_Date]],"MMM")</f>
        <v>May</v>
      </c>
    </row>
    <row r="3310" spans="1:20">
      <c r="A3310" t="s">
        <v>8658</v>
      </c>
      <c r="B3310" t="s">
        <v>5816</v>
      </c>
      <c r="C3310" t="s">
        <v>16</v>
      </c>
      <c r="D3310" t="s">
        <v>25</v>
      </c>
      <c r="E3310" t="s">
        <v>145</v>
      </c>
      <c r="F3310" t="s">
        <v>8659</v>
      </c>
      <c r="G3310">
        <v>3</v>
      </c>
      <c r="H3310">
        <v>1611.49</v>
      </c>
      <c r="I3310">
        <v>0.18</v>
      </c>
      <c r="J3310" s="2">
        <v>44334</v>
      </c>
      <c r="K3310" t="s">
        <v>28</v>
      </c>
      <c r="L3310" t="s">
        <v>105</v>
      </c>
      <c r="M3310">
        <v>3964.2654000000002</v>
      </c>
      <c r="N3310">
        <v>623.08000000000004</v>
      </c>
      <c r="O3310" s="3">
        <v>0.15717413874459599</v>
      </c>
      <c r="P3310" t="str">
        <f>IF(Sheet1[[#This Row],[Profit]]&gt;1000,"High",IF(Sheet1[[#This Row],[Profit]]&gt;500,"Medium","Low"))</f>
        <v>Medium</v>
      </c>
      <c r="Q3310" t="str">
        <f>IF(Sheet1[[#This Row],[Discount]]&gt;0.2,"High","Normal")</f>
        <v>Normal</v>
      </c>
      <c r="R3310" t="str">
        <f>LEFT(Sheet1[[#This Row],[Product_Name]],8)&amp;RIGHT(Sheet1[[#This Row],[Order_ID]],4)</f>
        <v>Product_3308</v>
      </c>
      <c r="S3310">
        <f t="shared" si="51"/>
        <v>2021</v>
      </c>
      <c r="T3310" t="str">
        <f>TEXT(Sheet1[[#This Row],[Order_Date]],"MMM")</f>
        <v>May</v>
      </c>
    </row>
    <row r="3311" spans="1:20">
      <c r="A3311" t="s">
        <v>8660</v>
      </c>
      <c r="B3311" t="s">
        <v>8661</v>
      </c>
      <c r="C3311" t="s">
        <v>16</v>
      </c>
      <c r="D3311" t="s">
        <v>39</v>
      </c>
      <c r="E3311" t="s">
        <v>145</v>
      </c>
      <c r="F3311" t="s">
        <v>8662</v>
      </c>
      <c r="G3311">
        <v>2</v>
      </c>
      <c r="H3311">
        <v>1667.34</v>
      </c>
      <c r="I3311">
        <v>0.03</v>
      </c>
      <c r="J3311" s="2">
        <v>44334</v>
      </c>
      <c r="K3311" t="s">
        <v>28</v>
      </c>
      <c r="L3311" t="s">
        <v>21</v>
      </c>
      <c r="M3311">
        <v>3234.6396</v>
      </c>
      <c r="N3311">
        <v>345.55</v>
      </c>
      <c r="O3311" s="3">
        <v>0.10682797551850901</v>
      </c>
      <c r="P3311" t="str">
        <f>IF(Sheet1[[#This Row],[Profit]]&gt;1000,"High",IF(Sheet1[[#This Row],[Profit]]&gt;500,"Medium","Low"))</f>
        <v>Low</v>
      </c>
      <c r="Q3311" t="str">
        <f>IF(Sheet1[[#This Row],[Discount]]&gt;0.2,"High","Normal")</f>
        <v>Normal</v>
      </c>
      <c r="R3311" t="str">
        <f>LEFT(Sheet1[[#This Row],[Product_Name]],8)&amp;RIGHT(Sheet1[[#This Row],[Order_ID]],4)</f>
        <v>Product_3309</v>
      </c>
      <c r="S3311">
        <f t="shared" si="51"/>
        <v>2021</v>
      </c>
      <c r="T3311" t="str">
        <f>TEXT(Sheet1[[#This Row],[Order_Date]],"MMM")</f>
        <v>May</v>
      </c>
    </row>
    <row r="3312" spans="1:20">
      <c r="A3312" t="s">
        <v>8663</v>
      </c>
      <c r="B3312" t="s">
        <v>4724</v>
      </c>
      <c r="C3312" t="s">
        <v>49</v>
      </c>
      <c r="D3312" t="s">
        <v>17</v>
      </c>
      <c r="E3312" t="s">
        <v>53</v>
      </c>
      <c r="F3312" t="s">
        <v>8664</v>
      </c>
      <c r="G3312">
        <v>2</v>
      </c>
      <c r="H3312">
        <v>1792.05</v>
      </c>
      <c r="I3312">
        <v>0.17</v>
      </c>
      <c r="J3312" s="2">
        <v>44334</v>
      </c>
      <c r="K3312" t="s">
        <v>42</v>
      </c>
      <c r="L3312" t="s">
        <v>21</v>
      </c>
      <c r="M3312">
        <v>2974.8029999999999</v>
      </c>
      <c r="N3312">
        <v>317.26</v>
      </c>
      <c r="O3312" s="3">
        <v>0.106649078947413</v>
      </c>
      <c r="P3312" t="str">
        <f>IF(Sheet1[[#This Row],[Profit]]&gt;1000,"High",IF(Sheet1[[#This Row],[Profit]]&gt;500,"Medium","Low"))</f>
        <v>Low</v>
      </c>
      <c r="Q3312" t="str">
        <f>IF(Sheet1[[#This Row],[Discount]]&gt;0.2,"High","Normal")</f>
        <v>Normal</v>
      </c>
      <c r="R3312" t="str">
        <f>LEFT(Sheet1[[#This Row],[Product_Name]],8)&amp;RIGHT(Sheet1[[#This Row],[Order_ID]],4)</f>
        <v>Product_3310</v>
      </c>
      <c r="S3312">
        <f t="shared" si="51"/>
        <v>2021</v>
      </c>
      <c r="T3312" t="str">
        <f>TEXT(Sheet1[[#This Row],[Order_Date]],"MMM")</f>
        <v>May</v>
      </c>
    </row>
    <row r="3313" spans="1:20">
      <c r="A3313" t="s">
        <v>8665</v>
      </c>
      <c r="B3313" t="s">
        <v>888</v>
      </c>
      <c r="C3313" t="s">
        <v>32</v>
      </c>
      <c r="D3313" t="s">
        <v>39</v>
      </c>
      <c r="E3313" t="s">
        <v>53</v>
      </c>
      <c r="F3313" t="s">
        <v>8666</v>
      </c>
      <c r="G3313">
        <v>4</v>
      </c>
      <c r="H3313">
        <v>412.88</v>
      </c>
      <c r="I3313">
        <v>0.28999999999999998</v>
      </c>
      <c r="J3313" s="2">
        <v>44334</v>
      </c>
      <c r="K3313" t="s">
        <v>20</v>
      </c>
      <c r="L3313" t="s">
        <v>29</v>
      </c>
      <c r="M3313">
        <v>1172.5791999999999</v>
      </c>
      <c r="N3313">
        <v>79.08</v>
      </c>
      <c r="O3313" s="3">
        <v>6.7441073489961298E-2</v>
      </c>
      <c r="P3313" t="str">
        <f>IF(Sheet1[[#This Row],[Profit]]&gt;1000,"High",IF(Sheet1[[#This Row],[Profit]]&gt;500,"Medium","Low"))</f>
        <v>Low</v>
      </c>
      <c r="Q3313" t="str">
        <f>IF(Sheet1[[#This Row],[Discount]]&gt;0.2,"High","Normal")</f>
        <v>High</v>
      </c>
      <c r="R3313" t="str">
        <f>LEFT(Sheet1[[#This Row],[Product_Name]],8)&amp;RIGHT(Sheet1[[#This Row],[Order_ID]],4)</f>
        <v>Product_3311</v>
      </c>
      <c r="S3313">
        <f t="shared" si="51"/>
        <v>2021</v>
      </c>
      <c r="T3313" t="str">
        <f>TEXT(Sheet1[[#This Row],[Order_Date]],"MMM")</f>
        <v>May</v>
      </c>
    </row>
    <row r="3314" spans="1:20">
      <c r="A3314" t="s">
        <v>8667</v>
      </c>
      <c r="B3314" t="s">
        <v>897</v>
      </c>
      <c r="C3314" t="s">
        <v>24</v>
      </c>
      <c r="D3314" t="s">
        <v>33</v>
      </c>
      <c r="E3314" t="s">
        <v>18</v>
      </c>
      <c r="F3314" t="s">
        <v>8668</v>
      </c>
      <c r="G3314">
        <v>1</v>
      </c>
      <c r="H3314">
        <v>292.77</v>
      </c>
      <c r="I3314">
        <v>0.1</v>
      </c>
      <c r="J3314" s="2">
        <v>44335</v>
      </c>
      <c r="K3314" t="s">
        <v>28</v>
      </c>
      <c r="L3314" t="s">
        <v>105</v>
      </c>
      <c r="M3314">
        <v>263.49299999999999</v>
      </c>
      <c r="N3314">
        <v>63.42</v>
      </c>
      <c r="O3314" s="3">
        <v>0.240689505983081</v>
      </c>
      <c r="P3314" t="str">
        <f>IF(Sheet1[[#This Row],[Profit]]&gt;1000,"High",IF(Sheet1[[#This Row],[Profit]]&gt;500,"Medium","Low"))</f>
        <v>Low</v>
      </c>
      <c r="Q3314" t="str">
        <f>IF(Sheet1[[#This Row],[Discount]]&gt;0.2,"High","Normal")</f>
        <v>Normal</v>
      </c>
      <c r="R3314" t="str">
        <f>LEFT(Sheet1[[#This Row],[Product_Name]],8)&amp;RIGHT(Sheet1[[#This Row],[Order_ID]],4)</f>
        <v>Product_3312</v>
      </c>
      <c r="S3314">
        <f t="shared" si="51"/>
        <v>2021</v>
      </c>
      <c r="T3314" t="str">
        <f>TEXT(Sheet1[[#This Row],[Order_Date]],"MMM")</f>
        <v>May</v>
      </c>
    </row>
    <row r="3315" spans="1:20">
      <c r="A3315" t="s">
        <v>8669</v>
      </c>
      <c r="B3315" t="s">
        <v>2660</v>
      </c>
      <c r="C3315" t="s">
        <v>32</v>
      </c>
      <c r="D3315" t="s">
        <v>33</v>
      </c>
      <c r="E3315" t="s">
        <v>145</v>
      </c>
      <c r="F3315" t="s">
        <v>8670</v>
      </c>
      <c r="G3315">
        <v>2</v>
      </c>
      <c r="H3315">
        <v>1031.8900000000001</v>
      </c>
      <c r="I3315">
        <v>0.19</v>
      </c>
      <c r="J3315" s="2">
        <v>44335</v>
      </c>
      <c r="K3315" t="s">
        <v>28</v>
      </c>
      <c r="L3315" t="s">
        <v>21</v>
      </c>
      <c r="M3315">
        <v>1671.6618000000001</v>
      </c>
      <c r="N3315">
        <v>361.13</v>
      </c>
      <c r="O3315" s="3">
        <v>0.21603053919160001</v>
      </c>
      <c r="P3315" t="str">
        <f>IF(Sheet1[[#This Row],[Profit]]&gt;1000,"High",IF(Sheet1[[#This Row],[Profit]]&gt;500,"Medium","Low"))</f>
        <v>Low</v>
      </c>
      <c r="Q3315" t="str">
        <f>IF(Sheet1[[#This Row],[Discount]]&gt;0.2,"High","Normal")</f>
        <v>Normal</v>
      </c>
      <c r="R3315" t="str">
        <f>LEFT(Sheet1[[#This Row],[Product_Name]],8)&amp;RIGHT(Sheet1[[#This Row],[Order_ID]],4)</f>
        <v>Product_3313</v>
      </c>
      <c r="S3315">
        <f t="shared" si="51"/>
        <v>2021</v>
      </c>
      <c r="T3315" t="str">
        <f>TEXT(Sheet1[[#This Row],[Order_Date]],"MMM")</f>
        <v>May</v>
      </c>
    </row>
    <row r="3316" spans="1:20">
      <c r="A3316" t="s">
        <v>8671</v>
      </c>
      <c r="B3316" t="s">
        <v>8672</v>
      </c>
      <c r="C3316" t="s">
        <v>97</v>
      </c>
      <c r="D3316" t="s">
        <v>33</v>
      </c>
      <c r="E3316" t="s">
        <v>40</v>
      </c>
      <c r="F3316" t="s">
        <v>8673</v>
      </c>
      <c r="G3316">
        <v>2</v>
      </c>
      <c r="H3316">
        <v>579.67999999999995</v>
      </c>
      <c r="I3316">
        <v>0.28999999999999998</v>
      </c>
      <c r="J3316" s="2">
        <v>44335</v>
      </c>
      <c r="K3316" t="s">
        <v>28</v>
      </c>
      <c r="L3316" t="s">
        <v>29</v>
      </c>
      <c r="M3316">
        <v>823.14559999999904</v>
      </c>
      <c r="N3316">
        <v>59.9</v>
      </c>
      <c r="O3316" s="3">
        <v>7.2769629091135393E-2</v>
      </c>
      <c r="P3316" t="str">
        <f>IF(Sheet1[[#This Row],[Profit]]&gt;1000,"High",IF(Sheet1[[#This Row],[Profit]]&gt;500,"Medium","Low"))</f>
        <v>Low</v>
      </c>
      <c r="Q3316" t="str">
        <f>IF(Sheet1[[#This Row],[Discount]]&gt;0.2,"High","Normal")</f>
        <v>High</v>
      </c>
      <c r="R3316" t="str">
        <f>LEFT(Sheet1[[#This Row],[Product_Name]],8)&amp;RIGHT(Sheet1[[#This Row],[Order_ID]],4)</f>
        <v>Product_3314</v>
      </c>
      <c r="S3316">
        <f t="shared" si="51"/>
        <v>2021</v>
      </c>
      <c r="T3316" t="str">
        <f>TEXT(Sheet1[[#This Row],[Order_Date]],"MMM")</f>
        <v>May</v>
      </c>
    </row>
    <row r="3317" spans="1:20">
      <c r="A3317" t="s">
        <v>8674</v>
      </c>
      <c r="B3317" t="s">
        <v>8675</v>
      </c>
      <c r="C3317" t="s">
        <v>16</v>
      </c>
      <c r="D3317" t="s">
        <v>45</v>
      </c>
      <c r="E3317" t="s">
        <v>80</v>
      </c>
      <c r="F3317" t="s">
        <v>8676</v>
      </c>
      <c r="G3317">
        <v>4</v>
      </c>
      <c r="H3317">
        <v>1232.28</v>
      </c>
      <c r="I3317">
        <v>0.24</v>
      </c>
      <c r="J3317" s="2">
        <v>44335</v>
      </c>
      <c r="K3317" t="s">
        <v>28</v>
      </c>
      <c r="L3317" t="s">
        <v>29</v>
      </c>
      <c r="M3317">
        <v>3746.1311999999998</v>
      </c>
      <c r="N3317">
        <v>844.08</v>
      </c>
      <c r="O3317" s="3">
        <v>0.22532045861073999</v>
      </c>
      <c r="P3317" t="str">
        <f>IF(Sheet1[[#This Row],[Profit]]&gt;1000,"High",IF(Sheet1[[#This Row],[Profit]]&gt;500,"Medium","Low"))</f>
        <v>Medium</v>
      </c>
      <c r="Q3317" t="str">
        <f>IF(Sheet1[[#This Row],[Discount]]&gt;0.2,"High","Normal")</f>
        <v>High</v>
      </c>
      <c r="R3317" t="str">
        <f>LEFT(Sheet1[[#This Row],[Product_Name]],8)&amp;RIGHT(Sheet1[[#This Row],[Order_ID]],4)</f>
        <v>Product_3315</v>
      </c>
      <c r="S3317">
        <f t="shared" si="51"/>
        <v>2021</v>
      </c>
      <c r="T3317" t="str">
        <f>TEXT(Sheet1[[#This Row],[Order_Date]],"MMM")</f>
        <v>May</v>
      </c>
    </row>
    <row r="3318" spans="1:20">
      <c r="A3318" t="s">
        <v>8677</v>
      </c>
      <c r="B3318" t="s">
        <v>5611</v>
      </c>
      <c r="C3318" t="s">
        <v>32</v>
      </c>
      <c r="D3318" t="s">
        <v>17</v>
      </c>
      <c r="E3318" t="s">
        <v>145</v>
      </c>
      <c r="F3318" t="s">
        <v>8678</v>
      </c>
      <c r="G3318">
        <v>4</v>
      </c>
      <c r="H3318">
        <v>1051.81</v>
      </c>
      <c r="I3318">
        <v>0.21</v>
      </c>
      <c r="J3318" s="2">
        <v>44335</v>
      </c>
      <c r="K3318" t="s">
        <v>20</v>
      </c>
      <c r="L3318" t="s">
        <v>105</v>
      </c>
      <c r="M3318">
        <v>3323.7195999999999</v>
      </c>
      <c r="N3318">
        <v>620.17999999999995</v>
      </c>
      <c r="O3318" s="3">
        <v>0.18659215416366601</v>
      </c>
      <c r="P3318" t="str">
        <f>IF(Sheet1[[#This Row],[Profit]]&gt;1000,"High",IF(Sheet1[[#This Row],[Profit]]&gt;500,"Medium","Low"))</f>
        <v>Medium</v>
      </c>
      <c r="Q3318" t="str">
        <f>IF(Sheet1[[#This Row],[Discount]]&gt;0.2,"High","Normal")</f>
        <v>High</v>
      </c>
      <c r="R3318" t="str">
        <f>LEFT(Sheet1[[#This Row],[Product_Name]],8)&amp;RIGHT(Sheet1[[#This Row],[Order_ID]],4)</f>
        <v>Product_3316</v>
      </c>
      <c r="S3318">
        <f t="shared" si="51"/>
        <v>2021</v>
      </c>
      <c r="T3318" t="str">
        <f>TEXT(Sheet1[[#This Row],[Order_Date]],"MMM")</f>
        <v>May</v>
      </c>
    </row>
    <row r="3319" spans="1:20">
      <c r="A3319" t="s">
        <v>8679</v>
      </c>
      <c r="B3319" t="s">
        <v>7528</v>
      </c>
      <c r="C3319" t="s">
        <v>24</v>
      </c>
      <c r="D3319" t="s">
        <v>25</v>
      </c>
      <c r="E3319" t="s">
        <v>80</v>
      </c>
      <c r="F3319" t="s">
        <v>8680</v>
      </c>
      <c r="G3319">
        <v>1</v>
      </c>
      <c r="H3319">
        <v>332.46</v>
      </c>
      <c r="I3319">
        <v>0.28999999999999998</v>
      </c>
      <c r="J3319" s="2">
        <v>44335</v>
      </c>
      <c r="K3319" t="s">
        <v>28</v>
      </c>
      <c r="L3319" t="s">
        <v>36</v>
      </c>
      <c r="M3319">
        <v>236.04659999999899</v>
      </c>
      <c r="N3319">
        <v>27.17</v>
      </c>
      <c r="O3319" s="3">
        <v>0.11510439040426799</v>
      </c>
      <c r="P3319" t="str">
        <f>IF(Sheet1[[#This Row],[Profit]]&gt;1000,"High",IF(Sheet1[[#This Row],[Profit]]&gt;500,"Medium","Low"))</f>
        <v>Low</v>
      </c>
      <c r="Q3319" t="str">
        <f>IF(Sheet1[[#This Row],[Discount]]&gt;0.2,"High","Normal")</f>
        <v>High</v>
      </c>
      <c r="R3319" t="str">
        <f>LEFT(Sheet1[[#This Row],[Product_Name]],8)&amp;RIGHT(Sheet1[[#This Row],[Order_ID]],4)</f>
        <v>Product_3317</v>
      </c>
      <c r="S3319">
        <f t="shared" si="51"/>
        <v>2021</v>
      </c>
      <c r="T3319" t="str">
        <f>TEXT(Sheet1[[#This Row],[Order_Date]],"MMM")</f>
        <v>May</v>
      </c>
    </row>
    <row r="3320" spans="1:20">
      <c r="A3320" t="s">
        <v>8681</v>
      </c>
      <c r="B3320" t="s">
        <v>8682</v>
      </c>
      <c r="C3320" t="s">
        <v>97</v>
      </c>
      <c r="D3320" t="s">
        <v>25</v>
      </c>
      <c r="E3320" t="s">
        <v>34</v>
      </c>
      <c r="F3320" t="s">
        <v>8683</v>
      </c>
      <c r="G3320">
        <v>7</v>
      </c>
      <c r="H3320">
        <v>1491.58</v>
      </c>
      <c r="I3320">
        <v>0.05</v>
      </c>
      <c r="J3320" s="2">
        <v>44335</v>
      </c>
      <c r="K3320" t="s">
        <v>28</v>
      </c>
      <c r="L3320" t="s">
        <v>105</v>
      </c>
      <c r="M3320">
        <v>9919.0069999999996</v>
      </c>
      <c r="N3320">
        <v>2224.34</v>
      </c>
      <c r="O3320" s="3">
        <v>0.22425027021354099</v>
      </c>
      <c r="P3320" t="str">
        <f>IF(Sheet1[[#This Row],[Profit]]&gt;1000,"High",IF(Sheet1[[#This Row],[Profit]]&gt;500,"Medium","Low"))</f>
        <v>High</v>
      </c>
      <c r="Q3320" t="str">
        <f>IF(Sheet1[[#This Row],[Discount]]&gt;0.2,"High","Normal")</f>
        <v>Normal</v>
      </c>
      <c r="R3320" t="str">
        <f>LEFT(Sheet1[[#This Row],[Product_Name]],8)&amp;RIGHT(Sheet1[[#This Row],[Order_ID]],4)</f>
        <v>Product_3318</v>
      </c>
      <c r="S3320">
        <f t="shared" si="51"/>
        <v>2021</v>
      </c>
      <c r="T3320" t="str">
        <f>TEXT(Sheet1[[#This Row],[Order_Date]],"MMM")</f>
        <v>May</v>
      </c>
    </row>
    <row r="3321" spans="1:20">
      <c r="A3321" t="s">
        <v>8684</v>
      </c>
      <c r="B3321" t="s">
        <v>2598</v>
      </c>
      <c r="C3321" t="s">
        <v>49</v>
      </c>
      <c r="D3321" t="s">
        <v>45</v>
      </c>
      <c r="E3321" t="s">
        <v>18</v>
      </c>
      <c r="F3321" t="s">
        <v>8685</v>
      </c>
      <c r="G3321">
        <v>7</v>
      </c>
      <c r="H3321">
        <v>1617.38</v>
      </c>
      <c r="I3321">
        <v>0.23</v>
      </c>
      <c r="J3321" s="2">
        <v>44335</v>
      </c>
      <c r="K3321" t="s">
        <v>20</v>
      </c>
      <c r="L3321" t="s">
        <v>21</v>
      </c>
      <c r="M3321">
        <v>8717.6782000000003</v>
      </c>
      <c r="N3321">
        <v>1478.56</v>
      </c>
      <c r="O3321" s="3">
        <v>0.169604792248468</v>
      </c>
      <c r="P3321" t="str">
        <f>IF(Sheet1[[#This Row],[Profit]]&gt;1000,"High",IF(Sheet1[[#This Row],[Profit]]&gt;500,"Medium","Low"))</f>
        <v>High</v>
      </c>
      <c r="Q3321" t="str">
        <f>IF(Sheet1[[#This Row],[Discount]]&gt;0.2,"High","Normal")</f>
        <v>High</v>
      </c>
      <c r="R3321" t="str">
        <f>LEFT(Sheet1[[#This Row],[Product_Name]],8)&amp;RIGHT(Sheet1[[#This Row],[Order_ID]],4)</f>
        <v>Product_3319</v>
      </c>
      <c r="S3321">
        <f t="shared" si="51"/>
        <v>2021</v>
      </c>
      <c r="T3321" t="str">
        <f>TEXT(Sheet1[[#This Row],[Order_Date]],"MMM")</f>
        <v>May</v>
      </c>
    </row>
    <row r="3322" spans="1:20">
      <c r="A3322" t="s">
        <v>8686</v>
      </c>
      <c r="B3322" t="s">
        <v>3175</v>
      </c>
      <c r="C3322" t="s">
        <v>49</v>
      </c>
      <c r="D3322" t="s">
        <v>25</v>
      </c>
      <c r="E3322" t="s">
        <v>53</v>
      </c>
      <c r="F3322" t="s">
        <v>8687</v>
      </c>
      <c r="G3322">
        <v>1</v>
      </c>
      <c r="H3322">
        <v>1927.93</v>
      </c>
      <c r="I3322">
        <v>0.12</v>
      </c>
      <c r="J3322" s="2">
        <v>44335</v>
      </c>
      <c r="K3322" t="s">
        <v>42</v>
      </c>
      <c r="L3322" t="s">
        <v>36</v>
      </c>
      <c r="M3322">
        <v>1696.5784000000001</v>
      </c>
      <c r="N3322">
        <v>372.8</v>
      </c>
      <c r="O3322" s="3">
        <v>0.21973638235639401</v>
      </c>
      <c r="P3322" t="str">
        <f>IF(Sheet1[[#This Row],[Profit]]&gt;1000,"High",IF(Sheet1[[#This Row],[Profit]]&gt;500,"Medium","Low"))</f>
        <v>Low</v>
      </c>
      <c r="Q3322" t="str">
        <f>IF(Sheet1[[#This Row],[Discount]]&gt;0.2,"High","Normal")</f>
        <v>Normal</v>
      </c>
      <c r="R3322" t="str">
        <f>LEFT(Sheet1[[#This Row],[Product_Name]],8)&amp;RIGHT(Sheet1[[#This Row],[Order_ID]],4)</f>
        <v>Product_3320</v>
      </c>
      <c r="S3322">
        <f t="shared" si="51"/>
        <v>2021</v>
      </c>
      <c r="T3322" t="str">
        <f>TEXT(Sheet1[[#This Row],[Order_Date]],"MMM")</f>
        <v>May</v>
      </c>
    </row>
    <row r="3323" spans="1:20">
      <c r="A3323" t="s">
        <v>8688</v>
      </c>
      <c r="B3323" t="s">
        <v>31</v>
      </c>
      <c r="C3323" t="s">
        <v>24</v>
      </c>
      <c r="D3323" t="s">
        <v>33</v>
      </c>
      <c r="E3323" t="s">
        <v>145</v>
      </c>
      <c r="F3323" t="s">
        <v>8689</v>
      </c>
      <c r="G3323">
        <v>8</v>
      </c>
      <c r="H3323">
        <v>821.3</v>
      </c>
      <c r="I3323">
        <v>0.11</v>
      </c>
      <c r="J3323" s="2">
        <v>44335</v>
      </c>
      <c r="K3323" t="s">
        <v>42</v>
      </c>
      <c r="L3323" t="s">
        <v>105</v>
      </c>
      <c r="M3323">
        <v>5847.6559999999999</v>
      </c>
      <c r="N3323">
        <v>841.21</v>
      </c>
      <c r="O3323" s="3">
        <v>0.143854221246941</v>
      </c>
      <c r="P3323" t="str">
        <f>IF(Sheet1[[#This Row],[Profit]]&gt;1000,"High",IF(Sheet1[[#This Row],[Profit]]&gt;500,"Medium","Low"))</f>
        <v>Medium</v>
      </c>
      <c r="Q3323" t="str">
        <f>IF(Sheet1[[#This Row],[Discount]]&gt;0.2,"High","Normal")</f>
        <v>Normal</v>
      </c>
      <c r="R3323" t="str">
        <f>LEFT(Sheet1[[#This Row],[Product_Name]],8)&amp;RIGHT(Sheet1[[#This Row],[Order_ID]],4)</f>
        <v>Product_3321</v>
      </c>
      <c r="S3323">
        <f t="shared" si="51"/>
        <v>2021</v>
      </c>
      <c r="T3323" t="str">
        <f>TEXT(Sheet1[[#This Row],[Order_Date]],"MMM")</f>
        <v>May</v>
      </c>
    </row>
    <row r="3324" spans="1:20">
      <c r="A3324" t="s">
        <v>8690</v>
      </c>
      <c r="B3324" t="s">
        <v>8691</v>
      </c>
      <c r="C3324" t="s">
        <v>97</v>
      </c>
      <c r="D3324" t="s">
        <v>17</v>
      </c>
      <c r="E3324" t="s">
        <v>18</v>
      </c>
      <c r="F3324" t="s">
        <v>8692</v>
      </c>
      <c r="G3324">
        <v>7</v>
      </c>
      <c r="H3324">
        <v>708.58</v>
      </c>
      <c r="I3324">
        <v>0.16</v>
      </c>
      <c r="J3324" s="2">
        <v>44335</v>
      </c>
      <c r="K3324" t="s">
        <v>28</v>
      </c>
      <c r="L3324" t="s">
        <v>105</v>
      </c>
      <c r="M3324">
        <v>4166.4503999999997</v>
      </c>
      <c r="N3324">
        <v>625.51</v>
      </c>
      <c r="O3324" s="3">
        <v>0.15013019235750399</v>
      </c>
      <c r="P3324" t="str">
        <f>IF(Sheet1[[#This Row],[Profit]]&gt;1000,"High",IF(Sheet1[[#This Row],[Profit]]&gt;500,"Medium","Low"))</f>
        <v>Medium</v>
      </c>
      <c r="Q3324" t="str">
        <f>IF(Sheet1[[#This Row],[Discount]]&gt;0.2,"High","Normal")</f>
        <v>Normal</v>
      </c>
      <c r="R3324" t="str">
        <f>LEFT(Sheet1[[#This Row],[Product_Name]],8)&amp;RIGHT(Sheet1[[#This Row],[Order_ID]],4)</f>
        <v>Product_3322</v>
      </c>
      <c r="S3324">
        <f t="shared" si="51"/>
        <v>2021</v>
      </c>
      <c r="T3324" t="str">
        <f>TEXT(Sheet1[[#This Row],[Order_Date]],"MMM")</f>
        <v>May</v>
      </c>
    </row>
    <row r="3325" spans="1:20">
      <c r="A3325" t="s">
        <v>8693</v>
      </c>
      <c r="B3325" t="s">
        <v>2391</v>
      </c>
      <c r="C3325" t="s">
        <v>16</v>
      </c>
      <c r="D3325" t="s">
        <v>25</v>
      </c>
      <c r="E3325" t="s">
        <v>76</v>
      </c>
      <c r="F3325" t="s">
        <v>8694</v>
      </c>
      <c r="G3325">
        <v>7</v>
      </c>
      <c r="H3325">
        <v>424.91</v>
      </c>
      <c r="I3325">
        <v>0.01</v>
      </c>
      <c r="J3325" s="2">
        <v>44335</v>
      </c>
      <c r="K3325" t="s">
        <v>42</v>
      </c>
      <c r="L3325" t="s">
        <v>105</v>
      </c>
      <c r="M3325">
        <v>2944.6262999999999</v>
      </c>
      <c r="N3325">
        <v>318.61</v>
      </c>
      <c r="O3325" s="3">
        <v>0.10820048710425501</v>
      </c>
      <c r="P3325" t="str">
        <f>IF(Sheet1[[#This Row],[Profit]]&gt;1000,"High",IF(Sheet1[[#This Row],[Profit]]&gt;500,"Medium","Low"))</f>
        <v>Low</v>
      </c>
      <c r="Q3325" t="str">
        <f>IF(Sheet1[[#This Row],[Discount]]&gt;0.2,"High","Normal")</f>
        <v>Normal</v>
      </c>
      <c r="R3325" t="str">
        <f>LEFT(Sheet1[[#This Row],[Product_Name]],8)&amp;RIGHT(Sheet1[[#This Row],[Order_ID]],4)</f>
        <v>Product_3323</v>
      </c>
      <c r="S3325">
        <f t="shared" si="51"/>
        <v>2021</v>
      </c>
      <c r="T3325" t="str">
        <f>TEXT(Sheet1[[#This Row],[Order_Date]],"MMM")</f>
        <v>May</v>
      </c>
    </row>
    <row r="3326" spans="1:20">
      <c r="A3326" t="s">
        <v>8695</v>
      </c>
      <c r="B3326" t="s">
        <v>8696</v>
      </c>
      <c r="C3326" t="s">
        <v>32</v>
      </c>
      <c r="D3326" t="s">
        <v>25</v>
      </c>
      <c r="E3326" t="s">
        <v>61</v>
      </c>
      <c r="F3326" t="s">
        <v>8697</v>
      </c>
      <c r="G3326">
        <v>6</v>
      </c>
      <c r="H3326">
        <v>402.69</v>
      </c>
      <c r="I3326">
        <v>0.09</v>
      </c>
      <c r="J3326" s="2">
        <v>44335</v>
      </c>
      <c r="K3326" t="s">
        <v>20</v>
      </c>
      <c r="L3326" t="s">
        <v>105</v>
      </c>
      <c r="M3326">
        <v>2198.6873999999998</v>
      </c>
      <c r="N3326">
        <v>280.42</v>
      </c>
      <c r="O3326" s="3">
        <v>0.127539731205082</v>
      </c>
      <c r="P3326" t="str">
        <f>IF(Sheet1[[#This Row],[Profit]]&gt;1000,"High",IF(Sheet1[[#This Row],[Profit]]&gt;500,"Medium","Low"))</f>
        <v>Low</v>
      </c>
      <c r="Q3326" t="str">
        <f>IF(Sheet1[[#This Row],[Discount]]&gt;0.2,"High","Normal")</f>
        <v>Normal</v>
      </c>
      <c r="R3326" t="str">
        <f>LEFT(Sheet1[[#This Row],[Product_Name]],8)&amp;RIGHT(Sheet1[[#This Row],[Order_ID]],4)</f>
        <v>Product_3324</v>
      </c>
      <c r="S3326">
        <f t="shared" si="51"/>
        <v>2021</v>
      </c>
      <c r="T3326" t="str">
        <f>TEXT(Sheet1[[#This Row],[Order_Date]],"MMM")</f>
        <v>May</v>
      </c>
    </row>
    <row r="3327" spans="1:20">
      <c r="A3327" t="s">
        <v>8698</v>
      </c>
      <c r="B3327" t="s">
        <v>3594</v>
      </c>
      <c r="C3327" t="s">
        <v>97</v>
      </c>
      <c r="D3327" t="s">
        <v>60</v>
      </c>
      <c r="E3327" t="s">
        <v>145</v>
      </c>
      <c r="F3327" t="s">
        <v>8699</v>
      </c>
      <c r="G3327">
        <v>4</v>
      </c>
      <c r="H3327">
        <v>676.05</v>
      </c>
      <c r="I3327">
        <v>0.05</v>
      </c>
      <c r="J3327" s="2">
        <v>44335</v>
      </c>
      <c r="K3327" t="s">
        <v>28</v>
      </c>
      <c r="L3327" t="s">
        <v>36</v>
      </c>
      <c r="M3327">
        <v>2568.9899999999998</v>
      </c>
      <c r="N3327">
        <v>420.16</v>
      </c>
      <c r="O3327" s="3">
        <v>0.16355065609441799</v>
      </c>
      <c r="P3327" t="str">
        <f>IF(Sheet1[[#This Row],[Profit]]&gt;1000,"High",IF(Sheet1[[#This Row],[Profit]]&gt;500,"Medium","Low"))</f>
        <v>Low</v>
      </c>
      <c r="Q3327" t="str">
        <f>IF(Sheet1[[#This Row],[Discount]]&gt;0.2,"High","Normal")</f>
        <v>Normal</v>
      </c>
      <c r="R3327" t="str">
        <f>LEFT(Sheet1[[#This Row],[Product_Name]],8)&amp;RIGHT(Sheet1[[#This Row],[Order_ID]],4)</f>
        <v>Product_3325</v>
      </c>
      <c r="S3327">
        <f t="shared" si="51"/>
        <v>2021</v>
      </c>
      <c r="T3327" t="str">
        <f>TEXT(Sheet1[[#This Row],[Order_Date]],"MMM")</f>
        <v>May</v>
      </c>
    </row>
    <row r="3328" spans="1:20">
      <c r="A3328" t="s">
        <v>8700</v>
      </c>
      <c r="B3328" t="s">
        <v>4548</v>
      </c>
      <c r="C3328" t="s">
        <v>49</v>
      </c>
      <c r="D3328" t="s">
        <v>60</v>
      </c>
      <c r="E3328" t="s">
        <v>80</v>
      </c>
      <c r="F3328" t="s">
        <v>8701</v>
      </c>
      <c r="G3328">
        <v>8</v>
      </c>
      <c r="H3328">
        <v>1964.54</v>
      </c>
      <c r="I3328">
        <v>0.04</v>
      </c>
      <c r="J3328" s="2">
        <v>44335</v>
      </c>
      <c r="K3328" t="s">
        <v>20</v>
      </c>
      <c r="L3328" t="s">
        <v>21</v>
      </c>
      <c r="M3328">
        <v>15087.6672</v>
      </c>
      <c r="N3328">
        <v>3612.17</v>
      </c>
      <c r="O3328" s="3">
        <v>0.23941209413738901</v>
      </c>
      <c r="P3328" t="str">
        <f>IF(Sheet1[[#This Row],[Profit]]&gt;1000,"High",IF(Sheet1[[#This Row],[Profit]]&gt;500,"Medium","Low"))</f>
        <v>High</v>
      </c>
      <c r="Q3328" t="str">
        <f>IF(Sheet1[[#This Row],[Discount]]&gt;0.2,"High","Normal")</f>
        <v>Normal</v>
      </c>
      <c r="R3328" t="str">
        <f>LEFT(Sheet1[[#This Row],[Product_Name]],8)&amp;RIGHT(Sheet1[[#This Row],[Order_ID]],4)</f>
        <v>Product_3326</v>
      </c>
      <c r="S3328">
        <f t="shared" si="51"/>
        <v>2021</v>
      </c>
      <c r="T3328" t="str">
        <f>TEXT(Sheet1[[#This Row],[Order_Date]],"MMM")</f>
        <v>May</v>
      </c>
    </row>
    <row r="3329" spans="1:20">
      <c r="A3329" t="s">
        <v>8702</v>
      </c>
      <c r="B3329" t="s">
        <v>8703</v>
      </c>
      <c r="C3329" t="s">
        <v>24</v>
      </c>
      <c r="D3329" t="s">
        <v>60</v>
      </c>
      <c r="E3329" t="s">
        <v>61</v>
      </c>
      <c r="F3329" t="s">
        <v>8704</v>
      </c>
      <c r="G3329">
        <v>2</v>
      </c>
      <c r="H3329">
        <v>229.9</v>
      </c>
      <c r="I3329">
        <v>0.1</v>
      </c>
      <c r="J3329" s="2">
        <v>44335</v>
      </c>
      <c r="K3329" t="s">
        <v>42</v>
      </c>
      <c r="L3329" t="s">
        <v>29</v>
      </c>
      <c r="M3329">
        <v>413.82</v>
      </c>
      <c r="N3329">
        <v>70.36</v>
      </c>
      <c r="O3329" s="3">
        <v>0.170025615001692</v>
      </c>
      <c r="P3329" t="str">
        <f>IF(Sheet1[[#This Row],[Profit]]&gt;1000,"High",IF(Sheet1[[#This Row],[Profit]]&gt;500,"Medium","Low"))</f>
        <v>Low</v>
      </c>
      <c r="Q3329" t="str">
        <f>IF(Sheet1[[#This Row],[Discount]]&gt;0.2,"High","Normal")</f>
        <v>Normal</v>
      </c>
      <c r="R3329" t="str">
        <f>LEFT(Sheet1[[#This Row],[Product_Name]],8)&amp;RIGHT(Sheet1[[#This Row],[Order_ID]],4)</f>
        <v>Product_3327</v>
      </c>
      <c r="S3329">
        <f t="shared" si="51"/>
        <v>2021</v>
      </c>
      <c r="T3329" t="str">
        <f>TEXT(Sheet1[[#This Row],[Order_Date]],"MMM")</f>
        <v>May</v>
      </c>
    </row>
    <row r="3330" spans="1:20">
      <c r="A3330" t="s">
        <v>8705</v>
      </c>
      <c r="B3330" t="s">
        <v>8706</v>
      </c>
      <c r="C3330" t="s">
        <v>24</v>
      </c>
      <c r="D3330" t="s">
        <v>17</v>
      </c>
      <c r="E3330" t="s">
        <v>26</v>
      </c>
      <c r="F3330" t="s">
        <v>8707</v>
      </c>
      <c r="G3330">
        <v>7</v>
      </c>
      <c r="H3330">
        <v>555.76</v>
      </c>
      <c r="I3330">
        <v>0.24</v>
      </c>
      <c r="J3330" s="2">
        <v>44335</v>
      </c>
      <c r="K3330" t="s">
        <v>42</v>
      </c>
      <c r="L3330" t="s">
        <v>105</v>
      </c>
      <c r="M3330">
        <v>2956.6432</v>
      </c>
      <c r="N3330">
        <v>234.98</v>
      </c>
      <c r="O3330" s="3">
        <v>7.9475264380903299E-2</v>
      </c>
      <c r="P3330" t="str">
        <f>IF(Sheet1[[#This Row],[Profit]]&gt;1000,"High",IF(Sheet1[[#This Row],[Profit]]&gt;500,"Medium","Low"))</f>
        <v>Low</v>
      </c>
      <c r="Q3330" t="str">
        <f>IF(Sheet1[[#This Row],[Discount]]&gt;0.2,"High","Normal")</f>
        <v>High</v>
      </c>
      <c r="R3330" t="str">
        <f>LEFT(Sheet1[[#This Row],[Product_Name]],8)&amp;RIGHT(Sheet1[[#This Row],[Order_ID]],4)</f>
        <v>Product_3328</v>
      </c>
      <c r="S3330">
        <f t="shared" ref="S3330:S3393" si="52">YEAR(J3330)</f>
        <v>2021</v>
      </c>
      <c r="T3330" t="str">
        <f>TEXT(Sheet1[[#This Row],[Order_Date]],"MMM")</f>
        <v>May</v>
      </c>
    </row>
    <row r="3331" spans="1:20">
      <c r="A3331" t="s">
        <v>8708</v>
      </c>
      <c r="B3331" t="s">
        <v>3554</v>
      </c>
      <c r="C3331" t="s">
        <v>32</v>
      </c>
      <c r="D3331" t="s">
        <v>33</v>
      </c>
      <c r="E3331" t="s">
        <v>53</v>
      </c>
      <c r="F3331" t="s">
        <v>8709</v>
      </c>
      <c r="G3331">
        <v>3</v>
      </c>
      <c r="H3331">
        <v>217.66</v>
      </c>
      <c r="I3331">
        <v>0.06</v>
      </c>
      <c r="J3331" s="2">
        <v>44335</v>
      </c>
      <c r="K3331" t="s">
        <v>28</v>
      </c>
      <c r="L3331" t="s">
        <v>29</v>
      </c>
      <c r="M3331">
        <v>613.80119999999999</v>
      </c>
      <c r="N3331">
        <v>31.55</v>
      </c>
      <c r="O3331" s="3">
        <v>5.1401007361992802E-2</v>
      </c>
      <c r="P3331" t="str">
        <f>IF(Sheet1[[#This Row],[Profit]]&gt;1000,"High",IF(Sheet1[[#This Row],[Profit]]&gt;500,"Medium","Low"))</f>
        <v>Low</v>
      </c>
      <c r="Q3331" t="str">
        <f>IF(Sheet1[[#This Row],[Discount]]&gt;0.2,"High","Normal")</f>
        <v>Normal</v>
      </c>
      <c r="R3331" t="str">
        <f>LEFT(Sheet1[[#This Row],[Product_Name]],8)&amp;RIGHT(Sheet1[[#This Row],[Order_ID]],4)</f>
        <v>Product_3329</v>
      </c>
      <c r="S3331">
        <f t="shared" si="52"/>
        <v>2021</v>
      </c>
      <c r="T3331" t="str">
        <f>TEXT(Sheet1[[#This Row],[Order_Date]],"MMM")</f>
        <v>May</v>
      </c>
    </row>
    <row r="3332" spans="1:20">
      <c r="A3332" t="s">
        <v>8710</v>
      </c>
      <c r="B3332" t="s">
        <v>1087</v>
      </c>
      <c r="C3332" t="s">
        <v>24</v>
      </c>
      <c r="D3332" t="s">
        <v>39</v>
      </c>
      <c r="E3332" t="s">
        <v>145</v>
      </c>
      <c r="F3332" t="s">
        <v>8711</v>
      </c>
      <c r="G3332">
        <v>3</v>
      </c>
      <c r="H3332">
        <v>583.58000000000004</v>
      </c>
      <c r="I3332">
        <v>0.16</v>
      </c>
      <c r="J3332" s="2">
        <v>44335</v>
      </c>
      <c r="K3332" t="s">
        <v>42</v>
      </c>
      <c r="L3332" t="s">
        <v>29</v>
      </c>
      <c r="M3332">
        <v>1470.6215999999999</v>
      </c>
      <c r="N3332">
        <v>323.83</v>
      </c>
      <c r="O3332" s="3">
        <v>0.22019940411591901</v>
      </c>
      <c r="P3332" t="str">
        <f>IF(Sheet1[[#This Row],[Profit]]&gt;1000,"High",IF(Sheet1[[#This Row],[Profit]]&gt;500,"Medium","Low"))</f>
        <v>Low</v>
      </c>
      <c r="Q3332" t="str">
        <f>IF(Sheet1[[#This Row],[Discount]]&gt;0.2,"High","Normal")</f>
        <v>Normal</v>
      </c>
      <c r="R3332" t="str">
        <f>LEFT(Sheet1[[#This Row],[Product_Name]],8)&amp;RIGHT(Sheet1[[#This Row],[Order_ID]],4)</f>
        <v>Product_3330</v>
      </c>
      <c r="S3332">
        <f t="shared" si="52"/>
        <v>2021</v>
      </c>
      <c r="T3332" t="str">
        <f>TEXT(Sheet1[[#This Row],[Order_Date]],"MMM")</f>
        <v>May</v>
      </c>
    </row>
    <row r="3333" spans="1:20">
      <c r="A3333" t="s">
        <v>8712</v>
      </c>
      <c r="B3333" t="s">
        <v>8713</v>
      </c>
      <c r="C3333" t="s">
        <v>24</v>
      </c>
      <c r="D3333" t="s">
        <v>33</v>
      </c>
      <c r="E3333" t="s">
        <v>145</v>
      </c>
      <c r="F3333" t="s">
        <v>8714</v>
      </c>
      <c r="G3333">
        <v>7</v>
      </c>
      <c r="H3333">
        <v>230.18</v>
      </c>
      <c r="I3333">
        <v>0.22</v>
      </c>
      <c r="J3333" s="2">
        <v>44335</v>
      </c>
      <c r="K3333" t="s">
        <v>28</v>
      </c>
      <c r="L3333" t="s">
        <v>29</v>
      </c>
      <c r="M3333">
        <v>1256.7828</v>
      </c>
      <c r="N3333">
        <v>154.41</v>
      </c>
      <c r="O3333" s="3">
        <v>0.122861324964027</v>
      </c>
      <c r="P3333" t="str">
        <f>IF(Sheet1[[#This Row],[Profit]]&gt;1000,"High",IF(Sheet1[[#This Row],[Profit]]&gt;500,"Medium","Low"))</f>
        <v>Low</v>
      </c>
      <c r="Q3333" t="str">
        <f>IF(Sheet1[[#This Row],[Discount]]&gt;0.2,"High","Normal")</f>
        <v>High</v>
      </c>
      <c r="R3333" t="str">
        <f>LEFT(Sheet1[[#This Row],[Product_Name]],8)&amp;RIGHT(Sheet1[[#This Row],[Order_ID]],4)</f>
        <v>Product_3331</v>
      </c>
      <c r="S3333">
        <f t="shared" si="52"/>
        <v>2021</v>
      </c>
      <c r="T3333" t="str">
        <f>TEXT(Sheet1[[#This Row],[Order_Date]],"MMM")</f>
        <v>May</v>
      </c>
    </row>
    <row r="3334" spans="1:20">
      <c r="A3334" t="s">
        <v>8715</v>
      </c>
      <c r="B3334" t="s">
        <v>5816</v>
      </c>
      <c r="C3334" t="s">
        <v>97</v>
      </c>
      <c r="D3334" t="s">
        <v>33</v>
      </c>
      <c r="E3334" t="s">
        <v>93</v>
      </c>
      <c r="F3334" t="s">
        <v>8716</v>
      </c>
      <c r="G3334">
        <v>3</v>
      </c>
      <c r="H3334">
        <v>1041.2</v>
      </c>
      <c r="I3334">
        <v>7.0000000000000007E-2</v>
      </c>
      <c r="J3334" s="2">
        <v>44335</v>
      </c>
      <c r="K3334" t="s">
        <v>28</v>
      </c>
      <c r="L3334" t="s">
        <v>105</v>
      </c>
      <c r="M3334">
        <v>2904.9479999999999</v>
      </c>
      <c r="N3334">
        <v>328.24</v>
      </c>
      <c r="O3334" s="3">
        <v>0.112993416749629</v>
      </c>
      <c r="P3334" t="str">
        <f>IF(Sheet1[[#This Row],[Profit]]&gt;1000,"High",IF(Sheet1[[#This Row],[Profit]]&gt;500,"Medium","Low"))</f>
        <v>Low</v>
      </c>
      <c r="Q3334" t="str">
        <f>IF(Sheet1[[#This Row],[Discount]]&gt;0.2,"High","Normal")</f>
        <v>Normal</v>
      </c>
      <c r="R3334" t="str">
        <f>LEFT(Sheet1[[#This Row],[Product_Name]],8)&amp;RIGHT(Sheet1[[#This Row],[Order_ID]],4)</f>
        <v>Product_3332</v>
      </c>
      <c r="S3334">
        <f t="shared" si="52"/>
        <v>2021</v>
      </c>
      <c r="T3334" t="str">
        <f>TEXT(Sheet1[[#This Row],[Order_Date]],"MMM")</f>
        <v>May</v>
      </c>
    </row>
    <row r="3335" spans="1:20">
      <c r="A3335" t="s">
        <v>8717</v>
      </c>
      <c r="B3335" t="s">
        <v>2182</v>
      </c>
      <c r="C3335" t="s">
        <v>16</v>
      </c>
      <c r="D3335" t="s">
        <v>17</v>
      </c>
      <c r="E3335" t="s">
        <v>61</v>
      </c>
      <c r="F3335" t="s">
        <v>8718</v>
      </c>
      <c r="G3335">
        <v>5</v>
      </c>
      <c r="H3335">
        <v>904.79</v>
      </c>
      <c r="I3335">
        <v>0.28000000000000003</v>
      </c>
      <c r="J3335" s="2">
        <v>44335</v>
      </c>
      <c r="K3335" t="s">
        <v>20</v>
      </c>
      <c r="L3335" t="s">
        <v>105</v>
      </c>
      <c r="M3335">
        <v>3257.2439999999901</v>
      </c>
      <c r="N3335">
        <v>684.5</v>
      </c>
      <c r="O3335" s="3">
        <v>0.21014698315508501</v>
      </c>
      <c r="P3335" t="str">
        <f>IF(Sheet1[[#This Row],[Profit]]&gt;1000,"High",IF(Sheet1[[#This Row],[Profit]]&gt;500,"Medium","Low"))</f>
        <v>Medium</v>
      </c>
      <c r="Q3335" t="str">
        <f>IF(Sheet1[[#This Row],[Discount]]&gt;0.2,"High","Normal")</f>
        <v>High</v>
      </c>
      <c r="R3335" t="str">
        <f>LEFT(Sheet1[[#This Row],[Product_Name]],8)&amp;RIGHT(Sheet1[[#This Row],[Order_ID]],4)</f>
        <v>Product_3333</v>
      </c>
      <c r="S3335">
        <f t="shared" si="52"/>
        <v>2021</v>
      </c>
      <c r="T3335" t="str">
        <f>TEXT(Sheet1[[#This Row],[Order_Date]],"MMM")</f>
        <v>May</v>
      </c>
    </row>
    <row r="3336" spans="1:20">
      <c r="A3336" t="s">
        <v>8719</v>
      </c>
      <c r="B3336" t="s">
        <v>1776</v>
      </c>
      <c r="C3336" t="s">
        <v>32</v>
      </c>
      <c r="D3336" t="s">
        <v>17</v>
      </c>
      <c r="E3336" t="s">
        <v>145</v>
      </c>
      <c r="F3336" t="s">
        <v>8720</v>
      </c>
      <c r="G3336">
        <v>8</v>
      </c>
      <c r="H3336">
        <v>389.4</v>
      </c>
      <c r="I3336">
        <v>0.26</v>
      </c>
      <c r="J3336" s="2">
        <v>44335</v>
      </c>
      <c r="K3336" t="s">
        <v>42</v>
      </c>
      <c r="L3336" t="s">
        <v>105</v>
      </c>
      <c r="M3336">
        <v>2305.248</v>
      </c>
      <c r="N3336">
        <v>551.12</v>
      </c>
      <c r="O3336" s="3">
        <v>0.23907189161426401</v>
      </c>
      <c r="P3336" t="str">
        <f>IF(Sheet1[[#This Row],[Profit]]&gt;1000,"High",IF(Sheet1[[#This Row],[Profit]]&gt;500,"Medium","Low"))</f>
        <v>Medium</v>
      </c>
      <c r="Q3336" t="str">
        <f>IF(Sheet1[[#This Row],[Discount]]&gt;0.2,"High","Normal")</f>
        <v>High</v>
      </c>
      <c r="R3336" t="str">
        <f>LEFT(Sheet1[[#This Row],[Product_Name]],8)&amp;RIGHT(Sheet1[[#This Row],[Order_ID]],4)</f>
        <v>Product_3334</v>
      </c>
      <c r="S3336">
        <f t="shared" si="52"/>
        <v>2021</v>
      </c>
      <c r="T3336" t="str">
        <f>TEXT(Sheet1[[#This Row],[Order_Date]],"MMM")</f>
        <v>May</v>
      </c>
    </row>
    <row r="3337" spans="1:20">
      <c r="A3337" t="s">
        <v>8721</v>
      </c>
      <c r="B3337" t="s">
        <v>3972</v>
      </c>
      <c r="C3337" t="s">
        <v>97</v>
      </c>
      <c r="D3337" t="s">
        <v>60</v>
      </c>
      <c r="E3337" t="s">
        <v>76</v>
      </c>
      <c r="F3337" t="s">
        <v>8722</v>
      </c>
      <c r="G3337">
        <v>4</v>
      </c>
      <c r="H3337">
        <v>390.88</v>
      </c>
      <c r="I3337">
        <v>0.08</v>
      </c>
      <c r="J3337" s="2">
        <v>44335</v>
      </c>
      <c r="K3337" t="s">
        <v>42</v>
      </c>
      <c r="L3337" t="s">
        <v>105</v>
      </c>
      <c r="M3337">
        <v>1438.4384</v>
      </c>
      <c r="N3337">
        <v>287.13</v>
      </c>
      <c r="O3337" s="3">
        <v>0.19961230178504699</v>
      </c>
      <c r="P3337" t="str">
        <f>IF(Sheet1[[#This Row],[Profit]]&gt;1000,"High",IF(Sheet1[[#This Row],[Profit]]&gt;500,"Medium","Low"))</f>
        <v>Low</v>
      </c>
      <c r="Q3337" t="str">
        <f>IF(Sheet1[[#This Row],[Discount]]&gt;0.2,"High","Normal")</f>
        <v>Normal</v>
      </c>
      <c r="R3337" t="str">
        <f>LEFT(Sheet1[[#This Row],[Product_Name]],8)&amp;RIGHT(Sheet1[[#This Row],[Order_ID]],4)</f>
        <v>Product_3335</v>
      </c>
      <c r="S3337">
        <f t="shared" si="52"/>
        <v>2021</v>
      </c>
      <c r="T3337" t="str">
        <f>TEXT(Sheet1[[#This Row],[Order_Date]],"MMM")</f>
        <v>May</v>
      </c>
    </row>
    <row r="3338" spans="1:20">
      <c r="A3338" t="s">
        <v>8723</v>
      </c>
      <c r="B3338" t="s">
        <v>5586</v>
      </c>
      <c r="C3338" t="s">
        <v>16</v>
      </c>
      <c r="D3338" t="s">
        <v>25</v>
      </c>
      <c r="E3338" t="s">
        <v>34</v>
      </c>
      <c r="F3338" t="s">
        <v>8724</v>
      </c>
      <c r="G3338">
        <v>7</v>
      </c>
      <c r="H3338">
        <v>1270.9100000000001</v>
      </c>
      <c r="I3338">
        <v>0.3</v>
      </c>
      <c r="J3338" s="2">
        <v>44336</v>
      </c>
      <c r="K3338" t="s">
        <v>28</v>
      </c>
      <c r="L3338" t="s">
        <v>73</v>
      </c>
      <c r="M3338">
        <v>6227.4589999999998</v>
      </c>
      <c r="N3338">
        <v>527.9</v>
      </c>
      <c r="O3338" s="3">
        <v>8.4769727106994999E-2</v>
      </c>
      <c r="P3338" t="str">
        <f>IF(Sheet1[[#This Row],[Profit]]&gt;1000,"High",IF(Sheet1[[#This Row],[Profit]]&gt;500,"Medium","Low"))</f>
        <v>Medium</v>
      </c>
      <c r="Q3338" t="str">
        <f>IF(Sheet1[[#This Row],[Discount]]&gt;0.2,"High","Normal")</f>
        <v>High</v>
      </c>
      <c r="R3338" t="str">
        <f>LEFT(Sheet1[[#This Row],[Product_Name]],8)&amp;RIGHT(Sheet1[[#This Row],[Order_ID]],4)</f>
        <v>Product_3336</v>
      </c>
      <c r="S3338">
        <f t="shared" si="52"/>
        <v>2021</v>
      </c>
      <c r="T3338" t="str">
        <f>TEXT(Sheet1[[#This Row],[Order_Date]],"MMM")</f>
        <v>May</v>
      </c>
    </row>
    <row r="3339" spans="1:20">
      <c r="A3339" t="s">
        <v>8725</v>
      </c>
      <c r="B3339" t="s">
        <v>2987</v>
      </c>
      <c r="C3339" t="s">
        <v>97</v>
      </c>
      <c r="D3339" t="s">
        <v>45</v>
      </c>
      <c r="E3339" t="s">
        <v>61</v>
      </c>
      <c r="F3339" t="s">
        <v>8726</v>
      </c>
      <c r="G3339">
        <v>7</v>
      </c>
      <c r="H3339">
        <v>804.89</v>
      </c>
      <c r="I3339">
        <v>0.2</v>
      </c>
      <c r="J3339" s="2">
        <v>44336</v>
      </c>
      <c r="K3339" t="s">
        <v>28</v>
      </c>
      <c r="L3339" t="s">
        <v>21</v>
      </c>
      <c r="M3339">
        <v>4507.384</v>
      </c>
      <c r="N3339">
        <v>578.19000000000005</v>
      </c>
      <c r="O3339" s="3">
        <v>0.128276179708674</v>
      </c>
      <c r="P3339" t="str">
        <f>IF(Sheet1[[#This Row],[Profit]]&gt;1000,"High",IF(Sheet1[[#This Row],[Profit]]&gt;500,"Medium","Low"))</f>
        <v>Medium</v>
      </c>
      <c r="Q3339" t="str">
        <f>IF(Sheet1[[#This Row],[Discount]]&gt;0.2,"High","Normal")</f>
        <v>Normal</v>
      </c>
      <c r="R3339" t="str">
        <f>LEFT(Sheet1[[#This Row],[Product_Name]],8)&amp;RIGHT(Sheet1[[#This Row],[Order_ID]],4)</f>
        <v>Product_3337</v>
      </c>
      <c r="S3339">
        <f t="shared" si="52"/>
        <v>2021</v>
      </c>
      <c r="T3339" t="str">
        <f>TEXT(Sheet1[[#This Row],[Order_Date]],"MMM")</f>
        <v>May</v>
      </c>
    </row>
    <row r="3340" spans="1:20">
      <c r="A3340" t="s">
        <v>8727</v>
      </c>
      <c r="B3340" t="s">
        <v>3374</v>
      </c>
      <c r="C3340" t="s">
        <v>97</v>
      </c>
      <c r="D3340" t="s">
        <v>45</v>
      </c>
      <c r="E3340" t="s">
        <v>34</v>
      </c>
      <c r="F3340" t="s">
        <v>8728</v>
      </c>
      <c r="G3340">
        <v>2</v>
      </c>
      <c r="H3340">
        <v>159.58000000000001</v>
      </c>
      <c r="I3340">
        <v>0.09</v>
      </c>
      <c r="J3340" s="2">
        <v>44336</v>
      </c>
      <c r="K3340" t="s">
        <v>28</v>
      </c>
      <c r="L3340" t="s">
        <v>73</v>
      </c>
      <c r="M3340">
        <v>290.43560000000002</v>
      </c>
      <c r="N3340">
        <v>58.63</v>
      </c>
      <c r="O3340" s="3">
        <v>0.20186919234418901</v>
      </c>
      <c r="P3340" t="str">
        <f>IF(Sheet1[[#This Row],[Profit]]&gt;1000,"High",IF(Sheet1[[#This Row],[Profit]]&gt;500,"Medium","Low"))</f>
        <v>Low</v>
      </c>
      <c r="Q3340" t="str">
        <f>IF(Sheet1[[#This Row],[Discount]]&gt;0.2,"High","Normal")</f>
        <v>Normal</v>
      </c>
      <c r="R3340" t="str">
        <f>LEFT(Sheet1[[#This Row],[Product_Name]],8)&amp;RIGHT(Sheet1[[#This Row],[Order_ID]],4)</f>
        <v>Product_3338</v>
      </c>
      <c r="S3340">
        <f t="shared" si="52"/>
        <v>2021</v>
      </c>
      <c r="T3340" t="str">
        <f>TEXT(Sheet1[[#This Row],[Order_Date]],"MMM")</f>
        <v>May</v>
      </c>
    </row>
    <row r="3341" spans="1:20">
      <c r="A3341" t="s">
        <v>8729</v>
      </c>
      <c r="B3341" t="s">
        <v>8730</v>
      </c>
      <c r="C3341" t="s">
        <v>24</v>
      </c>
      <c r="D3341" t="s">
        <v>39</v>
      </c>
      <c r="E3341" t="s">
        <v>71</v>
      </c>
      <c r="F3341" t="s">
        <v>8731</v>
      </c>
      <c r="G3341">
        <v>8</v>
      </c>
      <c r="H3341">
        <v>1844.38</v>
      </c>
      <c r="I3341">
        <v>0.2</v>
      </c>
      <c r="J3341" s="2">
        <v>44336</v>
      </c>
      <c r="K3341" t="s">
        <v>28</v>
      </c>
      <c r="L3341" t="s">
        <v>36</v>
      </c>
      <c r="M3341">
        <v>11804.031999999999</v>
      </c>
      <c r="N3341">
        <v>2731.28</v>
      </c>
      <c r="O3341" s="3">
        <v>0.231385343584294</v>
      </c>
      <c r="P3341" t="str">
        <f>IF(Sheet1[[#This Row],[Profit]]&gt;1000,"High",IF(Sheet1[[#This Row],[Profit]]&gt;500,"Medium","Low"))</f>
        <v>High</v>
      </c>
      <c r="Q3341" t="str">
        <f>IF(Sheet1[[#This Row],[Discount]]&gt;0.2,"High","Normal")</f>
        <v>Normal</v>
      </c>
      <c r="R3341" t="str">
        <f>LEFT(Sheet1[[#This Row],[Product_Name]],8)&amp;RIGHT(Sheet1[[#This Row],[Order_ID]],4)</f>
        <v>Product_3339</v>
      </c>
      <c r="S3341">
        <f t="shared" si="52"/>
        <v>2021</v>
      </c>
      <c r="T3341" t="str">
        <f>TEXT(Sheet1[[#This Row],[Order_Date]],"MMM")</f>
        <v>May</v>
      </c>
    </row>
    <row r="3342" spans="1:20">
      <c r="A3342" t="s">
        <v>8732</v>
      </c>
      <c r="B3342" t="s">
        <v>8733</v>
      </c>
      <c r="C3342" t="s">
        <v>16</v>
      </c>
      <c r="D3342" t="s">
        <v>25</v>
      </c>
      <c r="E3342" t="s">
        <v>80</v>
      </c>
      <c r="F3342" t="s">
        <v>8734</v>
      </c>
      <c r="G3342">
        <v>9</v>
      </c>
      <c r="H3342">
        <v>839.66</v>
      </c>
      <c r="I3342">
        <v>0.2</v>
      </c>
      <c r="J3342" s="2">
        <v>44336</v>
      </c>
      <c r="K3342" t="s">
        <v>20</v>
      </c>
      <c r="L3342" t="s">
        <v>73</v>
      </c>
      <c r="M3342">
        <v>6045.5519999999997</v>
      </c>
      <c r="N3342">
        <v>1509.7</v>
      </c>
      <c r="O3342" s="3">
        <v>0.24972078645589399</v>
      </c>
      <c r="P3342" t="str">
        <f>IF(Sheet1[[#This Row],[Profit]]&gt;1000,"High",IF(Sheet1[[#This Row],[Profit]]&gt;500,"Medium","Low"))</f>
        <v>High</v>
      </c>
      <c r="Q3342" t="str">
        <f>IF(Sheet1[[#This Row],[Discount]]&gt;0.2,"High","Normal")</f>
        <v>Normal</v>
      </c>
      <c r="R3342" t="str">
        <f>LEFT(Sheet1[[#This Row],[Product_Name]],8)&amp;RIGHT(Sheet1[[#This Row],[Order_ID]],4)</f>
        <v>Product_3340</v>
      </c>
      <c r="S3342">
        <f t="shared" si="52"/>
        <v>2021</v>
      </c>
      <c r="T3342" t="str">
        <f>TEXT(Sheet1[[#This Row],[Order_Date]],"MMM")</f>
        <v>May</v>
      </c>
    </row>
    <row r="3343" spans="1:20">
      <c r="A3343" t="s">
        <v>8735</v>
      </c>
      <c r="B3343" t="s">
        <v>8736</v>
      </c>
      <c r="C3343" t="s">
        <v>32</v>
      </c>
      <c r="D3343" t="s">
        <v>39</v>
      </c>
      <c r="E3343" t="s">
        <v>26</v>
      </c>
      <c r="F3343" t="s">
        <v>8737</v>
      </c>
      <c r="G3343">
        <v>6</v>
      </c>
      <c r="H3343">
        <v>1202.54</v>
      </c>
      <c r="I3343">
        <v>0.18</v>
      </c>
      <c r="J3343" s="2">
        <v>44336</v>
      </c>
      <c r="K3343" t="s">
        <v>42</v>
      </c>
      <c r="L3343" t="s">
        <v>73</v>
      </c>
      <c r="M3343">
        <v>5916.4967999999999</v>
      </c>
      <c r="N3343">
        <v>901.15</v>
      </c>
      <c r="O3343" s="3">
        <v>0.152311415092796</v>
      </c>
      <c r="P3343" t="str">
        <f>IF(Sheet1[[#This Row],[Profit]]&gt;1000,"High",IF(Sheet1[[#This Row],[Profit]]&gt;500,"Medium","Low"))</f>
        <v>Medium</v>
      </c>
      <c r="Q3343" t="str">
        <f>IF(Sheet1[[#This Row],[Discount]]&gt;0.2,"High","Normal")</f>
        <v>Normal</v>
      </c>
      <c r="R3343" t="str">
        <f>LEFT(Sheet1[[#This Row],[Product_Name]],8)&amp;RIGHT(Sheet1[[#This Row],[Order_ID]],4)</f>
        <v>Product_3341</v>
      </c>
      <c r="S3343">
        <f t="shared" si="52"/>
        <v>2021</v>
      </c>
      <c r="T3343" t="str">
        <f>TEXT(Sheet1[[#This Row],[Order_Date]],"MMM")</f>
        <v>May</v>
      </c>
    </row>
    <row r="3344" spans="1:20">
      <c r="A3344" t="s">
        <v>8738</v>
      </c>
      <c r="B3344" t="s">
        <v>3011</v>
      </c>
      <c r="C3344" t="s">
        <v>32</v>
      </c>
      <c r="D3344" t="s">
        <v>60</v>
      </c>
      <c r="E3344" t="s">
        <v>93</v>
      </c>
      <c r="F3344" t="s">
        <v>8739</v>
      </c>
      <c r="G3344">
        <v>5</v>
      </c>
      <c r="H3344">
        <v>1776.55</v>
      </c>
      <c r="I3344">
        <v>0.21</v>
      </c>
      <c r="J3344" s="2">
        <v>44336</v>
      </c>
      <c r="K3344" t="s">
        <v>20</v>
      </c>
      <c r="L3344" t="s">
        <v>73</v>
      </c>
      <c r="M3344">
        <v>7017.3725000000004</v>
      </c>
      <c r="N3344">
        <v>1505.26</v>
      </c>
      <c r="O3344" s="3">
        <v>0.21450478793878999</v>
      </c>
      <c r="P3344" t="str">
        <f>IF(Sheet1[[#This Row],[Profit]]&gt;1000,"High",IF(Sheet1[[#This Row],[Profit]]&gt;500,"Medium","Low"))</f>
        <v>High</v>
      </c>
      <c r="Q3344" t="str">
        <f>IF(Sheet1[[#This Row],[Discount]]&gt;0.2,"High","Normal")</f>
        <v>High</v>
      </c>
      <c r="R3344" t="str">
        <f>LEFT(Sheet1[[#This Row],[Product_Name]],8)&amp;RIGHT(Sheet1[[#This Row],[Order_ID]],4)</f>
        <v>Product_3342</v>
      </c>
      <c r="S3344">
        <f t="shared" si="52"/>
        <v>2021</v>
      </c>
      <c r="T3344" t="str">
        <f>TEXT(Sheet1[[#This Row],[Order_Date]],"MMM")</f>
        <v>May</v>
      </c>
    </row>
    <row r="3345" spans="1:20">
      <c r="A3345" t="s">
        <v>8740</v>
      </c>
      <c r="B3345" t="s">
        <v>2016</v>
      </c>
      <c r="C3345" t="s">
        <v>16</v>
      </c>
      <c r="D3345" t="s">
        <v>39</v>
      </c>
      <c r="E3345" t="s">
        <v>76</v>
      </c>
      <c r="F3345" t="s">
        <v>8741</v>
      </c>
      <c r="G3345">
        <v>1</v>
      </c>
      <c r="H3345">
        <v>834.21</v>
      </c>
      <c r="I3345">
        <v>0.08</v>
      </c>
      <c r="J3345" s="2">
        <v>44336</v>
      </c>
      <c r="K3345" t="s">
        <v>42</v>
      </c>
      <c r="L3345" t="s">
        <v>21</v>
      </c>
      <c r="M3345">
        <v>767.47320000000002</v>
      </c>
      <c r="N3345">
        <v>45.53</v>
      </c>
      <c r="O3345" s="3">
        <v>5.93245470981918E-2</v>
      </c>
      <c r="P3345" t="str">
        <f>IF(Sheet1[[#This Row],[Profit]]&gt;1000,"High",IF(Sheet1[[#This Row],[Profit]]&gt;500,"Medium","Low"))</f>
        <v>Low</v>
      </c>
      <c r="Q3345" t="str">
        <f>IF(Sheet1[[#This Row],[Discount]]&gt;0.2,"High","Normal")</f>
        <v>Normal</v>
      </c>
      <c r="R3345" t="str">
        <f>LEFT(Sheet1[[#This Row],[Product_Name]],8)&amp;RIGHT(Sheet1[[#This Row],[Order_ID]],4)</f>
        <v>Product_3343</v>
      </c>
      <c r="S3345">
        <f t="shared" si="52"/>
        <v>2021</v>
      </c>
      <c r="T3345" t="str">
        <f>TEXT(Sheet1[[#This Row],[Order_Date]],"MMM")</f>
        <v>May</v>
      </c>
    </row>
    <row r="3346" spans="1:20">
      <c r="A3346" t="s">
        <v>8742</v>
      </c>
      <c r="B3346" t="s">
        <v>7266</v>
      </c>
      <c r="C3346" t="s">
        <v>24</v>
      </c>
      <c r="D3346" t="s">
        <v>25</v>
      </c>
      <c r="E3346" t="s">
        <v>26</v>
      </c>
      <c r="F3346" t="s">
        <v>8743</v>
      </c>
      <c r="G3346">
        <v>1</v>
      </c>
      <c r="H3346">
        <v>1650.29</v>
      </c>
      <c r="I3346">
        <v>0.28999999999999998</v>
      </c>
      <c r="J3346" s="2">
        <v>44336</v>
      </c>
      <c r="K3346" t="s">
        <v>20</v>
      </c>
      <c r="L3346" t="s">
        <v>29</v>
      </c>
      <c r="M3346">
        <v>1171.7058999999999</v>
      </c>
      <c r="N3346">
        <v>125.57</v>
      </c>
      <c r="O3346" s="3">
        <v>0.10716853094279</v>
      </c>
      <c r="P3346" t="str">
        <f>IF(Sheet1[[#This Row],[Profit]]&gt;1000,"High",IF(Sheet1[[#This Row],[Profit]]&gt;500,"Medium","Low"))</f>
        <v>Low</v>
      </c>
      <c r="Q3346" t="str">
        <f>IF(Sheet1[[#This Row],[Discount]]&gt;0.2,"High","Normal")</f>
        <v>High</v>
      </c>
      <c r="R3346" t="str">
        <f>LEFT(Sheet1[[#This Row],[Product_Name]],8)&amp;RIGHT(Sheet1[[#This Row],[Order_ID]],4)</f>
        <v>Product_3344</v>
      </c>
      <c r="S3346">
        <f t="shared" si="52"/>
        <v>2021</v>
      </c>
      <c r="T3346" t="str">
        <f>TEXT(Sheet1[[#This Row],[Order_Date]],"MMM")</f>
        <v>May</v>
      </c>
    </row>
    <row r="3347" spans="1:20">
      <c r="A3347" t="s">
        <v>8744</v>
      </c>
      <c r="B3347" t="s">
        <v>1759</v>
      </c>
      <c r="C3347" t="s">
        <v>49</v>
      </c>
      <c r="D3347" t="s">
        <v>25</v>
      </c>
      <c r="E3347" t="s">
        <v>93</v>
      </c>
      <c r="F3347" t="s">
        <v>8745</v>
      </c>
      <c r="G3347">
        <v>9</v>
      </c>
      <c r="H3347">
        <v>1833.77</v>
      </c>
      <c r="I3347">
        <v>0.26</v>
      </c>
      <c r="J3347" s="2">
        <v>44336</v>
      </c>
      <c r="K3347" t="s">
        <v>28</v>
      </c>
      <c r="L3347" t="s">
        <v>36</v>
      </c>
      <c r="M3347">
        <v>12212.9082</v>
      </c>
      <c r="N3347">
        <v>1518.1</v>
      </c>
      <c r="O3347" s="3">
        <v>0.124302907639967</v>
      </c>
      <c r="P3347" t="str">
        <f>IF(Sheet1[[#This Row],[Profit]]&gt;1000,"High",IF(Sheet1[[#This Row],[Profit]]&gt;500,"Medium","Low"))</f>
        <v>High</v>
      </c>
      <c r="Q3347" t="str">
        <f>IF(Sheet1[[#This Row],[Discount]]&gt;0.2,"High","Normal")</f>
        <v>High</v>
      </c>
      <c r="R3347" t="str">
        <f>LEFT(Sheet1[[#This Row],[Product_Name]],8)&amp;RIGHT(Sheet1[[#This Row],[Order_ID]],4)</f>
        <v>Product_3345</v>
      </c>
      <c r="S3347">
        <f t="shared" si="52"/>
        <v>2021</v>
      </c>
      <c r="T3347" t="str">
        <f>TEXT(Sheet1[[#This Row],[Order_Date]],"MMM")</f>
        <v>May</v>
      </c>
    </row>
    <row r="3348" spans="1:20">
      <c r="A3348" t="s">
        <v>8746</v>
      </c>
      <c r="B3348" t="s">
        <v>8747</v>
      </c>
      <c r="C3348" t="s">
        <v>97</v>
      </c>
      <c r="D3348" t="s">
        <v>45</v>
      </c>
      <c r="E3348" t="s">
        <v>18</v>
      </c>
      <c r="F3348" t="s">
        <v>8748</v>
      </c>
      <c r="G3348">
        <v>4</v>
      </c>
      <c r="H3348">
        <v>389.43</v>
      </c>
      <c r="I3348">
        <v>0.22</v>
      </c>
      <c r="J3348" s="2">
        <v>44336</v>
      </c>
      <c r="K3348" t="s">
        <v>20</v>
      </c>
      <c r="L3348" t="s">
        <v>36</v>
      </c>
      <c r="M3348">
        <v>1215.0216</v>
      </c>
      <c r="N3348">
        <v>297.81</v>
      </c>
      <c r="O3348" s="3">
        <v>0.24510675365771301</v>
      </c>
      <c r="P3348" t="str">
        <f>IF(Sheet1[[#This Row],[Profit]]&gt;1000,"High",IF(Sheet1[[#This Row],[Profit]]&gt;500,"Medium","Low"))</f>
        <v>Low</v>
      </c>
      <c r="Q3348" t="str">
        <f>IF(Sheet1[[#This Row],[Discount]]&gt;0.2,"High","Normal")</f>
        <v>High</v>
      </c>
      <c r="R3348" t="str">
        <f>LEFT(Sheet1[[#This Row],[Product_Name]],8)&amp;RIGHT(Sheet1[[#This Row],[Order_ID]],4)</f>
        <v>Product_3346</v>
      </c>
      <c r="S3348">
        <f t="shared" si="52"/>
        <v>2021</v>
      </c>
      <c r="T3348" t="str">
        <f>TEXT(Sheet1[[#This Row],[Order_Date]],"MMM")</f>
        <v>May</v>
      </c>
    </row>
    <row r="3349" spans="1:20">
      <c r="A3349" t="s">
        <v>8749</v>
      </c>
      <c r="B3349" t="s">
        <v>8750</v>
      </c>
      <c r="C3349" t="s">
        <v>24</v>
      </c>
      <c r="D3349" t="s">
        <v>60</v>
      </c>
      <c r="E3349" t="s">
        <v>26</v>
      </c>
      <c r="F3349" t="s">
        <v>8751</v>
      </c>
      <c r="G3349">
        <v>1</v>
      </c>
      <c r="H3349">
        <v>1790.36</v>
      </c>
      <c r="I3349">
        <v>0.01</v>
      </c>
      <c r="J3349" s="2">
        <v>44336</v>
      </c>
      <c r="K3349" t="s">
        <v>20</v>
      </c>
      <c r="L3349" t="s">
        <v>21</v>
      </c>
      <c r="M3349">
        <v>1772.45639999999</v>
      </c>
      <c r="N3349">
        <v>89.83</v>
      </c>
      <c r="O3349" s="3">
        <v>5.0681077401960602E-2</v>
      </c>
      <c r="P3349" t="str">
        <f>IF(Sheet1[[#This Row],[Profit]]&gt;1000,"High",IF(Sheet1[[#This Row],[Profit]]&gt;500,"Medium","Low"))</f>
        <v>Low</v>
      </c>
      <c r="Q3349" t="str">
        <f>IF(Sheet1[[#This Row],[Discount]]&gt;0.2,"High","Normal")</f>
        <v>Normal</v>
      </c>
      <c r="R3349" t="str">
        <f>LEFT(Sheet1[[#This Row],[Product_Name]],8)&amp;RIGHT(Sheet1[[#This Row],[Order_ID]],4)</f>
        <v>Product_3347</v>
      </c>
      <c r="S3349">
        <f t="shared" si="52"/>
        <v>2021</v>
      </c>
      <c r="T3349" t="str">
        <f>TEXT(Sheet1[[#This Row],[Order_Date]],"MMM")</f>
        <v>May</v>
      </c>
    </row>
    <row r="3350" spans="1:20">
      <c r="A3350" t="s">
        <v>8752</v>
      </c>
      <c r="B3350" t="s">
        <v>1585</v>
      </c>
      <c r="C3350" t="s">
        <v>16</v>
      </c>
      <c r="D3350" t="s">
        <v>17</v>
      </c>
      <c r="E3350" t="s">
        <v>18</v>
      </c>
      <c r="F3350" t="s">
        <v>8753</v>
      </c>
      <c r="G3350">
        <v>3</v>
      </c>
      <c r="H3350">
        <v>283.67</v>
      </c>
      <c r="I3350">
        <v>0.18</v>
      </c>
      <c r="J3350" s="2">
        <v>44336</v>
      </c>
      <c r="K3350" t="s">
        <v>28</v>
      </c>
      <c r="L3350" t="s">
        <v>73</v>
      </c>
      <c r="M3350">
        <v>697.82820000000004</v>
      </c>
      <c r="N3350">
        <v>77.88</v>
      </c>
      <c r="O3350" s="3">
        <v>0.111603400378489</v>
      </c>
      <c r="P3350" t="str">
        <f>IF(Sheet1[[#This Row],[Profit]]&gt;1000,"High",IF(Sheet1[[#This Row],[Profit]]&gt;500,"Medium","Low"))</f>
        <v>Low</v>
      </c>
      <c r="Q3350" t="str">
        <f>IF(Sheet1[[#This Row],[Discount]]&gt;0.2,"High","Normal")</f>
        <v>Normal</v>
      </c>
      <c r="R3350" t="str">
        <f>LEFT(Sheet1[[#This Row],[Product_Name]],8)&amp;RIGHT(Sheet1[[#This Row],[Order_ID]],4)</f>
        <v>Product_3348</v>
      </c>
      <c r="S3350">
        <f t="shared" si="52"/>
        <v>2021</v>
      </c>
      <c r="T3350" t="str">
        <f>TEXT(Sheet1[[#This Row],[Order_Date]],"MMM")</f>
        <v>May</v>
      </c>
    </row>
    <row r="3351" spans="1:20">
      <c r="A3351" t="s">
        <v>8754</v>
      </c>
      <c r="B3351" t="s">
        <v>8755</v>
      </c>
      <c r="C3351" t="s">
        <v>97</v>
      </c>
      <c r="D3351" t="s">
        <v>39</v>
      </c>
      <c r="E3351" t="s">
        <v>53</v>
      </c>
      <c r="F3351" t="s">
        <v>8756</v>
      </c>
      <c r="G3351">
        <v>6</v>
      </c>
      <c r="H3351">
        <v>586.5</v>
      </c>
      <c r="I3351">
        <v>0.21</v>
      </c>
      <c r="J3351" s="2">
        <v>44336</v>
      </c>
      <c r="K3351" t="s">
        <v>28</v>
      </c>
      <c r="L3351" t="s">
        <v>29</v>
      </c>
      <c r="M3351">
        <v>2780.01</v>
      </c>
      <c r="N3351">
        <v>656.31</v>
      </c>
      <c r="O3351" s="3">
        <v>0.23608188459753701</v>
      </c>
      <c r="P3351" t="str">
        <f>IF(Sheet1[[#This Row],[Profit]]&gt;1000,"High",IF(Sheet1[[#This Row],[Profit]]&gt;500,"Medium","Low"))</f>
        <v>Medium</v>
      </c>
      <c r="Q3351" t="str">
        <f>IF(Sheet1[[#This Row],[Discount]]&gt;0.2,"High","Normal")</f>
        <v>High</v>
      </c>
      <c r="R3351" t="str">
        <f>LEFT(Sheet1[[#This Row],[Product_Name]],8)&amp;RIGHT(Sheet1[[#This Row],[Order_ID]],4)</f>
        <v>Product_3349</v>
      </c>
      <c r="S3351">
        <f t="shared" si="52"/>
        <v>2021</v>
      </c>
      <c r="T3351" t="str">
        <f>TEXT(Sheet1[[#This Row],[Order_Date]],"MMM")</f>
        <v>May</v>
      </c>
    </row>
    <row r="3352" spans="1:20">
      <c r="A3352" t="s">
        <v>8757</v>
      </c>
      <c r="B3352" t="s">
        <v>7872</v>
      </c>
      <c r="C3352" t="s">
        <v>32</v>
      </c>
      <c r="D3352" t="s">
        <v>45</v>
      </c>
      <c r="E3352" t="s">
        <v>26</v>
      </c>
      <c r="F3352" t="s">
        <v>8758</v>
      </c>
      <c r="G3352">
        <v>8</v>
      </c>
      <c r="H3352">
        <v>1626.01</v>
      </c>
      <c r="I3352">
        <v>0.26</v>
      </c>
      <c r="J3352" s="2">
        <v>44336</v>
      </c>
      <c r="K3352" t="s">
        <v>42</v>
      </c>
      <c r="L3352" t="s">
        <v>105</v>
      </c>
      <c r="M3352">
        <v>9625.9791999999998</v>
      </c>
      <c r="N3352">
        <v>1071.71</v>
      </c>
      <c r="O3352" s="3">
        <v>0.111335166816068</v>
      </c>
      <c r="P3352" t="str">
        <f>IF(Sheet1[[#This Row],[Profit]]&gt;1000,"High",IF(Sheet1[[#This Row],[Profit]]&gt;500,"Medium","Low"))</f>
        <v>High</v>
      </c>
      <c r="Q3352" t="str">
        <f>IF(Sheet1[[#This Row],[Discount]]&gt;0.2,"High","Normal")</f>
        <v>High</v>
      </c>
      <c r="R3352" t="str">
        <f>LEFT(Sheet1[[#This Row],[Product_Name]],8)&amp;RIGHT(Sheet1[[#This Row],[Order_ID]],4)</f>
        <v>Product_3350</v>
      </c>
      <c r="S3352">
        <f t="shared" si="52"/>
        <v>2021</v>
      </c>
      <c r="T3352" t="str">
        <f>TEXT(Sheet1[[#This Row],[Order_Date]],"MMM")</f>
        <v>May</v>
      </c>
    </row>
    <row r="3353" spans="1:20">
      <c r="A3353" t="s">
        <v>8759</v>
      </c>
      <c r="B3353" t="s">
        <v>8443</v>
      </c>
      <c r="C3353" t="s">
        <v>49</v>
      </c>
      <c r="D3353" t="s">
        <v>39</v>
      </c>
      <c r="E3353" t="s">
        <v>126</v>
      </c>
      <c r="F3353" t="s">
        <v>8760</v>
      </c>
      <c r="G3353">
        <v>2</v>
      </c>
      <c r="H3353">
        <v>1806.33</v>
      </c>
      <c r="I3353">
        <v>0.28000000000000003</v>
      </c>
      <c r="J3353" s="2">
        <v>44336</v>
      </c>
      <c r="K3353" t="s">
        <v>42</v>
      </c>
      <c r="L3353" t="s">
        <v>21</v>
      </c>
      <c r="M3353">
        <v>2601.1151999999902</v>
      </c>
      <c r="N3353">
        <v>247.14</v>
      </c>
      <c r="O3353" s="3">
        <v>9.5013092845715102E-2</v>
      </c>
      <c r="P3353" t="str">
        <f>IF(Sheet1[[#This Row],[Profit]]&gt;1000,"High",IF(Sheet1[[#This Row],[Profit]]&gt;500,"Medium","Low"))</f>
        <v>Low</v>
      </c>
      <c r="Q3353" t="str">
        <f>IF(Sheet1[[#This Row],[Discount]]&gt;0.2,"High","Normal")</f>
        <v>High</v>
      </c>
      <c r="R3353" t="str">
        <f>LEFT(Sheet1[[#This Row],[Product_Name]],8)&amp;RIGHT(Sheet1[[#This Row],[Order_ID]],4)</f>
        <v>Product_3351</v>
      </c>
      <c r="S3353">
        <f t="shared" si="52"/>
        <v>2021</v>
      </c>
      <c r="T3353" t="str">
        <f>TEXT(Sheet1[[#This Row],[Order_Date]],"MMM")</f>
        <v>May</v>
      </c>
    </row>
    <row r="3354" spans="1:20">
      <c r="A3354" t="s">
        <v>8761</v>
      </c>
      <c r="B3354" t="s">
        <v>4402</v>
      </c>
      <c r="C3354" t="s">
        <v>32</v>
      </c>
      <c r="D3354" t="s">
        <v>39</v>
      </c>
      <c r="E3354" t="s">
        <v>80</v>
      </c>
      <c r="F3354" t="s">
        <v>8762</v>
      </c>
      <c r="G3354">
        <v>8</v>
      </c>
      <c r="H3354">
        <v>1384.07</v>
      </c>
      <c r="I3354">
        <v>0.27</v>
      </c>
      <c r="J3354" s="2">
        <v>44336</v>
      </c>
      <c r="K3354" t="s">
        <v>20</v>
      </c>
      <c r="L3354" t="s">
        <v>29</v>
      </c>
      <c r="M3354">
        <v>8082.9687999999996</v>
      </c>
      <c r="N3354">
        <v>1584.4</v>
      </c>
      <c r="O3354" s="3">
        <v>0.196017087187074</v>
      </c>
      <c r="P3354" t="str">
        <f>IF(Sheet1[[#This Row],[Profit]]&gt;1000,"High",IF(Sheet1[[#This Row],[Profit]]&gt;500,"Medium","Low"))</f>
        <v>High</v>
      </c>
      <c r="Q3354" t="str">
        <f>IF(Sheet1[[#This Row],[Discount]]&gt;0.2,"High","Normal")</f>
        <v>High</v>
      </c>
      <c r="R3354" t="str">
        <f>LEFT(Sheet1[[#This Row],[Product_Name]],8)&amp;RIGHT(Sheet1[[#This Row],[Order_ID]],4)</f>
        <v>Product_3352</v>
      </c>
      <c r="S3354">
        <f t="shared" si="52"/>
        <v>2021</v>
      </c>
      <c r="T3354" t="str">
        <f>TEXT(Sheet1[[#This Row],[Order_Date]],"MMM")</f>
        <v>May</v>
      </c>
    </row>
    <row r="3355" spans="1:20">
      <c r="A3355" t="s">
        <v>8763</v>
      </c>
      <c r="B3355" t="s">
        <v>6358</v>
      </c>
      <c r="C3355" t="s">
        <v>16</v>
      </c>
      <c r="D3355" t="s">
        <v>17</v>
      </c>
      <c r="E3355" t="s">
        <v>40</v>
      </c>
      <c r="F3355" t="s">
        <v>8764</v>
      </c>
      <c r="G3355">
        <v>1</v>
      </c>
      <c r="H3355">
        <v>254.41</v>
      </c>
      <c r="I3355">
        <v>0.12</v>
      </c>
      <c r="J3355" s="2">
        <v>44336</v>
      </c>
      <c r="K3355" t="s">
        <v>20</v>
      </c>
      <c r="L3355" t="s">
        <v>21</v>
      </c>
      <c r="M3355">
        <v>223.88079999999999</v>
      </c>
      <c r="N3355">
        <v>44.57</v>
      </c>
      <c r="O3355" s="3">
        <v>0.19907915283490099</v>
      </c>
      <c r="P3355" t="str">
        <f>IF(Sheet1[[#This Row],[Profit]]&gt;1000,"High",IF(Sheet1[[#This Row],[Profit]]&gt;500,"Medium","Low"))</f>
        <v>Low</v>
      </c>
      <c r="Q3355" t="str">
        <f>IF(Sheet1[[#This Row],[Discount]]&gt;0.2,"High","Normal")</f>
        <v>Normal</v>
      </c>
      <c r="R3355" t="str">
        <f>LEFT(Sheet1[[#This Row],[Product_Name]],8)&amp;RIGHT(Sheet1[[#This Row],[Order_ID]],4)</f>
        <v>Product_3353</v>
      </c>
      <c r="S3355">
        <f t="shared" si="52"/>
        <v>2021</v>
      </c>
      <c r="T3355" t="str">
        <f>TEXT(Sheet1[[#This Row],[Order_Date]],"MMM")</f>
        <v>May</v>
      </c>
    </row>
    <row r="3356" spans="1:20">
      <c r="A3356" t="s">
        <v>8765</v>
      </c>
      <c r="B3356" t="s">
        <v>1910</v>
      </c>
      <c r="C3356" t="s">
        <v>97</v>
      </c>
      <c r="D3356" t="s">
        <v>60</v>
      </c>
      <c r="E3356" t="s">
        <v>93</v>
      </c>
      <c r="F3356" t="s">
        <v>8766</v>
      </c>
      <c r="G3356">
        <v>2</v>
      </c>
      <c r="H3356">
        <v>1069.83</v>
      </c>
      <c r="I3356">
        <v>0.27</v>
      </c>
      <c r="J3356" s="2">
        <v>44336</v>
      </c>
      <c r="K3356" t="s">
        <v>20</v>
      </c>
      <c r="L3356" t="s">
        <v>21</v>
      </c>
      <c r="M3356">
        <v>1561.95179999999</v>
      </c>
      <c r="N3356">
        <v>225.6</v>
      </c>
      <c r="O3356" s="3">
        <v>0.14443467461672099</v>
      </c>
      <c r="P3356" t="str">
        <f>IF(Sheet1[[#This Row],[Profit]]&gt;1000,"High",IF(Sheet1[[#This Row],[Profit]]&gt;500,"Medium","Low"))</f>
        <v>Low</v>
      </c>
      <c r="Q3356" t="str">
        <f>IF(Sheet1[[#This Row],[Discount]]&gt;0.2,"High","Normal")</f>
        <v>High</v>
      </c>
      <c r="R3356" t="str">
        <f>LEFT(Sheet1[[#This Row],[Product_Name]],8)&amp;RIGHT(Sheet1[[#This Row],[Order_ID]],4)</f>
        <v>Product_3354</v>
      </c>
      <c r="S3356">
        <f t="shared" si="52"/>
        <v>2021</v>
      </c>
      <c r="T3356" t="str">
        <f>TEXT(Sheet1[[#This Row],[Order_Date]],"MMM")</f>
        <v>May</v>
      </c>
    </row>
    <row r="3357" spans="1:20">
      <c r="A3357" t="s">
        <v>8767</v>
      </c>
      <c r="B3357" t="s">
        <v>8768</v>
      </c>
      <c r="C3357" t="s">
        <v>16</v>
      </c>
      <c r="D3357" t="s">
        <v>25</v>
      </c>
      <c r="E3357" t="s">
        <v>76</v>
      </c>
      <c r="F3357" t="s">
        <v>8769</v>
      </c>
      <c r="G3357">
        <v>8</v>
      </c>
      <c r="H3357">
        <v>1166.6400000000001</v>
      </c>
      <c r="I3357">
        <v>0</v>
      </c>
      <c r="J3357" s="2">
        <v>44336</v>
      </c>
      <c r="K3357" t="s">
        <v>28</v>
      </c>
      <c r="L3357" t="s">
        <v>105</v>
      </c>
      <c r="M3357">
        <v>9333.1200000000008</v>
      </c>
      <c r="N3357">
        <v>2234.19</v>
      </c>
      <c r="O3357" s="3">
        <v>0.23938297161078001</v>
      </c>
      <c r="P3357" t="str">
        <f>IF(Sheet1[[#This Row],[Profit]]&gt;1000,"High",IF(Sheet1[[#This Row],[Profit]]&gt;500,"Medium","Low"))</f>
        <v>High</v>
      </c>
      <c r="Q3357" t="str">
        <f>IF(Sheet1[[#This Row],[Discount]]&gt;0.2,"High","Normal")</f>
        <v>Normal</v>
      </c>
      <c r="R3357" t="str">
        <f>LEFT(Sheet1[[#This Row],[Product_Name]],8)&amp;RIGHT(Sheet1[[#This Row],[Order_ID]],4)</f>
        <v>Product_3355</v>
      </c>
      <c r="S3357">
        <f t="shared" si="52"/>
        <v>2021</v>
      </c>
      <c r="T3357" t="str">
        <f>TEXT(Sheet1[[#This Row],[Order_Date]],"MMM")</f>
        <v>May</v>
      </c>
    </row>
    <row r="3358" spans="1:20">
      <c r="A3358" t="s">
        <v>8770</v>
      </c>
      <c r="B3358" t="s">
        <v>745</v>
      </c>
      <c r="C3358" t="s">
        <v>97</v>
      </c>
      <c r="D3358" t="s">
        <v>33</v>
      </c>
      <c r="E3358" t="s">
        <v>61</v>
      </c>
      <c r="F3358" t="s">
        <v>8771</v>
      </c>
      <c r="G3358">
        <v>7</v>
      </c>
      <c r="H3358">
        <v>599.63</v>
      </c>
      <c r="I3358">
        <v>0.11</v>
      </c>
      <c r="J3358" s="2">
        <v>44336</v>
      </c>
      <c r="K3358" t="s">
        <v>42</v>
      </c>
      <c r="L3358" t="s">
        <v>29</v>
      </c>
      <c r="M3358">
        <v>3735.6949</v>
      </c>
      <c r="N3358">
        <v>338.24</v>
      </c>
      <c r="O3358" s="3">
        <v>9.0542726066842397E-2</v>
      </c>
      <c r="P3358" t="str">
        <f>IF(Sheet1[[#This Row],[Profit]]&gt;1000,"High",IF(Sheet1[[#This Row],[Profit]]&gt;500,"Medium","Low"))</f>
        <v>Low</v>
      </c>
      <c r="Q3358" t="str">
        <f>IF(Sheet1[[#This Row],[Discount]]&gt;0.2,"High","Normal")</f>
        <v>Normal</v>
      </c>
      <c r="R3358" t="str">
        <f>LEFT(Sheet1[[#This Row],[Product_Name]],8)&amp;RIGHT(Sheet1[[#This Row],[Order_ID]],4)</f>
        <v>Product_3356</v>
      </c>
      <c r="S3358">
        <f t="shared" si="52"/>
        <v>2021</v>
      </c>
      <c r="T3358" t="str">
        <f>TEXT(Sheet1[[#This Row],[Order_Date]],"MMM")</f>
        <v>May</v>
      </c>
    </row>
    <row r="3359" spans="1:20">
      <c r="A3359" t="s">
        <v>8772</v>
      </c>
      <c r="B3359" t="s">
        <v>8773</v>
      </c>
      <c r="C3359" t="s">
        <v>24</v>
      </c>
      <c r="D3359" t="s">
        <v>39</v>
      </c>
      <c r="E3359" t="s">
        <v>53</v>
      </c>
      <c r="F3359" t="s">
        <v>8774</v>
      </c>
      <c r="G3359">
        <v>5</v>
      </c>
      <c r="H3359">
        <v>1983.03</v>
      </c>
      <c r="I3359">
        <v>0.03</v>
      </c>
      <c r="J3359" s="2">
        <v>44336</v>
      </c>
      <c r="K3359" t="s">
        <v>20</v>
      </c>
      <c r="L3359" t="s">
        <v>73</v>
      </c>
      <c r="M3359">
        <v>9617.6954999999998</v>
      </c>
      <c r="N3359">
        <v>2237.88</v>
      </c>
      <c r="O3359" s="3">
        <v>0.23268359868536101</v>
      </c>
      <c r="P3359" t="str">
        <f>IF(Sheet1[[#This Row],[Profit]]&gt;1000,"High",IF(Sheet1[[#This Row],[Profit]]&gt;500,"Medium","Low"))</f>
        <v>High</v>
      </c>
      <c r="Q3359" t="str">
        <f>IF(Sheet1[[#This Row],[Discount]]&gt;0.2,"High","Normal")</f>
        <v>Normal</v>
      </c>
      <c r="R3359" t="str">
        <f>LEFT(Sheet1[[#This Row],[Product_Name]],8)&amp;RIGHT(Sheet1[[#This Row],[Order_ID]],4)</f>
        <v>Product_3357</v>
      </c>
      <c r="S3359">
        <f t="shared" si="52"/>
        <v>2021</v>
      </c>
      <c r="T3359" t="str">
        <f>TEXT(Sheet1[[#This Row],[Order_Date]],"MMM")</f>
        <v>May</v>
      </c>
    </row>
    <row r="3360" spans="1:20">
      <c r="A3360" t="s">
        <v>8775</v>
      </c>
      <c r="B3360" t="s">
        <v>8776</v>
      </c>
      <c r="C3360" t="s">
        <v>49</v>
      </c>
      <c r="D3360" t="s">
        <v>33</v>
      </c>
      <c r="E3360" t="s">
        <v>53</v>
      </c>
      <c r="F3360" t="s">
        <v>8777</v>
      </c>
      <c r="G3360">
        <v>2</v>
      </c>
      <c r="H3360">
        <v>704.47</v>
      </c>
      <c r="I3360">
        <v>0.26</v>
      </c>
      <c r="J3360" s="2">
        <v>44336</v>
      </c>
      <c r="K3360" t="s">
        <v>42</v>
      </c>
      <c r="L3360" t="s">
        <v>29</v>
      </c>
      <c r="M3360">
        <v>1042.6156000000001</v>
      </c>
      <c r="N3360">
        <v>209.67</v>
      </c>
      <c r="O3360" s="3">
        <v>0.20110000272391901</v>
      </c>
      <c r="P3360" t="str">
        <f>IF(Sheet1[[#This Row],[Profit]]&gt;1000,"High",IF(Sheet1[[#This Row],[Profit]]&gt;500,"Medium","Low"))</f>
        <v>Low</v>
      </c>
      <c r="Q3360" t="str">
        <f>IF(Sheet1[[#This Row],[Discount]]&gt;0.2,"High","Normal")</f>
        <v>High</v>
      </c>
      <c r="R3360" t="str">
        <f>LEFT(Sheet1[[#This Row],[Product_Name]],8)&amp;RIGHT(Sheet1[[#This Row],[Order_ID]],4)</f>
        <v>Product_3358</v>
      </c>
      <c r="S3360">
        <f t="shared" si="52"/>
        <v>2021</v>
      </c>
      <c r="T3360" t="str">
        <f>TEXT(Sheet1[[#This Row],[Order_Date]],"MMM")</f>
        <v>May</v>
      </c>
    </row>
    <row r="3361" spans="1:20">
      <c r="A3361" t="s">
        <v>8778</v>
      </c>
      <c r="B3361" t="s">
        <v>8779</v>
      </c>
      <c r="C3361" t="s">
        <v>24</v>
      </c>
      <c r="D3361" t="s">
        <v>60</v>
      </c>
      <c r="E3361" t="s">
        <v>26</v>
      </c>
      <c r="F3361" t="s">
        <v>8780</v>
      </c>
      <c r="G3361">
        <v>9</v>
      </c>
      <c r="H3361">
        <v>460</v>
      </c>
      <c r="I3361">
        <v>0.28000000000000003</v>
      </c>
      <c r="J3361" s="2">
        <v>44336</v>
      </c>
      <c r="K3361" t="s">
        <v>42</v>
      </c>
      <c r="L3361" t="s">
        <v>29</v>
      </c>
      <c r="M3361">
        <v>2980.7999999999902</v>
      </c>
      <c r="N3361">
        <v>368.55</v>
      </c>
      <c r="O3361" s="3">
        <v>0.123641304347826</v>
      </c>
      <c r="P3361" t="str">
        <f>IF(Sheet1[[#This Row],[Profit]]&gt;1000,"High",IF(Sheet1[[#This Row],[Profit]]&gt;500,"Medium","Low"))</f>
        <v>Low</v>
      </c>
      <c r="Q3361" t="str">
        <f>IF(Sheet1[[#This Row],[Discount]]&gt;0.2,"High","Normal")</f>
        <v>High</v>
      </c>
      <c r="R3361" t="str">
        <f>LEFT(Sheet1[[#This Row],[Product_Name]],8)&amp;RIGHT(Sheet1[[#This Row],[Order_ID]],4)</f>
        <v>Product_3359</v>
      </c>
      <c r="S3361">
        <f t="shared" si="52"/>
        <v>2021</v>
      </c>
      <c r="T3361" t="str">
        <f>TEXT(Sheet1[[#This Row],[Order_Date]],"MMM")</f>
        <v>May</v>
      </c>
    </row>
    <row r="3362" spans="1:20">
      <c r="A3362" t="s">
        <v>8781</v>
      </c>
      <c r="B3362" t="s">
        <v>8782</v>
      </c>
      <c r="C3362" t="s">
        <v>24</v>
      </c>
      <c r="D3362" t="s">
        <v>33</v>
      </c>
      <c r="E3362" t="s">
        <v>26</v>
      </c>
      <c r="F3362" t="s">
        <v>8783</v>
      </c>
      <c r="G3362">
        <v>5</v>
      </c>
      <c r="H3362">
        <v>264.77</v>
      </c>
      <c r="I3362">
        <v>0.08</v>
      </c>
      <c r="J3362" s="2">
        <v>44337</v>
      </c>
      <c r="K3362" t="s">
        <v>28</v>
      </c>
      <c r="L3362" t="s">
        <v>73</v>
      </c>
      <c r="M3362">
        <v>1217.942</v>
      </c>
      <c r="N3362">
        <v>257.45</v>
      </c>
      <c r="O3362" s="3">
        <v>0.21138116593400999</v>
      </c>
      <c r="P3362" t="str">
        <f>IF(Sheet1[[#This Row],[Profit]]&gt;1000,"High",IF(Sheet1[[#This Row],[Profit]]&gt;500,"Medium","Low"))</f>
        <v>Low</v>
      </c>
      <c r="Q3362" t="str">
        <f>IF(Sheet1[[#This Row],[Discount]]&gt;0.2,"High","Normal")</f>
        <v>Normal</v>
      </c>
      <c r="R3362" t="str">
        <f>LEFT(Sheet1[[#This Row],[Product_Name]],8)&amp;RIGHT(Sheet1[[#This Row],[Order_ID]],4)</f>
        <v>Product_3360</v>
      </c>
      <c r="S3362">
        <f t="shared" si="52"/>
        <v>2021</v>
      </c>
      <c r="T3362" t="str">
        <f>TEXT(Sheet1[[#This Row],[Order_Date]],"MMM")</f>
        <v>May</v>
      </c>
    </row>
    <row r="3363" spans="1:20">
      <c r="A3363" t="s">
        <v>8784</v>
      </c>
      <c r="B3363" t="s">
        <v>7442</v>
      </c>
      <c r="C3363" t="s">
        <v>16</v>
      </c>
      <c r="D3363" t="s">
        <v>39</v>
      </c>
      <c r="E3363" t="s">
        <v>93</v>
      </c>
      <c r="F3363" t="s">
        <v>8785</v>
      </c>
      <c r="G3363">
        <v>8</v>
      </c>
      <c r="H3363">
        <v>788.08</v>
      </c>
      <c r="I3363">
        <v>0.11</v>
      </c>
      <c r="J3363" s="2">
        <v>44337</v>
      </c>
      <c r="K3363" t="s">
        <v>28</v>
      </c>
      <c r="L3363" t="s">
        <v>105</v>
      </c>
      <c r="M3363">
        <v>5611.1296000000002</v>
      </c>
      <c r="N3363">
        <v>430.04</v>
      </c>
      <c r="O3363" s="3">
        <v>7.6640539544836003E-2</v>
      </c>
      <c r="P3363" t="str">
        <f>IF(Sheet1[[#This Row],[Profit]]&gt;1000,"High",IF(Sheet1[[#This Row],[Profit]]&gt;500,"Medium","Low"))</f>
        <v>Low</v>
      </c>
      <c r="Q3363" t="str">
        <f>IF(Sheet1[[#This Row],[Discount]]&gt;0.2,"High","Normal")</f>
        <v>Normal</v>
      </c>
      <c r="R3363" t="str">
        <f>LEFT(Sheet1[[#This Row],[Product_Name]],8)&amp;RIGHT(Sheet1[[#This Row],[Order_ID]],4)</f>
        <v>Product_3361</v>
      </c>
      <c r="S3363">
        <f t="shared" si="52"/>
        <v>2021</v>
      </c>
      <c r="T3363" t="str">
        <f>TEXT(Sheet1[[#This Row],[Order_Date]],"MMM")</f>
        <v>May</v>
      </c>
    </row>
    <row r="3364" spans="1:20">
      <c r="A3364" t="s">
        <v>8786</v>
      </c>
      <c r="B3364" t="s">
        <v>454</v>
      </c>
      <c r="C3364" t="s">
        <v>49</v>
      </c>
      <c r="D3364" t="s">
        <v>17</v>
      </c>
      <c r="E3364" t="s">
        <v>18</v>
      </c>
      <c r="F3364" t="s">
        <v>8787</v>
      </c>
      <c r="G3364">
        <v>4</v>
      </c>
      <c r="H3364">
        <v>1400.61</v>
      </c>
      <c r="I3364">
        <v>0.3</v>
      </c>
      <c r="J3364" s="2">
        <v>44337</v>
      </c>
      <c r="K3364" t="s">
        <v>20</v>
      </c>
      <c r="L3364" t="s">
        <v>29</v>
      </c>
      <c r="M3364">
        <v>3921.7079999999901</v>
      </c>
      <c r="N3364">
        <v>298.82</v>
      </c>
      <c r="O3364" s="3">
        <v>7.6196391980229206E-2</v>
      </c>
      <c r="P3364" t="str">
        <f>IF(Sheet1[[#This Row],[Profit]]&gt;1000,"High",IF(Sheet1[[#This Row],[Profit]]&gt;500,"Medium","Low"))</f>
        <v>Low</v>
      </c>
      <c r="Q3364" t="str">
        <f>IF(Sheet1[[#This Row],[Discount]]&gt;0.2,"High","Normal")</f>
        <v>High</v>
      </c>
      <c r="R3364" t="str">
        <f>LEFT(Sheet1[[#This Row],[Product_Name]],8)&amp;RIGHT(Sheet1[[#This Row],[Order_ID]],4)</f>
        <v>Product_3362</v>
      </c>
      <c r="S3364">
        <f t="shared" si="52"/>
        <v>2021</v>
      </c>
      <c r="T3364" t="str">
        <f>TEXT(Sheet1[[#This Row],[Order_Date]],"MMM")</f>
        <v>May</v>
      </c>
    </row>
    <row r="3365" spans="1:20">
      <c r="A3365" t="s">
        <v>8788</v>
      </c>
      <c r="B3365" t="s">
        <v>3969</v>
      </c>
      <c r="C3365" t="s">
        <v>97</v>
      </c>
      <c r="D3365" t="s">
        <v>33</v>
      </c>
      <c r="E3365" t="s">
        <v>71</v>
      </c>
      <c r="F3365" t="s">
        <v>8789</v>
      </c>
      <c r="G3365">
        <v>9</v>
      </c>
      <c r="H3365">
        <v>501.26</v>
      </c>
      <c r="I3365">
        <v>0.17</v>
      </c>
      <c r="J3365" s="2">
        <v>44337</v>
      </c>
      <c r="K3365" t="s">
        <v>20</v>
      </c>
      <c r="L3365" t="s">
        <v>73</v>
      </c>
      <c r="M3365">
        <v>3744.4121999999902</v>
      </c>
      <c r="N3365">
        <v>883.63</v>
      </c>
      <c r="O3365" s="3">
        <v>0.235986305140231</v>
      </c>
      <c r="P3365" t="str">
        <f>IF(Sheet1[[#This Row],[Profit]]&gt;1000,"High",IF(Sheet1[[#This Row],[Profit]]&gt;500,"Medium","Low"))</f>
        <v>Medium</v>
      </c>
      <c r="Q3365" t="str">
        <f>IF(Sheet1[[#This Row],[Discount]]&gt;0.2,"High","Normal")</f>
        <v>Normal</v>
      </c>
      <c r="R3365" t="str">
        <f>LEFT(Sheet1[[#This Row],[Product_Name]],8)&amp;RIGHT(Sheet1[[#This Row],[Order_ID]],4)</f>
        <v>Product_3363</v>
      </c>
      <c r="S3365">
        <f t="shared" si="52"/>
        <v>2021</v>
      </c>
      <c r="T3365" t="str">
        <f>TEXT(Sheet1[[#This Row],[Order_Date]],"MMM")</f>
        <v>May</v>
      </c>
    </row>
    <row r="3366" spans="1:20">
      <c r="A3366" t="s">
        <v>8790</v>
      </c>
      <c r="B3366" t="s">
        <v>1793</v>
      </c>
      <c r="C3366" t="s">
        <v>97</v>
      </c>
      <c r="D3366" t="s">
        <v>60</v>
      </c>
      <c r="E3366" t="s">
        <v>40</v>
      </c>
      <c r="F3366" t="s">
        <v>8791</v>
      </c>
      <c r="G3366">
        <v>7</v>
      </c>
      <c r="H3366">
        <v>1550.61</v>
      </c>
      <c r="I3366">
        <v>0.15</v>
      </c>
      <c r="J3366" s="2">
        <v>44337</v>
      </c>
      <c r="K3366" t="s">
        <v>20</v>
      </c>
      <c r="L3366" t="s">
        <v>21</v>
      </c>
      <c r="M3366">
        <v>9226.1294999999991</v>
      </c>
      <c r="N3366">
        <v>636.20000000000005</v>
      </c>
      <c r="O3366" s="3">
        <v>6.8956326702329498E-2</v>
      </c>
      <c r="P3366" t="str">
        <f>IF(Sheet1[[#This Row],[Profit]]&gt;1000,"High",IF(Sheet1[[#This Row],[Profit]]&gt;500,"Medium","Low"))</f>
        <v>Medium</v>
      </c>
      <c r="Q3366" t="str">
        <f>IF(Sheet1[[#This Row],[Discount]]&gt;0.2,"High","Normal")</f>
        <v>Normal</v>
      </c>
      <c r="R3366" t="str">
        <f>LEFT(Sheet1[[#This Row],[Product_Name]],8)&amp;RIGHT(Sheet1[[#This Row],[Order_ID]],4)</f>
        <v>Product_3364</v>
      </c>
      <c r="S3366">
        <f t="shared" si="52"/>
        <v>2021</v>
      </c>
      <c r="T3366" t="str">
        <f>TEXT(Sheet1[[#This Row],[Order_Date]],"MMM")</f>
        <v>May</v>
      </c>
    </row>
    <row r="3367" spans="1:20">
      <c r="A3367" t="s">
        <v>8792</v>
      </c>
      <c r="B3367" t="s">
        <v>4600</v>
      </c>
      <c r="C3367" t="s">
        <v>32</v>
      </c>
      <c r="D3367" t="s">
        <v>60</v>
      </c>
      <c r="E3367" t="s">
        <v>26</v>
      </c>
      <c r="F3367" t="s">
        <v>8793</v>
      </c>
      <c r="G3367">
        <v>2</v>
      </c>
      <c r="H3367">
        <v>314.02999999999997</v>
      </c>
      <c r="I3367">
        <v>0.15</v>
      </c>
      <c r="J3367" s="2">
        <v>44337</v>
      </c>
      <c r="K3367" t="s">
        <v>20</v>
      </c>
      <c r="L3367" t="s">
        <v>21</v>
      </c>
      <c r="M3367">
        <v>533.85099999999898</v>
      </c>
      <c r="N3367">
        <v>27.13</v>
      </c>
      <c r="O3367" s="3">
        <v>5.0819423397165199E-2</v>
      </c>
      <c r="P3367" t="str">
        <f>IF(Sheet1[[#This Row],[Profit]]&gt;1000,"High",IF(Sheet1[[#This Row],[Profit]]&gt;500,"Medium","Low"))</f>
        <v>Low</v>
      </c>
      <c r="Q3367" t="str">
        <f>IF(Sheet1[[#This Row],[Discount]]&gt;0.2,"High","Normal")</f>
        <v>Normal</v>
      </c>
      <c r="R3367" t="str">
        <f>LEFT(Sheet1[[#This Row],[Product_Name]],8)&amp;RIGHT(Sheet1[[#This Row],[Order_ID]],4)</f>
        <v>Product_3365</v>
      </c>
      <c r="S3367">
        <f t="shared" si="52"/>
        <v>2021</v>
      </c>
      <c r="T3367" t="str">
        <f>TEXT(Sheet1[[#This Row],[Order_Date]],"MMM")</f>
        <v>May</v>
      </c>
    </row>
    <row r="3368" spans="1:20">
      <c r="A3368" t="s">
        <v>8794</v>
      </c>
      <c r="B3368" t="s">
        <v>8779</v>
      </c>
      <c r="C3368" t="s">
        <v>97</v>
      </c>
      <c r="D3368" t="s">
        <v>17</v>
      </c>
      <c r="E3368" t="s">
        <v>145</v>
      </c>
      <c r="F3368" t="s">
        <v>8795</v>
      </c>
      <c r="G3368">
        <v>3</v>
      </c>
      <c r="H3368">
        <v>908.91</v>
      </c>
      <c r="I3368">
        <v>0.21</v>
      </c>
      <c r="J3368" s="2">
        <v>44337</v>
      </c>
      <c r="K3368" t="s">
        <v>20</v>
      </c>
      <c r="L3368" t="s">
        <v>73</v>
      </c>
      <c r="M3368">
        <v>2154.1167</v>
      </c>
      <c r="N3368">
        <v>275.31</v>
      </c>
      <c r="O3368" s="3">
        <v>0.12780644614101</v>
      </c>
      <c r="P3368" t="str">
        <f>IF(Sheet1[[#This Row],[Profit]]&gt;1000,"High",IF(Sheet1[[#This Row],[Profit]]&gt;500,"Medium","Low"))</f>
        <v>Low</v>
      </c>
      <c r="Q3368" t="str">
        <f>IF(Sheet1[[#This Row],[Discount]]&gt;0.2,"High","Normal")</f>
        <v>High</v>
      </c>
      <c r="R3368" t="str">
        <f>LEFT(Sheet1[[#This Row],[Product_Name]],8)&amp;RIGHT(Sheet1[[#This Row],[Order_ID]],4)</f>
        <v>Product_3366</v>
      </c>
      <c r="S3368">
        <f t="shared" si="52"/>
        <v>2021</v>
      </c>
      <c r="T3368" t="str">
        <f>TEXT(Sheet1[[#This Row],[Order_Date]],"MMM")</f>
        <v>May</v>
      </c>
    </row>
    <row r="3369" spans="1:20">
      <c r="A3369" t="s">
        <v>8796</v>
      </c>
      <c r="B3369" t="s">
        <v>8797</v>
      </c>
      <c r="C3369" t="s">
        <v>16</v>
      </c>
      <c r="D3369" t="s">
        <v>33</v>
      </c>
      <c r="E3369" t="s">
        <v>126</v>
      </c>
      <c r="F3369" t="s">
        <v>8798</v>
      </c>
      <c r="G3369">
        <v>2</v>
      </c>
      <c r="H3369">
        <v>1419.63</v>
      </c>
      <c r="I3369">
        <v>0.28999999999999998</v>
      </c>
      <c r="J3369" s="2">
        <v>44337</v>
      </c>
      <c r="K3369" t="s">
        <v>42</v>
      </c>
      <c r="L3369" t="s">
        <v>21</v>
      </c>
      <c r="M3369">
        <v>2015.8746000000001</v>
      </c>
      <c r="N3369">
        <v>142.66</v>
      </c>
      <c r="O3369" s="3">
        <v>7.0768290845075396E-2</v>
      </c>
      <c r="P3369" t="str">
        <f>IF(Sheet1[[#This Row],[Profit]]&gt;1000,"High",IF(Sheet1[[#This Row],[Profit]]&gt;500,"Medium","Low"))</f>
        <v>Low</v>
      </c>
      <c r="Q3369" t="str">
        <f>IF(Sheet1[[#This Row],[Discount]]&gt;0.2,"High","Normal")</f>
        <v>High</v>
      </c>
      <c r="R3369" t="str">
        <f>LEFT(Sheet1[[#This Row],[Product_Name]],8)&amp;RIGHT(Sheet1[[#This Row],[Order_ID]],4)</f>
        <v>Product_3367</v>
      </c>
      <c r="S3369">
        <f t="shared" si="52"/>
        <v>2021</v>
      </c>
      <c r="T3369" t="str">
        <f>TEXT(Sheet1[[#This Row],[Order_Date]],"MMM")</f>
        <v>May</v>
      </c>
    </row>
    <row r="3370" spans="1:20">
      <c r="A3370" t="s">
        <v>8799</v>
      </c>
      <c r="B3370" t="s">
        <v>486</v>
      </c>
      <c r="C3370" t="s">
        <v>24</v>
      </c>
      <c r="D3370" t="s">
        <v>33</v>
      </c>
      <c r="E3370" t="s">
        <v>34</v>
      </c>
      <c r="F3370" t="s">
        <v>8800</v>
      </c>
      <c r="G3370">
        <v>5</v>
      </c>
      <c r="H3370">
        <v>313.85000000000002</v>
      </c>
      <c r="I3370">
        <v>0.11</v>
      </c>
      <c r="J3370" s="2">
        <v>44337</v>
      </c>
      <c r="K3370" t="s">
        <v>42</v>
      </c>
      <c r="L3370" t="s">
        <v>29</v>
      </c>
      <c r="M3370">
        <v>1396.6324999999999</v>
      </c>
      <c r="N3370">
        <v>310.89999999999998</v>
      </c>
      <c r="O3370" s="3">
        <v>0.222606877614548</v>
      </c>
      <c r="P3370" t="str">
        <f>IF(Sheet1[[#This Row],[Profit]]&gt;1000,"High",IF(Sheet1[[#This Row],[Profit]]&gt;500,"Medium","Low"))</f>
        <v>Low</v>
      </c>
      <c r="Q3370" t="str">
        <f>IF(Sheet1[[#This Row],[Discount]]&gt;0.2,"High","Normal")</f>
        <v>Normal</v>
      </c>
      <c r="R3370" t="str">
        <f>LEFT(Sheet1[[#This Row],[Product_Name]],8)&amp;RIGHT(Sheet1[[#This Row],[Order_ID]],4)</f>
        <v>Product_3368</v>
      </c>
      <c r="S3370">
        <f t="shared" si="52"/>
        <v>2021</v>
      </c>
      <c r="T3370" t="str">
        <f>TEXT(Sheet1[[#This Row],[Order_Date]],"MMM")</f>
        <v>May</v>
      </c>
    </row>
    <row r="3371" spans="1:20">
      <c r="A3371" t="s">
        <v>8801</v>
      </c>
      <c r="B3371" t="s">
        <v>6822</v>
      </c>
      <c r="C3371" t="s">
        <v>24</v>
      </c>
      <c r="D3371" t="s">
        <v>25</v>
      </c>
      <c r="E3371" t="s">
        <v>126</v>
      </c>
      <c r="F3371" t="s">
        <v>8802</v>
      </c>
      <c r="G3371">
        <v>2</v>
      </c>
      <c r="H3371">
        <v>1215.79</v>
      </c>
      <c r="I3371">
        <v>0.05</v>
      </c>
      <c r="J3371" s="2">
        <v>44337</v>
      </c>
      <c r="K3371" t="s">
        <v>28</v>
      </c>
      <c r="L3371" t="s">
        <v>73</v>
      </c>
      <c r="M3371">
        <v>2310.0009999999902</v>
      </c>
      <c r="N3371">
        <v>541.78</v>
      </c>
      <c r="O3371" s="3">
        <v>0.23453669500576099</v>
      </c>
      <c r="P3371" t="str">
        <f>IF(Sheet1[[#This Row],[Profit]]&gt;1000,"High",IF(Sheet1[[#This Row],[Profit]]&gt;500,"Medium","Low"))</f>
        <v>Medium</v>
      </c>
      <c r="Q3371" t="str">
        <f>IF(Sheet1[[#This Row],[Discount]]&gt;0.2,"High","Normal")</f>
        <v>Normal</v>
      </c>
      <c r="R3371" t="str">
        <f>LEFT(Sheet1[[#This Row],[Product_Name]],8)&amp;RIGHT(Sheet1[[#This Row],[Order_ID]],4)</f>
        <v>Product_3369</v>
      </c>
      <c r="S3371">
        <f t="shared" si="52"/>
        <v>2021</v>
      </c>
      <c r="T3371" t="str">
        <f>TEXT(Sheet1[[#This Row],[Order_Date]],"MMM")</f>
        <v>May</v>
      </c>
    </row>
    <row r="3372" spans="1:20">
      <c r="A3372" t="s">
        <v>8803</v>
      </c>
      <c r="B3372" t="s">
        <v>1319</v>
      </c>
      <c r="C3372" t="s">
        <v>24</v>
      </c>
      <c r="D3372" t="s">
        <v>45</v>
      </c>
      <c r="E3372" t="s">
        <v>40</v>
      </c>
      <c r="F3372" t="s">
        <v>8804</v>
      </c>
      <c r="G3372">
        <v>5</v>
      </c>
      <c r="H3372">
        <v>1607.96</v>
      </c>
      <c r="I3372">
        <v>0.06</v>
      </c>
      <c r="J3372" s="2">
        <v>44337</v>
      </c>
      <c r="K3372" t="s">
        <v>28</v>
      </c>
      <c r="L3372" t="s">
        <v>29</v>
      </c>
      <c r="M3372">
        <v>7557.4119999999903</v>
      </c>
      <c r="N3372">
        <v>1107.05</v>
      </c>
      <c r="O3372" s="3">
        <v>0.14648533122185201</v>
      </c>
      <c r="P3372" t="str">
        <f>IF(Sheet1[[#This Row],[Profit]]&gt;1000,"High",IF(Sheet1[[#This Row],[Profit]]&gt;500,"Medium","Low"))</f>
        <v>High</v>
      </c>
      <c r="Q3372" t="str">
        <f>IF(Sheet1[[#This Row],[Discount]]&gt;0.2,"High","Normal")</f>
        <v>Normal</v>
      </c>
      <c r="R3372" t="str">
        <f>LEFT(Sheet1[[#This Row],[Product_Name]],8)&amp;RIGHT(Sheet1[[#This Row],[Order_ID]],4)</f>
        <v>Product_3370</v>
      </c>
      <c r="S3372">
        <f t="shared" si="52"/>
        <v>2021</v>
      </c>
      <c r="T3372" t="str">
        <f>TEXT(Sheet1[[#This Row],[Order_Date]],"MMM")</f>
        <v>May</v>
      </c>
    </row>
    <row r="3373" spans="1:20">
      <c r="A3373" t="s">
        <v>8805</v>
      </c>
      <c r="B3373" t="s">
        <v>5322</v>
      </c>
      <c r="C3373" t="s">
        <v>49</v>
      </c>
      <c r="D3373" t="s">
        <v>60</v>
      </c>
      <c r="E3373" t="s">
        <v>53</v>
      </c>
      <c r="F3373" t="s">
        <v>8806</v>
      </c>
      <c r="G3373">
        <v>9</v>
      </c>
      <c r="H3373">
        <v>1211.32</v>
      </c>
      <c r="I3373">
        <v>0.01</v>
      </c>
      <c r="J3373" s="2">
        <v>44337</v>
      </c>
      <c r="K3373" t="s">
        <v>42</v>
      </c>
      <c r="L3373" t="s">
        <v>36</v>
      </c>
      <c r="M3373">
        <v>10792.861199999999</v>
      </c>
      <c r="N3373">
        <v>1458.05</v>
      </c>
      <c r="O3373" s="3">
        <v>0.135093926715188</v>
      </c>
      <c r="P3373" t="str">
        <f>IF(Sheet1[[#This Row],[Profit]]&gt;1000,"High",IF(Sheet1[[#This Row],[Profit]]&gt;500,"Medium","Low"))</f>
        <v>High</v>
      </c>
      <c r="Q3373" t="str">
        <f>IF(Sheet1[[#This Row],[Discount]]&gt;0.2,"High","Normal")</f>
        <v>Normal</v>
      </c>
      <c r="R3373" t="str">
        <f>LEFT(Sheet1[[#This Row],[Product_Name]],8)&amp;RIGHT(Sheet1[[#This Row],[Order_ID]],4)</f>
        <v>Product_3371</v>
      </c>
      <c r="S3373">
        <f t="shared" si="52"/>
        <v>2021</v>
      </c>
      <c r="T3373" t="str">
        <f>TEXT(Sheet1[[#This Row],[Order_Date]],"MMM")</f>
        <v>May</v>
      </c>
    </row>
    <row r="3374" spans="1:20">
      <c r="A3374" t="s">
        <v>8807</v>
      </c>
      <c r="B3374" t="s">
        <v>2570</v>
      </c>
      <c r="C3374" t="s">
        <v>97</v>
      </c>
      <c r="D3374" t="s">
        <v>25</v>
      </c>
      <c r="E3374" t="s">
        <v>145</v>
      </c>
      <c r="F3374" t="s">
        <v>8808</v>
      </c>
      <c r="G3374">
        <v>2</v>
      </c>
      <c r="H3374">
        <v>1047.3499999999999</v>
      </c>
      <c r="I3374">
        <v>0.17</v>
      </c>
      <c r="J3374" s="2">
        <v>44337</v>
      </c>
      <c r="K3374" t="s">
        <v>28</v>
      </c>
      <c r="L3374" t="s">
        <v>105</v>
      </c>
      <c r="M3374">
        <v>1738.6009999999901</v>
      </c>
      <c r="N3374">
        <v>274.36</v>
      </c>
      <c r="O3374" s="3">
        <v>0.15780503979924199</v>
      </c>
      <c r="P3374" t="str">
        <f>IF(Sheet1[[#This Row],[Profit]]&gt;1000,"High",IF(Sheet1[[#This Row],[Profit]]&gt;500,"Medium","Low"))</f>
        <v>Low</v>
      </c>
      <c r="Q3374" t="str">
        <f>IF(Sheet1[[#This Row],[Discount]]&gt;0.2,"High","Normal")</f>
        <v>Normal</v>
      </c>
      <c r="R3374" t="str">
        <f>LEFT(Sheet1[[#This Row],[Product_Name]],8)&amp;RIGHT(Sheet1[[#This Row],[Order_ID]],4)</f>
        <v>Product_3372</v>
      </c>
      <c r="S3374">
        <f t="shared" si="52"/>
        <v>2021</v>
      </c>
      <c r="T3374" t="str">
        <f>TEXT(Sheet1[[#This Row],[Order_Date]],"MMM")</f>
        <v>May</v>
      </c>
    </row>
    <row r="3375" spans="1:20">
      <c r="A3375" t="s">
        <v>8809</v>
      </c>
      <c r="B3375" t="s">
        <v>6726</v>
      </c>
      <c r="C3375" t="s">
        <v>16</v>
      </c>
      <c r="D3375" t="s">
        <v>60</v>
      </c>
      <c r="E3375" t="s">
        <v>53</v>
      </c>
      <c r="F3375" t="s">
        <v>8810</v>
      </c>
      <c r="G3375">
        <v>9</v>
      </c>
      <c r="H3375">
        <v>1684.68</v>
      </c>
      <c r="I3375">
        <v>0.28000000000000003</v>
      </c>
      <c r="J3375" s="2">
        <v>44337</v>
      </c>
      <c r="K3375" t="s">
        <v>28</v>
      </c>
      <c r="L3375" t="s">
        <v>105</v>
      </c>
      <c r="M3375">
        <v>10916.7264</v>
      </c>
      <c r="N3375">
        <v>1039.7</v>
      </c>
      <c r="O3375" s="3">
        <v>9.5239173530995494E-2</v>
      </c>
      <c r="P3375" t="str">
        <f>IF(Sheet1[[#This Row],[Profit]]&gt;1000,"High",IF(Sheet1[[#This Row],[Profit]]&gt;500,"Medium","Low"))</f>
        <v>High</v>
      </c>
      <c r="Q3375" t="str">
        <f>IF(Sheet1[[#This Row],[Discount]]&gt;0.2,"High","Normal")</f>
        <v>High</v>
      </c>
      <c r="R3375" t="str">
        <f>LEFT(Sheet1[[#This Row],[Product_Name]],8)&amp;RIGHT(Sheet1[[#This Row],[Order_ID]],4)</f>
        <v>Product_3373</v>
      </c>
      <c r="S3375">
        <f t="shared" si="52"/>
        <v>2021</v>
      </c>
      <c r="T3375" t="str">
        <f>TEXT(Sheet1[[#This Row],[Order_Date]],"MMM")</f>
        <v>May</v>
      </c>
    </row>
    <row r="3376" spans="1:20">
      <c r="A3376" t="s">
        <v>8811</v>
      </c>
      <c r="B3376" t="s">
        <v>1001</v>
      </c>
      <c r="C3376" t="s">
        <v>49</v>
      </c>
      <c r="D3376" t="s">
        <v>25</v>
      </c>
      <c r="E3376" t="s">
        <v>53</v>
      </c>
      <c r="F3376" t="s">
        <v>8812</v>
      </c>
      <c r="G3376">
        <v>7</v>
      </c>
      <c r="H3376">
        <v>1971.57</v>
      </c>
      <c r="I3376">
        <v>0.21</v>
      </c>
      <c r="J3376" s="2">
        <v>44337</v>
      </c>
      <c r="K3376" t="s">
        <v>20</v>
      </c>
      <c r="L3376" t="s">
        <v>105</v>
      </c>
      <c r="M3376">
        <v>10902.7821</v>
      </c>
      <c r="N3376">
        <v>1194.8699999999999</v>
      </c>
      <c r="O3376" s="3">
        <v>0.109593128528176</v>
      </c>
      <c r="P3376" t="str">
        <f>IF(Sheet1[[#This Row],[Profit]]&gt;1000,"High",IF(Sheet1[[#This Row],[Profit]]&gt;500,"Medium","Low"))</f>
        <v>High</v>
      </c>
      <c r="Q3376" t="str">
        <f>IF(Sheet1[[#This Row],[Discount]]&gt;0.2,"High","Normal")</f>
        <v>High</v>
      </c>
      <c r="R3376" t="str">
        <f>LEFT(Sheet1[[#This Row],[Product_Name]],8)&amp;RIGHT(Sheet1[[#This Row],[Order_ID]],4)</f>
        <v>Product_3374</v>
      </c>
      <c r="S3376">
        <f t="shared" si="52"/>
        <v>2021</v>
      </c>
      <c r="T3376" t="str">
        <f>TEXT(Sheet1[[#This Row],[Order_Date]],"MMM")</f>
        <v>May</v>
      </c>
    </row>
    <row r="3377" spans="1:20">
      <c r="A3377" t="s">
        <v>8813</v>
      </c>
      <c r="B3377" t="s">
        <v>7290</v>
      </c>
      <c r="C3377" t="s">
        <v>32</v>
      </c>
      <c r="D3377" t="s">
        <v>45</v>
      </c>
      <c r="E3377" t="s">
        <v>126</v>
      </c>
      <c r="F3377" t="s">
        <v>8814</v>
      </c>
      <c r="G3377">
        <v>7</v>
      </c>
      <c r="H3377">
        <v>403.56</v>
      </c>
      <c r="I3377">
        <v>0.3</v>
      </c>
      <c r="J3377" s="2">
        <v>44337</v>
      </c>
      <c r="K3377" t="s">
        <v>28</v>
      </c>
      <c r="L3377" t="s">
        <v>73</v>
      </c>
      <c r="M3377">
        <v>1977.444</v>
      </c>
      <c r="N3377">
        <v>138.81</v>
      </c>
      <c r="O3377" s="3">
        <v>7.0196678136018001E-2</v>
      </c>
      <c r="P3377" t="str">
        <f>IF(Sheet1[[#This Row],[Profit]]&gt;1000,"High",IF(Sheet1[[#This Row],[Profit]]&gt;500,"Medium","Low"))</f>
        <v>Low</v>
      </c>
      <c r="Q3377" t="str">
        <f>IF(Sheet1[[#This Row],[Discount]]&gt;0.2,"High","Normal")</f>
        <v>High</v>
      </c>
      <c r="R3377" t="str">
        <f>LEFT(Sheet1[[#This Row],[Product_Name]],8)&amp;RIGHT(Sheet1[[#This Row],[Order_ID]],4)</f>
        <v>Product_3375</v>
      </c>
      <c r="S3377">
        <f t="shared" si="52"/>
        <v>2021</v>
      </c>
      <c r="T3377" t="str">
        <f>TEXT(Sheet1[[#This Row],[Order_Date]],"MMM")</f>
        <v>May</v>
      </c>
    </row>
    <row r="3378" spans="1:20">
      <c r="A3378" t="s">
        <v>8815</v>
      </c>
      <c r="B3378" t="s">
        <v>3603</v>
      </c>
      <c r="C3378" t="s">
        <v>16</v>
      </c>
      <c r="D3378" t="s">
        <v>25</v>
      </c>
      <c r="E3378" t="s">
        <v>34</v>
      </c>
      <c r="F3378" t="s">
        <v>8816</v>
      </c>
      <c r="G3378">
        <v>5</v>
      </c>
      <c r="H3378">
        <v>1398.13</v>
      </c>
      <c r="I3378">
        <v>0.27</v>
      </c>
      <c r="J3378" s="2">
        <v>44337</v>
      </c>
      <c r="K3378" t="s">
        <v>28</v>
      </c>
      <c r="L3378" t="s">
        <v>36</v>
      </c>
      <c r="M3378">
        <v>5103.1745000000001</v>
      </c>
      <c r="N3378">
        <v>710.82</v>
      </c>
      <c r="O3378" s="3">
        <v>0.13928976953462999</v>
      </c>
      <c r="P3378" t="str">
        <f>IF(Sheet1[[#This Row],[Profit]]&gt;1000,"High",IF(Sheet1[[#This Row],[Profit]]&gt;500,"Medium","Low"))</f>
        <v>Medium</v>
      </c>
      <c r="Q3378" t="str">
        <f>IF(Sheet1[[#This Row],[Discount]]&gt;0.2,"High","Normal")</f>
        <v>High</v>
      </c>
      <c r="R3378" t="str">
        <f>LEFT(Sheet1[[#This Row],[Product_Name]],8)&amp;RIGHT(Sheet1[[#This Row],[Order_ID]],4)</f>
        <v>Product_3376</v>
      </c>
      <c r="S3378">
        <f t="shared" si="52"/>
        <v>2021</v>
      </c>
      <c r="T3378" t="str">
        <f>TEXT(Sheet1[[#This Row],[Order_Date]],"MMM")</f>
        <v>May</v>
      </c>
    </row>
    <row r="3379" spans="1:20">
      <c r="A3379" t="s">
        <v>8817</v>
      </c>
      <c r="B3379" t="s">
        <v>4735</v>
      </c>
      <c r="C3379" t="s">
        <v>16</v>
      </c>
      <c r="D3379" t="s">
        <v>60</v>
      </c>
      <c r="E3379" t="s">
        <v>61</v>
      </c>
      <c r="F3379" t="s">
        <v>8818</v>
      </c>
      <c r="G3379">
        <v>8</v>
      </c>
      <c r="H3379">
        <v>207.28</v>
      </c>
      <c r="I3379">
        <v>0.15</v>
      </c>
      <c r="J3379" s="2">
        <v>44337</v>
      </c>
      <c r="K3379" t="s">
        <v>28</v>
      </c>
      <c r="L3379" t="s">
        <v>105</v>
      </c>
      <c r="M3379">
        <v>1409.5039999999999</v>
      </c>
      <c r="N3379">
        <v>242.91</v>
      </c>
      <c r="O3379" s="3">
        <v>0.17233721933389301</v>
      </c>
      <c r="P3379" t="str">
        <f>IF(Sheet1[[#This Row],[Profit]]&gt;1000,"High",IF(Sheet1[[#This Row],[Profit]]&gt;500,"Medium","Low"))</f>
        <v>Low</v>
      </c>
      <c r="Q3379" t="str">
        <f>IF(Sheet1[[#This Row],[Discount]]&gt;0.2,"High","Normal")</f>
        <v>Normal</v>
      </c>
      <c r="R3379" t="str">
        <f>LEFT(Sheet1[[#This Row],[Product_Name]],8)&amp;RIGHT(Sheet1[[#This Row],[Order_ID]],4)</f>
        <v>Product_3377</v>
      </c>
      <c r="S3379">
        <f t="shared" si="52"/>
        <v>2021</v>
      </c>
      <c r="T3379" t="str">
        <f>TEXT(Sheet1[[#This Row],[Order_Date]],"MMM")</f>
        <v>May</v>
      </c>
    </row>
    <row r="3380" spans="1:20">
      <c r="A3380" t="s">
        <v>8819</v>
      </c>
      <c r="B3380" t="s">
        <v>2046</v>
      </c>
      <c r="C3380" t="s">
        <v>16</v>
      </c>
      <c r="D3380" t="s">
        <v>33</v>
      </c>
      <c r="E3380" t="s">
        <v>80</v>
      </c>
      <c r="F3380" t="s">
        <v>8820</v>
      </c>
      <c r="G3380">
        <v>7</v>
      </c>
      <c r="H3380">
        <v>133.54</v>
      </c>
      <c r="I3380">
        <v>0.15</v>
      </c>
      <c r="J3380" s="2">
        <v>44337</v>
      </c>
      <c r="K3380" t="s">
        <v>42</v>
      </c>
      <c r="L3380" t="s">
        <v>29</v>
      </c>
      <c r="M3380">
        <v>794.56299999999999</v>
      </c>
      <c r="N3380">
        <v>187.55</v>
      </c>
      <c r="O3380" s="3">
        <v>0.236041698392701</v>
      </c>
      <c r="P3380" t="str">
        <f>IF(Sheet1[[#This Row],[Profit]]&gt;1000,"High",IF(Sheet1[[#This Row],[Profit]]&gt;500,"Medium","Low"))</f>
        <v>Low</v>
      </c>
      <c r="Q3380" t="str">
        <f>IF(Sheet1[[#This Row],[Discount]]&gt;0.2,"High","Normal")</f>
        <v>Normal</v>
      </c>
      <c r="R3380" t="str">
        <f>LEFT(Sheet1[[#This Row],[Product_Name]],8)&amp;RIGHT(Sheet1[[#This Row],[Order_ID]],4)</f>
        <v>Product_3378</v>
      </c>
      <c r="S3380">
        <f t="shared" si="52"/>
        <v>2021</v>
      </c>
      <c r="T3380" t="str">
        <f>TEXT(Sheet1[[#This Row],[Order_Date]],"MMM")</f>
        <v>May</v>
      </c>
    </row>
    <row r="3381" spans="1:20">
      <c r="A3381" t="s">
        <v>8821</v>
      </c>
      <c r="B3381" t="s">
        <v>2463</v>
      </c>
      <c r="C3381" t="s">
        <v>24</v>
      </c>
      <c r="D3381" t="s">
        <v>60</v>
      </c>
      <c r="E3381" t="s">
        <v>61</v>
      </c>
      <c r="F3381" t="s">
        <v>8822</v>
      </c>
      <c r="G3381">
        <v>6</v>
      </c>
      <c r="H3381">
        <v>597.6</v>
      </c>
      <c r="I3381">
        <v>0.19</v>
      </c>
      <c r="J3381" s="2">
        <v>44337</v>
      </c>
      <c r="K3381" t="s">
        <v>42</v>
      </c>
      <c r="L3381" t="s">
        <v>105</v>
      </c>
      <c r="M3381">
        <v>2904.3359999999998</v>
      </c>
      <c r="N3381">
        <v>574.52</v>
      </c>
      <c r="O3381" s="3">
        <v>0.197814577927623</v>
      </c>
      <c r="P3381" t="str">
        <f>IF(Sheet1[[#This Row],[Profit]]&gt;1000,"High",IF(Sheet1[[#This Row],[Profit]]&gt;500,"Medium","Low"))</f>
        <v>Medium</v>
      </c>
      <c r="Q3381" t="str">
        <f>IF(Sheet1[[#This Row],[Discount]]&gt;0.2,"High","Normal")</f>
        <v>Normal</v>
      </c>
      <c r="R3381" t="str">
        <f>LEFT(Sheet1[[#This Row],[Product_Name]],8)&amp;RIGHT(Sheet1[[#This Row],[Order_ID]],4)</f>
        <v>Product_3379</v>
      </c>
      <c r="S3381">
        <f t="shared" si="52"/>
        <v>2021</v>
      </c>
      <c r="T3381" t="str">
        <f>TEXT(Sheet1[[#This Row],[Order_Date]],"MMM")</f>
        <v>May</v>
      </c>
    </row>
    <row r="3382" spans="1:20">
      <c r="A3382" t="s">
        <v>8823</v>
      </c>
      <c r="B3382" t="s">
        <v>3431</v>
      </c>
      <c r="C3382" t="s">
        <v>16</v>
      </c>
      <c r="D3382" t="s">
        <v>39</v>
      </c>
      <c r="E3382" t="s">
        <v>80</v>
      </c>
      <c r="F3382" t="s">
        <v>8824</v>
      </c>
      <c r="G3382">
        <v>2</v>
      </c>
      <c r="H3382">
        <v>1943.29</v>
      </c>
      <c r="I3382">
        <v>0.03</v>
      </c>
      <c r="J3382" s="2">
        <v>44337</v>
      </c>
      <c r="K3382" t="s">
        <v>20</v>
      </c>
      <c r="L3382" t="s">
        <v>36</v>
      </c>
      <c r="M3382">
        <v>3769.9825999999998</v>
      </c>
      <c r="N3382">
        <v>733.69</v>
      </c>
      <c r="O3382" s="3">
        <v>0.19461363031224599</v>
      </c>
      <c r="P3382" t="str">
        <f>IF(Sheet1[[#This Row],[Profit]]&gt;1000,"High",IF(Sheet1[[#This Row],[Profit]]&gt;500,"Medium","Low"))</f>
        <v>Medium</v>
      </c>
      <c r="Q3382" t="str">
        <f>IF(Sheet1[[#This Row],[Discount]]&gt;0.2,"High","Normal")</f>
        <v>Normal</v>
      </c>
      <c r="R3382" t="str">
        <f>LEFT(Sheet1[[#This Row],[Product_Name]],8)&amp;RIGHT(Sheet1[[#This Row],[Order_ID]],4)</f>
        <v>Product_3380</v>
      </c>
      <c r="S3382">
        <f t="shared" si="52"/>
        <v>2021</v>
      </c>
      <c r="T3382" t="str">
        <f>TEXT(Sheet1[[#This Row],[Order_Date]],"MMM")</f>
        <v>May</v>
      </c>
    </row>
    <row r="3383" spans="1:20">
      <c r="A3383" t="s">
        <v>8825</v>
      </c>
      <c r="B3383" t="s">
        <v>8826</v>
      </c>
      <c r="C3383" t="s">
        <v>97</v>
      </c>
      <c r="D3383" t="s">
        <v>17</v>
      </c>
      <c r="E3383" t="s">
        <v>71</v>
      </c>
      <c r="F3383" t="s">
        <v>8827</v>
      </c>
      <c r="G3383">
        <v>6</v>
      </c>
      <c r="H3383">
        <v>1126.78</v>
      </c>
      <c r="I3383">
        <v>0.18</v>
      </c>
      <c r="J3383" s="2">
        <v>44337</v>
      </c>
      <c r="K3383" t="s">
        <v>28</v>
      </c>
      <c r="L3383" t="s">
        <v>29</v>
      </c>
      <c r="M3383">
        <v>5543.7575999999999</v>
      </c>
      <c r="N3383">
        <v>618.67999999999995</v>
      </c>
      <c r="O3383" s="3">
        <v>0.11159939604863001</v>
      </c>
      <c r="P3383" t="str">
        <f>IF(Sheet1[[#This Row],[Profit]]&gt;1000,"High",IF(Sheet1[[#This Row],[Profit]]&gt;500,"Medium","Low"))</f>
        <v>Medium</v>
      </c>
      <c r="Q3383" t="str">
        <f>IF(Sheet1[[#This Row],[Discount]]&gt;0.2,"High","Normal")</f>
        <v>Normal</v>
      </c>
      <c r="R3383" t="str">
        <f>LEFT(Sheet1[[#This Row],[Product_Name]],8)&amp;RIGHT(Sheet1[[#This Row],[Order_ID]],4)</f>
        <v>Product_3381</v>
      </c>
      <c r="S3383">
        <f t="shared" si="52"/>
        <v>2021</v>
      </c>
      <c r="T3383" t="str">
        <f>TEXT(Sheet1[[#This Row],[Order_Date]],"MMM")</f>
        <v>May</v>
      </c>
    </row>
    <row r="3384" spans="1:20">
      <c r="A3384" t="s">
        <v>8828</v>
      </c>
      <c r="B3384" t="s">
        <v>7926</v>
      </c>
      <c r="C3384" t="s">
        <v>16</v>
      </c>
      <c r="D3384" t="s">
        <v>17</v>
      </c>
      <c r="E3384" t="s">
        <v>71</v>
      </c>
      <c r="F3384" t="s">
        <v>8829</v>
      </c>
      <c r="G3384">
        <v>2</v>
      </c>
      <c r="H3384">
        <v>573.13</v>
      </c>
      <c r="I3384">
        <v>0.14000000000000001</v>
      </c>
      <c r="J3384" s="2">
        <v>44337</v>
      </c>
      <c r="K3384" t="s">
        <v>42</v>
      </c>
      <c r="L3384" t="s">
        <v>29</v>
      </c>
      <c r="M3384">
        <v>985.78359999999998</v>
      </c>
      <c r="N3384">
        <v>224.42</v>
      </c>
      <c r="O3384" s="3">
        <v>0.227656455230134</v>
      </c>
      <c r="P3384" t="str">
        <f>IF(Sheet1[[#This Row],[Profit]]&gt;1000,"High",IF(Sheet1[[#This Row],[Profit]]&gt;500,"Medium","Low"))</f>
        <v>Low</v>
      </c>
      <c r="Q3384" t="str">
        <f>IF(Sheet1[[#This Row],[Discount]]&gt;0.2,"High","Normal")</f>
        <v>Normal</v>
      </c>
      <c r="R3384" t="str">
        <f>LEFT(Sheet1[[#This Row],[Product_Name]],8)&amp;RIGHT(Sheet1[[#This Row],[Order_ID]],4)</f>
        <v>Product_3382</v>
      </c>
      <c r="S3384">
        <f t="shared" si="52"/>
        <v>2021</v>
      </c>
      <c r="T3384" t="str">
        <f>TEXT(Sheet1[[#This Row],[Order_Date]],"MMM")</f>
        <v>May</v>
      </c>
    </row>
    <row r="3385" spans="1:20">
      <c r="A3385" t="s">
        <v>8830</v>
      </c>
      <c r="B3385" t="s">
        <v>7237</v>
      </c>
      <c r="C3385" t="s">
        <v>24</v>
      </c>
      <c r="D3385" t="s">
        <v>39</v>
      </c>
      <c r="E3385" t="s">
        <v>18</v>
      </c>
      <c r="F3385" t="s">
        <v>8831</v>
      </c>
      <c r="G3385">
        <v>1</v>
      </c>
      <c r="H3385">
        <v>308.54000000000002</v>
      </c>
      <c r="I3385">
        <v>0.19</v>
      </c>
      <c r="J3385" s="2">
        <v>44337</v>
      </c>
      <c r="K3385" t="s">
        <v>20</v>
      </c>
      <c r="L3385" t="s">
        <v>73</v>
      </c>
      <c r="M3385">
        <v>249.91739999999999</v>
      </c>
      <c r="N3385">
        <v>59.83</v>
      </c>
      <c r="O3385" s="3">
        <v>0.23939909746180099</v>
      </c>
      <c r="P3385" t="str">
        <f>IF(Sheet1[[#This Row],[Profit]]&gt;1000,"High",IF(Sheet1[[#This Row],[Profit]]&gt;500,"Medium","Low"))</f>
        <v>Low</v>
      </c>
      <c r="Q3385" t="str">
        <f>IF(Sheet1[[#This Row],[Discount]]&gt;0.2,"High","Normal")</f>
        <v>Normal</v>
      </c>
      <c r="R3385" t="str">
        <f>LEFT(Sheet1[[#This Row],[Product_Name]],8)&amp;RIGHT(Sheet1[[#This Row],[Order_ID]],4)</f>
        <v>Product_3383</v>
      </c>
      <c r="S3385">
        <f t="shared" si="52"/>
        <v>2021</v>
      </c>
      <c r="T3385" t="str">
        <f>TEXT(Sheet1[[#This Row],[Order_Date]],"MMM")</f>
        <v>May</v>
      </c>
    </row>
    <row r="3386" spans="1:20">
      <c r="A3386" t="s">
        <v>8832</v>
      </c>
      <c r="B3386" t="s">
        <v>8833</v>
      </c>
      <c r="C3386" t="s">
        <v>16</v>
      </c>
      <c r="D3386" t="s">
        <v>17</v>
      </c>
      <c r="E3386" t="s">
        <v>71</v>
      </c>
      <c r="F3386" t="s">
        <v>8834</v>
      </c>
      <c r="G3386">
        <v>9</v>
      </c>
      <c r="H3386">
        <v>1844.36</v>
      </c>
      <c r="I3386">
        <v>0.17</v>
      </c>
      <c r="J3386" s="2">
        <v>44338</v>
      </c>
      <c r="K3386" t="s">
        <v>28</v>
      </c>
      <c r="L3386" t="s">
        <v>73</v>
      </c>
      <c r="M3386">
        <v>13777.369199999899</v>
      </c>
      <c r="N3386">
        <v>3257.69</v>
      </c>
      <c r="O3386" s="3">
        <v>0.23645225388893701</v>
      </c>
      <c r="P3386" t="str">
        <f>IF(Sheet1[[#This Row],[Profit]]&gt;1000,"High",IF(Sheet1[[#This Row],[Profit]]&gt;500,"Medium","Low"))</f>
        <v>High</v>
      </c>
      <c r="Q3386" t="str">
        <f>IF(Sheet1[[#This Row],[Discount]]&gt;0.2,"High","Normal")</f>
        <v>Normal</v>
      </c>
      <c r="R3386" t="str">
        <f>LEFT(Sheet1[[#This Row],[Product_Name]],8)&amp;RIGHT(Sheet1[[#This Row],[Order_ID]],4)</f>
        <v>Product_3384</v>
      </c>
      <c r="S3386">
        <f t="shared" si="52"/>
        <v>2021</v>
      </c>
      <c r="T3386" t="str">
        <f>TEXT(Sheet1[[#This Row],[Order_Date]],"MMM")</f>
        <v>May</v>
      </c>
    </row>
    <row r="3387" spans="1:20">
      <c r="A3387" t="s">
        <v>8835</v>
      </c>
      <c r="B3387" t="s">
        <v>4062</v>
      </c>
      <c r="C3387" t="s">
        <v>32</v>
      </c>
      <c r="D3387" t="s">
        <v>17</v>
      </c>
      <c r="E3387" t="s">
        <v>126</v>
      </c>
      <c r="F3387" t="s">
        <v>8836</v>
      </c>
      <c r="G3387">
        <v>5</v>
      </c>
      <c r="H3387">
        <v>756.61</v>
      </c>
      <c r="I3387">
        <v>0.09</v>
      </c>
      <c r="J3387" s="2">
        <v>44338</v>
      </c>
      <c r="K3387" t="s">
        <v>20</v>
      </c>
      <c r="L3387" t="s">
        <v>21</v>
      </c>
      <c r="M3387">
        <v>3442.5754999999999</v>
      </c>
      <c r="N3387">
        <v>198.85</v>
      </c>
      <c r="O3387" s="3">
        <v>5.7761986628906199E-2</v>
      </c>
      <c r="P3387" t="str">
        <f>IF(Sheet1[[#This Row],[Profit]]&gt;1000,"High",IF(Sheet1[[#This Row],[Profit]]&gt;500,"Medium","Low"))</f>
        <v>Low</v>
      </c>
      <c r="Q3387" t="str">
        <f>IF(Sheet1[[#This Row],[Discount]]&gt;0.2,"High","Normal")</f>
        <v>Normal</v>
      </c>
      <c r="R3387" t="str">
        <f>LEFT(Sheet1[[#This Row],[Product_Name]],8)&amp;RIGHT(Sheet1[[#This Row],[Order_ID]],4)</f>
        <v>Product_3385</v>
      </c>
      <c r="S3387">
        <f t="shared" si="52"/>
        <v>2021</v>
      </c>
      <c r="T3387" t="str">
        <f>TEXT(Sheet1[[#This Row],[Order_Date]],"MMM")</f>
        <v>May</v>
      </c>
    </row>
    <row r="3388" spans="1:20">
      <c r="A3388" t="s">
        <v>8837</v>
      </c>
      <c r="B3388" t="s">
        <v>3540</v>
      </c>
      <c r="C3388" t="s">
        <v>32</v>
      </c>
      <c r="D3388" t="s">
        <v>45</v>
      </c>
      <c r="E3388" t="s">
        <v>71</v>
      </c>
      <c r="F3388" t="s">
        <v>8838</v>
      </c>
      <c r="G3388">
        <v>4</v>
      </c>
      <c r="H3388">
        <v>648.05999999999995</v>
      </c>
      <c r="I3388">
        <v>0.18</v>
      </c>
      <c r="J3388" s="2">
        <v>44338</v>
      </c>
      <c r="K3388" t="s">
        <v>20</v>
      </c>
      <c r="L3388" t="s">
        <v>36</v>
      </c>
      <c r="M3388">
        <v>2125.6367999999902</v>
      </c>
      <c r="N3388">
        <v>363.21</v>
      </c>
      <c r="O3388" s="3">
        <v>0.170871147883778</v>
      </c>
      <c r="P3388" t="str">
        <f>IF(Sheet1[[#This Row],[Profit]]&gt;1000,"High",IF(Sheet1[[#This Row],[Profit]]&gt;500,"Medium","Low"))</f>
        <v>Low</v>
      </c>
      <c r="Q3388" t="str">
        <f>IF(Sheet1[[#This Row],[Discount]]&gt;0.2,"High","Normal")</f>
        <v>Normal</v>
      </c>
      <c r="R3388" t="str">
        <f>LEFT(Sheet1[[#This Row],[Product_Name]],8)&amp;RIGHT(Sheet1[[#This Row],[Order_ID]],4)</f>
        <v>Product_3386</v>
      </c>
      <c r="S3388">
        <f t="shared" si="52"/>
        <v>2021</v>
      </c>
      <c r="T3388" t="str">
        <f>TEXT(Sheet1[[#This Row],[Order_Date]],"MMM")</f>
        <v>May</v>
      </c>
    </row>
    <row r="3389" spans="1:20">
      <c r="A3389" t="s">
        <v>8839</v>
      </c>
      <c r="B3389" t="s">
        <v>8840</v>
      </c>
      <c r="C3389" t="s">
        <v>24</v>
      </c>
      <c r="D3389" t="s">
        <v>33</v>
      </c>
      <c r="E3389" t="s">
        <v>53</v>
      </c>
      <c r="F3389" t="s">
        <v>8841</v>
      </c>
      <c r="G3389">
        <v>8</v>
      </c>
      <c r="H3389">
        <v>1723.03</v>
      </c>
      <c r="I3389">
        <v>0.11</v>
      </c>
      <c r="J3389" s="2">
        <v>44338</v>
      </c>
      <c r="K3389" t="s">
        <v>28</v>
      </c>
      <c r="L3389" t="s">
        <v>29</v>
      </c>
      <c r="M3389">
        <v>12267.973599999999</v>
      </c>
      <c r="N3389">
        <v>2191.61</v>
      </c>
      <c r="O3389" s="3">
        <v>0.17864482525459599</v>
      </c>
      <c r="P3389" t="str">
        <f>IF(Sheet1[[#This Row],[Profit]]&gt;1000,"High",IF(Sheet1[[#This Row],[Profit]]&gt;500,"Medium","Low"))</f>
        <v>High</v>
      </c>
      <c r="Q3389" t="str">
        <f>IF(Sheet1[[#This Row],[Discount]]&gt;0.2,"High","Normal")</f>
        <v>Normal</v>
      </c>
      <c r="R3389" t="str">
        <f>LEFT(Sheet1[[#This Row],[Product_Name]],8)&amp;RIGHT(Sheet1[[#This Row],[Order_ID]],4)</f>
        <v>Product_3387</v>
      </c>
      <c r="S3389">
        <f t="shared" si="52"/>
        <v>2021</v>
      </c>
      <c r="T3389" t="str">
        <f>TEXT(Sheet1[[#This Row],[Order_Date]],"MMM")</f>
        <v>May</v>
      </c>
    </row>
    <row r="3390" spans="1:20">
      <c r="A3390" t="s">
        <v>8842</v>
      </c>
      <c r="B3390" t="s">
        <v>8843</v>
      </c>
      <c r="C3390" t="s">
        <v>97</v>
      </c>
      <c r="D3390" t="s">
        <v>33</v>
      </c>
      <c r="E3390" t="s">
        <v>80</v>
      </c>
      <c r="F3390" t="s">
        <v>8844</v>
      </c>
      <c r="G3390">
        <v>5</v>
      </c>
      <c r="H3390">
        <v>1228.5899999999999</v>
      </c>
      <c r="I3390">
        <v>0.06</v>
      </c>
      <c r="J3390" s="2">
        <v>44338</v>
      </c>
      <c r="K3390" t="s">
        <v>42</v>
      </c>
      <c r="L3390" t="s">
        <v>36</v>
      </c>
      <c r="M3390">
        <v>5774.3729999999996</v>
      </c>
      <c r="N3390">
        <v>629.48</v>
      </c>
      <c r="O3390" s="3">
        <v>0.109012701465596</v>
      </c>
      <c r="P3390" t="str">
        <f>IF(Sheet1[[#This Row],[Profit]]&gt;1000,"High",IF(Sheet1[[#This Row],[Profit]]&gt;500,"Medium","Low"))</f>
        <v>Medium</v>
      </c>
      <c r="Q3390" t="str">
        <f>IF(Sheet1[[#This Row],[Discount]]&gt;0.2,"High","Normal")</f>
        <v>Normal</v>
      </c>
      <c r="R3390" t="str">
        <f>LEFT(Sheet1[[#This Row],[Product_Name]],8)&amp;RIGHT(Sheet1[[#This Row],[Order_ID]],4)</f>
        <v>Product_3388</v>
      </c>
      <c r="S3390">
        <f t="shared" si="52"/>
        <v>2021</v>
      </c>
      <c r="T3390" t="str">
        <f>TEXT(Sheet1[[#This Row],[Order_Date]],"MMM")</f>
        <v>May</v>
      </c>
    </row>
    <row r="3391" spans="1:20">
      <c r="A3391" t="s">
        <v>8845</v>
      </c>
      <c r="B3391" t="s">
        <v>2313</v>
      </c>
      <c r="C3391" t="s">
        <v>97</v>
      </c>
      <c r="D3391" t="s">
        <v>60</v>
      </c>
      <c r="E3391" t="s">
        <v>61</v>
      </c>
      <c r="F3391" t="s">
        <v>8846</v>
      </c>
      <c r="G3391">
        <v>7</v>
      </c>
      <c r="H3391">
        <v>378.84</v>
      </c>
      <c r="I3391">
        <v>0.2</v>
      </c>
      <c r="J3391" s="2">
        <v>44338</v>
      </c>
      <c r="K3391" t="s">
        <v>28</v>
      </c>
      <c r="L3391" t="s">
        <v>105</v>
      </c>
      <c r="M3391">
        <v>2121.5039999999999</v>
      </c>
      <c r="N3391">
        <v>527.16</v>
      </c>
      <c r="O3391" s="3">
        <v>0.24848409430290999</v>
      </c>
      <c r="P3391" t="str">
        <f>IF(Sheet1[[#This Row],[Profit]]&gt;1000,"High",IF(Sheet1[[#This Row],[Profit]]&gt;500,"Medium","Low"))</f>
        <v>Medium</v>
      </c>
      <c r="Q3391" t="str">
        <f>IF(Sheet1[[#This Row],[Discount]]&gt;0.2,"High","Normal")</f>
        <v>Normal</v>
      </c>
      <c r="R3391" t="str">
        <f>LEFT(Sheet1[[#This Row],[Product_Name]],8)&amp;RIGHT(Sheet1[[#This Row],[Order_ID]],4)</f>
        <v>Product_3389</v>
      </c>
      <c r="S3391">
        <f t="shared" si="52"/>
        <v>2021</v>
      </c>
      <c r="T3391" t="str">
        <f>TEXT(Sheet1[[#This Row],[Order_Date]],"MMM")</f>
        <v>May</v>
      </c>
    </row>
    <row r="3392" spans="1:20">
      <c r="A3392" t="s">
        <v>8847</v>
      </c>
      <c r="B3392" t="s">
        <v>8848</v>
      </c>
      <c r="C3392" t="s">
        <v>49</v>
      </c>
      <c r="D3392" t="s">
        <v>39</v>
      </c>
      <c r="E3392" t="s">
        <v>93</v>
      </c>
      <c r="F3392" t="s">
        <v>8849</v>
      </c>
      <c r="G3392">
        <v>3</v>
      </c>
      <c r="H3392">
        <v>871.95</v>
      </c>
      <c r="I3392">
        <v>0.09</v>
      </c>
      <c r="J3392" s="2">
        <v>44338</v>
      </c>
      <c r="K3392" t="s">
        <v>28</v>
      </c>
      <c r="L3392" t="s">
        <v>105</v>
      </c>
      <c r="M3392">
        <v>2380.4234999999999</v>
      </c>
      <c r="N3392">
        <v>257.64999999999998</v>
      </c>
      <c r="O3392" s="3">
        <v>0.108237042694294</v>
      </c>
      <c r="P3392" t="str">
        <f>IF(Sheet1[[#This Row],[Profit]]&gt;1000,"High",IF(Sheet1[[#This Row],[Profit]]&gt;500,"Medium","Low"))</f>
        <v>Low</v>
      </c>
      <c r="Q3392" t="str">
        <f>IF(Sheet1[[#This Row],[Discount]]&gt;0.2,"High","Normal")</f>
        <v>Normal</v>
      </c>
      <c r="R3392" t="str">
        <f>LEFT(Sheet1[[#This Row],[Product_Name]],8)&amp;RIGHT(Sheet1[[#This Row],[Order_ID]],4)</f>
        <v>Product_3390</v>
      </c>
      <c r="S3392">
        <f t="shared" si="52"/>
        <v>2021</v>
      </c>
      <c r="T3392" t="str">
        <f>TEXT(Sheet1[[#This Row],[Order_Date]],"MMM")</f>
        <v>May</v>
      </c>
    </row>
    <row r="3393" spans="1:20">
      <c r="A3393" t="s">
        <v>8850</v>
      </c>
      <c r="B3393" t="s">
        <v>1343</v>
      </c>
      <c r="C3393" t="s">
        <v>24</v>
      </c>
      <c r="D3393" t="s">
        <v>25</v>
      </c>
      <c r="E3393" t="s">
        <v>26</v>
      </c>
      <c r="F3393" t="s">
        <v>8851</v>
      </c>
      <c r="G3393">
        <v>8</v>
      </c>
      <c r="H3393">
        <v>1860.05</v>
      </c>
      <c r="I3393">
        <v>0.27</v>
      </c>
      <c r="J3393" s="2">
        <v>44338</v>
      </c>
      <c r="K3393" t="s">
        <v>28</v>
      </c>
      <c r="L3393" t="s">
        <v>21</v>
      </c>
      <c r="M3393">
        <v>10862.691999999999</v>
      </c>
      <c r="N3393">
        <v>1013.73</v>
      </c>
      <c r="O3393" s="3">
        <v>9.3322170968301393E-2</v>
      </c>
      <c r="P3393" t="str">
        <f>IF(Sheet1[[#This Row],[Profit]]&gt;1000,"High",IF(Sheet1[[#This Row],[Profit]]&gt;500,"Medium","Low"))</f>
        <v>High</v>
      </c>
      <c r="Q3393" t="str">
        <f>IF(Sheet1[[#This Row],[Discount]]&gt;0.2,"High","Normal")</f>
        <v>High</v>
      </c>
      <c r="R3393" t="str">
        <f>LEFT(Sheet1[[#This Row],[Product_Name]],8)&amp;RIGHT(Sheet1[[#This Row],[Order_ID]],4)</f>
        <v>Product_3391</v>
      </c>
      <c r="S3393">
        <f t="shared" si="52"/>
        <v>2021</v>
      </c>
      <c r="T3393" t="str">
        <f>TEXT(Sheet1[[#This Row],[Order_Date]],"MMM")</f>
        <v>May</v>
      </c>
    </row>
    <row r="3394" spans="1:20">
      <c r="A3394" t="s">
        <v>8852</v>
      </c>
      <c r="B3394" t="s">
        <v>3456</v>
      </c>
      <c r="C3394" t="s">
        <v>16</v>
      </c>
      <c r="D3394" t="s">
        <v>60</v>
      </c>
      <c r="E3394" t="s">
        <v>80</v>
      </c>
      <c r="F3394" t="s">
        <v>8853</v>
      </c>
      <c r="G3394">
        <v>8</v>
      </c>
      <c r="H3394">
        <v>1807.35</v>
      </c>
      <c r="I3394">
        <v>0.06</v>
      </c>
      <c r="J3394" s="2">
        <v>44338</v>
      </c>
      <c r="K3394" t="s">
        <v>42</v>
      </c>
      <c r="L3394" t="s">
        <v>29</v>
      </c>
      <c r="M3394">
        <v>13591.271999999901</v>
      </c>
      <c r="N3394">
        <v>1995.59</v>
      </c>
      <c r="O3394" s="3">
        <v>0.14682878835770599</v>
      </c>
      <c r="P3394" t="str">
        <f>IF(Sheet1[[#This Row],[Profit]]&gt;1000,"High",IF(Sheet1[[#This Row],[Profit]]&gt;500,"Medium","Low"))</f>
        <v>High</v>
      </c>
      <c r="Q3394" t="str">
        <f>IF(Sheet1[[#This Row],[Discount]]&gt;0.2,"High","Normal")</f>
        <v>Normal</v>
      </c>
      <c r="R3394" t="str">
        <f>LEFT(Sheet1[[#This Row],[Product_Name]],8)&amp;RIGHT(Sheet1[[#This Row],[Order_ID]],4)</f>
        <v>Product_3392</v>
      </c>
      <c r="S3394">
        <f t="shared" ref="S3394:S3457" si="53">YEAR(J3394)</f>
        <v>2021</v>
      </c>
      <c r="T3394" t="str">
        <f>TEXT(Sheet1[[#This Row],[Order_Date]],"MMM")</f>
        <v>May</v>
      </c>
    </row>
    <row r="3395" spans="1:20">
      <c r="A3395" t="s">
        <v>8854</v>
      </c>
      <c r="B3395" t="s">
        <v>8855</v>
      </c>
      <c r="C3395" t="s">
        <v>24</v>
      </c>
      <c r="D3395" t="s">
        <v>60</v>
      </c>
      <c r="E3395" t="s">
        <v>61</v>
      </c>
      <c r="F3395" t="s">
        <v>8856</v>
      </c>
      <c r="G3395">
        <v>3</v>
      </c>
      <c r="H3395">
        <v>186.71</v>
      </c>
      <c r="I3395">
        <v>0.18</v>
      </c>
      <c r="J3395" s="2">
        <v>44338</v>
      </c>
      <c r="K3395" t="s">
        <v>28</v>
      </c>
      <c r="L3395" t="s">
        <v>29</v>
      </c>
      <c r="M3395">
        <v>459.3066</v>
      </c>
      <c r="N3395">
        <v>52.65</v>
      </c>
      <c r="O3395" s="3">
        <v>0.114629312968723</v>
      </c>
      <c r="P3395" t="str">
        <f>IF(Sheet1[[#This Row],[Profit]]&gt;1000,"High",IF(Sheet1[[#This Row],[Profit]]&gt;500,"Medium","Low"))</f>
        <v>Low</v>
      </c>
      <c r="Q3395" t="str">
        <f>IF(Sheet1[[#This Row],[Discount]]&gt;0.2,"High","Normal")</f>
        <v>Normal</v>
      </c>
      <c r="R3395" t="str">
        <f>LEFT(Sheet1[[#This Row],[Product_Name]],8)&amp;RIGHT(Sheet1[[#This Row],[Order_ID]],4)</f>
        <v>Product_3393</v>
      </c>
      <c r="S3395">
        <f t="shared" si="53"/>
        <v>2021</v>
      </c>
      <c r="T3395" t="str">
        <f>TEXT(Sheet1[[#This Row],[Order_Date]],"MMM")</f>
        <v>May</v>
      </c>
    </row>
    <row r="3396" spans="1:20">
      <c r="A3396" t="s">
        <v>8857</v>
      </c>
      <c r="B3396" t="s">
        <v>942</v>
      </c>
      <c r="C3396" t="s">
        <v>49</v>
      </c>
      <c r="D3396" t="s">
        <v>60</v>
      </c>
      <c r="E3396" t="s">
        <v>61</v>
      </c>
      <c r="F3396" t="s">
        <v>8858</v>
      </c>
      <c r="G3396">
        <v>9</v>
      </c>
      <c r="H3396">
        <v>573.79999999999995</v>
      </c>
      <c r="I3396">
        <v>0.17</v>
      </c>
      <c r="J3396" s="2">
        <v>44338</v>
      </c>
      <c r="K3396" t="s">
        <v>42</v>
      </c>
      <c r="L3396" t="s">
        <v>21</v>
      </c>
      <c r="M3396">
        <v>4286.2860000000001</v>
      </c>
      <c r="N3396">
        <v>1006.45</v>
      </c>
      <c r="O3396" s="3">
        <v>0.23480701007818899</v>
      </c>
      <c r="P3396" t="str">
        <f>IF(Sheet1[[#This Row],[Profit]]&gt;1000,"High",IF(Sheet1[[#This Row],[Profit]]&gt;500,"Medium","Low"))</f>
        <v>High</v>
      </c>
      <c r="Q3396" t="str">
        <f>IF(Sheet1[[#This Row],[Discount]]&gt;0.2,"High","Normal")</f>
        <v>Normal</v>
      </c>
      <c r="R3396" t="str">
        <f>LEFT(Sheet1[[#This Row],[Product_Name]],8)&amp;RIGHT(Sheet1[[#This Row],[Order_ID]],4)</f>
        <v>Product_3394</v>
      </c>
      <c r="S3396">
        <f t="shared" si="53"/>
        <v>2021</v>
      </c>
      <c r="T3396" t="str">
        <f>TEXT(Sheet1[[#This Row],[Order_Date]],"MMM")</f>
        <v>May</v>
      </c>
    </row>
    <row r="3397" spans="1:20">
      <c r="A3397" t="s">
        <v>8859</v>
      </c>
      <c r="B3397" t="s">
        <v>8860</v>
      </c>
      <c r="C3397" t="s">
        <v>24</v>
      </c>
      <c r="D3397" t="s">
        <v>60</v>
      </c>
      <c r="E3397" t="s">
        <v>26</v>
      </c>
      <c r="F3397" t="s">
        <v>8861</v>
      </c>
      <c r="G3397">
        <v>8</v>
      </c>
      <c r="H3397">
        <v>351.35</v>
      </c>
      <c r="I3397">
        <v>0.06</v>
      </c>
      <c r="J3397" s="2">
        <v>44338</v>
      </c>
      <c r="K3397" t="s">
        <v>20</v>
      </c>
      <c r="L3397" t="s">
        <v>105</v>
      </c>
      <c r="M3397">
        <v>2642.152</v>
      </c>
      <c r="N3397">
        <v>364.66</v>
      </c>
      <c r="O3397" s="3">
        <v>0.13801628369601701</v>
      </c>
      <c r="P3397" t="str">
        <f>IF(Sheet1[[#This Row],[Profit]]&gt;1000,"High",IF(Sheet1[[#This Row],[Profit]]&gt;500,"Medium","Low"))</f>
        <v>Low</v>
      </c>
      <c r="Q3397" t="str">
        <f>IF(Sheet1[[#This Row],[Discount]]&gt;0.2,"High","Normal")</f>
        <v>Normal</v>
      </c>
      <c r="R3397" t="str">
        <f>LEFT(Sheet1[[#This Row],[Product_Name]],8)&amp;RIGHT(Sheet1[[#This Row],[Order_ID]],4)</f>
        <v>Product_3395</v>
      </c>
      <c r="S3397">
        <f t="shared" si="53"/>
        <v>2021</v>
      </c>
      <c r="T3397" t="str">
        <f>TEXT(Sheet1[[#This Row],[Order_Date]],"MMM")</f>
        <v>May</v>
      </c>
    </row>
    <row r="3398" spans="1:20">
      <c r="A3398" t="s">
        <v>8862</v>
      </c>
      <c r="B3398" t="s">
        <v>6602</v>
      </c>
      <c r="C3398" t="s">
        <v>24</v>
      </c>
      <c r="D3398" t="s">
        <v>33</v>
      </c>
      <c r="E3398" t="s">
        <v>145</v>
      </c>
      <c r="F3398" t="s">
        <v>8863</v>
      </c>
      <c r="G3398">
        <v>1</v>
      </c>
      <c r="H3398">
        <v>1090.93</v>
      </c>
      <c r="I3398">
        <v>0.13</v>
      </c>
      <c r="J3398" s="2">
        <v>44338</v>
      </c>
      <c r="K3398" t="s">
        <v>42</v>
      </c>
      <c r="L3398" t="s">
        <v>29</v>
      </c>
      <c r="M3398">
        <v>949.10910000000001</v>
      </c>
      <c r="N3398">
        <v>125.31</v>
      </c>
      <c r="O3398" s="3">
        <v>0.13202907863806199</v>
      </c>
      <c r="P3398" t="str">
        <f>IF(Sheet1[[#This Row],[Profit]]&gt;1000,"High",IF(Sheet1[[#This Row],[Profit]]&gt;500,"Medium","Low"))</f>
        <v>Low</v>
      </c>
      <c r="Q3398" t="str">
        <f>IF(Sheet1[[#This Row],[Discount]]&gt;0.2,"High","Normal")</f>
        <v>Normal</v>
      </c>
      <c r="R3398" t="str">
        <f>LEFT(Sheet1[[#This Row],[Product_Name]],8)&amp;RIGHT(Sheet1[[#This Row],[Order_ID]],4)</f>
        <v>Product_3396</v>
      </c>
      <c r="S3398">
        <f t="shared" si="53"/>
        <v>2021</v>
      </c>
      <c r="T3398" t="str">
        <f>TEXT(Sheet1[[#This Row],[Order_Date]],"MMM")</f>
        <v>May</v>
      </c>
    </row>
    <row r="3399" spans="1:20">
      <c r="A3399" t="s">
        <v>8864</v>
      </c>
      <c r="B3399" t="s">
        <v>8865</v>
      </c>
      <c r="C3399" t="s">
        <v>49</v>
      </c>
      <c r="D3399" t="s">
        <v>25</v>
      </c>
      <c r="E3399" t="s">
        <v>53</v>
      </c>
      <c r="F3399" t="s">
        <v>8866</v>
      </c>
      <c r="G3399">
        <v>8</v>
      </c>
      <c r="H3399">
        <v>1512.47</v>
      </c>
      <c r="I3399">
        <v>0.2</v>
      </c>
      <c r="J3399" s="2">
        <v>44338</v>
      </c>
      <c r="K3399" t="s">
        <v>20</v>
      </c>
      <c r="L3399" t="s">
        <v>36</v>
      </c>
      <c r="M3399">
        <v>9679.8080000000009</v>
      </c>
      <c r="N3399">
        <v>1695.64</v>
      </c>
      <c r="O3399" s="3">
        <v>0.17517289599132499</v>
      </c>
      <c r="P3399" t="str">
        <f>IF(Sheet1[[#This Row],[Profit]]&gt;1000,"High",IF(Sheet1[[#This Row],[Profit]]&gt;500,"Medium","Low"))</f>
        <v>High</v>
      </c>
      <c r="Q3399" t="str">
        <f>IF(Sheet1[[#This Row],[Discount]]&gt;0.2,"High","Normal")</f>
        <v>Normal</v>
      </c>
      <c r="R3399" t="str">
        <f>LEFT(Sheet1[[#This Row],[Product_Name]],8)&amp;RIGHT(Sheet1[[#This Row],[Order_ID]],4)</f>
        <v>Product_3397</v>
      </c>
      <c r="S3399">
        <f t="shared" si="53"/>
        <v>2021</v>
      </c>
      <c r="T3399" t="str">
        <f>TEXT(Sheet1[[#This Row],[Order_Date]],"MMM")</f>
        <v>May</v>
      </c>
    </row>
    <row r="3400" spans="1:20">
      <c r="A3400" t="s">
        <v>8867</v>
      </c>
      <c r="B3400" t="s">
        <v>4450</v>
      </c>
      <c r="C3400" t="s">
        <v>97</v>
      </c>
      <c r="D3400" t="s">
        <v>60</v>
      </c>
      <c r="E3400" t="s">
        <v>93</v>
      </c>
      <c r="F3400" t="s">
        <v>8868</v>
      </c>
      <c r="G3400">
        <v>4</v>
      </c>
      <c r="H3400">
        <v>626.30999999999995</v>
      </c>
      <c r="I3400">
        <v>0.1</v>
      </c>
      <c r="J3400" s="2">
        <v>44338</v>
      </c>
      <c r="K3400" t="s">
        <v>20</v>
      </c>
      <c r="L3400" t="s">
        <v>29</v>
      </c>
      <c r="M3400">
        <v>2254.7159999999999</v>
      </c>
      <c r="N3400">
        <v>149.31</v>
      </c>
      <c r="O3400" s="3">
        <v>6.6221200364037003E-2</v>
      </c>
      <c r="P3400" t="str">
        <f>IF(Sheet1[[#This Row],[Profit]]&gt;1000,"High",IF(Sheet1[[#This Row],[Profit]]&gt;500,"Medium","Low"))</f>
        <v>Low</v>
      </c>
      <c r="Q3400" t="str">
        <f>IF(Sheet1[[#This Row],[Discount]]&gt;0.2,"High","Normal")</f>
        <v>Normal</v>
      </c>
      <c r="R3400" t="str">
        <f>LEFT(Sheet1[[#This Row],[Product_Name]],8)&amp;RIGHT(Sheet1[[#This Row],[Order_ID]],4)</f>
        <v>Product_3398</v>
      </c>
      <c r="S3400">
        <f t="shared" si="53"/>
        <v>2021</v>
      </c>
      <c r="T3400" t="str">
        <f>TEXT(Sheet1[[#This Row],[Order_Date]],"MMM")</f>
        <v>May</v>
      </c>
    </row>
    <row r="3401" spans="1:20">
      <c r="A3401" t="s">
        <v>8869</v>
      </c>
      <c r="B3401" t="s">
        <v>4710</v>
      </c>
      <c r="C3401" t="s">
        <v>16</v>
      </c>
      <c r="D3401" t="s">
        <v>33</v>
      </c>
      <c r="E3401" t="s">
        <v>145</v>
      </c>
      <c r="F3401" t="s">
        <v>8870</v>
      </c>
      <c r="G3401">
        <v>6</v>
      </c>
      <c r="H3401">
        <v>1528.09</v>
      </c>
      <c r="I3401">
        <v>0.03</v>
      </c>
      <c r="J3401" s="2">
        <v>44338</v>
      </c>
      <c r="K3401" t="s">
        <v>28</v>
      </c>
      <c r="L3401" t="s">
        <v>105</v>
      </c>
      <c r="M3401">
        <v>8893.4837999999909</v>
      </c>
      <c r="N3401">
        <v>1790.67</v>
      </c>
      <c r="O3401" s="3">
        <v>0.20134629356383399</v>
      </c>
      <c r="P3401" t="str">
        <f>IF(Sheet1[[#This Row],[Profit]]&gt;1000,"High",IF(Sheet1[[#This Row],[Profit]]&gt;500,"Medium","Low"))</f>
        <v>High</v>
      </c>
      <c r="Q3401" t="str">
        <f>IF(Sheet1[[#This Row],[Discount]]&gt;0.2,"High","Normal")</f>
        <v>Normal</v>
      </c>
      <c r="R3401" t="str">
        <f>LEFT(Sheet1[[#This Row],[Product_Name]],8)&amp;RIGHT(Sheet1[[#This Row],[Order_ID]],4)</f>
        <v>Product_3399</v>
      </c>
      <c r="S3401">
        <f t="shared" si="53"/>
        <v>2021</v>
      </c>
      <c r="T3401" t="str">
        <f>TEXT(Sheet1[[#This Row],[Order_Date]],"MMM")</f>
        <v>May</v>
      </c>
    </row>
    <row r="3402" spans="1:20">
      <c r="A3402" t="s">
        <v>8871</v>
      </c>
      <c r="B3402" t="s">
        <v>3663</v>
      </c>
      <c r="C3402" t="s">
        <v>49</v>
      </c>
      <c r="D3402" t="s">
        <v>60</v>
      </c>
      <c r="E3402" t="s">
        <v>145</v>
      </c>
      <c r="F3402" t="s">
        <v>8872</v>
      </c>
      <c r="G3402">
        <v>9</v>
      </c>
      <c r="H3402">
        <v>1354</v>
      </c>
      <c r="I3402">
        <v>0.18</v>
      </c>
      <c r="J3402" s="2">
        <v>44338</v>
      </c>
      <c r="K3402" t="s">
        <v>42</v>
      </c>
      <c r="L3402" t="s">
        <v>29</v>
      </c>
      <c r="M3402">
        <v>9992.52</v>
      </c>
      <c r="N3402">
        <v>2035.27</v>
      </c>
      <c r="O3402" s="3">
        <v>0.203679352155412</v>
      </c>
      <c r="P3402" t="str">
        <f>IF(Sheet1[[#This Row],[Profit]]&gt;1000,"High",IF(Sheet1[[#This Row],[Profit]]&gt;500,"Medium","Low"))</f>
        <v>High</v>
      </c>
      <c r="Q3402" t="str">
        <f>IF(Sheet1[[#This Row],[Discount]]&gt;0.2,"High","Normal")</f>
        <v>Normal</v>
      </c>
      <c r="R3402" t="str">
        <f>LEFT(Sheet1[[#This Row],[Product_Name]],8)&amp;RIGHT(Sheet1[[#This Row],[Order_ID]],4)</f>
        <v>Product_3400</v>
      </c>
      <c r="S3402">
        <f t="shared" si="53"/>
        <v>2021</v>
      </c>
      <c r="T3402" t="str">
        <f>TEXT(Sheet1[[#This Row],[Order_Date]],"MMM")</f>
        <v>May</v>
      </c>
    </row>
    <row r="3403" spans="1:20">
      <c r="A3403" t="s">
        <v>8873</v>
      </c>
      <c r="B3403" t="s">
        <v>1440</v>
      </c>
      <c r="C3403" t="s">
        <v>32</v>
      </c>
      <c r="D3403" t="s">
        <v>17</v>
      </c>
      <c r="E3403" t="s">
        <v>61</v>
      </c>
      <c r="F3403" t="s">
        <v>8874</v>
      </c>
      <c r="G3403">
        <v>5</v>
      </c>
      <c r="H3403">
        <v>1470.03</v>
      </c>
      <c r="I3403">
        <v>7.0000000000000007E-2</v>
      </c>
      <c r="J3403" s="2">
        <v>44338</v>
      </c>
      <c r="K3403" t="s">
        <v>20</v>
      </c>
      <c r="L3403" t="s">
        <v>29</v>
      </c>
      <c r="M3403">
        <v>6835.6394999999902</v>
      </c>
      <c r="N3403">
        <v>989.84</v>
      </c>
      <c r="O3403" s="3">
        <v>0.14480576396692699</v>
      </c>
      <c r="P3403" t="str">
        <f>IF(Sheet1[[#This Row],[Profit]]&gt;1000,"High",IF(Sheet1[[#This Row],[Profit]]&gt;500,"Medium","Low"))</f>
        <v>Medium</v>
      </c>
      <c r="Q3403" t="str">
        <f>IF(Sheet1[[#This Row],[Discount]]&gt;0.2,"High","Normal")</f>
        <v>Normal</v>
      </c>
      <c r="R3403" t="str">
        <f>LEFT(Sheet1[[#This Row],[Product_Name]],8)&amp;RIGHT(Sheet1[[#This Row],[Order_ID]],4)</f>
        <v>Product_3401</v>
      </c>
      <c r="S3403">
        <f t="shared" si="53"/>
        <v>2021</v>
      </c>
      <c r="T3403" t="str">
        <f>TEXT(Sheet1[[#This Row],[Order_Date]],"MMM")</f>
        <v>May</v>
      </c>
    </row>
    <row r="3404" spans="1:20">
      <c r="A3404" t="s">
        <v>8875</v>
      </c>
      <c r="B3404" t="s">
        <v>8876</v>
      </c>
      <c r="C3404" t="s">
        <v>97</v>
      </c>
      <c r="D3404" t="s">
        <v>60</v>
      </c>
      <c r="E3404" t="s">
        <v>34</v>
      </c>
      <c r="F3404" t="s">
        <v>8877</v>
      </c>
      <c r="G3404">
        <v>7</v>
      </c>
      <c r="H3404">
        <v>1899.08</v>
      </c>
      <c r="I3404">
        <v>0.2</v>
      </c>
      <c r="J3404" s="2">
        <v>44338</v>
      </c>
      <c r="K3404" t="s">
        <v>20</v>
      </c>
      <c r="L3404" t="s">
        <v>73</v>
      </c>
      <c r="M3404">
        <v>10634.848</v>
      </c>
      <c r="N3404">
        <v>2564.48</v>
      </c>
      <c r="O3404" s="3">
        <v>0.241139318587346</v>
      </c>
      <c r="P3404" t="str">
        <f>IF(Sheet1[[#This Row],[Profit]]&gt;1000,"High",IF(Sheet1[[#This Row],[Profit]]&gt;500,"Medium","Low"))</f>
        <v>High</v>
      </c>
      <c r="Q3404" t="str">
        <f>IF(Sheet1[[#This Row],[Discount]]&gt;0.2,"High","Normal")</f>
        <v>Normal</v>
      </c>
      <c r="R3404" t="str">
        <f>LEFT(Sheet1[[#This Row],[Product_Name]],8)&amp;RIGHT(Sheet1[[#This Row],[Order_ID]],4)</f>
        <v>Product_3402</v>
      </c>
      <c r="S3404">
        <f t="shared" si="53"/>
        <v>2021</v>
      </c>
      <c r="T3404" t="str">
        <f>TEXT(Sheet1[[#This Row],[Order_Date]],"MMM")</f>
        <v>May</v>
      </c>
    </row>
    <row r="3405" spans="1:20">
      <c r="A3405" t="s">
        <v>8878</v>
      </c>
      <c r="B3405" t="s">
        <v>8879</v>
      </c>
      <c r="C3405" t="s">
        <v>32</v>
      </c>
      <c r="D3405" t="s">
        <v>39</v>
      </c>
      <c r="E3405" t="s">
        <v>76</v>
      </c>
      <c r="F3405" t="s">
        <v>8880</v>
      </c>
      <c r="G3405">
        <v>1</v>
      </c>
      <c r="H3405">
        <v>877.99</v>
      </c>
      <c r="I3405">
        <v>0.25</v>
      </c>
      <c r="J3405" s="2">
        <v>44338</v>
      </c>
      <c r="K3405" t="s">
        <v>42</v>
      </c>
      <c r="L3405" t="s">
        <v>29</v>
      </c>
      <c r="M3405">
        <v>658.49249999999995</v>
      </c>
      <c r="N3405">
        <v>109.22</v>
      </c>
      <c r="O3405" s="3">
        <v>0.165863696245591</v>
      </c>
      <c r="P3405" t="str">
        <f>IF(Sheet1[[#This Row],[Profit]]&gt;1000,"High",IF(Sheet1[[#This Row],[Profit]]&gt;500,"Medium","Low"))</f>
        <v>Low</v>
      </c>
      <c r="Q3405" t="str">
        <f>IF(Sheet1[[#This Row],[Discount]]&gt;0.2,"High","Normal")</f>
        <v>High</v>
      </c>
      <c r="R3405" t="str">
        <f>LEFT(Sheet1[[#This Row],[Product_Name]],8)&amp;RIGHT(Sheet1[[#This Row],[Order_ID]],4)</f>
        <v>Product_3403</v>
      </c>
      <c r="S3405">
        <f t="shared" si="53"/>
        <v>2021</v>
      </c>
      <c r="T3405" t="str">
        <f>TEXT(Sheet1[[#This Row],[Order_Date]],"MMM")</f>
        <v>May</v>
      </c>
    </row>
    <row r="3406" spans="1:20">
      <c r="A3406" t="s">
        <v>8881</v>
      </c>
      <c r="B3406" t="s">
        <v>3354</v>
      </c>
      <c r="C3406" t="s">
        <v>97</v>
      </c>
      <c r="D3406" t="s">
        <v>39</v>
      </c>
      <c r="E3406" t="s">
        <v>80</v>
      </c>
      <c r="F3406" t="s">
        <v>8882</v>
      </c>
      <c r="G3406">
        <v>9</v>
      </c>
      <c r="H3406">
        <v>718.01</v>
      </c>
      <c r="I3406">
        <v>0.04</v>
      </c>
      <c r="J3406" s="2">
        <v>44338</v>
      </c>
      <c r="K3406" t="s">
        <v>42</v>
      </c>
      <c r="L3406" t="s">
        <v>21</v>
      </c>
      <c r="M3406">
        <v>6203.6063999999997</v>
      </c>
      <c r="N3406">
        <v>1172.77</v>
      </c>
      <c r="O3406" s="3">
        <v>0.189046487539893</v>
      </c>
      <c r="P3406" t="str">
        <f>IF(Sheet1[[#This Row],[Profit]]&gt;1000,"High",IF(Sheet1[[#This Row],[Profit]]&gt;500,"Medium","Low"))</f>
        <v>High</v>
      </c>
      <c r="Q3406" t="str">
        <f>IF(Sheet1[[#This Row],[Discount]]&gt;0.2,"High","Normal")</f>
        <v>Normal</v>
      </c>
      <c r="R3406" t="str">
        <f>LEFT(Sheet1[[#This Row],[Product_Name]],8)&amp;RIGHT(Sheet1[[#This Row],[Order_ID]],4)</f>
        <v>Product_3404</v>
      </c>
      <c r="S3406">
        <f t="shared" si="53"/>
        <v>2021</v>
      </c>
      <c r="T3406" t="str">
        <f>TEXT(Sheet1[[#This Row],[Order_Date]],"MMM")</f>
        <v>May</v>
      </c>
    </row>
    <row r="3407" spans="1:20">
      <c r="A3407" t="s">
        <v>8883</v>
      </c>
      <c r="B3407" t="s">
        <v>8884</v>
      </c>
      <c r="C3407" t="s">
        <v>16</v>
      </c>
      <c r="D3407" t="s">
        <v>60</v>
      </c>
      <c r="E3407" t="s">
        <v>126</v>
      </c>
      <c r="F3407" t="s">
        <v>8885</v>
      </c>
      <c r="G3407">
        <v>6</v>
      </c>
      <c r="H3407">
        <v>1383.5</v>
      </c>
      <c r="I3407">
        <v>0.13</v>
      </c>
      <c r="J3407" s="2">
        <v>44338</v>
      </c>
      <c r="K3407" t="s">
        <v>20</v>
      </c>
      <c r="L3407" t="s">
        <v>21</v>
      </c>
      <c r="M3407">
        <v>7221.87</v>
      </c>
      <c r="N3407">
        <v>1696.19</v>
      </c>
      <c r="O3407" s="3">
        <v>0.234868531280679</v>
      </c>
      <c r="P3407" t="str">
        <f>IF(Sheet1[[#This Row],[Profit]]&gt;1000,"High",IF(Sheet1[[#This Row],[Profit]]&gt;500,"Medium","Low"))</f>
        <v>High</v>
      </c>
      <c r="Q3407" t="str">
        <f>IF(Sheet1[[#This Row],[Discount]]&gt;0.2,"High","Normal")</f>
        <v>Normal</v>
      </c>
      <c r="R3407" t="str">
        <f>LEFT(Sheet1[[#This Row],[Product_Name]],8)&amp;RIGHT(Sheet1[[#This Row],[Order_ID]],4)</f>
        <v>Product_3405</v>
      </c>
      <c r="S3407">
        <f t="shared" si="53"/>
        <v>2021</v>
      </c>
      <c r="T3407" t="str">
        <f>TEXT(Sheet1[[#This Row],[Order_Date]],"MMM")</f>
        <v>May</v>
      </c>
    </row>
    <row r="3408" spans="1:20">
      <c r="A3408" t="s">
        <v>8886</v>
      </c>
      <c r="B3408" t="s">
        <v>3663</v>
      </c>
      <c r="C3408" t="s">
        <v>16</v>
      </c>
      <c r="D3408" t="s">
        <v>45</v>
      </c>
      <c r="E3408" t="s">
        <v>53</v>
      </c>
      <c r="F3408" t="s">
        <v>8887</v>
      </c>
      <c r="G3408">
        <v>4</v>
      </c>
      <c r="H3408">
        <v>1624.74</v>
      </c>
      <c r="I3408">
        <v>0.13</v>
      </c>
      <c r="J3408" s="2">
        <v>44338</v>
      </c>
      <c r="K3408" t="s">
        <v>20</v>
      </c>
      <c r="L3408" t="s">
        <v>36</v>
      </c>
      <c r="M3408">
        <v>5654.0951999999997</v>
      </c>
      <c r="N3408">
        <v>1036.22</v>
      </c>
      <c r="O3408" s="3">
        <v>0.183268933993188</v>
      </c>
      <c r="P3408" t="str">
        <f>IF(Sheet1[[#This Row],[Profit]]&gt;1000,"High",IF(Sheet1[[#This Row],[Profit]]&gt;500,"Medium","Low"))</f>
        <v>High</v>
      </c>
      <c r="Q3408" t="str">
        <f>IF(Sheet1[[#This Row],[Discount]]&gt;0.2,"High","Normal")</f>
        <v>Normal</v>
      </c>
      <c r="R3408" t="str">
        <f>LEFT(Sheet1[[#This Row],[Product_Name]],8)&amp;RIGHT(Sheet1[[#This Row],[Order_ID]],4)</f>
        <v>Product_3406</v>
      </c>
      <c r="S3408">
        <f t="shared" si="53"/>
        <v>2021</v>
      </c>
      <c r="T3408" t="str">
        <f>TEXT(Sheet1[[#This Row],[Order_Date]],"MMM")</f>
        <v>May</v>
      </c>
    </row>
    <row r="3409" spans="1:20">
      <c r="A3409" t="s">
        <v>8888</v>
      </c>
      <c r="B3409" t="s">
        <v>8889</v>
      </c>
      <c r="C3409" t="s">
        <v>24</v>
      </c>
      <c r="D3409" t="s">
        <v>17</v>
      </c>
      <c r="E3409" t="s">
        <v>145</v>
      </c>
      <c r="F3409" t="s">
        <v>8890</v>
      </c>
      <c r="G3409">
        <v>6</v>
      </c>
      <c r="H3409">
        <v>423.32</v>
      </c>
      <c r="I3409">
        <v>0.19</v>
      </c>
      <c r="J3409" s="2">
        <v>44338</v>
      </c>
      <c r="K3409" t="s">
        <v>42</v>
      </c>
      <c r="L3409" t="s">
        <v>29</v>
      </c>
      <c r="M3409">
        <v>2057.3352</v>
      </c>
      <c r="N3409">
        <v>280.55</v>
      </c>
      <c r="O3409" s="3">
        <v>0.136365722027213</v>
      </c>
      <c r="P3409" t="str">
        <f>IF(Sheet1[[#This Row],[Profit]]&gt;1000,"High",IF(Sheet1[[#This Row],[Profit]]&gt;500,"Medium","Low"))</f>
        <v>Low</v>
      </c>
      <c r="Q3409" t="str">
        <f>IF(Sheet1[[#This Row],[Discount]]&gt;0.2,"High","Normal")</f>
        <v>Normal</v>
      </c>
      <c r="R3409" t="str">
        <f>LEFT(Sheet1[[#This Row],[Product_Name]],8)&amp;RIGHT(Sheet1[[#This Row],[Order_ID]],4)</f>
        <v>Product_3407</v>
      </c>
      <c r="S3409">
        <f t="shared" si="53"/>
        <v>2021</v>
      </c>
      <c r="T3409" t="str">
        <f>TEXT(Sheet1[[#This Row],[Order_Date]],"MMM")</f>
        <v>May</v>
      </c>
    </row>
    <row r="3410" spans="1:20">
      <c r="A3410" t="s">
        <v>8891</v>
      </c>
      <c r="B3410" t="s">
        <v>1665</v>
      </c>
      <c r="C3410" t="s">
        <v>32</v>
      </c>
      <c r="D3410" t="s">
        <v>25</v>
      </c>
      <c r="E3410" t="s">
        <v>71</v>
      </c>
      <c r="F3410" t="s">
        <v>8892</v>
      </c>
      <c r="G3410">
        <v>5</v>
      </c>
      <c r="H3410">
        <v>1701.26</v>
      </c>
      <c r="I3410">
        <v>0.1</v>
      </c>
      <c r="J3410" s="2">
        <v>44339</v>
      </c>
      <c r="K3410" t="s">
        <v>42</v>
      </c>
      <c r="L3410" t="s">
        <v>36</v>
      </c>
      <c r="M3410">
        <v>7655.6699999999901</v>
      </c>
      <c r="N3410">
        <v>420.71</v>
      </c>
      <c r="O3410" s="3">
        <v>5.4954040599973698E-2</v>
      </c>
      <c r="P3410" t="str">
        <f>IF(Sheet1[[#This Row],[Profit]]&gt;1000,"High",IF(Sheet1[[#This Row],[Profit]]&gt;500,"Medium","Low"))</f>
        <v>Low</v>
      </c>
      <c r="Q3410" t="str">
        <f>IF(Sheet1[[#This Row],[Discount]]&gt;0.2,"High","Normal")</f>
        <v>Normal</v>
      </c>
      <c r="R3410" t="str">
        <f>LEFT(Sheet1[[#This Row],[Product_Name]],8)&amp;RIGHT(Sheet1[[#This Row],[Order_ID]],4)</f>
        <v>Product_3408</v>
      </c>
      <c r="S3410">
        <f t="shared" si="53"/>
        <v>2021</v>
      </c>
      <c r="T3410" t="str">
        <f>TEXT(Sheet1[[#This Row],[Order_Date]],"MMM")</f>
        <v>May</v>
      </c>
    </row>
    <row r="3411" spans="1:20">
      <c r="A3411" t="s">
        <v>8893</v>
      </c>
      <c r="B3411" t="s">
        <v>8894</v>
      </c>
      <c r="C3411" t="s">
        <v>97</v>
      </c>
      <c r="D3411" t="s">
        <v>60</v>
      </c>
      <c r="E3411" t="s">
        <v>126</v>
      </c>
      <c r="F3411" t="s">
        <v>8895</v>
      </c>
      <c r="G3411">
        <v>3</v>
      </c>
      <c r="H3411">
        <v>162.81</v>
      </c>
      <c r="I3411">
        <v>0.13</v>
      </c>
      <c r="J3411" s="2">
        <v>44339</v>
      </c>
      <c r="K3411" t="s">
        <v>20</v>
      </c>
      <c r="L3411" t="s">
        <v>105</v>
      </c>
      <c r="M3411">
        <v>424.9341</v>
      </c>
      <c r="N3411">
        <v>83.14</v>
      </c>
      <c r="O3411" s="3">
        <v>0.195653867270243</v>
      </c>
      <c r="P3411" t="str">
        <f>IF(Sheet1[[#This Row],[Profit]]&gt;1000,"High",IF(Sheet1[[#This Row],[Profit]]&gt;500,"Medium","Low"))</f>
        <v>Low</v>
      </c>
      <c r="Q3411" t="str">
        <f>IF(Sheet1[[#This Row],[Discount]]&gt;0.2,"High","Normal")</f>
        <v>Normal</v>
      </c>
      <c r="R3411" t="str">
        <f>LEFT(Sheet1[[#This Row],[Product_Name]],8)&amp;RIGHT(Sheet1[[#This Row],[Order_ID]],4)</f>
        <v>Product_3409</v>
      </c>
      <c r="S3411">
        <f t="shared" si="53"/>
        <v>2021</v>
      </c>
      <c r="T3411" t="str">
        <f>TEXT(Sheet1[[#This Row],[Order_Date]],"MMM")</f>
        <v>May</v>
      </c>
    </row>
    <row r="3412" spans="1:20">
      <c r="A3412" t="s">
        <v>8896</v>
      </c>
      <c r="B3412" t="s">
        <v>8313</v>
      </c>
      <c r="C3412" t="s">
        <v>16</v>
      </c>
      <c r="D3412" t="s">
        <v>25</v>
      </c>
      <c r="E3412" t="s">
        <v>40</v>
      </c>
      <c r="F3412" t="s">
        <v>8897</v>
      </c>
      <c r="G3412">
        <v>7</v>
      </c>
      <c r="H3412">
        <v>62.47</v>
      </c>
      <c r="I3412">
        <v>0</v>
      </c>
      <c r="J3412" s="2">
        <v>44339</v>
      </c>
      <c r="K3412" t="s">
        <v>28</v>
      </c>
      <c r="L3412" t="s">
        <v>105</v>
      </c>
      <c r="M3412">
        <v>437.289999999999</v>
      </c>
      <c r="N3412">
        <v>106.25</v>
      </c>
      <c r="O3412" s="3">
        <v>0.242973770266872</v>
      </c>
      <c r="P3412" t="str">
        <f>IF(Sheet1[[#This Row],[Profit]]&gt;1000,"High",IF(Sheet1[[#This Row],[Profit]]&gt;500,"Medium","Low"))</f>
        <v>Low</v>
      </c>
      <c r="Q3412" t="str">
        <f>IF(Sheet1[[#This Row],[Discount]]&gt;0.2,"High","Normal")</f>
        <v>Normal</v>
      </c>
      <c r="R3412" t="str">
        <f>LEFT(Sheet1[[#This Row],[Product_Name]],8)&amp;RIGHT(Sheet1[[#This Row],[Order_ID]],4)</f>
        <v>Product_3410</v>
      </c>
      <c r="S3412">
        <f t="shared" si="53"/>
        <v>2021</v>
      </c>
      <c r="T3412" t="str">
        <f>TEXT(Sheet1[[#This Row],[Order_Date]],"MMM")</f>
        <v>May</v>
      </c>
    </row>
    <row r="3413" spans="1:20">
      <c r="A3413" t="s">
        <v>8898</v>
      </c>
      <c r="B3413" t="s">
        <v>5907</v>
      </c>
      <c r="C3413" t="s">
        <v>49</v>
      </c>
      <c r="D3413" t="s">
        <v>17</v>
      </c>
      <c r="E3413" t="s">
        <v>53</v>
      </c>
      <c r="F3413" t="s">
        <v>8899</v>
      </c>
      <c r="G3413">
        <v>3</v>
      </c>
      <c r="H3413">
        <v>358.93</v>
      </c>
      <c r="I3413">
        <v>0.04</v>
      </c>
      <c r="J3413" s="2">
        <v>44339</v>
      </c>
      <c r="K3413" t="s">
        <v>42</v>
      </c>
      <c r="L3413" t="s">
        <v>73</v>
      </c>
      <c r="M3413">
        <v>1033.7184</v>
      </c>
      <c r="N3413">
        <v>148.9</v>
      </c>
      <c r="O3413" s="3">
        <v>0.144043097230348</v>
      </c>
      <c r="P3413" t="str">
        <f>IF(Sheet1[[#This Row],[Profit]]&gt;1000,"High",IF(Sheet1[[#This Row],[Profit]]&gt;500,"Medium","Low"))</f>
        <v>Low</v>
      </c>
      <c r="Q3413" t="str">
        <f>IF(Sheet1[[#This Row],[Discount]]&gt;0.2,"High","Normal")</f>
        <v>Normal</v>
      </c>
      <c r="R3413" t="str">
        <f>LEFT(Sheet1[[#This Row],[Product_Name]],8)&amp;RIGHT(Sheet1[[#This Row],[Order_ID]],4)</f>
        <v>Product_3411</v>
      </c>
      <c r="S3413">
        <f t="shared" si="53"/>
        <v>2021</v>
      </c>
      <c r="T3413" t="str">
        <f>TEXT(Sheet1[[#This Row],[Order_Date]],"MMM")</f>
        <v>May</v>
      </c>
    </row>
    <row r="3414" spans="1:20">
      <c r="A3414" t="s">
        <v>8900</v>
      </c>
      <c r="B3414" t="s">
        <v>7209</v>
      </c>
      <c r="C3414" t="s">
        <v>16</v>
      </c>
      <c r="D3414" t="s">
        <v>60</v>
      </c>
      <c r="E3414" t="s">
        <v>34</v>
      </c>
      <c r="F3414" t="s">
        <v>8901</v>
      </c>
      <c r="G3414">
        <v>2</v>
      </c>
      <c r="H3414">
        <v>1958.4</v>
      </c>
      <c r="I3414">
        <v>0.17</v>
      </c>
      <c r="J3414" s="2">
        <v>44339</v>
      </c>
      <c r="K3414" t="s">
        <v>20</v>
      </c>
      <c r="L3414" t="s">
        <v>73</v>
      </c>
      <c r="M3414">
        <v>3250.944</v>
      </c>
      <c r="N3414">
        <v>383.46</v>
      </c>
      <c r="O3414" s="3">
        <v>0.117953431372549</v>
      </c>
      <c r="P3414" t="str">
        <f>IF(Sheet1[[#This Row],[Profit]]&gt;1000,"High",IF(Sheet1[[#This Row],[Profit]]&gt;500,"Medium","Low"))</f>
        <v>Low</v>
      </c>
      <c r="Q3414" t="str">
        <f>IF(Sheet1[[#This Row],[Discount]]&gt;0.2,"High","Normal")</f>
        <v>Normal</v>
      </c>
      <c r="R3414" t="str">
        <f>LEFT(Sheet1[[#This Row],[Product_Name]],8)&amp;RIGHT(Sheet1[[#This Row],[Order_ID]],4)</f>
        <v>Product_3412</v>
      </c>
      <c r="S3414">
        <f t="shared" si="53"/>
        <v>2021</v>
      </c>
      <c r="T3414" t="str">
        <f>TEXT(Sheet1[[#This Row],[Order_Date]],"MMM")</f>
        <v>May</v>
      </c>
    </row>
    <row r="3415" spans="1:20">
      <c r="A3415" t="s">
        <v>8902</v>
      </c>
      <c r="B3415" t="s">
        <v>178</v>
      </c>
      <c r="C3415" t="s">
        <v>49</v>
      </c>
      <c r="D3415" t="s">
        <v>45</v>
      </c>
      <c r="E3415" t="s">
        <v>126</v>
      </c>
      <c r="F3415" t="s">
        <v>8903</v>
      </c>
      <c r="G3415">
        <v>4</v>
      </c>
      <c r="H3415">
        <v>1070.95</v>
      </c>
      <c r="I3415">
        <v>0.06</v>
      </c>
      <c r="J3415" s="2">
        <v>44339</v>
      </c>
      <c r="K3415" t="s">
        <v>20</v>
      </c>
      <c r="L3415" t="s">
        <v>29</v>
      </c>
      <c r="M3415">
        <v>4026.7719999999999</v>
      </c>
      <c r="N3415">
        <v>619.53</v>
      </c>
      <c r="O3415" s="3">
        <v>0.15385276345420101</v>
      </c>
      <c r="P3415" t="str">
        <f>IF(Sheet1[[#This Row],[Profit]]&gt;1000,"High",IF(Sheet1[[#This Row],[Profit]]&gt;500,"Medium","Low"))</f>
        <v>Medium</v>
      </c>
      <c r="Q3415" t="str">
        <f>IF(Sheet1[[#This Row],[Discount]]&gt;0.2,"High","Normal")</f>
        <v>Normal</v>
      </c>
      <c r="R3415" t="str">
        <f>LEFT(Sheet1[[#This Row],[Product_Name]],8)&amp;RIGHT(Sheet1[[#This Row],[Order_ID]],4)</f>
        <v>Product_3413</v>
      </c>
      <c r="S3415">
        <f t="shared" si="53"/>
        <v>2021</v>
      </c>
      <c r="T3415" t="str">
        <f>TEXT(Sheet1[[#This Row],[Order_Date]],"MMM")</f>
        <v>May</v>
      </c>
    </row>
    <row r="3416" spans="1:20">
      <c r="A3416" t="s">
        <v>8904</v>
      </c>
      <c r="B3416" t="s">
        <v>1654</v>
      </c>
      <c r="C3416" t="s">
        <v>97</v>
      </c>
      <c r="D3416" t="s">
        <v>33</v>
      </c>
      <c r="E3416" t="s">
        <v>26</v>
      </c>
      <c r="F3416" t="s">
        <v>8905</v>
      </c>
      <c r="G3416">
        <v>7</v>
      </c>
      <c r="H3416">
        <v>140.81</v>
      </c>
      <c r="I3416">
        <v>0.04</v>
      </c>
      <c r="J3416" s="2">
        <v>44339</v>
      </c>
      <c r="K3416" t="s">
        <v>28</v>
      </c>
      <c r="L3416" t="s">
        <v>29</v>
      </c>
      <c r="M3416">
        <v>946.2432</v>
      </c>
      <c r="N3416">
        <v>185.17</v>
      </c>
      <c r="O3416" s="3">
        <v>0.195689649341734</v>
      </c>
      <c r="P3416" t="str">
        <f>IF(Sheet1[[#This Row],[Profit]]&gt;1000,"High",IF(Sheet1[[#This Row],[Profit]]&gt;500,"Medium","Low"))</f>
        <v>Low</v>
      </c>
      <c r="Q3416" t="str">
        <f>IF(Sheet1[[#This Row],[Discount]]&gt;0.2,"High","Normal")</f>
        <v>Normal</v>
      </c>
      <c r="R3416" t="str">
        <f>LEFT(Sheet1[[#This Row],[Product_Name]],8)&amp;RIGHT(Sheet1[[#This Row],[Order_ID]],4)</f>
        <v>Product_3414</v>
      </c>
      <c r="S3416">
        <f t="shared" si="53"/>
        <v>2021</v>
      </c>
      <c r="T3416" t="str">
        <f>TEXT(Sheet1[[#This Row],[Order_Date]],"MMM")</f>
        <v>May</v>
      </c>
    </row>
    <row r="3417" spans="1:20">
      <c r="A3417" t="s">
        <v>8906</v>
      </c>
      <c r="B3417" t="s">
        <v>3428</v>
      </c>
      <c r="C3417" t="s">
        <v>16</v>
      </c>
      <c r="D3417" t="s">
        <v>45</v>
      </c>
      <c r="E3417" t="s">
        <v>53</v>
      </c>
      <c r="F3417" t="s">
        <v>8907</v>
      </c>
      <c r="G3417">
        <v>5</v>
      </c>
      <c r="H3417">
        <v>1994.49</v>
      </c>
      <c r="I3417">
        <v>0.1</v>
      </c>
      <c r="J3417" s="2">
        <v>44339</v>
      </c>
      <c r="K3417" t="s">
        <v>42</v>
      </c>
      <c r="L3417" t="s">
        <v>36</v>
      </c>
      <c r="M3417">
        <v>8975.2049999999999</v>
      </c>
      <c r="N3417">
        <v>450</v>
      </c>
      <c r="O3417" s="3">
        <v>5.0138130549664303E-2</v>
      </c>
      <c r="P3417" t="str">
        <f>IF(Sheet1[[#This Row],[Profit]]&gt;1000,"High",IF(Sheet1[[#This Row],[Profit]]&gt;500,"Medium","Low"))</f>
        <v>Low</v>
      </c>
      <c r="Q3417" t="str">
        <f>IF(Sheet1[[#This Row],[Discount]]&gt;0.2,"High","Normal")</f>
        <v>Normal</v>
      </c>
      <c r="R3417" t="str">
        <f>LEFT(Sheet1[[#This Row],[Product_Name]],8)&amp;RIGHT(Sheet1[[#This Row],[Order_ID]],4)</f>
        <v>Product_3415</v>
      </c>
      <c r="S3417">
        <f t="shared" si="53"/>
        <v>2021</v>
      </c>
      <c r="T3417" t="str">
        <f>TEXT(Sheet1[[#This Row],[Order_Date]],"MMM")</f>
        <v>May</v>
      </c>
    </row>
    <row r="3418" spans="1:20">
      <c r="A3418" t="s">
        <v>8908</v>
      </c>
      <c r="B3418" t="s">
        <v>7698</v>
      </c>
      <c r="C3418" t="s">
        <v>16</v>
      </c>
      <c r="D3418" t="s">
        <v>45</v>
      </c>
      <c r="E3418" t="s">
        <v>76</v>
      </c>
      <c r="F3418" t="s">
        <v>8909</v>
      </c>
      <c r="G3418">
        <v>9</v>
      </c>
      <c r="H3418">
        <v>1502.58</v>
      </c>
      <c r="I3418">
        <v>0.05</v>
      </c>
      <c r="J3418" s="2">
        <v>44339</v>
      </c>
      <c r="K3418" t="s">
        <v>20</v>
      </c>
      <c r="L3418" t="s">
        <v>36</v>
      </c>
      <c r="M3418">
        <v>12847.058999999999</v>
      </c>
      <c r="N3418">
        <v>2921.97</v>
      </c>
      <c r="O3418" s="3">
        <v>0.22744271665600699</v>
      </c>
      <c r="P3418" t="str">
        <f>IF(Sheet1[[#This Row],[Profit]]&gt;1000,"High",IF(Sheet1[[#This Row],[Profit]]&gt;500,"Medium","Low"))</f>
        <v>High</v>
      </c>
      <c r="Q3418" t="str">
        <f>IF(Sheet1[[#This Row],[Discount]]&gt;0.2,"High","Normal")</f>
        <v>Normal</v>
      </c>
      <c r="R3418" t="str">
        <f>LEFT(Sheet1[[#This Row],[Product_Name]],8)&amp;RIGHT(Sheet1[[#This Row],[Order_ID]],4)</f>
        <v>Product_3416</v>
      </c>
      <c r="S3418">
        <f t="shared" si="53"/>
        <v>2021</v>
      </c>
      <c r="T3418" t="str">
        <f>TEXT(Sheet1[[#This Row],[Order_Date]],"MMM")</f>
        <v>May</v>
      </c>
    </row>
    <row r="3419" spans="1:20">
      <c r="A3419" t="s">
        <v>8910</v>
      </c>
      <c r="B3419" t="s">
        <v>8911</v>
      </c>
      <c r="C3419" t="s">
        <v>97</v>
      </c>
      <c r="D3419" t="s">
        <v>33</v>
      </c>
      <c r="E3419" t="s">
        <v>93</v>
      </c>
      <c r="F3419" t="s">
        <v>8912</v>
      </c>
      <c r="G3419">
        <v>7</v>
      </c>
      <c r="H3419">
        <v>1684.11</v>
      </c>
      <c r="I3419">
        <v>0.02</v>
      </c>
      <c r="J3419" s="2">
        <v>44339</v>
      </c>
      <c r="K3419" t="s">
        <v>28</v>
      </c>
      <c r="L3419" t="s">
        <v>29</v>
      </c>
      <c r="M3419">
        <v>11552.9945999999</v>
      </c>
      <c r="N3419">
        <v>2625.68</v>
      </c>
      <c r="O3419" s="3">
        <v>0.22727267612502999</v>
      </c>
      <c r="P3419" t="str">
        <f>IF(Sheet1[[#This Row],[Profit]]&gt;1000,"High",IF(Sheet1[[#This Row],[Profit]]&gt;500,"Medium","Low"))</f>
        <v>High</v>
      </c>
      <c r="Q3419" t="str">
        <f>IF(Sheet1[[#This Row],[Discount]]&gt;0.2,"High","Normal")</f>
        <v>Normal</v>
      </c>
      <c r="R3419" t="str">
        <f>LEFT(Sheet1[[#This Row],[Product_Name]],8)&amp;RIGHT(Sheet1[[#This Row],[Order_ID]],4)</f>
        <v>Product_3417</v>
      </c>
      <c r="S3419">
        <f t="shared" si="53"/>
        <v>2021</v>
      </c>
      <c r="T3419" t="str">
        <f>TEXT(Sheet1[[#This Row],[Order_Date]],"MMM")</f>
        <v>May</v>
      </c>
    </row>
    <row r="3420" spans="1:20">
      <c r="A3420" t="s">
        <v>8913</v>
      </c>
      <c r="B3420" t="s">
        <v>8914</v>
      </c>
      <c r="C3420" t="s">
        <v>16</v>
      </c>
      <c r="D3420" t="s">
        <v>33</v>
      </c>
      <c r="E3420" t="s">
        <v>26</v>
      </c>
      <c r="F3420" t="s">
        <v>8915</v>
      </c>
      <c r="G3420">
        <v>9</v>
      </c>
      <c r="H3420">
        <v>465.23</v>
      </c>
      <c r="I3420">
        <v>0.09</v>
      </c>
      <c r="J3420" s="2">
        <v>44339</v>
      </c>
      <c r="K3420" t="s">
        <v>42</v>
      </c>
      <c r="L3420" t="s">
        <v>29</v>
      </c>
      <c r="M3420">
        <v>3810.2336999999902</v>
      </c>
      <c r="N3420">
        <v>603.01</v>
      </c>
      <c r="O3420" s="3">
        <v>0.15826063372438301</v>
      </c>
      <c r="P3420" t="str">
        <f>IF(Sheet1[[#This Row],[Profit]]&gt;1000,"High",IF(Sheet1[[#This Row],[Profit]]&gt;500,"Medium","Low"))</f>
        <v>Medium</v>
      </c>
      <c r="Q3420" t="str">
        <f>IF(Sheet1[[#This Row],[Discount]]&gt;0.2,"High","Normal")</f>
        <v>Normal</v>
      </c>
      <c r="R3420" t="str">
        <f>LEFT(Sheet1[[#This Row],[Product_Name]],8)&amp;RIGHT(Sheet1[[#This Row],[Order_ID]],4)</f>
        <v>Product_3418</v>
      </c>
      <c r="S3420">
        <f t="shared" si="53"/>
        <v>2021</v>
      </c>
      <c r="T3420" t="str">
        <f>TEXT(Sheet1[[#This Row],[Order_Date]],"MMM")</f>
        <v>May</v>
      </c>
    </row>
    <row r="3421" spans="1:20">
      <c r="A3421" t="s">
        <v>8916</v>
      </c>
      <c r="B3421" t="s">
        <v>7907</v>
      </c>
      <c r="C3421" t="s">
        <v>49</v>
      </c>
      <c r="D3421" t="s">
        <v>39</v>
      </c>
      <c r="E3421" t="s">
        <v>145</v>
      </c>
      <c r="F3421" t="s">
        <v>8917</v>
      </c>
      <c r="G3421">
        <v>9</v>
      </c>
      <c r="H3421">
        <v>255.63</v>
      </c>
      <c r="I3421">
        <v>0.05</v>
      </c>
      <c r="J3421" s="2">
        <v>44339</v>
      </c>
      <c r="K3421" t="s">
        <v>28</v>
      </c>
      <c r="L3421" t="s">
        <v>73</v>
      </c>
      <c r="M3421">
        <v>2185.6365000000001</v>
      </c>
      <c r="N3421">
        <v>162.78</v>
      </c>
      <c r="O3421" s="3">
        <v>7.4477160314626895E-2</v>
      </c>
      <c r="P3421" t="str">
        <f>IF(Sheet1[[#This Row],[Profit]]&gt;1000,"High",IF(Sheet1[[#This Row],[Profit]]&gt;500,"Medium","Low"))</f>
        <v>Low</v>
      </c>
      <c r="Q3421" t="str">
        <f>IF(Sheet1[[#This Row],[Discount]]&gt;0.2,"High","Normal")</f>
        <v>Normal</v>
      </c>
      <c r="R3421" t="str">
        <f>LEFT(Sheet1[[#This Row],[Product_Name]],8)&amp;RIGHT(Sheet1[[#This Row],[Order_ID]],4)</f>
        <v>Product_3419</v>
      </c>
      <c r="S3421">
        <f t="shared" si="53"/>
        <v>2021</v>
      </c>
      <c r="T3421" t="str">
        <f>TEXT(Sheet1[[#This Row],[Order_Date]],"MMM")</f>
        <v>May</v>
      </c>
    </row>
    <row r="3422" spans="1:20">
      <c r="A3422" t="s">
        <v>8918</v>
      </c>
      <c r="B3422" t="s">
        <v>8919</v>
      </c>
      <c r="C3422" t="s">
        <v>16</v>
      </c>
      <c r="D3422" t="s">
        <v>33</v>
      </c>
      <c r="E3422" t="s">
        <v>34</v>
      </c>
      <c r="F3422" t="s">
        <v>8920</v>
      </c>
      <c r="G3422">
        <v>2</v>
      </c>
      <c r="H3422">
        <v>1054.42</v>
      </c>
      <c r="I3422">
        <v>0.24</v>
      </c>
      <c r="J3422" s="2">
        <v>44339</v>
      </c>
      <c r="K3422" t="s">
        <v>20</v>
      </c>
      <c r="L3422" t="s">
        <v>73</v>
      </c>
      <c r="M3422">
        <v>1602.7184</v>
      </c>
      <c r="N3422">
        <v>295.48</v>
      </c>
      <c r="O3422" s="3">
        <v>0.184361769353868</v>
      </c>
      <c r="P3422" t="str">
        <f>IF(Sheet1[[#This Row],[Profit]]&gt;1000,"High",IF(Sheet1[[#This Row],[Profit]]&gt;500,"Medium","Low"))</f>
        <v>Low</v>
      </c>
      <c r="Q3422" t="str">
        <f>IF(Sheet1[[#This Row],[Discount]]&gt;0.2,"High","Normal")</f>
        <v>High</v>
      </c>
      <c r="R3422" t="str">
        <f>LEFT(Sheet1[[#This Row],[Product_Name]],8)&amp;RIGHT(Sheet1[[#This Row],[Order_ID]],4)</f>
        <v>Product_3420</v>
      </c>
      <c r="S3422">
        <f t="shared" si="53"/>
        <v>2021</v>
      </c>
      <c r="T3422" t="str">
        <f>TEXT(Sheet1[[#This Row],[Order_Date]],"MMM")</f>
        <v>May</v>
      </c>
    </row>
    <row r="3423" spans="1:20">
      <c r="A3423" t="s">
        <v>8921</v>
      </c>
      <c r="B3423" t="s">
        <v>6207</v>
      </c>
      <c r="C3423" t="s">
        <v>32</v>
      </c>
      <c r="D3423" t="s">
        <v>60</v>
      </c>
      <c r="E3423" t="s">
        <v>34</v>
      </c>
      <c r="F3423" t="s">
        <v>8922</v>
      </c>
      <c r="G3423">
        <v>1</v>
      </c>
      <c r="H3423">
        <v>1555.74</v>
      </c>
      <c r="I3423">
        <v>0.02</v>
      </c>
      <c r="J3423" s="2">
        <v>44339</v>
      </c>
      <c r="K3423" t="s">
        <v>28</v>
      </c>
      <c r="L3423" t="s">
        <v>73</v>
      </c>
      <c r="M3423">
        <v>1524.6251999999999</v>
      </c>
      <c r="N3423">
        <v>118.26</v>
      </c>
      <c r="O3423" s="3">
        <v>7.7566604566158298E-2</v>
      </c>
      <c r="P3423" t="str">
        <f>IF(Sheet1[[#This Row],[Profit]]&gt;1000,"High",IF(Sheet1[[#This Row],[Profit]]&gt;500,"Medium","Low"))</f>
        <v>Low</v>
      </c>
      <c r="Q3423" t="str">
        <f>IF(Sheet1[[#This Row],[Discount]]&gt;0.2,"High","Normal")</f>
        <v>Normal</v>
      </c>
      <c r="R3423" t="str">
        <f>LEFT(Sheet1[[#This Row],[Product_Name]],8)&amp;RIGHT(Sheet1[[#This Row],[Order_ID]],4)</f>
        <v>Product_3421</v>
      </c>
      <c r="S3423">
        <f t="shared" si="53"/>
        <v>2021</v>
      </c>
      <c r="T3423" t="str">
        <f>TEXT(Sheet1[[#This Row],[Order_Date]],"MMM")</f>
        <v>May</v>
      </c>
    </row>
    <row r="3424" spans="1:20">
      <c r="A3424" t="s">
        <v>8923</v>
      </c>
      <c r="B3424" t="s">
        <v>1679</v>
      </c>
      <c r="C3424" t="s">
        <v>24</v>
      </c>
      <c r="D3424" t="s">
        <v>25</v>
      </c>
      <c r="E3424" t="s">
        <v>145</v>
      </c>
      <c r="F3424" t="s">
        <v>8924</v>
      </c>
      <c r="G3424">
        <v>4</v>
      </c>
      <c r="H3424">
        <v>1293.67</v>
      </c>
      <c r="I3424">
        <v>0.22</v>
      </c>
      <c r="J3424" s="2">
        <v>44339</v>
      </c>
      <c r="K3424" t="s">
        <v>20</v>
      </c>
      <c r="L3424" t="s">
        <v>29</v>
      </c>
      <c r="M3424">
        <v>4036.2503999999999</v>
      </c>
      <c r="N3424">
        <v>611.53</v>
      </c>
      <c r="O3424" s="3">
        <v>0.15150943063393699</v>
      </c>
      <c r="P3424" t="str">
        <f>IF(Sheet1[[#This Row],[Profit]]&gt;1000,"High",IF(Sheet1[[#This Row],[Profit]]&gt;500,"Medium","Low"))</f>
        <v>Medium</v>
      </c>
      <c r="Q3424" t="str">
        <f>IF(Sheet1[[#This Row],[Discount]]&gt;0.2,"High","Normal")</f>
        <v>High</v>
      </c>
      <c r="R3424" t="str">
        <f>LEFT(Sheet1[[#This Row],[Product_Name]],8)&amp;RIGHT(Sheet1[[#This Row],[Order_ID]],4)</f>
        <v>Product_3422</v>
      </c>
      <c r="S3424">
        <f t="shared" si="53"/>
        <v>2021</v>
      </c>
      <c r="T3424" t="str">
        <f>TEXT(Sheet1[[#This Row],[Order_Date]],"MMM")</f>
        <v>May</v>
      </c>
    </row>
    <row r="3425" spans="1:20">
      <c r="A3425" t="s">
        <v>8925</v>
      </c>
      <c r="B3425" t="s">
        <v>8646</v>
      </c>
      <c r="C3425" t="s">
        <v>49</v>
      </c>
      <c r="D3425" t="s">
        <v>39</v>
      </c>
      <c r="E3425" t="s">
        <v>76</v>
      </c>
      <c r="F3425" t="s">
        <v>8926</v>
      </c>
      <c r="G3425">
        <v>4</v>
      </c>
      <c r="H3425">
        <v>1280.57</v>
      </c>
      <c r="I3425">
        <v>0.11</v>
      </c>
      <c r="J3425" s="2">
        <v>44339</v>
      </c>
      <c r="K3425" t="s">
        <v>20</v>
      </c>
      <c r="L3425" t="s">
        <v>36</v>
      </c>
      <c r="M3425">
        <v>4558.8292000000001</v>
      </c>
      <c r="N3425">
        <v>313.31</v>
      </c>
      <c r="O3425" s="3">
        <v>6.8725979029878995E-2</v>
      </c>
      <c r="P3425" t="str">
        <f>IF(Sheet1[[#This Row],[Profit]]&gt;1000,"High",IF(Sheet1[[#This Row],[Profit]]&gt;500,"Medium","Low"))</f>
        <v>Low</v>
      </c>
      <c r="Q3425" t="str">
        <f>IF(Sheet1[[#This Row],[Discount]]&gt;0.2,"High","Normal")</f>
        <v>Normal</v>
      </c>
      <c r="R3425" t="str">
        <f>LEFT(Sheet1[[#This Row],[Product_Name]],8)&amp;RIGHT(Sheet1[[#This Row],[Order_ID]],4)</f>
        <v>Product_3423</v>
      </c>
      <c r="S3425">
        <f t="shared" si="53"/>
        <v>2021</v>
      </c>
      <c r="T3425" t="str">
        <f>TEXT(Sheet1[[#This Row],[Order_Date]],"MMM")</f>
        <v>May</v>
      </c>
    </row>
    <row r="3426" spans="1:20">
      <c r="A3426" t="s">
        <v>8927</v>
      </c>
      <c r="B3426" t="s">
        <v>141</v>
      </c>
      <c r="C3426" t="s">
        <v>32</v>
      </c>
      <c r="D3426" t="s">
        <v>39</v>
      </c>
      <c r="E3426" t="s">
        <v>61</v>
      </c>
      <c r="F3426" t="s">
        <v>8928</v>
      </c>
      <c r="G3426">
        <v>2</v>
      </c>
      <c r="H3426">
        <v>1526.34</v>
      </c>
      <c r="I3426">
        <v>0.2</v>
      </c>
      <c r="J3426" s="2">
        <v>44339</v>
      </c>
      <c r="K3426" t="s">
        <v>28</v>
      </c>
      <c r="L3426" t="s">
        <v>21</v>
      </c>
      <c r="M3426">
        <v>2442.1439999999998</v>
      </c>
      <c r="N3426">
        <v>409.82</v>
      </c>
      <c r="O3426" s="3">
        <v>0.16781156229935701</v>
      </c>
      <c r="P3426" t="str">
        <f>IF(Sheet1[[#This Row],[Profit]]&gt;1000,"High",IF(Sheet1[[#This Row],[Profit]]&gt;500,"Medium","Low"))</f>
        <v>Low</v>
      </c>
      <c r="Q3426" t="str">
        <f>IF(Sheet1[[#This Row],[Discount]]&gt;0.2,"High","Normal")</f>
        <v>Normal</v>
      </c>
      <c r="R3426" t="str">
        <f>LEFT(Sheet1[[#This Row],[Product_Name]],8)&amp;RIGHT(Sheet1[[#This Row],[Order_ID]],4)</f>
        <v>Product_3424</v>
      </c>
      <c r="S3426">
        <f t="shared" si="53"/>
        <v>2021</v>
      </c>
      <c r="T3426" t="str">
        <f>TEXT(Sheet1[[#This Row],[Order_Date]],"MMM")</f>
        <v>May</v>
      </c>
    </row>
    <row r="3427" spans="1:20">
      <c r="A3427" t="s">
        <v>8929</v>
      </c>
      <c r="B3427" t="s">
        <v>5486</v>
      </c>
      <c r="C3427" t="s">
        <v>97</v>
      </c>
      <c r="D3427" t="s">
        <v>25</v>
      </c>
      <c r="E3427" t="s">
        <v>126</v>
      </c>
      <c r="F3427" t="s">
        <v>8930</v>
      </c>
      <c r="G3427">
        <v>3</v>
      </c>
      <c r="H3427">
        <v>492.69</v>
      </c>
      <c r="I3427">
        <v>0.02</v>
      </c>
      <c r="J3427" s="2">
        <v>44339</v>
      </c>
      <c r="K3427" t="s">
        <v>28</v>
      </c>
      <c r="L3427" t="s">
        <v>21</v>
      </c>
      <c r="M3427">
        <v>1448.5085999999999</v>
      </c>
      <c r="N3427">
        <v>164.57</v>
      </c>
      <c r="O3427" s="3">
        <v>0.113613408991842</v>
      </c>
      <c r="P3427" t="str">
        <f>IF(Sheet1[[#This Row],[Profit]]&gt;1000,"High",IF(Sheet1[[#This Row],[Profit]]&gt;500,"Medium","Low"))</f>
        <v>Low</v>
      </c>
      <c r="Q3427" t="str">
        <f>IF(Sheet1[[#This Row],[Discount]]&gt;0.2,"High","Normal")</f>
        <v>Normal</v>
      </c>
      <c r="R3427" t="str">
        <f>LEFT(Sheet1[[#This Row],[Product_Name]],8)&amp;RIGHT(Sheet1[[#This Row],[Order_ID]],4)</f>
        <v>Product_3425</v>
      </c>
      <c r="S3427">
        <f t="shared" si="53"/>
        <v>2021</v>
      </c>
      <c r="T3427" t="str">
        <f>TEXT(Sheet1[[#This Row],[Order_Date]],"MMM")</f>
        <v>May</v>
      </c>
    </row>
    <row r="3428" spans="1:20">
      <c r="A3428" t="s">
        <v>8931</v>
      </c>
      <c r="B3428" t="s">
        <v>3576</v>
      </c>
      <c r="C3428" t="s">
        <v>49</v>
      </c>
      <c r="D3428" t="s">
        <v>39</v>
      </c>
      <c r="E3428" t="s">
        <v>71</v>
      </c>
      <c r="F3428" t="s">
        <v>8932</v>
      </c>
      <c r="G3428">
        <v>3</v>
      </c>
      <c r="H3428">
        <v>1339.96</v>
      </c>
      <c r="I3428">
        <v>0.28000000000000003</v>
      </c>
      <c r="J3428" s="2">
        <v>44339</v>
      </c>
      <c r="K3428" t="s">
        <v>20</v>
      </c>
      <c r="L3428" t="s">
        <v>36</v>
      </c>
      <c r="M3428">
        <v>2894.3136</v>
      </c>
      <c r="N3428">
        <v>625.75</v>
      </c>
      <c r="O3428" s="3">
        <v>0.21619979258640101</v>
      </c>
      <c r="P3428" t="str">
        <f>IF(Sheet1[[#This Row],[Profit]]&gt;1000,"High",IF(Sheet1[[#This Row],[Profit]]&gt;500,"Medium","Low"))</f>
        <v>Medium</v>
      </c>
      <c r="Q3428" t="str">
        <f>IF(Sheet1[[#This Row],[Discount]]&gt;0.2,"High","Normal")</f>
        <v>High</v>
      </c>
      <c r="R3428" t="str">
        <f>LEFT(Sheet1[[#This Row],[Product_Name]],8)&amp;RIGHT(Sheet1[[#This Row],[Order_ID]],4)</f>
        <v>Product_3426</v>
      </c>
      <c r="S3428">
        <f t="shared" si="53"/>
        <v>2021</v>
      </c>
      <c r="T3428" t="str">
        <f>TEXT(Sheet1[[#This Row],[Order_Date]],"MMM")</f>
        <v>May</v>
      </c>
    </row>
    <row r="3429" spans="1:20">
      <c r="A3429" t="s">
        <v>8933</v>
      </c>
      <c r="B3429" t="s">
        <v>1746</v>
      </c>
      <c r="C3429" t="s">
        <v>24</v>
      </c>
      <c r="D3429" t="s">
        <v>33</v>
      </c>
      <c r="E3429" t="s">
        <v>145</v>
      </c>
      <c r="F3429" t="s">
        <v>8934</v>
      </c>
      <c r="G3429">
        <v>5</v>
      </c>
      <c r="H3429">
        <v>814.62</v>
      </c>
      <c r="I3429">
        <v>0.23</v>
      </c>
      <c r="J3429" s="2">
        <v>44339</v>
      </c>
      <c r="K3429" t="s">
        <v>28</v>
      </c>
      <c r="L3429" t="s">
        <v>36</v>
      </c>
      <c r="M3429">
        <v>3136.2869999999998</v>
      </c>
      <c r="N3429">
        <v>658.59</v>
      </c>
      <c r="O3429" s="3">
        <v>0.20999034845981901</v>
      </c>
      <c r="P3429" t="str">
        <f>IF(Sheet1[[#This Row],[Profit]]&gt;1000,"High",IF(Sheet1[[#This Row],[Profit]]&gt;500,"Medium","Low"))</f>
        <v>Medium</v>
      </c>
      <c r="Q3429" t="str">
        <f>IF(Sheet1[[#This Row],[Discount]]&gt;0.2,"High","Normal")</f>
        <v>High</v>
      </c>
      <c r="R3429" t="str">
        <f>LEFT(Sheet1[[#This Row],[Product_Name]],8)&amp;RIGHT(Sheet1[[#This Row],[Order_ID]],4)</f>
        <v>Product_3427</v>
      </c>
      <c r="S3429">
        <f t="shared" si="53"/>
        <v>2021</v>
      </c>
      <c r="T3429" t="str">
        <f>TEXT(Sheet1[[#This Row],[Order_Date]],"MMM")</f>
        <v>May</v>
      </c>
    </row>
    <row r="3430" spans="1:20">
      <c r="A3430" t="s">
        <v>8935</v>
      </c>
      <c r="B3430" t="s">
        <v>8936</v>
      </c>
      <c r="C3430" t="s">
        <v>24</v>
      </c>
      <c r="D3430" t="s">
        <v>45</v>
      </c>
      <c r="E3430" t="s">
        <v>71</v>
      </c>
      <c r="F3430" t="s">
        <v>8937</v>
      </c>
      <c r="G3430">
        <v>1</v>
      </c>
      <c r="H3430">
        <v>186.02</v>
      </c>
      <c r="I3430">
        <v>0.04</v>
      </c>
      <c r="J3430" s="2">
        <v>44339</v>
      </c>
      <c r="K3430" t="s">
        <v>42</v>
      </c>
      <c r="L3430" t="s">
        <v>36</v>
      </c>
      <c r="M3430">
        <v>178.57919999999999</v>
      </c>
      <c r="N3430">
        <v>44.59</v>
      </c>
      <c r="O3430" s="3">
        <v>0.24969313335483601</v>
      </c>
      <c r="P3430" t="str">
        <f>IF(Sheet1[[#This Row],[Profit]]&gt;1000,"High",IF(Sheet1[[#This Row],[Profit]]&gt;500,"Medium","Low"))</f>
        <v>Low</v>
      </c>
      <c r="Q3430" t="str">
        <f>IF(Sheet1[[#This Row],[Discount]]&gt;0.2,"High","Normal")</f>
        <v>Normal</v>
      </c>
      <c r="R3430" t="str">
        <f>LEFT(Sheet1[[#This Row],[Product_Name]],8)&amp;RIGHT(Sheet1[[#This Row],[Order_ID]],4)</f>
        <v>Product_3428</v>
      </c>
      <c r="S3430">
        <f t="shared" si="53"/>
        <v>2021</v>
      </c>
      <c r="T3430" t="str">
        <f>TEXT(Sheet1[[#This Row],[Order_Date]],"MMM")</f>
        <v>May</v>
      </c>
    </row>
    <row r="3431" spans="1:20">
      <c r="A3431" t="s">
        <v>8938</v>
      </c>
      <c r="B3431" t="s">
        <v>8939</v>
      </c>
      <c r="C3431" t="s">
        <v>97</v>
      </c>
      <c r="D3431" t="s">
        <v>17</v>
      </c>
      <c r="E3431" t="s">
        <v>126</v>
      </c>
      <c r="F3431" t="s">
        <v>8940</v>
      </c>
      <c r="G3431">
        <v>9</v>
      </c>
      <c r="H3431">
        <v>444.18</v>
      </c>
      <c r="I3431">
        <v>7.0000000000000007E-2</v>
      </c>
      <c r="J3431" s="2">
        <v>44339</v>
      </c>
      <c r="K3431" t="s">
        <v>42</v>
      </c>
      <c r="L3431" t="s">
        <v>73</v>
      </c>
      <c r="M3431">
        <v>3717.7865999999899</v>
      </c>
      <c r="N3431">
        <v>377.36</v>
      </c>
      <c r="O3431" s="3">
        <v>0.101501253460863</v>
      </c>
      <c r="P3431" t="str">
        <f>IF(Sheet1[[#This Row],[Profit]]&gt;1000,"High",IF(Sheet1[[#This Row],[Profit]]&gt;500,"Medium","Low"))</f>
        <v>Low</v>
      </c>
      <c r="Q3431" t="str">
        <f>IF(Sheet1[[#This Row],[Discount]]&gt;0.2,"High","Normal")</f>
        <v>Normal</v>
      </c>
      <c r="R3431" t="str">
        <f>LEFT(Sheet1[[#This Row],[Product_Name]],8)&amp;RIGHT(Sheet1[[#This Row],[Order_ID]],4)</f>
        <v>Product_3429</v>
      </c>
      <c r="S3431">
        <f t="shared" si="53"/>
        <v>2021</v>
      </c>
      <c r="T3431" t="str">
        <f>TEXT(Sheet1[[#This Row],[Order_Date]],"MMM")</f>
        <v>May</v>
      </c>
    </row>
    <row r="3432" spans="1:20">
      <c r="A3432" t="s">
        <v>8941</v>
      </c>
      <c r="B3432" t="s">
        <v>3884</v>
      </c>
      <c r="C3432" t="s">
        <v>97</v>
      </c>
      <c r="D3432" t="s">
        <v>33</v>
      </c>
      <c r="E3432" t="s">
        <v>76</v>
      </c>
      <c r="F3432" t="s">
        <v>8942</v>
      </c>
      <c r="G3432">
        <v>8</v>
      </c>
      <c r="H3432">
        <v>1598.31</v>
      </c>
      <c r="I3432">
        <v>0.19</v>
      </c>
      <c r="J3432" s="2">
        <v>44339</v>
      </c>
      <c r="K3432" t="s">
        <v>28</v>
      </c>
      <c r="L3432" t="s">
        <v>105</v>
      </c>
      <c r="M3432">
        <v>10357.0488</v>
      </c>
      <c r="N3432">
        <v>645.87</v>
      </c>
      <c r="O3432" s="3">
        <v>6.23604283876696E-2</v>
      </c>
      <c r="P3432" t="str">
        <f>IF(Sheet1[[#This Row],[Profit]]&gt;1000,"High",IF(Sheet1[[#This Row],[Profit]]&gt;500,"Medium","Low"))</f>
        <v>Medium</v>
      </c>
      <c r="Q3432" t="str">
        <f>IF(Sheet1[[#This Row],[Discount]]&gt;0.2,"High","Normal")</f>
        <v>Normal</v>
      </c>
      <c r="R3432" t="str">
        <f>LEFT(Sheet1[[#This Row],[Product_Name]],8)&amp;RIGHT(Sheet1[[#This Row],[Order_ID]],4)</f>
        <v>Product_3430</v>
      </c>
      <c r="S3432">
        <f t="shared" si="53"/>
        <v>2021</v>
      </c>
      <c r="T3432" t="str">
        <f>TEXT(Sheet1[[#This Row],[Order_Date]],"MMM")</f>
        <v>May</v>
      </c>
    </row>
    <row r="3433" spans="1:20">
      <c r="A3433" t="s">
        <v>8943</v>
      </c>
      <c r="B3433" t="s">
        <v>8944</v>
      </c>
      <c r="C3433" t="s">
        <v>49</v>
      </c>
      <c r="D3433" t="s">
        <v>45</v>
      </c>
      <c r="E3433" t="s">
        <v>61</v>
      </c>
      <c r="F3433" t="s">
        <v>8945</v>
      </c>
      <c r="G3433">
        <v>8</v>
      </c>
      <c r="H3433">
        <v>1797.06</v>
      </c>
      <c r="I3433">
        <v>0.28000000000000003</v>
      </c>
      <c r="J3433" s="2">
        <v>44339</v>
      </c>
      <c r="K3433" t="s">
        <v>28</v>
      </c>
      <c r="L3433" t="s">
        <v>29</v>
      </c>
      <c r="M3433">
        <v>10351.0656</v>
      </c>
      <c r="N3433">
        <v>1434.66</v>
      </c>
      <c r="O3433" s="3">
        <v>0.138600222956755</v>
      </c>
      <c r="P3433" t="str">
        <f>IF(Sheet1[[#This Row],[Profit]]&gt;1000,"High",IF(Sheet1[[#This Row],[Profit]]&gt;500,"Medium","Low"))</f>
        <v>High</v>
      </c>
      <c r="Q3433" t="str">
        <f>IF(Sheet1[[#This Row],[Discount]]&gt;0.2,"High","Normal")</f>
        <v>High</v>
      </c>
      <c r="R3433" t="str">
        <f>LEFT(Sheet1[[#This Row],[Product_Name]],8)&amp;RIGHT(Sheet1[[#This Row],[Order_ID]],4)</f>
        <v>Product_3431</v>
      </c>
      <c r="S3433">
        <f t="shared" si="53"/>
        <v>2021</v>
      </c>
      <c r="T3433" t="str">
        <f>TEXT(Sheet1[[#This Row],[Order_Date]],"MMM")</f>
        <v>May</v>
      </c>
    </row>
    <row r="3434" spans="1:20">
      <c r="A3434" t="s">
        <v>8946</v>
      </c>
      <c r="B3434" t="s">
        <v>3321</v>
      </c>
      <c r="C3434" t="s">
        <v>16</v>
      </c>
      <c r="D3434" t="s">
        <v>45</v>
      </c>
      <c r="E3434" t="s">
        <v>93</v>
      </c>
      <c r="F3434" t="s">
        <v>8947</v>
      </c>
      <c r="G3434">
        <v>3</v>
      </c>
      <c r="H3434">
        <v>601.5</v>
      </c>
      <c r="I3434">
        <v>0.13</v>
      </c>
      <c r="J3434" s="2">
        <v>44340</v>
      </c>
      <c r="K3434" t="s">
        <v>42</v>
      </c>
      <c r="L3434" t="s">
        <v>73</v>
      </c>
      <c r="M3434">
        <v>1569.915</v>
      </c>
      <c r="N3434">
        <v>104.68</v>
      </c>
      <c r="O3434" s="3">
        <v>6.6678769232729196E-2</v>
      </c>
      <c r="P3434" t="str">
        <f>IF(Sheet1[[#This Row],[Profit]]&gt;1000,"High",IF(Sheet1[[#This Row],[Profit]]&gt;500,"Medium","Low"))</f>
        <v>Low</v>
      </c>
      <c r="Q3434" t="str">
        <f>IF(Sheet1[[#This Row],[Discount]]&gt;0.2,"High","Normal")</f>
        <v>Normal</v>
      </c>
      <c r="R3434" t="str">
        <f>LEFT(Sheet1[[#This Row],[Product_Name]],8)&amp;RIGHT(Sheet1[[#This Row],[Order_ID]],4)</f>
        <v>Product_3432</v>
      </c>
      <c r="S3434">
        <f t="shared" si="53"/>
        <v>2021</v>
      </c>
      <c r="T3434" t="str">
        <f>TEXT(Sheet1[[#This Row],[Order_Date]],"MMM")</f>
        <v>May</v>
      </c>
    </row>
    <row r="3435" spans="1:20">
      <c r="A3435" t="s">
        <v>8948</v>
      </c>
      <c r="B3435" t="s">
        <v>3797</v>
      </c>
      <c r="C3435" t="s">
        <v>97</v>
      </c>
      <c r="D3435" t="s">
        <v>39</v>
      </c>
      <c r="E3435" t="s">
        <v>76</v>
      </c>
      <c r="F3435" t="s">
        <v>8949</v>
      </c>
      <c r="G3435">
        <v>2</v>
      </c>
      <c r="H3435">
        <v>421.2</v>
      </c>
      <c r="I3435">
        <v>0.15</v>
      </c>
      <c r="J3435" s="2">
        <v>44340</v>
      </c>
      <c r="K3435" t="s">
        <v>20</v>
      </c>
      <c r="L3435" t="s">
        <v>21</v>
      </c>
      <c r="M3435">
        <v>716.04</v>
      </c>
      <c r="N3435">
        <v>61.36</v>
      </c>
      <c r="O3435" s="3">
        <v>8.5693536673928802E-2</v>
      </c>
      <c r="P3435" t="str">
        <f>IF(Sheet1[[#This Row],[Profit]]&gt;1000,"High",IF(Sheet1[[#This Row],[Profit]]&gt;500,"Medium","Low"))</f>
        <v>Low</v>
      </c>
      <c r="Q3435" t="str">
        <f>IF(Sheet1[[#This Row],[Discount]]&gt;0.2,"High","Normal")</f>
        <v>Normal</v>
      </c>
      <c r="R3435" t="str">
        <f>LEFT(Sheet1[[#This Row],[Product_Name]],8)&amp;RIGHT(Sheet1[[#This Row],[Order_ID]],4)</f>
        <v>Product_3433</v>
      </c>
      <c r="S3435">
        <f t="shared" si="53"/>
        <v>2021</v>
      </c>
      <c r="T3435" t="str">
        <f>TEXT(Sheet1[[#This Row],[Order_Date]],"MMM")</f>
        <v>May</v>
      </c>
    </row>
    <row r="3436" spans="1:20">
      <c r="A3436" t="s">
        <v>8950</v>
      </c>
      <c r="B3436" t="s">
        <v>6589</v>
      </c>
      <c r="C3436" t="s">
        <v>16</v>
      </c>
      <c r="D3436" t="s">
        <v>60</v>
      </c>
      <c r="E3436" t="s">
        <v>18</v>
      </c>
      <c r="F3436" t="s">
        <v>8951</v>
      </c>
      <c r="G3436">
        <v>1</v>
      </c>
      <c r="H3436">
        <v>102.11</v>
      </c>
      <c r="I3436">
        <v>7.0000000000000007E-2</v>
      </c>
      <c r="J3436" s="2">
        <v>44340</v>
      </c>
      <c r="K3436" t="s">
        <v>20</v>
      </c>
      <c r="L3436" t="s">
        <v>29</v>
      </c>
      <c r="M3436">
        <v>94.962299999999999</v>
      </c>
      <c r="N3436">
        <v>16.09</v>
      </c>
      <c r="O3436" s="3">
        <v>0.16943566025675499</v>
      </c>
      <c r="P3436" t="str">
        <f>IF(Sheet1[[#This Row],[Profit]]&gt;1000,"High",IF(Sheet1[[#This Row],[Profit]]&gt;500,"Medium","Low"))</f>
        <v>Low</v>
      </c>
      <c r="Q3436" t="str">
        <f>IF(Sheet1[[#This Row],[Discount]]&gt;0.2,"High","Normal")</f>
        <v>Normal</v>
      </c>
      <c r="R3436" t="str">
        <f>LEFT(Sheet1[[#This Row],[Product_Name]],8)&amp;RIGHT(Sheet1[[#This Row],[Order_ID]],4)</f>
        <v>Product_3434</v>
      </c>
      <c r="S3436">
        <f t="shared" si="53"/>
        <v>2021</v>
      </c>
      <c r="T3436" t="str">
        <f>TEXT(Sheet1[[#This Row],[Order_Date]],"MMM")</f>
        <v>May</v>
      </c>
    </row>
    <row r="3437" spans="1:20">
      <c r="A3437" t="s">
        <v>8952</v>
      </c>
      <c r="B3437" t="s">
        <v>1200</v>
      </c>
      <c r="C3437" t="s">
        <v>32</v>
      </c>
      <c r="D3437" t="s">
        <v>60</v>
      </c>
      <c r="E3437" t="s">
        <v>71</v>
      </c>
      <c r="F3437" t="s">
        <v>8953</v>
      </c>
      <c r="G3437">
        <v>6</v>
      </c>
      <c r="H3437">
        <v>1898.01</v>
      </c>
      <c r="I3437">
        <v>0.11</v>
      </c>
      <c r="J3437" s="2">
        <v>44340</v>
      </c>
      <c r="K3437" t="s">
        <v>42</v>
      </c>
      <c r="L3437" t="s">
        <v>36</v>
      </c>
      <c r="M3437">
        <v>10135.3734</v>
      </c>
      <c r="N3437">
        <v>1707.06</v>
      </c>
      <c r="O3437" s="3">
        <v>0.16842596050778</v>
      </c>
      <c r="P3437" t="str">
        <f>IF(Sheet1[[#This Row],[Profit]]&gt;1000,"High",IF(Sheet1[[#This Row],[Profit]]&gt;500,"Medium","Low"))</f>
        <v>High</v>
      </c>
      <c r="Q3437" t="str">
        <f>IF(Sheet1[[#This Row],[Discount]]&gt;0.2,"High","Normal")</f>
        <v>Normal</v>
      </c>
      <c r="R3437" t="str">
        <f>LEFT(Sheet1[[#This Row],[Product_Name]],8)&amp;RIGHT(Sheet1[[#This Row],[Order_ID]],4)</f>
        <v>Product_3435</v>
      </c>
      <c r="S3437">
        <f t="shared" si="53"/>
        <v>2021</v>
      </c>
      <c r="T3437" t="str">
        <f>TEXT(Sheet1[[#This Row],[Order_Date]],"MMM")</f>
        <v>May</v>
      </c>
    </row>
    <row r="3438" spans="1:20">
      <c r="A3438" t="s">
        <v>8954</v>
      </c>
      <c r="B3438" t="s">
        <v>8955</v>
      </c>
      <c r="C3438" t="s">
        <v>24</v>
      </c>
      <c r="D3438" t="s">
        <v>39</v>
      </c>
      <c r="E3438" t="s">
        <v>34</v>
      </c>
      <c r="F3438" t="s">
        <v>8956</v>
      </c>
      <c r="G3438">
        <v>1</v>
      </c>
      <c r="H3438">
        <v>1383.52</v>
      </c>
      <c r="I3438">
        <v>0.09</v>
      </c>
      <c r="J3438" s="2">
        <v>44340</v>
      </c>
      <c r="K3438" t="s">
        <v>20</v>
      </c>
      <c r="L3438" t="s">
        <v>21</v>
      </c>
      <c r="M3438">
        <v>1259.0032000000001</v>
      </c>
      <c r="N3438">
        <v>73.86</v>
      </c>
      <c r="O3438" s="3">
        <v>5.8665458515117397E-2</v>
      </c>
      <c r="P3438" t="str">
        <f>IF(Sheet1[[#This Row],[Profit]]&gt;1000,"High",IF(Sheet1[[#This Row],[Profit]]&gt;500,"Medium","Low"))</f>
        <v>Low</v>
      </c>
      <c r="Q3438" t="str">
        <f>IF(Sheet1[[#This Row],[Discount]]&gt;0.2,"High","Normal")</f>
        <v>Normal</v>
      </c>
      <c r="R3438" t="str">
        <f>LEFT(Sheet1[[#This Row],[Product_Name]],8)&amp;RIGHT(Sheet1[[#This Row],[Order_ID]],4)</f>
        <v>Product_3436</v>
      </c>
      <c r="S3438">
        <f t="shared" si="53"/>
        <v>2021</v>
      </c>
      <c r="T3438" t="str">
        <f>TEXT(Sheet1[[#This Row],[Order_Date]],"MMM")</f>
        <v>May</v>
      </c>
    </row>
    <row r="3439" spans="1:20">
      <c r="A3439" t="s">
        <v>8957</v>
      </c>
      <c r="B3439" t="s">
        <v>308</v>
      </c>
      <c r="C3439" t="s">
        <v>16</v>
      </c>
      <c r="D3439" t="s">
        <v>39</v>
      </c>
      <c r="E3439" t="s">
        <v>53</v>
      </c>
      <c r="F3439" t="s">
        <v>8958</v>
      </c>
      <c r="G3439">
        <v>5</v>
      </c>
      <c r="H3439">
        <v>1916.21</v>
      </c>
      <c r="I3439">
        <v>0.11</v>
      </c>
      <c r="J3439" s="2">
        <v>44340</v>
      </c>
      <c r="K3439" t="s">
        <v>28</v>
      </c>
      <c r="L3439" t="s">
        <v>36</v>
      </c>
      <c r="M3439">
        <v>8527.1345000000001</v>
      </c>
      <c r="N3439">
        <v>1181.7</v>
      </c>
      <c r="O3439" s="3">
        <v>0.13858113766119201</v>
      </c>
      <c r="P3439" t="str">
        <f>IF(Sheet1[[#This Row],[Profit]]&gt;1000,"High",IF(Sheet1[[#This Row],[Profit]]&gt;500,"Medium","Low"))</f>
        <v>High</v>
      </c>
      <c r="Q3439" t="str">
        <f>IF(Sheet1[[#This Row],[Discount]]&gt;0.2,"High","Normal")</f>
        <v>Normal</v>
      </c>
      <c r="R3439" t="str">
        <f>LEFT(Sheet1[[#This Row],[Product_Name]],8)&amp;RIGHT(Sheet1[[#This Row],[Order_ID]],4)</f>
        <v>Product_3437</v>
      </c>
      <c r="S3439">
        <f t="shared" si="53"/>
        <v>2021</v>
      </c>
      <c r="T3439" t="str">
        <f>TEXT(Sheet1[[#This Row],[Order_Date]],"MMM")</f>
        <v>May</v>
      </c>
    </row>
    <row r="3440" spans="1:20">
      <c r="A3440" t="s">
        <v>8959</v>
      </c>
      <c r="B3440" t="s">
        <v>3487</v>
      </c>
      <c r="C3440" t="s">
        <v>24</v>
      </c>
      <c r="D3440" t="s">
        <v>25</v>
      </c>
      <c r="E3440" t="s">
        <v>34</v>
      </c>
      <c r="F3440" t="s">
        <v>8960</v>
      </c>
      <c r="G3440">
        <v>9</v>
      </c>
      <c r="H3440">
        <v>1734.51</v>
      </c>
      <c r="I3440">
        <v>0.01</v>
      </c>
      <c r="J3440" s="2">
        <v>44340</v>
      </c>
      <c r="K3440" t="s">
        <v>28</v>
      </c>
      <c r="L3440" t="s">
        <v>36</v>
      </c>
      <c r="M3440">
        <v>15454.4841</v>
      </c>
      <c r="N3440">
        <v>2411.58</v>
      </c>
      <c r="O3440" s="3">
        <v>0.15604403125951</v>
      </c>
      <c r="P3440" t="str">
        <f>IF(Sheet1[[#This Row],[Profit]]&gt;1000,"High",IF(Sheet1[[#This Row],[Profit]]&gt;500,"Medium","Low"))</f>
        <v>High</v>
      </c>
      <c r="Q3440" t="str">
        <f>IF(Sheet1[[#This Row],[Discount]]&gt;0.2,"High","Normal")</f>
        <v>Normal</v>
      </c>
      <c r="R3440" t="str">
        <f>LEFT(Sheet1[[#This Row],[Product_Name]],8)&amp;RIGHT(Sheet1[[#This Row],[Order_ID]],4)</f>
        <v>Product_3438</v>
      </c>
      <c r="S3440">
        <f t="shared" si="53"/>
        <v>2021</v>
      </c>
      <c r="T3440" t="str">
        <f>TEXT(Sheet1[[#This Row],[Order_Date]],"MMM")</f>
        <v>May</v>
      </c>
    </row>
    <row r="3441" spans="1:20">
      <c r="A3441" t="s">
        <v>8961</v>
      </c>
      <c r="B3441" t="s">
        <v>1861</v>
      </c>
      <c r="C3441" t="s">
        <v>16</v>
      </c>
      <c r="D3441" t="s">
        <v>25</v>
      </c>
      <c r="E3441" t="s">
        <v>40</v>
      </c>
      <c r="F3441" t="s">
        <v>8962</v>
      </c>
      <c r="G3441">
        <v>9</v>
      </c>
      <c r="H3441">
        <v>713.91</v>
      </c>
      <c r="I3441">
        <v>0.01</v>
      </c>
      <c r="J3441" s="2">
        <v>44340</v>
      </c>
      <c r="K3441" t="s">
        <v>42</v>
      </c>
      <c r="L3441" t="s">
        <v>36</v>
      </c>
      <c r="M3441">
        <v>6360.9380999999903</v>
      </c>
      <c r="N3441">
        <v>659.02</v>
      </c>
      <c r="O3441" s="3">
        <v>0.103604215233599</v>
      </c>
      <c r="P3441" t="str">
        <f>IF(Sheet1[[#This Row],[Profit]]&gt;1000,"High",IF(Sheet1[[#This Row],[Profit]]&gt;500,"Medium","Low"))</f>
        <v>Medium</v>
      </c>
      <c r="Q3441" t="str">
        <f>IF(Sheet1[[#This Row],[Discount]]&gt;0.2,"High","Normal")</f>
        <v>Normal</v>
      </c>
      <c r="R3441" t="str">
        <f>LEFT(Sheet1[[#This Row],[Product_Name]],8)&amp;RIGHT(Sheet1[[#This Row],[Order_ID]],4)</f>
        <v>Product_3439</v>
      </c>
      <c r="S3441">
        <f t="shared" si="53"/>
        <v>2021</v>
      </c>
      <c r="T3441" t="str">
        <f>TEXT(Sheet1[[#This Row],[Order_Date]],"MMM")</f>
        <v>May</v>
      </c>
    </row>
    <row r="3442" spans="1:20">
      <c r="A3442" t="s">
        <v>8963</v>
      </c>
      <c r="B3442" t="s">
        <v>4476</v>
      </c>
      <c r="C3442" t="s">
        <v>32</v>
      </c>
      <c r="D3442" t="s">
        <v>17</v>
      </c>
      <c r="E3442" t="s">
        <v>80</v>
      </c>
      <c r="F3442" t="s">
        <v>8964</v>
      </c>
      <c r="G3442">
        <v>4</v>
      </c>
      <c r="H3442">
        <v>269.73</v>
      </c>
      <c r="I3442">
        <v>0.2</v>
      </c>
      <c r="J3442" s="2">
        <v>44340</v>
      </c>
      <c r="K3442" t="s">
        <v>42</v>
      </c>
      <c r="L3442" t="s">
        <v>29</v>
      </c>
      <c r="M3442">
        <v>863.13599999999997</v>
      </c>
      <c r="N3442">
        <v>193.7</v>
      </c>
      <c r="O3442" s="3">
        <v>0.22441422904385899</v>
      </c>
      <c r="P3442" t="str">
        <f>IF(Sheet1[[#This Row],[Profit]]&gt;1000,"High",IF(Sheet1[[#This Row],[Profit]]&gt;500,"Medium","Low"))</f>
        <v>Low</v>
      </c>
      <c r="Q3442" t="str">
        <f>IF(Sheet1[[#This Row],[Discount]]&gt;0.2,"High","Normal")</f>
        <v>Normal</v>
      </c>
      <c r="R3442" t="str">
        <f>LEFT(Sheet1[[#This Row],[Product_Name]],8)&amp;RIGHT(Sheet1[[#This Row],[Order_ID]],4)</f>
        <v>Product_3440</v>
      </c>
      <c r="S3442">
        <f t="shared" si="53"/>
        <v>2021</v>
      </c>
      <c r="T3442" t="str">
        <f>TEXT(Sheet1[[#This Row],[Order_Date]],"MMM")</f>
        <v>May</v>
      </c>
    </row>
    <row r="3443" spans="1:20">
      <c r="A3443" t="s">
        <v>8965</v>
      </c>
      <c r="B3443" t="s">
        <v>8966</v>
      </c>
      <c r="C3443" t="s">
        <v>97</v>
      </c>
      <c r="D3443" t="s">
        <v>17</v>
      </c>
      <c r="E3443" t="s">
        <v>26</v>
      </c>
      <c r="F3443" t="s">
        <v>8967</v>
      </c>
      <c r="G3443">
        <v>7</v>
      </c>
      <c r="H3443">
        <v>1023.16</v>
      </c>
      <c r="I3443">
        <v>0.2</v>
      </c>
      <c r="J3443" s="2">
        <v>44340</v>
      </c>
      <c r="K3443" t="s">
        <v>42</v>
      </c>
      <c r="L3443" t="s">
        <v>21</v>
      </c>
      <c r="M3443">
        <v>5729.6959999999999</v>
      </c>
      <c r="N3443">
        <v>471.09</v>
      </c>
      <c r="O3443" s="3">
        <v>8.2219021742165693E-2</v>
      </c>
      <c r="P3443" t="str">
        <f>IF(Sheet1[[#This Row],[Profit]]&gt;1000,"High",IF(Sheet1[[#This Row],[Profit]]&gt;500,"Medium","Low"))</f>
        <v>Low</v>
      </c>
      <c r="Q3443" t="str">
        <f>IF(Sheet1[[#This Row],[Discount]]&gt;0.2,"High","Normal")</f>
        <v>Normal</v>
      </c>
      <c r="R3443" t="str">
        <f>LEFT(Sheet1[[#This Row],[Product_Name]],8)&amp;RIGHT(Sheet1[[#This Row],[Order_ID]],4)</f>
        <v>Product_3441</v>
      </c>
      <c r="S3443">
        <f t="shared" si="53"/>
        <v>2021</v>
      </c>
      <c r="T3443" t="str">
        <f>TEXT(Sheet1[[#This Row],[Order_Date]],"MMM")</f>
        <v>May</v>
      </c>
    </row>
    <row r="3444" spans="1:20">
      <c r="A3444" t="s">
        <v>8968</v>
      </c>
      <c r="B3444" t="s">
        <v>495</v>
      </c>
      <c r="C3444" t="s">
        <v>32</v>
      </c>
      <c r="D3444" t="s">
        <v>17</v>
      </c>
      <c r="E3444" t="s">
        <v>26</v>
      </c>
      <c r="F3444" t="s">
        <v>8969</v>
      </c>
      <c r="G3444">
        <v>7</v>
      </c>
      <c r="H3444">
        <v>102.29</v>
      </c>
      <c r="I3444">
        <v>0.1</v>
      </c>
      <c r="J3444" s="2">
        <v>44340</v>
      </c>
      <c r="K3444" t="s">
        <v>42</v>
      </c>
      <c r="L3444" t="s">
        <v>21</v>
      </c>
      <c r="M3444">
        <v>644.42700000000002</v>
      </c>
      <c r="N3444">
        <v>64.95</v>
      </c>
      <c r="O3444" s="3">
        <v>0.100787210964159</v>
      </c>
      <c r="P3444" t="str">
        <f>IF(Sheet1[[#This Row],[Profit]]&gt;1000,"High",IF(Sheet1[[#This Row],[Profit]]&gt;500,"Medium","Low"))</f>
        <v>Low</v>
      </c>
      <c r="Q3444" t="str">
        <f>IF(Sheet1[[#This Row],[Discount]]&gt;0.2,"High","Normal")</f>
        <v>Normal</v>
      </c>
      <c r="R3444" t="str">
        <f>LEFT(Sheet1[[#This Row],[Product_Name]],8)&amp;RIGHT(Sheet1[[#This Row],[Order_ID]],4)</f>
        <v>Product_3442</v>
      </c>
      <c r="S3444">
        <f t="shared" si="53"/>
        <v>2021</v>
      </c>
      <c r="T3444" t="str">
        <f>TEXT(Sheet1[[#This Row],[Order_Date]],"MMM")</f>
        <v>May</v>
      </c>
    </row>
    <row r="3445" spans="1:20">
      <c r="A3445" t="s">
        <v>8970</v>
      </c>
      <c r="B3445" t="s">
        <v>3479</v>
      </c>
      <c r="C3445" t="s">
        <v>97</v>
      </c>
      <c r="D3445" t="s">
        <v>17</v>
      </c>
      <c r="E3445" t="s">
        <v>145</v>
      </c>
      <c r="F3445" t="s">
        <v>8971</v>
      </c>
      <c r="G3445">
        <v>4</v>
      </c>
      <c r="H3445">
        <v>342.34</v>
      </c>
      <c r="I3445">
        <v>0.27</v>
      </c>
      <c r="J3445" s="2">
        <v>44340</v>
      </c>
      <c r="K3445" t="s">
        <v>20</v>
      </c>
      <c r="L3445" t="s">
        <v>36</v>
      </c>
      <c r="M3445">
        <v>999.63279999999895</v>
      </c>
      <c r="N3445">
        <v>81.37</v>
      </c>
      <c r="O3445" s="3">
        <v>8.1399890039622599E-2</v>
      </c>
      <c r="P3445" t="str">
        <f>IF(Sheet1[[#This Row],[Profit]]&gt;1000,"High",IF(Sheet1[[#This Row],[Profit]]&gt;500,"Medium","Low"))</f>
        <v>Low</v>
      </c>
      <c r="Q3445" t="str">
        <f>IF(Sheet1[[#This Row],[Discount]]&gt;0.2,"High","Normal")</f>
        <v>High</v>
      </c>
      <c r="R3445" t="str">
        <f>LEFT(Sheet1[[#This Row],[Product_Name]],8)&amp;RIGHT(Sheet1[[#This Row],[Order_ID]],4)</f>
        <v>Product_3443</v>
      </c>
      <c r="S3445">
        <f t="shared" si="53"/>
        <v>2021</v>
      </c>
      <c r="T3445" t="str">
        <f>TEXT(Sheet1[[#This Row],[Order_Date]],"MMM")</f>
        <v>May</v>
      </c>
    </row>
    <row r="3446" spans="1:20">
      <c r="A3446" t="s">
        <v>8972</v>
      </c>
      <c r="B3446" t="s">
        <v>8973</v>
      </c>
      <c r="C3446" t="s">
        <v>97</v>
      </c>
      <c r="D3446" t="s">
        <v>45</v>
      </c>
      <c r="E3446" t="s">
        <v>71</v>
      </c>
      <c r="F3446" t="s">
        <v>8974</v>
      </c>
      <c r="G3446">
        <v>5</v>
      </c>
      <c r="H3446">
        <v>505.19</v>
      </c>
      <c r="I3446">
        <v>0.08</v>
      </c>
      <c r="J3446" s="2">
        <v>44340</v>
      </c>
      <c r="K3446" t="s">
        <v>20</v>
      </c>
      <c r="L3446" t="s">
        <v>73</v>
      </c>
      <c r="M3446">
        <v>2323.8739999999998</v>
      </c>
      <c r="N3446">
        <v>170.36</v>
      </c>
      <c r="O3446" s="3">
        <v>7.3308621723897294E-2</v>
      </c>
      <c r="P3446" t="str">
        <f>IF(Sheet1[[#This Row],[Profit]]&gt;1000,"High",IF(Sheet1[[#This Row],[Profit]]&gt;500,"Medium","Low"))</f>
        <v>Low</v>
      </c>
      <c r="Q3446" t="str">
        <f>IF(Sheet1[[#This Row],[Discount]]&gt;0.2,"High","Normal")</f>
        <v>Normal</v>
      </c>
      <c r="R3446" t="str">
        <f>LEFT(Sheet1[[#This Row],[Product_Name]],8)&amp;RIGHT(Sheet1[[#This Row],[Order_ID]],4)</f>
        <v>Product_3444</v>
      </c>
      <c r="S3446">
        <f t="shared" si="53"/>
        <v>2021</v>
      </c>
      <c r="T3446" t="str">
        <f>TEXT(Sheet1[[#This Row],[Order_Date]],"MMM")</f>
        <v>May</v>
      </c>
    </row>
    <row r="3447" spans="1:20">
      <c r="A3447" t="s">
        <v>8975</v>
      </c>
      <c r="B3447" t="s">
        <v>584</v>
      </c>
      <c r="C3447" t="s">
        <v>24</v>
      </c>
      <c r="D3447" t="s">
        <v>45</v>
      </c>
      <c r="E3447" t="s">
        <v>26</v>
      </c>
      <c r="F3447" t="s">
        <v>8976</v>
      </c>
      <c r="G3447">
        <v>9</v>
      </c>
      <c r="H3447">
        <v>1348.01</v>
      </c>
      <c r="I3447">
        <v>0.12</v>
      </c>
      <c r="J3447" s="2">
        <v>44340</v>
      </c>
      <c r="K3447" t="s">
        <v>20</v>
      </c>
      <c r="L3447" t="s">
        <v>105</v>
      </c>
      <c r="M3447">
        <v>10676.2392</v>
      </c>
      <c r="N3447">
        <v>2410.65</v>
      </c>
      <c r="O3447" s="3">
        <v>0.22579580270176</v>
      </c>
      <c r="P3447" t="str">
        <f>IF(Sheet1[[#This Row],[Profit]]&gt;1000,"High",IF(Sheet1[[#This Row],[Profit]]&gt;500,"Medium","Low"))</f>
        <v>High</v>
      </c>
      <c r="Q3447" t="str">
        <f>IF(Sheet1[[#This Row],[Discount]]&gt;0.2,"High","Normal")</f>
        <v>Normal</v>
      </c>
      <c r="R3447" t="str">
        <f>LEFT(Sheet1[[#This Row],[Product_Name]],8)&amp;RIGHT(Sheet1[[#This Row],[Order_ID]],4)</f>
        <v>Product_3445</v>
      </c>
      <c r="S3447">
        <f t="shared" si="53"/>
        <v>2021</v>
      </c>
      <c r="T3447" t="str">
        <f>TEXT(Sheet1[[#This Row],[Order_Date]],"MMM")</f>
        <v>May</v>
      </c>
    </row>
    <row r="3448" spans="1:20">
      <c r="A3448" t="s">
        <v>8977</v>
      </c>
      <c r="B3448" t="s">
        <v>3164</v>
      </c>
      <c r="C3448" t="s">
        <v>32</v>
      </c>
      <c r="D3448" t="s">
        <v>25</v>
      </c>
      <c r="E3448" t="s">
        <v>26</v>
      </c>
      <c r="F3448" t="s">
        <v>8978</v>
      </c>
      <c r="G3448">
        <v>7</v>
      </c>
      <c r="H3448">
        <v>1044.26</v>
      </c>
      <c r="I3448">
        <v>0.22</v>
      </c>
      <c r="J3448" s="2">
        <v>44340</v>
      </c>
      <c r="K3448" t="s">
        <v>28</v>
      </c>
      <c r="L3448" t="s">
        <v>73</v>
      </c>
      <c r="M3448">
        <v>5701.6596</v>
      </c>
      <c r="N3448">
        <v>601.92999999999995</v>
      </c>
      <c r="O3448" s="3">
        <v>0.10557101655104099</v>
      </c>
      <c r="P3448" t="str">
        <f>IF(Sheet1[[#This Row],[Profit]]&gt;1000,"High",IF(Sheet1[[#This Row],[Profit]]&gt;500,"Medium","Low"))</f>
        <v>Medium</v>
      </c>
      <c r="Q3448" t="str">
        <f>IF(Sheet1[[#This Row],[Discount]]&gt;0.2,"High","Normal")</f>
        <v>High</v>
      </c>
      <c r="R3448" t="str">
        <f>LEFT(Sheet1[[#This Row],[Product_Name]],8)&amp;RIGHT(Sheet1[[#This Row],[Order_ID]],4)</f>
        <v>Product_3446</v>
      </c>
      <c r="S3448">
        <f t="shared" si="53"/>
        <v>2021</v>
      </c>
      <c r="T3448" t="str">
        <f>TEXT(Sheet1[[#This Row],[Order_Date]],"MMM")</f>
        <v>May</v>
      </c>
    </row>
    <row r="3449" spans="1:20">
      <c r="A3449" t="s">
        <v>8979</v>
      </c>
      <c r="B3449" t="s">
        <v>3696</v>
      </c>
      <c r="C3449" t="s">
        <v>16</v>
      </c>
      <c r="D3449" t="s">
        <v>60</v>
      </c>
      <c r="E3449" t="s">
        <v>76</v>
      </c>
      <c r="F3449" t="s">
        <v>8980</v>
      </c>
      <c r="G3449">
        <v>7</v>
      </c>
      <c r="H3449">
        <v>639.72</v>
      </c>
      <c r="I3449">
        <v>0.22</v>
      </c>
      <c r="J3449" s="2">
        <v>44340</v>
      </c>
      <c r="K3449" t="s">
        <v>28</v>
      </c>
      <c r="L3449" t="s">
        <v>29</v>
      </c>
      <c r="M3449">
        <v>3492.8712</v>
      </c>
      <c r="N3449">
        <v>679.38</v>
      </c>
      <c r="O3449" s="3">
        <v>0.19450473868031501</v>
      </c>
      <c r="P3449" t="str">
        <f>IF(Sheet1[[#This Row],[Profit]]&gt;1000,"High",IF(Sheet1[[#This Row],[Profit]]&gt;500,"Medium","Low"))</f>
        <v>Medium</v>
      </c>
      <c r="Q3449" t="str">
        <f>IF(Sheet1[[#This Row],[Discount]]&gt;0.2,"High","Normal")</f>
        <v>High</v>
      </c>
      <c r="R3449" t="str">
        <f>LEFT(Sheet1[[#This Row],[Product_Name]],8)&amp;RIGHT(Sheet1[[#This Row],[Order_ID]],4)</f>
        <v>Product_3447</v>
      </c>
      <c r="S3449">
        <f t="shared" si="53"/>
        <v>2021</v>
      </c>
      <c r="T3449" t="str">
        <f>TEXT(Sheet1[[#This Row],[Order_Date]],"MMM")</f>
        <v>May</v>
      </c>
    </row>
    <row r="3450" spans="1:20">
      <c r="A3450" t="s">
        <v>8981</v>
      </c>
      <c r="B3450" t="s">
        <v>8982</v>
      </c>
      <c r="C3450" t="s">
        <v>32</v>
      </c>
      <c r="D3450" t="s">
        <v>39</v>
      </c>
      <c r="E3450" t="s">
        <v>93</v>
      </c>
      <c r="F3450" t="s">
        <v>8983</v>
      </c>
      <c r="G3450">
        <v>7</v>
      </c>
      <c r="H3450">
        <v>1151.3</v>
      </c>
      <c r="I3450">
        <v>0.26</v>
      </c>
      <c r="J3450" s="2">
        <v>44340</v>
      </c>
      <c r="K3450" t="s">
        <v>42</v>
      </c>
      <c r="L3450" t="s">
        <v>105</v>
      </c>
      <c r="M3450">
        <v>5963.7339999999904</v>
      </c>
      <c r="N3450">
        <v>808.66</v>
      </c>
      <c r="O3450" s="3">
        <v>0.135596255634474</v>
      </c>
      <c r="P3450" t="str">
        <f>IF(Sheet1[[#This Row],[Profit]]&gt;1000,"High",IF(Sheet1[[#This Row],[Profit]]&gt;500,"Medium","Low"))</f>
        <v>Medium</v>
      </c>
      <c r="Q3450" t="str">
        <f>IF(Sheet1[[#This Row],[Discount]]&gt;0.2,"High","Normal")</f>
        <v>High</v>
      </c>
      <c r="R3450" t="str">
        <f>LEFT(Sheet1[[#This Row],[Product_Name]],8)&amp;RIGHT(Sheet1[[#This Row],[Order_ID]],4)</f>
        <v>Product_3448</v>
      </c>
      <c r="S3450">
        <f t="shared" si="53"/>
        <v>2021</v>
      </c>
      <c r="T3450" t="str">
        <f>TEXT(Sheet1[[#This Row],[Order_Date]],"MMM")</f>
        <v>May</v>
      </c>
    </row>
    <row r="3451" spans="1:20">
      <c r="A3451" t="s">
        <v>8984</v>
      </c>
      <c r="B3451" t="s">
        <v>5407</v>
      </c>
      <c r="C3451" t="s">
        <v>24</v>
      </c>
      <c r="D3451" t="s">
        <v>60</v>
      </c>
      <c r="E3451" t="s">
        <v>71</v>
      </c>
      <c r="F3451" t="s">
        <v>8985</v>
      </c>
      <c r="G3451">
        <v>9</v>
      </c>
      <c r="H3451">
        <v>294.14999999999998</v>
      </c>
      <c r="I3451">
        <v>0.01</v>
      </c>
      <c r="J3451" s="2">
        <v>44340</v>
      </c>
      <c r="K3451" t="s">
        <v>42</v>
      </c>
      <c r="L3451" t="s">
        <v>73</v>
      </c>
      <c r="M3451">
        <v>2620.8764999999999</v>
      </c>
      <c r="N3451">
        <v>464.35</v>
      </c>
      <c r="O3451" s="3">
        <v>0.17717355243560701</v>
      </c>
      <c r="P3451" t="str">
        <f>IF(Sheet1[[#This Row],[Profit]]&gt;1000,"High",IF(Sheet1[[#This Row],[Profit]]&gt;500,"Medium","Low"))</f>
        <v>Low</v>
      </c>
      <c r="Q3451" t="str">
        <f>IF(Sheet1[[#This Row],[Discount]]&gt;0.2,"High","Normal")</f>
        <v>Normal</v>
      </c>
      <c r="R3451" t="str">
        <f>LEFT(Sheet1[[#This Row],[Product_Name]],8)&amp;RIGHT(Sheet1[[#This Row],[Order_ID]],4)</f>
        <v>Product_3449</v>
      </c>
      <c r="S3451">
        <f t="shared" si="53"/>
        <v>2021</v>
      </c>
      <c r="T3451" t="str">
        <f>TEXT(Sheet1[[#This Row],[Order_Date]],"MMM")</f>
        <v>May</v>
      </c>
    </row>
    <row r="3452" spans="1:20">
      <c r="A3452" t="s">
        <v>8986</v>
      </c>
      <c r="B3452" t="s">
        <v>8987</v>
      </c>
      <c r="C3452" t="s">
        <v>97</v>
      </c>
      <c r="D3452" t="s">
        <v>33</v>
      </c>
      <c r="E3452" t="s">
        <v>40</v>
      </c>
      <c r="F3452" t="s">
        <v>8988</v>
      </c>
      <c r="G3452">
        <v>5</v>
      </c>
      <c r="H3452">
        <v>1523.63</v>
      </c>
      <c r="I3452">
        <v>0.06</v>
      </c>
      <c r="J3452" s="2">
        <v>44340</v>
      </c>
      <c r="K3452" t="s">
        <v>20</v>
      </c>
      <c r="L3452" t="s">
        <v>21</v>
      </c>
      <c r="M3452">
        <v>7161.0609999999997</v>
      </c>
      <c r="N3452">
        <v>1687.4</v>
      </c>
      <c r="O3452" s="3">
        <v>0.23563547357018699</v>
      </c>
      <c r="P3452" t="str">
        <f>IF(Sheet1[[#This Row],[Profit]]&gt;1000,"High",IF(Sheet1[[#This Row],[Profit]]&gt;500,"Medium","Low"))</f>
        <v>High</v>
      </c>
      <c r="Q3452" t="str">
        <f>IF(Sheet1[[#This Row],[Discount]]&gt;0.2,"High","Normal")</f>
        <v>Normal</v>
      </c>
      <c r="R3452" t="str">
        <f>LEFT(Sheet1[[#This Row],[Product_Name]],8)&amp;RIGHT(Sheet1[[#This Row],[Order_ID]],4)</f>
        <v>Product_3450</v>
      </c>
      <c r="S3452">
        <f t="shared" si="53"/>
        <v>2021</v>
      </c>
      <c r="T3452" t="str">
        <f>TEXT(Sheet1[[#This Row],[Order_Date]],"MMM")</f>
        <v>May</v>
      </c>
    </row>
    <row r="3453" spans="1:20">
      <c r="A3453" t="s">
        <v>8989</v>
      </c>
      <c r="B3453" t="s">
        <v>900</v>
      </c>
      <c r="C3453" t="s">
        <v>24</v>
      </c>
      <c r="D3453" t="s">
        <v>45</v>
      </c>
      <c r="E3453" t="s">
        <v>93</v>
      </c>
      <c r="F3453" t="s">
        <v>8990</v>
      </c>
      <c r="G3453">
        <v>6</v>
      </c>
      <c r="H3453">
        <v>1438.47</v>
      </c>
      <c r="I3453">
        <v>0.19</v>
      </c>
      <c r="J3453" s="2">
        <v>44340</v>
      </c>
      <c r="K3453" t="s">
        <v>20</v>
      </c>
      <c r="L3453" t="s">
        <v>73</v>
      </c>
      <c r="M3453">
        <v>6990.9642000000003</v>
      </c>
      <c r="N3453">
        <v>1530.47</v>
      </c>
      <c r="O3453" s="3">
        <v>0.21892116111823301</v>
      </c>
      <c r="P3453" t="str">
        <f>IF(Sheet1[[#This Row],[Profit]]&gt;1000,"High",IF(Sheet1[[#This Row],[Profit]]&gt;500,"Medium","Low"))</f>
        <v>High</v>
      </c>
      <c r="Q3453" t="str">
        <f>IF(Sheet1[[#This Row],[Discount]]&gt;0.2,"High","Normal")</f>
        <v>Normal</v>
      </c>
      <c r="R3453" t="str">
        <f>LEFT(Sheet1[[#This Row],[Product_Name]],8)&amp;RIGHT(Sheet1[[#This Row],[Order_ID]],4)</f>
        <v>Product_3451</v>
      </c>
      <c r="S3453">
        <f t="shared" si="53"/>
        <v>2021</v>
      </c>
      <c r="T3453" t="str">
        <f>TEXT(Sheet1[[#This Row],[Order_Date]],"MMM")</f>
        <v>May</v>
      </c>
    </row>
    <row r="3454" spans="1:20">
      <c r="A3454" t="s">
        <v>8991</v>
      </c>
      <c r="B3454" t="s">
        <v>4413</v>
      </c>
      <c r="C3454" t="s">
        <v>49</v>
      </c>
      <c r="D3454" t="s">
        <v>17</v>
      </c>
      <c r="E3454" t="s">
        <v>40</v>
      </c>
      <c r="F3454" t="s">
        <v>8992</v>
      </c>
      <c r="G3454">
        <v>3</v>
      </c>
      <c r="H3454">
        <v>472.18</v>
      </c>
      <c r="I3454">
        <v>0.1</v>
      </c>
      <c r="J3454" s="2">
        <v>44340</v>
      </c>
      <c r="K3454" t="s">
        <v>20</v>
      </c>
      <c r="L3454" t="s">
        <v>36</v>
      </c>
      <c r="M3454">
        <v>1274.886</v>
      </c>
      <c r="N3454">
        <v>81.33</v>
      </c>
      <c r="O3454" s="3">
        <v>6.3793939222801105E-2</v>
      </c>
      <c r="P3454" t="str">
        <f>IF(Sheet1[[#This Row],[Profit]]&gt;1000,"High",IF(Sheet1[[#This Row],[Profit]]&gt;500,"Medium","Low"))</f>
        <v>Low</v>
      </c>
      <c r="Q3454" t="str">
        <f>IF(Sheet1[[#This Row],[Discount]]&gt;0.2,"High","Normal")</f>
        <v>Normal</v>
      </c>
      <c r="R3454" t="str">
        <f>LEFT(Sheet1[[#This Row],[Product_Name]],8)&amp;RIGHT(Sheet1[[#This Row],[Order_ID]],4)</f>
        <v>Product_3452</v>
      </c>
      <c r="S3454">
        <f t="shared" si="53"/>
        <v>2021</v>
      </c>
      <c r="T3454" t="str">
        <f>TEXT(Sheet1[[#This Row],[Order_Date]],"MMM")</f>
        <v>May</v>
      </c>
    </row>
    <row r="3455" spans="1:20">
      <c r="A3455" t="s">
        <v>8993</v>
      </c>
      <c r="B3455" t="s">
        <v>3062</v>
      </c>
      <c r="C3455" t="s">
        <v>49</v>
      </c>
      <c r="D3455" t="s">
        <v>17</v>
      </c>
      <c r="E3455" t="s">
        <v>71</v>
      </c>
      <c r="F3455" t="s">
        <v>8994</v>
      </c>
      <c r="G3455">
        <v>1</v>
      </c>
      <c r="H3455">
        <v>1232.46</v>
      </c>
      <c r="I3455">
        <v>0.01</v>
      </c>
      <c r="J3455" s="2">
        <v>44340</v>
      </c>
      <c r="K3455" t="s">
        <v>42</v>
      </c>
      <c r="L3455" t="s">
        <v>29</v>
      </c>
      <c r="M3455">
        <v>1220.1353999999999</v>
      </c>
      <c r="N3455">
        <v>267.26</v>
      </c>
      <c r="O3455" s="3">
        <v>0.21904126378105199</v>
      </c>
      <c r="P3455" t="str">
        <f>IF(Sheet1[[#This Row],[Profit]]&gt;1000,"High",IF(Sheet1[[#This Row],[Profit]]&gt;500,"Medium","Low"))</f>
        <v>Low</v>
      </c>
      <c r="Q3455" t="str">
        <f>IF(Sheet1[[#This Row],[Discount]]&gt;0.2,"High","Normal")</f>
        <v>Normal</v>
      </c>
      <c r="R3455" t="str">
        <f>LEFT(Sheet1[[#This Row],[Product_Name]],8)&amp;RIGHT(Sheet1[[#This Row],[Order_ID]],4)</f>
        <v>Product_3453</v>
      </c>
      <c r="S3455">
        <f t="shared" si="53"/>
        <v>2021</v>
      </c>
      <c r="T3455" t="str">
        <f>TEXT(Sheet1[[#This Row],[Order_Date]],"MMM")</f>
        <v>May</v>
      </c>
    </row>
    <row r="3456" spans="1:20">
      <c r="A3456" t="s">
        <v>8995</v>
      </c>
      <c r="B3456" t="s">
        <v>8996</v>
      </c>
      <c r="C3456" t="s">
        <v>16</v>
      </c>
      <c r="D3456" t="s">
        <v>33</v>
      </c>
      <c r="E3456" t="s">
        <v>61</v>
      </c>
      <c r="F3456" t="s">
        <v>8997</v>
      </c>
      <c r="G3456">
        <v>2</v>
      </c>
      <c r="H3456">
        <v>1031.44</v>
      </c>
      <c r="I3456">
        <v>0.18</v>
      </c>
      <c r="J3456" s="2">
        <v>44340</v>
      </c>
      <c r="K3456" t="s">
        <v>20</v>
      </c>
      <c r="L3456" t="s">
        <v>73</v>
      </c>
      <c r="M3456">
        <v>1691.5616</v>
      </c>
      <c r="N3456">
        <v>237.44</v>
      </c>
      <c r="O3456" s="3">
        <v>0.14036733867687701</v>
      </c>
      <c r="P3456" t="str">
        <f>IF(Sheet1[[#This Row],[Profit]]&gt;1000,"High",IF(Sheet1[[#This Row],[Profit]]&gt;500,"Medium","Low"))</f>
        <v>Low</v>
      </c>
      <c r="Q3456" t="str">
        <f>IF(Sheet1[[#This Row],[Discount]]&gt;0.2,"High","Normal")</f>
        <v>Normal</v>
      </c>
      <c r="R3456" t="str">
        <f>LEFT(Sheet1[[#This Row],[Product_Name]],8)&amp;RIGHT(Sheet1[[#This Row],[Order_ID]],4)</f>
        <v>Product_3454</v>
      </c>
      <c r="S3456">
        <f t="shared" si="53"/>
        <v>2021</v>
      </c>
      <c r="T3456" t="str">
        <f>TEXT(Sheet1[[#This Row],[Order_Date]],"MMM")</f>
        <v>May</v>
      </c>
    </row>
    <row r="3457" spans="1:20">
      <c r="A3457" t="s">
        <v>8998</v>
      </c>
      <c r="B3457" t="s">
        <v>8999</v>
      </c>
      <c r="C3457" t="s">
        <v>24</v>
      </c>
      <c r="D3457" t="s">
        <v>60</v>
      </c>
      <c r="E3457" t="s">
        <v>61</v>
      </c>
      <c r="F3457" t="s">
        <v>9000</v>
      </c>
      <c r="G3457">
        <v>8</v>
      </c>
      <c r="H3457">
        <v>168.59</v>
      </c>
      <c r="I3457">
        <v>0.12</v>
      </c>
      <c r="J3457" s="2">
        <v>44340</v>
      </c>
      <c r="K3457" t="s">
        <v>42</v>
      </c>
      <c r="L3457" t="s">
        <v>73</v>
      </c>
      <c r="M3457">
        <v>1186.8735999999999</v>
      </c>
      <c r="N3457">
        <v>142.46</v>
      </c>
      <c r="O3457" s="3">
        <v>0.120029630787979</v>
      </c>
      <c r="P3457" t="str">
        <f>IF(Sheet1[[#This Row],[Profit]]&gt;1000,"High",IF(Sheet1[[#This Row],[Profit]]&gt;500,"Medium","Low"))</f>
        <v>Low</v>
      </c>
      <c r="Q3457" t="str">
        <f>IF(Sheet1[[#This Row],[Discount]]&gt;0.2,"High","Normal")</f>
        <v>Normal</v>
      </c>
      <c r="R3457" t="str">
        <f>LEFT(Sheet1[[#This Row],[Product_Name]],8)&amp;RIGHT(Sheet1[[#This Row],[Order_ID]],4)</f>
        <v>Product_3455</v>
      </c>
      <c r="S3457">
        <f t="shared" si="53"/>
        <v>2021</v>
      </c>
      <c r="T3457" t="str">
        <f>TEXT(Sheet1[[#This Row],[Order_Date]],"MMM")</f>
        <v>May</v>
      </c>
    </row>
    <row r="3458" spans="1:20">
      <c r="A3458" t="s">
        <v>9001</v>
      </c>
      <c r="B3458" t="s">
        <v>8313</v>
      </c>
      <c r="C3458" t="s">
        <v>16</v>
      </c>
      <c r="D3458" t="s">
        <v>17</v>
      </c>
      <c r="E3458" t="s">
        <v>26</v>
      </c>
      <c r="F3458" t="s">
        <v>9002</v>
      </c>
      <c r="G3458">
        <v>1</v>
      </c>
      <c r="H3458">
        <v>592.4</v>
      </c>
      <c r="I3458">
        <v>0.11</v>
      </c>
      <c r="J3458" s="2">
        <v>44341</v>
      </c>
      <c r="K3458" t="s">
        <v>42</v>
      </c>
      <c r="L3458" t="s">
        <v>105</v>
      </c>
      <c r="M3458">
        <v>527.23599999999999</v>
      </c>
      <c r="N3458">
        <v>97.26</v>
      </c>
      <c r="O3458" s="3">
        <v>0.184471470081709</v>
      </c>
      <c r="P3458" t="str">
        <f>IF(Sheet1[[#This Row],[Profit]]&gt;1000,"High",IF(Sheet1[[#This Row],[Profit]]&gt;500,"Medium","Low"))</f>
        <v>Low</v>
      </c>
      <c r="Q3458" t="str">
        <f>IF(Sheet1[[#This Row],[Discount]]&gt;0.2,"High","Normal")</f>
        <v>Normal</v>
      </c>
      <c r="R3458" t="str">
        <f>LEFT(Sheet1[[#This Row],[Product_Name]],8)&amp;RIGHT(Sheet1[[#This Row],[Order_ID]],4)</f>
        <v>Product_3456</v>
      </c>
      <c r="S3458">
        <f t="shared" ref="S3458:S3521" si="54">YEAR(J3458)</f>
        <v>2021</v>
      </c>
      <c r="T3458" t="str">
        <f>TEXT(Sheet1[[#This Row],[Order_Date]],"MMM")</f>
        <v>May</v>
      </c>
    </row>
    <row r="3459" spans="1:20">
      <c r="A3459" t="s">
        <v>9003</v>
      </c>
      <c r="B3459" t="s">
        <v>9004</v>
      </c>
      <c r="C3459" t="s">
        <v>16</v>
      </c>
      <c r="D3459" t="s">
        <v>60</v>
      </c>
      <c r="E3459" t="s">
        <v>145</v>
      </c>
      <c r="F3459" t="s">
        <v>9005</v>
      </c>
      <c r="G3459">
        <v>7</v>
      </c>
      <c r="H3459">
        <v>1998.99</v>
      </c>
      <c r="I3459">
        <v>0.08</v>
      </c>
      <c r="J3459" s="2">
        <v>44341</v>
      </c>
      <c r="K3459" t="s">
        <v>28</v>
      </c>
      <c r="L3459" t="s">
        <v>36</v>
      </c>
      <c r="M3459">
        <v>12873.4956</v>
      </c>
      <c r="N3459">
        <v>3090.17</v>
      </c>
      <c r="O3459" s="3">
        <v>0.24004125188810399</v>
      </c>
      <c r="P3459" t="str">
        <f>IF(Sheet1[[#This Row],[Profit]]&gt;1000,"High",IF(Sheet1[[#This Row],[Profit]]&gt;500,"Medium","Low"))</f>
        <v>High</v>
      </c>
      <c r="Q3459" t="str">
        <f>IF(Sheet1[[#This Row],[Discount]]&gt;0.2,"High","Normal")</f>
        <v>Normal</v>
      </c>
      <c r="R3459" t="str">
        <f>LEFT(Sheet1[[#This Row],[Product_Name]],8)&amp;RIGHT(Sheet1[[#This Row],[Order_ID]],4)</f>
        <v>Product_3457</v>
      </c>
      <c r="S3459">
        <f t="shared" si="54"/>
        <v>2021</v>
      </c>
      <c r="T3459" t="str">
        <f>TEXT(Sheet1[[#This Row],[Order_Date]],"MMM")</f>
        <v>May</v>
      </c>
    </row>
    <row r="3460" spans="1:20">
      <c r="A3460" t="s">
        <v>9006</v>
      </c>
      <c r="B3460" t="s">
        <v>4548</v>
      </c>
      <c r="C3460" t="s">
        <v>49</v>
      </c>
      <c r="D3460" t="s">
        <v>39</v>
      </c>
      <c r="E3460" t="s">
        <v>34</v>
      </c>
      <c r="F3460" t="s">
        <v>9007</v>
      </c>
      <c r="G3460">
        <v>5</v>
      </c>
      <c r="H3460">
        <v>244.09</v>
      </c>
      <c r="I3460">
        <v>0</v>
      </c>
      <c r="J3460" s="2">
        <v>44341</v>
      </c>
      <c r="K3460" t="s">
        <v>28</v>
      </c>
      <c r="L3460" t="s">
        <v>105</v>
      </c>
      <c r="M3460">
        <v>1220.45</v>
      </c>
      <c r="N3460">
        <v>84</v>
      </c>
      <c r="O3460" s="3">
        <v>6.8827071981646101E-2</v>
      </c>
      <c r="P3460" t="str">
        <f>IF(Sheet1[[#This Row],[Profit]]&gt;1000,"High",IF(Sheet1[[#This Row],[Profit]]&gt;500,"Medium","Low"))</f>
        <v>Low</v>
      </c>
      <c r="Q3460" t="str">
        <f>IF(Sheet1[[#This Row],[Discount]]&gt;0.2,"High","Normal")</f>
        <v>Normal</v>
      </c>
      <c r="R3460" t="str">
        <f>LEFT(Sheet1[[#This Row],[Product_Name]],8)&amp;RIGHT(Sheet1[[#This Row],[Order_ID]],4)</f>
        <v>Product_3458</v>
      </c>
      <c r="S3460">
        <f t="shared" si="54"/>
        <v>2021</v>
      </c>
      <c r="T3460" t="str">
        <f>TEXT(Sheet1[[#This Row],[Order_Date]],"MMM")</f>
        <v>May</v>
      </c>
    </row>
    <row r="3461" spans="1:20">
      <c r="A3461" t="s">
        <v>9008</v>
      </c>
      <c r="B3461" t="s">
        <v>9009</v>
      </c>
      <c r="C3461" t="s">
        <v>16</v>
      </c>
      <c r="D3461" t="s">
        <v>33</v>
      </c>
      <c r="E3461" t="s">
        <v>53</v>
      </c>
      <c r="F3461" t="s">
        <v>9010</v>
      </c>
      <c r="G3461">
        <v>6</v>
      </c>
      <c r="H3461">
        <v>1037.5</v>
      </c>
      <c r="I3461">
        <v>0.05</v>
      </c>
      <c r="J3461" s="2">
        <v>44341</v>
      </c>
      <c r="K3461" t="s">
        <v>42</v>
      </c>
      <c r="L3461" t="s">
        <v>29</v>
      </c>
      <c r="M3461">
        <v>5913.75</v>
      </c>
      <c r="N3461">
        <v>1204.1300000000001</v>
      </c>
      <c r="O3461" s="3">
        <v>0.203615303318537</v>
      </c>
      <c r="P3461" t="str">
        <f>IF(Sheet1[[#This Row],[Profit]]&gt;1000,"High",IF(Sheet1[[#This Row],[Profit]]&gt;500,"Medium","Low"))</f>
        <v>High</v>
      </c>
      <c r="Q3461" t="str">
        <f>IF(Sheet1[[#This Row],[Discount]]&gt;0.2,"High","Normal")</f>
        <v>Normal</v>
      </c>
      <c r="R3461" t="str">
        <f>LEFT(Sheet1[[#This Row],[Product_Name]],8)&amp;RIGHT(Sheet1[[#This Row],[Order_ID]],4)</f>
        <v>Product_3459</v>
      </c>
      <c r="S3461">
        <f t="shared" si="54"/>
        <v>2021</v>
      </c>
      <c r="T3461" t="str">
        <f>TEXT(Sheet1[[#This Row],[Order_Date]],"MMM")</f>
        <v>May</v>
      </c>
    </row>
    <row r="3462" spans="1:20">
      <c r="A3462" t="s">
        <v>9011</v>
      </c>
      <c r="B3462" t="s">
        <v>9012</v>
      </c>
      <c r="C3462" t="s">
        <v>49</v>
      </c>
      <c r="D3462" t="s">
        <v>60</v>
      </c>
      <c r="E3462" t="s">
        <v>76</v>
      </c>
      <c r="F3462" t="s">
        <v>9013</v>
      </c>
      <c r="G3462">
        <v>8</v>
      </c>
      <c r="H3462">
        <v>1706.2</v>
      </c>
      <c r="I3462">
        <v>0.14000000000000001</v>
      </c>
      <c r="J3462" s="2">
        <v>44341</v>
      </c>
      <c r="K3462" t="s">
        <v>20</v>
      </c>
      <c r="L3462" t="s">
        <v>29</v>
      </c>
      <c r="M3462">
        <v>11738.656000000001</v>
      </c>
      <c r="N3462">
        <v>1064.71</v>
      </c>
      <c r="O3462" s="3">
        <v>9.0701184190080997E-2</v>
      </c>
      <c r="P3462" t="str">
        <f>IF(Sheet1[[#This Row],[Profit]]&gt;1000,"High",IF(Sheet1[[#This Row],[Profit]]&gt;500,"Medium","Low"))</f>
        <v>High</v>
      </c>
      <c r="Q3462" t="str">
        <f>IF(Sheet1[[#This Row],[Discount]]&gt;0.2,"High","Normal")</f>
        <v>Normal</v>
      </c>
      <c r="R3462" t="str">
        <f>LEFT(Sheet1[[#This Row],[Product_Name]],8)&amp;RIGHT(Sheet1[[#This Row],[Order_ID]],4)</f>
        <v>Product_3460</v>
      </c>
      <c r="S3462">
        <f t="shared" si="54"/>
        <v>2021</v>
      </c>
      <c r="T3462" t="str">
        <f>TEXT(Sheet1[[#This Row],[Order_Date]],"MMM")</f>
        <v>May</v>
      </c>
    </row>
    <row r="3463" spans="1:20">
      <c r="A3463" t="s">
        <v>9014</v>
      </c>
      <c r="B3463" t="s">
        <v>3212</v>
      </c>
      <c r="C3463" t="s">
        <v>97</v>
      </c>
      <c r="D3463" t="s">
        <v>39</v>
      </c>
      <c r="E3463" t="s">
        <v>26</v>
      </c>
      <c r="F3463" t="s">
        <v>9015</v>
      </c>
      <c r="G3463">
        <v>4</v>
      </c>
      <c r="H3463">
        <v>636.27</v>
      </c>
      <c r="I3463">
        <v>0.08</v>
      </c>
      <c r="J3463" s="2">
        <v>44341</v>
      </c>
      <c r="K3463" t="s">
        <v>42</v>
      </c>
      <c r="L3463" t="s">
        <v>36</v>
      </c>
      <c r="M3463">
        <v>2341.4735999999998</v>
      </c>
      <c r="N3463">
        <v>295.08999999999997</v>
      </c>
      <c r="O3463" s="3">
        <v>0.12602747261382699</v>
      </c>
      <c r="P3463" t="str">
        <f>IF(Sheet1[[#This Row],[Profit]]&gt;1000,"High",IF(Sheet1[[#This Row],[Profit]]&gt;500,"Medium","Low"))</f>
        <v>Low</v>
      </c>
      <c r="Q3463" t="str">
        <f>IF(Sheet1[[#This Row],[Discount]]&gt;0.2,"High","Normal")</f>
        <v>Normal</v>
      </c>
      <c r="R3463" t="str">
        <f>LEFT(Sheet1[[#This Row],[Product_Name]],8)&amp;RIGHT(Sheet1[[#This Row],[Order_ID]],4)</f>
        <v>Product_3461</v>
      </c>
      <c r="S3463">
        <f t="shared" si="54"/>
        <v>2021</v>
      </c>
      <c r="T3463" t="str">
        <f>TEXT(Sheet1[[#This Row],[Order_Date]],"MMM")</f>
        <v>May</v>
      </c>
    </row>
    <row r="3464" spans="1:20">
      <c r="A3464" t="s">
        <v>9016</v>
      </c>
      <c r="B3464" t="s">
        <v>4402</v>
      </c>
      <c r="C3464" t="s">
        <v>24</v>
      </c>
      <c r="D3464" t="s">
        <v>60</v>
      </c>
      <c r="E3464" t="s">
        <v>53</v>
      </c>
      <c r="F3464" t="s">
        <v>9017</v>
      </c>
      <c r="G3464">
        <v>6</v>
      </c>
      <c r="H3464">
        <v>558.38</v>
      </c>
      <c r="I3464">
        <v>0.26</v>
      </c>
      <c r="J3464" s="2">
        <v>44341</v>
      </c>
      <c r="K3464" t="s">
        <v>42</v>
      </c>
      <c r="L3464" t="s">
        <v>105</v>
      </c>
      <c r="M3464">
        <v>2479.2071999999998</v>
      </c>
      <c r="N3464">
        <v>557.24</v>
      </c>
      <c r="O3464" s="3">
        <v>0.22476540081038801</v>
      </c>
      <c r="P3464" t="str">
        <f>IF(Sheet1[[#This Row],[Profit]]&gt;1000,"High",IF(Sheet1[[#This Row],[Profit]]&gt;500,"Medium","Low"))</f>
        <v>Medium</v>
      </c>
      <c r="Q3464" t="str">
        <f>IF(Sheet1[[#This Row],[Discount]]&gt;0.2,"High","Normal")</f>
        <v>High</v>
      </c>
      <c r="R3464" t="str">
        <f>LEFT(Sheet1[[#This Row],[Product_Name]],8)&amp;RIGHT(Sheet1[[#This Row],[Order_ID]],4)</f>
        <v>Product_3462</v>
      </c>
      <c r="S3464">
        <f t="shared" si="54"/>
        <v>2021</v>
      </c>
      <c r="T3464" t="str">
        <f>TEXT(Sheet1[[#This Row],[Order_Date]],"MMM")</f>
        <v>May</v>
      </c>
    </row>
    <row r="3465" spans="1:20">
      <c r="A3465" t="s">
        <v>9018</v>
      </c>
      <c r="B3465" t="s">
        <v>4949</v>
      </c>
      <c r="C3465" t="s">
        <v>16</v>
      </c>
      <c r="D3465" t="s">
        <v>60</v>
      </c>
      <c r="E3465" t="s">
        <v>80</v>
      </c>
      <c r="F3465" t="s">
        <v>9019</v>
      </c>
      <c r="G3465">
        <v>3</v>
      </c>
      <c r="H3465">
        <v>1787.05</v>
      </c>
      <c r="I3465">
        <v>0.04</v>
      </c>
      <c r="J3465" s="2">
        <v>44341</v>
      </c>
      <c r="K3465" t="s">
        <v>42</v>
      </c>
      <c r="L3465" t="s">
        <v>36</v>
      </c>
      <c r="M3465">
        <v>5146.7039999999997</v>
      </c>
      <c r="N3465">
        <v>819.15</v>
      </c>
      <c r="O3465" s="3">
        <v>0.15916011490072099</v>
      </c>
      <c r="P3465" t="str">
        <f>IF(Sheet1[[#This Row],[Profit]]&gt;1000,"High",IF(Sheet1[[#This Row],[Profit]]&gt;500,"Medium","Low"))</f>
        <v>Medium</v>
      </c>
      <c r="Q3465" t="str">
        <f>IF(Sheet1[[#This Row],[Discount]]&gt;0.2,"High","Normal")</f>
        <v>Normal</v>
      </c>
      <c r="R3465" t="str">
        <f>LEFT(Sheet1[[#This Row],[Product_Name]],8)&amp;RIGHT(Sheet1[[#This Row],[Order_ID]],4)</f>
        <v>Product_3463</v>
      </c>
      <c r="S3465">
        <f t="shared" si="54"/>
        <v>2021</v>
      </c>
      <c r="T3465" t="str">
        <f>TEXT(Sheet1[[#This Row],[Order_Date]],"MMM")</f>
        <v>May</v>
      </c>
    </row>
    <row r="3466" spans="1:20">
      <c r="A3466" t="s">
        <v>9020</v>
      </c>
      <c r="B3466" t="s">
        <v>9021</v>
      </c>
      <c r="C3466" t="s">
        <v>49</v>
      </c>
      <c r="D3466" t="s">
        <v>17</v>
      </c>
      <c r="E3466" t="s">
        <v>53</v>
      </c>
      <c r="F3466" t="s">
        <v>9022</v>
      </c>
      <c r="G3466">
        <v>7</v>
      </c>
      <c r="H3466">
        <v>644.41999999999996</v>
      </c>
      <c r="I3466">
        <v>0.26</v>
      </c>
      <c r="J3466" s="2">
        <v>44341</v>
      </c>
      <c r="K3466" t="s">
        <v>42</v>
      </c>
      <c r="L3466" t="s">
        <v>105</v>
      </c>
      <c r="M3466">
        <v>3338.0955999999901</v>
      </c>
      <c r="N3466">
        <v>211.94</v>
      </c>
      <c r="O3466" s="3">
        <v>6.3491291261999996E-2</v>
      </c>
      <c r="P3466" t="str">
        <f>IF(Sheet1[[#This Row],[Profit]]&gt;1000,"High",IF(Sheet1[[#This Row],[Profit]]&gt;500,"Medium","Low"))</f>
        <v>Low</v>
      </c>
      <c r="Q3466" t="str">
        <f>IF(Sheet1[[#This Row],[Discount]]&gt;0.2,"High","Normal")</f>
        <v>High</v>
      </c>
      <c r="R3466" t="str">
        <f>LEFT(Sheet1[[#This Row],[Product_Name]],8)&amp;RIGHT(Sheet1[[#This Row],[Order_ID]],4)</f>
        <v>Product_3464</v>
      </c>
      <c r="S3466">
        <f t="shared" si="54"/>
        <v>2021</v>
      </c>
      <c r="T3466" t="str">
        <f>TEXT(Sheet1[[#This Row],[Order_Date]],"MMM")</f>
        <v>May</v>
      </c>
    </row>
    <row r="3467" spans="1:20">
      <c r="A3467" t="s">
        <v>9023</v>
      </c>
      <c r="B3467" t="s">
        <v>9024</v>
      </c>
      <c r="C3467" t="s">
        <v>32</v>
      </c>
      <c r="D3467" t="s">
        <v>25</v>
      </c>
      <c r="E3467" t="s">
        <v>61</v>
      </c>
      <c r="F3467" t="s">
        <v>9025</v>
      </c>
      <c r="G3467">
        <v>2</v>
      </c>
      <c r="H3467">
        <v>1320.41</v>
      </c>
      <c r="I3467">
        <v>0.12</v>
      </c>
      <c r="J3467" s="2">
        <v>44341</v>
      </c>
      <c r="K3467" t="s">
        <v>28</v>
      </c>
      <c r="L3467" t="s">
        <v>21</v>
      </c>
      <c r="M3467">
        <v>2323.9216000000001</v>
      </c>
      <c r="N3467">
        <v>352.33</v>
      </c>
      <c r="O3467" s="3">
        <v>0.15161010595193899</v>
      </c>
      <c r="P3467" t="str">
        <f>IF(Sheet1[[#This Row],[Profit]]&gt;1000,"High",IF(Sheet1[[#This Row],[Profit]]&gt;500,"Medium","Low"))</f>
        <v>Low</v>
      </c>
      <c r="Q3467" t="str">
        <f>IF(Sheet1[[#This Row],[Discount]]&gt;0.2,"High","Normal")</f>
        <v>Normal</v>
      </c>
      <c r="R3467" t="str">
        <f>LEFT(Sheet1[[#This Row],[Product_Name]],8)&amp;RIGHT(Sheet1[[#This Row],[Order_ID]],4)</f>
        <v>Product_3465</v>
      </c>
      <c r="S3467">
        <f t="shared" si="54"/>
        <v>2021</v>
      </c>
      <c r="T3467" t="str">
        <f>TEXT(Sheet1[[#This Row],[Order_Date]],"MMM")</f>
        <v>May</v>
      </c>
    </row>
    <row r="3468" spans="1:20">
      <c r="A3468" t="s">
        <v>9026</v>
      </c>
      <c r="B3468" t="s">
        <v>613</v>
      </c>
      <c r="C3468" t="s">
        <v>16</v>
      </c>
      <c r="D3468" t="s">
        <v>45</v>
      </c>
      <c r="E3468" t="s">
        <v>26</v>
      </c>
      <c r="F3468" t="s">
        <v>9027</v>
      </c>
      <c r="G3468">
        <v>8</v>
      </c>
      <c r="H3468">
        <v>1493.61</v>
      </c>
      <c r="I3468">
        <v>0.08</v>
      </c>
      <c r="J3468" s="2">
        <v>44341</v>
      </c>
      <c r="K3468" t="s">
        <v>28</v>
      </c>
      <c r="L3468" t="s">
        <v>36</v>
      </c>
      <c r="M3468">
        <v>10992.9696</v>
      </c>
      <c r="N3468">
        <v>2285.75</v>
      </c>
      <c r="O3468" s="3">
        <v>0.20792834722293799</v>
      </c>
      <c r="P3468" t="str">
        <f>IF(Sheet1[[#This Row],[Profit]]&gt;1000,"High",IF(Sheet1[[#This Row],[Profit]]&gt;500,"Medium","Low"))</f>
        <v>High</v>
      </c>
      <c r="Q3468" t="str">
        <f>IF(Sheet1[[#This Row],[Discount]]&gt;0.2,"High","Normal")</f>
        <v>Normal</v>
      </c>
      <c r="R3468" t="str">
        <f>LEFT(Sheet1[[#This Row],[Product_Name]],8)&amp;RIGHT(Sheet1[[#This Row],[Order_ID]],4)</f>
        <v>Product_3466</v>
      </c>
      <c r="S3468">
        <f t="shared" si="54"/>
        <v>2021</v>
      </c>
      <c r="T3468" t="str">
        <f>TEXT(Sheet1[[#This Row],[Order_Date]],"MMM")</f>
        <v>May</v>
      </c>
    </row>
    <row r="3469" spans="1:20">
      <c r="A3469" t="s">
        <v>9028</v>
      </c>
      <c r="B3469" t="s">
        <v>2253</v>
      </c>
      <c r="C3469" t="s">
        <v>97</v>
      </c>
      <c r="D3469" t="s">
        <v>60</v>
      </c>
      <c r="E3469" t="s">
        <v>34</v>
      </c>
      <c r="F3469" t="s">
        <v>9029</v>
      </c>
      <c r="G3469">
        <v>7</v>
      </c>
      <c r="H3469">
        <v>1587.8</v>
      </c>
      <c r="I3469">
        <v>0.09</v>
      </c>
      <c r="J3469" s="2">
        <v>44341</v>
      </c>
      <c r="K3469" t="s">
        <v>42</v>
      </c>
      <c r="L3469" t="s">
        <v>29</v>
      </c>
      <c r="M3469">
        <v>10114.286</v>
      </c>
      <c r="N3469">
        <v>1575.56</v>
      </c>
      <c r="O3469" s="3">
        <v>0.15577570181424599</v>
      </c>
      <c r="P3469" t="str">
        <f>IF(Sheet1[[#This Row],[Profit]]&gt;1000,"High",IF(Sheet1[[#This Row],[Profit]]&gt;500,"Medium","Low"))</f>
        <v>High</v>
      </c>
      <c r="Q3469" t="str">
        <f>IF(Sheet1[[#This Row],[Discount]]&gt;0.2,"High","Normal")</f>
        <v>Normal</v>
      </c>
      <c r="R3469" t="str">
        <f>LEFT(Sheet1[[#This Row],[Product_Name]],8)&amp;RIGHT(Sheet1[[#This Row],[Order_ID]],4)</f>
        <v>Product_3467</v>
      </c>
      <c r="S3469">
        <f t="shared" si="54"/>
        <v>2021</v>
      </c>
      <c r="T3469" t="str">
        <f>TEXT(Sheet1[[#This Row],[Order_Date]],"MMM")</f>
        <v>May</v>
      </c>
    </row>
    <row r="3470" spans="1:20">
      <c r="A3470" t="s">
        <v>9030</v>
      </c>
      <c r="B3470" t="s">
        <v>8416</v>
      </c>
      <c r="C3470" t="s">
        <v>97</v>
      </c>
      <c r="D3470" t="s">
        <v>60</v>
      </c>
      <c r="E3470" t="s">
        <v>53</v>
      </c>
      <c r="F3470" t="s">
        <v>9031</v>
      </c>
      <c r="G3470">
        <v>8</v>
      </c>
      <c r="H3470">
        <v>1989.78</v>
      </c>
      <c r="I3470">
        <v>0.1</v>
      </c>
      <c r="J3470" s="2">
        <v>44341</v>
      </c>
      <c r="K3470" t="s">
        <v>28</v>
      </c>
      <c r="L3470" t="s">
        <v>105</v>
      </c>
      <c r="M3470">
        <v>14326.415999999999</v>
      </c>
      <c r="N3470">
        <v>1194.51</v>
      </c>
      <c r="O3470" s="3">
        <v>8.3378145657643898E-2</v>
      </c>
      <c r="P3470" t="str">
        <f>IF(Sheet1[[#This Row],[Profit]]&gt;1000,"High",IF(Sheet1[[#This Row],[Profit]]&gt;500,"Medium","Low"))</f>
        <v>High</v>
      </c>
      <c r="Q3470" t="str">
        <f>IF(Sheet1[[#This Row],[Discount]]&gt;0.2,"High","Normal")</f>
        <v>Normal</v>
      </c>
      <c r="R3470" t="str">
        <f>LEFT(Sheet1[[#This Row],[Product_Name]],8)&amp;RIGHT(Sheet1[[#This Row],[Order_ID]],4)</f>
        <v>Product_3468</v>
      </c>
      <c r="S3470">
        <f t="shared" si="54"/>
        <v>2021</v>
      </c>
      <c r="T3470" t="str">
        <f>TEXT(Sheet1[[#This Row],[Order_Date]],"MMM")</f>
        <v>May</v>
      </c>
    </row>
    <row r="3471" spans="1:20">
      <c r="A3471" t="s">
        <v>9032</v>
      </c>
      <c r="B3471" t="s">
        <v>407</v>
      </c>
      <c r="C3471" t="s">
        <v>32</v>
      </c>
      <c r="D3471" t="s">
        <v>60</v>
      </c>
      <c r="E3471" t="s">
        <v>40</v>
      </c>
      <c r="F3471" t="s">
        <v>9033</v>
      </c>
      <c r="G3471">
        <v>2</v>
      </c>
      <c r="H3471">
        <v>1616.22</v>
      </c>
      <c r="I3471">
        <v>0.15</v>
      </c>
      <c r="J3471" s="2">
        <v>44341</v>
      </c>
      <c r="K3471" t="s">
        <v>28</v>
      </c>
      <c r="L3471" t="s">
        <v>21</v>
      </c>
      <c r="M3471">
        <v>2747.5740000000001</v>
      </c>
      <c r="N3471">
        <v>381.94</v>
      </c>
      <c r="O3471" s="3">
        <v>0.13900990473777999</v>
      </c>
      <c r="P3471" t="str">
        <f>IF(Sheet1[[#This Row],[Profit]]&gt;1000,"High",IF(Sheet1[[#This Row],[Profit]]&gt;500,"Medium","Low"))</f>
        <v>Low</v>
      </c>
      <c r="Q3471" t="str">
        <f>IF(Sheet1[[#This Row],[Discount]]&gt;0.2,"High","Normal")</f>
        <v>Normal</v>
      </c>
      <c r="R3471" t="str">
        <f>LEFT(Sheet1[[#This Row],[Product_Name]],8)&amp;RIGHT(Sheet1[[#This Row],[Order_ID]],4)</f>
        <v>Product_3469</v>
      </c>
      <c r="S3471">
        <f t="shared" si="54"/>
        <v>2021</v>
      </c>
      <c r="T3471" t="str">
        <f>TEXT(Sheet1[[#This Row],[Order_Date]],"MMM")</f>
        <v>May</v>
      </c>
    </row>
    <row r="3472" spans="1:20">
      <c r="A3472" t="s">
        <v>9034</v>
      </c>
      <c r="B3472" t="s">
        <v>4458</v>
      </c>
      <c r="C3472" t="s">
        <v>49</v>
      </c>
      <c r="D3472" t="s">
        <v>25</v>
      </c>
      <c r="E3472" t="s">
        <v>18</v>
      </c>
      <c r="F3472" t="s">
        <v>9035</v>
      </c>
      <c r="G3472">
        <v>3</v>
      </c>
      <c r="H3472">
        <v>1331.17</v>
      </c>
      <c r="I3472">
        <v>0.11</v>
      </c>
      <c r="J3472" s="2">
        <v>44341</v>
      </c>
      <c r="K3472" t="s">
        <v>20</v>
      </c>
      <c r="L3472" t="s">
        <v>29</v>
      </c>
      <c r="M3472">
        <v>3554.2239</v>
      </c>
      <c r="N3472">
        <v>834.78</v>
      </c>
      <c r="O3472" s="3">
        <v>0.23486984036092901</v>
      </c>
      <c r="P3472" t="str">
        <f>IF(Sheet1[[#This Row],[Profit]]&gt;1000,"High",IF(Sheet1[[#This Row],[Profit]]&gt;500,"Medium","Low"))</f>
        <v>Medium</v>
      </c>
      <c r="Q3472" t="str">
        <f>IF(Sheet1[[#This Row],[Discount]]&gt;0.2,"High","Normal")</f>
        <v>Normal</v>
      </c>
      <c r="R3472" t="str">
        <f>LEFT(Sheet1[[#This Row],[Product_Name]],8)&amp;RIGHT(Sheet1[[#This Row],[Order_ID]],4)</f>
        <v>Product_3470</v>
      </c>
      <c r="S3472">
        <f t="shared" si="54"/>
        <v>2021</v>
      </c>
      <c r="T3472" t="str">
        <f>TEXT(Sheet1[[#This Row],[Order_Date]],"MMM")</f>
        <v>May</v>
      </c>
    </row>
    <row r="3473" spans="1:20">
      <c r="A3473" t="s">
        <v>9036</v>
      </c>
      <c r="B3473" t="s">
        <v>8012</v>
      </c>
      <c r="C3473" t="s">
        <v>16</v>
      </c>
      <c r="D3473" t="s">
        <v>39</v>
      </c>
      <c r="E3473" t="s">
        <v>40</v>
      </c>
      <c r="F3473" t="s">
        <v>9037</v>
      </c>
      <c r="G3473">
        <v>4</v>
      </c>
      <c r="H3473">
        <v>1796.15</v>
      </c>
      <c r="I3473">
        <v>0.19</v>
      </c>
      <c r="J3473" s="2">
        <v>44341</v>
      </c>
      <c r="K3473" t="s">
        <v>28</v>
      </c>
      <c r="L3473" t="s">
        <v>105</v>
      </c>
      <c r="M3473">
        <v>5819.5259999999998</v>
      </c>
      <c r="N3473">
        <v>1057.06</v>
      </c>
      <c r="O3473" s="3">
        <v>0.18164022293224599</v>
      </c>
      <c r="P3473" t="str">
        <f>IF(Sheet1[[#This Row],[Profit]]&gt;1000,"High",IF(Sheet1[[#This Row],[Profit]]&gt;500,"Medium","Low"))</f>
        <v>High</v>
      </c>
      <c r="Q3473" t="str">
        <f>IF(Sheet1[[#This Row],[Discount]]&gt;0.2,"High","Normal")</f>
        <v>Normal</v>
      </c>
      <c r="R3473" t="str">
        <f>LEFT(Sheet1[[#This Row],[Product_Name]],8)&amp;RIGHT(Sheet1[[#This Row],[Order_ID]],4)</f>
        <v>Product_3471</v>
      </c>
      <c r="S3473">
        <f t="shared" si="54"/>
        <v>2021</v>
      </c>
      <c r="T3473" t="str">
        <f>TEXT(Sheet1[[#This Row],[Order_Date]],"MMM")</f>
        <v>May</v>
      </c>
    </row>
    <row r="3474" spans="1:20">
      <c r="A3474" t="s">
        <v>9038</v>
      </c>
      <c r="B3474" t="s">
        <v>1762</v>
      </c>
      <c r="C3474" t="s">
        <v>49</v>
      </c>
      <c r="D3474" t="s">
        <v>33</v>
      </c>
      <c r="E3474" t="s">
        <v>126</v>
      </c>
      <c r="F3474" t="s">
        <v>9039</v>
      </c>
      <c r="G3474">
        <v>9</v>
      </c>
      <c r="H3474">
        <v>1816.2</v>
      </c>
      <c r="I3474">
        <v>0.13</v>
      </c>
      <c r="J3474" s="2">
        <v>44341</v>
      </c>
      <c r="K3474" t="s">
        <v>28</v>
      </c>
      <c r="L3474" t="s">
        <v>21</v>
      </c>
      <c r="M3474">
        <v>14220.846</v>
      </c>
      <c r="N3474">
        <v>2786.96</v>
      </c>
      <c r="O3474" s="3">
        <v>0.19597708884548801</v>
      </c>
      <c r="P3474" t="str">
        <f>IF(Sheet1[[#This Row],[Profit]]&gt;1000,"High",IF(Sheet1[[#This Row],[Profit]]&gt;500,"Medium","Low"))</f>
        <v>High</v>
      </c>
      <c r="Q3474" t="str">
        <f>IF(Sheet1[[#This Row],[Discount]]&gt;0.2,"High","Normal")</f>
        <v>Normal</v>
      </c>
      <c r="R3474" t="str">
        <f>LEFT(Sheet1[[#This Row],[Product_Name]],8)&amp;RIGHT(Sheet1[[#This Row],[Order_ID]],4)</f>
        <v>Product_3472</v>
      </c>
      <c r="S3474">
        <f t="shared" si="54"/>
        <v>2021</v>
      </c>
      <c r="T3474" t="str">
        <f>TEXT(Sheet1[[#This Row],[Order_Date]],"MMM")</f>
        <v>May</v>
      </c>
    </row>
    <row r="3475" spans="1:20">
      <c r="A3475" t="s">
        <v>9040</v>
      </c>
      <c r="B3475" t="s">
        <v>912</v>
      </c>
      <c r="C3475" t="s">
        <v>97</v>
      </c>
      <c r="D3475" t="s">
        <v>17</v>
      </c>
      <c r="E3475" t="s">
        <v>76</v>
      </c>
      <c r="F3475" t="s">
        <v>9041</v>
      </c>
      <c r="G3475">
        <v>5</v>
      </c>
      <c r="H3475">
        <v>1947.67</v>
      </c>
      <c r="I3475">
        <v>0.2</v>
      </c>
      <c r="J3475" s="2">
        <v>44341</v>
      </c>
      <c r="K3475" t="s">
        <v>42</v>
      </c>
      <c r="L3475" t="s">
        <v>29</v>
      </c>
      <c r="M3475">
        <v>7790.68</v>
      </c>
      <c r="N3475">
        <v>1614.13</v>
      </c>
      <c r="O3475" s="3">
        <v>0.20718730585776801</v>
      </c>
      <c r="P3475" t="str">
        <f>IF(Sheet1[[#This Row],[Profit]]&gt;1000,"High",IF(Sheet1[[#This Row],[Profit]]&gt;500,"Medium","Low"))</f>
        <v>High</v>
      </c>
      <c r="Q3475" t="str">
        <f>IF(Sheet1[[#This Row],[Discount]]&gt;0.2,"High","Normal")</f>
        <v>Normal</v>
      </c>
      <c r="R3475" t="str">
        <f>LEFT(Sheet1[[#This Row],[Product_Name]],8)&amp;RIGHT(Sheet1[[#This Row],[Order_ID]],4)</f>
        <v>Product_3473</v>
      </c>
      <c r="S3475">
        <f t="shared" si="54"/>
        <v>2021</v>
      </c>
      <c r="T3475" t="str">
        <f>TEXT(Sheet1[[#This Row],[Order_Date]],"MMM")</f>
        <v>May</v>
      </c>
    </row>
    <row r="3476" spans="1:20">
      <c r="A3476" t="s">
        <v>9042</v>
      </c>
      <c r="B3476" t="s">
        <v>9021</v>
      </c>
      <c r="C3476" t="s">
        <v>49</v>
      </c>
      <c r="D3476" t="s">
        <v>25</v>
      </c>
      <c r="E3476" t="s">
        <v>145</v>
      </c>
      <c r="F3476" t="s">
        <v>9043</v>
      </c>
      <c r="G3476">
        <v>6</v>
      </c>
      <c r="H3476">
        <v>1564.11</v>
      </c>
      <c r="I3476">
        <v>0.18</v>
      </c>
      <c r="J3476" s="2">
        <v>44341</v>
      </c>
      <c r="K3476" t="s">
        <v>28</v>
      </c>
      <c r="L3476" t="s">
        <v>29</v>
      </c>
      <c r="M3476">
        <v>7695.4211999999998</v>
      </c>
      <c r="N3476">
        <v>524.36</v>
      </c>
      <c r="O3476" s="3">
        <v>6.8139220241771797E-2</v>
      </c>
      <c r="P3476" t="str">
        <f>IF(Sheet1[[#This Row],[Profit]]&gt;1000,"High",IF(Sheet1[[#This Row],[Profit]]&gt;500,"Medium","Low"))</f>
        <v>Medium</v>
      </c>
      <c r="Q3476" t="str">
        <f>IF(Sheet1[[#This Row],[Discount]]&gt;0.2,"High","Normal")</f>
        <v>Normal</v>
      </c>
      <c r="R3476" t="str">
        <f>LEFT(Sheet1[[#This Row],[Product_Name]],8)&amp;RIGHT(Sheet1[[#This Row],[Order_ID]],4)</f>
        <v>Product_3474</v>
      </c>
      <c r="S3476">
        <f t="shared" si="54"/>
        <v>2021</v>
      </c>
      <c r="T3476" t="str">
        <f>TEXT(Sheet1[[#This Row],[Order_Date]],"MMM")</f>
        <v>May</v>
      </c>
    </row>
    <row r="3477" spans="1:20">
      <c r="A3477" t="s">
        <v>9044</v>
      </c>
      <c r="B3477" t="s">
        <v>9045</v>
      </c>
      <c r="C3477" t="s">
        <v>97</v>
      </c>
      <c r="D3477" t="s">
        <v>39</v>
      </c>
      <c r="E3477" t="s">
        <v>40</v>
      </c>
      <c r="F3477" t="s">
        <v>9046</v>
      </c>
      <c r="G3477">
        <v>1</v>
      </c>
      <c r="H3477">
        <v>430.11</v>
      </c>
      <c r="I3477">
        <v>7.0000000000000007E-2</v>
      </c>
      <c r="J3477" s="2">
        <v>44341</v>
      </c>
      <c r="K3477" t="s">
        <v>28</v>
      </c>
      <c r="L3477" t="s">
        <v>21</v>
      </c>
      <c r="M3477">
        <v>400.00229999999999</v>
      </c>
      <c r="N3477">
        <v>66.52</v>
      </c>
      <c r="O3477" s="3">
        <v>0.16629904378049801</v>
      </c>
      <c r="P3477" t="str">
        <f>IF(Sheet1[[#This Row],[Profit]]&gt;1000,"High",IF(Sheet1[[#This Row],[Profit]]&gt;500,"Medium","Low"))</f>
        <v>Low</v>
      </c>
      <c r="Q3477" t="str">
        <f>IF(Sheet1[[#This Row],[Discount]]&gt;0.2,"High","Normal")</f>
        <v>Normal</v>
      </c>
      <c r="R3477" t="str">
        <f>LEFT(Sheet1[[#This Row],[Product_Name]],8)&amp;RIGHT(Sheet1[[#This Row],[Order_ID]],4)</f>
        <v>Product_3475</v>
      </c>
      <c r="S3477">
        <f t="shared" si="54"/>
        <v>2021</v>
      </c>
      <c r="T3477" t="str">
        <f>TEXT(Sheet1[[#This Row],[Order_Date]],"MMM")</f>
        <v>May</v>
      </c>
    </row>
    <row r="3478" spans="1:20">
      <c r="A3478" t="s">
        <v>9047</v>
      </c>
      <c r="B3478" t="s">
        <v>8519</v>
      </c>
      <c r="C3478" t="s">
        <v>49</v>
      </c>
      <c r="D3478" t="s">
        <v>60</v>
      </c>
      <c r="E3478" t="s">
        <v>53</v>
      </c>
      <c r="F3478" t="s">
        <v>9048</v>
      </c>
      <c r="G3478">
        <v>4</v>
      </c>
      <c r="H3478">
        <v>1434.12</v>
      </c>
      <c r="I3478">
        <v>0.24</v>
      </c>
      <c r="J3478" s="2">
        <v>44341</v>
      </c>
      <c r="K3478" t="s">
        <v>28</v>
      </c>
      <c r="L3478" t="s">
        <v>29</v>
      </c>
      <c r="M3478">
        <v>4359.7248</v>
      </c>
      <c r="N3478">
        <v>545.76</v>
      </c>
      <c r="O3478" s="3">
        <v>0.12518221333603399</v>
      </c>
      <c r="P3478" t="str">
        <f>IF(Sheet1[[#This Row],[Profit]]&gt;1000,"High",IF(Sheet1[[#This Row],[Profit]]&gt;500,"Medium","Low"))</f>
        <v>Medium</v>
      </c>
      <c r="Q3478" t="str">
        <f>IF(Sheet1[[#This Row],[Discount]]&gt;0.2,"High","Normal")</f>
        <v>High</v>
      </c>
      <c r="R3478" t="str">
        <f>LEFT(Sheet1[[#This Row],[Product_Name]],8)&amp;RIGHT(Sheet1[[#This Row],[Order_ID]],4)</f>
        <v>Product_3476</v>
      </c>
      <c r="S3478">
        <f t="shared" si="54"/>
        <v>2021</v>
      </c>
      <c r="T3478" t="str">
        <f>TEXT(Sheet1[[#This Row],[Order_Date]],"MMM")</f>
        <v>May</v>
      </c>
    </row>
    <row r="3479" spans="1:20">
      <c r="A3479" t="s">
        <v>9049</v>
      </c>
      <c r="B3479" t="s">
        <v>822</v>
      </c>
      <c r="C3479" t="s">
        <v>32</v>
      </c>
      <c r="D3479" t="s">
        <v>39</v>
      </c>
      <c r="E3479" t="s">
        <v>126</v>
      </c>
      <c r="F3479" t="s">
        <v>9050</v>
      </c>
      <c r="G3479">
        <v>4</v>
      </c>
      <c r="H3479">
        <v>196.5</v>
      </c>
      <c r="I3479">
        <v>0.24</v>
      </c>
      <c r="J3479" s="2">
        <v>44341</v>
      </c>
      <c r="K3479" t="s">
        <v>42</v>
      </c>
      <c r="L3479" t="s">
        <v>105</v>
      </c>
      <c r="M3479">
        <v>597.36</v>
      </c>
      <c r="N3479">
        <v>46.49</v>
      </c>
      <c r="O3479" s="3">
        <v>7.7825766706843394E-2</v>
      </c>
      <c r="P3479" t="str">
        <f>IF(Sheet1[[#This Row],[Profit]]&gt;1000,"High",IF(Sheet1[[#This Row],[Profit]]&gt;500,"Medium","Low"))</f>
        <v>Low</v>
      </c>
      <c r="Q3479" t="str">
        <f>IF(Sheet1[[#This Row],[Discount]]&gt;0.2,"High","Normal")</f>
        <v>High</v>
      </c>
      <c r="R3479" t="str">
        <f>LEFT(Sheet1[[#This Row],[Product_Name]],8)&amp;RIGHT(Sheet1[[#This Row],[Order_ID]],4)</f>
        <v>Product_3477</v>
      </c>
      <c r="S3479">
        <f t="shared" si="54"/>
        <v>2021</v>
      </c>
      <c r="T3479" t="str">
        <f>TEXT(Sheet1[[#This Row],[Order_Date]],"MMM")</f>
        <v>May</v>
      </c>
    </row>
    <row r="3480" spans="1:20">
      <c r="A3480" t="s">
        <v>9051</v>
      </c>
      <c r="B3480" t="s">
        <v>8646</v>
      </c>
      <c r="C3480" t="s">
        <v>24</v>
      </c>
      <c r="D3480" t="s">
        <v>25</v>
      </c>
      <c r="E3480" t="s">
        <v>61</v>
      </c>
      <c r="F3480" t="s">
        <v>9052</v>
      </c>
      <c r="G3480">
        <v>8</v>
      </c>
      <c r="H3480">
        <v>670.03</v>
      </c>
      <c r="I3480">
        <v>0.3</v>
      </c>
      <c r="J3480" s="2">
        <v>44341</v>
      </c>
      <c r="K3480" t="s">
        <v>42</v>
      </c>
      <c r="L3480" t="s">
        <v>105</v>
      </c>
      <c r="M3480">
        <v>3752.1679999999901</v>
      </c>
      <c r="N3480">
        <v>339.73</v>
      </c>
      <c r="O3480" s="3">
        <v>9.0542321132742701E-2</v>
      </c>
      <c r="P3480" t="str">
        <f>IF(Sheet1[[#This Row],[Profit]]&gt;1000,"High",IF(Sheet1[[#This Row],[Profit]]&gt;500,"Medium","Low"))</f>
        <v>Low</v>
      </c>
      <c r="Q3480" t="str">
        <f>IF(Sheet1[[#This Row],[Discount]]&gt;0.2,"High","Normal")</f>
        <v>High</v>
      </c>
      <c r="R3480" t="str">
        <f>LEFT(Sheet1[[#This Row],[Product_Name]],8)&amp;RIGHT(Sheet1[[#This Row],[Order_ID]],4)</f>
        <v>Product_3478</v>
      </c>
      <c r="S3480">
        <f t="shared" si="54"/>
        <v>2021</v>
      </c>
      <c r="T3480" t="str">
        <f>TEXT(Sheet1[[#This Row],[Order_Date]],"MMM")</f>
        <v>May</v>
      </c>
    </row>
    <row r="3481" spans="1:20">
      <c r="A3481" t="s">
        <v>9053</v>
      </c>
      <c r="B3481" t="s">
        <v>9054</v>
      </c>
      <c r="C3481" t="s">
        <v>32</v>
      </c>
      <c r="D3481" t="s">
        <v>25</v>
      </c>
      <c r="E3481" t="s">
        <v>40</v>
      </c>
      <c r="F3481" t="s">
        <v>9055</v>
      </c>
      <c r="G3481">
        <v>8</v>
      </c>
      <c r="H3481">
        <v>275.82</v>
      </c>
      <c r="I3481">
        <v>0.05</v>
      </c>
      <c r="J3481" s="2">
        <v>44341</v>
      </c>
      <c r="K3481" t="s">
        <v>28</v>
      </c>
      <c r="L3481" t="s">
        <v>29</v>
      </c>
      <c r="M3481">
        <v>2096.232</v>
      </c>
      <c r="N3481">
        <v>432.31</v>
      </c>
      <c r="O3481" s="3">
        <v>0.206231943792481</v>
      </c>
      <c r="P3481" t="str">
        <f>IF(Sheet1[[#This Row],[Profit]]&gt;1000,"High",IF(Sheet1[[#This Row],[Profit]]&gt;500,"Medium","Low"))</f>
        <v>Low</v>
      </c>
      <c r="Q3481" t="str">
        <f>IF(Sheet1[[#This Row],[Discount]]&gt;0.2,"High","Normal")</f>
        <v>Normal</v>
      </c>
      <c r="R3481" t="str">
        <f>LEFT(Sheet1[[#This Row],[Product_Name]],8)&amp;RIGHT(Sheet1[[#This Row],[Order_ID]],4)</f>
        <v>Product_3479</v>
      </c>
      <c r="S3481">
        <f t="shared" si="54"/>
        <v>2021</v>
      </c>
      <c r="T3481" t="str">
        <f>TEXT(Sheet1[[#This Row],[Order_Date]],"MMM")</f>
        <v>May</v>
      </c>
    </row>
    <row r="3482" spans="1:20">
      <c r="A3482" t="s">
        <v>9056</v>
      </c>
      <c r="B3482" t="s">
        <v>9057</v>
      </c>
      <c r="C3482" t="s">
        <v>32</v>
      </c>
      <c r="D3482" t="s">
        <v>25</v>
      </c>
      <c r="E3482" t="s">
        <v>145</v>
      </c>
      <c r="F3482" t="s">
        <v>9058</v>
      </c>
      <c r="G3482">
        <v>6</v>
      </c>
      <c r="H3482">
        <v>1902.39</v>
      </c>
      <c r="I3482">
        <v>0.25</v>
      </c>
      <c r="J3482" s="2">
        <v>44342</v>
      </c>
      <c r="K3482" t="s">
        <v>42</v>
      </c>
      <c r="L3482" t="s">
        <v>73</v>
      </c>
      <c r="M3482">
        <v>8560.7549999999992</v>
      </c>
      <c r="N3482">
        <v>704.53</v>
      </c>
      <c r="O3482" s="3">
        <v>8.2297647812605304E-2</v>
      </c>
      <c r="P3482" t="str">
        <f>IF(Sheet1[[#This Row],[Profit]]&gt;1000,"High",IF(Sheet1[[#This Row],[Profit]]&gt;500,"Medium","Low"))</f>
        <v>Medium</v>
      </c>
      <c r="Q3482" t="str">
        <f>IF(Sheet1[[#This Row],[Discount]]&gt;0.2,"High","Normal")</f>
        <v>High</v>
      </c>
      <c r="R3482" t="str">
        <f>LEFT(Sheet1[[#This Row],[Product_Name]],8)&amp;RIGHT(Sheet1[[#This Row],[Order_ID]],4)</f>
        <v>Product_3480</v>
      </c>
      <c r="S3482">
        <f t="shared" si="54"/>
        <v>2021</v>
      </c>
      <c r="T3482" t="str">
        <f>TEXT(Sheet1[[#This Row],[Order_Date]],"MMM")</f>
        <v>May</v>
      </c>
    </row>
    <row r="3483" spans="1:20">
      <c r="A3483" t="s">
        <v>9059</v>
      </c>
      <c r="B3483" t="s">
        <v>1203</v>
      </c>
      <c r="C3483" t="s">
        <v>24</v>
      </c>
      <c r="D3483" t="s">
        <v>33</v>
      </c>
      <c r="E3483" t="s">
        <v>26</v>
      </c>
      <c r="F3483" t="s">
        <v>9060</v>
      </c>
      <c r="G3483">
        <v>8</v>
      </c>
      <c r="H3483">
        <v>710.57</v>
      </c>
      <c r="I3483">
        <v>0.26</v>
      </c>
      <c r="J3483" s="2">
        <v>44342</v>
      </c>
      <c r="K3483" t="s">
        <v>42</v>
      </c>
      <c r="L3483" t="s">
        <v>21</v>
      </c>
      <c r="M3483">
        <v>4206.5744000000004</v>
      </c>
      <c r="N3483">
        <v>473.17</v>
      </c>
      <c r="O3483" s="3">
        <v>0.112483449716235</v>
      </c>
      <c r="P3483" t="str">
        <f>IF(Sheet1[[#This Row],[Profit]]&gt;1000,"High",IF(Sheet1[[#This Row],[Profit]]&gt;500,"Medium","Low"))</f>
        <v>Low</v>
      </c>
      <c r="Q3483" t="str">
        <f>IF(Sheet1[[#This Row],[Discount]]&gt;0.2,"High","Normal")</f>
        <v>High</v>
      </c>
      <c r="R3483" t="str">
        <f>LEFT(Sheet1[[#This Row],[Product_Name]],8)&amp;RIGHT(Sheet1[[#This Row],[Order_ID]],4)</f>
        <v>Product_3481</v>
      </c>
      <c r="S3483">
        <f t="shared" si="54"/>
        <v>2021</v>
      </c>
      <c r="T3483" t="str">
        <f>TEXT(Sheet1[[#This Row],[Order_Date]],"MMM")</f>
        <v>May</v>
      </c>
    </row>
    <row r="3484" spans="1:20">
      <c r="A3484" t="s">
        <v>9061</v>
      </c>
      <c r="B3484" t="s">
        <v>7489</v>
      </c>
      <c r="C3484" t="s">
        <v>24</v>
      </c>
      <c r="D3484" t="s">
        <v>45</v>
      </c>
      <c r="E3484" t="s">
        <v>34</v>
      </c>
      <c r="F3484" t="s">
        <v>9062</v>
      </c>
      <c r="G3484">
        <v>9</v>
      </c>
      <c r="H3484">
        <v>1440.77</v>
      </c>
      <c r="I3484">
        <v>0.19</v>
      </c>
      <c r="J3484" s="2">
        <v>44342</v>
      </c>
      <c r="K3484" t="s">
        <v>20</v>
      </c>
      <c r="L3484" t="s">
        <v>73</v>
      </c>
      <c r="M3484">
        <v>10503.213299999999</v>
      </c>
      <c r="N3484">
        <v>1123.58</v>
      </c>
      <c r="O3484" s="3">
        <v>0.106974881677401</v>
      </c>
      <c r="P3484" t="str">
        <f>IF(Sheet1[[#This Row],[Profit]]&gt;1000,"High",IF(Sheet1[[#This Row],[Profit]]&gt;500,"Medium","Low"))</f>
        <v>High</v>
      </c>
      <c r="Q3484" t="str">
        <f>IF(Sheet1[[#This Row],[Discount]]&gt;0.2,"High","Normal")</f>
        <v>Normal</v>
      </c>
      <c r="R3484" t="str">
        <f>LEFT(Sheet1[[#This Row],[Product_Name]],8)&amp;RIGHT(Sheet1[[#This Row],[Order_ID]],4)</f>
        <v>Product_3482</v>
      </c>
      <c r="S3484">
        <f t="shared" si="54"/>
        <v>2021</v>
      </c>
      <c r="T3484" t="str">
        <f>TEXT(Sheet1[[#This Row],[Order_Date]],"MMM")</f>
        <v>May</v>
      </c>
    </row>
    <row r="3485" spans="1:20">
      <c r="A3485" t="s">
        <v>9063</v>
      </c>
      <c r="B3485" t="s">
        <v>5008</v>
      </c>
      <c r="C3485" t="s">
        <v>16</v>
      </c>
      <c r="D3485" t="s">
        <v>17</v>
      </c>
      <c r="E3485" t="s">
        <v>18</v>
      </c>
      <c r="F3485" t="s">
        <v>9064</v>
      </c>
      <c r="G3485">
        <v>5</v>
      </c>
      <c r="H3485">
        <v>1164.07</v>
      </c>
      <c r="I3485">
        <v>0.15</v>
      </c>
      <c r="J3485" s="2">
        <v>44342</v>
      </c>
      <c r="K3485" t="s">
        <v>28</v>
      </c>
      <c r="L3485" t="s">
        <v>105</v>
      </c>
      <c r="M3485">
        <v>4947.2974999999997</v>
      </c>
      <c r="N3485">
        <v>295.48</v>
      </c>
      <c r="O3485" s="3">
        <v>5.9725537022990799E-2</v>
      </c>
      <c r="P3485" t="str">
        <f>IF(Sheet1[[#This Row],[Profit]]&gt;1000,"High",IF(Sheet1[[#This Row],[Profit]]&gt;500,"Medium","Low"))</f>
        <v>Low</v>
      </c>
      <c r="Q3485" t="str">
        <f>IF(Sheet1[[#This Row],[Discount]]&gt;0.2,"High","Normal")</f>
        <v>Normal</v>
      </c>
      <c r="R3485" t="str">
        <f>LEFT(Sheet1[[#This Row],[Product_Name]],8)&amp;RIGHT(Sheet1[[#This Row],[Order_ID]],4)</f>
        <v>Product_3483</v>
      </c>
      <c r="S3485">
        <f t="shared" si="54"/>
        <v>2021</v>
      </c>
      <c r="T3485" t="str">
        <f>TEXT(Sheet1[[#This Row],[Order_Date]],"MMM")</f>
        <v>May</v>
      </c>
    </row>
    <row r="3486" spans="1:20">
      <c r="A3486" t="s">
        <v>9065</v>
      </c>
      <c r="B3486" t="s">
        <v>293</v>
      </c>
      <c r="C3486" t="s">
        <v>16</v>
      </c>
      <c r="D3486" t="s">
        <v>33</v>
      </c>
      <c r="E3486" t="s">
        <v>80</v>
      </c>
      <c r="F3486" t="s">
        <v>9066</v>
      </c>
      <c r="G3486">
        <v>1</v>
      </c>
      <c r="H3486">
        <v>259.64999999999998</v>
      </c>
      <c r="I3486">
        <v>0.28999999999999998</v>
      </c>
      <c r="J3486" s="2">
        <v>44342</v>
      </c>
      <c r="K3486" t="s">
        <v>20</v>
      </c>
      <c r="L3486" t="s">
        <v>29</v>
      </c>
      <c r="M3486">
        <v>184.35149999999999</v>
      </c>
      <c r="N3486">
        <v>26.26</v>
      </c>
      <c r="O3486" s="3">
        <v>0.14244527438073501</v>
      </c>
      <c r="P3486" t="str">
        <f>IF(Sheet1[[#This Row],[Profit]]&gt;1000,"High",IF(Sheet1[[#This Row],[Profit]]&gt;500,"Medium","Low"))</f>
        <v>Low</v>
      </c>
      <c r="Q3486" t="str">
        <f>IF(Sheet1[[#This Row],[Discount]]&gt;0.2,"High","Normal")</f>
        <v>High</v>
      </c>
      <c r="R3486" t="str">
        <f>LEFT(Sheet1[[#This Row],[Product_Name]],8)&amp;RIGHT(Sheet1[[#This Row],[Order_ID]],4)</f>
        <v>Product_3484</v>
      </c>
      <c r="S3486">
        <f t="shared" si="54"/>
        <v>2021</v>
      </c>
      <c r="T3486" t="str">
        <f>TEXT(Sheet1[[#This Row],[Order_Date]],"MMM")</f>
        <v>May</v>
      </c>
    </row>
    <row r="3487" spans="1:20">
      <c r="A3487" t="s">
        <v>9067</v>
      </c>
      <c r="B3487" t="s">
        <v>4878</v>
      </c>
      <c r="C3487" t="s">
        <v>32</v>
      </c>
      <c r="D3487" t="s">
        <v>33</v>
      </c>
      <c r="E3487" t="s">
        <v>40</v>
      </c>
      <c r="F3487" t="s">
        <v>9068</v>
      </c>
      <c r="G3487">
        <v>1</v>
      </c>
      <c r="H3487">
        <v>1144.6199999999999</v>
      </c>
      <c r="I3487">
        <v>0.28999999999999998</v>
      </c>
      <c r="J3487" s="2">
        <v>44342</v>
      </c>
      <c r="K3487" t="s">
        <v>28</v>
      </c>
      <c r="L3487" t="s">
        <v>36</v>
      </c>
      <c r="M3487">
        <v>812.68019999999899</v>
      </c>
      <c r="N3487">
        <v>165.13</v>
      </c>
      <c r="O3487" s="3">
        <v>0.20319185824879199</v>
      </c>
      <c r="P3487" t="str">
        <f>IF(Sheet1[[#This Row],[Profit]]&gt;1000,"High",IF(Sheet1[[#This Row],[Profit]]&gt;500,"Medium","Low"))</f>
        <v>Low</v>
      </c>
      <c r="Q3487" t="str">
        <f>IF(Sheet1[[#This Row],[Discount]]&gt;0.2,"High","Normal")</f>
        <v>High</v>
      </c>
      <c r="R3487" t="str">
        <f>LEFT(Sheet1[[#This Row],[Product_Name]],8)&amp;RIGHT(Sheet1[[#This Row],[Order_ID]],4)</f>
        <v>Product_3485</v>
      </c>
      <c r="S3487">
        <f t="shared" si="54"/>
        <v>2021</v>
      </c>
      <c r="T3487" t="str">
        <f>TEXT(Sheet1[[#This Row],[Order_Date]],"MMM")</f>
        <v>May</v>
      </c>
    </row>
    <row r="3488" spans="1:20">
      <c r="A3488" t="s">
        <v>9069</v>
      </c>
      <c r="B3488" t="s">
        <v>8894</v>
      </c>
      <c r="C3488" t="s">
        <v>32</v>
      </c>
      <c r="D3488" t="s">
        <v>45</v>
      </c>
      <c r="E3488" t="s">
        <v>80</v>
      </c>
      <c r="F3488" t="s">
        <v>9070</v>
      </c>
      <c r="G3488">
        <v>2</v>
      </c>
      <c r="H3488">
        <v>1339</v>
      </c>
      <c r="I3488">
        <v>0.19</v>
      </c>
      <c r="J3488" s="2">
        <v>44342</v>
      </c>
      <c r="K3488" t="s">
        <v>28</v>
      </c>
      <c r="L3488" t="s">
        <v>36</v>
      </c>
      <c r="M3488">
        <v>2169.1799999999998</v>
      </c>
      <c r="N3488">
        <v>118.07</v>
      </c>
      <c r="O3488" s="3">
        <v>5.4430706534266397E-2</v>
      </c>
      <c r="P3488" t="str">
        <f>IF(Sheet1[[#This Row],[Profit]]&gt;1000,"High",IF(Sheet1[[#This Row],[Profit]]&gt;500,"Medium","Low"))</f>
        <v>Low</v>
      </c>
      <c r="Q3488" t="str">
        <f>IF(Sheet1[[#This Row],[Discount]]&gt;0.2,"High","Normal")</f>
        <v>Normal</v>
      </c>
      <c r="R3488" t="str">
        <f>LEFT(Sheet1[[#This Row],[Product_Name]],8)&amp;RIGHT(Sheet1[[#This Row],[Order_ID]],4)</f>
        <v>Product_3486</v>
      </c>
      <c r="S3488">
        <f t="shared" si="54"/>
        <v>2021</v>
      </c>
      <c r="T3488" t="str">
        <f>TEXT(Sheet1[[#This Row],[Order_Date]],"MMM")</f>
        <v>May</v>
      </c>
    </row>
    <row r="3489" spans="1:20">
      <c r="A3489" t="s">
        <v>9071</v>
      </c>
      <c r="B3489" t="s">
        <v>1078</v>
      </c>
      <c r="C3489" t="s">
        <v>97</v>
      </c>
      <c r="D3489" t="s">
        <v>33</v>
      </c>
      <c r="E3489" t="s">
        <v>80</v>
      </c>
      <c r="F3489" t="s">
        <v>9072</v>
      </c>
      <c r="G3489">
        <v>2</v>
      </c>
      <c r="H3489">
        <v>1768.96</v>
      </c>
      <c r="I3489">
        <v>0.11</v>
      </c>
      <c r="J3489" s="2">
        <v>44342</v>
      </c>
      <c r="K3489" t="s">
        <v>20</v>
      </c>
      <c r="L3489" t="s">
        <v>73</v>
      </c>
      <c r="M3489">
        <v>3148.7487999999998</v>
      </c>
      <c r="N3489">
        <v>228.32</v>
      </c>
      <c r="O3489" s="3">
        <v>7.2511341647831698E-2</v>
      </c>
      <c r="P3489" t="str">
        <f>IF(Sheet1[[#This Row],[Profit]]&gt;1000,"High",IF(Sheet1[[#This Row],[Profit]]&gt;500,"Medium","Low"))</f>
        <v>Low</v>
      </c>
      <c r="Q3489" t="str">
        <f>IF(Sheet1[[#This Row],[Discount]]&gt;0.2,"High","Normal")</f>
        <v>Normal</v>
      </c>
      <c r="R3489" t="str">
        <f>LEFT(Sheet1[[#This Row],[Product_Name]],8)&amp;RIGHT(Sheet1[[#This Row],[Order_ID]],4)</f>
        <v>Product_3487</v>
      </c>
      <c r="S3489">
        <f t="shared" si="54"/>
        <v>2021</v>
      </c>
      <c r="T3489" t="str">
        <f>TEXT(Sheet1[[#This Row],[Order_Date]],"MMM")</f>
        <v>May</v>
      </c>
    </row>
    <row r="3490" spans="1:20">
      <c r="A3490" t="s">
        <v>9073</v>
      </c>
      <c r="B3490" t="s">
        <v>7105</v>
      </c>
      <c r="C3490" t="s">
        <v>97</v>
      </c>
      <c r="D3490" t="s">
        <v>25</v>
      </c>
      <c r="E3490" t="s">
        <v>80</v>
      </c>
      <c r="F3490" t="s">
        <v>9074</v>
      </c>
      <c r="G3490">
        <v>5</v>
      </c>
      <c r="H3490">
        <v>186.67</v>
      </c>
      <c r="I3490">
        <v>0.25</v>
      </c>
      <c r="J3490" s="2">
        <v>44342</v>
      </c>
      <c r="K3490" t="s">
        <v>20</v>
      </c>
      <c r="L3490" t="s">
        <v>73</v>
      </c>
      <c r="M3490">
        <v>700.01249999999902</v>
      </c>
      <c r="N3490">
        <v>135.83000000000001</v>
      </c>
      <c r="O3490" s="3">
        <v>0.19403939215371199</v>
      </c>
      <c r="P3490" t="str">
        <f>IF(Sheet1[[#This Row],[Profit]]&gt;1000,"High",IF(Sheet1[[#This Row],[Profit]]&gt;500,"Medium","Low"))</f>
        <v>Low</v>
      </c>
      <c r="Q3490" t="str">
        <f>IF(Sheet1[[#This Row],[Discount]]&gt;0.2,"High","Normal")</f>
        <v>High</v>
      </c>
      <c r="R3490" t="str">
        <f>LEFT(Sheet1[[#This Row],[Product_Name]],8)&amp;RIGHT(Sheet1[[#This Row],[Order_ID]],4)</f>
        <v>Product_3488</v>
      </c>
      <c r="S3490">
        <f t="shared" si="54"/>
        <v>2021</v>
      </c>
      <c r="T3490" t="str">
        <f>TEXT(Sheet1[[#This Row],[Order_Date]],"MMM")</f>
        <v>May</v>
      </c>
    </row>
    <row r="3491" spans="1:20">
      <c r="A3491" t="s">
        <v>9075</v>
      </c>
      <c r="B3491" t="s">
        <v>1458</v>
      </c>
      <c r="C3491" t="s">
        <v>16</v>
      </c>
      <c r="D3491" t="s">
        <v>25</v>
      </c>
      <c r="E3491" t="s">
        <v>53</v>
      </c>
      <c r="F3491" t="s">
        <v>9076</v>
      </c>
      <c r="G3491">
        <v>7</v>
      </c>
      <c r="H3491">
        <v>626.49</v>
      </c>
      <c r="I3491">
        <v>0.03</v>
      </c>
      <c r="J3491" s="2">
        <v>44342</v>
      </c>
      <c r="K3491" t="s">
        <v>28</v>
      </c>
      <c r="L3491" t="s">
        <v>73</v>
      </c>
      <c r="M3491">
        <v>4253.8671000000004</v>
      </c>
      <c r="N3491">
        <v>717.7</v>
      </c>
      <c r="O3491" s="3">
        <v>0.16871707157941099</v>
      </c>
      <c r="P3491" t="str">
        <f>IF(Sheet1[[#This Row],[Profit]]&gt;1000,"High",IF(Sheet1[[#This Row],[Profit]]&gt;500,"Medium","Low"))</f>
        <v>Medium</v>
      </c>
      <c r="Q3491" t="str">
        <f>IF(Sheet1[[#This Row],[Discount]]&gt;0.2,"High","Normal")</f>
        <v>Normal</v>
      </c>
      <c r="R3491" t="str">
        <f>LEFT(Sheet1[[#This Row],[Product_Name]],8)&amp;RIGHT(Sheet1[[#This Row],[Order_ID]],4)</f>
        <v>Product_3489</v>
      </c>
      <c r="S3491">
        <f t="shared" si="54"/>
        <v>2021</v>
      </c>
      <c r="T3491" t="str">
        <f>TEXT(Sheet1[[#This Row],[Order_Date]],"MMM")</f>
        <v>May</v>
      </c>
    </row>
    <row r="3492" spans="1:20">
      <c r="A3492" t="s">
        <v>9077</v>
      </c>
      <c r="B3492" t="s">
        <v>9078</v>
      </c>
      <c r="C3492" t="s">
        <v>16</v>
      </c>
      <c r="D3492" t="s">
        <v>39</v>
      </c>
      <c r="E3492" t="s">
        <v>53</v>
      </c>
      <c r="F3492" t="s">
        <v>9079</v>
      </c>
      <c r="G3492">
        <v>7</v>
      </c>
      <c r="H3492">
        <v>1400.06</v>
      </c>
      <c r="I3492">
        <v>0.09</v>
      </c>
      <c r="J3492" s="2">
        <v>44342</v>
      </c>
      <c r="K3492" t="s">
        <v>20</v>
      </c>
      <c r="L3492" t="s">
        <v>105</v>
      </c>
      <c r="M3492">
        <v>8918.3822</v>
      </c>
      <c r="N3492">
        <v>1721.69</v>
      </c>
      <c r="O3492" s="3">
        <v>0.193049586953114</v>
      </c>
      <c r="P3492" t="str">
        <f>IF(Sheet1[[#This Row],[Profit]]&gt;1000,"High",IF(Sheet1[[#This Row],[Profit]]&gt;500,"Medium","Low"))</f>
        <v>High</v>
      </c>
      <c r="Q3492" t="str">
        <f>IF(Sheet1[[#This Row],[Discount]]&gt;0.2,"High","Normal")</f>
        <v>Normal</v>
      </c>
      <c r="R3492" t="str">
        <f>LEFT(Sheet1[[#This Row],[Product_Name]],8)&amp;RIGHT(Sheet1[[#This Row],[Order_ID]],4)</f>
        <v>Product_3490</v>
      </c>
      <c r="S3492">
        <f t="shared" si="54"/>
        <v>2021</v>
      </c>
      <c r="T3492" t="str">
        <f>TEXT(Sheet1[[#This Row],[Order_Date]],"MMM")</f>
        <v>May</v>
      </c>
    </row>
    <row r="3493" spans="1:20">
      <c r="A3493" t="s">
        <v>9080</v>
      </c>
      <c r="B3493" t="s">
        <v>933</v>
      </c>
      <c r="C3493" t="s">
        <v>97</v>
      </c>
      <c r="D3493" t="s">
        <v>60</v>
      </c>
      <c r="E3493" t="s">
        <v>93</v>
      </c>
      <c r="F3493" t="s">
        <v>9081</v>
      </c>
      <c r="G3493">
        <v>4</v>
      </c>
      <c r="H3493">
        <v>116.95</v>
      </c>
      <c r="I3493">
        <v>0.3</v>
      </c>
      <c r="J3493" s="2">
        <v>44342</v>
      </c>
      <c r="K3493" t="s">
        <v>20</v>
      </c>
      <c r="L3493" t="s">
        <v>105</v>
      </c>
      <c r="M3493">
        <v>327.45999999999998</v>
      </c>
      <c r="N3493">
        <v>31.44</v>
      </c>
      <c r="O3493" s="3">
        <v>9.6011726623098995E-2</v>
      </c>
      <c r="P3493" t="str">
        <f>IF(Sheet1[[#This Row],[Profit]]&gt;1000,"High",IF(Sheet1[[#This Row],[Profit]]&gt;500,"Medium","Low"))</f>
        <v>Low</v>
      </c>
      <c r="Q3493" t="str">
        <f>IF(Sheet1[[#This Row],[Discount]]&gt;0.2,"High","Normal")</f>
        <v>High</v>
      </c>
      <c r="R3493" t="str">
        <f>LEFT(Sheet1[[#This Row],[Product_Name]],8)&amp;RIGHT(Sheet1[[#This Row],[Order_ID]],4)</f>
        <v>Product_3491</v>
      </c>
      <c r="S3493">
        <f t="shared" si="54"/>
        <v>2021</v>
      </c>
      <c r="T3493" t="str">
        <f>TEXT(Sheet1[[#This Row],[Order_Date]],"MMM")</f>
        <v>May</v>
      </c>
    </row>
    <row r="3494" spans="1:20">
      <c r="A3494" t="s">
        <v>9082</v>
      </c>
      <c r="B3494" t="s">
        <v>3791</v>
      </c>
      <c r="C3494" t="s">
        <v>97</v>
      </c>
      <c r="D3494" t="s">
        <v>33</v>
      </c>
      <c r="E3494" t="s">
        <v>80</v>
      </c>
      <c r="F3494" t="s">
        <v>9083</v>
      </c>
      <c r="G3494">
        <v>4</v>
      </c>
      <c r="H3494">
        <v>446.93</v>
      </c>
      <c r="I3494">
        <v>0.24</v>
      </c>
      <c r="J3494" s="2">
        <v>44342</v>
      </c>
      <c r="K3494" t="s">
        <v>42</v>
      </c>
      <c r="L3494" t="s">
        <v>29</v>
      </c>
      <c r="M3494">
        <v>1358.6672000000001</v>
      </c>
      <c r="N3494">
        <v>286.33999999999997</v>
      </c>
      <c r="O3494" s="3">
        <v>0.21075065328727999</v>
      </c>
      <c r="P3494" t="str">
        <f>IF(Sheet1[[#This Row],[Profit]]&gt;1000,"High",IF(Sheet1[[#This Row],[Profit]]&gt;500,"Medium","Low"))</f>
        <v>Low</v>
      </c>
      <c r="Q3494" t="str">
        <f>IF(Sheet1[[#This Row],[Discount]]&gt;0.2,"High","Normal")</f>
        <v>High</v>
      </c>
      <c r="R3494" t="str">
        <f>LEFT(Sheet1[[#This Row],[Product_Name]],8)&amp;RIGHT(Sheet1[[#This Row],[Order_ID]],4)</f>
        <v>Product_3492</v>
      </c>
      <c r="S3494">
        <f t="shared" si="54"/>
        <v>2021</v>
      </c>
      <c r="T3494" t="str">
        <f>TEXT(Sheet1[[#This Row],[Order_Date]],"MMM")</f>
        <v>May</v>
      </c>
    </row>
    <row r="3495" spans="1:20">
      <c r="A3495" t="s">
        <v>9084</v>
      </c>
      <c r="B3495" t="s">
        <v>8086</v>
      </c>
      <c r="C3495" t="s">
        <v>49</v>
      </c>
      <c r="D3495" t="s">
        <v>60</v>
      </c>
      <c r="E3495" t="s">
        <v>93</v>
      </c>
      <c r="F3495" t="s">
        <v>9085</v>
      </c>
      <c r="G3495">
        <v>3</v>
      </c>
      <c r="H3495">
        <v>476.41</v>
      </c>
      <c r="I3495">
        <v>0.28000000000000003</v>
      </c>
      <c r="J3495" s="2">
        <v>44342</v>
      </c>
      <c r="K3495" t="s">
        <v>28</v>
      </c>
      <c r="L3495" t="s">
        <v>105</v>
      </c>
      <c r="M3495">
        <v>1029.0455999999999</v>
      </c>
      <c r="N3495">
        <v>150.21</v>
      </c>
      <c r="O3495" s="3">
        <v>0.145970207734235</v>
      </c>
      <c r="P3495" t="str">
        <f>IF(Sheet1[[#This Row],[Profit]]&gt;1000,"High",IF(Sheet1[[#This Row],[Profit]]&gt;500,"Medium","Low"))</f>
        <v>Low</v>
      </c>
      <c r="Q3495" t="str">
        <f>IF(Sheet1[[#This Row],[Discount]]&gt;0.2,"High","Normal")</f>
        <v>High</v>
      </c>
      <c r="R3495" t="str">
        <f>LEFT(Sheet1[[#This Row],[Product_Name]],8)&amp;RIGHT(Sheet1[[#This Row],[Order_ID]],4)</f>
        <v>Product_3493</v>
      </c>
      <c r="S3495">
        <f t="shared" si="54"/>
        <v>2021</v>
      </c>
      <c r="T3495" t="str">
        <f>TEXT(Sheet1[[#This Row],[Order_Date]],"MMM")</f>
        <v>May</v>
      </c>
    </row>
    <row r="3496" spans="1:20">
      <c r="A3496" t="s">
        <v>9086</v>
      </c>
      <c r="B3496" t="s">
        <v>9087</v>
      </c>
      <c r="C3496" t="s">
        <v>49</v>
      </c>
      <c r="D3496" t="s">
        <v>17</v>
      </c>
      <c r="E3496" t="s">
        <v>34</v>
      </c>
      <c r="F3496" t="s">
        <v>9088</v>
      </c>
      <c r="G3496">
        <v>2</v>
      </c>
      <c r="H3496">
        <v>1355.19</v>
      </c>
      <c r="I3496">
        <v>0.18</v>
      </c>
      <c r="J3496" s="2">
        <v>44342</v>
      </c>
      <c r="K3496" t="s">
        <v>42</v>
      </c>
      <c r="L3496" t="s">
        <v>29</v>
      </c>
      <c r="M3496">
        <v>2222.5115999999998</v>
      </c>
      <c r="N3496">
        <v>382.41</v>
      </c>
      <c r="O3496" s="3">
        <v>0.17206209407410999</v>
      </c>
      <c r="P3496" t="str">
        <f>IF(Sheet1[[#This Row],[Profit]]&gt;1000,"High",IF(Sheet1[[#This Row],[Profit]]&gt;500,"Medium","Low"))</f>
        <v>Low</v>
      </c>
      <c r="Q3496" t="str">
        <f>IF(Sheet1[[#This Row],[Discount]]&gt;0.2,"High","Normal")</f>
        <v>Normal</v>
      </c>
      <c r="R3496" t="str">
        <f>LEFT(Sheet1[[#This Row],[Product_Name]],8)&amp;RIGHT(Sheet1[[#This Row],[Order_ID]],4)</f>
        <v>Product_3494</v>
      </c>
      <c r="S3496">
        <f t="shared" si="54"/>
        <v>2021</v>
      </c>
      <c r="T3496" t="str">
        <f>TEXT(Sheet1[[#This Row],[Order_Date]],"MMM")</f>
        <v>May</v>
      </c>
    </row>
    <row r="3497" spans="1:20">
      <c r="A3497" t="s">
        <v>9089</v>
      </c>
      <c r="B3497" t="s">
        <v>6746</v>
      </c>
      <c r="C3497" t="s">
        <v>97</v>
      </c>
      <c r="D3497" t="s">
        <v>25</v>
      </c>
      <c r="E3497" t="s">
        <v>80</v>
      </c>
      <c r="F3497" t="s">
        <v>9090</v>
      </c>
      <c r="G3497">
        <v>3</v>
      </c>
      <c r="H3497">
        <v>607.62</v>
      </c>
      <c r="I3497">
        <v>0.12</v>
      </c>
      <c r="J3497" s="2">
        <v>44342</v>
      </c>
      <c r="K3497" t="s">
        <v>28</v>
      </c>
      <c r="L3497" t="s">
        <v>29</v>
      </c>
      <c r="M3497">
        <v>1604.1168</v>
      </c>
      <c r="N3497">
        <v>109.77</v>
      </c>
      <c r="O3497" s="3">
        <v>6.8430179149049503E-2</v>
      </c>
      <c r="P3497" t="str">
        <f>IF(Sheet1[[#This Row],[Profit]]&gt;1000,"High",IF(Sheet1[[#This Row],[Profit]]&gt;500,"Medium","Low"))</f>
        <v>Low</v>
      </c>
      <c r="Q3497" t="str">
        <f>IF(Sheet1[[#This Row],[Discount]]&gt;0.2,"High","Normal")</f>
        <v>Normal</v>
      </c>
      <c r="R3497" t="str">
        <f>LEFT(Sheet1[[#This Row],[Product_Name]],8)&amp;RIGHT(Sheet1[[#This Row],[Order_ID]],4)</f>
        <v>Product_3495</v>
      </c>
      <c r="S3497">
        <f t="shared" si="54"/>
        <v>2021</v>
      </c>
      <c r="T3497" t="str">
        <f>TEXT(Sheet1[[#This Row],[Order_Date]],"MMM")</f>
        <v>May</v>
      </c>
    </row>
    <row r="3498" spans="1:20">
      <c r="A3498" t="s">
        <v>9091</v>
      </c>
      <c r="B3498" t="s">
        <v>8538</v>
      </c>
      <c r="C3498" t="s">
        <v>49</v>
      </c>
      <c r="D3498" t="s">
        <v>39</v>
      </c>
      <c r="E3498" t="s">
        <v>126</v>
      </c>
      <c r="F3498" t="s">
        <v>9092</v>
      </c>
      <c r="G3498">
        <v>8</v>
      </c>
      <c r="H3498">
        <v>1219.21</v>
      </c>
      <c r="I3498">
        <v>0.28999999999999998</v>
      </c>
      <c r="J3498" s="2">
        <v>44342</v>
      </c>
      <c r="K3498" t="s">
        <v>42</v>
      </c>
      <c r="L3498" t="s">
        <v>73</v>
      </c>
      <c r="M3498">
        <v>6925.1127999999999</v>
      </c>
      <c r="N3498">
        <v>630.23</v>
      </c>
      <c r="O3498" s="3">
        <v>9.1006459851455404E-2</v>
      </c>
      <c r="P3498" t="str">
        <f>IF(Sheet1[[#This Row],[Profit]]&gt;1000,"High",IF(Sheet1[[#This Row],[Profit]]&gt;500,"Medium","Low"))</f>
        <v>Medium</v>
      </c>
      <c r="Q3498" t="str">
        <f>IF(Sheet1[[#This Row],[Discount]]&gt;0.2,"High","Normal")</f>
        <v>High</v>
      </c>
      <c r="R3498" t="str">
        <f>LEFT(Sheet1[[#This Row],[Product_Name]],8)&amp;RIGHT(Sheet1[[#This Row],[Order_ID]],4)</f>
        <v>Product_3496</v>
      </c>
      <c r="S3498">
        <f t="shared" si="54"/>
        <v>2021</v>
      </c>
      <c r="T3498" t="str">
        <f>TEXT(Sheet1[[#This Row],[Order_Date]],"MMM")</f>
        <v>May</v>
      </c>
    </row>
    <row r="3499" spans="1:20">
      <c r="A3499" t="s">
        <v>9093</v>
      </c>
      <c r="B3499" t="s">
        <v>9094</v>
      </c>
      <c r="C3499" t="s">
        <v>24</v>
      </c>
      <c r="D3499" t="s">
        <v>17</v>
      </c>
      <c r="E3499" t="s">
        <v>80</v>
      </c>
      <c r="F3499" t="s">
        <v>9095</v>
      </c>
      <c r="G3499">
        <v>1</v>
      </c>
      <c r="H3499">
        <v>1932.43</v>
      </c>
      <c r="I3499">
        <v>0.09</v>
      </c>
      <c r="J3499" s="2">
        <v>44342</v>
      </c>
      <c r="K3499" t="s">
        <v>28</v>
      </c>
      <c r="L3499" t="s">
        <v>36</v>
      </c>
      <c r="M3499">
        <v>1758.5112999999999</v>
      </c>
      <c r="N3499">
        <v>359.92</v>
      </c>
      <c r="O3499" s="3">
        <v>0.20467312322644701</v>
      </c>
      <c r="P3499" t="str">
        <f>IF(Sheet1[[#This Row],[Profit]]&gt;1000,"High",IF(Sheet1[[#This Row],[Profit]]&gt;500,"Medium","Low"))</f>
        <v>Low</v>
      </c>
      <c r="Q3499" t="str">
        <f>IF(Sheet1[[#This Row],[Discount]]&gt;0.2,"High","Normal")</f>
        <v>Normal</v>
      </c>
      <c r="R3499" t="str">
        <f>LEFT(Sheet1[[#This Row],[Product_Name]],8)&amp;RIGHT(Sheet1[[#This Row],[Order_ID]],4)</f>
        <v>Product_3497</v>
      </c>
      <c r="S3499">
        <f t="shared" si="54"/>
        <v>2021</v>
      </c>
      <c r="T3499" t="str">
        <f>TEXT(Sheet1[[#This Row],[Order_Date]],"MMM")</f>
        <v>May</v>
      </c>
    </row>
    <row r="3500" spans="1:20">
      <c r="A3500" t="s">
        <v>9096</v>
      </c>
      <c r="B3500" t="s">
        <v>9097</v>
      </c>
      <c r="C3500" t="s">
        <v>16</v>
      </c>
      <c r="D3500" t="s">
        <v>39</v>
      </c>
      <c r="E3500" t="s">
        <v>71</v>
      </c>
      <c r="F3500" t="s">
        <v>9098</v>
      </c>
      <c r="G3500">
        <v>4</v>
      </c>
      <c r="H3500">
        <v>1596.82</v>
      </c>
      <c r="I3500">
        <v>0.23</v>
      </c>
      <c r="J3500" s="2">
        <v>44342</v>
      </c>
      <c r="K3500" t="s">
        <v>42</v>
      </c>
      <c r="L3500" t="s">
        <v>73</v>
      </c>
      <c r="M3500">
        <v>4918.2056000000002</v>
      </c>
      <c r="N3500">
        <v>466.16</v>
      </c>
      <c r="O3500" s="3">
        <v>9.4782536134723594E-2</v>
      </c>
      <c r="P3500" t="str">
        <f>IF(Sheet1[[#This Row],[Profit]]&gt;1000,"High",IF(Sheet1[[#This Row],[Profit]]&gt;500,"Medium","Low"))</f>
        <v>Low</v>
      </c>
      <c r="Q3500" t="str">
        <f>IF(Sheet1[[#This Row],[Discount]]&gt;0.2,"High","Normal")</f>
        <v>High</v>
      </c>
      <c r="R3500" t="str">
        <f>LEFT(Sheet1[[#This Row],[Product_Name]],8)&amp;RIGHT(Sheet1[[#This Row],[Order_ID]],4)</f>
        <v>Product_3498</v>
      </c>
      <c r="S3500">
        <f t="shared" si="54"/>
        <v>2021</v>
      </c>
      <c r="T3500" t="str">
        <f>TEXT(Sheet1[[#This Row],[Order_Date]],"MMM")</f>
        <v>May</v>
      </c>
    </row>
    <row r="3501" spans="1:20">
      <c r="A3501" t="s">
        <v>9099</v>
      </c>
      <c r="B3501" t="s">
        <v>1579</v>
      </c>
      <c r="C3501" t="s">
        <v>16</v>
      </c>
      <c r="D3501" t="s">
        <v>45</v>
      </c>
      <c r="E3501" t="s">
        <v>53</v>
      </c>
      <c r="F3501" t="s">
        <v>9100</v>
      </c>
      <c r="G3501">
        <v>7</v>
      </c>
      <c r="H3501">
        <v>699.16</v>
      </c>
      <c r="I3501">
        <v>0.17</v>
      </c>
      <c r="J3501" s="2">
        <v>44342</v>
      </c>
      <c r="K3501" t="s">
        <v>28</v>
      </c>
      <c r="L3501" t="s">
        <v>105</v>
      </c>
      <c r="M3501">
        <v>4062.11959999999</v>
      </c>
      <c r="N3501">
        <v>278.27999999999997</v>
      </c>
      <c r="O3501" s="3">
        <v>6.8506107008764805E-2</v>
      </c>
      <c r="P3501" t="str">
        <f>IF(Sheet1[[#This Row],[Profit]]&gt;1000,"High",IF(Sheet1[[#This Row],[Profit]]&gt;500,"Medium","Low"))</f>
        <v>Low</v>
      </c>
      <c r="Q3501" t="str">
        <f>IF(Sheet1[[#This Row],[Discount]]&gt;0.2,"High","Normal")</f>
        <v>Normal</v>
      </c>
      <c r="R3501" t="str">
        <f>LEFT(Sheet1[[#This Row],[Product_Name]],8)&amp;RIGHT(Sheet1[[#This Row],[Order_ID]],4)</f>
        <v>Product_3499</v>
      </c>
      <c r="S3501">
        <f t="shared" si="54"/>
        <v>2021</v>
      </c>
      <c r="T3501" t="str">
        <f>TEXT(Sheet1[[#This Row],[Order_Date]],"MMM")</f>
        <v>May</v>
      </c>
    </row>
    <row r="3502" spans="1:20">
      <c r="A3502" t="s">
        <v>9101</v>
      </c>
      <c r="B3502" t="s">
        <v>9102</v>
      </c>
      <c r="C3502" t="s">
        <v>97</v>
      </c>
      <c r="D3502" t="s">
        <v>25</v>
      </c>
      <c r="E3502" t="s">
        <v>76</v>
      </c>
      <c r="F3502" t="s">
        <v>9103</v>
      </c>
      <c r="G3502">
        <v>5</v>
      </c>
      <c r="H3502">
        <v>971.18</v>
      </c>
      <c r="I3502">
        <v>7.0000000000000007E-2</v>
      </c>
      <c r="J3502" s="2">
        <v>44342</v>
      </c>
      <c r="K3502" t="s">
        <v>42</v>
      </c>
      <c r="L3502" t="s">
        <v>21</v>
      </c>
      <c r="M3502">
        <v>4515.9869999999901</v>
      </c>
      <c r="N3502">
        <v>765.19</v>
      </c>
      <c r="O3502" s="3">
        <v>0.169440257467526</v>
      </c>
      <c r="P3502" t="str">
        <f>IF(Sheet1[[#This Row],[Profit]]&gt;1000,"High",IF(Sheet1[[#This Row],[Profit]]&gt;500,"Medium","Low"))</f>
        <v>Medium</v>
      </c>
      <c r="Q3502" t="str">
        <f>IF(Sheet1[[#This Row],[Discount]]&gt;0.2,"High","Normal")</f>
        <v>Normal</v>
      </c>
      <c r="R3502" t="str">
        <f>LEFT(Sheet1[[#This Row],[Product_Name]],8)&amp;RIGHT(Sheet1[[#This Row],[Order_ID]],4)</f>
        <v>Product_3500</v>
      </c>
      <c r="S3502">
        <f t="shared" si="54"/>
        <v>2021</v>
      </c>
      <c r="T3502" t="str">
        <f>TEXT(Sheet1[[#This Row],[Order_Date]],"MMM")</f>
        <v>May</v>
      </c>
    </row>
    <row r="3503" spans="1:20">
      <c r="A3503" t="s">
        <v>9104</v>
      </c>
      <c r="B3503" t="s">
        <v>9105</v>
      </c>
      <c r="C3503" t="s">
        <v>32</v>
      </c>
      <c r="D3503" t="s">
        <v>17</v>
      </c>
      <c r="E3503" t="s">
        <v>126</v>
      </c>
      <c r="F3503" t="s">
        <v>9106</v>
      </c>
      <c r="G3503">
        <v>2</v>
      </c>
      <c r="H3503">
        <v>441.31</v>
      </c>
      <c r="I3503">
        <v>0.01</v>
      </c>
      <c r="J3503" s="2">
        <v>44342</v>
      </c>
      <c r="K3503" t="s">
        <v>20</v>
      </c>
      <c r="L3503" t="s">
        <v>105</v>
      </c>
      <c r="M3503">
        <v>873.79380000000003</v>
      </c>
      <c r="N3503">
        <v>139.44999999999999</v>
      </c>
      <c r="O3503" s="3">
        <v>0.15959142763430001</v>
      </c>
      <c r="P3503" t="str">
        <f>IF(Sheet1[[#This Row],[Profit]]&gt;1000,"High",IF(Sheet1[[#This Row],[Profit]]&gt;500,"Medium","Low"))</f>
        <v>Low</v>
      </c>
      <c r="Q3503" t="str">
        <f>IF(Sheet1[[#This Row],[Discount]]&gt;0.2,"High","Normal")</f>
        <v>Normal</v>
      </c>
      <c r="R3503" t="str">
        <f>LEFT(Sheet1[[#This Row],[Product_Name]],8)&amp;RIGHT(Sheet1[[#This Row],[Order_ID]],4)</f>
        <v>Product_3501</v>
      </c>
      <c r="S3503">
        <f t="shared" si="54"/>
        <v>2021</v>
      </c>
      <c r="T3503" t="str">
        <f>TEXT(Sheet1[[#This Row],[Order_Date]],"MMM")</f>
        <v>May</v>
      </c>
    </row>
    <row r="3504" spans="1:20">
      <c r="A3504" t="s">
        <v>9107</v>
      </c>
      <c r="B3504" t="s">
        <v>1562</v>
      </c>
      <c r="C3504" t="s">
        <v>97</v>
      </c>
      <c r="D3504" t="s">
        <v>45</v>
      </c>
      <c r="E3504" t="s">
        <v>145</v>
      </c>
      <c r="F3504" t="s">
        <v>9108</v>
      </c>
      <c r="G3504">
        <v>1</v>
      </c>
      <c r="H3504">
        <v>80.650000000000006</v>
      </c>
      <c r="I3504">
        <v>0.12</v>
      </c>
      <c r="J3504" s="2">
        <v>44342</v>
      </c>
      <c r="K3504" t="s">
        <v>28</v>
      </c>
      <c r="L3504" t="s">
        <v>36</v>
      </c>
      <c r="M3504">
        <v>70.971999999999994</v>
      </c>
      <c r="N3504">
        <v>12.18</v>
      </c>
      <c r="O3504" s="3">
        <v>0.17161697570873</v>
      </c>
      <c r="P3504" t="str">
        <f>IF(Sheet1[[#This Row],[Profit]]&gt;1000,"High",IF(Sheet1[[#This Row],[Profit]]&gt;500,"Medium","Low"))</f>
        <v>Low</v>
      </c>
      <c r="Q3504" t="str">
        <f>IF(Sheet1[[#This Row],[Discount]]&gt;0.2,"High","Normal")</f>
        <v>Normal</v>
      </c>
      <c r="R3504" t="str">
        <f>LEFT(Sheet1[[#This Row],[Product_Name]],8)&amp;RIGHT(Sheet1[[#This Row],[Order_ID]],4)</f>
        <v>Product_3502</v>
      </c>
      <c r="S3504">
        <f t="shared" si="54"/>
        <v>2021</v>
      </c>
      <c r="T3504" t="str">
        <f>TEXT(Sheet1[[#This Row],[Order_Date]],"MMM")</f>
        <v>May</v>
      </c>
    </row>
    <row r="3505" spans="1:20">
      <c r="A3505" t="s">
        <v>9109</v>
      </c>
      <c r="B3505" t="s">
        <v>9110</v>
      </c>
      <c r="C3505" t="s">
        <v>49</v>
      </c>
      <c r="D3505" t="s">
        <v>17</v>
      </c>
      <c r="E3505" t="s">
        <v>40</v>
      </c>
      <c r="F3505" t="s">
        <v>9111</v>
      </c>
      <c r="G3505">
        <v>6</v>
      </c>
      <c r="H3505">
        <v>614.95000000000005</v>
      </c>
      <c r="I3505">
        <v>0.16</v>
      </c>
      <c r="J3505" s="2">
        <v>44342</v>
      </c>
      <c r="K3505" t="s">
        <v>20</v>
      </c>
      <c r="L3505" t="s">
        <v>105</v>
      </c>
      <c r="M3505">
        <v>3099.348</v>
      </c>
      <c r="N3505">
        <v>538.24</v>
      </c>
      <c r="O3505" s="3">
        <v>0.173662331561348</v>
      </c>
      <c r="P3505" t="str">
        <f>IF(Sheet1[[#This Row],[Profit]]&gt;1000,"High",IF(Sheet1[[#This Row],[Profit]]&gt;500,"Medium","Low"))</f>
        <v>Medium</v>
      </c>
      <c r="Q3505" t="str">
        <f>IF(Sheet1[[#This Row],[Discount]]&gt;0.2,"High","Normal")</f>
        <v>Normal</v>
      </c>
      <c r="R3505" t="str">
        <f>LEFT(Sheet1[[#This Row],[Product_Name]],8)&amp;RIGHT(Sheet1[[#This Row],[Order_ID]],4)</f>
        <v>Product_3503</v>
      </c>
      <c r="S3505">
        <f t="shared" si="54"/>
        <v>2021</v>
      </c>
      <c r="T3505" t="str">
        <f>TEXT(Sheet1[[#This Row],[Order_Date]],"MMM")</f>
        <v>May</v>
      </c>
    </row>
    <row r="3506" spans="1:20">
      <c r="A3506" t="s">
        <v>9112</v>
      </c>
      <c r="B3506" t="s">
        <v>356</v>
      </c>
      <c r="C3506" t="s">
        <v>32</v>
      </c>
      <c r="D3506" t="s">
        <v>39</v>
      </c>
      <c r="E3506" t="s">
        <v>34</v>
      </c>
      <c r="F3506" t="s">
        <v>9113</v>
      </c>
      <c r="G3506">
        <v>5</v>
      </c>
      <c r="H3506">
        <v>770.35</v>
      </c>
      <c r="I3506">
        <v>0.05</v>
      </c>
      <c r="J3506" s="2">
        <v>44343</v>
      </c>
      <c r="K3506" t="s">
        <v>42</v>
      </c>
      <c r="L3506" t="s">
        <v>36</v>
      </c>
      <c r="M3506">
        <v>3659.1624999999999</v>
      </c>
      <c r="N3506">
        <v>549.02</v>
      </c>
      <c r="O3506" s="3">
        <v>0.15003979735800199</v>
      </c>
      <c r="P3506" t="str">
        <f>IF(Sheet1[[#This Row],[Profit]]&gt;1000,"High",IF(Sheet1[[#This Row],[Profit]]&gt;500,"Medium","Low"))</f>
        <v>Medium</v>
      </c>
      <c r="Q3506" t="str">
        <f>IF(Sheet1[[#This Row],[Discount]]&gt;0.2,"High","Normal")</f>
        <v>Normal</v>
      </c>
      <c r="R3506" t="str">
        <f>LEFT(Sheet1[[#This Row],[Product_Name]],8)&amp;RIGHT(Sheet1[[#This Row],[Order_ID]],4)</f>
        <v>Product_3504</v>
      </c>
      <c r="S3506">
        <f t="shared" si="54"/>
        <v>2021</v>
      </c>
      <c r="T3506" t="str">
        <f>TEXT(Sheet1[[#This Row],[Order_Date]],"MMM")</f>
        <v>May</v>
      </c>
    </row>
    <row r="3507" spans="1:20">
      <c r="A3507" t="s">
        <v>9114</v>
      </c>
      <c r="B3507" t="s">
        <v>2305</v>
      </c>
      <c r="C3507" t="s">
        <v>49</v>
      </c>
      <c r="D3507" t="s">
        <v>45</v>
      </c>
      <c r="E3507" t="s">
        <v>34</v>
      </c>
      <c r="F3507" t="s">
        <v>9115</v>
      </c>
      <c r="G3507">
        <v>3</v>
      </c>
      <c r="H3507">
        <v>1150.52</v>
      </c>
      <c r="I3507">
        <v>0.12</v>
      </c>
      <c r="J3507" s="2">
        <v>44343</v>
      </c>
      <c r="K3507" t="s">
        <v>28</v>
      </c>
      <c r="L3507" t="s">
        <v>21</v>
      </c>
      <c r="M3507">
        <v>3037.3728000000001</v>
      </c>
      <c r="N3507">
        <v>451.82</v>
      </c>
      <c r="O3507" s="3">
        <v>0.14875355438752899</v>
      </c>
      <c r="P3507" t="str">
        <f>IF(Sheet1[[#This Row],[Profit]]&gt;1000,"High",IF(Sheet1[[#This Row],[Profit]]&gt;500,"Medium","Low"))</f>
        <v>Low</v>
      </c>
      <c r="Q3507" t="str">
        <f>IF(Sheet1[[#This Row],[Discount]]&gt;0.2,"High","Normal")</f>
        <v>Normal</v>
      </c>
      <c r="R3507" t="str">
        <f>LEFT(Sheet1[[#This Row],[Product_Name]],8)&amp;RIGHT(Sheet1[[#This Row],[Order_ID]],4)</f>
        <v>Product_3505</v>
      </c>
      <c r="S3507">
        <f t="shared" si="54"/>
        <v>2021</v>
      </c>
      <c r="T3507" t="str">
        <f>TEXT(Sheet1[[#This Row],[Order_Date]],"MMM")</f>
        <v>May</v>
      </c>
    </row>
    <row r="3508" spans="1:20">
      <c r="A3508" t="s">
        <v>9116</v>
      </c>
      <c r="B3508" t="s">
        <v>4059</v>
      </c>
      <c r="C3508" t="s">
        <v>24</v>
      </c>
      <c r="D3508" t="s">
        <v>45</v>
      </c>
      <c r="E3508" t="s">
        <v>71</v>
      </c>
      <c r="F3508" t="s">
        <v>9117</v>
      </c>
      <c r="G3508">
        <v>9</v>
      </c>
      <c r="H3508">
        <v>1890.93</v>
      </c>
      <c r="I3508">
        <v>0.18</v>
      </c>
      <c r="J3508" s="2">
        <v>44343</v>
      </c>
      <c r="K3508" t="s">
        <v>42</v>
      </c>
      <c r="L3508" t="s">
        <v>21</v>
      </c>
      <c r="M3508">
        <v>13955.063399999999</v>
      </c>
      <c r="N3508">
        <v>3277.11</v>
      </c>
      <c r="O3508" s="3">
        <v>0.23483304275063299</v>
      </c>
      <c r="P3508" t="str">
        <f>IF(Sheet1[[#This Row],[Profit]]&gt;1000,"High",IF(Sheet1[[#This Row],[Profit]]&gt;500,"Medium","Low"))</f>
        <v>High</v>
      </c>
      <c r="Q3508" t="str">
        <f>IF(Sheet1[[#This Row],[Discount]]&gt;0.2,"High","Normal")</f>
        <v>Normal</v>
      </c>
      <c r="R3508" t="str">
        <f>LEFT(Sheet1[[#This Row],[Product_Name]],8)&amp;RIGHT(Sheet1[[#This Row],[Order_ID]],4)</f>
        <v>Product_3506</v>
      </c>
      <c r="S3508">
        <f t="shared" si="54"/>
        <v>2021</v>
      </c>
      <c r="T3508" t="str">
        <f>TEXT(Sheet1[[#This Row],[Order_Date]],"MMM")</f>
        <v>May</v>
      </c>
    </row>
    <row r="3509" spans="1:20">
      <c r="A3509" t="s">
        <v>9118</v>
      </c>
      <c r="B3509" t="s">
        <v>2114</v>
      </c>
      <c r="C3509" t="s">
        <v>49</v>
      </c>
      <c r="D3509" t="s">
        <v>25</v>
      </c>
      <c r="E3509" t="s">
        <v>71</v>
      </c>
      <c r="F3509" t="s">
        <v>9119</v>
      </c>
      <c r="G3509">
        <v>3</v>
      </c>
      <c r="H3509">
        <v>1898.31</v>
      </c>
      <c r="I3509">
        <v>0.21</v>
      </c>
      <c r="J3509" s="2">
        <v>44343</v>
      </c>
      <c r="K3509" t="s">
        <v>42</v>
      </c>
      <c r="L3509" t="s">
        <v>29</v>
      </c>
      <c r="M3509">
        <v>4498.9947000000002</v>
      </c>
      <c r="N3509">
        <v>705.34</v>
      </c>
      <c r="O3509" s="3">
        <v>0.156777246259036</v>
      </c>
      <c r="P3509" t="str">
        <f>IF(Sheet1[[#This Row],[Profit]]&gt;1000,"High",IF(Sheet1[[#This Row],[Profit]]&gt;500,"Medium","Low"))</f>
        <v>Medium</v>
      </c>
      <c r="Q3509" t="str">
        <f>IF(Sheet1[[#This Row],[Discount]]&gt;0.2,"High","Normal")</f>
        <v>High</v>
      </c>
      <c r="R3509" t="str">
        <f>LEFT(Sheet1[[#This Row],[Product_Name]],8)&amp;RIGHT(Sheet1[[#This Row],[Order_ID]],4)</f>
        <v>Product_3507</v>
      </c>
      <c r="S3509">
        <f t="shared" si="54"/>
        <v>2021</v>
      </c>
      <c r="T3509" t="str">
        <f>TEXT(Sheet1[[#This Row],[Order_Date]],"MMM")</f>
        <v>May</v>
      </c>
    </row>
    <row r="3510" spans="1:20">
      <c r="A3510" t="s">
        <v>9120</v>
      </c>
      <c r="B3510" t="s">
        <v>9121</v>
      </c>
      <c r="C3510" t="s">
        <v>24</v>
      </c>
      <c r="D3510" t="s">
        <v>60</v>
      </c>
      <c r="E3510" t="s">
        <v>71</v>
      </c>
      <c r="F3510" t="s">
        <v>9122</v>
      </c>
      <c r="G3510">
        <v>2</v>
      </c>
      <c r="H3510">
        <v>186.69</v>
      </c>
      <c r="I3510">
        <v>0.02</v>
      </c>
      <c r="J3510" s="2">
        <v>44343</v>
      </c>
      <c r="K3510" t="s">
        <v>20</v>
      </c>
      <c r="L3510" t="s">
        <v>105</v>
      </c>
      <c r="M3510">
        <v>365.91239999999999</v>
      </c>
      <c r="N3510">
        <v>63.47</v>
      </c>
      <c r="O3510" s="3">
        <v>0.17345681644021901</v>
      </c>
      <c r="P3510" t="str">
        <f>IF(Sheet1[[#This Row],[Profit]]&gt;1000,"High",IF(Sheet1[[#This Row],[Profit]]&gt;500,"Medium","Low"))</f>
        <v>Low</v>
      </c>
      <c r="Q3510" t="str">
        <f>IF(Sheet1[[#This Row],[Discount]]&gt;0.2,"High","Normal")</f>
        <v>Normal</v>
      </c>
      <c r="R3510" t="str">
        <f>LEFT(Sheet1[[#This Row],[Product_Name]],8)&amp;RIGHT(Sheet1[[#This Row],[Order_ID]],4)</f>
        <v>Product_3508</v>
      </c>
      <c r="S3510">
        <f t="shared" si="54"/>
        <v>2021</v>
      </c>
      <c r="T3510" t="str">
        <f>TEXT(Sheet1[[#This Row],[Order_Date]],"MMM")</f>
        <v>May</v>
      </c>
    </row>
    <row r="3511" spans="1:20">
      <c r="A3511" t="s">
        <v>9123</v>
      </c>
      <c r="B3511" t="s">
        <v>9124</v>
      </c>
      <c r="C3511" t="s">
        <v>24</v>
      </c>
      <c r="D3511" t="s">
        <v>39</v>
      </c>
      <c r="E3511" t="s">
        <v>71</v>
      </c>
      <c r="F3511" t="s">
        <v>9125</v>
      </c>
      <c r="G3511">
        <v>5</v>
      </c>
      <c r="H3511">
        <v>1248.56</v>
      </c>
      <c r="I3511">
        <v>0.2</v>
      </c>
      <c r="J3511" s="2">
        <v>44343</v>
      </c>
      <c r="K3511" t="s">
        <v>28</v>
      </c>
      <c r="L3511" t="s">
        <v>29</v>
      </c>
      <c r="M3511">
        <v>4994.24</v>
      </c>
      <c r="N3511">
        <v>516.37</v>
      </c>
      <c r="O3511" s="3">
        <v>0.103393108861408</v>
      </c>
      <c r="P3511" t="str">
        <f>IF(Sheet1[[#This Row],[Profit]]&gt;1000,"High",IF(Sheet1[[#This Row],[Profit]]&gt;500,"Medium","Low"))</f>
        <v>Medium</v>
      </c>
      <c r="Q3511" t="str">
        <f>IF(Sheet1[[#This Row],[Discount]]&gt;0.2,"High","Normal")</f>
        <v>Normal</v>
      </c>
      <c r="R3511" t="str">
        <f>LEFT(Sheet1[[#This Row],[Product_Name]],8)&amp;RIGHT(Sheet1[[#This Row],[Order_ID]],4)</f>
        <v>Product_3509</v>
      </c>
      <c r="S3511">
        <f t="shared" si="54"/>
        <v>2021</v>
      </c>
      <c r="T3511" t="str">
        <f>TEXT(Sheet1[[#This Row],[Order_Date]],"MMM")</f>
        <v>May</v>
      </c>
    </row>
    <row r="3512" spans="1:20">
      <c r="A3512" t="s">
        <v>9126</v>
      </c>
      <c r="B3512" t="s">
        <v>5208</v>
      </c>
      <c r="C3512" t="s">
        <v>49</v>
      </c>
      <c r="D3512" t="s">
        <v>39</v>
      </c>
      <c r="E3512" t="s">
        <v>71</v>
      </c>
      <c r="F3512" t="s">
        <v>9127</v>
      </c>
      <c r="G3512">
        <v>9</v>
      </c>
      <c r="H3512">
        <v>132.59</v>
      </c>
      <c r="I3512">
        <v>0.02</v>
      </c>
      <c r="J3512" s="2">
        <v>44343</v>
      </c>
      <c r="K3512" t="s">
        <v>42</v>
      </c>
      <c r="L3512" t="s">
        <v>73</v>
      </c>
      <c r="M3512">
        <v>1169.4438</v>
      </c>
      <c r="N3512">
        <v>262.20999999999998</v>
      </c>
      <c r="O3512" s="3">
        <v>0.22421770075654801</v>
      </c>
      <c r="P3512" t="str">
        <f>IF(Sheet1[[#This Row],[Profit]]&gt;1000,"High",IF(Sheet1[[#This Row],[Profit]]&gt;500,"Medium","Low"))</f>
        <v>Low</v>
      </c>
      <c r="Q3512" t="str">
        <f>IF(Sheet1[[#This Row],[Discount]]&gt;0.2,"High","Normal")</f>
        <v>Normal</v>
      </c>
      <c r="R3512" t="str">
        <f>LEFT(Sheet1[[#This Row],[Product_Name]],8)&amp;RIGHT(Sheet1[[#This Row],[Order_ID]],4)</f>
        <v>Product_3510</v>
      </c>
      <c r="S3512">
        <f t="shared" si="54"/>
        <v>2021</v>
      </c>
      <c r="T3512" t="str">
        <f>TEXT(Sheet1[[#This Row],[Order_Date]],"MMM")</f>
        <v>May</v>
      </c>
    </row>
    <row r="3513" spans="1:20">
      <c r="A3513" t="s">
        <v>9128</v>
      </c>
      <c r="B3513" t="s">
        <v>9129</v>
      </c>
      <c r="C3513" t="s">
        <v>49</v>
      </c>
      <c r="D3513" t="s">
        <v>45</v>
      </c>
      <c r="E3513" t="s">
        <v>61</v>
      </c>
      <c r="F3513" t="s">
        <v>9130</v>
      </c>
      <c r="G3513">
        <v>8</v>
      </c>
      <c r="H3513">
        <v>1313.76</v>
      </c>
      <c r="I3513">
        <v>0.01</v>
      </c>
      <c r="J3513" s="2">
        <v>44343</v>
      </c>
      <c r="K3513" t="s">
        <v>20</v>
      </c>
      <c r="L3513" t="s">
        <v>73</v>
      </c>
      <c r="M3513">
        <v>10404.9792</v>
      </c>
      <c r="N3513">
        <v>570.96</v>
      </c>
      <c r="O3513" s="3">
        <v>5.4873728147385399E-2</v>
      </c>
      <c r="P3513" t="str">
        <f>IF(Sheet1[[#This Row],[Profit]]&gt;1000,"High",IF(Sheet1[[#This Row],[Profit]]&gt;500,"Medium","Low"))</f>
        <v>Medium</v>
      </c>
      <c r="Q3513" t="str">
        <f>IF(Sheet1[[#This Row],[Discount]]&gt;0.2,"High","Normal")</f>
        <v>Normal</v>
      </c>
      <c r="R3513" t="str">
        <f>LEFT(Sheet1[[#This Row],[Product_Name]],8)&amp;RIGHT(Sheet1[[#This Row],[Order_ID]],4)</f>
        <v>Product_3511</v>
      </c>
      <c r="S3513">
        <f t="shared" si="54"/>
        <v>2021</v>
      </c>
      <c r="T3513" t="str">
        <f>TEXT(Sheet1[[#This Row],[Order_Date]],"MMM")</f>
        <v>May</v>
      </c>
    </row>
    <row r="3514" spans="1:20">
      <c r="A3514" t="s">
        <v>9131</v>
      </c>
      <c r="B3514" t="s">
        <v>7153</v>
      </c>
      <c r="C3514" t="s">
        <v>24</v>
      </c>
      <c r="D3514" t="s">
        <v>45</v>
      </c>
      <c r="E3514" t="s">
        <v>26</v>
      </c>
      <c r="F3514" t="s">
        <v>9132</v>
      </c>
      <c r="G3514">
        <v>6</v>
      </c>
      <c r="H3514">
        <v>279.52</v>
      </c>
      <c r="I3514">
        <v>0.05</v>
      </c>
      <c r="J3514" s="2">
        <v>44343</v>
      </c>
      <c r="K3514" t="s">
        <v>20</v>
      </c>
      <c r="L3514" t="s">
        <v>73</v>
      </c>
      <c r="M3514">
        <v>1593.2639999999999</v>
      </c>
      <c r="N3514">
        <v>257.23</v>
      </c>
      <c r="O3514" s="3">
        <v>0.16144844796593699</v>
      </c>
      <c r="P3514" t="str">
        <f>IF(Sheet1[[#This Row],[Profit]]&gt;1000,"High",IF(Sheet1[[#This Row],[Profit]]&gt;500,"Medium","Low"))</f>
        <v>Low</v>
      </c>
      <c r="Q3514" t="str">
        <f>IF(Sheet1[[#This Row],[Discount]]&gt;0.2,"High","Normal")</f>
        <v>Normal</v>
      </c>
      <c r="R3514" t="str">
        <f>LEFT(Sheet1[[#This Row],[Product_Name]],8)&amp;RIGHT(Sheet1[[#This Row],[Order_ID]],4)</f>
        <v>Product_3512</v>
      </c>
      <c r="S3514">
        <f t="shared" si="54"/>
        <v>2021</v>
      </c>
      <c r="T3514" t="str">
        <f>TEXT(Sheet1[[#This Row],[Order_Date]],"MMM")</f>
        <v>May</v>
      </c>
    </row>
    <row r="3515" spans="1:20">
      <c r="A3515" t="s">
        <v>9133</v>
      </c>
      <c r="B3515" t="s">
        <v>1864</v>
      </c>
      <c r="C3515" t="s">
        <v>32</v>
      </c>
      <c r="D3515" t="s">
        <v>25</v>
      </c>
      <c r="E3515" t="s">
        <v>53</v>
      </c>
      <c r="F3515" t="s">
        <v>9134</v>
      </c>
      <c r="G3515">
        <v>3</v>
      </c>
      <c r="H3515">
        <v>1895.49</v>
      </c>
      <c r="I3515">
        <v>0.2</v>
      </c>
      <c r="J3515" s="2">
        <v>44343</v>
      </c>
      <c r="K3515" t="s">
        <v>20</v>
      </c>
      <c r="L3515" t="s">
        <v>73</v>
      </c>
      <c r="M3515">
        <v>4549.1760000000004</v>
      </c>
      <c r="N3515">
        <v>576.70000000000005</v>
      </c>
      <c r="O3515" s="3">
        <v>0.12677021069310099</v>
      </c>
      <c r="P3515" t="str">
        <f>IF(Sheet1[[#This Row],[Profit]]&gt;1000,"High",IF(Sheet1[[#This Row],[Profit]]&gt;500,"Medium","Low"))</f>
        <v>Medium</v>
      </c>
      <c r="Q3515" t="str">
        <f>IF(Sheet1[[#This Row],[Discount]]&gt;0.2,"High","Normal")</f>
        <v>Normal</v>
      </c>
      <c r="R3515" t="str">
        <f>LEFT(Sheet1[[#This Row],[Product_Name]],8)&amp;RIGHT(Sheet1[[#This Row],[Order_ID]],4)</f>
        <v>Product_3513</v>
      </c>
      <c r="S3515">
        <f t="shared" si="54"/>
        <v>2021</v>
      </c>
      <c r="T3515" t="str">
        <f>TEXT(Sheet1[[#This Row],[Order_Date]],"MMM")</f>
        <v>May</v>
      </c>
    </row>
    <row r="3516" spans="1:20">
      <c r="A3516" t="s">
        <v>9135</v>
      </c>
      <c r="B3516" t="s">
        <v>6230</v>
      </c>
      <c r="C3516" t="s">
        <v>24</v>
      </c>
      <c r="D3516" t="s">
        <v>60</v>
      </c>
      <c r="E3516" t="s">
        <v>34</v>
      </c>
      <c r="F3516" t="s">
        <v>9136</v>
      </c>
      <c r="G3516">
        <v>6</v>
      </c>
      <c r="H3516">
        <v>1735.46</v>
      </c>
      <c r="I3516">
        <v>0.02</v>
      </c>
      <c r="J3516" s="2">
        <v>44343</v>
      </c>
      <c r="K3516" t="s">
        <v>20</v>
      </c>
      <c r="L3516" t="s">
        <v>73</v>
      </c>
      <c r="M3516">
        <v>10204.504800000001</v>
      </c>
      <c r="N3516">
        <v>1742.73</v>
      </c>
      <c r="O3516" s="3">
        <v>0.170780457666108</v>
      </c>
      <c r="P3516" t="str">
        <f>IF(Sheet1[[#This Row],[Profit]]&gt;1000,"High",IF(Sheet1[[#This Row],[Profit]]&gt;500,"Medium","Low"))</f>
        <v>High</v>
      </c>
      <c r="Q3516" t="str">
        <f>IF(Sheet1[[#This Row],[Discount]]&gt;0.2,"High","Normal")</f>
        <v>Normal</v>
      </c>
      <c r="R3516" t="str">
        <f>LEFT(Sheet1[[#This Row],[Product_Name]],8)&amp;RIGHT(Sheet1[[#This Row],[Order_ID]],4)</f>
        <v>Product_3514</v>
      </c>
      <c r="S3516">
        <f t="shared" si="54"/>
        <v>2021</v>
      </c>
      <c r="T3516" t="str">
        <f>TEXT(Sheet1[[#This Row],[Order_Date]],"MMM")</f>
        <v>May</v>
      </c>
    </row>
    <row r="3517" spans="1:20">
      <c r="A3517" t="s">
        <v>9137</v>
      </c>
      <c r="B3517" t="s">
        <v>9138</v>
      </c>
      <c r="C3517" t="s">
        <v>16</v>
      </c>
      <c r="D3517" t="s">
        <v>39</v>
      </c>
      <c r="E3517" t="s">
        <v>71</v>
      </c>
      <c r="F3517" t="s">
        <v>9139</v>
      </c>
      <c r="G3517">
        <v>5</v>
      </c>
      <c r="H3517">
        <v>93.54</v>
      </c>
      <c r="I3517">
        <v>0.01</v>
      </c>
      <c r="J3517" s="2">
        <v>44343</v>
      </c>
      <c r="K3517" t="s">
        <v>42</v>
      </c>
      <c r="L3517" t="s">
        <v>105</v>
      </c>
      <c r="M3517">
        <v>463.02300000000002</v>
      </c>
      <c r="N3517">
        <v>56.5</v>
      </c>
      <c r="O3517" s="3">
        <v>0.122024175904869</v>
      </c>
      <c r="P3517" t="str">
        <f>IF(Sheet1[[#This Row],[Profit]]&gt;1000,"High",IF(Sheet1[[#This Row],[Profit]]&gt;500,"Medium","Low"))</f>
        <v>Low</v>
      </c>
      <c r="Q3517" t="str">
        <f>IF(Sheet1[[#This Row],[Discount]]&gt;0.2,"High","Normal")</f>
        <v>Normal</v>
      </c>
      <c r="R3517" t="str">
        <f>LEFT(Sheet1[[#This Row],[Product_Name]],8)&amp;RIGHT(Sheet1[[#This Row],[Order_ID]],4)</f>
        <v>Product_3515</v>
      </c>
      <c r="S3517">
        <f t="shared" si="54"/>
        <v>2021</v>
      </c>
      <c r="T3517" t="str">
        <f>TEXT(Sheet1[[#This Row],[Order_Date]],"MMM")</f>
        <v>May</v>
      </c>
    </row>
    <row r="3518" spans="1:20">
      <c r="A3518" t="s">
        <v>9140</v>
      </c>
      <c r="B3518" t="s">
        <v>5960</v>
      </c>
      <c r="C3518" t="s">
        <v>24</v>
      </c>
      <c r="D3518" t="s">
        <v>33</v>
      </c>
      <c r="E3518" t="s">
        <v>40</v>
      </c>
      <c r="F3518" t="s">
        <v>9141</v>
      </c>
      <c r="G3518">
        <v>1</v>
      </c>
      <c r="H3518">
        <v>1575.16</v>
      </c>
      <c r="I3518">
        <v>0.04</v>
      </c>
      <c r="J3518" s="2">
        <v>44343</v>
      </c>
      <c r="K3518" t="s">
        <v>42</v>
      </c>
      <c r="L3518" t="s">
        <v>29</v>
      </c>
      <c r="M3518">
        <v>1512.1536000000001</v>
      </c>
      <c r="N3518">
        <v>292.66000000000003</v>
      </c>
      <c r="O3518" s="3">
        <v>0.19353854000016901</v>
      </c>
      <c r="P3518" t="str">
        <f>IF(Sheet1[[#This Row],[Profit]]&gt;1000,"High",IF(Sheet1[[#This Row],[Profit]]&gt;500,"Medium","Low"))</f>
        <v>Low</v>
      </c>
      <c r="Q3518" t="str">
        <f>IF(Sheet1[[#This Row],[Discount]]&gt;0.2,"High","Normal")</f>
        <v>Normal</v>
      </c>
      <c r="R3518" t="str">
        <f>LEFT(Sheet1[[#This Row],[Product_Name]],8)&amp;RIGHT(Sheet1[[#This Row],[Order_ID]],4)</f>
        <v>Product_3516</v>
      </c>
      <c r="S3518">
        <f t="shared" si="54"/>
        <v>2021</v>
      </c>
      <c r="T3518" t="str">
        <f>TEXT(Sheet1[[#This Row],[Order_Date]],"MMM")</f>
        <v>May</v>
      </c>
    </row>
    <row r="3519" spans="1:20">
      <c r="A3519" t="s">
        <v>9142</v>
      </c>
      <c r="B3519" t="s">
        <v>9143</v>
      </c>
      <c r="C3519" t="s">
        <v>32</v>
      </c>
      <c r="D3519" t="s">
        <v>33</v>
      </c>
      <c r="E3519" t="s">
        <v>18</v>
      </c>
      <c r="F3519" t="s">
        <v>9144</v>
      </c>
      <c r="G3519">
        <v>5</v>
      </c>
      <c r="H3519">
        <v>1290</v>
      </c>
      <c r="I3519">
        <v>0.28000000000000003</v>
      </c>
      <c r="J3519" s="2">
        <v>44343</v>
      </c>
      <c r="K3519" t="s">
        <v>42</v>
      </c>
      <c r="L3519" t="s">
        <v>29</v>
      </c>
      <c r="M3519">
        <v>4644</v>
      </c>
      <c r="N3519">
        <v>251.08</v>
      </c>
      <c r="O3519" s="3">
        <v>5.4065460809646901E-2</v>
      </c>
      <c r="P3519" t="str">
        <f>IF(Sheet1[[#This Row],[Profit]]&gt;1000,"High",IF(Sheet1[[#This Row],[Profit]]&gt;500,"Medium","Low"))</f>
        <v>Low</v>
      </c>
      <c r="Q3519" t="str">
        <f>IF(Sheet1[[#This Row],[Discount]]&gt;0.2,"High","Normal")</f>
        <v>High</v>
      </c>
      <c r="R3519" t="str">
        <f>LEFT(Sheet1[[#This Row],[Product_Name]],8)&amp;RIGHT(Sheet1[[#This Row],[Order_ID]],4)</f>
        <v>Product_3517</v>
      </c>
      <c r="S3519">
        <f t="shared" si="54"/>
        <v>2021</v>
      </c>
      <c r="T3519" t="str">
        <f>TEXT(Sheet1[[#This Row],[Order_Date]],"MMM")</f>
        <v>May</v>
      </c>
    </row>
    <row r="3520" spans="1:20">
      <c r="A3520" t="s">
        <v>9145</v>
      </c>
      <c r="B3520" t="s">
        <v>8833</v>
      </c>
      <c r="C3520" t="s">
        <v>16</v>
      </c>
      <c r="D3520" t="s">
        <v>60</v>
      </c>
      <c r="E3520" t="s">
        <v>61</v>
      </c>
      <c r="F3520" t="s">
        <v>9146</v>
      </c>
      <c r="G3520">
        <v>7</v>
      </c>
      <c r="H3520">
        <v>1015.97</v>
      </c>
      <c r="I3520">
        <v>0.27</v>
      </c>
      <c r="J3520" s="2">
        <v>44343</v>
      </c>
      <c r="K3520" t="s">
        <v>28</v>
      </c>
      <c r="L3520" t="s">
        <v>36</v>
      </c>
      <c r="M3520">
        <v>5191.6067000000003</v>
      </c>
      <c r="N3520">
        <v>681.02</v>
      </c>
      <c r="O3520" s="3">
        <v>0.13117711709556101</v>
      </c>
      <c r="P3520" t="str">
        <f>IF(Sheet1[[#This Row],[Profit]]&gt;1000,"High",IF(Sheet1[[#This Row],[Profit]]&gt;500,"Medium","Low"))</f>
        <v>Medium</v>
      </c>
      <c r="Q3520" t="str">
        <f>IF(Sheet1[[#This Row],[Discount]]&gt;0.2,"High","Normal")</f>
        <v>High</v>
      </c>
      <c r="R3520" t="str">
        <f>LEFT(Sheet1[[#This Row],[Product_Name]],8)&amp;RIGHT(Sheet1[[#This Row],[Order_ID]],4)</f>
        <v>Product_3518</v>
      </c>
      <c r="S3520">
        <f t="shared" si="54"/>
        <v>2021</v>
      </c>
      <c r="T3520" t="str">
        <f>TEXT(Sheet1[[#This Row],[Order_Date]],"MMM")</f>
        <v>May</v>
      </c>
    </row>
    <row r="3521" spans="1:20">
      <c r="A3521" t="s">
        <v>9147</v>
      </c>
      <c r="B3521" t="s">
        <v>3820</v>
      </c>
      <c r="C3521" t="s">
        <v>97</v>
      </c>
      <c r="D3521" t="s">
        <v>17</v>
      </c>
      <c r="E3521" t="s">
        <v>126</v>
      </c>
      <c r="F3521" t="s">
        <v>9148</v>
      </c>
      <c r="G3521">
        <v>9</v>
      </c>
      <c r="H3521">
        <v>1225.1400000000001</v>
      </c>
      <c r="I3521">
        <v>0.03</v>
      </c>
      <c r="J3521" s="2">
        <v>44343</v>
      </c>
      <c r="K3521" t="s">
        <v>28</v>
      </c>
      <c r="L3521" t="s">
        <v>73</v>
      </c>
      <c r="M3521">
        <v>10695.4722</v>
      </c>
      <c r="N3521">
        <v>2312.92</v>
      </c>
      <c r="O3521" s="3">
        <v>0.216252256725982</v>
      </c>
      <c r="P3521" t="str">
        <f>IF(Sheet1[[#This Row],[Profit]]&gt;1000,"High",IF(Sheet1[[#This Row],[Profit]]&gt;500,"Medium","Low"))</f>
        <v>High</v>
      </c>
      <c r="Q3521" t="str">
        <f>IF(Sheet1[[#This Row],[Discount]]&gt;0.2,"High","Normal")</f>
        <v>Normal</v>
      </c>
      <c r="R3521" t="str">
        <f>LEFT(Sheet1[[#This Row],[Product_Name]],8)&amp;RIGHT(Sheet1[[#This Row],[Order_ID]],4)</f>
        <v>Product_3519</v>
      </c>
      <c r="S3521">
        <f t="shared" si="54"/>
        <v>2021</v>
      </c>
      <c r="T3521" t="str">
        <f>TEXT(Sheet1[[#This Row],[Order_Date]],"MMM")</f>
        <v>May</v>
      </c>
    </row>
    <row r="3522" spans="1:20">
      <c r="A3522" t="s">
        <v>9149</v>
      </c>
      <c r="B3522" t="s">
        <v>5894</v>
      </c>
      <c r="C3522" t="s">
        <v>97</v>
      </c>
      <c r="D3522" t="s">
        <v>25</v>
      </c>
      <c r="E3522" t="s">
        <v>18</v>
      </c>
      <c r="F3522" t="s">
        <v>9150</v>
      </c>
      <c r="G3522">
        <v>1</v>
      </c>
      <c r="H3522">
        <v>1372.59</v>
      </c>
      <c r="I3522">
        <v>0.09</v>
      </c>
      <c r="J3522" s="2">
        <v>44343</v>
      </c>
      <c r="K3522" t="s">
        <v>20</v>
      </c>
      <c r="L3522" t="s">
        <v>21</v>
      </c>
      <c r="M3522">
        <v>1249.0569</v>
      </c>
      <c r="N3522">
        <v>124.96</v>
      </c>
      <c r="O3522" s="3">
        <v>0.100043480805398</v>
      </c>
      <c r="P3522" t="str">
        <f>IF(Sheet1[[#This Row],[Profit]]&gt;1000,"High",IF(Sheet1[[#This Row],[Profit]]&gt;500,"Medium","Low"))</f>
        <v>Low</v>
      </c>
      <c r="Q3522" t="str">
        <f>IF(Sheet1[[#This Row],[Discount]]&gt;0.2,"High","Normal")</f>
        <v>Normal</v>
      </c>
      <c r="R3522" t="str">
        <f>LEFT(Sheet1[[#This Row],[Product_Name]],8)&amp;RIGHT(Sheet1[[#This Row],[Order_ID]],4)</f>
        <v>Product_3520</v>
      </c>
      <c r="S3522">
        <f t="shared" ref="S3522:S3585" si="55">YEAR(J3522)</f>
        <v>2021</v>
      </c>
      <c r="T3522" t="str">
        <f>TEXT(Sheet1[[#This Row],[Order_Date]],"MMM")</f>
        <v>May</v>
      </c>
    </row>
    <row r="3523" spans="1:20">
      <c r="A3523" t="s">
        <v>9151</v>
      </c>
      <c r="B3523" t="s">
        <v>4023</v>
      </c>
      <c r="C3523" t="s">
        <v>32</v>
      </c>
      <c r="D3523" t="s">
        <v>60</v>
      </c>
      <c r="E3523" t="s">
        <v>126</v>
      </c>
      <c r="F3523" t="s">
        <v>9152</v>
      </c>
      <c r="G3523">
        <v>3</v>
      </c>
      <c r="H3523">
        <v>1774.69</v>
      </c>
      <c r="I3523">
        <v>0.28000000000000003</v>
      </c>
      <c r="J3523" s="2">
        <v>44343</v>
      </c>
      <c r="K3523" t="s">
        <v>42</v>
      </c>
      <c r="L3523" t="s">
        <v>36</v>
      </c>
      <c r="M3523">
        <v>3833.3303999999998</v>
      </c>
      <c r="N3523">
        <v>232.11</v>
      </c>
      <c r="O3523" s="3">
        <v>6.0550481116889897E-2</v>
      </c>
      <c r="P3523" t="str">
        <f>IF(Sheet1[[#This Row],[Profit]]&gt;1000,"High",IF(Sheet1[[#This Row],[Profit]]&gt;500,"Medium","Low"))</f>
        <v>Low</v>
      </c>
      <c r="Q3523" t="str">
        <f>IF(Sheet1[[#This Row],[Discount]]&gt;0.2,"High","Normal")</f>
        <v>High</v>
      </c>
      <c r="R3523" t="str">
        <f>LEFT(Sheet1[[#This Row],[Product_Name]],8)&amp;RIGHT(Sheet1[[#This Row],[Order_ID]],4)</f>
        <v>Product_3521</v>
      </c>
      <c r="S3523">
        <f t="shared" si="55"/>
        <v>2021</v>
      </c>
      <c r="T3523" t="str">
        <f>TEXT(Sheet1[[#This Row],[Order_Date]],"MMM")</f>
        <v>May</v>
      </c>
    </row>
    <row r="3524" spans="1:20">
      <c r="A3524" t="s">
        <v>9153</v>
      </c>
      <c r="B3524" t="s">
        <v>9154</v>
      </c>
      <c r="C3524" t="s">
        <v>24</v>
      </c>
      <c r="D3524" t="s">
        <v>33</v>
      </c>
      <c r="E3524" t="s">
        <v>93</v>
      </c>
      <c r="F3524" t="s">
        <v>9155</v>
      </c>
      <c r="G3524">
        <v>8</v>
      </c>
      <c r="H3524">
        <v>1546.35</v>
      </c>
      <c r="I3524">
        <v>0.03</v>
      </c>
      <c r="J3524" s="2">
        <v>44343</v>
      </c>
      <c r="K3524" t="s">
        <v>20</v>
      </c>
      <c r="L3524" t="s">
        <v>36</v>
      </c>
      <c r="M3524">
        <v>11999.675999999999</v>
      </c>
      <c r="N3524">
        <v>1791.61</v>
      </c>
      <c r="O3524" s="3">
        <v>0.14930486456467701</v>
      </c>
      <c r="P3524" t="str">
        <f>IF(Sheet1[[#This Row],[Profit]]&gt;1000,"High",IF(Sheet1[[#This Row],[Profit]]&gt;500,"Medium","Low"))</f>
        <v>High</v>
      </c>
      <c r="Q3524" t="str">
        <f>IF(Sheet1[[#This Row],[Discount]]&gt;0.2,"High","Normal")</f>
        <v>Normal</v>
      </c>
      <c r="R3524" t="str">
        <f>LEFT(Sheet1[[#This Row],[Product_Name]],8)&amp;RIGHT(Sheet1[[#This Row],[Order_ID]],4)</f>
        <v>Product_3522</v>
      </c>
      <c r="S3524">
        <f t="shared" si="55"/>
        <v>2021</v>
      </c>
      <c r="T3524" t="str">
        <f>TEXT(Sheet1[[#This Row],[Order_Date]],"MMM")</f>
        <v>May</v>
      </c>
    </row>
    <row r="3525" spans="1:20">
      <c r="A3525" t="s">
        <v>9156</v>
      </c>
      <c r="B3525" t="s">
        <v>9157</v>
      </c>
      <c r="C3525" t="s">
        <v>49</v>
      </c>
      <c r="D3525" t="s">
        <v>45</v>
      </c>
      <c r="E3525" t="s">
        <v>53</v>
      </c>
      <c r="F3525" t="s">
        <v>9158</v>
      </c>
      <c r="G3525">
        <v>6</v>
      </c>
      <c r="H3525">
        <v>1171.99</v>
      </c>
      <c r="I3525">
        <v>0.03</v>
      </c>
      <c r="J3525" s="2">
        <v>44343</v>
      </c>
      <c r="K3525" t="s">
        <v>42</v>
      </c>
      <c r="L3525" t="s">
        <v>105</v>
      </c>
      <c r="M3525">
        <v>6820.9817999999996</v>
      </c>
      <c r="N3525">
        <v>1673.23</v>
      </c>
      <c r="O3525" s="3">
        <v>0.24530632818870701</v>
      </c>
      <c r="P3525" t="str">
        <f>IF(Sheet1[[#This Row],[Profit]]&gt;1000,"High",IF(Sheet1[[#This Row],[Profit]]&gt;500,"Medium","Low"))</f>
        <v>High</v>
      </c>
      <c r="Q3525" t="str">
        <f>IF(Sheet1[[#This Row],[Discount]]&gt;0.2,"High","Normal")</f>
        <v>Normal</v>
      </c>
      <c r="R3525" t="str">
        <f>LEFT(Sheet1[[#This Row],[Product_Name]],8)&amp;RIGHT(Sheet1[[#This Row],[Order_ID]],4)</f>
        <v>Product_3523</v>
      </c>
      <c r="S3525">
        <f t="shared" si="55"/>
        <v>2021</v>
      </c>
      <c r="T3525" t="str">
        <f>TEXT(Sheet1[[#This Row],[Order_Date]],"MMM")</f>
        <v>May</v>
      </c>
    </row>
    <row r="3526" spans="1:20">
      <c r="A3526" t="s">
        <v>9159</v>
      </c>
      <c r="B3526" t="s">
        <v>9160</v>
      </c>
      <c r="C3526" t="s">
        <v>32</v>
      </c>
      <c r="D3526" t="s">
        <v>33</v>
      </c>
      <c r="E3526" t="s">
        <v>26</v>
      </c>
      <c r="F3526" t="s">
        <v>9161</v>
      </c>
      <c r="G3526">
        <v>5</v>
      </c>
      <c r="H3526">
        <v>1658</v>
      </c>
      <c r="I3526">
        <v>0.03</v>
      </c>
      <c r="J3526" s="2">
        <v>44343</v>
      </c>
      <c r="K3526" t="s">
        <v>28</v>
      </c>
      <c r="L3526" t="s">
        <v>36</v>
      </c>
      <c r="M3526">
        <v>8041.3</v>
      </c>
      <c r="N3526">
        <v>505.25</v>
      </c>
      <c r="O3526" s="3">
        <v>6.2831880417345401E-2</v>
      </c>
      <c r="P3526" t="str">
        <f>IF(Sheet1[[#This Row],[Profit]]&gt;1000,"High",IF(Sheet1[[#This Row],[Profit]]&gt;500,"Medium","Low"))</f>
        <v>Medium</v>
      </c>
      <c r="Q3526" t="str">
        <f>IF(Sheet1[[#This Row],[Discount]]&gt;0.2,"High","Normal")</f>
        <v>Normal</v>
      </c>
      <c r="R3526" t="str">
        <f>LEFT(Sheet1[[#This Row],[Product_Name]],8)&amp;RIGHT(Sheet1[[#This Row],[Order_ID]],4)</f>
        <v>Product_3524</v>
      </c>
      <c r="S3526">
        <f t="shared" si="55"/>
        <v>2021</v>
      </c>
      <c r="T3526" t="str">
        <f>TEXT(Sheet1[[#This Row],[Order_Date]],"MMM")</f>
        <v>May</v>
      </c>
    </row>
    <row r="3527" spans="1:20">
      <c r="A3527" t="s">
        <v>9162</v>
      </c>
      <c r="B3527" t="s">
        <v>9163</v>
      </c>
      <c r="C3527" t="s">
        <v>16</v>
      </c>
      <c r="D3527" t="s">
        <v>45</v>
      </c>
      <c r="E3527" t="s">
        <v>18</v>
      </c>
      <c r="F3527" t="s">
        <v>9164</v>
      </c>
      <c r="G3527">
        <v>2</v>
      </c>
      <c r="H3527">
        <v>1974.5</v>
      </c>
      <c r="I3527">
        <v>0.28999999999999998</v>
      </c>
      <c r="J3527" s="2">
        <v>44343</v>
      </c>
      <c r="K3527" t="s">
        <v>20</v>
      </c>
      <c r="L3527" t="s">
        <v>21</v>
      </c>
      <c r="M3527">
        <v>2803.79</v>
      </c>
      <c r="N3527">
        <v>179.47</v>
      </c>
      <c r="O3527" s="3">
        <v>6.4009786752930897E-2</v>
      </c>
      <c r="P3527" t="str">
        <f>IF(Sheet1[[#This Row],[Profit]]&gt;1000,"High",IF(Sheet1[[#This Row],[Profit]]&gt;500,"Medium","Low"))</f>
        <v>Low</v>
      </c>
      <c r="Q3527" t="str">
        <f>IF(Sheet1[[#This Row],[Discount]]&gt;0.2,"High","Normal")</f>
        <v>High</v>
      </c>
      <c r="R3527" t="str">
        <f>LEFT(Sheet1[[#This Row],[Product_Name]],8)&amp;RIGHT(Sheet1[[#This Row],[Order_ID]],4)</f>
        <v>Product_3525</v>
      </c>
      <c r="S3527">
        <f t="shared" si="55"/>
        <v>2021</v>
      </c>
      <c r="T3527" t="str">
        <f>TEXT(Sheet1[[#This Row],[Order_Date]],"MMM")</f>
        <v>May</v>
      </c>
    </row>
    <row r="3528" spans="1:20">
      <c r="A3528" t="s">
        <v>9165</v>
      </c>
      <c r="B3528" t="s">
        <v>248</v>
      </c>
      <c r="C3528" t="s">
        <v>16</v>
      </c>
      <c r="D3528" t="s">
        <v>25</v>
      </c>
      <c r="E3528" t="s">
        <v>126</v>
      </c>
      <c r="F3528" t="s">
        <v>9166</v>
      </c>
      <c r="G3528">
        <v>3</v>
      </c>
      <c r="H3528">
        <v>635.35</v>
      </c>
      <c r="I3528">
        <v>0.22</v>
      </c>
      <c r="J3528" s="2">
        <v>44343</v>
      </c>
      <c r="K3528" t="s">
        <v>42</v>
      </c>
      <c r="L3528" t="s">
        <v>29</v>
      </c>
      <c r="M3528">
        <v>1486.7190000000001</v>
      </c>
      <c r="N3528">
        <v>251.29</v>
      </c>
      <c r="O3528" s="3">
        <v>0.16902319806231</v>
      </c>
      <c r="P3528" t="str">
        <f>IF(Sheet1[[#This Row],[Profit]]&gt;1000,"High",IF(Sheet1[[#This Row],[Profit]]&gt;500,"Medium","Low"))</f>
        <v>Low</v>
      </c>
      <c r="Q3528" t="str">
        <f>IF(Sheet1[[#This Row],[Discount]]&gt;0.2,"High","Normal")</f>
        <v>High</v>
      </c>
      <c r="R3528" t="str">
        <f>LEFT(Sheet1[[#This Row],[Product_Name]],8)&amp;RIGHT(Sheet1[[#This Row],[Order_ID]],4)</f>
        <v>Product_3526</v>
      </c>
      <c r="S3528">
        <f t="shared" si="55"/>
        <v>2021</v>
      </c>
      <c r="T3528" t="str">
        <f>TEXT(Sheet1[[#This Row],[Order_Date]],"MMM")</f>
        <v>May</v>
      </c>
    </row>
    <row r="3529" spans="1:20">
      <c r="A3529" t="s">
        <v>9167</v>
      </c>
      <c r="B3529" t="s">
        <v>5862</v>
      </c>
      <c r="C3529" t="s">
        <v>97</v>
      </c>
      <c r="D3529" t="s">
        <v>45</v>
      </c>
      <c r="E3529" t="s">
        <v>71</v>
      </c>
      <c r="F3529" t="s">
        <v>9168</v>
      </c>
      <c r="G3529">
        <v>2</v>
      </c>
      <c r="H3529">
        <v>280.92</v>
      </c>
      <c r="I3529">
        <v>0.06</v>
      </c>
      <c r="J3529" s="2">
        <v>44343</v>
      </c>
      <c r="K3529" t="s">
        <v>42</v>
      </c>
      <c r="L3529" t="s">
        <v>36</v>
      </c>
      <c r="M3529">
        <v>528.12959999999998</v>
      </c>
      <c r="N3529">
        <v>52.82</v>
      </c>
      <c r="O3529" s="3">
        <v>0.100013330061409</v>
      </c>
      <c r="P3529" t="str">
        <f>IF(Sheet1[[#This Row],[Profit]]&gt;1000,"High",IF(Sheet1[[#This Row],[Profit]]&gt;500,"Medium","Low"))</f>
        <v>Low</v>
      </c>
      <c r="Q3529" t="str">
        <f>IF(Sheet1[[#This Row],[Discount]]&gt;0.2,"High","Normal")</f>
        <v>Normal</v>
      </c>
      <c r="R3529" t="str">
        <f>LEFT(Sheet1[[#This Row],[Product_Name]],8)&amp;RIGHT(Sheet1[[#This Row],[Order_ID]],4)</f>
        <v>Product_3527</v>
      </c>
      <c r="S3529">
        <f t="shared" si="55"/>
        <v>2021</v>
      </c>
      <c r="T3529" t="str">
        <f>TEXT(Sheet1[[#This Row],[Order_Date]],"MMM")</f>
        <v>May</v>
      </c>
    </row>
    <row r="3530" spans="1:20">
      <c r="A3530" t="s">
        <v>9169</v>
      </c>
      <c r="B3530" t="s">
        <v>9170</v>
      </c>
      <c r="C3530" t="s">
        <v>16</v>
      </c>
      <c r="D3530" t="s">
        <v>60</v>
      </c>
      <c r="E3530" t="s">
        <v>34</v>
      </c>
      <c r="F3530" t="s">
        <v>9171</v>
      </c>
      <c r="G3530">
        <v>1</v>
      </c>
      <c r="H3530">
        <v>1476.32</v>
      </c>
      <c r="I3530">
        <v>0.01</v>
      </c>
      <c r="J3530" s="2">
        <v>44344</v>
      </c>
      <c r="K3530" t="s">
        <v>42</v>
      </c>
      <c r="L3530" t="s">
        <v>105</v>
      </c>
      <c r="M3530">
        <v>1461.5567999999901</v>
      </c>
      <c r="N3530">
        <v>192.99</v>
      </c>
      <c r="O3530" s="3">
        <v>0.132044132667305</v>
      </c>
      <c r="P3530" t="str">
        <f>IF(Sheet1[[#This Row],[Profit]]&gt;1000,"High",IF(Sheet1[[#This Row],[Profit]]&gt;500,"Medium","Low"))</f>
        <v>Low</v>
      </c>
      <c r="Q3530" t="str">
        <f>IF(Sheet1[[#This Row],[Discount]]&gt;0.2,"High","Normal")</f>
        <v>Normal</v>
      </c>
      <c r="R3530" t="str">
        <f>LEFT(Sheet1[[#This Row],[Product_Name]],8)&amp;RIGHT(Sheet1[[#This Row],[Order_ID]],4)</f>
        <v>Product_3528</v>
      </c>
      <c r="S3530">
        <f t="shared" si="55"/>
        <v>2021</v>
      </c>
      <c r="T3530" t="str">
        <f>TEXT(Sheet1[[#This Row],[Order_Date]],"MMM")</f>
        <v>May</v>
      </c>
    </row>
    <row r="3531" spans="1:20">
      <c r="A3531" t="s">
        <v>9172</v>
      </c>
      <c r="B3531" t="s">
        <v>1023</v>
      </c>
      <c r="C3531" t="s">
        <v>32</v>
      </c>
      <c r="D3531" t="s">
        <v>45</v>
      </c>
      <c r="E3531" t="s">
        <v>93</v>
      </c>
      <c r="F3531" t="s">
        <v>9173</v>
      </c>
      <c r="G3531">
        <v>7</v>
      </c>
      <c r="H3531">
        <v>1958.26</v>
      </c>
      <c r="I3531">
        <v>0.28999999999999998</v>
      </c>
      <c r="J3531" s="2">
        <v>44344</v>
      </c>
      <c r="K3531" t="s">
        <v>20</v>
      </c>
      <c r="L3531" t="s">
        <v>73</v>
      </c>
      <c r="M3531">
        <v>9732.5522000000001</v>
      </c>
      <c r="N3531">
        <v>2103.2199999999998</v>
      </c>
      <c r="O3531" s="3">
        <v>0.21610158946797101</v>
      </c>
      <c r="P3531" t="str">
        <f>IF(Sheet1[[#This Row],[Profit]]&gt;1000,"High",IF(Sheet1[[#This Row],[Profit]]&gt;500,"Medium","Low"))</f>
        <v>High</v>
      </c>
      <c r="Q3531" t="str">
        <f>IF(Sheet1[[#This Row],[Discount]]&gt;0.2,"High","Normal")</f>
        <v>High</v>
      </c>
      <c r="R3531" t="str">
        <f>LEFT(Sheet1[[#This Row],[Product_Name]],8)&amp;RIGHT(Sheet1[[#This Row],[Order_ID]],4)</f>
        <v>Product_3529</v>
      </c>
      <c r="S3531">
        <f t="shared" si="55"/>
        <v>2021</v>
      </c>
      <c r="T3531" t="str">
        <f>TEXT(Sheet1[[#This Row],[Order_Date]],"MMM")</f>
        <v>May</v>
      </c>
    </row>
    <row r="3532" spans="1:20">
      <c r="A3532" t="s">
        <v>9174</v>
      </c>
      <c r="B3532" t="s">
        <v>4023</v>
      </c>
      <c r="C3532" t="s">
        <v>16</v>
      </c>
      <c r="D3532" t="s">
        <v>17</v>
      </c>
      <c r="E3532" t="s">
        <v>76</v>
      </c>
      <c r="F3532" t="s">
        <v>9175</v>
      </c>
      <c r="G3532">
        <v>3</v>
      </c>
      <c r="H3532">
        <v>277.58</v>
      </c>
      <c r="I3532">
        <v>0.13</v>
      </c>
      <c r="J3532" s="2">
        <v>44344</v>
      </c>
      <c r="K3532" t="s">
        <v>28</v>
      </c>
      <c r="L3532" t="s">
        <v>21</v>
      </c>
      <c r="M3532">
        <v>724.48379999999997</v>
      </c>
      <c r="N3532">
        <v>65.040000000000006</v>
      </c>
      <c r="O3532" s="3">
        <v>8.9774264103628001E-2</v>
      </c>
      <c r="P3532" t="str">
        <f>IF(Sheet1[[#This Row],[Profit]]&gt;1000,"High",IF(Sheet1[[#This Row],[Profit]]&gt;500,"Medium","Low"))</f>
        <v>Low</v>
      </c>
      <c r="Q3532" t="str">
        <f>IF(Sheet1[[#This Row],[Discount]]&gt;0.2,"High","Normal")</f>
        <v>Normal</v>
      </c>
      <c r="R3532" t="str">
        <f>LEFT(Sheet1[[#This Row],[Product_Name]],8)&amp;RIGHT(Sheet1[[#This Row],[Order_ID]],4)</f>
        <v>Product_3530</v>
      </c>
      <c r="S3532">
        <f t="shared" si="55"/>
        <v>2021</v>
      </c>
      <c r="T3532" t="str">
        <f>TEXT(Sheet1[[#This Row],[Order_Date]],"MMM")</f>
        <v>May</v>
      </c>
    </row>
    <row r="3533" spans="1:20">
      <c r="A3533" t="s">
        <v>9176</v>
      </c>
      <c r="B3533" t="s">
        <v>9177</v>
      </c>
      <c r="C3533" t="s">
        <v>32</v>
      </c>
      <c r="D3533" t="s">
        <v>60</v>
      </c>
      <c r="E3533" t="s">
        <v>61</v>
      </c>
      <c r="F3533" t="s">
        <v>9178</v>
      </c>
      <c r="G3533">
        <v>7</v>
      </c>
      <c r="H3533">
        <v>891.83</v>
      </c>
      <c r="I3533">
        <v>0.18</v>
      </c>
      <c r="J3533" s="2">
        <v>44344</v>
      </c>
      <c r="K3533" t="s">
        <v>42</v>
      </c>
      <c r="L3533" t="s">
        <v>73</v>
      </c>
      <c r="M3533">
        <v>5119.1041999999998</v>
      </c>
      <c r="N3533">
        <v>992.39</v>
      </c>
      <c r="O3533" s="3">
        <v>0.193860089818058</v>
      </c>
      <c r="P3533" t="str">
        <f>IF(Sheet1[[#This Row],[Profit]]&gt;1000,"High",IF(Sheet1[[#This Row],[Profit]]&gt;500,"Medium","Low"))</f>
        <v>Medium</v>
      </c>
      <c r="Q3533" t="str">
        <f>IF(Sheet1[[#This Row],[Discount]]&gt;0.2,"High","Normal")</f>
        <v>Normal</v>
      </c>
      <c r="R3533" t="str">
        <f>LEFT(Sheet1[[#This Row],[Product_Name]],8)&amp;RIGHT(Sheet1[[#This Row],[Order_ID]],4)</f>
        <v>Product_3531</v>
      </c>
      <c r="S3533">
        <f t="shared" si="55"/>
        <v>2021</v>
      </c>
      <c r="T3533" t="str">
        <f>TEXT(Sheet1[[#This Row],[Order_Date]],"MMM")</f>
        <v>May</v>
      </c>
    </row>
    <row r="3534" spans="1:20">
      <c r="A3534" t="s">
        <v>9179</v>
      </c>
      <c r="B3534" t="s">
        <v>430</v>
      </c>
      <c r="C3534" t="s">
        <v>49</v>
      </c>
      <c r="D3534" t="s">
        <v>25</v>
      </c>
      <c r="E3534" t="s">
        <v>76</v>
      </c>
      <c r="F3534" t="s">
        <v>9180</v>
      </c>
      <c r="G3534">
        <v>7</v>
      </c>
      <c r="H3534">
        <v>171.42</v>
      </c>
      <c r="I3534">
        <v>0.08</v>
      </c>
      <c r="J3534" s="2">
        <v>44344</v>
      </c>
      <c r="K3534" t="s">
        <v>20</v>
      </c>
      <c r="L3534" t="s">
        <v>36</v>
      </c>
      <c r="M3534">
        <v>1103.9448</v>
      </c>
      <c r="N3534">
        <v>166.58</v>
      </c>
      <c r="O3534" s="3">
        <v>0.150895225920716</v>
      </c>
      <c r="P3534" t="str">
        <f>IF(Sheet1[[#This Row],[Profit]]&gt;1000,"High",IF(Sheet1[[#This Row],[Profit]]&gt;500,"Medium","Low"))</f>
        <v>Low</v>
      </c>
      <c r="Q3534" t="str">
        <f>IF(Sheet1[[#This Row],[Discount]]&gt;0.2,"High","Normal")</f>
        <v>Normal</v>
      </c>
      <c r="R3534" t="str">
        <f>LEFT(Sheet1[[#This Row],[Product_Name]],8)&amp;RIGHT(Sheet1[[#This Row],[Order_ID]],4)</f>
        <v>Product_3532</v>
      </c>
      <c r="S3534">
        <f t="shared" si="55"/>
        <v>2021</v>
      </c>
      <c r="T3534" t="str">
        <f>TEXT(Sheet1[[#This Row],[Order_Date]],"MMM")</f>
        <v>May</v>
      </c>
    </row>
    <row r="3535" spans="1:20">
      <c r="A3535" t="s">
        <v>9181</v>
      </c>
      <c r="B3535" t="s">
        <v>1579</v>
      </c>
      <c r="C3535" t="s">
        <v>97</v>
      </c>
      <c r="D3535" t="s">
        <v>60</v>
      </c>
      <c r="E3535" t="s">
        <v>76</v>
      </c>
      <c r="F3535" t="s">
        <v>9182</v>
      </c>
      <c r="G3535">
        <v>8</v>
      </c>
      <c r="H3535">
        <v>1564.24</v>
      </c>
      <c r="I3535">
        <v>0.23</v>
      </c>
      <c r="J3535" s="2">
        <v>44344</v>
      </c>
      <c r="K3535" t="s">
        <v>42</v>
      </c>
      <c r="L3535" t="s">
        <v>29</v>
      </c>
      <c r="M3535">
        <v>9635.7183999999997</v>
      </c>
      <c r="N3535">
        <v>2225.77</v>
      </c>
      <c r="O3535" s="3">
        <v>0.23099159892426899</v>
      </c>
      <c r="P3535" t="str">
        <f>IF(Sheet1[[#This Row],[Profit]]&gt;1000,"High",IF(Sheet1[[#This Row],[Profit]]&gt;500,"Medium","Low"))</f>
        <v>High</v>
      </c>
      <c r="Q3535" t="str">
        <f>IF(Sheet1[[#This Row],[Discount]]&gt;0.2,"High","Normal")</f>
        <v>High</v>
      </c>
      <c r="R3535" t="str">
        <f>LEFT(Sheet1[[#This Row],[Product_Name]],8)&amp;RIGHT(Sheet1[[#This Row],[Order_ID]],4)</f>
        <v>Product_3533</v>
      </c>
      <c r="S3535">
        <f t="shared" si="55"/>
        <v>2021</v>
      </c>
      <c r="T3535" t="str">
        <f>TEXT(Sheet1[[#This Row],[Order_Date]],"MMM")</f>
        <v>May</v>
      </c>
    </row>
    <row r="3536" spans="1:20">
      <c r="A3536" t="s">
        <v>9183</v>
      </c>
      <c r="B3536" t="s">
        <v>8982</v>
      </c>
      <c r="C3536" t="s">
        <v>16</v>
      </c>
      <c r="D3536" t="s">
        <v>17</v>
      </c>
      <c r="E3536" t="s">
        <v>71</v>
      </c>
      <c r="F3536" t="s">
        <v>9184</v>
      </c>
      <c r="G3536">
        <v>1</v>
      </c>
      <c r="H3536">
        <v>1899.98</v>
      </c>
      <c r="I3536">
        <v>0.06</v>
      </c>
      <c r="J3536" s="2">
        <v>44344</v>
      </c>
      <c r="K3536" t="s">
        <v>20</v>
      </c>
      <c r="L3536" t="s">
        <v>105</v>
      </c>
      <c r="M3536">
        <v>1785.9811999999999</v>
      </c>
      <c r="N3536">
        <v>436.84</v>
      </c>
      <c r="O3536" s="3">
        <v>0.24459384006953699</v>
      </c>
      <c r="P3536" t="str">
        <f>IF(Sheet1[[#This Row],[Profit]]&gt;1000,"High",IF(Sheet1[[#This Row],[Profit]]&gt;500,"Medium","Low"))</f>
        <v>Low</v>
      </c>
      <c r="Q3536" t="str">
        <f>IF(Sheet1[[#This Row],[Discount]]&gt;0.2,"High","Normal")</f>
        <v>Normal</v>
      </c>
      <c r="R3536" t="str">
        <f>LEFT(Sheet1[[#This Row],[Product_Name]],8)&amp;RIGHT(Sheet1[[#This Row],[Order_ID]],4)</f>
        <v>Product_3534</v>
      </c>
      <c r="S3536">
        <f t="shared" si="55"/>
        <v>2021</v>
      </c>
      <c r="T3536" t="str">
        <f>TEXT(Sheet1[[#This Row],[Order_Date]],"MMM")</f>
        <v>May</v>
      </c>
    </row>
    <row r="3537" spans="1:20">
      <c r="A3537" t="s">
        <v>9185</v>
      </c>
      <c r="B3537" t="s">
        <v>9186</v>
      </c>
      <c r="C3537" t="s">
        <v>32</v>
      </c>
      <c r="D3537" t="s">
        <v>25</v>
      </c>
      <c r="E3537" t="s">
        <v>76</v>
      </c>
      <c r="F3537" t="s">
        <v>9187</v>
      </c>
      <c r="G3537">
        <v>5</v>
      </c>
      <c r="H3537">
        <v>1023.04</v>
      </c>
      <c r="I3537">
        <v>0.24</v>
      </c>
      <c r="J3537" s="2">
        <v>44344</v>
      </c>
      <c r="K3537" t="s">
        <v>28</v>
      </c>
      <c r="L3537" t="s">
        <v>21</v>
      </c>
      <c r="M3537">
        <v>3887.5519999999901</v>
      </c>
      <c r="N3537">
        <v>571.44000000000005</v>
      </c>
      <c r="O3537" s="3">
        <v>0.14699224602011801</v>
      </c>
      <c r="P3537" t="str">
        <f>IF(Sheet1[[#This Row],[Profit]]&gt;1000,"High",IF(Sheet1[[#This Row],[Profit]]&gt;500,"Medium","Low"))</f>
        <v>Medium</v>
      </c>
      <c r="Q3537" t="str">
        <f>IF(Sheet1[[#This Row],[Discount]]&gt;0.2,"High","Normal")</f>
        <v>High</v>
      </c>
      <c r="R3537" t="str">
        <f>LEFT(Sheet1[[#This Row],[Product_Name]],8)&amp;RIGHT(Sheet1[[#This Row],[Order_ID]],4)</f>
        <v>Product_3535</v>
      </c>
      <c r="S3537">
        <f t="shared" si="55"/>
        <v>2021</v>
      </c>
      <c r="T3537" t="str">
        <f>TEXT(Sheet1[[#This Row],[Order_Date]],"MMM")</f>
        <v>May</v>
      </c>
    </row>
    <row r="3538" spans="1:20">
      <c r="A3538" t="s">
        <v>9188</v>
      </c>
      <c r="B3538" t="s">
        <v>9189</v>
      </c>
      <c r="C3538" t="s">
        <v>24</v>
      </c>
      <c r="D3538" t="s">
        <v>33</v>
      </c>
      <c r="E3538" t="s">
        <v>76</v>
      </c>
      <c r="F3538" t="s">
        <v>9190</v>
      </c>
      <c r="G3538">
        <v>9</v>
      </c>
      <c r="H3538">
        <v>848.57</v>
      </c>
      <c r="I3538">
        <v>7.0000000000000007E-2</v>
      </c>
      <c r="J3538" s="2">
        <v>44344</v>
      </c>
      <c r="K3538" t="s">
        <v>42</v>
      </c>
      <c r="L3538" t="s">
        <v>29</v>
      </c>
      <c r="M3538">
        <v>7102.5308999999997</v>
      </c>
      <c r="N3538">
        <v>1185.6199999999999</v>
      </c>
      <c r="O3538" s="3">
        <v>0.166929228002373</v>
      </c>
      <c r="P3538" t="str">
        <f>IF(Sheet1[[#This Row],[Profit]]&gt;1000,"High",IF(Sheet1[[#This Row],[Profit]]&gt;500,"Medium","Low"))</f>
        <v>High</v>
      </c>
      <c r="Q3538" t="str">
        <f>IF(Sheet1[[#This Row],[Discount]]&gt;0.2,"High","Normal")</f>
        <v>Normal</v>
      </c>
      <c r="R3538" t="str">
        <f>LEFT(Sheet1[[#This Row],[Product_Name]],8)&amp;RIGHT(Sheet1[[#This Row],[Order_ID]],4)</f>
        <v>Product_3536</v>
      </c>
      <c r="S3538">
        <f t="shared" si="55"/>
        <v>2021</v>
      </c>
      <c r="T3538" t="str">
        <f>TEXT(Sheet1[[#This Row],[Order_Date]],"MMM")</f>
        <v>May</v>
      </c>
    </row>
    <row r="3539" spans="1:20">
      <c r="A3539" t="s">
        <v>9191</v>
      </c>
      <c r="B3539" t="s">
        <v>6695</v>
      </c>
      <c r="C3539" t="s">
        <v>97</v>
      </c>
      <c r="D3539" t="s">
        <v>17</v>
      </c>
      <c r="E3539" t="s">
        <v>126</v>
      </c>
      <c r="F3539" t="s">
        <v>9192</v>
      </c>
      <c r="G3539">
        <v>7</v>
      </c>
      <c r="H3539">
        <v>1820.05</v>
      </c>
      <c r="I3539">
        <v>0.03</v>
      </c>
      <c r="J3539" s="2">
        <v>44344</v>
      </c>
      <c r="K3539" t="s">
        <v>20</v>
      </c>
      <c r="L3539" t="s">
        <v>21</v>
      </c>
      <c r="M3539">
        <v>12358.139499999999</v>
      </c>
      <c r="N3539">
        <v>2461.35</v>
      </c>
      <c r="O3539" s="3">
        <v>0.19916832950461499</v>
      </c>
      <c r="P3539" t="str">
        <f>IF(Sheet1[[#This Row],[Profit]]&gt;1000,"High",IF(Sheet1[[#This Row],[Profit]]&gt;500,"Medium","Low"))</f>
        <v>High</v>
      </c>
      <c r="Q3539" t="str">
        <f>IF(Sheet1[[#This Row],[Discount]]&gt;0.2,"High","Normal")</f>
        <v>Normal</v>
      </c>
      <c r="R3539" t="str">
        <f>LEFT(Sheet1[[#This Row],[Product_Name]],8)&amp;RIGHT(Sheet1[[#This Row],[Order_ID]],4)</f>
        <v>Product_3537</v>
      </c>
      <c r="S3539">
        <f t="shared" si="55"/>
        <v>2021</v>
      </c>
      <c r="T3539" t="str">
        <f>TEXT(Sheet1[[#This Row],[Order_Date]],"MMM")</f>
        <v>May</v>
      </c>
    </row>
    <row r="3540" spans="1:20">
      <c r="A3540" t="s">
        <v>9193</v>
      </c>
      <c r="B3540" t="s">
        <v>7314</v>
      </c>
      <c r="C3540" t="s">
        <v>49</v>
      </c>
      <c r="D3540" t="s">
        <v>25</v>
      </c>
      <c r="E3540" t="s">
        <v>53</v>
      </c>
      <c r="F3540" t="s">
        <v>9194</v>
      </c>
      <c r="G3540">
        <v>1</v>
      </c>
      <c r="H3540">
        <v>310.11</v>
      </c>
      <c r="I3540">
        <v>0.14000000000000001</v>
      </c>
      <c r="J3540" s="2">
        <v>44344</v>
      </c>
      <c r="K3540" t="s">
        <v>42</v>
      </c>
      <c r="L3540" t="s">
        <v>105</v>
      </c>
      <c r="M3540">
        <v>266.69459999999998</v>
      </c>
      <c r="N3540">
        <v>30.33</v>
      </c>
      <c r="O3540" s="3">
        <v>0.113725587244736</v>
      </c>
      <c r="P3540" t="str">
        <f>IF(Sheet1[[#This Row],[Profit]]&gt;1000,"High",IF(Sheet1[[#This Row],[Profit]]&gt;500,"Medium","Low"))</f>
        <v>Low</v>
      </c>
      <c r="Q3540" t="str">
        <f>IF(Sheet1[[#This Row],[Discount]]&gt;0.2,"High","Normal")</f>
        <v>Normal</v>
      </c>
      <c r="R3540" t="str">
        <f>LEFT(Sheet1[[#This Row],[Product_Name]],8)&amp;RIGHT(Sheet1[[#This Row],[Order_ID]],4)</f>
        <v>Product_3538</v>
      </c>
      <c r="S3540">
        <f t="shared" si="55"/>
        <v>2021</v>
      </c>
      <c r="T3540" t="str">
        <f>TEXT(Sheet1[[#This Row],[Order_Date]],"MMM")</f>
        <v>May</v>
      </c>
    </row>
    <row r="3541" spans="1:20">
      <c r="A3541" t="s">
        <v>9195</v>
      </c>
      <c r="B3541" t="s">
        <v>6781</v>
      </c>
      <c r="C3541" t="s">
        <v>32</v>
      </c>
      <c r="D3541" t="s">
        <v>45</v>
      </c>
      <c r="E3541" t="s">
        <v>145</v>
      </c>
      <c r="F3541" t="s">
        <v>9196</v>
      </c>
      <c r="G3541">
        <v>8</v>
      </c>
      <c r="H3541">
        <v>1788.59</v>
      </c>
      <c r="I3541">
        <v>0.24</v>
      </c>
      <c r="J3541" s="2">
        <v>44344</v>
      </c>
      <c r="K3541" t="s">
        <v>20</v>
      </c>
      <c r="L3541" t="s">
        <v>105</v>
      </c>
      <c r="M3541">
        <v>10874.627199999901</v>
      </c>
      <c r="N3541">
        <v>1036.8699999999999</v>
      </c>
      <c r="O3541" s="3">
        <v>9.5347636376905798E-2</v>
      </c>
      <c r="P3541" t="str">
        <f>IF(Sheet1[[#This Row],[Profit]]&gt;1000,"High",IF(Sheet1[[#This Row],[Profit]]&gt;500,"Medium","Low"))</f>
        <v>High</v>
      </c>
      <c r="Q3541" t="str">
        <f>IF(Sheet1[[#This Row],[Discount]]&gt;0.2,"High","Normal")</f>
        <v>High</v>
      </c>
      <c r="R3541" t="str">
        <f>LEFT(Sheet1[[#This Row],[Product_Name]],8)&amp;RIGHT(Sheet1[[#This Row],[Order_ID]],4)</f>
        <v>Product_3539</v>
      </c>
      <c r="S3541">
        <f t="shared" si="55"/>
        <v>2021</v>
      </c>
      <c r="T3541" t="str">
        <f>TEXT(Sheet1[[#This Row],[Order_Date]],"MMM")</f>
        <v>May</v>
      </c>
    </row>
    <row r="3542" spans="1:20">
      <c r="A3542" t="s">
        <v>9197</v>
      </c>
      <c r="B3542" t="s">
        <v>915</v>
      </c>
      <c r="C3542" t="s">
        <v>49</v>
      </c>
      <c r="D3542" t="s">
        <v>60</v>
      </c>
      <c r="E3542" t="s">
        <v>93</v>
      </c>
      <c r="F3542" t="s">
        <v>9198</v>
      </c>
      <c r="G3542">
        <v>3</v>
      </c>
      <c r="H3542">
        <v>814.65</v>
      </c>
      <c r="I3542">
        <v>0.12</v>
      </c>
      <c r="J3542" s="2">
        <v>44344</v>
      </c>
      <c r="K3542" t="s">
        <v>28</v>
      </c>
      <c r="L3542" t="s">
        <v>36</v>
      </c>
      <c r="M3542">
        <v>2150.6759999999999</v>
      </c>
      <c r="N3542">
        <v>522.48</v>
      </c>
      <c r="O3542" s="3">
        <v>0.24293756939678501</v>
      </c>
      <c r="P3542" t="str">
        <f>IF(Sheet1[[#This Row],[Profit]]&gt;1000,"High",IF(Sheet1[[#This Row],[Profit]]&gt;500,"Medium","Low"))</f>
        <v>Medium</v>
      </c>
      <c r="Q3542" t="str">
        <f>IF(Sheet1[[#This Row],[Discount]]&gt;0.2,"High","Normal")</f>
        <v>Normal</v>
      </c>
      <c r="R3542" t="str">
        <f>LEFT(Sheet1[[#This Row],[Product_Name]],8)&amp;RIGHT(Sheet1[[#This Row],[Order_ID]],4)</f>
        <v>Product_3540</v>
      </c>
      <c r="S3542">
        <f t="shared" si="55"/>
        <v>2021</v>
      </c>
      <c r="T3542" t="str">
        <f>TEXT(Sheet1[[#This Row],[Order_Date]],"MMM")</f>
        <v>May</v>
      </c>
    </row>
    <row r="3543" spans="1:20">
      <c r="A3543" t="s">
        <v>9199</v>
      </c>
      <c r="B3543" t="s">
        <v>2957</v>
      </c>
      <c r="C3543" t="s">
        <v>49</v>
      </c>
      <c r="D3543" t="s">
        <v>25</v>
      </c>
      <c r="E3543" t="s">
        <v>76</v>
      </c>
      <c r="F3543" t="s">
        <v>9200</v>
      </c>
      <c r="G3543">
        <v>4</v>
      </c>
      <c r="H3543">
        <v>1140.8399999999999</v>
      </c>
      <c r="I3543">
        <v>0.01</v>
      </c>
      <c r="J3543" s="2">
        <v>44344</v>
      </c>
      <c r="K3543" t="s">
        <v>28</v>
      </c>
      <c r="L3543" t="s">
        <v>21</v>
      </c>
      <c r="M3543">
        <v>4517.7263999999996</v>
      </c>
      <c r="N3543">
        <v>616.77</v>
      </c>
      <c r="O3543" s="3">
        <v>0.136522211703657</v>
      </c>
      <c r="P3543" t="str">
        <f>IF(Sheet1[[#This Row],[Profit]]&gt;1000,"High",IF(Sheet1[[#This Row],[Profit]]&gt;500,"Medium","Low"))</f>
        <v>Medium</v>
      </c>
      <c r="Q3543" t="str">
        <f>IF(Sheet1[[#This Row],[Discount]]&gt;0.2,"High","Normal")</f>
        <v>Normal</v>
      </c>
      <c r="R3543" t="str">
        <f>LEFT(Sheet1[[#This Row],[Product_Name]],8)&amp;RIGHT(Sheet1[[#This Row],[Order_ID]],4)</f>
        <v>Product_3541</v>
      </c>
      <c r="S3543">
        <f t="shared" si="55"/>
        <v>2021</v>
      </c>
      <c r="T3543" t="str">
        <f>TEXT(Sheet1[[#This Row],[Order_Date]],"MMM")</f>
        <v>May</v>
      </c>
    </row>
    <row r="3544" spans="1:20">
      <c r="A3544" t="s">
        <v>9201</v>
      </c>
      <c r="B3544" t="s">
        <v>9202</v>
      </c>
      <c r="C3544" t="s">
        <v>16</v>
      </c>
      <c r="D3544" t="s">
        <v>60</v>
      </c>
      <c r="E3544" t="s">
        <v>18</v>
      </c>
      <c r="F3544" t="s">
        <v>9203</v>
      </c>
      <c r="G3544">
        <v>4</v>
      </c>
      <c r="H3544">
        <v>1080.17</v>
      </c>
      <c r="I3544">
        <v>0.17</v>
      </c>
      <c r="J3544" s="2">
        <v>44344</v>
      </c>
      <c r="K3544" t="s">
        <v>20</v>
      </c>
      <c r="L3544" t="s">
        <v>36</v>
      </c>
      <c r="M3544">
        <v>3586.1644000000001</v>
      </c>
      <c r="N3544">
        <v>180.45</v>
      </c>
      <c r="O3544" s="3">
        <v>5.0318384734397599E-2</v>
      </c>
      <c r="P3544" t="str">
        <f>IF(Sheet1[[#This Row],[Profit]]&gt;1000,"High",IF(Sheet1[[#This Row],[Profit]]&gt;500,"Medium","Low"))</f>
        <v>Low</v>
      </c>
      <c r="Q3544" t="str">
        <f>IF(Sheet1[[#This Row],[Discount]]&gt;0.2,"High","Normal")</f>
        <v>Normal</v>
      </c>
      <c r="R3544" t="str">
        <f>LEFT(Sheet1[[#This Row],[Product_Name]],8)&amp;RIGHT(Sheet1[[#This Row],[Order_ID]],4)</f>
        <v>Product_3542</v>
      </c>
      <c r="S3544">
        <f t="shared" si="55"/>
        <v>2021</v>
      </c>
      <c r="T3544" t="str">
        <f>TEXT(Sheet1[[#This Row],[Order_Date]],"MMM")</f>
        <v>May</v>
      </c>
    </row>
    <row r="3545" spans="1:20">
      <c r="A3545" t="s">
        <v>9204</v>
      </c>
      <c r="B3545" t="s">
        <v>1426</v>
      </c>
      <c r="C3545" t="s">
        <v>16</v>
      </c>
      <c r="D3545" t="s">
        <v>45</v>
      </c>
      <c r="E3545" t="s">
        <v>26</v>
      </c>
      <c r="F3545" t="s">
        <v>9205</v>
      </c>
      <c r="G3545">
        <v>8</v>
      </c>
      <c r="H3545">
        <v>1251.1600000000001</v>
      </c>
      <c r="I3545">
        <v>0.2</v>
      </c>
      <c r="J3545" s="2">
        <v>44344</v>
      </c>
      <c r="K3545" t="s">
        <v>28</v>
      </c>
      <c r="L3545" t="s">
        <v>21</v>
      </c>
      <c r="M3545">
        <v>8007.424</v>
      </c>
      <c r="N3545">
        <v>1741.96</v>
      </c>
      <c r="O3545" s="3">
        <v>0.217543119984654</v>
      </c>
      <c r="P3545" t="str">
        <f>IF(Sheet1[[#This Row],[Profit]]&gt;1000,"High",IF(Sheet1[[#This Row],[Profit]]&gt;500,"Medium","Low"))</f>
        <v>High</v>
      </c>
      <c r="Q3545" t="str">
        <f>IF(Sheet1[[#This Row],[Discount]]&gt;0.2,"High","Normal")</f>
        <v>Normal</v>
      </c>
      <c r="R3545" t="str">
        <f>LEFT(Sheet1[[#This Row],[Product_Name]],8)&amp;RIGHT(Sheet1[[#This Row],[Order_ID]],4)</f>
        <v>Product_3543</v>
      </c>
      <c r="S3545">
        <f t="shared" si="55"/>
        <v>2021</v>
      </c>
      <c r="T3545" t="str">
        <f>TEXT(Sheet1[[#This Row],[Order_Date]],"MMM")</f>
        <v>May</v>
      </c>
    </row>
    <row r="3546" spans="1:20">
      <c r="A3546" t="s">
        <v>9206</v>
      </c>
      <c r="B3546" t="s">
        <v>219</v>
      </c>
      <c r="C3546" t="s">
        <v>32</v>
      </c>
      <c r="D3546" t="s">
        <v>25</v>
      </c>
      <c r="E3546" t="s">
        <v>40</v>
      </c>
      <c r="F3546" t="s">
        <v>9207</v>
      </c>
      <c r="G3546">
        <v>1</v>
      </c>
      <c r="H3546">
        <v>1887.14</v>
      </c>
      <c r="I3546">
        <v>0.22</v>
      </c>
      <c r="J3546" s="2">
        <v>44344</v>
      </c>
      <c r="K3546" t="s">
        <v>42</v>
      </c>
      <c r="L3546" t="s">
        <v>21</v>
      </c>
      <c r="M3546">
        <v>1471.9692</v>
      </c>
      <c r="N3546">
        <v>250.14</v>
      </c>
      <c r="O3546" s="3">
        <v>0.16993562093554701</v>
      </c>
      <c r="P3546" t="str">
        <f>IF(Sheet1[[#This Row],[Profit]]&gt;1000,"High",IF(Sheet1[[#This Row],[Profit]]&gt;500,"Medium","Low"))</f>
        <v>Low</v>
      </c>
      <c r="Q3546" t="str">
        <f>IF(Sheet1[[#This Row],[Discount]]&gt;0.2,"High","Normal")</f>
        <v>High</v>
      </c>
      <c r="R3546" t="str">
        <f>LEFT(Sheet1[[#This Row],[Product_Name]],8)&amp;RIGHT(Sheet1[[#This Row],[Order_ID]],4)</f>
        <v>Product_3544</v>
      </c>
      <c r="S3546">
        <f t="shared" si="55"/>
        <v>2021</v>
      </c>
      <c r="T3546" t="str">
        <f>TEXT(Sheet1[[#This Row],[Order_Date]],"MMM")</f>
        <v>May</v>
      </c>
    </row>
    <row r="3547" spans="1:20">
      <c r="A3547" t="s">
        <v>9208</v>
      </c>
      <c r="B3547" t="s">
        <v>4413</v>
      </c>
      <c r="C3547" t="s">
        <v>24</v>
      </c>
      <c r="D3547" t="s">
        <v>33</v>
      </c>
      <c r="E3547" t="s">
        <v>93</v>
      </c>
      <c r="F3547" t="s">
        <v>9209</v>
      </c>
      <c r="G3547">
        <v>8</v>
      </c>
      <c r="H3547">
        <v>1904.7</v>
      </c>
      <c r="I3547">
        <v>0.12</v>
      </c>
      <c r="J3547" s="2">
        <v>44344</v>
      </c>
      <c r="K3547" t="s">
        <v>28</v>
      </c>
      <c r="L3547" t="s">
        <v>73</v>
      </c>
      <c r="M3547">
        <v>13409.088</v>
      </c>
      <c r="N3547">
        <v>1122.5</v>
      </c>
      <c r="O3547" s="3">
        <v>8.3711882568001605E-2</v>
      </c>
      <c r="P3547" t="str">
        <f>IF(Sheet1[[#This Row],[Profit]]&gt;1000,"High",IF(Sheet1[[#This Row],[Profit]]&gt;500,"Medium","Low"))</f>
        <v>High</v>
      </c>
      <c r="Q3547" t="str">
        <f>IF(Sheet1[[#This Row],[Discount]]&gt;0.2,"High","Normal")</f>
        <v>Normal</v>
      </c>
      <c r="R3547" t="str">
        <f>LEFT(Sheet1[[#This Row],[Product_Name]],8)&amp;RIGHT(Sheet1[[#This Row],[Order_ID]],4)</f>
        <v>Product_3545</v>
      </c>
      <c r="S3547">
        <f t="shared" si="55"/>
        <v>2021</v>
      </c>
      <c r="T3547" t="str">
        <f>TEXT(Sheet1[[#This Row],[Order_Date]],"MMM")</f>
        <v>May</v>
      </c>
    </row>
    <row r="3548" spans="1:20">
      <c r="A3548" t="s">
        <v>9210</v>
      </c>
      <c r="B3548" t="s">
        <v>8165</v>
      </c>
      <c r="C3548" t="s">
        <v>32</v>
      </c>
      <c r="D3548" t="s">
        <v>17</v>
      </c>
      <c r="E3548" t="s">
        <v>26</v>
      </c>
      <c r="F3548" t="s">
        <v>9211</v>
      </c>
      <c r="G3548">
        <v>9</v>
      </c>
      <c r="H3548">
        <v>1670.74</v>
      </c>
      <c r="I3548">
        <v>0.03</v>
      </c>
      <c r="J3548" s="2">
        <v>44344</v>
      </c>
      <c r="K3548" t="s">
        <v>42</v>
      </c>
      <c r="L3548" t="s">
        <v>36</v>
      </c>
      <c r="M3548">
        <v>14585.5602</v>
      </c>
      <c r="N3548">
        <v>817.2</v>
      </c>
      <c r="O3548" s="3">
        <v>5.6028015982546898E-2</v>
      </c>
      <c r="P3548" t="str">
        <f>IF(Sheet1[[#This Row],[Profit]]&gt;1000,"High",IF(Sheet1[[#This Row],[Profit]]&gt;500,"Medium","Low"))</f>
        <v>Medium</v>
      </c>
      <c r="Q3548" t="str">
        <f>IF(Sheet1[[#This Row],[Discount]]&gt;0.2,"High","Normal")</f>
        <v>Normal</v>
      </c>
      <c r="R3548" t="str">
        <f>LEFT(Sheet1[[#This Row],[Product_Name]],8)&amp;RIGHT(Sheet1[[#This Row],[Order_ID]],4)</f>
        <v>Product_3546</v>
      </c>
      <c r="S3548">
        <f t="shared" si="55"/>
        <v>2021</v>
      </c>
      <c r="T3548" t="str">
        <f>TEXT(Sheet1[[#This Row],[Order_Date]],"MMM")</f>
        <v>May</v>
      </c>
    </row>
    <row r="3549" spans="1:20">
      <c r="A3549" t="s">
        <v>9212</v>
      </c>
      <c r="B3549" t="s">
        <v>9213</v>
      </c>
      <c r="C3549" t="s">
        <v>24</v>
      </c>
      <c r="D3549" t="s">
        <v>25</v>
      </c>
      <c r="E3549" t="s">
        <v>40</v>
      </c>
      <c r="F3549" t="s">
        <v>9214</v>
      </c>
      <c r="G3549">
        <v>9</v>
      </c>
      <c r="H3549">
        <v>423.51</v>
      </c>
      <c r="I3549">
        <v>0.18</v>
      </c>
      <c r="J3549" s="2">
        <v>44344</v>
      </c>
      <c r="K3549" t="s">
        <v>28</v>
      </c>
      <c r="L3549" t="s">
        <v>21</v>
      </c>
      <c r="M3549">
        <v>3125.5038</v>
      </c>
      <c r="N3549">
        <v>338.48</v>
      </c>
      <c r="O3549" s="3">
        <v>0.108296140929344</v>
      </c>
      <c r="P3549" t="str">
        <f>IF(Sheet1[[#This Row],[Profit]]&gt;1000,"High",IF(Sheet1[[#This Row],[Profit]]&gt;500,"Medium","Low"))</f>
        <v>Low</v>
      </c>
      <c r="Q3549" t="str">
        <f>IF(Sheet1[[#This Row],[Discount]]&gt;0.2,"High","Normal")</f>
        <v>Normal</v>
      </c>
      <c r="R3549" t="str">
        <f>LEFT(Sheet1[[#This Row],[Product_Name]],8)&amp;RIGHT(Sheet1[[#This Row],[Order_ID]],4)</f>
        <v>Product_3547</v>
      </c>
      <c r="S3549">
        <f t="shared" si="55"/>
        <v>2021</v>
      </c>
      <c r="T3549" t="str">
        <f>TEXT(Sheet1[[#This Row],[Order_Date]],"MMM")</f>
        <v>May</v>
      </c>
    </row>
    <row r="3550" spans="1:20">
      <c r="A3550" t="s">
        <v>9215</v>
      </c>
      <c r="B3550" t="s">
        <v>2114</v>
      </c>
      <c r="C3550" t="s">
        <v>49</v>
      </c>
      <c r="D3550" t="s">
        <v>45</v>
      </c>
      <c r="E3550" t="s">
        <v>76</v>
      </c>
      <c r="F3550" t="s">
        <v>9216</v>
      </c>
      <c r="G3550">
        <v>5</v>
      </c>
      <c r="H3550">
        <v>700.36</v>
      </c>
      <c r="I3550">
        <v>0.1</v>
      </c>
      <c r="J3550" s="2">
        <v>44344</v>
      </c>
      <c r="K3550" t="s">
        <v>28</v>
      </c>
      <c r="L3550" t="s">
        <v>21</v>
      </c>
      <c r="M3550">
        <v>3151.62</v>
      </c>
      <c r="N3550">
        <v>742.45</v>
      </c>
      <c r="O3550" s="3">
        <v>0.235577258679663</v>
      </c>
      <c r="P3550" t="str">
        <f>IF(Sheet1[[#This Row],[Profit]]&gt;1000,"High",IF(Sheet1[[#This Row],[Profit]]&gt;500,"Medium","Low"))</f>
        <v>Medium</v>
      </c>
      <c r="Q3550" t="str">
        <f>IF(Sheet1[[#This Row],[Discount]]&gt;0.2,"High","Normal")</f>
        <v>Normal</v>
      </c>
      <c r="R3550" t="str">
        <f>LEFT(Sheet1[[#This Row],[Product_Name]],8)&amp;RIGHT(Sheet1[[#This Row],[Order_ID]],4)</f>
        <v>Product_3548</v>
      </c>
      <c r="S3550">
        <f t="shared" si="55"/>
        <v>2021</v>
      </c>
      <c r="T3550" t="str">
        <f>TEXT(Sheet1[[#This Row],[Order_Date]],"MMM")</f>
        <v>May</v>
      </c>
    </row>
    <row r="3551" spans="1:20">
      <c r="A3551" t="s">
        <v>9217</v>
      </c>
      <c r="B3551" t="s">
        <v>2538</v>
      </c>
      <c r="C3551" t="s">
        <v>97</v>
      </c>
      <c r="D3551" t="s">
        <v>25</v>
      </c>
      <c r="E3551" t="s">
        <v>145</v>
      </c>
      <c r="F3551" t="s">
        <v>9218</v>
      </c>
      <c r="G3551">
        <v>4</v>
      </c>
      <c r="H3551">
        <v>1001.26</v>
      </c>
      <c r="I3551">
        <v>0.28000000000000003</v>
      </c>
      <c r="J3551" s="2">
        <v>44344</v>
      </c>
      <c r="K3551" t="s">
        <v>42</v>
      </c>
      <c r="L3551" t="s">
        <v>105</v>
      </c>
      <c r="M3551">
        <v>2883.6288</v>
      </c>
      <c r="N3551">
        <v>682.55</v>
      </c>
      <c r="O3551" s="3">
        <v>0.23669828793497999</v>
      </c>
      <c r="P3551" t="str">
        <f>IF(Sheet1[[#This Row],[Profit]]&gt;1000,"High",IF(Sheet1[[#This Row],[Profit]]&gt;500,"Medium","Low"))</f>
        <v>Medium</v>
      </c>
      <c r="Q3551" t="str">
        <f>IF(Sheet1[[#This Row],[Discount]]&gt;0.2,"High","Normal")</f>
        <v>High</v>
      </c>
      <c r="R3551" t="str">
        <f>LEFT(Sheet1[[#This Row],[Product_Name]],8)&amp;RIGHT(Sheet1[[#This Row],[Order_ID]],4)</f>
        <v>Product_3549</v>
      </c>
      <c r="S3551">
        <f t="shared" si="55"/>
        <v>2021</v>
      </c>
      <c r="T3551" t="str">
        <f>TEXT(Sheet1[[#This Row],[Order_Date]],"MMM")</f>
        <v>May</v>
      </c>
    </row>
    <row r="3552" spans="1:20">
      <c r="A3552" t="s">
        <v>9219</v>
      </c>
      <c r="B3552" t="s">
        <v>3449</v>
      </c>
      <c r="C3552" t="s">
        <v>32</v>
      </c>
      <c r="D3552" t="s">
        <v>60</v>
      </c>
      <c r="E3552" t="s">
        <v>80</v>
      </c>
      <c r="F3552" t="s">
        <v>9220</v>
      </c>
      <c r="G3552">
        <v>4</v>
      </c>
      <c r="H3552">
        <v>1815.65</v>
      </c>
      <c r="I3552">
        <v>0.15</v>
      </c>
      <c r="J3552" s="2">
        <v>44344</v>
      </c>
      <c r="K3552" t="s">
        <v>28</v>
      </c>
      <c r="L3552" t="s">
        <v>73</v>
      </c>
      <c r="M3552">
        <v>6173.21</v>
      </c>
      <c r="N3552">
        <v>692.64</v>
      </c>
      <c r="O3552" s="3">
        <v>0.112200945699239</v>
      </c>
      <c r="P3552" t="str">
        <f>IF(Sheet1[[#This Row],[Profit]]&gt;1000,"High",IF(Sheet1[[#This Row],[Profit]]&gt;500,"Medium","Low"))</f>
        <v>Medium</v>
      </c>
      <c r="Q3552" t="str">
        <f>IF(Sheet1[[#This Row],[Discount]]&gt;0.2,"High","Normal")</f>
        <v>Normal</v>
      </c>
      <c r="R3552" t="str">
        <f>LEFT(Sheet1[[#This Row],[Product_Name]],8)&amp;RIGHT(Sheet1[[#This Row],[Order_ID]],4)</f>
        <v>Product_3550</v>
      </c>
      <c r="S3552">
        <f t="shared" si="55"/>
        <v>2021</v>
      </c>
      <c r="T3552" t="str">
        <f>TEXT(Sheet1[[#This Row],[Order_Date]],"MMM")</f>
        <v>May</v>
      </c>
    </row>
    <row r="3553" spans="1:20">
      <c r="A3553" t="s">
        <v>9221</v>
      </c>
      <c r="B3553" t="s">
        <v>9222</v>
      </c>
      <c r="C3553" t="s">
        <v>32</v>
      </c>
      <c r="D3553" t="s">
        <v>39</v>
      </c>
      <c r="E3553" t="s">
        <v>34</v>
      </c>
      <c r="F3553" t="s">
        <v>9223</v>
      </c>
      <c r="G3553">
        <v>9</v>
      </c>
      <c r="H3553">
        <v>1065.69</v>
      </c>
      <c r="I3553">
        <v>0.14000000000000001</v>
      </c>
      <c r="J3553" s="2">
        <v>44344</v>
      </c>
      <c r="K3553" t="s">
        <v>42</v>
      </c>
      <c r="L3553" t="s">
        <v>105</v>
      </c>
      <c r="M3553">
        <v>8248.4405999999999</v>
      </c>
      <c r="N3553">
        <v>1791.45</v>
      </c>
      <c r="O3553" s="3">
        <v>0.217186506744075</v>
      </c>
      <c r="P3553" t="str">
        <f>IF(Sheet1[[#This Row],[Profit]]&gt;1000,"High",IF(Sheet1[[#This Row],[Profit]]&gt;500,"Medium","Low"))</f>
        <v>High</v>
      </c>
      <c r="Q3553" t="str">
        <f>IF(Sheet1[[#This Row],[Discount]]&gt;0.2,"High","Normal")</f>
        <v>Normal</v>
      </c>
      <c r="R3553" t="str">
        <f>LEFT(Sheet1[[#This Row],[Product_Name]],8)&amp;RIGHT(Sheet1[[#This Row],[Order_ID]],4)</f>
        <v>Product_3551</v>
      </c>
      <c r="S3553">
        <f t="shared" si="55"/>
        <v>2021</v>
      </c>
      <c r="T3553" t="str">
        <f>TEXT(Sheet1[[#This Row],[Order_Date]],"MMM")</f>
        <v>May</v>
      </c>
    </row>
    <row r="3554" spans="1:20">
      <c r="A3554" t="s">
        <v>9224</v>
      </c>
      <c r="B3554" t="s">
        <v>9225</v>
      </c>
      <c r="C3554" t="s">
        <v>24</v>
      </c>
      <c r="D3554" t="s">
        <v>25</v>
      </c>
      <c r="E3554" t="s">
        <v>26</v>
      </c>
      <c r="F3554" t="s">
        <v>9226</v>
      </c>
      <c r="G3554">
        <v>8</v>
      </c>
      <c r="H3554">
        <v>1956</v>
      </c>
      <c r="I3554">
        <v>0.09</v>
      </c>
      <c r="J3554" s="2">
        <v>44345</v>
      </c>
      <c r="K3554" t="s">
        <v>42</v>
      </c>
      <c r="L3554" t="s">
        <v>36</v>
      </c>
      <c r="M3554">
        <v>14239.68</v>
      </c>
      <c r="N3554">
        <v>1970.33</v>
      </c>
      <c r="O3554" s="3">
        <v>0.13836898020180199</v>
      </c>
      <c r="P3554" t="str">
        <f>IF(Sheet1[[#This Row],[Profit]]&gt;1000,"High",IF(Sheet1[[#This Row],[Profit]]&gt;500,"Medium","Low"))</f>
        <v>High</v>
      </c>
      <c r="Q3554" t="str">
        <f>IF(Sheet1[[#This Row],[Discount]]&gt;0.2,"High","Normal")</f>
        <v>Normal</v>
      </c>
      <c r="R3554" t="str">
        <f>LEFT(Sheet1[[#This Row],[Product_Name]],8)&amp;RIGHT(Sheet1[[#This Row],[Order_ID]],4)</f>
        <v>Product_3552</v>
      </c>
      <c r="S3554">
        <f t="shared" si="55"/>
        <v>2021</v>
      </c>
      <c r="T3554" t="str">
        <f>TEXT(Sheet1[[#This Row],[Order_Date]],"MMM")</f>
        <v>May</v>
      </c>
    </row>
    <row r="3555" spans="1:20">
      <c r="A3555" t="s">
        <v>9227</v>
      </c>
      <c r="B3555" t="s">
        <v>6388</v>
      </c>
      <c r="C3555" t="s">
        <v>49</v>
      </c>
      <c r="D3555" t="s">
        <v>33</v>
      </c>
      <c r="E3555" t="s">
        <v>76</v>
      </c>
      <c r="F3555" t="s">
        <v>9228</v>
      </c>
      <c r="G3555">
        <v>7</v>
      </c>
      <c r="H3555">
        <v>1968.49</v>
      </c>
      <c r="I3555">
        <v>0.1</v>
      </c>
      <c r="J3555" s="2">
        <v>44345</v>
      </c>
      <c r="K3555" t="s">
        <v>28</v>
      </c>
      <c r="L3555" t="s">
        <v>36</v>
      </c>
      <c r="M3555">
        <v>12401.486999999999</v>
      </c>
      <c r="N3555">
        <v>2243.04</v>
      </c>
      <c r="O3555" s="3">
        <v>0.18086863293087399</v>
      </c>
      <c r="P3555" t="str">
        <f>IF(Sheet1[[#This Row],[Profit]]&gt;1000,"High",IF(Sheet1[[#This Row],[Profit]]&gt;500,"Medium","Low"))</f>
        <v>High</v>
      </c>
      <c r="Q3555" t="str">
        <f>IF(Sheet1[[#This Row],[Discount]]&gt;0.2,"High","Normal")</f>
        <v>Normal</v>
      </c>
      <c r="R3555" t="str">
        <f>LEFT(Sheet1[[#This Row],[Product_Name]],8)&amp;RIGHT(Sheet1[[#This Row],[Order_ID]],4)</f>
        <v>Product_3553</v>
      </c>
      <c r="S3555">
        <f t="shared" si="55"/>
        <v>2021</v>
      </c>
      <c r="T3555" t="str">
        <f>TEXT(Sheet1[[#This Row],[Order_Date]],"MMM")</f>
        <v>May</v>
      </c>
    </row>
    <row r="3556" spans="1:20">
      <c r="A3556" t="s">
        <v>9229</v>
      </c>
      <c r="B3556" t="s">
        <v>2858</v>
      </c>
      <c r="C3556" t="s">
        <v>49</v>
      </c>
      <c r="D3556" t="s">
        <v>25</v>
      </c>
      <c r="E3556" t="s">
        <v>18</v>
      </c>
      <c r="F3556" t="s">
        <v>9230</v>
      </c>
      <c r="G3556">
        <v>3</v>
      </c>
      <c r="H3556">
        <v>1217.24</v>
      </c>
      <c r="I3556">
        <v>0.15</v>
      </c>
      <c r="J3556" s="2">
        <v>44345</v>
      </c>
      <c r="K3556" t="s">
        <v>28</v>
      </c>
      <c r="L3556" t="s">
        <v>21</v>
      </c>
      <c r="M3556">
        <v>3103.962</v>
      </c>
      <c r="N3556">
        <v>362.82</v>
      </c>
      <c r="O3556" s="3">
        <v>0.116889317588295</v>
      </c>
      <c r="P3556" t="str">
        <f>IF(Sheet1[[#This Row],[Profit]]&gt;1000,"High",IF(Sheet1[[#This Row],[Profit]]&gt;500,"Medium","Low"))</f>
        <v>Low</v>
      </c>
      <c r="Q3556" t="str">
        <f>IF(Sheet1[[#This Row],[Discount]]&gt;0.2,"High","Normal")</f>
        <v>Normal</v>
      </c>
      <c r="R3556" t="str">
        <f>LEFT(Sheet1[[#This Row],[Product_Name]],8)&amp;RIGHT(Sheet1[[#This Row],[Order_ID]],4)</f>
        <v>Product_3554</v>
      </c>
      <c r="S3556">
        <f t="shared" si="55"/>
        <v>2021</v>
      </c>
      <c r="T3556" t="str">
        <f>TEXT(Sheet1[[#This Row],[Order_Date]],"MMM")</f>
        <v>May</v>
      </c>
    </row>
    <row r="3557" spans="1:20">
      <c r="A3557" t="s">
        <v>9231</v>
      </c>
      <c r="B3557" t="s">
        <v>679</v>
      </c>
      <c r="C3557" t="s">
        <v>24</v>
      </c>
      <c r="D3557" t="s">
        <v>17</v>
      </c>
      <c r="E3557" t="s">
        <v>18</v>
      </c>
      <c r="F3557" t="s">
        <v>9232</v>
      </c>
      <c r="G3557">
        <v>4</v>
      </c>
      <c r="H3557">
        <v>1761.12</v>
      </c>
      <c r="I3557">
        <v>0.09</v>
      </c>
      <c r="J3557" s="2">
        <v>44345</v>
      </c>
      <c r="K3557" t="s">
        <v>42</v>
      </c>
      <c r="L3557" t="s">
        <v>29</v>
      </c>
      <c r="M3557">
        <v>6410.4767999999904</v>
      </c>
      <c r="N3557">
        <v>982.05</v>
      </c>
      <c r="O3557" s="3">
        <v>0.15319453304939801</v>
      </c>
      <c r="P3557" t="str">
        <f>IF(Sheet1[[#This Row],[Profit]]&gt;1000,"High",IF(Sheet1[[#This Row],[Profit]]&gt;500,"Medium","Low"))</f>
        <v>Medium</v>
      </c>
      <c r="Q3557" t="str">
        <f>IF(Sheet1[[#This Row],[Discount]]&gt;0.2,"High","Normal")</f>
        <v>Normal</v>
      </c>
      <c r="R3557" t="str">
        <f>LEFT(Sheet1[[#This Row],[Product_Name]],8)&amp;RIGHT(Sheet1[[#This Row],[Order_ID]],4)</f>
        <v>Product_3555</v>
      </c>
      <c r="S3557">
        <f t="shared" si="55"/>
        <v>2021</v>
      </c>
      <c r="T3557" t="str">
        <f>TEXT(Sheet1[[#This Row],[Order_Date]],"MMM")</f>
        <v>May</v>
      </c>
    </row>
    <row r="3558" spans="1:20">
      <c r="A3558" t="s">
        <v>9233</v>
      </c>
      <c r="B3558" t="s">
        <v>3936</v>
      </c>
      <c r="C3558" t="s">
        <v>49</v>
      </c>
      <c r="D3558" t="s">
        <v>25</v>
      </c>
      <c r="E3558" t="s">
        <v>93</v>
      </c>
      <c r="F3558" t="s">
        <v>9234</v>
      </c>
      <c r="G3558">
        <v>9</v>
      </c>
      <c r="H3558">
        <v>1998.48</v>
      </c>
      <c r="I3558">
        <v>0.27</v>
      </c>
      <c r="J3558" s="2">
        <v>44345</v>
      </c>
      <c r="K3558" t="s">
        <v>20</v>
      </c>
      <c r="L3558" t="s">
        <v>105</v>
      </c>
      <c r="M3558">
        <v>13130.0136</v>
      </c>
      <c r="N3558">
        <v>1427.97</v>
      </c>
      <c r="O3558" s="3">
        <v>0.108756170671445</v>
      </c>
      <c r="P3558" t="str">
        <f>IF(Sheet1[[#This Row],[Profit]]&gt;1000,"High",IF(Sheet1[[#This Row],[Profit]]&gt;500,"Medium","Low"))</f>
        <v>High</v>
      </c>
      <c r="Q3558" t="str">
        <f>IF(Sheet1[[#This Row],[Discount]]&gt;0.2,"High","Normal")</f>
        <v>High</v>
      </c>
      <c r="R3558" t="str">
        <f>LEFT(Sheet1[[#This Row],[Product_Name]],8)&amp;RIGHT(Sheet1[[#This Row],[Order_ID]],4)</f>
        <v>Product_3556</v>
      </c>
      <c r="S3558">
        <f t="shared" si="55"/>
        <v>2021</v>
      </c>
      <c r="T3558" t="str">
        <f>TEXT(Sheet1[[#This Row],[Order_Date]],"MMM")</f>
        <v>May</v>
      </c>
    </row>
    <row r="3559" spans="1:20">
      <c r="A3559" t="s">
        <v>9235</v>
      </c>
      <c r="B3559" t="s">
        <v>4380</v>
      </c>
      <c r="C3559" t="s">
        <v>16</v>
      </c>
      <c r="D3559" t="s">
        <v>39</v>
      </c>
      <c r="E3559" t="s">
        <v>126</v>
      </c>
      <c r="F3559" t="s">
        <v>9236</v>
      </c>
      <c r="G3559">
        <v>8</v>
      </c>
      <c r="H3559">
        <v>1706.95</v>
      </c>
      <c r="I3559">
        <v>0.13</v>
      </c>
      <c r="J3559" s="2">
        <v>44345</v>
      </c>
      <c r="K3559" t="s">
        <v>28</v>
      </c>
      <c r="L3559" t="s">
        <v>36</v>
      </c>
      <c r="M3559">
        <v>11880.371999999999</v>
      </c>
      <c r="N3559">
        <v>739.23</v>
      </c>
      <c r="O3559" s="3">
        <v>6.2222799084069101E-2</v>
      </c>
      <c r="P3559" t="str">
        <f>IF(Sheet1[[#This Row],[Profit]]&gt;1000,"High",IF(Sheet1[[#This Row],[Profit]]&gt;500,"Medium","Low"))</f>
        <v>Medium</v>
      </c>
      <c r="Q3559" t="str">
        <f>IF(Sheet1[[#This Row],[Discount]]&gt;0.2,"High","Normal")</f>
        <v>Normal</v>
      </c>
      <c r="R3559" t="str">
        <f>LEFT(Sheet1[[#This Row],[Product_Name]],8)&amp;RIGHT(Sheet1[[#This Row],[Order_ID]],4)</f>
        <v>Product_3557</v>
      </c>
      <c r="S3559">
        <f t="shared" si="55"/>
        <v>2021</v>
      </c>
      <c r="T3559" t="str">
        <f>TEXT(Sheet1[[#This Row],[Order_Date]],"MMM")</f>
        <v>May</v>
      </c>
    </row>
    <row r="3560" spans="1:20">
      <c r="A3560" t="s">
        <v>9237</v>
      </c>
      <c r="B3560" t="s">
        <v>5717</v>
      </c>
      <c r="C3560" t="s">
        <v>97</v>
      </c>
      <c r="D3560" t="s">
        <v>60</v>
      </c>
      <c r="E3560" t="s">
        <v>76</v>
      </c>
      <c r="F3560" t="s">
        <v>9238</v>
      </c>
      <c r="G3560">
        <v>1</v>
      </c>
      <c r="H3560">
        <v>1330.98</v>
      </c>
      <c r="I3560">
        <v>0.09</v>
      </c>
      <c r="J3560" s="2">
        <v>44345</v>
      </c>
      <c r="K3560" t="s">
        <v>28</v>
      </c>
      <c r="L3560" t="s">
        <v>21</v>
      </c>
      <c r="M3560">
        <v>1211.1918000000001</v>
      </c>
      <c r="N3560">
        <v>94.32</v>
      </c>
      <c r="O3560" s="3">
        <v>7.7873710835889107E-2</v>
      </c>
      <c r="P3560" t="str">
        <f>IF(Sheet1[[#This Row],[Profit]]&gt;1000,"High",IF(Sheet1[[#This Row],[Profit]]&gt;500,"Medium","Low"))</f>
        <v>Low</v>
      </c>
      <c r="Q3560" t="str">
        <f>IF(Sheet1[[#This Row],[Discount]]&gt;0.2,"High","Normal")</f>
        <v>Normal</v>
      </c>
      <c r="R3560" t="str">
        <f>LEFT(Sheet1[[#This Row],[Product_Name]],8)&amp;RIGHT(Sheet1[[#This Row],[Order_ID]],4)</f>
        <v>Product_3558</v>
      </c>
      <c r="S3560">
        <f t="shared" si="55"/>
        <v>2021</v>
      </c>
      <c r="T3560" t="str">
        <f>TEXT(Sheet1[[#This Row],[Order_Date]],"MMM")</f>
        <v>May</v>
      </c>
    </row>
    <row r="3561" spans="1:20">
      <c r="A3561" t="s">
        <v>9239</v>
      </c>
      <c r="B3561" t="s">
        <v>9240</v>
      </c>
      <c r="C3561" t="s">
        <v>32</v>
      </c>
      <c r="D3561" t="s">
        <v>25</v>
      </c>
      <c r="E3561" t="s">
        <v>80</v>
      </c>
      <c r="F3561" t="s">
        <v>9241</v>
      </c>
      <c r="G3561">
        <v>3</v>
      </c>
      <c r="H3561">
        <v>1698.01</v>
      </c>
      <c r="I3561">
        <v>0.05</v>
      </c>
      <c r="J3561" s="2">
        <v>44345</v>
      </c>
      <c r="K3561" t="s">
        <v>20</v>
      </c>
      <c r="L3561" t="s">
        <v>21</v>
      </c>
      <c r="M3561">
        <v>4839.3284999999996</v>
      </c>
      <c r="N3561">
        <v>523.29999999999995</v>
      </c>
      <c r="O3561" s="3">
        <v>0.108134837302324</v>
      </c>
      <c r="P3561" t="str">
        <f>IF(Sheet1[[#This Row],[Profit]]&gt;1000,"High",IF(Sheet1[[#This Row],[Profit]]&gt;500,"Medium","Low"))</f>
        <v>Medium</v>
      </c>
      <c r="Q3561" t="str">
        <f>IF(Sheet1[[#This Row],[Discount]]&gt;0.2,"High","Normal")</f>
        <v>Normal</v>
      </c>
      <c r="R3561" t="str">
        <f>LEFT(Sheet1[[#This Row],[Product_Name]],8)&amp;RIGHT(Sheet1[[#This Row],[Order_ID]],4)</f>
        <v>Product_3559</v>
      </c>
      <c r="S3561">
        <f t="shared" si="55"/>
        <v>2021</v>
      </c>
      <c r="T3561" t="str">
        <f>TEXT(Sheet1[[#This Row],[Order_Date]],"MMM")</f>
        <v>May</v>
      </c>
    </row>
    <row r="3562" spans="1:20">
      <c r="A3562" t="s">
        <v>9242</v>
      </c>
      <c r="B3562" t="s">
        <v>1340</v>
      </c>
      <c r="C3562" t="s">
        <v>97</v>
      </c>
      <c r="D3562" t="s">
        <v>33</v>
      </c>
      <c r="E3562" t="s">
        <v>76</v>
      </c>
      <c r="F3562" t="s">
        <v>9243</v>
      </c>
      <c r="G3562">
        <v>2</v>
      </c>
      <c r="H3562">
        <v>211.18</v>
      </c>
      <c r="I3562">
        <v>0.2</v>
      </c>
      <c r="J3562" s="2">
        <v>44345</v>
      </c>
      <c r="K3562" t="s">
        <v>20</v>
      </c>
      <c r="L3562" t="s">
        <v>105</v>
      </c>
      <c r="M3562">
        <v>337.88799999999998</v>
      </c>
      <c r="N3562">
        <v>82.87</v>
      </c>
      <c r="O3562" s="3">
        <v>0.24525878397575501</v>
      </c>
      <c r="P3562" t="str">
        <f>IF(Sheet1[[#This Row],[Profit]]&gt;1000,"High",IF(Sheet1[[#This Row],[Profit]]&gt;500,"Medium","Low"))</f>
        <v>Low</v>
      </c>
      <c r="Q3562" t="str">
        <f>IF(Sheet1[[#This Row],[Discount]]&gt;0.2,"High","Normal")</f>
        <v>Normal</v>
      </c>
      <c r="R3562" t="str">
        <f>LEFT(Sheet1[[#This Row],[Product_Name]],8)&amp;RIGHT(Sheet1[[#This Row],[Order_ID]],4)</f>
        <v>Product_3560</v>
      </c>
      <c r="S3562">
        <f t="shared" si="55"/>
        <v>2021</v>
      </c>
      <c r="T3562" t="str">
        <f>TEXT(Sheet1[[#This Row],[Order_Date]],"MMM")</f>
        <v>May</v>
      </c>
    </row>
    <row r="3563" spans="1:20">
      <c r="A3563" t="s">
        <v>9244</v>
      </c>
      <c r="B3563" t="s">
        <v>1731</v>
      </c>
      <c r="C3563" t="s">
        <v>32</v>
      </c>
      <c r="D3563" t="s">
        <v>45</v>
      </c>
      <c r="E3563" t="s">
        <v>76</v>
      </c>
      <c r="F3563" t="s">
        <v>9245</v>
      </c>
      <c r="G3563">
        <v>2</v>
      </c>
      <c r="H3563">
        <v>1287.9000000000001</v>
      </c>
      <c r="I3563">
        <v>0.01</v>
      </c>
      <c r="J3563" s="2">
        <v>44345</v>
      </c>
      <c r="K3563" t="s">
        <v>28</v>
      </c>
      <c r="L3563" t="s">
        <v>21</v>
      </c>
      <c r="M3563">
        <v>2550.0419999999999</v>
      </c>
      <c r="N3563">
        <v>620</v>
      </c>
      <c r="O3563" s="3">
        <v>0.24313325035430799</v>
      </c>
      <c r="P3563" t="str">
        <f>IF(Sheet1[[#This Row],[Profit]]&gt;1000,"High",IF(Sheet1[[#This Row],[Profit]]&gt;500,"Medium","Low"))</f>
        <v>Medium</v>
      </c>
      <c r="Q3563" t="str">
        <f>IF(Sheet1[[#This Row],[Discount]]&gt;0.2,"High","Normal")</f>
        <v>Normal</v>
      </c>
      <c r="R3563" t="str">
        <f>LEFT(Sheet1[[#This Row],[Product_Name]],8)&amp;RIGHT(Sheet1[[#This Row],[Order_ID]],4)</f>
        <v>Product_3561</v>
      </c>
      <c r="S3563">
        <f t="shared" si="55"/>
        <v>2021</v>
      </c>
      <c r="T3563" t="str">
        <f>TEXT(Sheet1[[#This Row],[Order_Date]],"MMM")</f>
        <v>May</v>
      </c>
    </row>
    <row r="3564" spans="1:20">
      <c r="A3564" t="s">
        <v>9246</v>
      </c>
      <c r="B3564" t="s">
        <v>3442</v>
      </c>
      <c r="C3564" t="s">
        <v>16</v>
      </c>
      <c r="D3564" t="s">
        <v>25</v>
      </c>
      <c r="E3564" t="s">
        <v>18</v>
      </c>
      <c r="F3564" t="s">
        <v>9247</v>
      </c>
      <c r="G3564">
        <v>8</v>
      </c>
      <c r="H3564">
        <v>472.22</v>
      </c>
      <c r="I3564">
        <v>0.13</v>
      </c>
      <c r="J3564" s="2">
        <v>44345</v>
      </c>
      <c r="K3564" t="s">
        <v>28</v>
      </c>
      <c r="L3564" t="s">
        <v>73</v>
      </c>
      <c r="M3564">
        <v>3286.6511999999998</v>
      </c>
      <c r="N3564">
        <v>708.38</v>
      </c>
      <c r="O3564" s="3">
        <v>0.21553245443264599</v>
      </c>
      <c r="P3564" t="str">
        <f>IF(Sheet1[[#This Row],[Profit]]&gt;1000,"High",IF(Sheet1[[#This Row],[Profit]]&gt;500,"Medium","Low"))</f>
        <v>Medium</v>
      </c>
      <c r="Q3564" t="str">
        <f>IF(Sheet1[[#This Row],[Discount]]&gt;0.2,"High","Normal")</f>
        <v>Normal</v>
      </c>
      <c r="R3564" t="str">
        <f>LEFT(Sheet1[[#This Row],[Product_Name]],8)&amp;RIGHT(Sheet1[[#This Row],[Order_ID]],4)</f>
        <v>Product_3562</v>
      </c>
      <c r="S3564">
        <f t="shared" si="55"/>
        <v>2021</v>
      </c>
      <c r="T3564" t="str">
        <f>TEXT(Sheet1[[#This Row],[Order_Date]],"MMM")</f>
        <v>May</v>
      </c>
    </row>
    <row r="3565" spans="1:20">
      <c r="A3565" t="s">
        <v>9248</v>
      </c>
      <c r="B3565" t="s">
        <v>8654</v>
      </c>
      <c r="C3565" t="s">
        <v>49</v>
      </c>
      <c r="D3565" t="s">
        <v>25</v>
      </c>
      <c r="E3565" t="s">
        <v>34</v>
      </c>
      <c r="F3565" t="s">
        <v>9249</v>
      </c>
      <c r="G3565">
        <v>6</v>
      </c>
      <c r="H3565">
        <v>276.32</v>
      </c>
      <c r="I3565">
        <v>0.17</v>
      </c>
      <c r="J3565" s="2">
        <v>44345</v>
      </c>
      <c r="K3565" t="s">
        <v>28</v>
      </c>
      <c r="L3565" t="s">
        <v>29</v>
      </c>
      <c r="M3565">
        <v>1376.0735999999999</v>
      </c>
      <c r="N3565">
        <v>132.79</v>
      </c>
      <c r="O3565" s="3">
        <v>9.6499198880059894E-2</v>
      </c>
      <c r="P3565" t="str">
        <f>IF(Sheet1[[#This Row],[Profit]]&gt;1000,"High",IF(Sheet1[[#This Row],[Profit]]&gt;500,"Medium","Low"))</f>
        <v>Low</v>
      </c>
      <c r="Q3565" t="str">
        <f>IF(Sheet1[[#This Row],[Discount]]&gt;0.2,"High","Normal")</f>
        <v>Normal</v>
      </c>
      <c r="R3565" t="str">
        <f>LEFT(Sheet1[[#This Row],[Product_Name]],8)&amp;RIGHT(Sheet1[[#This Row],[Order_ID]],4)</f>
        <v>Product_3563</v>
      </c>
      <c r="S3565">
        <f t="shared" si="55"/>
        <v>2021</v>
      </c>
      <c r="T3565" t="str">
        <f>TEXT(Sheet1[[#This Row],[Order_Date]],"MMM")</f>
        <v>May</v>
      </c>
    </row>
    <row r="3566" spans="1:20">
      <c r="A3566" t="s">
        <v>9250</v>
      </c>
      <c r="B3566" t="s">
        <v>4284</v>
      </c>
      <c r="C3566" t="s">
        <v>24</v>
      </c>
      <c r="D3566" t="s">
        <v>17</v>
      </c>
      <c r="E3566" t="s">
        <v>18</v>
      </c>
      <c r="F3566" t="s">
        <v>9251</v>
      </c>
      <c r="G3566">
        <v>6</v>
      </c>
      <c r="H3566">
        <v>1791.1</v>
      </c>
      <c r="I3566">
        <v>0.1</v>
      </c>
      <c r="J3566" s="2">
        <v>44345</v>
      </c>
      <c r="K3566" t="s">
        <v>20</v>
      </c>
      <c r="L3566" t="s">
        <v>105</v>
      </c>
      <c r="M3566">
        <v>9671.9399999999896</v>
      </c>
      <c r="N3566">
        <v>1337.83</v>
      </c>
      <c r="O3566" s="3">
        <v>0.13832075054229101</v>
      </c>
      <c r="P3566" t="str">
        <f>IF(Sheet1[[#This Row],[Profit]]&gt;1000,"High",IF(Sheet1[[#This Row],[Profit]]&gt;500,"Medium","Low"))</f>
        <v>High</v>
      </c>
      <c r="Q3566" t="str">
        <f>IF(Sheet1[[#This Row],[Discount]]&gt;0.2,"High","Normal")</f>
        <v>Normal</v>
      </c>
      <c r="R3566" t="str">
        <f>LEFT(Sheet1[[#This Row],[Product_Name]],8)&amp;RIGHT(Sheet1[[#This Row],[Order_ID]],4)</f>
        <v>Product_3564</v>
      </c>
      <c r="S3566">
        <f t="shared" si="55"/>
        <v>2021</v>
      </c>
      <c r="T3566" t="str">
        <f>TEXT(Sheet1[[#This Row],[Order_Date]],"MMM")</f>
        <v>May</v>
      </c>
    </row>
    <row r="3567" spans="1:20">
      <c r="A3567" t="s">
        <v>9252</v>
      </c>
      <c r="B3567" t="s">
        <v>3772</v>
      </c>
      <c r="C3567" t="s">
        <v>16</v>
      </c>
      <c r="D3567" t="s">
        <v>33</v>
      </c>
      <c r="E3567" t="s">
        <v>126</v>
      </c>
      <c r="F3567" t="s">
        <v>9253</v>
      </c>
      <c r="G3567">
        <v>4</v>
      </c>
      <c r="H3567">
        <v>1297.31</v>
      </c>
      <c r="I3567">
        <v>0.22</v>
      </c>
      <c r="J3567" s="2">
        <v>44345</v>
      </c>
      <c r="K3567" t="s">
        <v>28</v>
      </c>
      <c r="L3567" t="s">
        <v>105</v>
      </c>
      <c r="M3567">
        <v>4047.6071999999999</v>
      </c>
      <c r="N3567">
        <v>558.39</v>
      </c>
      <c r="O3567" s="3">
        <v>0.13795558027468699</v>
      </c>
      <c r="P3567" t="str">
        <f>IF(Sheet1[[#This Row],[Profit]]&gt;1000,"High",IF(Sheet1[[#This Row],[Profit]]&gt;500,"Medium","Low"))</f>
        <v>Medium</v>
      </c>
      <c r="Q3567" t="str">
        <f>IF(Sheet1[[#This Row],[Discount]]&gt;0.2,"High","Normal")</f>
        <v>High</v>
      </c>
      <c r="R3567" t="str">
        <f>LEFT(Sheet1[[#This Row],[Product_Name]],8)&amp;RIGHT(Sheet1[[#This Row],[Order_ID]],4)</f>
        <v>Product_3565</v>
      </c>
      <c r="S3567">
        <f t="shared" si="55"/>
        <v>2021</v>
      </c>
      <c r="T3567" t="str">
        <f>TEXT(Sheet1[[#This Row],[Order_Date]],"MMM")</f>
        <v>May</v>
      </c>
    </row>
    <row r="3568" spans="1:20">
      <c r="A3568" t="s">
        <v>9254</v>
      </c>
      <c r="B3568" t="s">
        <v>4014</v>
      </c>
      <c r="C3568" t="s">
        <v>97</v>
      </c>
      <c r="D3568" t="s">
        <v>39</v>
      </c>
      <c r="E3568" t="s">
        <v>26</v>
      </c>
      <c r="F3568" t="s">
        <v>9255</v>
      </c>
      <c r="G3568">
        <v>1</v>
      </c>
      <c r="H3568">
        <v>524.91999999999996</v>
      </c>
      <c r="I3568">
        <v>0.2</v>
      </c>
      <c r="J3568" s="2">
        <v>44345</v>
      </c>
      <c r="K3568" t="s">
        <v>20</v>
      </c>
      <c r="L3568" t="s">
        <v>105</v>
      </c>
      <c r="M3568">
        <v>419.93599999999998</v>
      </c>
      <c r="N3568">
        <v>53.5</v>
      </c>
      <c r="O3568" s="3">
        <v>0.12740036577002201</v>
      </c>
      <c r="P3568" t="str">
        <f>IF(Sheet1[[#This Row],[Profit]]&gt;1000,"High",IF(Sheet1[[#This Row],[Profit]]&gt;500,"Medium","Low"))</f>
        <v>Low</v>
      </c>
      <c r="Q3568" t="str">
        <f>IF(Sheet1[[#This Row],[Discount]]&gt;0.2,"High","Normal")</f>
        <v>Normal</v>
      </c>
      <c r="R3568" t="str">
        <f>LEFT(Sheet1[[#This Row],[Product_Name]],8)&amp;RIGHT(Sheet1[[#This Row],[Order_ID]],4)</f>
        <v>Product_3566</v>
      </c>
      <c r="S3568">
        <f t="shared" si="55"/>
        <v>2021</v>
      </c>
      <c r="T3568" t="str">
        <f>TEXT(Sheet1[[#This Row],[Order_Date]],"MMM")</f>
        <v>May</v>
      </c>
    </row>
    <row r="3569" spans="1:20">
      <c r="A3569" t="s">
        <v>9256</v>
      </c>
      <c r="B3569" t="s">
        <v>8691</v>
      </c>
      <c r="C3569" t="s">
        <v>24</v>
      </c>
      <c r="D3569" t="s">
        <v>45</v>
      </c>
      <c r="E3569" t="s">
        <v>71</v>
      </c>
      <c r="F3569" t="s">
        <v>9257</v>
      </c>
      <c r="G3569">
        <v>7</v>
      </c>
      <c r="H3569">
        <v>804.23</v>
      </c>
      <c r="I3569">
        <v>0.28999999999999998</v>
      </c>
      <c r="J3569" s="2">
        <v>44345</v>
      </c>
      <c r="K3569" t="s">
        <v>20</v>
      </c>
      <c r="L3569" t="s">
        <v>21</v>
      </c>
      <c r="M3569">
        <v>3997.0230999999999</v>
      </c>
      <c r="N3569">
        <v>235.73</v>
      </c>
      <c r="O3569" s="3">
        <v>5.8976391705116697E-2</v>
      </c>
      <c r="P3569" t="str">
        <f>IF(Sheet1[[#This Row],[Profit]]&gt;1000,"High",IF(Sheet1[[#This Row],[Profit]]&gt;500,"Medium","Low"))</f>
        <v>Low</v>
      </c>
      <c r="Q3569" t="str">
        <f>IF(Sheet1[[#This Row],[Discount]]&gt;0.2,"High","Normal")</f>
        <v>High</v>
      </c>
      <c r="R3569" t="str">
        <f>LEFT(Sheet1[[#This Row],[Product_Name]],8)&amp;RIGHT(Sheet1[[#This Row],[Order_ID]],4)</f>
        <v>Product_3567</v>
      </c>
      <c r="S3569">
        <f t="shared" si="55"/>
        <v>2021</v>
      </c>
      <c r="T3569" t="str">
        <f>TEXT(Sheet1[[#This Row],[Order_Date]],"MMM")</f>
        <v>May</v>
      </c>
    </row>
    <row r="3570" spans="1:20">
      <c r="A3570" t="s">
        <v>9258</v>
      </c>
      <c r="B3570" t="s">
        <v>5600</v>
      </c>
      <c r="C3570" t="s">
        <v>49</v>
      </c>
      <c r="D3570" t="s">
        <v>60</v>
      </c>
      <c r="E3570" t="s">
        <v>71</v>
      </c>
      <c r="F3570" t="s">
        <v>9259</v>
      </c>
      <c r="G3570">
        <v>8</v>
      </c>
      <c r="H3570">
        <v>1947.89</v>
      </c>
      <c r="I3570">
        <v>0.15</v>
      </c>
      <c r="J3570" s="2">
        <v>44345</v>
      </c>
      <c r="K3570" t="s">
        <v>42</v>
      </c>
      <c r="L3570" t="s">
        <v>21</v>
      </c>
      <c r="M3570">
        <v>13245.652</v>
      </c>
      <c r="N3570">
        <v>2078.3200000000002</v>
      </c>
      <c r="O3570" s="3">
        <v>0.15690582841826101</v>
      </c>
      <c r="P3570" t="str">
        <f>IF(Sheet1[[#This Row],[Profit]]&gt;1000,"High",IF(Sheet1[[#This Row],[Profit]]&gt;500,"Medium","Low"))</f>
        <v>High</v>
      </c>
      <c r="Q3570" t="str">
        <f>IF(Sheet1[[#This Row],[Discount]]&gt;0.2,"High","Normal")</f>
        <v>Normal</v>
      </c>
      <c r="R3570" t="str">
        <f>LEFT(Sheet1[[#This Row],[Product_Name]],8)&amp;RIGHT(Sheet1[[#This Row],[Order_ID]],4)</f>
        <v>Product_3568</v>
      </c>
      <c r="S3570">
        <f t="shared" si="55"/>
        <v>2021</v>
      </c>
      <c r="T3570" t="str">
        <f>TEXT(Sheet1[[#This Row],[Order_Date]],"MMM")</f>
        <v>May</v>
      </c>
    </row>
    <row r="3571" spans="1:20">
      <c r="A3571" t="s">
        <v>9260</v>
      </c>
      <c r="B3571" t="s">
        <v>9261</v>
      </c>
      <c r="C3571" t="s">
        <v>16</v>
      </c>
      <c r="D3571" t="s">
        <v>25</v>
      </c>
      <c r="E3571" t="s">
        <v>18</v>
      </c>
      <c r="F3571" t="s">
        <v>9262</v>
      </c>
      <c r="G3571">
        <v>2</v>
      </c>
      <c r="H3571">
        <v>1731.26</v>
      </c>
      <c r="I3571">
        <v>0.16</v>
      </c>
      <c r="J3571" s="2">
        <v>44345</v>
      </c>
      <c r="K3571" t="s">
        <v>20</v>
      </c>
      <c r="L3571" t="s">
        <v>105</v>
      </c>
      <c r="M3571">
        <v>2908.5167999999999</v>
      </c>
      <c r="N3571">
        <v>187.78</v>
      </c>
      <c r="O3571" s="3">
        <v>6.4562116333658395E-2</v>
      </c>
      <c r="P3571" t="str">
        <f>IF(Sheet1[[#This Row],[Profit]]&gt;1000,"High",IF(Sheet1[[#This Row],[Profit]]&gt;500,"Medium","Low"))</f>
        <v>Low</v>
      </c>
      <c r="Q3571" t="str">
        <f>IF(Sheet1[[#This Row],[Discount]]&gt;0.2,"High","Normal")</f>
        <v>Normal</v>
      </c>
      <c r="R3571" t="str">
        <f>LEFT(Sheet1[[#This Row],[Product_Name]],8)&amp;RIGHT(Sheet1[[#This Row],[Order_ID]],4)</f>
        <v>Product_3569</v>
      </c>
      <c r="S3571">
        <f t="shared" si="55"/>
        <v>2021</v>
      </c>
      <c r="T3571" t="str">
        <f>TEXT(Sheet1[[#This Row],[Order_Date]],"MMM")</f>
        <v>May</v>
      </c>
    </row>
    <row r="3572" spans="1:20">
      <c r="A3572" t="s">
        <v>9263</v>
      </c>
      <c r="B3572" t="s">
        <v>6589</v>
      </c>
      <c r="C3572" t="s">
        <v>24</v>
      </c>
      <c r="D3572" t="s">
        <v>39</v>
      </c>
      <c r="E3572" t="s">
        <v>93</v>
      </c>
      <c r="F3572" t="s">
        <v>9264</v>
      </c>
      <c r="G3572">
        <v>2</v>
      </c>
      <c r="H3572">
        <v>80.38</v>
      </c>
      <c r="I3572">
        <v>7.0000000000000007E-2</v>
      </c>
      <c r="J3572" s="2">
        <v>44345</v>
      </c>
      <c r="K3572" t="s">
        <v>42</v>
      </c>
      <c r="L3572" t="s">
        <v>105</v>
      </c>
      <c r="M3572">
        <v>149.506799999999</v>
      </c>
      <c r="N3572">
        <v>31.45</v>
      </c>
      <c r="O3572" s="3">
        <v>0.21035832483873801</v>
      </c>
      <c r="P3572" t="str">
        <f>IF(Sheet1[[#This Row],[Profit]]&gt;1000,"High",IF(Sheet1[[#This Row],[Profit]]&gt;500,"Medium","Low"))</f>
        <v>Low</v>
      </c>
      <c r="Q3572" t="str">
        <f>IF(Sheet1[[#This Row],[Discount]]&gt;0.2,"High","Normal")</f>
        <v>Normal</v>
      </c>
      <c r="R3572" t="str">
        <f>LEFT(Sheet1[[#This Row],[Product_Name]],8)&amp;RIGHT(Sheet1[[#This Row],[Order_ID]],4)</f>
        <v>Product_3570</v>
      </c>
      <c r="S3572">
        <f t="shared" si="55"/>
        <v>2021</v>
      </c>
      <c r="T3572" t="str">
        <f>TEXT(Sheet1[[#This Row],[Order_Date]],"MMM")</f>
        <v>May</v>
      </c>
    </row>
    <row r="3573" spans="1:20">
      <c r="A3573" t="s">
        <v>9265</v>
      </c>
      <c r="B3573" t="s">
        <v>4606</v>
      </c>
      <c r="C3573" t="s">
        <v>16</v>
      </c>
      <c r="D3573" t="s">
        <v>45</v>
      </c>
      <c r="E3573" t="s">
        <v>145</v>
      </c>
      <c r="F3573" t="s">
        <v>9266</v>
      </c>
      <c r="G3573">
        <v>1</v>
      </c>
      <c r="H3573">
        <v>1960.61</v>
      </c>
      <c r="I3573">
        <v>0.12</v>
      </c>
      <c r="J3573" s="2">
        <v>44345</v>
      </c>
      <c r="K3573" t="s">
        <v>20</v>
      </c>
      <c r="L3573" t="s">
        <v>73</v>
      </c>
      <c r="M3573">
        <v>1725.33679999999</v>
      </c>
      <c r="N3573">
        <v>324.81</v>
      </c>
      <c r="O3573" s="3">
        <v>0.18825889530670301</v>
      </c>
      <c r="P3573" t="str">
        <f>IF(Sheet1[[#This Row],[Profit]]&gt;1000,"High",IF(Sheet1[[#This Row],[Profit]]&gt;500,"Medium","Low"))</f>
        <v>Low</v>
      </c>
      <c r="Q3573" t="str">
        <f>IF(Sheet1[[#This Row],[Discount]]&gt;0.2,"High","Normal")</f>
        <v>Normal</v>
      </c>
      <c r="R3573" t="str">
        <f>LEFT(Sheet1[[#This Row],[Product_Name]],8)&amp;RIGHT(Sheet1[[#This Row],[Order_ID]],4)</f>
        <v>Product_3571</v>
      </c>
      <c r="S3573">
        <f t="shared" si="55"/>
        <v>2021</v>
      </c>
      <c r="T3573" t="str">
        <f>TEXT(Sheet1[[#This Row],[Order_Date]],"MMM")</f>
        <v>May</v>
      </c>
    </row>
    <row r="3574" spans="1:20">
      <c r="A3574" t="s">
        <v>9267</v>
      </c>
      <c r="B3574" t="s">
        <v>9268</v>
      </c>
      <c r="C3574" t="s">
        <v>16</v>
      </c>
      <c r="D3574" t="s">
        <v>60</v>
      </c>
      <c r="E3574" t="s">
        <v>18</v>
      </c>
      <c r="F3574" t="s">
        <v>9269</v>
      </c>
      <c r="G3574">
        <v>4</v>
      </c>
      <c r="H3574">
        <v>768.63</v>
      </c>
      <c r="I3574">
        <v>0.01</v>
      </c>
      <c r="J3574" s="2">
        <v>44345</v>
      </c>
      <c r="K3574" t="s">
        <v>20</v>
      </c>
      <c r="L3574" t="s">
        <v>36</v>
      </c>
      <c r="M3574">
        <v>3043.7748000000001</v>
      </c>
      <c r="N3574">
        <v>366.92</v>
      </c>
      <c r="O3574" s="3">
        <v>0.12054768309403199</v>
      </c>
      <c r="P3574" t="str">
        <f>IF(Sheet1[[#This Row],[Profit]]&gt;1000,"High",IF(Sheet1[[#This Row],[Profit]]&gt;500,"Medium","Low"))</f>
        <v>Low</v>
      </c>
      <c r="Q3574" t="str">
        <f>IF(Sheet1[[#This Row],[Discount]]&gt;0.2,"High","Normal")</f>
        <v>Normal</v>
      </c>
      <c r="R3574" t="str">
        <f>LEFT(Sheet1[[#This Row],[Product_Name]],8)&amp;RIGHT(Sheet1[[#This Row],[Order_ID]],4)</f>
        <v>Product_3572</v>
      </c>
      <c r="S3574">
        <f t="shared" si="55"/>
        <v>2021</v>
      </c>
      <c r="T3574" t="str">
        <f>TEXT(Sheet1[[#This Row],[Order_Date]],"MMM")</f>
        <v>May</v>
      </c>
    </row>
    <row r="3575" spans="1:20">
      <c r="A3575" t="s">
        <v>9270</v>
      </c>
      <c r="B3575" t="s">
        <v>9271</v>
      </c>
      <c r="C3575" t="s">
        <v>49</v>
      </c>
      <c r="D3575" t="s">
        <v>39</v>
      </c>
      <c r="E3575" t="s">
        <v>76</v>
      </c>
      <c r="F3575" t="s">
        <v>9272</v>
      </c>
      <c r="G3575">
        <v>6</v>
      </c>
      <c r="H3575">
        <v>1406.07</v>
      </c>
      <c r="I3575">
        <v>0.21</v>
      </c>
      <c r="J3575" s="2">
        <v>44345</v>
      </c>
      <c r="K3575" t="s">
        <v>42</v>
      </c>
      <c r="L3575" t="s">
        <v>73</v>
      </c>
      <c r="M3575">
        <v>6664.7718000000004</v>
      </c>
      <c r="N3575">
        <v>1195.8399999999999</v>
      </c>
      <c r="O3575" s="3">
        <v>0.179426998535794</v>
      </c>
      <c r="P3575" t="str">
        <f>IF(Sheet1[[#This Row],[Profit]]&gt;1000,"High",IF(Sheet1[[#This Row],[Profit]]&gt;500,"Medium","Low"))</f>
        <v>High</v>
      </c>
      <c r="Q3575" t="str">
        <f>IF(Sheet1[[#This Row],[Discount]]&gt;0.2,"High","Normal")</f>
        <v>High</v>
      </c>
      <c r="R3575" t="str">
        <f>LEFT(Sheet1[[#This Row],[Product_Name]],8)&amp;RIGHT(Sheet1[[#This Row],[Order_ID]],4)</f>
        <v>Product_3573</v>
      </c>
      <c r="S3575">
        <f t="shared" si="55"/>
        <v>2021</v>
      </c>
      <c r="T3575" t="str">
        <f>TEXT(Sheet1[[#This Row],[Order_Date]],"MMM")</f>
        <v>May</v>
      </c>
    </row>
    <row r="3576" spans="1:20">
      <c r="A3576" t="s">
        <v>9273</v>
      </c>
      <c r="B3576" t="s">
        <v>3566</v>
      </c>
      <c r="C3576" t="s">
        <v>32</v>
      </c>
      <c r="D3576" t="s">
        <v>33</v>
      </c>
      <c r="E3576" t="s">
        <v>93</v>
      </c>
      <c r="F3576" t="s">
        <v>9274</v>
      </c>
      <c r="G3576">
        <v>5</v>
      </c>
      <c r="H3576">
        <v>1439.72</v>
      </c>
      <c r="I3576">
        <v>0.09</v>
      </c>
      <c r="J3576" s="2">
        <v>44345</v>
      </c>
      <c r="K3576" t="s">
        <v>42</v>
      </c>
      <c r="L3576" t="s">
        <v>105</v>
      </c>
      <c r="M3576">
        <v>6550.7259999999997</v>
      </c>
      <c r="N3576">
        <v>632.85</v>
      </c>
      <c r="O3576" s="3">
        <v>9.6607612652399102E-2</v>
      </c>
      <c r="P3576" t="str">
        <f>IF(Sheet1[[#This Row],[Profit]]&gt;1000,"High",IF(Sheet1[[#This Row],[Profit]]&gt;500,"Medium","Low"))</f>
        <v>Medium</v>
      </c>
      <c r="Q3576" t="str">
        <f>IF(Sheet1[[#This Row],[Discount]]&gt;0.2,"High","Normal")</f>
        <v>Normal</v>
      </c>
      <c r="R3576" t="str">
        <f>LEFT(Sheet1[[#This Row],[Product_Name]],8)&amp;RIGHT(Sheet1[[#This Row],[Order_ID]],4)</f>
        <v>Product_3574</v>
      </c>
      <c r="S3576">
        <f t="shared" si="55"/>
        <v>2021</v>
      </c>
      <c r="T3576" t="str">
        <f>TEXT(Sheet1[[#This Row],[Order_Date]],"MMM")</f>
        <v>May</v>
      </c>
    </row>
    <row r="3577" spans="1:20">
      <c r="A3577" t="s">
        <v>9275</v>
      </c>
      <c r="B3577" t="s">
        <v>5083</v>
      </c>
      <c r="C3577" t="s">
        <v>24</v>
      </c>
      <c r="D3577" t="s">
        <v>33</v>
      </c>
      <c r="E3577" t="s">
        <v>145</v>
      </c>
      <c r="F3577" t="s">
        <v>9276</v>
      </c>
      <c r="G3577">
        <v>4</v>
      </c>
      <c r="H3577">
        <v>1827.78</v>
      </c>
      <c r="I3577">
        <v>0.16</v>
      </c>
      <c r="J3577" s="2">
        <v>44345</v>
      </c>
      <c r="K3577" t="s">
        <v>42</v>
      </c>
      <c r="L3577" t="s">
        <v>21</v>
      </c>
      <c r="M3577">
        <v>6141.3407999999999</v>
      </c>
      <c r="N3577">
        <v>632.87</v>
      </c>
      <c r="O3577" s="3">
        <v>0.103050786564393</v>
      </c>
      <c r="P3577" t="str">
        <f>IF(Sheet1[[#This Row],[Profit]]&gt;1000,"High",IF(Sheet1[[#This Row],[Profit]]&gt;500,"Medium","Low"))</f>
        <v>Medium</v>
      </c>
      <c r="Q3577" t="str">
        <f>IF(Sheet1[[#This Row],[Discount]]&gt;0.2,"High","Normal")</f>
        <v>Normal</v>
      </c>
      <c r="R3577" t="str">
        <f>LEFT(Sheet1[[#This Row],[Product_Name]],8)&amp;RIGHT(Sheet1[[#This Row],[Order_ID]],4)</f>
        <v>Product_3575</v>
      </c>
      <c r="S3577">
        <f t="shared" si="55"/>
        <v>2021</v>
      </c>
      <c r="T3577" t="str">
        <f>TEXT(Sheet1[[#This Row],[Order_Date]],"MMM")</f>
        <v>May</v>
      </c>
    </row>
    <row r="3578" spans="1:20">
      <c r="A3578" t="s">
        <v>9277</v>
      </c>
      <c r="B3578" t="s">
        <v>1891</v>
      </c>
      <c r="C3578" t="s">
        <v>49</v>
      </c>
      <c r="D3578" t="s">
        <v>45</v>
      </c>
      <c r="E3578" t="s">
        <v>26</v>
      </c>
      <c r="F3578" t="s">
        <v>9278</v>
      </c>
      <c r="G3578">
        <v>4</v>
      </c>
      <c r="H3578">
        <v>1775.87</v>
      </c>
      <c r="I3578">
        <v>0.08</v>
      </c>
      <c r="J3578" s="2">
        <v>44346</v>
      </c>
      <c r="K3578" t="s">
        <v>42</v>
      </c>
      <c r="L3578" t="s">
        <v>21</v>
      </c>
      <c r="M3578">
        <v>6535.2016000000003</v>
      </c>
      <c r="N3578">
        <v>737.35</v>
      </c>
      <c r="O3578" s="3">
        <v>0.112827429837819</v>
      </c>
      <c r="P3578" t="str">
        <f>IF(Sheet1[[#This Row],[Profit]]&gt;1000,"High",IF(Sheet1[[#This Row],[Profit]]&gt;500,"Medium","Low"))</f>
        <v>Medium</v>
      </c>
      <c r="Q3578" t="str">
        <f>IF(Sheet1[[#This Row],[Discount]]&gt;0.2,"High","Normal")</f>
        <v>Normal</v>
      </c>
      <c r="R3578" t="str">
        <f>LEFT(Sheet1[[#This Row],[Product_Name]],8)&amp;RIGHT(Sheet1[[#This Row],[Order_ID]],4)</f>
        <v>Product_3576</v>
      </c>
      <c r="S3578">
        <f t="shared" si="55"/>
        <v>2021</v>
      </c>
      <c r="T3578" t="str">
        <f>TEXT(Sheet1[[#This Row],[Order_Date]],"MMM")</f>
        <v>May</v>
      </c>
    </row>
    <row r="3579" spans="1:20">
      <c r="A3579" t="s">
        <v>9279</v>
      </c>
      <c r="B3579" t="s">
        <v>9280</v>
      </c>
      <c r="C3579" t="s">
        <v>16</v>
      </c>
      <c r="D3579" t="s">
        <v>60</v>
      </c>
      <c r="E3579" t="s">
        <v>18</v>
      </c>
      <c r="F3579" t="s">
        <v>9281</v>
      </c>
      <c r="G3579">
        <v>7</v>
      </c>
      <c r="H3579">
        <v>599.37</v>
      </c>
      <c r="I3579">
        <v>0.19</v>
      </c>
      <c r="J3579" s="2">
        <v>44346</v>
      </c>
      <c r="K3579" t="s">
        <v>42</v>
      </c>
      <c r="L3579" t="s">
        <v>105</v>
      </c>
      <c r="M3579">
        <v>3398.4279000000001</v>
      </c>
      <c r="N3579">
        <v>711.64</v>
      </c>
      <c r="O3579" s="3">
        <v>0.209402706469071</v>
      </c>
      <c r="P3579" t="str">
        <f>IF(Sheet1[[#This Row],[Profit]]&gt;1000,"High",IF(Sheet1[[#This Row],[Profit]]&gt;500,"Medium","Low"))</f>
        <v>Medium</v>
      </c>
      <c r="Q3579" t="str">
        <f>IF(Sheet1[[#This Row],[Discount]]&gt;0.2,"High","Normal")</f>
        <v>Normal</v>
      </c>
      <c r="R3579" t="str">
        <f>LEFT(Sheet1[[#This Row],[Product_Name]],8)&amp;RIGHT(Sheet1[[#This Row],[Order_ID]],4)</f>
        <v>Product_3577</v>
      </c>
      <c r="S3579">
        <f t="shared" si="55"/>
        <v>2021</v>
      </c>
      <c r="T3579" t="str">
        <f>TEXT(Sheet1[[#This Row],[Order_Date]],"MMM")</f>
        <v>May</v>
      </c>
    </row>
    <row r="3580" spans="1:20">
      <c r="A3580" t="s">
        <v>9282</v>
      </c>
      <c r="B3580" t="s">
        <v>1185</v>
      </c>
      <c r="C3580" t="s">
        <v>49</v>
      </c>
      <c r="D3580" t="s">
        <v>33</v>
      </c>
      <c r="E3580" t="s">
        <v>26</v>
      </c>
      <c r="F3580" t="s">
        <v>9283</v>
      </c>
      <c r="G3580">
        <v>7</v>
      </c>
      <c r="H3580">
        <v>1304.8900000000001</v>
      </c>
      <c r="I3580">
        <v>0.13</v>
      </c>
      <c r="J3580" s="2">
        <v>44346</v>
      </c>
      <c r="K3580" t="s">
        <v>42</v>
      </c>
      <c r="L3580" t="s">
        <v>36</v>
      </c>
      <c r="M3580">
        <v>7946.7800999999999</v>
      </c>
      <c r="N3580">
        <v>732.2</v>
      </c>
      <c r="O3580" s="3">
        <v>9.2137946537617199E-2</v>
      </c>
      <c r="P3580" t="str">
        <f>IF(Sheet1[[#This Row],[Profit]]&gt;1000,"High",IF(Sheet1[[#This Row],[Profit]]&gt;500,"Medium","Low"))</f>
        <v>Medium</v>
      </c>
      <c r="Q3580" t="str">
        <f>IF(Sheet1[[#This Row],[Discount]]&gt;0.2,"High","Normal")</f>
        <v>Normal</v>
      </c>
      <c r="R3580" t="str">
        <f>LEFT(Sheet1[[#This Row],[Product_Name]],8)&amp;RIGHT(Sheet1[[#This Row],[Order_ID]],4)</f>
        <v>Product_3578</v>
      </c>
      <c r="S3580">
        <f t="shared" si="55"/>
        <v>2021</v>
      </c>
      <c r="T3580" t="str">
        <f>TEXT(Sheet1[[#This Row],[Order_Date]],"MMM")</f>
        <v>May</v>
      </c>
    </row>
    <row r="3581" spans="1:20">
      <c r="A3581" t="s">
        <v>9284</v>
      </c>
      <c r="B3581" t="s">
        <v>9285</v>
      </c>
      <c r="C3581" t="s">
        <v>32</v>
      </c>
      <c r="D3581" t="s">
        <v>45</v>
      </c>
      <c r="E3581" t="s">
        <v>126</v>
      </c>
      <c r="F3581" t="s">
        <v>9286</v>
      </c>
      <c r="G3581">
        <v>2</v>
      </c>
      <c r="H3581">
        <v>817.73</v>
      </c>
      <c r="I3581">
        <v>0.14000000000000001</v>
      </c>
      <c r="J3581" s="2">
        <v>44346</v>
      </c>
      <c r="K3581" t="s">
        <v>42</v>
      </c>
      <c r="L3581" t="s">
        <v>29</v>
      </c>
      <c r="M3581">
        <v>1406.4956</v>
      </c>
      <c r="N3581">
        <v>228.63</v>
      </c>
      <c r="O3581" s="3">
        <v>0.16255294364234099</v>
      </c>
      <c r="P3581" t="str">
        <f>IF(Sheet1[[#This Row],[Profit]]&gt;1000,"High",IF(Sheet1[[#This Row],[Profit]]&gt;500,"Medium","Low"))</f>
        <v>Low</v>
      </c>
      <c r="Q3581" t="str">
        <f>IF(Sheet1[[#This Row],[Discount]]&gt;0.2,"High","Normal")</f>
        <v>Normal</v>
      </c>
      <c r="R3581" t="str">
        <f>LEFT(Sheet1[[#This Row],[Product_Name]],8)&amp;RIGHT(Sheet1[[#This Row],[Order_ID]],4)</f>
        <v>Product_3579</v>
      </c>
      <c r="S3581">
        <f t="shared" si="55"/>
        <v>2021</v>
      </c>
      <c r="T3581" t="str">
        <f>TEXT(Sheet1[[#This Row],[Order_Date]],"MMM")</f>
        <v>May</v>
      </c>
    </row>
    <row r="3582" spans="1:20">
      <c r="A3582" t="s">
        <v>9287</v>
      </c>
      <c r="B3582" t="s">
        <v>1594</v>
      </c>
      <c r="C3582" t="s">
        <v>24</v>
      </c>
      <c r="D3582" t="s">
        <v>33</v>
      </c>
      <c r="E3582" t="s">
        <v>71</v>
      </c>
      <c r="F3582" t="s">
        <v>9288</v>
      </c>
      <c r="G3582">
        <v>7</v>
      </c>
      <c r="H3582">
        <v>1074.81</v>
      </c>
      <c r="I3582">
        <v>0.28000000000000003</v>
      </c>
      <c r="J3582" s="2">
        <v>44346</v>
      </c>
      <c r="K3582" t="s">
        <v>20</v>
      </c>
      <c r="L3582" t="s">
        <v>29</v>
      </c>
      <c r="M3582">
        <v>5417.0424000000003</v>
      </c>
      <c r="N3582">
        <v>488.04</v>
      </c>
      <c r="O3582" s="3">
        <v>9.0093442872073506E-2</v>
      </c>
      <c r="P3582" t="str">
        <f>IF(Sheet1[[#This Row],[Profit]]&gt;1000,"High",IF(Sheet1[[#This Row],[Profit]]&gt;500,"Medium","Low"))</f>
        <v>Low</v>
      </c>
      <c r="Q3582" t="str">
        <f>IF(Sheet1[[#This Row],[Discount]]&gt;0.2,"High","Normal")</f>
        <v>High</v>
      </c>
      <c r="R3582" t="str">
        <f>LEFT(Sheet1[[#This Row],[Product_Name]],8)&amp;RIGHT(Sheet1[[#This Row],[Order_ID]],4)</f>
        <v>Product_3580</v>
      </c>
      <c r="S3582">
        <f t="shared" si="55"/>
        <v>2021</v>
      </c>
      <c r="T3582" t="str">
        <f>TEXT(Sheet1[[#This Row],[Order_Date]],"MMM")</f>
        <v>May</v>
      </c>
    </row>
    <row r="3583" spans="1:20">
      <c r="A3583" t="s">
        <v>9289</v>
      </c>
      <c r="B3583" t="s">
        <v>9290</v>
      </c>
      <c r="C3583" t="s">
        <v>32</v>
      </c>
      <c r="D3583" t="s">
        <v>33</v>
      </c>
      <c r="E3583" t="s">
        <v>71</v>
      </c>
      <c r="F3583" t="s">
        <v>9291</v>
      </c>
      <c r="G3583">
        <v>2</v>
      </c>
      <c r="H3583">
        <v>1131.6199999999999</v>
      </c>
      <c r="I3583">
        <v>0.21</v>
      </c>
      <c r="J3583" s="2">
        <v>44346</v>
      </c>
      <c r="K3583" t="s">
        <v>20</v>
      </c>
      <c r="L3583" t="s">
        <v>73</v>
      </c>
      <c r="M3583">
        <v>1787.9595999999999</v>
      </c>
      <c r="N3583">
        <v>191.33</v>
      </c>
      <c r="O3583" s="3">
        <v>0.107010247882558</v>
      </c>
      <c r="P3583" t="str">
        <f>IF(Sheet1[[#This Row],[Profit]]&gt;1000,"High",IF(Sheet1[[#This Row],[Profit]]&gt;500,"Medium","Low"))</f>
        <v>Low</v>
      </c>
      <c r="Q3583" t="str">
        <f>IF(Sheet1[[#This Row],[Discount]]&gt;0.2,"High","Normal")</f>
        <v>High</v>
      </c>
      <c r="R3583" t="str">
        <f>LEFT(Sheet1[[#This Row],[Product_Name]],8)&amp;RIGHT(Sheet1[[#This Row],[Order_ID]],4)</f>
        <v>Product_3581</v>
      </c>
      <c r="S3583">
        <f t="shared" si="55"/>
        <v>2021</v>
      </c>
      <c r="T3583" t="str">
        <f>TEXT(Sheet1[[#This Row],[Order_Date]],"MMM")</f>
        <v>May</v>
      </c>
    </row>
    <row r="3584" spans="1:20">
      <c r="A3584" t="s">
        <v>9292</v>
      </c>
      <c r="B3584" t="s">
        <v>7615</v>
      </c>
      <c r="C3584" t="s">
        <v>97</v>
      </c>
      <c r="D3584" t="s">
        <v>39</v>
      </c>
      <c r="E3584" t="s">
        <v>18</v>
      </c>
      <c r="F3584" t="s">
        <v>9293</v>
      </c>
      <c r="G3584">
        <v>4</v>
      </c>
      <c r="H3584">
        <v>822.87</v>
      </c>
      <c r="I3584">
        <v>0.08</v>
      </c>
      <c r="J3584" s="2">
        <v>44346</v>
      </c>
      <c r="K3584" t="s">
        <v>42</v>
      </c>
      <c r="L3584" t="s">
        <v>36</v>
      </c>
      <c r="M3584">
        <v>3028.1615999999999</v>
      </c>
      <c r="N3584">
        <v>294.02</v>
      </c>
      <c r="O3584" s="3">
        <v>9.7095214469399505E-2</v>
      </c>
      <c r="P3584" t="str">
        <f>IF(Sheet1[[#This Row],[Profit]]&gt;1000,"High",IF(Sheet1[[#This Row],[Profit]]&gt;500,"Medium","Low"))</f>
        <v>Low</v>
      </c>
      <c r="Q3584" t="str">
        <f>IF(Sheet1[[#This Row],[Discount]]&gt;0.2,"High","Normal")</f>
        <v>Normal</v>
      </c>
      <c r="R3584" t="str">
        <f>LEFT(Sheet1[[#This Row],[Product_Name]],8)&amp;RIGHT(Sheet1[[#This Row],[Order_ID]],4)</f>
        <v>Product_3582</v>
      </c>
      <c r="S3584">
        <f t="shared" si="55"/>
        <v>2021</v>
      </c>
      <c r="T3584" t="str">
        <f>TEXT(Sheet1[[#This Row],[Order_Date]],"MMM")</f>
        <v>May</v>
      </c>
    </row>
    <row r="3585" spans="1:20">
      <c r="A3585" t="s">
        <v>9294</v>
      </c>
      <c r="B3585" t="s">
        <v>1640</v>
      </c>
      <c r="C3585" t="s">
        <v>24</v>
      </c>
      <c r="D3585" t="s">
        <v>39</v>
      </c>
      <c r="E3585" t="s">
        <v>93</v>
      </c>
      <c r="F3585" t="s">
        <v>9295</v>
      </c>
      <c r="G3585">
        <v>1</v>
      </c>
      <c r="H3585">
        <v>954.59</v>
      </c>
      <c r="I3585">
        <v>0.15</v>
      </c>
      <c r="J3585" s="2">
        <v>44346</v>
      </c>
      <c r="K3585" t="s">
        <v>28</v>
      </c>
      <c r="L3585" t="s">
        <v>29</v>
      </c>
      <c r="M3585">
        <v>811.40150000000006</v>
      </c>
      <c r="N3585">
        <v>145.24</v>
      </c>
      <c r="O3585" s="3">
        <v>0.178998929629783</v>
      </c>
      <c r="P3585" t="str">
        <f>IF(Sheet1[[#This Row],[Profit]]&gt;1000,"High",IF(Sheet1[[#This Row],[Profit]]&gt;500,"Medium","Low"))</f>
        <v>Low</v>
      </c>
      <c r="Q3585" t="str">
        <f>IF(Sheet1[[#This Row],[Discount]]&gt;0.2,"High","Normal")</f>
        <v>Normal</v>
      </c>
      <c r="R3585" t="str">
        <f>LEFT(Sheet1[[#This Row],[Product_Name]],8)&amp;RIGHT(Sheet1[[#This Row],[Order_ID]],4)</f>
        <v>Product_3583</v>
      </c>
      <c r="S3585">
        <f t="shared" si="55"/>
        <v>2021</v>
      </c>
      <c r="T3585" t="str">
        <f>TEXT(Sheet1[[#This Row],[Order_Date]],"MMM")</f>
        <v>May</v>
      </c>
    </row>
    <row r="3586" spans="1:20">
      <c r="A3586" t="s">
        <v>9296</v>
      </c>
      <c r="B3586" t="s">
        <v>9297</v>
      </c>
      <c r="C3586" t="s">
        <v>32</v>
      </c>
      <c r="D3586" t="s">
        <v>33</v>
      </c>
      <c r="E3586" t="s">
        <v>18</v>
      </c>
      <c r="F3586" t="s">
        <v>9298</v>
      </c>
      <c r="G3586">
        <v>5</v>
      </c>
      <c r="H3586">
        <v>456.27</v>
      </c>
      <c r="I3586">
        <v>0.14000000000000001</v>
      </c>
      <c r="J3586" s="2">
        <v>44346</v>
      </c>
      <c r="K3586" t="s">
        <v>42</v>
      </c>
      <c r="L3586" t="s">
        <v>36</v>
      </c>
      <c r="M3586">
        <v>1961.96099999999</v>
      </c>
      <c r="N3586">
        <v>304.77999999999997</v>
      </c>
      <c r="O3586" s="3">
        <v>0.15534457616639799</v>
      </c>
      <c r="P3586" t="str">
        <f>IF(Sheet1[[#This Row],[Profit]]&gt;1000,"High",IF(Sheet1[[#This Row],[Profit]]&gt;500,"Medium","Low"))</f>
        <v>Low</v>
      </c>
      <c r="Q3586" t="str">
        <f>IF(Sheet1[[#This Row],[Discount]]&gt;0.2,"High","Normal")</f>
        <v>Normal</v>
      </c>
      <c r="R3586" t="str">
        <f>LEFT(Sheet1[[#This Row],[Product_Name]],8)&amp;RIGHT(Sheet1[[#This Row],[Order_ID]],4)</f>
        <v>Product_3584</v>
      </c>
      <c r="S3586">
        <f t="shared" ref="S3586:S3649" si="56">YEAR(J3586)</f>
        <v>2021</v>
      </c>
      <c r="T3586" t="str">
        <f>TEXT(Sheet1[[#This Row],[Order_Date]],"MMM")</f>
        <v>May</v>
      </c>
    </row>
    <row r="3587" spans="1:20">
      <c r="A3587" t="s">
        <v>9299</v>
      </c>
      <c r="B3587" t="s">
        <v>4369</v>
      </c>
      <c r="C3587" t="s">
        <v>16</v>
      </c>
      <c r="D3587" t="s">
        <v>17</v>
      </c>
      <c r="E3587" t="s">
        <v>34</v>
      </c>
      <c r="F3587" t="s">
        <v>9300</v>
      </c>
      <c r="G3587">
        <v>1</v>
      </c>
      <c r="H3587">
        <v>1234.9100000000001</v>
      </c>
      <c r="I3587">
        <v>0.24</v>
      </c>
      <c r="J3587" s="2">
        <v>44346</v>
      </c>
      <c r="K3587" t="s">
        <v>28</v>
      </c>
      <c r="L3587" t="s">
        <v>21</v>
      </c>
      <c r="M3587">
        <v>938.53160000000003</v>
      </c>
      <c r="N3587">
        <v>182.32</v>
      </c>
      <c r="O3587" s="3">
        <v>0.19426090714473501</v>
      </c>
      <c r="P3587" t="str">
        <f>IF(Sheet1[[#This Row],[Profit]]&gt;1000,"High",IF(Sheet1[[#This Row],[Profit]]&gt;500,"Medium","Low"))</f>
        <v>Low</v>
      </c>
      <c r="Q3587" t="str">
        <f>IF(Sheet1[[#This Row],[Discount]]&gt;0.2,"High","Normal")</f>
        <v>High</v>
      </c>
      <c r="R3587" t="str">
        <f>LEFT(Sheet1[[#This Row],[Product_Name]],8)&amp;RIGHT(Sheet1[[#This Row],[Order_ID]],4)</f>
        <v>Product_3585</v>
      </c>
      <c r="S3587">
        <f t="shared" si="56"/>
        <v>2021</v>
      </c>
      <c r="T3587" t="str">
        <f>TEXT(Sheet1[[#This Row],[Order_Date]],"MMM")</f>
        <v>May</v>
      </c>
    </row>
    <row r="3588" spans="1:20">
      <c r="A3588" t="s">
        <v>9301</v>
      </c>
      <c r="B3588" t="s">
        <v>9302</v>
      </c>
      <c r="C3588" t="s">
        <v>24</v>
      </c>
      <c r="D3588" t="s">
        <v>39</v>
      </c>
      <c r="E3588" t="s">
        <v>71</v>
      </c>
      <c r="F3588" t="s">
        <v>9303</v>
      </c>
      <c r="G3588">
        <v>4</v>
      </c>
      <c r="H3588">
        <v>1529.97</v>
      </c>
      <c r="I3588">
        <v>0.25</v>
      </c>
      <c r="J3588" s="2">
        <v>44346</v>
      </c>
      <c r="K3588" t="s">
        <v>20</v>
      </c>
      <c r="L3588" t="s">
        <v>21</v>
      </c>
      <c r="M3588">
        <v>4589.91</v>
      </c>
      <c r="N3588">
        <v>431.4</v>
      </c>
      <c r="O3588" s="3">
        <v>9.3988771021653997E-2</v>
      </c>
      <c r="P3588" t="str">
        <f>IF(Sheet1[[#This Row],[Profit]]&gt;1000,"High",IF(Sheet1[[#This Row],[Profit]]&gt;500,"Medium","Low"))</f>
        <v>Low</v>
      </c>
      <c r="Q3588" t="str">
        <f>IF(Sheet1[[#This Row],[Discount]]&gt;0.2,"High","Normal")</f>
        <v>High</v>
      </c>
      <c r="R3588" t="str">
        <f>LEFT(Sheet1[[#This Row],[Product_Name]],8)&amp;RIGHT(Sheet1[[#This Row],[Order_ID]],4)</f>
        <v>Product_3586</v>
      </c>
      <c r="S3588">
        <f t="shared" si="56"/>
        <v>2021</v>
      </c>
      <c r="T3588" t="str">
        <f>TEXT(Sheet1[[#This Row],[Order_Date]],"MMM")</f>
        <v>May</v>
      </c>
    </row>
    <row r="3589" spans="1:20">
      <c r="A3589" t="s">
        <v>9304</v>
      </c>
      <c r="B3589" t="s">
        <v>7346</v>
      </c>
      <c r="C3589" t="s">
        <v>24</v>
      </c>
      <c r="D3589" t="s">
        <v>60</v>
      </c>
      <c r="E3589" t="s">
        <v>34</v>
      </c>
      <c r="F3589" t="s">
        <v>9305</v>
      </c>
      <c r="G3589">
        <v>9</v>
      </c>
      <c r="H3589">
        <v>888</v>
      </c>
      <c r="I3589">
        <v>0.09</v>
      </c>
      <c r="J3589" s="2">
        <v>44346</v>
      </c>
      <c r="K3589" t="s">
        <v>20</v>
      </c>
      <c r="L3589" t="s">
        <v>36</v>
      </c>
      <c r="M3589">
        <v>7272.72</v>
      </c>
      <c r="N3589">
        <v>376.94</v>
      </c>
      <c r="O3589" s="3">
        <v>5.1829301829301802E-2</v>
      </c>
      <c r="P3589" t="str">
        <f>IF(Sheet1[[#This Row],[Profit]]&gt;1000,"High",IF(Sheet1[[#This Row],[Profit]]&gt;500,"Medium","Low"))</f>
        <v>Low</v>
      </c>
      <c r="Q3589" t="str">
        <f>IF(Sheet1[[#This Row],[Discount]]&gt;0.2,"High","Normal")</f>
        <v>Normal</v>
      </c>
      <c r="R3589" t="str">
        <f>LEFT(Sheet1[[#This Row],[Product_Name]],8)&amp;RIGHT(Sheet1[[#This Row],[Order_ID]],4)</f>
        <v>Product_3587</v>
      </c>
      <c r="S3589">
        <f t="shared" si="56"/>
        <v>2021</v>
      </c>
      <c r="T3589" t="str">
        <f>TEXT(Sheet1[[#This Row],[Order_Date]],"MMM")</f>
        <v>May</v>
      </c>
    </row>
    <row r="3590" spans="1:20">
      <c r="A3590" t="s">
        <v>9306</v>
      </c>
      <c r="B3590" t="s">
        <v>9307</v>
      </c>
      <c r="C3590" t="s">
        <v>49</v>
      </c>
      <c r="D3590" t="s">
        <v>45</v>
      </c>
      <c r="E3590" t="s">
        <v>34</v>
      </c>
      <c r="F3590" t="s">
        <v>9308</v>
      </c>
      <c r="G3590">
        <v>8</v>
      </c>
      <c r="H3590">
        <v>1956.48</v>
      </c>
      <c r="I3590">
        <v>0.25</v>
      </c>
      <c r="J3590" s="2">
        <v>44346</v>
      </c>
      <c r="K3590" t="s">
        <v>28</v>
      </c>
      <c r="L3590" t="s">
        <v>105</v>
      </c>
      <c r="M3590">
        <v>11738.88</v>
      </c>
      <c r="N3590">
        <v>2184.63</v>
      </c>
      <c r="O3590" s="3">
        <v>0.18610208128884501</v>
      </c>
      <c r="P3590" t="str">
        <f>IF(Sheet1[[#This Row],[Profit]]&gt;1000,"High",IF(Sheet1[[#This Row],[Profit]]&gt;500,"Medium","Low"))</f>
        <v>High</v>
      </c>
      <c r="Q3590" t="str">
        <f>IF(Sheet1[[#This Row],[Discount]]&gt;0.2,"High","Normal")</f>
        <v>High</v>
      </c>
      <c r="R3590" t="str">
        <f>LEFT(Sheet1[[#This Row],[Product_Name]],8)&amp;RIGHT(Sheet1[[#This Row],[Order_ID]],4)</f>
        <v>Product_3588</v>
      </c>
      <c r="S3590">
        <f t="shared" si="56"/>
        <v>2021</v>
      </c>
      <c r="T3590" t="str">
        <f>TEXT(Sheet1[[#This Row],[Order_Date]],"MMM")</f>
        <v>May</v>
      </c>
    </row>
    <row r="3591" spans="1:20">
      <c r="A3591" t="s">
        <v>9309</v>
      </c>
      <c r="B3591" t="s">
        <v>9310</v>
      </c>
      <c r="C3591" t="s">
        <v>16</v>
      </c>
      <c r="D3591" t="s">
        <v>45</v>
      </c>
      <c r="E3591" t="s">
        <v>26</v>
      </c>
      <c r="F3591" t="s">
        <v>9311</v>
      </c>
      <c r="G3591">
        <v>6</v>
      </c>
      <c r="H3591">
        <v>161.59</v>
      </c>
      <c r="I3591">
        <v>0.05</v>
      </c>
      <c r="J3591" s="2">
        <v>44346</v>
      </c>
      <c r="K3591" t="s">
        <v>20</v>
      </c>
      <c r="L3591" t="s">
        <v>29</v>
      </c>
      <c r="M3591">
        <v>921.06299999999896</v>
      </c>
      <c r="N3591">
        <v>67.209999999999994</v>
      </c>
      <c r="O3591" s="3">
        <v>7.2970035708740999E-2</v>
      </c>
      <c r="P3591" t="str">
        <f>IF(Sheet1[[#This Row],[Profit]]&gt;1000,"High",IF(Sheet1[[#This Row],[Profit]]&gt;500,"Medium","Low"))</f>
        <v>Low</v>
      </c>
      <c r="Q3591" t="str">
        <f>IF(Sheet1[[#This Row],[Discount]]&gt;0.2,"High","Normal")</f>
        <v>Normal</v>
      </c>
      <c r="R3591" t="str">
        <f>LEFT(Sheet1[[#This Row],[Product_Name]],8)&amp;RIGHT(Sheet1[[#This Row],[Order_ID]],4)</f>
        <v>Product_3589</v>
      </c>
      <c r="S3591">
        <f t="shared" si="56"/>
        <v>2021</v>
      </c>
      <c r="T3591" t="str">
        <f>TEXT(Sheet1[[#This Row],[Order_Date]],"MMM")</f>
        <v>May</v>
      </c>
    </row>
    <row r="3592" spans="1:20">
      <c r="A3592" t="s">
        <v>9312</v>
      </c>
      <c r="B3592" t="s">
        <v>7000</v>
      </c>
      <c r="C3592" t="s">
        <v>97</v>
      </c>
      <c r="D3592" t="s">
        <v>60</v>
      </c>
      <c r="E3592" t="s">
        <v>126</v>
      </c>
      <c r="F3592" t="s">
        <v>9313</v>
      </c>
      <c r="G3592">
        <v>8</v>
      </c>
      <c r="H3592">
        <v>1198.8599999999999</v>
      </c>
      <c r="I3592">
        <v>0.23</v>
      </c>
      <c r="J3592" s="2">
        <v>44346</v>
      </c>
      <c r="K3592" t="s">
        <v>42</v>
      </c>
      <c r="L3592" t="s">
        <v>29</v>
      </c>
      <c r="M3592">
        <v>7384.9775999999902</v>
      </c>
      <c r="N3592">
        <v>733.04</v>
      </c>
      <c r="O3592" s="3">
        <v>9.9260964583020694E-2</v>
      </c>
      <c r="P3592" t="str">
        <f>IF(Sheet1[[#This Row],[Profit]]&gt;1000,"High",IF(Sheet1[[#This Row],[Profit]]&gt;500,"Medium","Low"))</f>
        <v>Medium</v>
      </c>
      <c r="Q3592" t="str">
        <f>IF(Sheet1[[#This Row],[Discount]]&gt;0.2,"High","Normal")</f>
        <v>High</v>
      </c>
      <c r="R3592" t="str">
        <f>LEFT(Sheet1[[#This Row],[Product_Name]],8)&amp;RIGHT(Sheet1[[#This Row],[Order_ID]],4)</f>
        <v>Product_3590</v>
      </c>
      <c r="S3592">
        <f t="shared" si="56"/>
        <v>2021</v>
      </c>
      <c r="T3592" t="str">
        <f>TEXT(Sheet1[[#This Row],[Order_Date]],"MMM")</f>
        <v>May</v>
      </c>
    </row>
    <row r="3593" spans="1:20">
      <c r="A3593" t="s">
        <v>9314</v>
      </c>
      <c r="B3593" t="s">
        <v>302</v>
      </c>
      <c r="C3593" t="s">
        <v>32</v>
      </c>
      <c r="D3593" t="s">
        <v>60</v>
      </c>
      <c r="E3593" t="s">
        <v>53</v>
      </c>
      <c r="F3593" t="s">
        <v>9315</v>
      </c>
      <c r="G3593">
        <v>5</v>
      </c>
      <c r="H3593">
        <v>1188.02</v>
      </c>
      <c r="I3593">
        <v>7.0000000000000007E-2</v>
      </c>
      <c r="J3593" s="2">
        <v>44346</v>
      </c>
      <c r="K3593" t="s">
        <v>28</v>
      </c>
      <c r="L3593" t="s">
        <v>21</v>
      </c>
      <c r="M3593">
        <v>5524.2929999999997</v>
      </c>
      <c r="N3593">
        <v>613.95000000000005</v>
      </c>
      <c r="O3593" s="3">
        <v>0.111136393381017</v>
      </c>
      <c r="P3593" t="str">
        <f>IF(Sheet1[[#This Row],[Profit]]&gt;1000,"High",IF(Sheet1[[#This Row],[Profit]]&gt;500,"Medium","Low"))</f>
        <v>Medium</v>
      </c>
      <c r="Q3593" t="str">
        <f>IF(Sheet1[[#This Row],[Discount]]&gt;0.2,"High","Normal")</f>
        <v>Normal</v>
      </c>
      <c r="R3593" t="str">
        <f>LEFT(Sheet1[[#This Row],[Product_Name]],8)&amp;RIGHT(Sheet1[[#This Row],[Order_ID]],4)</f>
        <v>Product_3591</v>
      </c>
      <c r="S3593">
        <f t="shared" si="56"/>
        <v>2021</v>
      </c>
      <c r="T3593" t="str">
        <f>TEXT(Sheet1[[#This Row],[Order_Date]],"MMM")</f>
        <v>May</v>
      </c>
    </row>
    <row r="3594" spans="1:20">
      <c r="A3594" t="s">
        <v>9316</v>
      </c>
      <c r="B3594" t="s">
        <v>8587</v>
      </c>
      <c r="C3594" t="s">
        <v>49</v>
      </c>
      <c r="D3594" t="s">
        <v>60</v>
      </c>
      <c r="E3594" t="s">
        <v>93</v>
      </c>
      <c r="F3594" t="s">
        <v>9317</v>
      </c>
      <c r="G3594">
        <v>7</v>
      </c>
      <c r="H3594">
        <v>120.78</v>
      </c>
      <c r="I3594">
        <v>0.09</v>
      </c>
      <c r="J3594" s="2">
        <v>44346</v>
      </c>
      <c r="K3594" t="s">
        <v>28</v>
      </c>
      <c r="L3594" t="s">
        <v>73</v>
      </c>
      <c r="M3594">
        <v>769.36860000000001</v>
      </c>
      <c r="N3594">
        <v>153.38</v>
      </c>
      <c r="O3594" s="3">
        <v>0.199358278983572</v>
      </c>
      <c r="P3594" t="str">
        <f>IF(Sheet1[[#This Row],[Profit]]&gt;1000,"High",IF(Sheet1[[#This Row],[Profit]]&gt;500,"Medium","Low"))</f>
        <v>Low</v>
      </c>
      <c r="Q3594" t="str">
        <f>IF(Sheet1[[#This Row],[Discount]]&gt;0.2,"High","Normal")</f>
        <v>Normal</v>
      </c>
      <c r="R3594" t="str">
        <f>LEFT(Sheet1[[#This Row],[Product_Name]],8)&amp;RIGHT(Sheet1[[#This Row],[Order_ID]],4)</f>
        <v>Product_3592</v>
      </c>
      <c r="S3594">
        <f t="shared" si="56"/>
        <v>2021</v>
      </c>
      <c r="T3594" t="str">
        <f>TEXT(Sheet1[[#This Row],[Order_Date]],"MMM")</f>
        <v>May</v>
      </c>
    </row>
    <row r="3595" spans="1:20">
      <c r="A3595" t="s">
        <v>9318</v>
      </c>
      <c r="B3595" t="s">
        <v>2262</v>
      </c>
      <c r="C3595" t="s">
        <v>32</v>
      </c>
      <c r="D3595" t="s">
        <v>60</v>
      </c>
      <c r="E3595" t="s">
        <v>40</v>
      </c>
      <c r="F3595" t="s">
        <v>9319</v>
      </c>
      <c r="G3595">
        <v>8</v>
      </c>
      <c r="H3595">
        <v>487.91</v>
      </c>
      <c r="I3595">
        <v>0.26</v>
      </c>
      <c r="J3595" s="2">
        <v>44346</v>
      </c>
      <c r="K3595" t="s">
        <v>20</v>
      </c>
      <c r="L3595" t="s">
        <v>29</v>
      </c>
      <c r="M3595">
        <v>2888.4272000000001</v>
      </c>
      <c r="N3595">
        <v>505.99</v>
      </c>
      <c r="O3595" s="3">
        <v>0.17517838081569101</v>
      </c>
      <c r="P3595" t="str">
        <f>IF(Sheet1[[#This Row],[Profit]]&gt;1000,"High",IF(Sheet1[[#This Row],[Profit]]&gt;500,"Medium","Low"))</f>
        <v>Medium</v>
      </c>
      <c r="Q3595" t="str">
        <f>IF(Sheet1[[#This Row],[Discount]]&gt;0.2,"High","Normal")</f>
        <v>High</v>
      </c>
      <c r="R3595" t="str">
        <f>LEFT(Sheet1[[#This Row],[Product_Name]],8)&amp;RIGHT(Sheet1[[#This Row],[Order_ID]],4)</f>
        <v>Product_3593</v>
      </c>
      <c r="S3595">
        <f t="shared" si="56"/>
        <v>2021</v>
      </c>
      <c r="T3595" t="str">
        <f>TEXT(Sheet1[[#This Row],[Order_Date]],"MMM")</f>
        <v>May</v>
      </c>
    </row>
    <row r="3596" spans="1:20">
      <c r="A3596" t="s">
        <v>9320</v>
      </c>
      <c r="B3596" t="s">
        <v>5734</v>
      </c>
      <c r="C3596" t="s">
        <v>97</v>
      </c>
      <c r="D3596" t="s">
        <v>25</v>
      </c>
      <c r="E3596" t="s">
        <v>93</v>
      </c>
      <c r="F3596" t="s">
        <v>9321</v>
      </c>
      <c r="G3596">
        <v>7</v>
      </c>
      <c r="H3596">
        <v>1815.81</v>
      </c>
      <c r="I3596">
        <v>0.13</v>
      </c>
      <c r="J3596" s="2">
        <v>44346</v>
      </c>
      <c r="K3596" t="s">
        <v>28</v>
      </c>
      <c r="L3596" t="s">
        <v>21</v>
      </c>
      <c r="M3596">
        <v>11058.2829</v>
      </c>
      <c r="N3596">
        <v>960.45</v>
      </c>
      <c r="O3596" s="3">
        <v>8.6853448106305894E-2</v>
      </c>
      <c r="P3596" t="str">
        <f>IF(Sheet1[[#This Row],[Profit]]&gt;1000,"High",IF(Sheet1[[#This Row],[Profit]]&gt;500,"Medium","Low"))</f>
        <v>Medium</v>
      </c>
      <c r="Q3596" t="str">
        <f>IF(Sheet1[[#This Row],[Discount]]&gt;0.2,"High","Normal")</f>
        <v>Normal</v>
      </c>
      <c r="R3596" t="str">
        <f>LEFT(Sheet1[[#This Row],[Product_Name]],8)&amp;RIGHT(Sheet1[[#This Row],[Order_ID]],4)</f>
        <v>Product_3594</v>
      </c>
      <c r="S3596">
        <f t="shared" si="56"/>
        <v>2021</v>
      </c>
      <c r="T3596" t="str">
        <f>TEXT(Sheet1[[#This Row],[Order_Date]],"MMM")</f>
        <v>May</v>
      </c>
    </row>
    <row r="3597" spans="1:20">
      <c r="A3597" t="s">
        <v>9322</v>
      </c>
      <c r="B3597" t="s">
        <v>2582</v>
      </c>
      <c r="C3597" t="s">
        <v>97</v>
      </c>
      <c r="D3597" t="s">
        <v>45</v>
      </c>
      <c r="E3597" t="s">
        <v>34</v>
      </c>
      <c r="F3597" t="s">
        <v>9323</v>
      </c>
      <c r="G3597">
        <v>4</v>
      </c>
      <c r="H3597">
        <v>1111.8</v>
      </c>
      <c r="I3597">
        <v>0.3</v>
      </c>
      <c r="J3597" s="2">
        <v>44346</v>
      </c>
      <c r="K3597" t="s">
        <v>28</v>
      </c>
      <c r="L3597" t="s">
        <v>21</v>
      </c>
      <c r="M3597">
        <v>3113.03999999999</v>
      </c>
      <c r="N3597">
        <v>527.9</v>
      </c>
      <c r="O3597" s="3">
        <v>0.169577005113973</v>
      </c>
      <c r="P3597" t="str">
        <f>IF(Sheet1[[#This Row],[Profit]]&gt;1000,"High",IF(Sheet1[[#This Row],[Profit]]&gt;500,"Medium","Low"))</f>
        <v>Medium</v>
      </c>
      <c r="Q3597" t="str">
        <f>IF(Sheet1[[#This Row],[Discount]]&gt;0.2,"High","Normal")</f>
        <v>High</v>
      </c>
      <c r="R3597" t="str">
        <f>LEFT(Sheet1[[#This Row],[Product_Name]],8)&amp;RIGHT(Sheet1[[#This Row],[Order_ID]],4)</f>
        <v>Product_3595</v>
      </c>
      <c r="S3597">
        <f t="shared" si="56"/>
        <v>2021</v>
      </c>
      <c r="T3597" t="str">
        <f>TEXT(Sheet1[[#This Row],[Order_Date]],"MMM")</f>
        <v>May</v>
      </c>
    </row>
    <row r="3598" spans="1:20">
      <c r="A3598" t="s">
        <v>9324</v>
      </c>
      <c r="B3598" t="s">
        <v>4542</v>
      </c>
      <c r="C3598" t="s">
        <v>24</v>
      </c>
      <c r="D3598" t="s">
        <v>25</v>
      </c>
      <c r="E3598" t="s">
        <v>145</v>
      </c>
      <c r="F3598" t="s">
        <v>9325</v>
      </c>
      <c r="G3598">
        <v>5</v>
      </c>
      <c r="H3598">
        <v>900.95</v>
      </c>
      <c r="I3598">
        <v>0.05</v>
      </c>
      <c r="J3598" s="2">
        <v>44346</v>
      </c>
      <c r="K3598" t="s">
        <v>28</v>
      </c>
      <c r="L3598" t="s">
        <v>36</v>
      </c>
      <c r="M3598">
        <v>4279.5124999999998</v>
      </c>
      <c r="N3598">
        <v>820.08</v>
      </c>
      <c r="O3598" s="3">
        <v>0.191629303571376</v>
      </c>
      <c r="P3598" t="str">
        <f>IF(Sheet1[[#This Row],[Profit]]&gt;1000,"High",IF(Sheet1[[#This Row],[Profit]]&gt;500,"Medium","Low"))</f>
        <v>Medium</v>
      </c>
      <c r="Q3598" t="str">
        <f>IF(Sheet1[[#This Row],[Discount]]&gt;0.2,"High","Normal")</f>
        <v>Normal</v>
      </c>
      <c r="R3598" t="str">
        <f>LEFT(Sheet1[[#This Row],[Product_Name]],8)&amp;RIGHT(Sheet1[[#This Row],[Order_ID]],4)</f>
        <v>Product_3596</v>
      </c>
      <c r="S3598">
        <f t="shared" si="56"/>
        <v>2021</v>
      </c>
      <c r="T3598" t="str">
        <f>TEXT(Sheet1[[#This Row],[Order_Date]],"MMM")</f>
        <v>May</v>
      </c>
    </row>
    <row r="3599" spans="1:20">
      <c r="A3599" t="s">
        <v>9326</v>
      </c>
      <c r="B3599" t="s">
        <v>2819</v>
      </c>
      <c r="C3599" t="s">
        <v>97</v>
      </c>
      <c r="D3599" t="s">
        <v>33</v>
      </c>
      <c r="E3599" t="s">
        <v>145</v>
      </c>
      <c r="F3599" t="s">
        <v>9327</v>
      </c>
      <c r="G3599">
        <v>6</v>
      </c>
      <c r="H3599">
        <v>860.22</v>
      </c>
      <c r="I3599">
        <v>0.14000000000000001</v>
      </c>
      <c r="J3599" s="2">
        <v>44346</v>
      </c>
      <c r="K3599" t="s">
        <v>20</v>
      </c>
      <c r="L3599" t="s">
        <v>36</v>
      </c>
      <c r="M3599">
        <v>4438.7352000000001</v>
      </c>
      <c r="N3599">
        <v>567.17999999999995</v>
      </c>
      <c r="O3599" s="3">
        <v>0.12777964317402801</v>
      </c>
      <c r="P3599" t="str">
        <f>IF(Sheet1[[#This Row],[Profit]]&gt;1000,"High",IF(Sheet1[[#This Row],[Profit]]&gt;500,"Medium","Low"))</f>
        <v>Medium</v>
      </c>
      <c r="Q3599" t="str">
        <f>IF(Sheet1[[#This Row],[Discount]]&gt;0.2,"High","Normal")</f>
        <v>Normal</v>
      </c>
      <c r="R3599" t="str">
        <f>LEFT(Sheet1[[#This Row],[Product_Name]],8)&amp;RIGHT(Sheet1[[#This Row],[Order_ID]],4)</f>
        <v>Product_3597</v>
      </c>
      <c r="S3599">
        <f t="shared" si="56"/>
        <v>2021</v>
      </c>
      <c r="T3599" t="str">
        <f>TEXT(Sheet1[[#This Row],[Order_Date]],"MMM")</f>
        <v>May</v>
      </c>
    </row>
    <row r="3600" spans="1:20">
      <c r="A3600" t="s">
        <v>9328</v>
      </c>
      <c r="B3600" t="s">
        <v>9329</v>
      </c>
      <c r="C3600" t="s">
        <v>32</v>
      </c>
      <c r="D3600" t="s">
        <v>33</v>
      </c>
      <c r="E3600" t="s">
        <v>126</v>
      </c>
      <c r="F3600" t="s">
        <v>9330</v>
      </c>
      <c r="G3600">
        <v>6</v>
      </c>
      <c r="H3600">
        <v>1781.91</v>
      </c>
      <c r="I3600">
        <v>0.22</v>
      </c>
      <c r="J3600" s="2">
        <v>44346</v>
      </c>
      <c r="K3600" t="s">
        <v>28</v>
      </c>
      <c r="L3600" t="s">
        <v>36</v>
      </c>
      <c r="M3600">
        <v>8339.3387999999995</v>
      </c>
      <c r="N3600">
        <v>827.18</v>
      </c>
      <c r="O3600" s="3">
        <v>9.9190118046289202E-2</v>
      </c>
      <c r="P3600" t="str">
        <f>IF(Sheet1[[#This Row],[Profit]]&gt;1000,"High",IF(Sheet1[[#This Row],[Profit]]&gt;500,"Medium","Low"))</f>
        <v>Medium</v>
      </c>
      <c r="Q3600" t="str">
        <f>IF(Sheet1[[#This Row],[Discount]]&gt;0.2,"High","Normal")</f>
        <v>High</v>
      </c>
      <c r="R3600" t="str">
        <f>LEFT(Sheet1[[#This Row],[Product_Name]],8)&amp;RIGHT(Sheet1[[#This Row],[Order_ID]],4)</f>
        <v>Product_3598</v>
      </c>
      <c r="S3600">
        <f t="shared" si="56"/>
        <v>2021</v>
      </c>
      <c r="T3600" t="str">
        <f>TEXT(Sheet1[[#This Row],[Order_Date]],"MMM")</f>
        <v>May</v>
      </c>
    </row>
    <row r="3601" spans="1:20">
      <c r="A3601" t="s">
        <v>9331</v>
      </c>
      <c r="B3601" t="s">
        <v>9332</v>
      </c>
      <c r="C3601" t="s">
        <v>16</v>
      </c>
      <c r="D3601" t="s">
        <v>45</v>
      </c>
      <c r="E3601" t="s">
        <v>26</v>
      </c>
      <c r="F3601" t="s">
        <v>9333</v>
      </c>
      <c r="G3601">
        <v>9</v>
      </c>
      <c r="H3601">
        <v>765.71</v>
      </c>
      <c r="I3601">
        <v>0</v>
      </c>
      <c r="J3601" s="2">
        <v>44346</v>
      </c>
      <c r="K3601" t="s">
        <v>28</v>
      </c>
      <c r="L3601" t="s">
        <v>73</v>
      </c>
      <c r="M3601">
        <v>6891.39</v>
      </c>
      <c r="N3601">
        <v>1280.4000000000001</v>
      </c>
      <c r="O3601" s="3">
        <v>0.18579705980941399</v>
      </c>
      <c r="P3601" t="str">
        <f>IF(Sheet1[[#This Row],[Profit]]&gt;1000,"High",IF(Sheet1[[#This Row],[Profit]]&gt;500,"Medium","Low"))</f>
        <v>High</v>
      </c>
      <c r="Q3601" t="str">
        <f>IF(Sheet1[[#This Row],[Discount]]&gt;0.2,"High","Normal")</f>
        <v>Normal</v>
      </c>
      <c r="R3601" t="str">
        <f>LEFT(Sheet1[[#This Row],[Product_Name]],8)&amp;RIGHT(Sheet1[[#This Row],[Order_ID]],4)</f>
        <v>Product_3599</v>
      </c>
      <c r="S3601">
        <f t="shared" si="56"/>
        <v>2021</v>
      </c>
      <c r="T3601" t="str">
        <f>TEXT(Sheet1[[#This Row],[Order_Date]],"MMM")</f>
        <v>May</v>
      </c>
    </row>
    <row r="3602" spans="1:20">
      <c r="A3602" t="s">
        <v>9334</v>
      </c>
      <c r="B3602" t="s">
        <v>8936</v>
      </c>
      <c r="C3602" t="s">
        <v>16</v>
      </c>
      <c r="D3602" t="s">
        <v>33</v>
      </c>
      <c r="E3602" t="s">
        <v>26</v>
      </c>
      <c r="F3602" t="s">
        <v>9335</v>
      </c>
      <c r="G3602">
        <v>2</v>
      </c>
      <c r="H3602">
        <v>1725.38</v>
      </c>
      <c r="I3602">
        <v>0.05</v>
      </c>
      <c r="J3602" s="2">
        <v>44347</v>
      </c>
      <c r="K3602" t="s">
        <v>42</v>
      </c>
      <c r="L3602" t="s">
        <v>29</v>
      </c>
      <c r="M3602">
        <v>3278.2220000000002</v>
      </c>
      <c r="N3602">
        <v>564.44000000000005</v>
      </c>
      <c r="O3602" s="3">
        <v>0.17217869930712401</v>
      </c>
      <c r="P3602" t="str">
        <f>IF(Sheet1[[#This Row],[Profit]]&gt;1000,"High",IF(Sheet1[[#This Row],[Profit]]&gt;500,"Medium","Low"))</f>
        <v>Medium</v>
      </c>
      <c r="Q3602" t="str">
        <f>IF(Sheet1[[#This Row],[Discount]]&gt;0.2,"High","Normal")</f>
        <v>Normal</v>
      </c>
      <c r="R3602" t="str">
        <f>LEFT(Sheet1[[#This Row],[Product_Name]],8)&amp;RIGHT(Sheet1[[#This Row],[Order_ID]],4)</f>
        <v>Product_3600</v>
      </c>
      <c r="S3602">
        <f t="shared" si="56"/>
        <v>2021</v>
      </c>
      <c r="T3602" t="str">
        <f>TEXT(Sheet1[[#This Row],[Order_Date]],"MMM")</f>
        <v>May</v>
      </c>
    </row>
    <row r="3603" spans="1:20">
      <c r="A3603" t="s">
        <v>9336</v>
      </c>
      <c r="B3603" t="s">
        <v>727</v>
      </c>
      <c r="C3603" t="s">
        <v>24</v>
      </c>
      <c r="D3603" t="s">
        <v>60</v>
      </c>
      <c r="E3603" t="s">
        <v>34</v>
      </c>
      <c r="F3603" t="s">
        <v>9337</v>
      </c>
      <c r="G3603">
        <v>6</v>
      </c>
      <c r="H3603">
        <v>652.92999999999995</v>
      </c>
      <c r="I3603">
        <v>0.01</v>
      </c>
      <c r="J3603" s="2">
        <v>44347</v>
      </c>
      <c r="K3603" t="s">
        <v>42</v>
      </c>
      <c r="L3603" t="s">
        <v>73</v>
      </c>
      <c r="M3603">
        <v>3878.4041999999999</v>
      </c>
      <c r="N3603">
        <v>254.36</v>
      </c>
      <c r="O3603" s="3">
        <v>6.5583674852662296E-2</v>
      </c>
      <c r="P3603" t="str">
        <f>IF(Sheet1[[#This Row],[Profit]]&gt;1000,"High",IF(Sheet1[[#This Row],[Profit]]&gt;500,"Medium","Low"))</f>
        <v>Low</v>
      </c>
      <c r="Q3603" t="str">
        <f>IF(Sheet1[[#This Row],[Discount]]&gt;0.2,"High","Normal")</f>
        <v>Normal</v>
      </c>
      <c r="R3603" t="str">
        <f>LEFT(Sheet1[[#This Row],[Product_Name]],8)&amp;RIGHT(Sheet1[[#This Row],[Order_ID]],4)</f>
        <v>Product_3601</v>
      </c>
      <c r="S3603">
        <f t="shared" si="56"/>
        <v>2021</v>
      </c>
      <c r="T3603" t="str">
        <f>TEXT(Sheet1[[#This Row],[Order_Date]],"MMM")</f>
        <v>May</v>
      </c>
    </row>
    <row r="3604" spans="1:20">
      <c r="A3604" t="s">
        <v>9338</v>
      </c>
      <c r="B3604" t="s">
        <v>107</v>
      </c>
      <c r="C3604" t="s">
        <v>32</v>
      </c>
      <c r="D3604" t="s">
        <v>25</v>
      </c>
      <c r="E3604" t="s">
        <v>34</v>
      </c>
      <c r="F3604" t="s">
        <v>9339</v>
      </c>
      <c r="G3604">
        <v>3</v>
      </c>
      <c r="H3604">
        <v>1086.43</v>
      </c>
      <c r="I3604">
        <v>0.3</v>
      </c>
      <c r="J3604" s="2">
        <v>44347</v>
      </c>
      <c r="K3604" t="s">
        <v>28</v>
      </c>
      <c r="L3604" t="s">
        <v>73</v>
      </c>
      <c r="M3604">
        <v>2281.5029999999902</v>
      </c>
      <c r="N3604">
        <v>418.28</v>
      </c>
      <c r="O3604" s="3">
        <v>0.18333528380195099</v>
      </c>
      <c r="P3604" t="str">
        <f>IF(Sheet1[[#This Row],[Profit]]&gt;1000,"High",IF(Sheet1[[#This Row],[Profit]]&gt;500,"Medium","Low"))</f>
        <v>Low</v>
      </c>
      <c r="Q3604" t="str">
        <f>IF(Sheet1[[#This Row],[Discount]]&gt;0.2,"High","Normal")</f>
        <v>High</v>
      </c>
      <c r="R3604" t="str">
        <f>LEFT(Sheet1[[#This Row],[Product_Name]],8)&amp;RIGHT(Sheet1[[#This Row],[Order_ID]],4)</f>
        <v>Product_3602</v>
      </c>
      <c r="S3604">
        <f t="shared" si="56"/>
        <v>2021</v>
      </c>
      <c r="T3604" t="str">
        <f>TEXT(Sheet1[[#This Row],[Order_Date]],"MMM")</f>
        <v>May</v>
      </c>
    </row>
    <row r="3605" spans="1:20">
      <c r="A3605" t="s">
        <v>9340</v>
      </c>
      <c r="B3605" t="s">
        <v>1687</v>
      </c>
      <c r="C3605" t="s">
        <v>32</v>
      </c>
      <c r="D3605" t="s">
        <v>60</v>
      </c>
      <c r="E3605" t="s">
        <v>80</v>
      </c>
      <c r="F3605" t="s">
        <v>9341</v>
      </c>
      <c r="G3605">
        <v>2</v>
      </c>
      <c r="H3605">
        <v>330.45</v>
      </c>
      <c r="I3605">
        <v>0.23</v>
      </c>
      <c r="J3605" s="2">
        <v>44347</v>
      </c>
      <c r="K3605" t="s">
        <v>20</v>
      </c>
      <c r="L3605" t="s">
        <v>36</v>
      </c>
      <c r="M3605">
        <v>508.89299999999997</v>
      </c>
      <c r="N3605">
        <v>75.17</v>
      </c>
      <c r="O3605" s="3">
        <v>0.14771278048627101</v>
      </c>
      <c r="P3605" t="str">
        <f>IF(Sheet1[[#This Row],[Profit]]&gt;1000,"High",IF(Sheet1[[#This Row],[Profit]]&gt;500,"Medium","Low"))</f>
        <v>Low</v>
      </c>
      <c r="Q3605" t="str">
        <f>IF(Sheet1[[#This Row],[Discount]]&gt;0.2,"High","Normal")</f>
        <v>High</v>
      </c>
      <c r="R3605" t="str">
        <f>LEFT(Sheet1[[#This Row],[Product_Name]],8)&amp;RIGHT(Sheet1[[#This Row],[Order_ID]],4)</f>
        <v>Product_3603</v>
      </c>
      <c r="S3605">
        <f t="shared" si="56"/>
        <v>2021</v>
      </c>
      <c r="T3605" t="str">
        <f>TEXT(Sheet1[[#This Row],[Order_Date]],"MMM")</f>
        <v>May</v>
      </c>
    </row>
    <row r="3606" spans="1:20">
      <c r="A3606" t="s">
        <v>9342</v>
      </c>
      <c r="B3606" t="s">
        <v>2293</v>
      </c>
      <c r="C3606" t="s">
        <v>97</v>
      </c>
      <c r="D3606" t="s">
        <v>33</v>
      </c>
      <c r="E3606" t="s">
        <v>80</v>
      </c>
      <c r="F3606" t="s">
        <v>9343</v>
      </c>
      <c r="G3606">
        <v>6</v>
      </c>
      <c r="H3606">
        <v>1658.81</v>
      </c>
      <c r="I3606">
        <v>0.11</v>
      </c>
      <c r="J3606" s="2">
        <v>44347</v>
      </c>
      <c r="K3606" t="s">
        <v>28</v>
      </c>
      <c r="L3606" t="s">
        <v>21</v>
      </c>
      <c r="M3606">
        <v>8858.0454000000009</v>
      </c>
      <c r="N3606">
        <v>1777.58</v>
      </c>
      <c r="O3606" s="3">
        <v>0.20067406744155999</v>
      </c>
      <c r="P3606" t="str">
        <f>IF(Sheet1[[#This Row],[Profit]]&gt;1000,"High",IF(Sheet1[[#This Row],[Profit]]&gt;500,"Medium","Low"))</f>
        <v>High</v>
      </c>
      <c r="Q3606" t="str">
        <f>IF(Sheet1[[#This Row],[Discount]]&gt;0.2,"High","Normal")</f>
        <v>Normal</v>
      </c>
      <c r="R3606" t="str">
        <f>LEFT(Sheet1[[#This Row],[Product_Name]],8)&amp;RIGHT(Sheet1[[#This Row],[Order_ID]],4)</f>
        <v>Product_3604</v>
      </c>
      <c r="S3606">
        <f t="shared" si="56"/>
        <v>2021</v>
      </c>
      <c r="T3606" t="str">
        <f>TEXT(Sheet1[[#This Row],[Order_Date]],"MMM")</f>
        <v>May</v>
      </c>
    </row>
    <row r="3607" spans="1:20">
      <c r="A3607" t="s">
        <v>9344</v>
      </c>
      <c r="B3607" t="s">
        <v>3579</v>
      </c>
      <c r="C3607" t="s">
        <v>32</v>
      </c>
      <c r="D3607" t="s">
        <v>39</v>
      </c>
      <c r="E3607" t="s">
        <v>34</v>
      </c>
      <c r="F3607" t="s">
        <v>9345</v>
      </c>
      <c r="G3607">
        <v>4</v>
      </c>
      <c r="H3607">
        <v>1485.15</v>
      </c>
      <c r="I3607">
        <v>0.05</v>
      </c>
      <c r="J3607" s="2">
        <v>44347</v>
      </c>
      <c r="K3607" t="s">
        <v>20</v>
      </c>
      <c r="L3607" t="s">
        <v>105</v>
      </c>
      <c r="M3607">
        <v>5643.57</v>
      </c>
      <c r="N3607">
        <v>497.44</v>
      </c>
      <c r="O3607" s="3">
        <v>8.8142789050193404E-2</v>
      </c>
      <c r="P3607" t="str">
        <f>IF(Sheet1[[#This Row],[Profit]]&gt;1000,"High",IF(Sheet1[[#This Row],[Profit]]&gt;500,"Medium","Low"))</f>
        <v>Low</v>
      </c>
      <c r="Q3607" t="str">
        <f>IF(Sheet1[[#This Row],[Discount]]&gt;0.2,"High","Normal")</f>
        <v>Normal</v>
      </c>
      <c r="R3607" t="str">
        <f>LEFT(Sheet1[[#This Row],[Product_Name]],8)&amp;RIGHT(Sheet1[[#This Row],[Order_ID]],4)</f>
        <v>Product_3605</v>
      </c>
      <c r="S3607">
        <f t="shared" si="56"/>
        <v>2021</v>
      </c>
      <c r="T3607" t="str">
        <f>TEXT(Sheet1[[#This Row],[Order_Date]],"MMM")</f>
        <v>May</v>
      </c>
    </row>
    <row r="3608" spans="1:20">
      <c r="A3608" t="s">
        <v>9346</v>
      </c>
      <c r="B3608" t="s">
        <v>8272</v>
      </c>
      <c r="C3608" t="s">
        <v>49</v>
      </c>
      <c r="D3608" t="s">
        <v>25</v>
      </c>
      <c r="E3608" t="s">
        <v>71</v>
      </c>
      <c r="F3608" t="s">
        <v>9347</v>
      </c>
      <c r="G3608">
        <v>5</v>
      </c>
      <c r="H3608">
        <v>1083.68</v>
      </c>
      <c r="I3608">
        <v>0.03</v>
      </c>
      <c r="J3608" s="2">
        <v>44347</v>
      </c>
      <c r="K3608" t="s">
        <v>42</v>
      </c>
      <c r="L3608" t="s">
        <v>21</v>
      </c>
      <c r="M3608">
        <v>5255.848</v>
      </c>
      <c r="N3608">
        <v>534.22</v>
      </c>
      <c r="O3608" s="3">
        <v>0.10164296988801801</v>
      </c>
      <c r="P3608" t="str">
        <f>IF(Sheet1[[#This Row],[Profit]]&gt;1000,"High",IF(Sheet1[[#This Row],[Profit]]&gt;500,"Medium","Low"))</f>
        <v>Medium</v>
      </c>
      <c r="Q3608" t="str">
        <f>IF(Sheet1[[#This Row],[Discount]]&gt;0.2,"High","Normal")</f>
        <v>Normal</v>
      </c>
      <c r="R3608" t="str">
        <f>LEFT(Sheet1[[#This Row],[Product_Name]],8)&amp;RIGHT(Sheet1[[#This Row],[Order_ID]],4)</f>
        <v>Product_3606</v>
      </c>
      <c r="S3608">
        <f t="shared" si="56"/>
        <v>2021</v>
      </c>
      <c r="T3608" t="str">
        <f>TEXT(Sheet1[[#This Row],[Order_Date]],"MMM")</f>
        <v>May</v>
      </c>
    </row>
    <row r="3609" spans="1:20">
      <c r="A3609" t="s">
        <v>9348</v>
      </c>
      <c r="B3609" t="s">
        <v>2876</v>
      </c>
      <c r="C3609" t="s">
        <v>97</v>
      </c>
      <c r="D3609" t="s">
        <v>60</v>
      </c>
      <c r="E3609" t="s">
        <v>93</v>
      </c>
      <c r="F3609" t="s">
        <v>9349</v>
      </c>
      <c r="G3609">
        <v>5</v>
      </c>
      <c r="H3609">
        <v>100.51</v>
      </c>
      <c r="I3609">
        <v>0.16</v>
      </c>
      <c r="J3609" s="2">
        <v>44347</v>
      </c>
      <c r="K3609" t="s">
        <v>42</v>
      </c>
      <c r="L3609" t="s">
        <v>21</v>
      </c>
      <c r="M3609">
        <v>422.142</v>
      </c>
      <c r="N3609">
        <v>66.98</v>
      </c>
      <c r="O3609" s="3">
        <v>0.15866698883314101</v>
      </c>
      <c r="P3609" t="str">
        <f>IF(Sheet1[[#This Row],[Profit]]&gt;1000,"High",IF(Sheet1[[#This Row],[Profit]]&gt;500,"Medium","Low"))</f>
        <v>Low</v>
      </c>
      <c r="Q3609" t="str">
        <f>IF(Sheet1[[#This Row],[Discount]]&gt;0.2,"High","Normal")</f>
        <v>Normal</v>
      </c>
      <c r="R3609" t="str">
        <f>LEFT(Sheet1[[#This Row],[Product_Name]],8)&amp;RIGHT(Sheet1[[#This Row],[Order_ID]],4)</f>
        <v>Product_3607</v>
      </c>
      <c r="S3609">
        <f t="shared" si="56"/>
        <v>2021</v>
      </c>
      <c r="T3609" t="str">
        <f>TEXT(Sheet1[[#This Row],[Order_Date]],"MMM")</f>
        <v>May</v>
      </c>
    </row>
    <row r="3610" spans="1:20">
      <c r="A3610" t="s">
        <v>9350</v>
      </c>
      <c r="B3610" t="s">
        <v>9351</v>
      </c>
      <c r="C3610" t="s">
        <v>49</v>
      </c>
      <c r="D3610" t="s">
        <v>45</v>
      </c>
      <c r="E3610" t="s">
        <v>71</v>
      </c>
      <c r="F3610" t="s">
        <v>9352</v>
      </c>
      <c r="G3610">
        <v>3</v>
      </c>
      <c r="H3610">
        <v>988.45</v>
      </c>
      <c r="I3610">
        <v>0.28999999999999998</v>
      </c>
      <c r="J3610" s="2">
        <v>44347</v>
      </c>
      <c r="K3610" t="s">
        <v>28</v>
      </c>
      <c r="L3610" t="s">
        <v>21</v>
      </c>
      <c r="M3610">
        <v>2105.3984999999998</v>
      </c>
      <c r="N3610">
        <v>308.12</v>
      </c>
      <c r="O3610" s="3">
        <v>0.1463475916792</v>
      </c>
      <c r="P3610" t="str">
        <f>IF(Sheet1[[#This Row],[Profit]]&gt;1000,"High",IF(Sheet1[[#This Row],[Profit]]&gt;500,"Medium","Low"))</f>
        <v>Low</v>
      </c>
      <c r="Q3610" t="str">
        <f>IF(Sheet1[[#This Row],[Discount]]&gt;0.2,"High","Normal")</f>
        <v>High</v>
      </c>
      <c r="R3610" t="str">
        <f>LEFT(Sheet1[[#This Row],[Product_Name]],8)&amp;RIGHT(Sheet1[[#This Row],[Order_ID]],4)</f>
        <v>Product_3608</v>
      </c>
      <c r="S3610">
        <f t="shared" si="56"/>
        <v>2021</v>
      </c>
      <c r="T3610" t="str">
        <f>TEXT(Sheet1[[#This Row],[Order_Date]],"MMM")</f>
        <v>May</v>
      </c>
    </row>
    <row r="3611" spans="1:20">
      <c r="A3611" t="s">
        <v>9353</v>
      </c>
      <c r="B3611" t="s">
        <v>1147</v>
      </c>
      <c r="C3611" t="s">
        <v>24</v>
      </c>
      <c r="D3611" t="s">
        <v>60</v>
      </c>
      <c r="E3611" t="s">
        <v>26</v>
      </c>
      <c r="F3611" t="s">
        <v>9354</v>
      </c>
      <c r="G3611">
        <v>4</v>
      </c>
      <c r="H3611">
        <v>489.13</v>
      </c>
      <c r="I3611">
        <v>0.2</v>
      </c>
      <c r="J3611" s="2">
        <v>44347</v>
      </c>
      <c r="K3611" t="s">
        <v>20</v>
      </c>
      <c r="L3611" t="s">
        <v>21</v>
      </c>
      <c r="M3611">
        <v>1565.2159999999999</v>
      </c>
      <c r="N3611">
        <v>199.21</v>
      </c>
      <c r="O3611" s="3">
        <v>0.12727316868726099</v>
      </c>
      <c r="P3611" t="str">
        <f>IF(Sheet1[[#This Row],[Profit]]&gt;1000,"High",IF(Sheet1[[#This Row],[Profit]]&gt;500,"Medium","Low"))</f>
        <v>Low</v>
      </c>
      <c r="Q3611" t="str">
        <f>IF(Sheet1[[#This Row],[Discount]]&gt;0.2,"High","Normal")</f>
        <v>Normal</v>
      </c>
      <c r="R3611" t="str">
        <f>LEFT(Sheet1[[#This Row],[Product_Name]],8)&amp;RIGHT(Sheet1[[#This Row],[Order_ID]],4)</f>
        <v>Product_3609</v>
      </c>
      <c r="S3611">
        <f t="shared" si="56"/>
        <v>2021</v>
      </c>
      <c r="T3611" t="str">
        <f>TEXT(Sheet1[[#This Row],[Order_Date]],"MMM")</f>
        <v>May</v>
      </c>
    </row>
    <row r="3612" spans="1:20">
      <c r="A3612" t="s">
        <v>9355</v>
      </c>
      <c r="B3612" t="s">
        <v>5917</v>
      </c>
      <c r="C3612" t="s">
        <v>16</v>
      </c>
      <c r="D3612" t="s">
        <v>39</v>
      </c>
      <c r="E3612" t="s">
        <v>40</v>
      </c>
      <c r="F3612" t="s">
        <v>9356</v>
      </c>
      <c r="G3612">
        <v>3</v>
      </c>
      <c r="H3612">
        <v>856.08</v>
      </c>
      <c r="I3612">
        <v>0.11</v>
      </c>
      <c r="J3612" s="2">
        <v>44347</v>
      </c>
      <c r="K3612" t="s">
        <v>20</v>
      </c>
      <c r="L3612" t="s">
        <v>73</v>
      </c>
      <c r="M3612">
        <v>2285.7336</v>
      </c>
      <c r="N3612">
        <v>455.33</v>
      </c>
      <c r="O3612" s="3">
        <v>0.19920519171612999</v>
      </c>
      <c r="P3612" t="str">
        <f>IF(Sheet1[[#This Row],[Profit]]&gt;1000,"High",IF(Sheet1[[#This Row],[Profit]]&gt;500,"Medium","Low"))</f>
        <v>Low</v>
      </c>
      <c r="Q3612" t="str">
        <f>IF(Sheet1[[#This Row],[Discount]]&gt;0.2,"High","Normal")</f>
        <v>Normal</v>
      </c>
      <c r="R3612" t="str">
        <f>LEFT(Sheet1[[#This Row],[Product_Name]],8)&amp;RIGHT(Sheet1[[#This Row],[Order_ID]],4)</f>
        <v>Product_3610</v>
      </c>
      <c r="S3612">
        <f t="shared" si="56"/>
        <v>2021</v>
      </c>
      <c r="T3612" t="str">
        <f>TEXT(Sheet1[[#This Row],[Order_Date]],"MMM")</f>
        <v>May</v>
      </c>
    </row>
    <row r="3613" spans="1:20">
      <c r="A3613" t="s">
        <v>9357</v>
      </c>
      <c r="B3613" t="s">
        <v>9358</v>
      </c>
      <c r="C3613" t="s">
        <v>24</v>
      </c>
      <c r="D3613" t="s">
        <v>33</v>
      </c>
      <c r="E3613" t="s">
        <v>93</v>
      </c>
      <c r="F3613" t="s">
        <v>9359</v>
      </c>
      <c r="G3613">
        <v>7</v>
      </c>
      <c r="H3613">
        <v>1720.03</v>
      </c>
      <c r="I3613">
        <v>0.15</v>
      </c>
      <c r="J3613" s="2">
        <v>44347</v>
      </c>
      <c r="K3613" t="s">
        <v>20</v>
      </c>
      <c r="L3613" t="s">
        <v>36</v>
      </c>
      <c r="M3613">
        <v>10234.1784999999</v>
      </c>
      <c r="N3613">
        <v>1667.66</v>
      </c>
      <c r="O3613" s="3">
        <v>0.162950059938862</v>
      </c>
      <c r="P3613" t="str">
        <f>IF(Sheet1[[#This Row],[Profit]]&gt;1000,"High",IF(Sheet1[[#This Row],[Profit]]&gt;500,"Medium","Low"))</f>
        <v>High</v>
      </c>
      <c r="Q3613" t="str">
        <f>IF(Sheet1[[#This Row],[Discount]]&gt;0.2,"High","Normal")</f>
        <v>Normal</v>
      </c>
      <c r="R3613" t="str">
        <f>LEFT(Sheet1[[#This Row],[Product_Name]],8)&amp;RIGHT(Sheet1[[#This Row],[Order_ID]],4)</f>
        <v>Product_3611</v>
      </c>
      <c r="S3613">
        <f t="shared" si="56"/>
        <v>2021</v>
      </c>
      <c r="T3613" t="str">
        <f>TEXT(Sheet1[[#This Row],[Order_Date]],"MMM")</f>
        <v>May</v>
      </c>
    </row>
    <row r="3614" spans="1:20">
      <c r="A3614" t="s">
        <v>9360</v>
      </c>
      <c r="B3614" t="s">
        <v>1009</v>
      </c>
      <c r="C3614" t="s">
        <v>16</v>
      </c>
      <c r="D3614" t="s">
        <v>25</v>
      </c>
      <c r="E3614" t="s">
        <v>71</v>
      </c>
      <c r="F3614" t="s">
        <v>9361</v>
      </c>
      <c r="G3614">
        <v>1</v>
      </c>
      <c r="H3614">
        <v>1550.73</v>
      </c>
      <c r="I3614">
        <v>0.3</v>
      </c>
      <c r="J3614" s="2">
        <v>44347</v>
      </c>
      <c r="K3614" t="s">
        <v>28</v>
      </c>
      <c r="L3614" t="s">
        <v>36</v>
      </c>
      <c r="M3614">
        <v>1085.511</v>
      </c>
      <c r="N3614">
        <v>208.48</v>
      </c>
      <c r="O3614" s="3">
        <v>0.19205701278015599</v>
      </c>
      <c r="P3614" t="str">
        <f>IF(Sheet1[[#This Row],[Profit]]&gt;1000,"High",IF(Sheet1[[#This Row],[Profit]]&gt;500,"Medium","Low"))</f>
        <v>Low</v>
      </c>
      <c r="Q3614" t="str">
        <f>IF(Sheet1[[#This Row],[Discount]]&gt;0.2,"High","Normal")</f>
        <v>High</v>
      </c>
      <c r="R3614" t="str">
        <f>LEFT(Sheet1[[#This Row],[Product_Name]],8)&amp;RIGHT(Sheet1[[#This Row],[Order_ID]],4)</f>
        <v>Product_3612</v>
      </c>
      <c r="S3614">
        <f t="shared" si="56"/>
        <v>2021</v>
      </c>
      <c r="T3614" t="str">
        <f>TEXT(Sheet1[[#This Row],[Order_Date]],"MMM")</f>
        <v>May</v>
      </c>
    </row>
    <row r="3615" spans="1:20">
      <c r="A3615" t="s">
        <v>9362</v>
      </c>
      <c r="B3615" t="s">
        <v>2447</v>
      </c>
      <c r="C3615" t="s">
        <v>24</v>
      </c>
      <c r="D3615" t="s">
        <v>45</v>
      </c>
      <c r="E3615" t="s">
        <v>71</v>
      </c>
      <c r="F3615" t="s">
        <v>9363</v>
      </c>
      <c r="G3615">
        <v>6</v>
      </c>
      <c r="H3615">
        <v>521.80999999999995</v>
      </c>
      <c r="I3615">
        <v>0.16</v>
      </c>
      <c r="J3615" s="2">
        <v>44347</v>
      </c>
      <c r="K3615" t="s">
        <v>20</v>
      </c>
      <c r="L3615" t="s">
        <v>21</v>
      </c>
      <c r="M3615">
        <v>2629.9223999999899</v>
      </c>
      <c r="N3615">
        <v>212.11</v>
      </c>
      <c r="O3615" s="3">
        <v>8.0652569824874204E-2</v>
      </c>
      <c r="P3615" t="str">
        <f>IF(Sheet1[[#This Row],[Profit]]&gt;1000,"High",IF(Sheet1[[#This Row],[Profit]]&gt;500,"Medium","Low"))</f>
        <v>Low</v>
      </c>
      <c r="Q3615" t="str">
        <f>IF(Sheet1[[#This Row],[Discount]]&gt;0.2,"High","Normal")</f>
        <v>Normal</v>
      </c>
      <c r="R3615" t="str">
        <f>LEFT(Sheet1[[#This Row],[Product_Name]],8)&amp;RIGHT(Sheet1[[#This Row],[Order_ID]],4)</f>
        <v>Product_3613</v>
      </c>
      <c r="S3615">
        <f t="shared" si="56"/>
        <v>2021</v>
      </c>
      <c r="T3615" t="str">
        <f>TEXT(Sheet1[[#This Row],[Order_Date]],"MMM")</f>
        <v>May</v>
      </c>
    </row>
    <row r="3616" spans="1:20">
      <c r="A3616" t="s">
        <v>9364</v>
      </c>
      <c r="B3616" t="s">
        <v>9365</v>
      </c>
      <c r="C3616" t="s">
        <v>32</v>
      </c>
      <c r="D3616" t="s">
        <v>25</v>
      </c>
      <c r="E3616" t="s">
        <v>61</v>
      </c>
      <c r="F3616" t="s">
        <v>9366</v>
      </c>
      <c r="G3616">
        <v>4</v>
      </c>
      <c r="H3616">
        <v>1970.66</v>
      </c>
      <c r="I3616">
        <v>0.28999999999999998</v>
      </c>
      <c r="J3616" s="2">
        <v>44347</v>
      </c>
      <c r="K3616" t="s">
        <v>42</v>
      </c>
      <c r="L3616" t="s">
        <v>105</v>
      </c>
      <c r="M3616">
        <v>5596.6743999999999</v>
      </c>
      <c r="N3616">
        <v>1095.82</v>
      </c>
      <c r="O3616" s="3">
        <v>0.19579841914691301</v>
      </c>
      <c r="P3616" t="str">
        <f>IF(Sheet1[[#This Row],[Profit]]&gt;1000,"High",IF(Sheet1[[#This Row],[Profit]]&gt;500,"Medium","Low"))</f>
        <v>High</v>
      </c>
      <c r="Q3616" t="str">
        <f>IF(Sheet1[[#This Row],[Discount]]&gt;0.2,"High","Normal")</f>
        <v>High</v>
      </c>
      <c r="R3616" t="str">
        <f>LEFT(Sheet1[[#This Row],[Product_Name]],8)&amp;RIGHT(Sheet1[[#This Row],[Order_ID]],4)</f>
        <v>Product_3614</v>
      </c>
      <c r="S3616">
        <f t="shared" si="56"/>
        <v>2021</v>
      </c>
      <c r="T3616" t="str">
        <f>TEXT(Sheet1[[#This Row],[Order_Date]],"MMM")</f>
        <v>May</v>
      </c>
    </row>
    <row r="3617" spans="1:20">
      <c r="A3617" t="s">
        <v>9367</v>
      </c>
      <c r="B3617" t="s">
        <v>945</v>
      </c>
      <c r="C3617" t="s">
        <v>49</v>
      </c>
      <c r="D3617" t="s">
        <v>45</v>
      </c>
      <c r="E3617" t="s">
        <v>93</v>
      </c>
      <c r="F3617" t="s">
        <v>9368</v>
      </c>
      <c r="G3617">
        <v>1</v>
      </c>
      <c r="H3617">
        <v>1811.26</v>
      </c>
      <c r="I3617">
        <v>0</v>
      </c>
      <c r="J3617" s="2">
        <v>44347</v>
      </c>
      <c r="K3617" t="s">
        <v>20</v>
      </c>
      <c r="L3617" t="s">
        <v>29</v>
      </c>
      <c r="M3617">
        <v>1811.26</v>
      </c>
      <c r="N3617">
        <v>257.75</v>
      </c>
      <c r="O3617" s="3">
        <v>0.142304252288462</v>
      </c>
      <c r="P3617" t="str">
        <f>IF(Sheet1[[#This Row],[Profit]]&gt;1000,"High",IF(Sheet1[[#This Row],[Profit]]&gt;500,"Medium","Low"))</f>
        <v>Low</v>
      </c>
      <c r="Q3617" t="str">
        <f>IF(Sheet1[[#This Row],[Discount]]&gt;0.2,"High","Normal")</f>
        <v>Normal</v>
      </c>
      <c r="R3617" t="str">
        <f>LEFT(Sheet1[[#This Row],[Product_Name]],8)&amp;RIGHT(Sheet1[[#This Row],[Order_ID]],4)</f>
        <v>Product_3615</v>
      </c>
      <c r="S3617">
        <f t="shared" si="56"/>
        <v>2021</v>
      </c>
      <c r="T3617" t="str">
        <f>TEXT(Sheet1[[#This Row],[Order_Date]],"MMM")</f>
        <v>May</v>
      </c>
    </row>
    <row r="3618" spans="1:20">
      <c r="A3618" t="s">
        <v>9369</v>
      </c>
      <c r="B3618" t="s">
        <v>2766</v>
      </c>
      <c r="C3618" t="s">
        <v>16</v>
      </c>
      <c r="D3618" t="s">
        <v>25</v>
      </c>
      <c r="E3618" t="s">
        <v>40</v>
      </c>
      <c r="F3618" t="s">
        <v>9370</v>
      </c>
      <c r="G3618">
        <v>1</v>
      </c>
      <c r="H3618">
        <v>1080.9100000000001</v>
      </c>
      <c r="I3618">
        <v>0.22</v>
      </c>
      <c r="J3618" s="2">
        <v>44347</v>
      </c>
      <c r="K3618" t="s">
        <v>20</v>
      </c>
      <c r="L3618" t="s">
        <v>21</v>
      </c>
      <c r="M3618">
        <v>843.10979999999995</v>
      </c>
      <c r="N3618">
        <v>47.85</v>
      </c>
      <c r="O3618" s="3">
        <v>5.6754173655673298E-2</v>
      </c>
      <c r="P3618" t="str">
        <f>IF(Sheet1[[#This Row],[Profit]]&gt;1000,"High",IF(Sheet1[[#This Row],[Profit]]&gt;500,"Medium","Low"))</f>
        <v>Low</v>
      </c>
      <c r="Q3618" t="str">
        <f>IF(Sheet1[[#This Row],[Discount]]&gt;0.2,"High","Normal")</f>
        <v>High</v>
      </c>
      <c r="R3618" t="str">
        <f>LEFT(Sheet1[[#This Row],[Product_Name]],8)&amp;RIGHT(Sheet1[[#This Row],[Order_ID]],4)</f>
        <v>Product_3616</v>
      </c>
      <c r="S3618">
        <f t="shared" si="56"/>
        <v>2021</v>
      </c>
      <c r="T3618" t="str">
        <f>TEXT(Sheet1[[#This Row],[Order_Date]],"MMM")</f>
        <v>May</v>
      </c>
    </row>
    <row r="3619" spans="1:20">
      <c r="A3619" t="s">
        <v>9371</v>
      </c>
      <c r="B3619" t="s">
        <v>2769</v>
      </c>
      <c r="C3619" t="s">
        <v>97</v>
      </c>
      <c r="D3619" t="s">
        <v>33</v>
      </c>
      <c r="E3619" t="s">
        <v>126</v>
      </c>
      <c r="F3619" t="s">
        <v>9372</v>
      </c>
      <c r="G3619">
        <v>5</v>
      </c>
      <c r="H3619">
        <v>1083.79</v>
      </c>
      <c r="I3619">
        <v>0.19</v>
      </c>
      <c r="J3619" s="2">
        <v>44347</v>
      </c>
      <c r="K3619" t="s">
        <v>28</v>
      </c>
      <c r="L3619" t="s">
        <v>21</v>
      </c>
      <c r="M3619">
        <v>4389.3495000000003</v>
      </c>
      <c r="N3619">
        <v>425.32</v>
      </c>
      <c r="O3619" s="3">
        <v>9.6898185027189096E-2</v>
      </c>
      <c r="P3619" t="str">
        <f>IF(Sheet1[[#This Row],[Profit]]&gt;1000,"High",IF(Sheet1[[#This Row],[Profit]]&gt;500,"Medium","Low"))</f>
        <v>Low</v>
      </c>
      <c r="Q3619" t="str">
        <f>IF(Sheet1[[#This Row],[Discount]]&gt;0.2,"High","Normal")</f>
        <v>Normal</v>
      </c>
      <c r="R3619" t="str">
        <f>LEFT(Sheet1[[#This Row],[Product_Name]],8)&amp;RIGHT(Sheet1[[#This Row],[Order_ID]],4)</f>
        <v>Product_3617</v>
      </c>
      <c r="S3619">
        <f t="shared" si="56"/>
        <v>2021</v>
      </c>
      <c r="T3619" t="str">
        <f>TEXT(Sheet1[[#This Row],[Order_Date]],"MMM")</f>
        <v>May</v>
      </c>
    </row>
    <row r="3620" spans="1:20">
      <c r="A3620" t="s">
        <v>9373</v>
      </c>
      <c r="B3620" t="s">
        <v>9374</v>
      </c>
      <c r="C3620" t="s">
        <v>49</v>
      </c>
      <c r="D3620" t="s">
        <v>45</v>
      </c>
      <c r="E3620" t="s">
        <v>126</v>
      </c>
      <c r="F3620" t="s">
        <v>9375</v>
      </c>
      <c r="G3620">
        <v>5</v>
      </c>
      <c r="H3620">
        <v>1807.47</v>
      </c>
      <c r="I3620">
        <v>0.21</v>
      </c>
      <c r="J3620" s="2">
        <v>44347</v>
      </c>
      <c r="K3620" t="s">
        <v>28</v>
      </c>
      <c r="L3620" t="s">
        <v>105</v>
      </c>
      <c r="M3620">
        <v>7139.5065000000004</v>
      </c>
      <c r="N3620">
        <v>393.75</v>
      </c>
      <c r="O3620" s="3">
        <v>5.5150870721947E-2</v>
      </c>
      <c r="P3620" t="str">
        <f>IF(Sheet1[[#This Row],[Profit]]&gt;1000,"High",IF(Sheet1[[#This Row],[Profit]]&gt;500,"Medium","Low"))</f>
        <v>Low</v>
      </c>
      <c r="Q3620" t="str">
        <f>IF(Sheet1[[#This Row],[Discount]]&gt;0.2,"High","Normal")</f>
        <v>High</v>
      </c>
      <c r="R3620" t="str">
        <f>LEFT(Sheet1[[#This Row],[Product_Name]],8)&amp;RIGHT(Sheet1[[#This Row],[Order_ID]],4)</f>
        <v>Product_3618</v>
      </c>
      <c r="S3620">
        <f t="shared" si="56"/>
        <v>2021</v>
      </c>
      <c r="T3620" t="str">
        <f>TEXT(Sheet1[[#This Row],[Order_Date]],"MMM")</f>
        <v>May</v>
      </c>
    </row>
    <row r="3621" spans="1:20">
      <c r="A3621" t="s">
        <v>9376</v>
      </c>
      <c r="B3621" t="s">
        <v>4828</v>
      </c>
      <c r="C3621" t="s">
        <v>97</v>
      </c>
      <c r="D3621" t="s">
        <v>17</v>
      </c>
      <c r="E3621" t="s">
        <v>71</v>
      </c>
      <c r="F3621" t="s">
        <v>9377</v>
      </c>
      <c r="G3621">
        <v>7</v>
      </c>
      <c r="H3621">
        <v>1290.48</v>
      </c>
      <c r="I3621">
        <v>0.17</v>
      </c>
      <c r="J3621" s="2">
        <v>44347</v>
      </c>
      <c r="K3621" t="s">
        <v>28</v>
      </c>
      <c r="L3621" t="s">
        <v>73</v>
      </c>
      <c r="M3621">
        <v>7497.6887999999999</v>
      </c>
      <c r="N3621">
        <v>1059.99</v>
      </c>
      <c r="O3621" s="3">
        <v>0.14137556629450901</v>
      </c>
      <c r="P3621" t="str">
        <f>IF(Sheet1[[#This Row],[Profit]]&gt;1000,"High",IF(Sheet1[[#This Row],[Profit]]&gt;500,"Medium","Low"))</f>
        <v>High</v>
      </c>
      <c r="Q3621" t="str">
        <f>IF(Sheet1[[#This Row],[Discount]]&gt;0.2,"High","Normal")</f>
        <v>Normal</v>
      </c>
      <c r="R3621" t="str">
        <f>LEFT(Sheet1[[#This Row],[Product_Name]],8)&amp;RIGHT(Sheet1[[#This Row],[Order_ID]],4)</f>
        <v>Product_3619</v>
      </c>
      <c r="S3621">
        <f t="shared" si="56"/>
        <v>2021</v>
      </c>
      <c r="T3621" t="str">
        <f>TEXT(Sheet1[[#This Row],[Order_Date]],"MMM")</f>
        <v>May</v>
      </c>
    </row>
    <row r="3622" spans="1:20">
      <c r="A3622" t="s">
        <v>9378</v>
      </c>
      <c r="B3622" t="s">
        <v>7720</v>
      </c>
      <c r="C3622" t="s">
        <v>49</v>
      </c>
      <c r="D3622" t="s">
        <v>25</v>
      </c>
      <c r="E3622" t="s">
        <v>34</v>
      </c>
      <c r="F3622" t="s">
        <v>9379</v>
      </c>
      <c r="G3622">
        <v>4</v>
      </c>
      <c r="H3622">
        <v>1096.54</v>
      </c>
      <c r="I3622">
        <v>0.01</v>
      </c>
      <c r="J3622" s="2">
        <v>44347</v>
      </c>
      <c r="K3622" t="s">
        <v>28</v>
      </c>
      <c r="L3622" t="s">
        <v>21</v>
      </c>
      <c r="M3622">
        <v>4342.2983999999997</v>
      </c>
      <c r="N3622">
        <v>500.13</v>
      </c>
      <c r="O3622" s="3">
        <v>0.115176331502229</v>
      </c>
      <c r="P3622" t="str">
        <f>IF(Sheet1[[#This Row],[Profit]]&gt;1000,"High",IF(Sheet1[[#This Row],[Profit]]&gt;500,"Medium","Low"))</f>
        <v>Medium</v>
      </c>
      <c r="Q3622" t="str">
        <f>IF(Sheet1[[#This Row],[Discount]]&gt;0.2,"High","Normal")</f>
        <v>Normal</v>
      </c>
      <c r="R3622" t="str">
        <f>LEFT(Sheet1[[#This Row],[Product_Name]],8)&amp;RIGHT(Sheet1[[#This Row],[Order_ID]],4)</f>
        <v>Product_3620</v>
      </c>
      <c r="S3622">
        <f t="shared" si="56"/>
        <v>2021</v>
      </c>
      <c r="T3622" t="str">
        <f>TEXT(Sheet1[[#This Row],[Order_Date]],"MMM")</f>
        <v>May</v>
      </c>
    </row>
    <row r="3623" spans="1:20">
      <c r="A3623" t="s">
        <v>9380</v>
      </c>
      <c r="B3623" t="s">
        <v>9381</v>
      </c>
      <c r="C3623" t="s">
        <v>49</v>
      </c>
      <c r="D3623" t="s">
        <v>25</v>
      </c>
      <c r="E3623" t="s">
        <v>40</v>
      </c>
      <c r="F3623" t="s">
        <v>9382</v>
      </c>
      <c r="G3623">
        <v>9</v>
      </c>
      <c r="H3623">
        <v>1510.84</v>
      </c>
      <c r="I3623">
        <v>0.04</v>
      </c>
      <c r="J3623" s="2">
        <v>44347</v>
      </c>
      <c r="K3623" t="s">
        <v>28</v>
      </c>
      <c r="L3623" t="s">
        <v>105</v>
      </c>
      <c r="M3623">
        <v>13053.6575999999</v>
      </c>
      <c r="N3623">
        <v>3230.65</v>
      </c>
      <c r="O3623" s="3">
        <v>0.247490021494054</v>
      </c>
      <c r="P3623" t="str">
        <f>IF(Sheet1[[#This Row],[Profit]]&gt;1000,"High",IF(Sheet1[[#This Row],[Profit]]&gt;500,"Medium","Low"))</f>
        <v>High</v>
      </c>
      <c r="Q3623" t="str">
        <f>IF(Sheet1[[#This Row],[Discount]]&gt;0.2,"High","Normal")</f>
        <v>Normal</v>
      </c>
      <c r="R3623" t="str">
        <f>LEFT(Sheet1[[#This Row],[Product_Name]],8)&amp;RIGHT(Sheet1[[#This Row],[Order_ID]],4)</f>
        <v>Product_3621</v>
      </c>
      <c r="S3623">
        <f t="shared" si="56"/>
        <v>2021</v>
      </c>
      <c r="T3623" t="str">
        <f>TEXT(Sheet1[[#This Row],[Order_Date]],"MMM")</f>
        <v>May</v>
      </c>
    </row>
    <row r="3624" spans="1:20">
      <c r="A3624" t="s">
        <v>9383</v>
      </c>
      <c r="B3624" t="s">
        <v>6077</v>
      </c>
      <c r="C3624" t="s">
        <v>24</v>
      </c>
      <c r="D3624" t="s">
        <v>60</v>
      </c>
      <c r="E3624" t="s">
        <v>40</v>
      </c>
      <c r="F3624" t="s">
        <v>9384</v>
      </c>
      <c r="G3624">
        <v>4</v>
      </c>
      <c r="H3624">
        <v>508.44</v>
      </c>
      <c r="I3624">
        <v>0.28000000000000003</v>
      </c>
      <c r="J3624" s="2">
        <v>44347</v>
      </c>
      <c r="K3624" t="s">
        <v>20</v>
      </c>
      <c r="L3624" t="s">
        <v>73</v>
      </c>
      <c r="M3624">
        <v>1464.3072</v>
      </c>
      <c r="N3624">
        <v>327.57</v>
      </c>
      <c r="O3624" s="3">
        <v>0.22370305903023599</v>
      </c>
      <c r="P3624" t="str">
        <f>IF(Sheet1[[#This Row],[Profit]]&gt;1000,"High",IF(Sheet1[[#This Row],[Profit]]&gt;500,"Medium","Low"))</f>
        <v>Low</v>
      </c>
      <c r="Q3624" t="str">
        <f>IF(Sheet1[[#This Row],[Discount]]&gt;0.2,"High","Normal")</f>
        <v>High</v>
      </c>
      <c r="R3624" t="str">
        <f>LEFT(Sheet1[[#This Row],[Product_Name]],8)&amp;RIGHT(Sheet1[[#This Row],[Order_ID]],4)</f>
        <v>Product_3622</v>
      </c>
      <c r="S3624">
        <f t="shared" si="56"/>
        <v>2021</v>
      </c>
      <c r="T3624" t="str">
        <f>TEXT(Sheet1[[#This Row],[Order_Date]],"MMM")</f>
        <v>May</v>
      </c>
    </row>
    <row r="3625" spans="1:20">
      <c r="A3625" t="s">
        <v>9385</v>
      </c>
      <c r="B3625" t="s">
        <v>5924</v>
      </c>
      <c r="C3625" t="s">
        <v>16</v>
      </c>
      <c r="D3625" t="s">
        <v>45</v>
      </c>
      <c r="E3625" t="s">
        <v>26</v>
      </c>
      <c r="F3625" t="s">
        <v>9386</v>
      </c>
      <c r="G3625">
        <v>7</v>
      </c>
      <c r="H3625">
        <v>1762.84</v>
      </c>
      <c r="I3625">
        <v>7.0000000000000007E-2</v>
      </c>
      <c r="J3625" s="2">
        <v>44347</v>
      </c>
      <c r="K3625" t="s">
        <v>20</v>
      </c>
      <c r="L3625" t="s">
        <v>73</v>
      </c>
      <c r="M3625">
        <v>11476.088399999901</v>
      </c>
      <c r="N3625">
        <v>2468.9</v>
      </c>
      <c r="O3625" s="3">
        <v>0.21513427867983501</v>
      </c>
      <c r="P3625" t="str">
        <f>IF(Sheet1[[#This Row],[Profit]]&gt;1000,"High",IF(Sheet1[[#This Row],[Profit]]&gt;500,"Medium","Low"))</f>
        <v>High</v>
      </c>
      <c r="Q3625" t="str">
        <f>IF(Sheet1[[#This Row],[Discount]]&gt;0.2,"High","Normal")</f>
        <v>Normal</v>
      </c>
      <c r="R3625" t="str">
        <f>LEFT(Sheet1[[#This Row],[Product_Name]],8)&amp;RIGHT(Sheet1[[#This Row],[Order_ID]],4)</f>
        <v>Product_3623</v>
      </c>
      <c r="S3625">
        <f t="shared" si="56"/>
        <v>2021</v>
      </c>
      <c r="T3625" t="str">
        <f>TEXT(Sheet1[[#This Row],[Order_Date]],"MMM")</f>
        <v>May</v>
      </c>
    </row>
    <row r="3626" spans="1:20">
      <c r="A3626" t="s">
        <v>9387</v>
      </c>
      <c r="B3626" t="s">
        <v>733</v>
      </c>
      <c r="C3626" t="s">
        <v>16</v>
      </c>
      <c r="D3626" t="s">
        <v>39</v>
      </c>
      <c r="E3626" t="s">
        <v>18</v>
      </c>
      <c r="F3626" t="s">
        <v>9388</v>
      </c>
      <c r="G3626">
        <v>5</v>
      </c>
      <c r="H3626">
        <v>1086.26</v>
      </c>
      <c r="I3626">
        <v>0.3</v>
      </c>
      <c r="J3626" s="2">
        <v>44348</v>
      </c>
      <c r="K3626" t="s">
        <v>28</v>
      </c>
      <c r="L3626" t="s">
        <v>21</v>
      </c>
      <c r="M3626">
        <v>3801.91</v>
      </c>
      <c r="N3626">
        <v>571.14</v>
      </c>
      <c r="O3626" s="3">
        <v>0.150224492426175</v>
      </c>
      <c r="P3626" t="str">
        <f>IF(Sheet1[[#This Row],[Profit]]&gt;1000,"High",IF(Sheet1[[#This Row],[Profit]]&gt;500,"Medium","Low"))</f>
        <v>Medium</v>
      </c>
      <c r="Q3626" t="str">
        <f>IF(Sheet1[[#This Row],[Discount]]&gt;0.2,"High","Normal")</f>
        <v>High</v>
      </c>
      <c r="R3626" t="str">
        <f>LEFT(Sheet1[[#This Row],[Product_Name]],8)&amp;RIGHT(Sheet1[[#This Row],[Order_ID]],4)</f>
        <v>Product_3624</v>
      </c>
      <c r="S3626">
        <f t="shared" si="56"/>
        <v>2021</v>
      </c>
      <c r="T3626" t="str">
        <f>TEXT(Sheet1[[#This Row],[Order_Date]],"MMM")</f>
        <v>Jun</v>
      </c>
    </row>
    <row r="3627" spans="1:20">
      <c r="A3627" t="s">
        <v>9389</v>
      </c>
      <c r="B3627" t="s">
        <v>4592</v>
      </c>
      <c r="C3627" t="s">
        <v>49</v>
      </c>
      <c r="D3627" t="s">
        <v>17</v>
      </c>
      <c r="E3627" t="s">
        <v>145</v>
      </c>
      <c r="F3627" t="s">
        <v>9390</v>
      </c>
      <c r="G3627">
        <v>5</v>
      </c>
      <c r="H3627">
        <v>1226.82</v>
      </c>
      <c r="I3627">
        <v>0.2</v>
      </c>
      <c r="J3627" s="2">
        <v>44348</v>
      </c>
      <c r="K3627" t="s">
        <v>28</v>
      </c>
      <c r="L3627" t="s">
        <v>73</v>
      </c>
      <c r="M3627">
        <v>4907.28</v>
      </c>
      <c r="N3627">
        <v>1037.48</v>
      </c>
      <c r="O3627" s="3">
        <v>0.211416507719144</v>
      </c>
      <c r="P3627" t="str">
        <f>IF(Sheet1[[#This Row],[Profit]]&gt;1000,"High",IF(Sheet1[[#This Row],[Profit]]&gt;500,"Medium","Low"))</f>
        <v>High</v>
      </c>
      <c r="Q3627" t="str">
        <f>IF(Sheet1[[#This Row],[Discount]]&gt;0.2,"High","Normal")</f>
        <v>Normal</v>
      </c>
      <c r="R3627" t="str">
        <f>LEFT(Sheet1[[#This Row],[Product_Name]],8)&amp;RIGHT(Sheet1[[#This Row],[Order_ID]],4)</f>
        <v>Product_3625</v>
      </c>
      <c r="S3627">
        <f t="shared" si="56"/>
        <v>2021</v>
      </c>
      <c r="T3627" t="str">
        <f>TEXT(Sheet1[[#This Row],[Order_Date]],"MMM")</f>
        <v>Jun</v>
      </c>
    </row>
    <row r="3628" spans="1:20">
      <c r="A3628" t="s">
        <v>9391</v>
      </c>
      <c r="B3628" t="s">
        <v>5849</v>
      </c>
      <c r="C3628" t="s">
        <v>32</v>
      </c>
      <c r="D3628" t="s">
        <v>33</v>
      </c>
      <c r="E3628" t="s">
        <v>61</v>
      </c>
      <c r="F3628" t="s">
        <v>9392</v>
      </c>
      <c r="G3628">
        <v>6</v>
      </c>
      <c r="H3628">
        <v>225.39</v>
      </c>
      <c r="I3628">
        <v>0.13</v>
      </c>
      <c r="J3628" s="2">
        <v>44348</v>
      </c>
      <c r="K3628" t="s">
        <v>20</v>
      </c>
      <c r="L3628" t="s">
        <v>21</v>
      </c>
      <c r="M3628">
        <v>1176.5357999999901</v>
      </c>
      <c r="N3628">
        <v>121.62</v>
      </c>
      <c r="O3628" s="3">
        <v>0.103371270130498</v>
      </c>
      <c r="P3628" t="str">
        <f>IF(Sheet1[[#This Row],[Profit]]&gt;1000,"High",IF(Sheet1[[#This Row],[Profit]]&gt;500,"Medium","Low"))</f>
        <v>Low</v>
      </c>
      <c r="Q3628" t="str">
        <f>IF(Sheet1[[#This Row],[Discount]]&gt;0.2,"High","Normal")</f>
        <v>Normal</v>
      </c>
      <c r="R3628" t="str">
        <f>LEFT(Sheet1[[#This Row],[Product_Name]],8)&amp;RIGHT(Sheet1[[#This Row],[Order_ID]],4)</f>
        <v>Product_3626</v>
      </c>
      <c r="S3628">
        <f t="shared" si="56"/>
        <v>2021</v>
      </c>
      <c r="T3628" t="str">
        <f>TEXT(Sheet1[[#This Row],[Order_Date]],"MMM")</f>
        <v>Jun</v>
      </c>
    </row>
    <row r="3629" spans="1:20">
      <c r="A3629" t="s">
        <v>9393</v>
      </c>
      <c r="B3629" t="s">
        <v>4447</v>
      </c>
      <c r="C3629" t="s">
        <v>32</v>
      </c>
      <c r="D3629" t="s">
        <v>60</v>
      </c>
      <c r="E3629" t="s">
        <v>26</v>
      </c>
      <c r="F3629" t="s">
        <v>9394</v>
      </c>
      <c r="G3629">
        <v>8</v>
      </c>
      <c r="H3629">
        <v>653.54</v>
      </c>
      <c r="I3629">
        <v>0.28000000000000003</v>
      </c>
      <c r="J3629" s="2">
        <v>44348</v>
      </c>
      <c r="K3629" t="s">
        <v>28</v>
      </c>
      <c r="L3629" t="s">
        <v>21</v>
      </c>
      <c r="M3629">
        <v>3764.3903999999902</v>
      </c>
      <c r="N3629">
        <v>610.32000000000005</v>
      </c>
      <c r="O3629" s="3">
        <v>0.162129836480298</v>
      </c>
      <c r="P3629" t="str">
        <f>IF(Sheet1[[#This Row],[Profit]]&gt;1000,"High",IF(Sheet1[[#This Row],[Profit]]&gt;500,"Medium","Low"))</f>
        <v>Medium</v>
      </c>
      <c r="Q3629" t="str">
        <f>IF(Sheet1[[#This Row],[Discount]]&gt;0.2,"High","Normal")</f>
        <v>High</v>
      </c>
      <c r="R3629" t="str">
        <f>LEFT(Sheet1[[#This Row],[Product_Name]],8)&amp;RIGHT(Sheet1[[#This Row],[Order_ID]],4)</f>
        <v>Product_3627</v>
      </c>
      <c r="S3629">
        <f t="shared" si="56"/>
        <v>2021</v>
      </c>
      <c r="T3629" t="str">
        <f>TEXT(Sheet1[[#This Row],[Order_Date]],"MMM")</f>
        <v>Jun</v>
      </c>
    </row>
    <row r="3630" spans="1:20">
      <c r="A3630" t="s">
        <v>9395</v>
      </c>
      <c r="B3630" t="s">
        <v>9396</v>
      </c>
      <c r="C3630" t="s">
        <v>97</v>
      </c>
      <c r="D3630" t="s">
        <v>17</v>
      </c>
      <c r="E3630" t="s">
        <v>53</v>
      </c>
      <c r="F3630" t="s">
        <v>9397</v>
      </c>
      <c r="G3630">
        <v>5</v>
      </c>
      <c r="H3630">
        <v>882.13</v>
      </c>
      <c r="I3630">
        <v>0.24</v>
      </c>
      <c r="J3630" s="2">
        <v>44348</v>
      </c>
      <c r="K3630" t="s">
        <v>42</v>
      </c>
      <c r="L3630" t="s">
        <v>36</v>
      </c>
      <c r="M3630">
        <v>3352.09399999999</v>
      </c>
      <c r="N3630">
        <v>431.02</v>
      </c>
      <c r="O3630" s="3">
        <v>0.12858231302582801</v>
      </c>
      <c r="P3630" t="str">
        <f>IF(Sheet1[[#This Row],[Profit]]&gt;1000,"High",IF(Sheet1[[#This Row],[Profit]]&gt;500,"Medium","Low"))</f>
        <v>Low</v>
      </c>
      <c r="Q3630" t="str">
        <f>IF(Sheet1[[#This Row],[Discount]]&gt;0.2,"High","Normal")</f>
        <v>High</v>
      </c>
      <c r="R3630" t="str">
        <f>LEFT(Sheet1[[#This Row],[Product_Name]],8)&amp;RIGHT(Sheet1[[#This Row],[Order_ID]],4)</f>
        <v>Product_3628</v>
      </c>
      <c r="S3630">
        <f t="shared" si="56"/>
        <v>2021</v>
      </c>
      <c r="T3630" t="str">
        <f>TEXT(Sheet1[[#This Row],[Order_Date]],"MMM")</f>
        <v>Jun</v>
      </c>
    </row>
    <row r="3631" spans="1:20">
      <c r="A3631" t="s">
        <v>9398</v>
      </c>
      <c r="B3631" t="s">
        <v>6358</v>
      </c>
      <c r="C3631" t="s">
        <v>97</v>
      </c>
      <c r="D3631" t="s">
        <v>45</v>
      </c>
      <c r="E3631" t="s">
        <v>40</v>
      </c>
      <c r="F3631" t="s">
        <v>9399</v>
      </c>
      <c r="G3631">
        <v>3</v>
      </c>
      <c r="H3631">
        <v>857.12</v>
      </c>
      <c r="I3631">
        <v>0.13</v>
      </c>
      <c r="J3631" s="2">
        <v>44348</v>
      </c>
      <c r="K3631" t="s">
        <v>20</v>
      </c>
      <c r="L3631" t="s">
        <v>29</v>
      </c>
      <c r="M3631">
        <v>2237.0832</v>
      </c>
      <c r="N3631">
        <v>188.52</v>
      </c>
      <c r="O3631" s="3">
        <v>8.4270446445621705E-2</v>
      </c>
      <c r="P3631" t="str">
        <f>IF(Sheet1[[#This Row],[Profit]]&gt;1000,"High",IF(Sheet1[[#This Row],[Profit]]&gt;500,"Medium","Low"))</f>
        <v>Low</v>
      </c>
      <c r="Q3631" t="str">
        <f>IF(Sheet1[[#This Row],[Discount]]&gt;0.2,"High","Normal")</f>
        <v>Normal</v>
      </c>
      <c r="R3631" t="str">
        <f>LEFT(Sheet1[[#This Row],[Product_Name]],8)&amp;RIGHT(Sheet1[[#This Row],[Order_ID]],4)</f>
        <v>Product_3629</v>
      </c>
      <c r="S3631">
        <f t="shared" si="56"/>
        <v>2021</v>
      </c>
      <c r="T3631" t="str">
        <f>TEXT(Sheet1[[#This Row],[Order_Date]],"MMM")</f>
        <v>Jun</v>
      </c>
    </row>
    <row r="3632" spans="1:20">
      <c r="A3632" t="s">
        <v>9400</v>
      </c>
      <c r="B3632" t="s">
        <v>9401</v>
      </c>
      <c r="C3632" t="s">
        <v>24</v>
      </c>
      <c r="D3632" t="s">
        <v>17</v>
      </c>
      <c r="E3632" t="s">
        <v>18</v>
      </c>
      <c r="F3632" t="s">
        <v>9402</v>
      </c>
      <c r="G3632">
        <v>6</v>
      </c>
      <c r="H3632">
        <v>1567.65</v>
      </c>
      <c r="I3632">
        <v>0.02</v>
      </c>
      <c r="J3632" s="2">
        <v>44348</v>
      </c>
      <c r="K3632" t="s">
        <v>42</v>
      </c>
      <c r="L3632" t="s">
        <v>29</v>
      </c>
      <c r="M3632">
        <v>9217.7819999999992</v>
      </c>
      <c r="N3632">
        <v>594.76</v>
      </c>
      <c r="O3632" s="3">
        <v>6.4523114128756803E-2</v>
      </c>
      <c r="P3632" t="str">
        <f>IF(Sheet1[[#This Row],[Profit]]&gt;1000,"High",IF(Sheet1[[#This Row],[Profit]]&gt;500,"Medium","Low"))</f>
        <v>Medium</v>
      </c>
      <c r="Q3632" t="str">
        <f>IF(Sheet1[[#This Row],[Discount]]&gt;0.2,"High","Normal")</f>
        <v>Normal</v>
      </c>
      <c r="R3632" t="str">
        <f>LEFT(Sheet1[[#This Row],[Product_Name]],8)&amp;RIGHT(Sheet1[[#This Row],[Order_ID]],4)</f>
        <v>Product_3630</v>
      </c>
      <c r="S3632">
        <f t="shared" si="56"/>
        <v>2021</v>
      </c>
      <c r="T3632" t="str">
        <f>TEXT(Sheet1[[#This Row],[Order_Date]],"MMM")</f>
        <v>Jun</v>
      </c>
    </row>
    <row r="3633" spans="1:20">
      <c r="A3633" t="s">
        <v>9403</v>
      </c>
      <c r="B3633" t="s">
        <v>9404</v>
      </c>
      <c r="C3633" t="s">
        <v>49</v>
      </c>
      <c r="D3633" t="s">
        <v>25</v>
      </c>
      <c r="E3633" t="s">
        <v>76</v>
      </c>
      <c r="F3633" t="s">
        <v>9405</v>
      </c>
      <c r="G3633">
        <v>2</v>
      </c>
      <c r="H3633">
        <v>600.53</v>
      </c>
      <c r="I3633">
        <v>0.26</v>
      </c>
      <c r="J3633" s="2">
        <v>44348</v>
      </c>
      <c r="K3633" t="s">
        <v>20</v>
      </c>
      <c r="L3633" t="s">
        <v>36</v>
      </c>
      <c r="M3633">
        <v>888.78440000000001</v>
      </c>
      <c r="N3633">
        <v>143.66999999999999</v>
      </c>
      <c r="O3633" s="3">
        <v>0.16164775169321199</v>
      </c>
      <c r="P3633" t="str">
        <f>IF(Sheet1[[#This Row],[Profit]]&gt;1000,"High",IF(Sheet1[[#This Row],[Profit]]&gt;500,"Medium","Low"))</f>
        <v>Low</v>
      </c>
      <c r="Q3633" t="str">
        <f>IF(Sheet1[[#This Row],[Discount]]&gt;0.2,"High","Normal")</f>
        <v>High</v>
      </c>
      <c r="R3633" t="str">
        <f>LEFT(Sheet1[[#This Row],[Product_Name]],8)&amp;RIGHT(Sheet1[[#This Row],[Order_ID]],4)</f>
        <v>Product_3631</v>
      </c>
      <c r="S3633">
        <f t="shared" si="56"/>
        <v>2021</v>
      </c>
      <c r="T3633" t="str">
        <f>TEXT(Sheet1[[#This Row],[Order_Date]],"MMM")</f>
        <v>Jun</v>
      </c>
    </row>
    <row r="3634" spans="1:20">
      <c r="A3634" t="s">
        <v>9406</v>
      </c>
      <c r="B3634" t="s">
        <v>9407</v>
      </c>
      <c r="C3634" t="s">
        <v>97</v>
      </c>
      <c r="D3634" t="s">
        <v>25</v>
      </c>
      <c r="E3634" t="s">
        <v>34</v>
      </c>
      <c r="F3634" t="s">
        <v>9408</v>
      </c>
      <c r="G3634">
        <v>8</v>
      </c>
      <c r="H3634">
        <v>405.11</v>
      </c>
      <c r="I3634">
        <v>0.23</v>
      </c>
      <c r="J3634" s="2">
        <v>44348</v>
      </c>
      <c r="K3634" t="s">
        <v>20</v>
      </c>
      <c r="L3634" t="s">
        <v>21</v>
      </c>
      <c r="M3634">
        <v>2495.4776000000002</v>
      </c>
      <c r="N3634">
        <v>173.51</v>
      </c>
      <c r="O3634" s="3">
        <v>6.9529776584650593E-2</v>
      </c>
      <c r="P3634" t="str">
        <f>IF(Sheet1[[#This Row],[Profit]]&gt;1000,"High",IF(Sheet1[[#This Row],[Profit]]&gt;500,"Medium","Low"))</f>
        <v>Low</v>
      </c>
      <c r="Q3634" t="str">
        <f>IF(Sheet1[[#This Row],[Discount]]&gt;0.2,"High","Normal")</f>
        <v>High</v>
      </c>
      <c r="R3634" t="str">
        <f>LEFT(Sheet1[[#This Row],[Product_Name]],8)&amp;RIGHT(Sheet1[[#This Row],[Order_ID]],4)</f>
        <v>Product_3632</v>
      </c>
      <c r="S3634">
        <f t="shared" si="56"/>
        <v>2021</v>
      </c>
      <c r="T3634" t="str">
        <f>TEXT(Sheet1[[#This Row],[Order_Date]],"MMM")</f>
        <v>Jun</v>
      </c>
    </row>
    <row r="3635" spans="1:20">
      <c r="A3635" t="s">
        <v>9409</v>
      </c>
      <c r="B3635" t="s">
        <v>2541</v>
      </c>
      <c r="C3635" t="s">
        <v>97</v>
      </c>
      <c r="D3635" t="s">
        <v>60</v>
      </c>
      <c r="E3635" t="s">
        <v>40</v>
      </c>
      <c r="F3635" t="s">
        <v>9410</v>
      </c>
      <c r="G3635">
        <v>8</v>
      </c>
      <c r="H3635">
        <v>1186.0999999999999</v>
      </c>
      <c r="I3635">
        <v>0.24</v>
      </c>
      <c r="J3635" s="2">
        <v>44348</v>
      </c>
      <c r="K3635" t="s">
        <v>20</v>
      </c>
      <c r="L3635" t="s">
        <v>105</v>
      </c>
      <c r="M3635">
        <v>7211.4879999999903</v>
      </c>
      <c r="N3635">
        <v>1396.15</v>
      </c>
      <c r="O3635" s="3">
        <v>0.19360082135614801</v>
      </c>
      <c r="P3635" t="str">
        <f>IF(Sheet1[[#This Row],[Profit]]&gt;1000,"High",IF(Sheet1[[#This Row],[Profit]]&gt;500,"Medium","Low"))</f>
        <v>High</v>
      </c>
      <c r="Q3635" t="str">
        <f>IF(Sheet1[[#This Row],[Discount]]&gt;0.2,"High","Normal")</f>
        <v>High</v>
      </c>
      <c r="R3635" t="str">
        <f>LEFT(Sheet1[[#This Row],[Product_Name]],8)&amp;RIGHT(Sheet1[[#This Row],[Order_ID]],4)</f>
        <v>Product_3633</v>
      </c>
      <c r="S3635">
        <f t="shared" si="56"/>
        <v>2021</v>
      </c>
      <c r="T3635" t="str">
        <f>TEXT(Sheet1[[#This Row],[Order_Date]],"MMM")</f>
        <v>Jun</v>
      </c>
    </row>
    <row r="3636" spans="1:20">
      <c r="A3636" t="s">
        <v>9411</v>
      </c>
      <c r="B3636" t="s">
        <v>9412</v>
      </c>
      <c r="C3636" t="s">
        <v>49</v>
      </c>
      <c r="D3636" t="s">
        <v>45</v>
      </c>
      <c r="E3636" t="s">
        <v>61</v>
      </c>
      <c r="F3636" t="s">
        <v>9413</v>
      </c>
      <c r="G3636">
        <v>3</v>
      </c>
      <c r="H3636">
        <v>1249.28</v>
      </c>
      <c r="I3636">
        <v>0.22</v>
      </c>
      <c r="J3636" s="2">
        <v>44348</v>
      </c>
      <c r="K3636" t="s">
        <v>20</v>
      </c>
      <c r="L3636" t="s">
        <v>73</v>
      </c>
      <c r="M3636">
        <v>2923.3152</v>
      </c>
      <c r="N3636">
        <v>684.91</v>
      </c>
      <c r="O3636" s="3">
        <v>0.23429221727441499</v>
      </c>
      <c r="P3636" t="str">
        <f>IF(Sheet1[[#This Row],[Profit]]&gt;1000,"High",IF(Sheet1[[#This Row],[Profit]]&gt;500,"Medium","Low"))</f>
        <v>Medium</v>
      </c>
      <c r="Q3636" t="str">
        <f>IF(Sheet1[[#This Row],[Discount]]&gt;0.2,"High","Normal")</f>
        <v>High</v>
      </c>
      <c r="R3636" t="str">
        <f>LEFT(Sheet1[[#This Row],[Product_Name]],8)&amp;RIGHT(Sheet1[[#This Row],[Order_ID]],4)</f>
        <v>Product_3634</v>
      </c>
      <c r="S3636">
        <f t="shared" si="56"/>
        <v>2021</v>
      </c>
      <c r="T3636" t="str">
        <f>TEXT(Sheet1[[#This Row],[Order_Date]],"MMM")</f>
        <v>Jun</v>
      </c>
    </row>
    <row r="3637" spans="1:20">
      <c r="A3637" t="s">
        <v>9414</v>
      </c>
      <c r="B3637" t="s">
        <v>2062</v>
      </c>
      <c r="C3637" t="s">
        <v>24</v>
      </c>
      <c r="D3637" t="s">
        <v>45</v>
      </c>
      <c r="E3637" t="s">
        <v>40</v>
      </c>
      <c r="F3637" t="s">
        <v>9415</v>
      </c>
      <c r="G3637">
        <v>8</v>
      </c>
      <c r="H3637">
        <v>287.08999999999997</v>
      </c>
      <c r="I3637">
        <v>0.08</v>
      </c>
      <c r="J3637" s="2">
        <v>44348</v>
      </c>
      <c r="K3637" t="s">
        <v>20</v>
      </c>
      <c r="L3637" t="s">
        <v>36</v>
      </c>
      <c r="M3637">
        <v>2112.9823999999999</v>
      </c>
      <c r="N3637">
        <v>174.15</v>
      </c>
      <c r="O3637" s="3">
        <v>8.2419049018108204E-2</v>
      </c>
      <c r="P3637" t="str">
        <f>IF(Sheet1[[#This Row],[Profit]]&gt;1000,"High",IF(Sheet1[[#This Row],[Profit]]&gt;500,"Medium","Low"))</f>
        <v>Low</v>
      </c>
      <c r="Q3637" t="str">
        <f>IF(Sheet1[[#This Row],[Discount]]&gt;0.2,"High","Normal")</f>
        <v>Normal</v>
      </c>
      <c r="R3637" t="str">
        <f>LEFT(Sheet1[[#This Row],[Product_Name]],8)&amp;RIGHT(Sheet1[[#This Row],[Order_ID]],4)</f>
        <v>Product_3635</v>
      </c>
      <c r="S3637">
        <f t="shared" si="56"/>
        <v>2021</v>
      </c>
      <c r="T3637" t="str">
        <f>TEXT(Sheet1[[#This Row],[Order_Date]],"MMM")</f>
        <v>Jun</v>
      </c>
    </row>
    <row r="3638" spans="1:20">
      <c r="A3638" t="s">
        <v>9416</v>
      </c>
      <c r="B3638" t="s">
        <v>100</v>
      </c>
      <c r="C3638" t="s">
        <v>97</v>
      </c>
      <c r="D3638" t="s">
        <v>17</v>
      </c>
      <c r="E3638" t="s">
        <v>93</v>
      </c>
      <c r="F3638" t="s">
        <v>9417</v>
      </c>
      <c r="G3638">
        <v>9</v>
      </c>
      <c r="H3638">
        <v>54.81</v>
      </c>
      <c r="I3638">
        <v>0.26</v>
      </c>
      <c r="J3638" s="2">
        <v>44348</v>
      </c>
      <c r="K3638" t="s">
        <v>20</v>
      </c>
      <c r="L3638" t="s">
        <v>36</v>
      </c>
      <c r="M3638">
        <v>365.03460000000001</v>
      </c>
      <c r="N3638">
        <v>52.63</v>
      </c>
      <c r="O3638" s="3">
        <v>0.14417811352677301</v>
      </c>
      <c r="P3638" t="str">
        <f>IF(Sheet1[[#This Row],[Profit]]&gt;1000,"High",IF(Sheet1[[#This Row],[Profit]]&gt;500,"Medium","Low"))</f>
        <v>Low</v>
      </c>
      <c r="Q3638" t="str">
        <f>IF(Sheet1[[#This Row],[Discount]]&gt;0.2,"High","Normal")</f>
        <v>High</v>
      </c>
      <c r="R3638" t="str">
        <f>LEFT(Sheet1[[#This Row],[Product_Name]],8)&amp;RIGHT(Sheet1[[#This Row],[Order_ID]],4)</f>
        <v>Product_3636</v>
      </c>
      <c r="S3638">
        <f t="shared" si="56"/>
        <v>2021</v>
      </c>
      <c r="T3638" t="str">
        <f>TEXT(Sheet1[[#This Row],[Order_Date]],"MMM")</f>
        <v>Jun</v>
      </c>
    </row>
    <row r="3639" spans="1:20">
      <c r="A3639" t="s">
        <v>9418</v>
      </c>
      <c r="B3639" t="s">
        <v>9419</v>
      </c>
      <c r="C3639" t="s">
        <v>24</v>
      </c>
      <c r="D3639" t="s">
        <v>60</v>
      </c>
      <c r="E3639" t="s">
        <v>93</v>
      </c>
      <c r="F3639" t="s">
        <v>9420</v>
      </c>
      <c r="G3639">
        <v>5</v>
      </c>
      <c r="H3639">
        <v>1839.42</v>
      </c>
      <c r="I3639">
        <v>0</v>
      </c>
      <c r="J3639" s="2">
        <v>44348</v>
      </c>
      <c r="K3639" t="s">
        <v>20</v>
      </c>
      <c r="L3639" t="s">
        <v>36</v>
      </c>
      <c r="M3639">
        <v>9197.1</v>
      </c>
      <c r="N3639">
        <v>1818.77</v>
      </c>
      <c r="O3639" s="3">
        <v>0.19775472703352101</v>
      </c>
      <c r="P3639" t="str">
        <f>IF(Sheet1[[#This Row],[Profit]]&gt;1000,"High",IF(Sheet1[[#This Row],[Profit]]&gt;500,"Medium","Low"))</f>
        <v>High</v>
      </c>
      <c r="Q3639" t="str">
        <f>IF(Sheet1[[#This Row],[Discount]]&gt;0.2,"High","Normal")</f>
        <v>Normal</v>
      </c>
      <c r="R3639" t="str">
        <f>LEFT(Sheet1[[#This Row],[Product_Name]],8)&amp;RIGHT(Sheet1[[#This Row],[Order_ID]],4)</f>
        <v>Product_3637</v>
      </c>
      <c r="S3639">
        <f t="shared" si="56"/>
        <v>2021</v>
      </c>
      <c r="T3639" t="str">
        <f>TEXT(Sheet1[[#This Row],[Order_Date]],"MMM")</f>
        <v>Jun</v>
      </c>
    </row>
    <row r="3640" spans="1:20">
      <c r="A3640" t="s">
        <v>9421</v>
      </c>
      <c r="B3640" t="s">
        <v>4361</v>
      </c>
      <c r="C3640" t="s">
        <v>16</v>
      </c>
      <c r="D3640" t="s">
        <v>45</v>
      </c>
      <c r="E3640" t="s">
        <v>18</v>
      </c>
      <c r="F3640" t="s">
        <v>9422</v>
      </c>
      <c r="G3640">
        <v>5</v>
      </c>
      <c r="H3640">
        <v>205.29</v>
      </c>
      <c r="I3640">
        <v>7.0000000000000007E-2</v>
      </c>
      <c r="J3640" s="2">
        <v>44348</v>
      </c>
      <c r="K3640" t="s">
        <v>28</v>
      </c>
      <c r="L3640" t="s">
        <v>36</v>
      </c>
      <c r="M3640">
        <v>954.59849999999994</v>
      </c>
      <c r="N3640">
        <v>102.49</v>
      </c>
      <c r="O3640" s="3">
        <v>0.107364509791289</v>
      </c>
      <c r="P3640" t="str">
        <f>IF(Sheet1[[#This Row],[Profit]]&gt;1000,"High",IF(Sheet1[[#This Row],[Profit]]&gt;500,"Medium","Low"))</f>
        <v>Low</v>
      </c>
      <c r="Q3640" t="str">
        <f>IF(Sheet1[[#This Row],[Discount]]&gt;0.2,"High","Normal")</f>
        <v>Normal</v>
      </c>
      <c r="R3640" t="str">
        <f>LEFT(Sheet1[[#This Row],[Product_Name]],8)&amp;RIGHT(Sheet1[[#This Row],[Order_ID]],4)</f>
        <v>Product_3638</v>
      </c>
      <c r="S3640">
        <f t="shared" si="56"/>
        <v>2021</v>
      </c>
      <c r="T3640" t="str">
        <f>TEXT(Sheet1[[#This Row],[Order_Date]],"MMM")</f>
        <v>Jun</v>
      </c>
    </row>
    <row r="3641" spans="1:20">
      <c r="A3641" t="s">
        <v>9423</v>
      </c>
      <c r="B3641" t="s">
        <v>8936</v>
      </c>
      <c r="C3641" t="s">
        <v>24</v>
      </c>
      <c r="D3641" t="s">
        <v>39</v>
      </c>
      <c r="E3641" t="s">
        <v>80</v>
      </c>
      <c r="F3641" t="s">
        <v>9424</v>
      </c>
      <c r="G3641">
        <v>6</v>
      </c>
      <c r="H3641">
        <v>1800.84</v>
      </c>
      <c r="I3641">
        <v>0.01</v>
      </c>
      <c r="J3641" s="2">
        <v>44348</v>
      </c>
      <c r="K3641" t="s">
        <v>28</v>
      </c>
      <c r="L3641" t="s">
        <v>29</v>
      </c>
      <c r="M3641">
        <v>10696.989599999901</v>
      </c>
      <c r="N3641">
        <v>2504.73</v>
      </c>
      <c r="O3641" s="3">
        <v>0.23415279379163101</v>
      </c>
      <c r="P3641" t="str">
        <f>IF(Sheet1[[#This Row],[Profit]]&gt;1000,"High",IF(Sheet1[[#This Row],[Profit]]&gt;500,"Medium","Low"))</f>
        <v>High</v>
      </c>
      <c r="Q3641" t="str">
        <f>IF(Sheet1[[#This Row],[Discount]]&gt;0.2,"High","Normal")</f>
        <v>Normal</v>
      </c>
      <c r="R3641" t="str">
        <f>LEFT(Sheet1[[#This Row],[Product_Name]],8)&amp;RIGHT(Sheet1[[#This Row],[Order_ID]],4)</f>
        <v>Product_3639</v>
      </c>
      <c r="S3641">
        <f t="shared" si="56"/>
        <v>2021</v>
      </c>
      <c r="T3641" t="str">
        <f>TEXT(Sheet1[[#This Row],[Order_Date]],"MMM")</f>
        <v>Jun</v>
      </c>
    </row>
    <row r="3642" spans="1:20">
      <c r="A3642" t="s">
        <v>9425</v>
      </c>
      <c r="B3642" t="s">
        <v>575</v>
      </c>
      <c r="C3642" t="s">
        <v>32</v>
      </c>
      <c r="D3642" t="s">
        <v>39</v>
      </c>
      <c r="E3642" t="s">
        <v>61</v>
      </c>
      <c r="F3642" t="s">
        <v>9426</v>
      </c>
      <c r="G3642">
        <v>7</v>
      </c>
      <c r="H3642">
        <v>828.47</v>
      </c>
      <c r="I3642">
        <v>0.03</v>
      </c>
      <c r="J3642" s="2">
        <v>44348</v>
      </c>
      <c r="K3642" t="s">
        <v>28</v>
      </c>
      <c r="L3642" t="s">
        <v>21</v>
      </c>
      <c r="M3642">
        <v>5625.3112999999903</v>
      </c>
      <c r="N3642">
        <v>1280.8399999999999</v>
      </c>
      <c r="O3642" s="3">
        <v>0.22769228789169399</v>
      </c>
      <c r="P3642" t="str">
        <f>IF(Sheet1[[#This Row],[Profit]]&gt;1000,"High",IF(Sheet1[[#This Row],[Profit]]&gt;500,"Medium","Low"))</f>
        <v>High</v>
      </c>
      <c r="Q3642" t="str">
        <f>IF(Sheet1[[#This Row],[Discount]]&gt;0.2,"High","Normal")</f>
        <v>Normal</v>
      </c>
      <c r="R3642" t="str">
        <f>LEFT(Sheet1[[#This Row],[Product_Name]],8)&amp;RIGHT(Sheet1[[#This Row],[Order_ID]],4)</f>
        <v>Product_3640</v>
      </c>
      <c r="S3642">
        <f t="shared" si="56"/>
        <v>2021</v>
      </c>
      <c r="T3642" t="str">
        <f>TEXT(Sheet1[[#This Row],[Order_Date]],"MMM")</f>
        <v>Jun</v>
      </c>
    </row>
    <row r="3643" spans="1:20">
      <c r="A3643" t="s">
        <v>9427</v>
      </c>
      <c r="B3643" t="s">
        <v>2691</v>
      </c>
      <c r="C3643" t="s">
        <v>32</v>
      </c>
      <c r="D3643" t="s">
        <v>25</v>
      </c>
      <c r="E3643" t="s">
        <v>18</v>
      </c>
      <c r="F3643" t="s">
        <v>9428</v>
      </c>
      <c r="G3643">
        <v>3</v>
      </c>
      <c r="H3643">
        <v>1323.46</v>
      </c>
      <c r="I3643">
        <v>0.16</v>
      </c>
      <c r="J3643" s="2">
        <v>44348</v>
      </c>
      <c r="K3643" t="s">
        <v>42</v>
      </c>
      <c r="L3643" t="s">
        <v>36</v>
      </c>
      <c r="M3643">
        <v>3335.1192000000001</v>
      </c>
      <c r="N3643">
        <v>235.96</v>
      </c>
      <c r="O3643" s="3">
        <v>7.0750094929140805E-2</v>
      </c>
      <c r="P3643" t="str">
        <f>IF(Sheet1[[#This Row],[Profit]]&gt;1000,"High",IF(Sheet1[[#This Row],[Profit]]&gt;500,"Medium","Low"))</f>
        <v>Low</v>
      </c>
      <c r="Q3643" t="str">
        <f>IF(Sheet1[[#This Row],[Discount]]&gt;0.2,"High","Normal")</f>
        <v>Normal</v>
      </c>
      <c r="R3643" t="str">
        <f>LEFT(Sheet1[[#This Row],[Product_Name]],8)&amp;RIGHT(Sheet1[[#This Row],[Order_ID]],4)</f>
        <v>Product_3641</v>
      </c>
      <c r="S3643">
        <f t="shared" si="56"/>
        <v>2021</v>
      </c>
      <c r="T3643" t="str">
        <f>TEXT(Sheet1[[#This Row],[Order_Date]],"MMM")</f>
        <v>Jun</v>
      </c>
    </row>
    <row r="3644" spans="1:20">
      <c r="A3644" t="s">
        <v>9429</v>
      </c>
      <c r="B3644" t="s">
        <v>9430</v>
      </c>
      <c r="C3644" t="s">
        <v>24</v>
      </c>
      <c r="D3644" t="s">
        <v>17</v>
      </c>
      <c r="E3644" t="s">
        <v>71</v>
      </c>
      <c r="F3644" t="s">
        <v>9431</v>
      </c>
      <c r="G3644">
        <v>5</v>
      </c>
      <c r="H3644">
        <v>411.95</v>
      </c>
      <c r="I3644">
        <v>0.01</v>
      </c>
      <c r="J3644" s="2">
        <v>44348</v>
      </c>
      <c r="K3644" t="s">
        <v>20</v>
      </c>
      <c r="L3644" t="s">
        <v>36</v>
      </c>
      <c r="M3644">
        <v>2039.1524999999999</v>
      </c>
      <c r="N3644">
        <v>113.13</v>
      </c>
      <c r="O3644" s="3">
        <v>5.5478930585132799E-2</v>
      </c>
      <c r="P3644" t="str">
        <f>IF(Sheet1[[#This Row],[Profit]]&gt;1000,"High",IF(Sheet1[[#This Row],[Profit]]&gt;500,"Medium","Low"))</f>
        <v>Low</v>
      </c>
      <c r="Q3644" t="str">
        <f>IF(Sheet1[[#This Row],[Discount]]&gt;0.2,"High","Normal")</f>
        <v>Normal</v>
      </c>
      <c r="R3644" t="str">
        <f>LEFT(Sheet1[[#This Row],[Product_Name]],8)&amp;RIGHT(Sheet1[[#This Row],[Order_ID]],4)</f>
        <v>Product_3642</v>
      </c>
      <c r="S3644">
        <f t="shared" si="56"/>
        <v>2021</v>
      </c>
      <c r="T3644" t="str">
        <f>TEXT(Sheet1[[#This Row],[Order_Date]],"MMM")</f>
        <v>Jun</v>
      </c>
    </row>
    <row r="3645" spans="1:20">
      <c r="A3645" t="s">
        <v>9432</v>
      </c>
      <c r="B3645" t="s">
        <v>4649</v>
      </c>
      <c r="C3645" t="s">
        <v>32</v>
      </c>
      <c r="D3645" t="s">
        <v>33</v>
      </c>
      <c r="E3645" t="s">
        <v>145</v>
      </c>
      <c r="F3645" t="s">
        <v>9433</v>
      </c>
      <c r="G3645">
        <v>1</v>
      </c>
      <c r="H3645">
        <v>1656.64</v>
      </c>
      <c r="I3645">
        <v>0.05</v>
      </c>
      <c r="J3645" s="2">
        <v>44348</v>
      </c>
      <c r="K3645" t="s">
        <v>28</v>
      </c>
      <c r="L3645" t="s">
        <v>36</v>
      </c>
      <c r="M3645">
        <v>1573.808</v>
      </c>
      <c r="N3645">
        <v>386.04</v>
      </c>
      <c r="O3645" s="3">
        <v>0.24529040391203999</v>
      </c>
      <c r="P3645" t="str">
        <f>IF(Sheet1[[#This Row],[Profit]]&gt;1000,"High",IF(Sheet1[[#This Row],[Profit]]&gt;500,"Medium","Low"))</f>
        <v>Low</v>
      </c>
      <c r="Q3645" t="str">
        <f>IF(Sheet1[[#This Row],[Discount]]&gt;0.2,"High","Normal")</f>
        <v>Normal</v>
      </c>
      <c r="R3645" t="str">
        <f>LEFT(Sheet1[[#This Row],[Product_Name]],8)&amp;RIGHT(Sheet1[[#This Row],[Order_ID]],4)</f>
        <v>Product_3643</v>
      </c>
      <c r="S3645">
        <f t="shared" si="56"/>
        <v>2021</v>
      </c>
      <c r="T3645" t="str">
        <f>TEXT(Sheet1[[#This Row],[Order_Date]],"MMM")</f>
        <v>Jun</v>
      </c>
    </row>
    <row r="3646" spans="1:20">
      <c r="A3646" t="s">
        <v>9434</v>
      </c>
      <c r="B3646" t="s">
        <v>5597</v>
      </c>
      <c r="C3646" t="s">
        <v>16</v>
      </c>
      <c r="D3646" t="s">
        <v>25</v>
      </c>
      <c r="E3646" t="s">
        <v>71</v>
      </c>
      <c r="F3646" t="s">
        <v>9435</v>
      </c>
      <c r="G3646">
        <v>5</v>
      </c>
      <c r="H3646">
        <v>401.38</v>
      </c>
      <c r="I3646">
        <v>7.0000000000000007E-2</v>
      </c>
      <c r="J3646" s="2">
        <v>44348</v>
      </c>
      <c r="K3646" t="s">
        <v>28</v>
      </c>
      <c r="L3646" t="s">
        <v>105</v>
      </c>
      <c r="M3646">
        <v>1866.4169999999999</v>
      </c>
      <c r="N3646">
        <v>450.36</v>
      </c>
      <c r="O3646" s="3">
        <v>0.241296559129069</v>
      </c>
      <c r="P3646" t="str">
        <f>IF(Sheet1[[#This Row],[Profit]]&gt;1000,"High",IF(Sheet1[[#This Row],[Profit]]&gt;500,"Medium","Low"))</f>
        <v>Low</v>
      </c>
      <c r="Q3646" t="str">
        <f>IF(Sheet1[[#This Row],[Discount]]&gt;0.2,"High","Normal")</f>
        <v>Normal</v>
      </c>
      <c r="R3646" t="str">
        <f>LEFT(Sheet1[[#This Row],[Product_Name]],8)&amp;RIGHT(Sheet1[[#This Row],[Order_ID]],4)</f>
        <v>Product_3644</v>
      </c>
      <c r="S3646">
        <f t="shared" si="56"/>
        <v>2021</v>
      </c>
      <c r="T3646" t="str">
        <f>TEXT(Sheet1[[#This Row],[Order_Date]],"MMM")</f>
        <v>Jun</v>
      </c>
    </row>
    <row r="3647" spans="1:20">
      <c r="A3647" t="s">
        <v>9436</v>
      </c>
      <c r="B3647" t="s">
        <v>9437</v>
      </c>
      <c r="C3647" t="s">
        <v>49</v>
      </c>
      <c r="D3647" t="s">
        <v>60</v>
      </c>
      <c r="E3647" t="s">
        <v>145</v>
      </c>
      <c r="F3647" t="s">
        <v>9438</v>
      </c>
      <c r="G3647">
        <v>4</v>
      </c>
      <c r="H3647">
        <v>803.69</v>
      </c>
      <c r="I3647">
        <v>0.2</v>
      </c>
      <c r="J3647" s="2">
        <v>44348</v>
      </c>
      <c r="K3647" t="s">
        <v>28</v>
      </c>
      <c r="L3647" t="s">
        <v>105</v>
      </c>
      <c r="M3647">
        <v>2571.808</v>
      </c>
      <c r="N3647">
        <v>345.8</v>
      </c>
      <c r="O3647" s="3">
        <v>0.13445793776207199</v>
      </c>
      <c r="P3647" t="str">
        <f>IF(Sheet1[[#This Row],[Profit]]&gt;1000,"High",IF(Sheet1[[#This Row],[Profit]]&gt;500,"Medium","Low"))</f>
        <v>Low</v>
      </c>
      <c r="Q3647" t="str">
        <f>IF(Sheet1[[#This Row],[Discount]]&gt;0.2,"High","Normal")</f>
        <v>Normal</v>
      </c>
      <c r="R3647" t="str">
        <f>LEFT(Sheet1[[#This Row],[Product_Name]],8)&amp;RIGHT(Sheet1[[#This Row],[Order_ID]],4)</f>
        <v>Product_3645</v>
      </c>
      <c r="S3647">
        <f t="shared" si="56"/>
        <v>2021</v>
      </c>
      <c r="T3647" t="str">
        <f>TEXT(Sheet1[[#This Row],[Order_Date]],"MMM")</f>
        <v>Jun</v>
      </c>
    </row>
    <row r="3648" spans="1:20">
      <c r="A3648" t="s">
        <v>9439</v>
      </c>
      <c r="B3648" t="s">
        <v>9440</v>
      </c>
      <c r="C3648" t="s">
        <v>32</v>
      </c>
      <c r="D3648" t="s">
        <v>45</v>
      </c>
      <c r="E3648" t="s">
        <v>53</v>
      </c>
      <c r="F3648" t="s">
        <v>9441</v>
      </c>
      <c r="G3648">
        <v>1</v>
      </c>
      <c r="H3648">
        <v>514.15</v>
      </c>
      <c r="I3648">
        <v>0.14000000000000001</v>
      </c>
      <c r="J3648" s="2">
        <v>44348</v>
      </c>
      <c r="K3648" t="s">
        <v>20</v>
      </c>
      <c r="L3648" t="s">
        <v>73</v>
      </c>
      <c r="M3648">
        <v>442.16899999999998</v>
      </c>
      <c r="N3648">
        <v>26.58</v>
      </c>
      <c r="O3648" s="3">
        <v>6.0112762314861498E-2</v>
      </c>
      <c r="P3648" t="str">
        <f>IF(Sheet1[[#This Row],[Profit]]&gt;1000,"High",IF(Sheet1[[#This Row],[Profit]]&gt;500,"Medium","Low"))</f>
        <v>Low</v>
      </c>
      <c r="Q3648" t="str">
        <f>IF(Sheet1[[#This Row],[Discount]]&gt;0.2,"High","Normal")</f>
        <v>Normal</v>
      </c>
      <c r="R3648" t="str">
        <f>LEFT(Sheet1[[#This Row],[Product_Name]],8)&amp;RIGHT(Sheet1[[#This Row],[Order_ID]],4)</f>
        <v>Product_3646</v>
      </c>
      <c r="S3648">
        <f t="shared" si="56"/>
        <v>2021</v>
      </c>
      <c r="T3648" t="str">
        <f>TEXT(Sheet1[[#This Row],[Order_Date]],"MMM")</f>
        <v>Jun</v>
      </c>
    </row>
    <row r="3649" spans="1:20">
      <c r="A3649" t="s">
        <v>9442</v>
      </c>
      <c r="B3649" t="s">
        <v>2265</v>
      </c>
      <c r="C3649" t="s">
        <v>32</v>
      </c>
      <c r="D3649" t="s">
        <v>25</v>
      </c>
      <c r="E3649" t="s">
        <v>145</v>
      </c>
      <c r="F3649" t="s">
        <v>9443</v>
      </c>
      <c r="G3649">
        <v>7</v>
      </c>
      <c r="H3649">
        <v>1683.14</v>
      </c>
      <c r="I3649">
        <v>0.14000000000000001</v>
      </c>
      <c r="J3649" s="2">
        <v>44348</v>
      </c>
      <c r="K3649" t="s">
        <v>20</v>
      </c>
      <c r="L3649" t="s">
        <v>21</v>
      </c>
      <c r="M3649">
        <v>10132.5028</v>
      </c>
      <c r="N3649">
        <v>1760.78</v>
      </c>
      <c r="O3649" s="3">
        <v>0.173775426935979</v>
      </c>
      <c r="P3649" t="str">
        <f>IF(Sheet1[[#This Row],[Profit]]&gt;1000,"High",IF(Sheet1[[#This Row],[Profit]]&gt;500,"Medium","Low"))</f>
        <v>High</v>
      </c>
      <c r="Q3649" t="str">
        <f>IF(Sheet1[[#This Row],[Discount]]&gt;0.2,"High","Normal")</f>
        <v>Normal</v>
      </c>
      <c r="R3649" t="str">
        <f>LEFT(Sheet1[[#This Row],[Product_Name]],8)&amp;RIGHT(Sheet1[[#This Row],[Order_ID]],4)</f>
        <v>Product_3647</v>
      </c>
      <c r="S3649">
        <f t="shared" si="56"/>
        <v>2021</v>
      </c>
      <c r="T3649" t="str">
        <f>TEXT(Sheet1[[#This Row],[Order_Date]],"MMM")</f>
        <v>Jun</v>
      </c>
    </row>
    <row r="3650" spans="1:20">
      <c r="A3650" t="s">
        <v>9444</v>
      </c>
      <c r="B3650" t="s">
        <v>3284</v>
      </c>
      <c r="C3650" t="s">
        <v>24</v>
      </c>
      <c r="D3650" t="s">
        <v>33</v>
      </c>
      <c r="E3650" t="s">
        <v>145</v>
      </c>
      <c r="F3650" t="s">
        <v>9445</v>
      </c>
      <c r="G3650">
        <v>1</v>
      </c>
      <c r="H3650">
        <v>1723.75</v>
      </c>
      <c r="I3650">
        <v>0.23</v>
      </c>
      <c r="J3650" s="2">
        <v>44349</v>
      </c>
      <c r="K3650" t="s">
        <v>42</v>
      </c>
      <c r="L3650" t="s">
        <v>36</v>
      </c>
      <c r="M3650">
        <v>1327.2874999999999</v>
      </c>
      <c r="N3650">
        <v>144.25</v>
      </c>
      <c r="O3650" s="3">
        <v>0.10868029722271901</v>
      </c>
      <c r="P3650" t="str">
        <f>IF(Sheet1[[#This Row],[Profit]]&gt;1000,"High",IF(Sheet1[[#This Row],[Profit]]&gt;500,"Medium","Low"))</f>
        <v>Low</v>
      </c>
      <c r="Q3650" t="str">
        <f>IF(Sheet1[[#This Row],[Discount]]&gt;0.2,"High","Normal")</f>
        <v>High</v>
      </c>
      <c r="R3650" t="str">
        <f>LEFT(Sheet1[[#This Row],[Product_Name]],8)&amp;RIGHT(Sheet1[[#This Row],[Order_ID]],4)</f>
        <v>Product_3648</v>
      </c>
      <c r="S3650">
        <f t="shared" ref="S3650:S3713" si="57">YEAR(J3650)</f>
        <v>2021</v>
      </c>
      <c r="T3650" t="str">
        <f>TEXT(Sheet1[[#This Row],[Order_Date]],"MMM")</f>
        <v>Jun</v>
      </c>
    </row>
    <row r="3651" spans="1:20">
      <c r="A3651" t="s">
        <v>9446</v>
      </c>
      <c r="B3651" t="s">
        <v>1026</v>
      </c>
      <c r="C3651" t="s">
        <v>16</v>
      </c>
      <c r="D3651" t="s">
        <v>33</v>
      </c>
      <c r="E3651" t="s">
        <v>126</v>
      </c>
      <c r="F3651" t="s">
        <v>9447</v>
      </c>
      <c r="G3651">
        <v>8</v>
      </c>
      <c r="H3651">
        <v>775.46</v>
      </c>
      <c r="I3651">
        <v>0.14000000000000001</v>
      </c>
      <c r="J3651" s="2">
        <v>44349</v>
      </c>
      <c r="K3651" t="s">
        <v>42</v>
      </c>
      <c r="L3651" t="s">
        <v>73</v>
      </c>
      <c r="M3651">
        <v>5335.1647999999996</v>
      </c>
      <c r="N3651">
        <v>1266.27</v>
      </c>
      <c r="O3651" s="3">
        <v>0.23734412102883901</v>
      </c>
      <c r="P3651" t="str">
        <f>IF(Sheet1[[#This Row],[Profit]]&gt;1000,"High",IF(Sheet1[[#This Row],[Profit]]&gt;500,"Medium","Low"))</f>
        <v>High</v>
      </c>
      <c r="Q3651" t="str">
        <f>IF(Sheet1[[#This Row],[Discount]]&gt;0.2,"High","Normal")</f>
        <v>Normal</v>
      </c>
      <c r="R3651" t="str">
        <f>LEFT(Sheet1[[#This Row],[Product_Name]],8)&amp;RIGHT(Sheet1[[#This Row],[Order_ID]],4)</f>
        <v>Product_3649</v>
      </c>
      <c r="S3651">
        <f t="shared" si="57"/>
        <v>2021</v>
      </c>
      <c r="T3651" t="str">
        <f>TEXT(Sheet1[[#This Row],[Order_Date]],"MMM")</f>
        <v>Jun</v>
      </c>
    </row>
    <row r="3652" spans="1:20">
      <c r="A3652" t="s">
        <v>9448</v>
      </c>
      <c r="B3652" t="s">
        <v>8750</v>
      </c>
      <c r="C3652" t="s">
        <v>49</v>
      </c>
      <c r="D3652" t="s">
        <v>39</v>
      </c>
      <c r="E3652" t="s">
        <v>145</v>
      </c>
      <c r="F3652" t="s">
        <v>9449</v>
      </c>
      <c r="G3652">
        <v>2</v>
      </c>
      <c r="H3652">
        <v>649.39</v>
      </c>
      <c r="I3652">
        <v>0.1</v>
      </c>
      <c r="J3652" s="2">
        <v>44349</v>
      </c>
      <c r="K3652" t="s">
        <v>20</v>
      </c>
      <c r="L3652" t="s">
        <v>73</v>
      </c>
      <c r="M3652">
        <v>1168.902</v>
      </c>
      <c r="N3652">
        <v>244.22</v>
      </c>
      <c r="O3652" s="3">
        <v>0.20893111655211499</v>
      </c>
      <c r="P3652" t="str">
        <f>IF(Sheet1[[#This Row],[Profit]]&gt;1000,"High",IF(Sheet1[[#This Row],[Profit]]&gt;500,"Medium","Low"))</f>
        <v>Low</v>
      </c>
      <c r="Q3652" t="str">
        <f>IF(Sheet1[[#This Row],[Discount]]&gt;0.2,"High","Normal")</f>
        <v>Normal</v>
      </c>
      <c r="R3652" t="str">
        <f>LEFT(Sheet1[[#This Row],[Product_Name]],8)&amp;RIGHT(Sheet1[[#This Row],[Order_ID]],4)</f>
        <v>Product_3650</v>
      </c>
      <c r="S3652">
        <f t="shared" si="57"/>
        <v>2021</v>
      </c>
      <c r="T3652" t="str">
        <f>TEXT(Sheet1[[#This Row],[Order_Date]],"MMM")</f>
        <v>Jun</v>
      </c>
    </row>
    <row r="3653" spans="1:20">
      <c r="A3653" t="s">
        <v>9450</v>
      </c>
      <c r="B3653" t="s">
        <v>2132</v>
      </c>
      <c r="C3653" t="s">
        <v>24</v>
      </c>
      <c r="D3653" t="s">
        <v>60</v>
      </c>
      <c r="E3653" t="s">
        <v>40</v>
      </c>
      <c r="F3653" t="s">
        <v>9451</v>
      </c>
      <c r="G3653">
        <v>5</v>
      </c>
      <c r="H3653">
        <v>1558.45</v>
      </c>
      <c r="I3653">
        <v>0.28999999999999998</v>
      </c>
      <c r="J3653" s="2">
        <v>44349</v>
      </c>
      <c r="K3653" t="s">
        <v>42</v>
      </c>
      <c r="L3653" t="s">
        <v>21</v>
      </c>
      <c r="M3653">
        <v>5532.4974999999904</v>
      </c>
      <c r="N3653">
        <v>995.4</v>
      </c>
      <c r="O3653" s="3">
        <v>0.179918743749997</v>
      </c>
      <c r="P3653" t="str">
        <f>IF(Sheet1[[#This Row],[Profit]]&gt;1000,"High",IF(Sheet1[[#This Row],[Profit]]&gt;500,"Medium","Low"))</f>
        <v>Medium</v>
      </c>
      <c r="Q3653" t="str">
        <f>IF(Sheet1[[#This Row],[Discount]]&gt;0.2,"High","Normal")</f>
        <v>High</v>
      </c>
      <c r="R3653" t="str">
        <f>LEFT(Sheet1[[#This Row],[Product_Name]],8)&amp;RIGHT(Sheet1[[#This Row],[Order_ID]],4)</f>
        <v>Product_3651</v>
      </c>
      <c r="S3653">
        <f t="shared" si="57"/>
        <v>2021</v>
      </c>
      <c r="T3653" t="str">
        <f>TEXT(Sheet1[[#This Row],[Order_Date]],"MMM")</f>
        <v>Jun</v>
      </c>
    </row>
    <row r="3654" spans="1:20">
      <c r="A3654" t="s">
        <v>9452</v>
      </c>
      <c r="B3654" t="s">
        <v>2506</v>
      </c>
      <c r="C3654" t="s">
        <v>24</v>
      </c>
      <c r="D3654" t="s">
        <v>25</v>
      </c>
      <c r="E3654" t="s">
        <v>76</v>
      </c>
      <c r="F3654" t="s">
        <v>9453</v>
      </c>
      <c r="G3654">
        <v>6</v>
      </c>
      <c r="H3654">
        <v>1763.1</v>
      </c>
      <c r="I3654">
        <v>0</v>
      </c>
      <c r="J3654" s="2">
        <v>44349</v>
      </c>
      <c r="K3654" t="s">
        <v>28</v>
      </c>
      <c r="L3654" t="s">
        <v>105</v>
      </c>
      <c r="M3654">
        <v>10578.5999999999</v>
      </c>
      <c r="N3654">
        <v>1130.8599999999999</v>
      </c>
      <c r="O3654" s="3">
        <v>0.10690072410338</v>
      </c>
      <c r="P3654" t="str">
        <f>IF(Sheet1[[#This Row],[Profit]]&gt;1000,"High",IF(Sheet1[[#This Row],[Profit]]&gt;500,"Medium","Low"))</f>
        <v>High</v>
      </c>
      <c r="Q3654" t="str">
        <f>IF(Sheet1[[#This Row],[Discount]]&gt;0.2,"High","Normal")</f>
        <v>Normal</v>
      </c>
      <c r="R3654" t="str">
        <f>LEFT(Sheet1[[#This Row],[Product_Name]],8)&amp;RIGHT(Sheet1[[#This Row],[Order_ID]],4)</f>
        <v>Product_3652</v>
      </c>
      <c r="S3654">
        <f t="shared" si="57"/>
        <v>2021</v>
      </c>
      <c r="T3654" t="str">
        <f>TEXT(Sheet1[[#This Row],[Order_Date]],"MMM")</f>
        <v>Jun</v>
      </c>
    </row>
    <row r="3655" spans="1:20">
      <c r="A3655" t="s">
        <v>9454</v>
      </c>
      <c r="B3655" t="s">
        <v>3509</v>
      </c>
      <c r="C3655" t="s">
        <v>16</v>
      </c>
      <c r="D3655" t="s">
        <v>17</v>
      </c>
      <c r="E3655" t="s">
        <v>61</v>
      </c>
      <c r="F3655" t="s">
        <v>9455</v>
      </c>
      <c r="G3655">
        <v>9</v>
      </c>
      <c r="H3655">
        <v>1266.8399999999999</v>
      </c>
      <c r="I3655">
        <v>0.09</v>
      </c>
      <c r="J3655" s="2">
        <v>44349</v>
      </c>
      <c r="K3655" t="s">
        <v>42</v>
      </c>
      <c r="L3655" t="s">
        <v>21</v>
      </c>
      <c r="M3655">
        <v>10375.419599999999</v>
      </c>
      <c r="N3655">
        <v>1973.96</v>
      </c>
      <c r="O3655" s="3">
        <v>0.1902535103255</v>
      </c>
      <c r="P3655" t="str">
        <f>IF(Sheet1[[#This Row],[Profit]]&gt;1000,"High",IF(Sheet1[[#This Row],[Profit]]&gt;500,"Medium","Low"))</f>
        <v>High</v>
      </c>
      <c r="Q3655" t="str">
        <f>IF(Sheet1[[#This Row],[Discount]]&gt;0.2,"High","Normal")</f>
        <v>Normal</v>
      </c>
      <c r="R3655" t="str">
        <f>LEFT(Sheet1[[#This Row],[Product_Name]],8)&amp;RIGHT(Sheet1[[#This Row],[Order_ID]],4)</f>
        <v>Product_3653</v>
      </c>
      <c r="S3655">
        <f t="shared" si="57"/>
        <v>2021</v>
      </c>
      <c r="T3655" t="str">
        <f>TEXT(Sheet1[[#This Row],[Order_Date]],"MMM")</f>
        <v>Jun</v>
      </c>
    </row>
    <row r="3656" spans="1:20">
      <c r="A3656" t="s">
        <v>9456</v>
      </c>
      <c r="B3656" t="s">
        <v>1907</v>
      </c>
      <c r="C3656" t="s">
        <v>49</v>
      </c>
      <c r="D3656" t="s">
        <v>25</v>
      </c>
      <c r="E3656" t="s">
        <v>76</v>
      </c>
      <c r="F3656" t="s">
        <v>9457</v>
      </c>
      <c r="G3656">
        <v>7</v>
      </c>
      <c r="H3656">
        <v>1858.44</v>
      </c>
      <c r="I3656">
        <v>0.18</v>
      </c>
      <c r="J3656" s="2">
        <v>44349</v>
      </c>
      <c r="K3656" t="s">
        <v>28</v>
      </c>
      <c r="L3656" t="s">
        <v>73</v>
      </c>
      <c r="M3656">
        <v>10667.445599999999</v>
      </c>
      <c r="N3656">
        <v>1150.31</v>
      </c>
      <c r="O3656" s="3">
        <v>0.107833687944938</v>
      </c>
      <c r="P3656" t="str">
        <f>IF(Sheet1[[#This Row],[Profit]]&gt;1000,"High",IF(Sheet1[[#This Row],[Profit]]&gt;500,"Medium","Low"))</f>
        <v>High</v>
      </c>
      <c r="Q3656" t="str">
        <f>IF(Sheet1[[#This Row],[Discount]]&gt;0.2,"High","Normal")</f>
        <v>Normal</v>
      </c>
      <c r="R3656" t="str">
        <f>LEFT(Sheet1[[#This Row],[Product_Name]],8)&amp;RIGHT(Sheet1[[#This Row],[Order_ID]],4)</f>
        <v>Product_3654</v>
      </c>
      <c r="S3656">
        <f t="shared" si="57"/>
        <v>2021</v>
      </c>
      <c r="T3656" t="str">
        <f>TEXT(Sheet1[[#This Row],[Order_Date]],"MMM")</f>
        <v>Jun</v>
      </c>
    </row>
    <row r="3657" spans="1:20">
      <c r="A3657" t="s">
        <v>9458</v>
      </c>
      <c r="B3657" t="s">
        <v>9459</v>
      </c>
      <c r="C3657" t="s">
        <v>16</v>
      </c>
      <c r="D3657" t="s">
        <v>39</v>
      </c>
      <c r="E3657" t="s">
        <v>80</v>
      </c>
      <c r="F3657" t="s">
        <v>9460</v>
      </c>
      <c r="G3657">
        <v>6</v>
      </c>
      <c r="H3657">
        <v>796.94</v>
      </c>
      <c r="I3657">
        <v>0.23</v>
      </c>
      <c r="J3657" s="2">
        <v>44349</v>
      </c>
      <c r="K3657" t="s">
        <v>42</v>
      </c>
      <c r="L3657" t="s">
        <v>21</v>
      </c>
      <c r="M3657">
        <v>3681.8627999999999</v>
      </c>
      <c r="N3657">
        <v>211.8</v>
      </c>
      <c r="O3657" s="3">
        <v>5.7525228805375403E-2</v>
      </c>
      <c r="P3657" t="str">
        <f>IF(Sheet1[[#This Row],[Profit]]&gt;1000,"High",IF(Sheet1[[#This Row],[Profit]]&gt;500,"Medium","Low"))</f>
        <v>Low</v>
      </c>
      <c r="Q3657" t="str">
        <f>IF(Sheet1[[#This Row],[Discount]]&gt;0.2,"High","Normal")</f>
        <v>High</v>
      </c>
      <c r="R3657" t="str">
        <f>LEFT(Sheet1[[#This Row],[Product_Name]],8)&amp;RIGHT(Sheet1[[#This Row],[Order_ID]],4)</f>
        <v>Product_3655</v>
      </c>
      <c r="S3657">
        <f t="shared" si="57"/>
        <v>2021</v>
      </c>
      <c r="T3657" t="str">
        <f>TEXT(Sheet1[[#This Row],[Order_Date]],"MMM")</f>
        <v>Jun</v>
      </c>
    </row>
    <row r="3658" spans="1:20">
      <c r="A3658" t="s">
        <v>9461</v>
      </c>
      <c r="B3658" t="s">
        <v>2179</v>
      </c>
      <c r="C3658" t="s">
        <v>49</v>
      </c>
      <c r="D3658" t="s">
        <v>33</v>
      </c>
      <c r="E3658" t="s">
        <v>40</v>
      </c>
      <c r="F3658" t="s">
        <v>9462</v>
      </c>
      <c r="G3658">
        <v>5</v>
      </c>
      <c r="H3658">
        <v>346.18</v>
      </c>
      <c r="I3658">
        <v>0.24</v>
      </c>
      <c r="J3658" s="2">
        <v>44349</v>
      </c>
      <c r="K3658" t="s">
        <v>28</v>
      </c>
      <c r="L3658" t="s">
        <v>105</v>
      </c>
      <c r="M3658">
        <v>1315.4839999999999</v>
      </c>
      <c r="N3658">
        <v>199.54</v>
      </c>
      <c r="O3658" s="3">
        <v>0.151685615332456</v>
      </c>
      <c r="P3658" t="str">
        <f>IF(Sheet1[[#This Row],[Profit]]&gt;1000,"High",IF(Sheet1[[#This Row],[Profit]]&gt;500,"Medium","Low"))</f>
        <v>Low</v>
      </c>
      <c r="Q3658" t="str">
        <f>IF(Sheet1[[#This Row],[Discount]]&gt;0.2,"High","Normal")</f>
        <v>High</v>
      </c>
      <c r="R3658" t="str">
        <f>LEFT(Sheet1[[#This Row],[Product_Name]],8)&amp;RIGHT(Sheet1[[#This Row],[Order_ID]],4)</f>
        <v>Product_3656</v>
      </c>
      <c r="S3658">
        <f t="shared" si="57"/>
        <v>2021</v>
      </c>
      <c r="T3658" t="str">
        <f>TEXT(Sheet1[[#This Row],[Order_Date]],"MMM")</f>
        <v>Jun</v>
      </c>
    </row>
    <row r="3659" spans="1:20">
      <c r="A3659" t="s">
        <v>9463</v>
      </c>
      <c r="B3659" t="s">
        <v>1998</v>
      </c>
      <c r="C3659" t="s">
        <v>16</v>
      </c>
      <c r="D3659" t="s">
        <v>60</v>
      </c>
      <c r="E3659" t="s">
        <v>18</v>
      </c>
      <c r="F3659" t="s">
        <v>9464</v>
      </c>
      <c r="G3659">
        <v>6</v>
      </c>
      <c r="H3659">
        <v>400.3</v>
      </c>
      <c r="I3659">
        <v>0.01</v>
      </c>
      <c r="J3659" s="2">
        <v>44349</v>
      </c>
      <c r="K3659" t="s">
        <v>42</v>
      </c>
      <c r="L3659" t="s">
        <v>73</v>
      </c>
      <c r="M3659">
        <v>2377.7820000000002</v>
      </c>
      <c r="N3659">
        <v>351.29</v>
      </c>
      <c r="O3659" s="3">
        <v>0.14773852270729601</v>
      </c>
      <c r="P3659" t="str">
        <f>IF(Sheet1[[#This Row],[Profit]]&gt;1000,"High",IF(Sheet1[[#This Row],[Profit]]&gt;500,"Medium","Low"))</f>
        <v>Low</v>
      </c>
      <c r="Q3659" t="str">
        <f>IF(Sheet1[[#This Row],[Discount]]&gt;0.2,"High","Normal")</f>
        <v>Normal</v>
      </c>
      <c r="R3659" t="str">
        <f>LEFT(Sheet1[[#This Row],[Product_Name]],8)&amp;RIGHT(Sheet1[[#This Row],[Order_ID]],4)</f>
        <v>Product_3657</v>
      </c>
      <c r="S3659">
        <f t="shared" si="57"/>
        <v>2021</v>
      </c>
      <c r="T3659" t="str">
        <f>TEXT(Sheet1[[#This Row],[Order_Date]],"MMM")</f>
        <v>Jun</v>
      </c>
    </row>
    <row r="3660" spans="1:20">
      <c r="A3660" t="s">
        <v>9465</v>
      </c>
      <c r="B3660" t="s">
        <v>8058</v>
      </c>
      <c r="C3660" t="s">
        <v>24</v>
      </c>
      <c r="D3660" t="s">
        <v>60</v>
      </c>
      <c r="E3660" t="s">
        <v>145</v>
      </c>
      <c r="F3660" t="s">
        <v>9466</v>
      </c>
      <c r="G3660">
        <v>4</v>
      </c>
      <c r="H3660">
        <v>1356.17</v>
      </c>
      <c r="I3660">
        <v>0.21</v>
      </c>
      <c r="J3660" s="2">
        <v>44349</v>
      </c>
      <c r="K3660" t="s">
        <v>42</v>
      </c>
      <c r="L3660" t="s">
        <v>21</v>
      </c>
      <c r="M3660">
        <v>4285.4971999999998</v>
      </c>
      <c r="N3660">
        <v>868.25</v>
      </c>
      <c r="O3660" s="3">
        <v>0.202601929129717</v>
      </c>
      <c r="P3660" t="str">
        <f>IF(Sheet1[[#This Row],[Profit]]&gt;1000,"High",IF(Sheet1[[#This Row],[Profit]]&gt;500,"Medium","Low"))</f>
        <v>Medium</v>
      </c>
      <c r="Q3660" t="str">
        <f>IF(Sheet1[[#This Row],[Discount]]&gt;0.2,"High","Normal")</f>
        <v>High</v>
      </c>
      <c r="R3660" t="str">
        <f>LEFT(Sheet1[[#This Row],[Product_Name]],8)&amp;RIGHT(Sheet1[[#This Row],[Order_ID]],4)</f>
        <v>Product_3658</v>
      </c>
      <c r="S3660">
        <f t="shared" si="57"/>
        <v>2021</v>
      </c>
      <c r="T3660" t="str">
        <f>TEXT(Sheet1[[#This Row],[Order_Date]],"MMM")</f>
        <v>Jun</v>
      </c>
    </row>
    <row r="3661" spans="1:20">
      <c r="A3661" t="s">
        <v>9467</v>
      </c>
      <c r="B3661" t="s">
        <v>9468</v>
      </c>
      <c r="C3661" t="s">
        <v>24</v>
      </c>
      <c r="D3661" t="s">
        <v>17</v>
      </c>
      <c r="E3661" t="s">
        <v>126</v>
      </c>
      <c r="F3661" t="s">
        <v>9469</v>
      </c>
      <c r="G3661">
        <v>1</v>
      </c>
      <c r="H3661">
        <v>844.68</v>
      </c>
      <c r="I3661">
        <v>0.22</v>
      </c>
      <c r="J3661" s="2">
        <v>44349</v>
      </c>
      <c r="K3661" t="s">
        <v>20</v>
      </c>
      <c r="L3661" t="s">
        <v>36</v>
      </c>
      <c r="M3661">
        <v>658.85040000000004</v>
      </c>
      <c r="N3661">
        <v>147.01</v>
      </c>
      <c r="O3661" s="3">
        <v>0.22313107801103299</v>
      </c>
      <c r="P3661" t="str">
        <f>IF(Sheet1[[#This Row],[Profit]]&gt;1000,"High",IF(Sheet1[[#This Row],[Profit]]&gt;500,"Medium","Low"))</f>
        <v>Low</v>
      </c>
      <c r="Q3661" t="str">
        <f>IF(Sheet1[[#This Row],[Discount]]&gt;0.2,"High","Normal")</f>
        <v>High</v>
      </c>
      <c r="R3661" t="str">
        <f>LEFT(Sheet1[[#This Row],[Product_Name]],8)&amp;RIGHT(Sheet1[[#This Row],[Order_ID]],4)</f>
        <v>Product_3659</v>
      </c>
      <c r="S3661">
        <f t="shared" si="57"/>
        <v>2021</v>
      </c>
      <c r="T3661" t="str">
        <f>TEXT(Sheet1[[#This Row],[Order_Date]],"MMM")</f>
        <v>Jun</v>
      </c>
    </row>
    <row r="3662" spans="1:20">
      <c r="A3662" t="s">
        <v>9470</v>
      </c>
      <c r="B3662" t="s">
        <v>7866</v>
      </c>
      <c r="C3662" t="s">
        <v>97</v>
      </c>
      <c r="D3662" t="s">
        <v>60</v>
      </c>
      <c r="E3662" t="s">
        <v>26</v>
      </c>
      <c r="F3662" t="s">
        <v>9471</v>
      </c>
      <c r="G3662">
        <v>9</v>
      </c>
      <c r="H3662">
        <v>354.81</v>
      </c>
      <c r="I3662">
        <v>0.06</v>
      </c>
      <c r="J3662" s="2">
        <v>44349</v>
      </c>
      <c r="K3662" t="s">
        <v>20</v>
      </c>
      <c r="L3662" t="s">
        <v>36</v>
      </c>
      <c r="M3662">
        <v>3001.6925999999999</v>
      </c>
      <c r="N3662">
        <v>362.89</v>
      </c>
      <c r="O3662" s="3">
        <v>0.120895124304201</v>
      </c>
      <c r="P3662" t="str">
        <f>IF(Sheet1[[#This Row],[Profit]]&gt;1000,"High",IF(Sheet1[[#This Row],[Profit]]&gt;500,"Medium","Low"))</f>
        <v>Low</v>
      </c>
      <c r="Q3662" t="str">
        <f>IF(Sheet1[[#This Row],[Discount]]&gt;0.2,"High","Normal")</f>
        <v>Normal</v>
      </c>
      <c r="R3662" t="str">
        <f>LEFT(Sheet1[[#This Row],[Product_Name]],8)&amp;RIGHT(Sheet1[[#This Row],[Order_ID]],4)</f>
        <v>Product_3660</v>
      </c>
      <c r="S3662">
        <f t="shared" si="57"/>
        <v>2021</v>
      </c>
      <c r="T3662" t="str">
        <f>TEXT(Sheet1[[#This Row],[Order_Date]],"MMM")</f>
        <v>Jun</v>
      </c>
    </row>
    <row r="3663" spans="1:20">
      <c r="A3663" t="s">
        <v>9472</v>
      </c>
      <c r="B3663" t="s">
        <v>2635</v>
      </c>
      <c r="C3663" t="s">
        <v>32</v>
      </c>
      <c r="D3663" t="s">
        <v>39</v>
      </c>
      <c r="E3663" t="s">
        <v>71</v>
      </c>
      <c r="F3663" t="s">
        <v>9473</v>
      </c>
      <c r="G3663">
        <v>5</v>
      </c>
      <c r="H3663">
        <v>619.84</v>
      </c>
      <c r="I3663">
        <v>0.03</v>
      </c>
      <c r="J3663" s="2">
        <v>44349</v>
      </c>
      <c r="K3663" t="s">
        <v>28</v>
      </c>
      <c r="L3663" t="s">
        <v>21</v>
      </c>
      <c r="M3663">
        <v>3006.2240000000002</v>
      </c>
      <c r="N3663">
        <v>420.55</v>
      </c>
      <c r="O3663" s="3">
        <v>0.13989310177817799</v>
      </c>
      <c r="P3663" t="str">
        <f>IF(Sheet1[[#This Row],[Profit]]&gt;1000,"High",IF(Sheet1[[#This Row],[Profit]]&gt;500,"Medium","Low"))</f>
        <v>Low</v>
      </c>
      <c r="Q3663" t="str">
        <f>IF(Sheet1[[#This Row],[Discount]]&gt;0.2,"High","Normal")</f>
        <v>Normal</v>
      </c>
      <c r="R3663" t="str">
        <f>LEFT(Sheet1[[#This Row],[Product_Name]],8)&amp;RIGHT(Sheet1[[#This Row],[Order_ID]],4)</f>
        <v>Product_3661</v>
      </c>
      <c r="S3663">
        <f t="shared" si="57"/>
        <v>2021</v>
      </c>
      <c r="T3663" t="str">
        <f>TEXT(Sheet1[[#This Row],[Order_Date]],"MMM")</f>
        <v>Jun</v>
      </c>
    </row>
    <row r="3664" spans="1:20">
      <c r="A3664" t="s">
        <v>9474</v>
      </c>
      <c r="B3664" t="s">
        <v>8982</v>
      </c>
      <c r="C3664" t="s">
        <v>16</v>
      </c>
      <c r="D3664" t="s">
        <v>39</v>
      </c>
      <c r="E3664" t="s">
        <v>93</v>
      </c>
      <c r="F3664" t="s">
        <v>9475</v>
      </c>
      <c r="G3664">
        <v>8</v>
      </c>
      <c r="H3664">
        <v>1084.68</v>
      </c>
      <c r="I3664">
        <v>0.22</v>
      </c>
      <c r="J3664" s="2">
        <v>44349</v>
      </c>
      <c r="K3664" t="s">
        <v>20</v>
      </c>
      <c r="L3664" t="s">
        <v>21</v>
      </c>
      <c r="M3664">
        <v>6768.4031999999997</v>
      </c>
      <c r="N3664">
        <v>975.19</v>
      </c>
      <c r="O3664" s="3">
        <v>0.14407977349812701</v>
      </c>
      <c r="P3664" t="str">
        <f>IF(Sheet1[[#This Row],[Profit]]&gt;1000,"High",IF(Sheet1[[#This Row],[Profit]]&gt;500,"Medium","Low"))</f>
        <v>Medium</v>
      </c>
      <c r="Q3664" t="str">
        <f>IF(Sheet1[[#This Row],[Discount]]&gt;0.2,"High","Normal")</f>
        <v>High</v>
      </c>
      <c r="R3664" t="str">
        <f>LEFT(Sheet1[[#This Row],[Product_Name]],8)&amp;RIGHT(Sheet1[[#This Row],[Order_ID]],4)</f>
        <v>Product_3662</v>
      </c>
      <c r="S3664">
        <f t="shared" si="57"/>
        <v>2021</v>
      </c>
      <c r="T3664" t="str">
        <f>TEXT(Sheet1[[#This Row],[Order_Date]],"MMM")</f>
        <v>Jun</v>
      </c>
    </row>
    <row r="3665" spans="1:20">
      <c r="A3665" t="s">
        <v>9476</v>
      </c>
      <c r="B3665" t="s">
        <v>9477</v>
      </c>
      <c r="C3665" t="s">
        <v>97</v>
      </c>
      <c r="D3665" t="s">
        <v>39</v>
      </c>
      <c r="E3665" t="s">
        <v>18</v>
      </c>
      <c r="F3665" t="s">
        <v>9478</v>
      </c>
      <c r="G3665">
        <v>7</v>
      </c>
      <c r="H3665">
        <v>286.82</v>
      </c>
      <c r="I3665">
        <v>7.0000000000000007E-2</v>
      </c>
      <c r="J3665" s="2">
        <v>44349</v>
      </c>
      <c r="K3665" t="s">
        <v>28</v>
      </c>
      <c r="L3665" t="s">
        <v>105</v>
      </c>
      <c r="M3665">
        <v>1867.19819999999</v>
      </c>
      <c r="N3665">
        <v>214.44</v>
      </c>
      <c r="O3665" s="3">
        <v>0.114845869067355</v>
      </c>
      <c r="P3665" t="str">
        <f>IF(Sheet1[[#This Row],[Profit]]&gt;1000,"High",IF(Sheet1[[#This Row],[Profit]]&gt;500,"Medium","Low"))</f>
        <v>Low</v>
      </c>
      <c r="Q3665" t="str">
        <f>IF(Sheet1[[#This Row],[Discount]]&gt;0.2,"High","Normal")</f>
        <v>Normal</v>
      </c>
      <c r="R3665" t="str">
        <f>LEFT(Sheet1[[#This Row],[Product_Name]],8)&amp;RIGHT(Sheet1[[#This Row],[Order_ID]],4)</f>
        <v>Product_3663</v>
      </c>
      <c r="S3665">
        <f t="shared" si="57"/>
        <v>2021</v>
      </c>
      <c r="T3665" t="str">
        <f>TEXT(Sheet1[[#This Row],[Order_Date]],"MMM")</f>
        <v>Jun</v>
      </c>
    </row>
    <row r="3666" spans="1:20">
      <c r="A3666" t="s">
        <v>9479</v>
      </c>
      <c r="B3666" t="s">
        <v>6791</v>
      </c>
      <c r="C3666" t="s">
        <v>32</v>
      </c>
      <c r="D3666" t="s">
        <v>60</v>
      </c>
      <c r="E3666" t="s">
        <v>61</v>
      </c>
      <c r="F3666" t="s">
        <v>9480</v>
      </c>
      <c r="G3666">
        <v>8</v>
      </c>
      <c r="H3666">
        <v>56.71</v>
      </c>
      <c r="I3666">
        <v>0</v>
      </c>
      <c r="J3666" s="2">
        <v>44349</v>
      </c>
      <c r="K3666" t="s">
        <v>20</v>
      </c>
      <c r="L3666" t="s">
        <v>73</v>
      </c>
      <c r="M3666">
        <v>453.68</v>
      </c>
      <c r="N3666">
        <v>90.14</v>
      </c>
      <c r="O3666" s="3">
        <v>0.19868629871274901</v>
      </c>
      <c r="P3666" t="str">
        <f>IF(Sheet1[[#This Row],[Profit]]&gt;1000,"High",IF(Sheet1[[#This Row],[Profit]]&gt;500,"Medium","Low"))</f>
        <v>Low</v>
      </c>
      <c r="Q3666" t="str">
        <f>IF(Sheet1[[#This Row],[Discount]]&gt;0.2,"High","Normal")</f>
        <v>Normal</v>
      </c>
      <c r="R3666" t="str">
        <f>LEFT(Sheet1[[#This Row],[Product_Name]],8)&amp;RIGHT(Sheet1[[#This Row],[Order_ID]],4)</f>
        <v>Product_3664</v>
      </c>
      <c r="S3666">
        <f t="shared" si="57"/>
        <v>2021</v>
      </c>
      <c r="T3666" t="str">
        <f>TEXT(Sheet1[[#This Row],[Order_Date]],"MMM")</f>
        <v>Jun</v>
      </c>
    </row>
    <row r="3667" spans="1:20">
      <c r="A3667" t="s">
        <v>9481</v>
      </c>
      <c r="B3667" t="s">
        <v>9482</v>
      </c>
      <c r="C3667" t="s">
        <v>16</v>
      </c>
      <c r="D3667" t="s">
        <v>60</v>
      </c>
      <c r="E3667" t="s">
        <v>76</v>
      </c>
      <c r="F3667" t="s">
        <v>9483</v>
      </c>
      <c r="G3667">
        <v>1</v>
      </c>
      <c r="H3667">
        <v>1838.73</v>
      </c>
      <c r="I3667">
        <v>7.0000000000000007E-2</v>
      </c>
      <c r="J3667" s="2">
        <v>44349</v>
      </c>
      <c r="K3667" t="s">
        <v>20</v>
      </c>
      <c r="L3667" t="s">
        <v>21</v>
      </c>
      <c r="M3667">
        <v>1710.01889999999</v>
      </c>
      <c r="N3667">
        <v>264.06</v>
      </c>
      <c r="O3667" s="3">
        <v>0.15441934589144099</v>
      </c>
      <c r="P3667" t="str">
        <f>IF(Sheet1[[#This Row],[Profit]]&gt;1000,"High",IF(Sheet1[[#This Row],[Profit]]&gt;500,"Medium","Low"))</f>
        <v>Low</v>
      </c>
      <c r="Q3667" t="str">
        <f>IF(Sheet1[[#This Row],[Discount]]&gt;0.2,"High","Normal")</f>
        <v>Normal</v>
      </c>
      <c r="R3667" t="str">
        <f>LEFT(Sheet1[[#This Row],[Product_Name]],8)&amp;RIGHT(Sheet1[[#This Row],[Order_ID]],4)</f>
        <v>Product_3665</v>
      </c>
      <c r="S3667">
        <f t="shared" si="57"/>
        <v>2021</v>
      </c>
      <c r="T3667" t="str">
        <f>TEXT(Sheet1[[#This Row],[Order_Date]],"MMM")</f>
        <v>Jun</v>
      </c>
    </row>
    <row r="3668" spans="1:20">
      <c r="A3668" t="s">
        <v>9484</v>
      </c>
      <c r="B3668" t="s">
        <v>9485</v>
      </c>
      <c r="C3668" t="s">
        <v>49</v>
      </c>
      <c r="D3668" t="s">
        <v>39</v>
      </c>
      <c r="E3668" t="s">
        <v>40</v>
      </c>
      <c r="F3668" t="s">
        <v>9486</v>
      </c>
      <c r="G3668">
        <v>9</v>
      </c>
      <c r="H3668">
        <v>644.48</v>
      </c>
      <c r="I3668">
        <v>0.01</v>
      </c>
      <c r="J3668" s="2">
        <v>44349</v>
      </c>
      <c r="K3668" t="s">
        <v>28</v>
      </c>
      <c r="L3668" t="s">
        <v>73</v>
      </c>
      <c r="M3668">
        <v>5742.3167999999996</v>
      </c>
      <c r="N3668">
        <v>1336.76</v>
      </c>
      <c r="O3668" s="3">
        <v>0.232791057435215</v>
      </c>
      <c r="P3668" t="str">
        <f>IF(Sheet1[[#This Row],[Profit]]&gt;1000,"High",IF(Sheet1[[#This Row],[Profit]]&gt;500,"Medium","Low"))</f>
        <v>High</v>
      </c>
      <c r="Q3668" t="str">
        <f>IF(Sheet1[[#This Row],[Discount]]&gt;0.2,"High","Normal")</f>
        <v>Normal</v>
      </c>
      <c r="R3668" t="str">
        <f>LEFT(Sheet1[[#This Row],[Product_Name]],8)&amp;RIGHT(Sheet1[[#This Row],[Order_ID]],4)</f>
        <v>Product_3666</v>
      </c>
      <c r="S3668">
        <f t="shared" si="57"/>
        <v>2021</v>
      </c>
      <c r="T3668" t="str">
        <f>TEXT(Sheet1[[#This Row],[Order_Date]],"MMM")</f>
        <v>Jun</v>
      </c>
    </row>
    <row r="3669" spans="1:20">
      <c r="A3669" t="s">
        <v>9487</v>
      </c>
      <c r="B3669" t="s">
        <v>1445</v>
      </c>
      <c r="C3669" t="s">
        <v>32</v>
      </c>
      <c r="D3669" t="s">
        <v>60</v>
      </c>
      <c r="E3669" t="s">
        <v>26</v>
      </c>
      <c r="F3669" t="s">
        <v>9488</v>
      </c>
      <c r="G3669">
        <v>1</v>
      </c>
      <c r="H3669">
        <v>481.92</v>
      </c>
      <c r="I3669">
        <v>7.0000000000000007E-2</v>
      </c>
      <c r="J3669" s="2">
        <v>44349</v>
      </c>
      <c r="K3669" t="s">
        <v>42</v>
      </c>
      <c r="L3669" t="s">
        <v>36</v>
      </c>
      <c r="M3669">
        <v>448.185599999999</v>
      </c>
      <c r="N3669">
        <v>80.7</v>
      </c>
      <c r="O3669" s="3">
        <v>0.18005933256222501</v>
      </c>
      <c r="P3669" t="str">
        <f>IF(Sheet1[[#This Row],[Profit]]&gt;1000,"High",IF(Sheet1[[#This Row],[Profit]]&gt;500,"Medium","Low"))</f>
        <v>Low</v>
      </c>
      <c r="Q3669" t="str">
        <f>IF(Sheet1[[#This Row],[Discount]]&gt;0.2,"High","Normal")</f>
        <v>Normal</v>
      </c>
      <c r="R3669" t="str">
        <f>LEFT(Sheet1[[#This Row],[Product_Name]],8)&amp;RIGHT(Sheet1[[#This Row],[Order_ID]],4)</f>
        <v>Product_3667</v>
      </c>
      <c r="S3669">
        <f t="shared" si="57"/>
        <v>2021</v>
      </c>
      <c r="T3669" t="str">
        <f>TEXT(Sheet1[[#This Row],[Order_Date]],"MMM")</f>
        <v>Jun</v>
      </c>
    </row>
    <row r="3670" spans="1:20">
      <c r="A3670" t="s">
        <v>9489</v>
      </c>
      <c r="B3670" t="s">
        <v>1219</v>
      </c>
      <c r="C3670" t="s">
        <v>24</v>
      </c>
      <c r="D3670" t="s">
        <v>60</v>
      </c>
      <c r="E3670" t="s">
        <v>34</v>
      </c>
      <c r="F3670" t="s">
        <v>9490</v>
      </c>
      <c r="G3670">
        <v>3</v>
      </c>
      <c r="H3670">
        <v>1412.04</v>
      </c>
      <c r="I3670">
        <v>0.1</v>
      </c>
      <c r="J3670" s="2">
        <v>44349</v>
      </c>
      <c r="K3670" t="s">
        <v>28</v>
      </c>
      <c r="L3670" t="s">
        <v>73</v>
      </c>
      <c r="M3670">
        <v>3812.5079999999998</v>
      </c>
      <c r="N3670">
        <v>352.2</v>
      </c>
      <c r="O3670" s="3">
        <v>9.2380134022013893E-2</v>
      </c>
      <c r="P3670" t="str">
        <f>IF(Sheet1[[#This Row],[Profit]]&gt;1000,"High",IF(Sheet1[[#This Row],[Profit]]&gt;500,"Medium","Low"))</f>
        <v>Low</v>
      </c>
      <c r="Q3670" t="str">
        <f>IF(Sheet1[[#This Row],[Discount]]&gt;0.2,"High","Normal")</f>
        <v>Normal</v>
      </c>
      <c r="R3670" t="str">
        <f>LEFT(Sheet1[[#This Row],[Product_Name]],8)&amp;RIGHT(Sheet1[[#This Row],[Order_ID]],4)</f>
        <v>Product_3668</v>
      </c>
      <c r="S3670">
        <f t="shared" si="57"/>
        <v>2021</v>
      </c>
      <c r="T3670" t="str">
        <f>TEXT(Sheet1[[#This Row],[Order_Date]],"MMM")</f>
        <v>Jun</v>
      </c>
    </row>
    <row r="3671" spans="1:20">
      <c r="A3671" t="s">
        <v>9491</v>
      </c>
      <c r="B3671" t="s">
        <v>9492</v>
      </c>
      <c r="C3671" t="s">
        <v>97</v>
      </c>
      <c r="D3671" t="s">
        <v>33</v>
      </c>
      <c r="E3671" t="s">
        <v>34</v>
      </c>
      <c r="F3671" t="s">
        <v>9493</v>
      </c>
      <c r="G3671">
        <v>8</v>
      </c>
      <c r="H3671">
        <v>1714.14</v>
      </c>
      <c r="I3671">
        <v>0.08</v>
      </c>
      <c r="J3671" s="2">
        <v>44349</v>
      </c>
      <c r="K3671" t="s">
        <v>28</v>
      </c>
      <c r="L3671" t="s">
        <v>29</v>
      </c>
      <c r="M3671">
        <v>12616.070400000001</v>
      </c>
      <c r="N3671">
        <v>1046.6500000000001</v>
      </c>
      <c r="O3671" s="3">
        <v>8.2961648660426004E-2</v>
      </c>
      <c r="P3671" t="str">
        <f>IF(Sheet1[[#This Row],[Profit]]&gt;1000,"High",IF(Sheet1[[#This Row],[Profit]]&gt;500,"Medium","Low"))</f>
        <v>High</v>
      </c>
      <c r="Q3671" t="str">
        <f>IF(Sheet1[[#This Row],[Discount]]&gt;0.2,"High","Normal")</f>
        <v>Normal</v>
      </c>
      <c r="R3671" t="str">
        <f>LEFT(Sheet1[[#This Row],[Product_Name]],8)&amp;RIGHT(Sheet1[[#This Row],[Order_ID]],4)</f>
        <v>Product_3669</v>
      </c>
      <c r="S3671">
        <f t="shared" si="57"/>
        <v>2021</v>
      </c>
      <c r="T3671" t="str">
        <f>TEXT(Sheet1[[#This Row],[Order_Date]],"MMM")</f>
        <v>Jun</v>
      </c>
    </row>
    <row r="3672" spans="1:20">
      <c r="A3672" t="s">
        <v>9494</v>
      </c>
      <c r="B3672" t="s">
        <v>9495</v>
      </c>
      <c r="C3672" t="s">
        <v>32</v>
      </c>
      <c r="D3672" t="s">
        <v>25</v>
      </c>
      <c r="E3672" t="s">
        <v>93</v>
      </c>
      <c r="F3672" t="s">
        <v>9496</v>
      </c>
      <c r="G3672">
        <v>1</v>
      </c>
      <c r="H3672">
        <v>1282.94</v>
      </c>
      <c r="I3672">
        <v>0.28000000000000003</v>
      </c>
      <c r="J3672" s="2">
        <v>44349</v>
      </c>
      <c r="K3672" t="s">
        <v>28</v>
      </c>
      <c r="L3672" t="s">
        <v>105</v>
      </c>
      <c r="M3672">
        <v>923.71680000000003</v>
      </c>
      <c r="N3672">
        <v>114.98</v>
      </c>
      <c r="O3672" s="3">
        <v>0.12447538033302</v>
      </c>
      <c r="P3672" t="str">
        <f>IF(Sheet1[[#This Row],[Profit]]&gt;1000,"High",IF(Sheet1[[#This Row],[Profit]]&gt;500,"Medium","Low"))</f>
        <v>Low</v>
      </c>
      <c r="Q3672" t="str">
        <f>IF(Sheet1[[#This Row],[Discount]]&gt;0.2,"High","Normal")</f>
        <v>High</v>
      </c>
      <c r="R3672" t="str">
        <f>LEFT(Sheet1[[#This Row],[Product_Name]],8)&amp;RIGHT(Sheet1[[#This Row],[Order_ID]],4)</f>
        <v>Product_3670</v>
      </c>
      <c r="S3672">
        <f t="shared" si="57"/>
        <v>2021</v>
      </c>
      <c r="T3672" t="str">
        <f>TEXT(Sheet1[[#This Row],[Order_Date]],"MMM")</f>
        <v>Jun</v>
      </c>
    </row>
    <row r="3673" spans="1:20">
      <c r="A3673" t="s">
        <v>9497</v>
      </c>
      <c r="B3673" t="s">
        <v>2867</v>
      </c>
      <c r="C3673" t="s">
        <v>32</v>
      </c>
      <c r="D3673" t="s">
        <v>45</v>
      </c>
      <c r="E3673" t="s">
        <v>53</v>
      </c>
      <c r="F3673" t="s">
        <v>9498</v>
      </c>
      <c r="G3673">
        <v>1</v>
      </c>
      <c r="H3673">
        <v>546.24</v>
      </c>
      <c r="I3673">
        <v>7.0000000000000007E-2</v>
      </c>
      <c r="J3673" s="2">
        <v>44349</v>
      </c>
      <c r="K3673" t="s">
        <v>20</v>
      </c>
      <c r="L3673" t="s">
        <v>105</v>
      </c>
      <c r="M3673">
        <v>508.00319999999999</v>
      </c>
      <c r="N3673">
        <v>60.65</v>
      </c>
      <c r="O3673" s="3">
        <v>0.11938901172276099</v>
      </c>
      <c r="P3673" t="str">
        <f>IF(Sheet1[[#This Row],[Profit]]&gt;1000,"High",IF(Sheet1[[#This Row],[Profit]]&gt;500,"Medium","Low"))</f>
        <v>Low</v>
      </c>
      <c r="Q3673" t="str">
        <f>IF(Sheet1[[#This Row],[Discount]]&gt;0.2,"High","Normal")</f>
        <v>Normal</v>
      </c>
      <c r="R3673" t="str">
        <f>LEFT(Sheet1[[#This Row],[Product_Name]],8)&amp;RIGHT(Sheet1[[#This Row],[Order_ID]],4)</f>
        <v>Product_3671</v>
      </c>
      <c r="S3673">
        <f t="shared" si="57"/>
        <v>2021</v>
      </c>
      <c r="T3673" t="str">
        <f>TEXT(Sheet1[[#This Row],[Order_Date]],"MMM")</f>
        <v>Jun</v>
      </c>
    </row>
    <row r="3674" spans="1:20">
      <c r="A3674" t="s">
        <v>9499</v>
      </c>
      <c r="B3674" t="s">
        <v>365</v>
      </c>
      <c r="C3674" t="s">
        <v>24</v>
      </c>
      <c r="D3674" t="s">
        <v>60</v>
      </c>
      <c r="E3674" t="s">
        <v>34</v>
      </c>
      <c r="F3674" t="s">
        <v>9500</v>
      </c>
      <c r="G3674">
        <v>6</v>
      </c>
      <c r="H3674">
        <v>1730.19</v>
      </c>
      <c r="I3674">
        <v>0.14000000000000001</v>
      </c>
      <c r="J3674" s="2">
        <v>44350</v>
      </c>
      <c r="K3674" t="s">
        <v>20</v>
      </c>
      <c r="L3674" t="s">
        <v>73</v>
      </c>
      <c r="M3674">
        <v>8927.7803999999996</v>
      </c>
      <c r="N3674">
        <v>1173.3499999999999</v>
      </c>
      <c r="O3674" s="3">
        <v>0.13142684378751099</v>
      </c>
      <c r="P3674" t="str">
        <f>IF(Sheet1[[#This Row],[Profit]]&gt;1000,"High",IF(Sheet1[[#This Row],[Profit]]&gt;500,"Medium","Low"))</f>
        <v>High</v>
      </c>
      <c r="Q3674" t="str">
        <f>IF(Sheet1[[#This Row],[Discount]]&gt;0.2,"High","Normal")</f>
        <v>Normal</v>
      </c>
      <c r="R3674" t="str">
        <f>LEFT(Sheet1[[#This Row],[Product_Name]],8)&amp;RIGHT(Sheet1[[#This Row],[Order_ID]],4)</f>
        <v>Product_3672</v>
      </c>
      <c r="S3674">
        <f t="shared" si="57"/>
        <v>2021</v>
      </c>
      <c r="T3674" t="str">
        <f>TEXT(Sheet1[[#This Row],[Order_Date]],"MMM")</f>
        <v>Jun</v>
      </c>
    </row>
    <row r="3675" spans="1:20">
      <c r="A3675" t="s">
        <v>9501</v>
      </c>
      <c r="B3675" t="s">
        <v>9502</v>
      </c>
      <c r="C3675" t="s">
        <v>16</v>
      </c>
      <c r="D3675" t="s">
        <v>45</v>
      </c>
      <c r="E3675" t="s">
        <v>71</v>
      </c>
      <c r="F3675" t="s">
        <v>9503</v>
      </c>
      <c r="G3675">
        <v>5</v>
      </c>
      <c r="H3675">
        <v>1045.33</v>
      </c>
      <c r="I3675">
        <v>0.28999999999999998</v>
      </c>
      <c r="J3675" s="2">
        <v>44350</v>
      </c>
      <c r="K3675" t="s">
        <v>20</v>
      </c>
      <c r="L3675" t="s">
        <v>105</v>
      </c>
      <c r="M3675">
        <v>3710.9214999999899</v>
      </c>
      <c r="N3675">
        <v>321.8</v>
      </c>
      <c r="O3675" s="3">
        <v>8.6717005466162803E-2</v>
      </c>
      <c r="P3675" t="str">
        <f>IF(Sheet1[[#This Row],[Profit]]&gt;1000,"High",IF(Sheet1[[#This Row],[Profit]]&gt;500,"Medium","Low"))</f>
        <v>Low</v>
      </c>
      <c r="Q3675" t="str">
        <f>IF(Sheet1[[#This Row],[Discount]]&gt;0.2,"High","Normal")</f>
        <v>High</v>
      </c>
      <c r="R3675" t="str">
        <f>LEFT(Sheet1[[#This Row],[Product_Name]],8)&amp;RIGHT(Sheet1[[#This Row],[Order_ID]],4)</f>
        <v>Product_3673</v>
      </c>
      <c r="S3675">
        <f t="shared" si="57"/>
        <v>2021</v>
      </c>
      <c r="T3675" t="str">
        <f>TEXT(Sheet1[[#This Row],[Order_Date]],"MMM")</f>
        <v>Jun</v>
      </c>
    </row>
    <row r="3676" spans="1:20">
      <c r="A3676" t="s">
        <v>9504</v>
      </c>
      <c r="B3676" t="s">
        <v>9505</v>
      </c>
      <c r="C3676" t="s">
        <v>49</v>
      </c>
      <c r="D3676" t="s">
        <v>45</v>
      </c>
      <c r="E3676" t="s">
        <v>80</v>
      </c>
      <c r="F3676" t="s">
        <v>9506</v>
      </c>
      <c r="G3676">
        <v>6</v>
      </c>
      <c r="H3676">
        <v>793.32</v>
      </c>
      <c r="I3676">
        <v>0.26</v>
      </c>
      <c r="J3676" s="2">
        <v>44350</v>
      </c>
      <c r="K3676" t="s">
        <v>28</v>
      </c>
      <c r="L3676" t="s">
        <v>73</v>
      </c>
      <c r="M3676">
        <v>3522.3407999999999</v>
      </c>
      <c r="N3676">
        <v>865.24</v>
      </c>
      <c r="O3676" s="3">
        <v>0.24564346527740899</v>
      </c>
      <c r="P3676" t="str">
        <f>IF(Sheet1[[#This Row],[Profit]]&gt;1000,"High",IF(Sheet1[[#This Row],[Profit]]&gt;500,"Medium","Low"))</f>
        <v>Medium</v>
      </c>
      <c r="Q3676" t="str">
        <f>IF(Sheet1[[#This Row],[Discount]]&gt;0.2,"High","Normal")</f>
        <v>High</v>
      </c>
      <c r="R3676" t="str">
        <f>LEFT(Sheet1[[#This Row],[Product_Name]],8)&amp;RIGHT(Sheet1[[#This Row],[Order_ID]],4)</f>
        <v>Product_3674</v>
      </c>
      <c r="S3676">
        <f t="shared" si="57"/>
        <v>2021</v>
      </c>
      <c r="T3676" t="str">
        <f>TEXT(Sheet1[[#This Row],[Order_Date]],"MMM")</f>
        <v>Jun</v>
      </c>
    </row>
    <row r="3677" spans="1:20">
      <c r="A3677" t="s">
        <v>9507</v>
      </c>
      <c r="B3677" t="s">
        <v>2001</v>
      </c>
      <c r="C3677" t="s">
        <v>24</v>
      </c>
      <c r="D3677" t="s">
        <v>33</v>
      </c>
      <c r="E3677" t="s">
        <v>34</v>
      </c>
      <c r="F3677" t="s">
        <v>9508</v>
      </c>
      <c r="G3677">
        <v>3</v>
      </c>
      <c r="H3677">
        <v>1229.22</v>
      </c>
      <c r="I3677">
        <v>0.09</v>
      </c>
      <c r="J3677" s="2">
        <v>44350</v>
      </c>
      <c r="K3677" t="s">
        <v>42</v>
      </c>
      <c r="L3677" t="s">
        <v>73</v>
      </c>
      <c r="M3677">
        <v>3355.7705999999998</v>
      </c>
      <c r="N3677">
        <v>265.58</v>
      </c>
      <c r="O3677" s="3">
        <v>7.9141285760117197E-2</v>
      </c>
      <c r="P3677" t="str">
        <f>IF(Sheet1[[#This Row],[Profit]]&gt;1000,"High",IF(Sheet1[[#This Row],[Profit]]&gt;500,"Medium","Low"))</f>
        <v>Low</v>
      </c>
      <c r="Q3677" t="str">
        <f>IF(Sheet1[[#This Row],[Discount]]&gt;0.2,"High","Normal")</f>
        <v>Normal</v>
      </c>
      <c r="R3677" t="str">
        <f>LEFT(Sheet1[[#This Row],[Product_Name]],8)&amp;RIGHT(Sheet1[[#This Row],[Order_ID]],4)</f>
        <v>Product_3675</v>
      </c>
      <c r="S3677">
        <f t="shared" si="57"/>
        <v>2021</v>
      </c>
      <c r="T3677" t="str">
        <f>TEXT(Sheet1[[#This Row],[Order_Date]],"MMM")</f>
        <v>Jun</v>
      </c>
    </row>
    <row r="3678" spans="1:20">
      <c r="A3678" t="s">
        <v>9509</v>
      </c>
      <c r="B3678" t="s">
        <v>667</v>
      </c>
      <c r="C3678" t="s">
        <v>49</v>
      </c>
      <c r="D3678" t="s">
        <v>60</v>
      </c>
      <c r="E3678" t="s">
        <v>93</v>
      </c>
      <c r="F3678" t="s">
        <v>9510</v>
      </c>
      <c r="G3678">
        <v>6</v>
      </c>
      <c r="H3678">
        <v>1416.19</v>
      </c>
      <c r="I3678">
        <v>0.1</v>
      </c>
      <c r="J3678" s="2">
        <v>44350</v>
      </c>
      <c r="K3678" t="s">
        <v>42</v>
      </c>
      <c r="L3678" t="s">
        <v>36</v>
      </c>
      <c r="M3678">
        <v>7647.4259999999904</v>
      </c>
      <c r="N3678">
        <v>1380.59</v>
      </c>
      <c r="O3678" s="3">
        <v>0.180530024089151</v>
      </c>
      <c r="P3678" t="str">
        <f>IF(Sheet1[[#This Row],[Profit]]&gt;1000,"High",IF(Sheet1[[#This Row],[Profit]]&gt;500,"Medium","Low"))</f>
        <v>High</v>
      </c>
      <c r="Q3678" t="str">
        <f>IF(Sheet1[[#This Row],[Discount]]&gt;0.2,"High","Normal")</f>
        <v>Normal</v>
      </c>
      <c r="R3678" t="str">
        <f>LEFT(Sheet1[[#This Row],[Product_Name]],8)&amp;RIGHT(Sheet1[[#This Row],[Order_ID]],4)</f>
        <v>Product_3676</v>
      </c>
      <c r="S3678">
        <f t="shared" si="57"/>
        <v>2021</v>
      </c>
      <c r="T3678" t="str">
        <f>TEXT(Sheet1[[#This Row],[Order_Date]],"MMM")</f>
        <v>Jun</v>
      </c>
    </row>
    <row r="3679" spans="1:20">
      <c r="A3679" t="s">
        <v>9511</v>
      </c>
      <c r="B3679" t="s">
        <v>6481</v>
      </c>
      <c r="C3679" t="s">
        <v>16</v>
      </c>
      <c r="D3679" t="s">
        <v>39</v>
      </c>
      <c r="E3679" t="s">
        <v>80</v>
      </c>
      <c r="F3679" t="s">
        <v>9512</v>
      </c>
      <c r="G3679">
        <v>2</v>
      </c>
      <c r="H3679">
        <v>1207.97</v>
      </c>
      <c r="I3679">
        <v>0.18</v>
      </c>
      <c r="J3679" s="2">
        <v>44350</v>
      </c>
      <c r="K3679" t="s">
        <v>28</v>
      </c>
      <c r="L3679" t="s">
        <v>73</v>
      </c>
      <c r="M3679">
        <v>1981.0708</v>
      </c>
      <c r="N3679">
        <v>104.23</v>
      </c>
      <c r="O3679" s="3">
        <v>5.2612960627151699E-2</v>
      </c>
      <c r="P3679" t="str">
        <f>IF(Sheet1[[#This Row],[Profit]]&gt;1000,"High",IF(Sheet1[[#This Row],[Profit]]&gt;500,"Medium","Low"))</f>
        <v>Low</v>
      </c>
      <c r="Q3679" t="str">
        <f>IF(Sheet1[[#This Row],[Discount]]&gt;0.2,"High","Normal")</f>
        <v>Normal</v>
      </c>
      <c r="R3679" t="str">
        <f>LEFT(Sheet1[[#This Row],[Product_Name]],8)&amp;RIGHT(Sheet1[[#This Row],[Order_ID]],4)</f>
        <v>Product_3677</v>
      </c>
      <c r="S3679">
        <f t="shared" si="57"/>
        <v>2021</v>
      </c>
      <c r="T3679" t="str">
        <f>TEXT(Sheet1[[#This Row],[Order_Date]],"MMM")</f>
        <v>Jun</v>
      </c>
    </row>
    <row r="3680" spans="1:20">
      <c r="A3680" t="s">
        <v>9513</v>
      </c>
      <c r="B3680" t="s">
        <v>9514</v>
      </c>
      <c r="C3680" t="s">
        <v>32</v>
      </c>
      <c r="D3680" t="s">
        <v>45</v>
      </c>
      <c r="E3680" t="s">
        <v>71</v>
      </c>
      <c r="F3680" t="s">
        <v>9515</v>
      </c>
      <c r="G3680">
        <v>8</v>
      </c>
      <c r="H3680">
        <v>1844.48</v>
      </c>
      <c r="I3680">
        <v>0.28000000000000003</v>
      </c>
      <c r="J3680" s="2">
        <v>44350</v>
      </c>
      <c r="K3680" t="s">
        <v>28</v>
      </c>
      <c r="L3680" t="s">
        <v>105</v>
      </c>
      <c r="M3680">
        <v>10624.2048</v>
      </c>
      <c r="N3680">
        <v>1395.94</v>
      </c>
      <c r="O3680" s="3">
        <v>0.13139242195331199</v>
      </c>
      <c r="P3680" t="str">
        <f>IF(Sheet1[[#This Row],[Profit]]&gt;1000,"High",IF(Sheet1[[#This Row],[Profit]]&gt;500,"Medium","Low"))</f>
        <v>High</v>
      </c>
      <c r="Q3680" t="str">
        <f>IF(Sheet1[[#This Row],[Discount]]&gt;0.2,"High","Normal")</f>
        <v>High</v>
      </c>
      <c r="R3680" t="str">
        <f>LEFT(Sheet1[[#This Row],[Product_Name]],8)&amp;RIGHT(Sheet1[[#This Row],[Order_ID]],4)</f>
        <v>Product_3678</v>
      </c>
      <c r="S3680">
        <f t="shared" si="57"/>
        <v>2021</v>
      </c>
      <c r="T3680" t="str">
        <f>TEXT(Sheet1[[#This Row],[Order_Date]],"MMM")</f>
        <v>Jun</v>
      </c>
    </row>
    <row r="3681" spans="1:20">
      <c r="A3681" t="s">
        <v>9516</v>
      </c>
      <c r="B3681" t="s">
        <v>5329</v>
      </c>
      <c r="C3681" t="s">
        <v>49</v>
      </c>
      <c r="D3681" t="s">
        <v>60</v>
      </c>
      <c r="E3681" t="s">
        <v>93</v>
      </c>
      <c r="F3681" t="s">
        <v>9517</v>
      </c>
      <c r="G3681">
        <v>6</v>
      </c>
      <c r="H3681">
        <v>1274.6300000000001</v>
      </c>
      <c r="I3681">
        <v>0</v>
      </c>
      <c r="J3681" s="2">
        <v>44350</v>
      </c>
      <c r="K3681" t="s">
        <v>42</v>
      </c>
      <c r="L3681" t="s">
        <v>29</v>
      </c>
      <c r="M3681">
        <v>7647.78</v>
      </c>
      <c r="N3681">
        <v>855.3</v>
      </c>
      <c r="O3681" s="3">
        <v>0.111836376046382</v>
      </c>
      <c r="P3681" t="str">
        <f>IF(Sheet1[[#This Row],[Profit]]&gt;1000,"High",IF(Sheet1[[#This Row],[Profit]]&gt;500,"Medium","Low"))</f>
        <v>Medium</v>
      </c>
      <c r="Q3681" t="str">
        <f>IF(Sheet1[[#This Row],[Discount]]&gt;0.2,"High","Normal")</f>
        <v>Normal</v>
      </c>
      <c r="R3681" t="str">
        <f>LEFT(Sheet1[[#This Row],[Product_Name]],8)&amp;RIGHT(Sheet1[[#This Row],[Order_ID]],4)</f>
        <v>Product_3679</v>
      </c>
      <c r="S3681">
        <f t="shared" si="57"/>
        <v>2021</v>
      </c>
      <c r="T3681" t="str">
        <f>TEXT(Sheet1[[#This Row],[Order_Date]],"MMM")</f>
        <v>Jun</v>
      </c>
    </row>
    <row r="3682" spans="1:20">
      <c r="A3682" t="s">
        <v>9518</v>
      </c>
      <c r="B3682" t="s">
        <v>9519</v>
      </c>
      <c r="C3682" t="s">
        <v>97</v>
      </c>
      <c r="D3682" t="s">
        <v>17</v>
      </c>
      <c r="E3682" t="s">
        <v>34</v>
      </c>
      <c r="F3682" t="s">
        <v>9520</v>
      </c>
      <c r="G3682">
        <v>4</v>
      </c>
      <c r="H3682">
        <v>1763.23</v>
      </c>
      <c r="I3682">
        <v>0.12</v>
      </c>
      <c r="J3682" s="2">
        <v>44350</v>
      </c>
      <c r="K3682" t="s">
        <v>20</v>
      </c>
      <c r="L3682" t="s">
        <v>21</v>
      </c>
      <c r="M3682">
        <v>6206.5695999999998</v>
      </c>
      <c r="N3682">
        <v>784.54</v>
      </c>
      <c r="O3682" s="3">
        <v>0.12640476955257199</v>
      </c>
      <c r="P3682" t="str">
        <f>IF(Sheet1[[#This Row],[Profit]]&gt;1000,"High",IF(Sheet1[[#This Row],[Profit]]&gt;500,"Medium","Low"))</f>
        <v>Medium</v>
      </c>
      <c r="Q3682" t="str">
        <f>IF(Sheet1[[#This Row],[Discount]]&gt;0.2,"High","Normal")</f>
        <v>Normal</v>
      </c>
      <c r="R3682" t="str">
        <f>LEFT(Sheet1[[#This Row],[Product_Name]],8)&amp;RIGHT(Sheet1[[#This Row],[Order_ID]],4)</f>
        <v>Product_3680</v>
      </c>
      <c r="S3682">
        <f t="shared" si="57"/>
        <v>2021</v>
      </c>
      <c r="T3682" t="str">
        <f>TEXT(Sheet1[[#This Row],[Order_Date]],"MMM")</f>
        <v>Jun</v>
      </c>
    </row>
    <row r="3683" spans="1:20">
      <c r="A3683" t="s">
        <v>9521</v>
      </c>
      <c r="B3683" t="s">
        <v>9522</v>
      </c>
      <c r="C3683" t="s">
        <v>97</v>
      </c>
      <c r="D3683" t="s">
        <v>39</v>
      </c>
      <c r="E3683" t="s">
        <v>145</v>
      </c>
      <c r="F3683" t="s">
        <v>9523</v>
      </c>
      <c r="G3683">
        <v>4</v>
      </c>
      <c r="H3683">
        <v>1194.57</v>
      </c>
      <c r="I3683">
        <v>0.25</v>
      </c>
      <c r="J3683" s="2">
        <v>44350</v>
      </c>
      <c r="K3683" t="s">
        <v>28</v>
      </c>
      <c r="L3683" t="s">
        <v>105</v>
      </c>
      <c r="M3683">
        <v>3583.71</v>
      </c>
      <c r="N3683">
        <v>536.17999999999995</v>
      </c>
      <c r="O3683" s="3">
        <v>0.149615900840191</v>
      </c>
      <c r="P3683" t="str">
        <f>IF(Sheet1[[#This Row],[Profit]]&gt;1000,"High",IF(Sheet1[[#This Row],[Profit]]&gt;500,"Medium","Low"))</f>
        <v>Medium</v>
      </c>
      <c r="Q3683" t="str">
        <f>IF(Sheet1[[#This Row],[Discount]]&gt;0.2,"High","Normal")</f>
        <v>High</v>
      </c>
      <c r="R3683" t="str">
        <f>LEFT(Sheet1[[#This Row],[Product_Name]],8)&amp;RIGHT(Sheet1[[#This Row],[Order_ID]],4)</f>
        <v>Product_3681</v>
      </c>
      <c r="S3683">
        <f t="shared" si="57"/>
        <v>2021</v>
      </c>
      <c r="T3683" t="str">
        <f>TEXT(Sheet1[[#This Row],[Order_Date]],"MMM")</f>
        <v>Jun</v>
      </c>
    </row>
    <row r="3684" spans="1:20">
      <c r="A3684" t="s">
        <v>9524</v>
      </c>
      <c r="B3684" t="s">
        <v>5124</v>
      </c>
      <c r="C3684" t="s">
        <v>24</v>
      </c>
      <c r="D3684" t="s">
        <v>17</v>
      </c>
      <c r="E3684" t="s">
        <v>61</v>
      </c>
      <c r="F3684" t="s">
        <v>9525</v>
      </c>
      <c r="G3684">
        <v>7</v>
      </c>
      <c r="H3684">
        <v>692.88</v>
      </c>
      <c r="I3684">
        <v>0.12</v>
      </c>
      <c r="J3684" s="2">
        <v>44350</v>
      </c>
      <c r="K3684" t="s">
        <v>42</v>
      </c>
      <c r="L3684" t="s">
        <v>29</v>
      </c>
      <c r="M3684">
        <v>4268.1408000000001</v>
      </c>
      <c r="N3684">
        <v>725.9</v>
      </c>
      <c r="O3684" s="3">
        <v>0.170074051915063</v>
      </c>
      <c r="P3684" t="str">
        <f>IF(Sheet1[[#This Row],[Profit]]&gt;1000,"High",IF(Sheet1[[#This Row],[Profit]]&gt;500,"Medium","Low"))</f>
        <v>Medium</v>
      </c>
      <c r="Q3684" t="str">
        <f>IF(Sheet1[[#This Row],[Discount]]&gt;0.2,"High","Normal")</f>
        <v>Normal</v>
      </c>
      <c r="R3684" t="str">
        <f>LEFT(Sheet1[[#This Row],[Product_Name]],8)&amp;RIGHT(Sheet1[[#This Row],[Order_ID]],4)</f>
        <v>Product_3682</v>
      </c>
      <c r="S3684">
        <f t="shared" si="57"/>
        <v>2021</v>
      </c>
      <c r="T3684" t="str">
        <f>TEXT(Sheet1[[#This Row],[Order_Date]],"MMM")</f>
        <v>Jun</v>
      </c>
    </row>
    <row r="3685" spans="1:20">
      <c r="A3685" t="s">
        <v>9526</v>
      </c>
      <c r="B3685" t="s">
        <v>6152</v>
      </c>
      <c r="C3685" t="s">
        <v>16</v>
      </c>
      <c r="D3685" t="s">
        <v>17</v>
      </c>
      <c r="E3685" t="s">
        <v>34</v>
      </c>
      <c r="F3685" t="s">
        <v>9527</v>
      </c>
      <c r="G3685">
        <v>3</v>
      </c>
      <c r="H3685">
        <v>1087.98</v>
      </c>
      <c r="I3685">
        <v>0.22</v>
      </c>
      <c r="J3685" s="2">
        <v>44350</v>
      </c>
      <c r="K3685" t="s">
        <v>42</v>
      </c>
      <c r="L3685" t="s">
        <v>105</v>
      </c>
      <c r="M3685">
        <v>2545.8732</v>
      </c>
      <c r="N3685">
        <v>424.4</v>
      </c>
      <c r="O3685" s="3">
        <v>0.16670115385165299</v>
      </c>
      <c r="P3685" t="str">
        <f>IF(Sheet1[[#This Row],[Profit]]&gt;1000,"High",IF(Sheet1[[#This Row],[Profit]]&gt;500,"Medium","Low"))</f>
        <v>Low</v>
      </c>
      <c r="Q3685" t="str">
        <f>IF(Sheet1[[#This Row],[Discount]]&gt;0.2,"High","Normal")</f>
        <v>High</v>
      </c>
      <c r="R3685" t="str">
        <f>LEFT(Sheet1[[#This Row],[Product_Name]],8)&amp;RIGHT(Sheet1[[#This Row],[Order_ID]],4)</f>
        <v>Product_3683</v>
      </c>
      <c r="S3685">
        <f t="shared" si="57"/>
        <v>2021</v>
      </c>
      <c r="T3685" t="str">
        <f>TEXT(Sheet1[[#This Row],[Order_Date]],"MMM")</f>
        <v>Jun</v>
      </c>
    </row>
    <row r="3686" spans="1:20">
      <c r="A3686" t="s">
        <v>9528</v>
      </c>
      <c r="B3686" t="s">
        <v>9529</v>
      </c>
      <c r="C3686" t="s">
        <v>24</v>
      </c>
      <c r="D3686" t="s">
        <v>45</v>
      </c>
      <c r="E3686" t="s">
        <v>93</v>
      </c>
      <c r="F3686" t="s">
        <v>9530</v>
      </c>
      <c r="G3686">
        <v>3</v>
      </c>
      <c r="H3686">
        <v>218.36</v>
      </c>
      <c r="I3686">
        <v>0.21</v>
      </c>
      <c r="J3686" s="2">
        <v>44350</v>
      </c>
      <c r="K3686" t="s">
        <v>42</v>
      </c>
      <c r="L3686" t="s">
        <v>29</v>
      </c>
      <c r="M3686">
        <v>517.51319999999998</v>
      </c>
      <c r="N3686">
        <v>91.16</v>
      </c>
      <c r="O3686" s="3">
        <v>0.17615009626807601</v>
      </c>
      <c r="P3686" t="str">
        <f>IF(Sheet1[[#This Row],[Profit]]&gt;1000,"High",IF(Sheet1[[#This Row],[Profit]]&gt;500,"Medium","Low"))</f>
        <v>Low</v>
      </c>
      <c r="Q3686" t="str">
        <f>IF(Sheet1[[#This Row],[Discount]]&gt;0.2,"High","Normal")</f>
        <v>High</v>
      </c>
      <c r="R3686" t="str">
        <f>LEFT(Sheet1[[#This Row],[Product_Name]],8)&amp;RIGHT(Sheet1[[#This Row],[Order_ID]],4)</f>
        <v>Product_3684</v>
      </c>
      <c r="S3686">
        <f t="shared" si="57"/>
        <v>2021</v>
      </c>
      <c r="T3686" t="str">
        <f>TEXT(Sheet1[[#This Row],[Order_Date]],"MMM")</f>
        <v>Jun</v>
      </c>
    </row>
    <row r="3687" spans="1:20">
      <c r="A3687" t="s">
        <v>9531</v>
      </c>
      <c r="B3687" t="s">
        <v>1604</v>
      </c>
      <c r="C3687" t="s">
        <v>24</v>
      </c>
      <c r="D3687" t="s">
        <v>17</v>
      </c>
      <c r="E3687" t="s">
        <v>61</v>
      </c>
      <c r="F3687" t="s">
        <v>9532</v>
      </c>
      <c r="G3687">
        <v>6</v>
      </c>
      <c r="H3687">
        <v>498.84</v>
      </c>
      <c r="I3687">
        <v>0.06</v>
      </c>
      <c r="J3687" s="2">
        <v>44350</v>
      </c>
      <c r="K3687" t="s">
        <v>20</v>
      </c>
      <c r="L3687" t="s">
        <v>105</v>
      </c>
      <c r="M3687">
        <v>2813.4575999999902</v>
      </c>
      <c r="N3687">
        <v>615.89</v>
      </c>
      <c r="O3687" s="3">
        <v>0.21890857711877401</v>
      </c>
      <c r="P3687" t="str">
        <f>IF(Sheet1[[#This Row],[Profit]]&gt;1000,"High",IF(Sheet1[[#This Row],[Profit]]&gt;500,"Medium","Low"))</f>
        <v>Medium</v>
      </c>
      <c r="Q3687" t="str">
        <f>IF(Sheet1[[#This Row],[Discount]]&gt;0.2,"High","Normal")</f>
        <v>Normal</v>
      </c>
      <c r="R3687" t="str">
        <f>LEFT(Sheet1[[#This Row],[Product_Name]],8)&amp;RIGHT(Sheet1[[#This Row],[Order_ID]],4)</f>
        <v>Product_3685</v>
      </c>
      <c r="S3687">
        <f t="shared" si="57"/>
        <v>2021</v>
      </c>
      <c r="T3687" t="str">
        <f>TEXT(Sheet1[[#This Row],[Order_Date]],"MMM")</f>
        <v>Jun</v>
      </c>
    </row>
    <row r="3688" spans="1:20">
      <c r="A3688" t="s">
        <v>9533</v>
      </c>
      <c r="B3688" t="s">
        <v>9534</v>
      </c>
      <c r="C3688" t="s">
        <v>24</v>
      </c>
      <c r="D3688" t="s">
        <v>33</v>
      </c>
      <c r="E3688" t="s">
        <v>61</v>
      </c>
      <c r="F3688" t="s">
        <v>9535</v>
      </c>
      <c r="G3688">
        <v>9</v>
      </c>
      <c r="H3688">
        <v>1544.15</v>
      </c>
      <c r="I3688">
        <v>0.13</v>
      </c>
      <c r="J3688" s="2">
        <v>44350</v>
      </c>
      <c r="K3688" t="s">
        <v>42</v>
      </c>
      <c r="L3688" t="s">
        <v>21</v>
      </c>
      <c r="M3688">
        <v>12090.6945</v>
      </c>
      <c r="N3688">
        <v>2748.74</v>
      </c>
      <c r="O3688" s="3">
        <v>0.227343433414846</v>
      </c>
      <c r="P3688" t="str">
        <f>IF(Sheet1[[#This Row],[Profit]]&gt;1000,"High",IF(Sheet1[[#This Row],[Profit]]&gt;500,"Medium","Low"))</f>
        <v>High</v>
      </c>
      <c r="Q3688" t="str">
        <f>IF(Sheet1[[#This Row],[Discount]]&gt;0.2,"High","Normal")</f>
        <v>Normal</v>
      </c>
      <c r="R3688" t="str">
        <f>LEFT(Sheet1[[#This Row],[Product_Name]],8)&amp;RIGHT(Sheet1[[#This Row],[Order_ID]],4)</f>
        <v>Product_3686</v>
      </c>
      <c r="S3688">
        <f t="shared" si="57"/>
        <v>2021</v>
      </c>
      <c r="T3688" t="str">
        <f>TEXT(Sheet1[[#This Row],[Order_Date]],"MMM")</f>
        <v>Jun</v>
      </c>
    </row>
    <row r="3689" spans="1:20">
      <c r="A3689" t="s">
        <v>9536</v>
      </c>
      <c r="B3689" t="s">
        <v>138</v>
      </c>
      <c r="C3689" t="s">
        <v>97</v>
      </c>
      <c r="D3689" t="s">
        <v>33</v>
      </c>
      <c r="E3689" t="s">
        <v>80</v>
      </c>
      <c r="F3689" t="s">
        <v>9537</v>
      </c>
      <c r="G3689">
        <v>1</v>
      </c>
      <c r="H3689">
        <v>1339.88</v>
      </c>
      <c r="I3689">
        <v>0.17</v>
      </c>
      <c r="J3689" s="2">
        <v>44350</v>
      </c>
      <c r="K3689" t="s">
        <v>42</v>
      </c>
      <c r="L3689" t="s">
        <v>36</v>
      </c>
      <c r="M3689">
        <v>1112.1004</v>
      </c>
      <c r="N3689">
        <v>219.58</v>
      </c>
      <c r="O3689" s="3">
        <v>0.19744620179976599</v>
      </c>
      <c r="P3689" t="str">
        <f>IF(Sheet1[[#This Row],[Profit]]&gt;1000,"High",IF(Sheet1[[#This Row],[Profit]]&gt;500,"Medium","Low"))</f>
        <v>Low</v>
      </c>
      <c r="Q3689" t="str">
        <f>IF(Sheet1[[#This Row],[Discount]]&gt;0.2,"High","Normal")</f>
        <v>Normal</v>
      </c>
      <c r="R3689" t="str">
        <f>LEFT(Sheet1[[#This Row],[Product_Name]],8)&amp;RIGHT(Sheet1[[#This Row],[Order_ID]],4)</f>
        <v>Product_3687</v>
      </c>
      <c r="S3689">
        <f t="shared" si="57"/>
        <v>2021</v>
      </c>
      <c r="T3689" t="str">
        <f>TEXT(Sheet1[[#This Row],[Order_Date]],"MMM")</f>
        <v>Jun</v>
      </c>
    </row>
    <row r="3690" spans="1:20">
      <c r="A3690" t="s">
        <v>9538</v>
      </c>
      <c r="B3690" t="s">
        <v>9539</v>
      </c>
      <c r="C3690" t="s">
        <v>97</v>
      </c>
      <c r="D3690" t="s">
        <v>45</v>
      </c>
      <c r="E3690" t="s">
        <v>71</v>
      </c>
      <c r="F3690" t="s">
        <v>9540</v>
      </c>
      <c r="G3690">
        <v>5</v>
      </c>
      <c r="H3690">
        <v>374.71</v>
      </c>
      <c r="I3690">
        <v>0.21</v>
      </c>
      <c r="J3690" s="2">
        <v>44350</v>
      </c>
      <c r="K3690" t="s">
        <v>42</v>
      </c>
      <c r="L3690" t="s">
        <v>36</v>
      </c>
      <c r="M3690">
        <v>1480.1044999999999</v>
      </c>
      <c r="N3690">
        <v>97.37</v>
      </c>
      <c r="O3690" s="3">
        <v>6.5785895522917498E-2</v>
      </c>
      <c r="P3690" t="str">
        <f>IF(Sheet1[[#This Row],[Profit]]&gt;1000,"High",IF(Sheet1[[#This Row],[Profit]]&gt;500,"Medium","Low"))</f>
        <v>Low</v>
      </c>
      <c r="Q3690" t="str">
        <f>IF(Sheet1[[#This Row],[Discount]]&gt;0.2,"High","Normal")</f>
        <v>High</v>
      </c>
      <c r="R3690" t="str">
        <f>LEFT(Sheet1[[#This Row],[Product_Name]],8)&amp;RIGHT(Sheet1[[#This Row],[Order_ID]],4)</f>
        <v>Product_3688</v>
      </c>
      <c r="S3690">
        <f t="shared" si="57"/>
        <v>2021</v>
      </c>
      <c r="T3690" t="str">
        <f>TEXT(Sheet1[[#This Row],[Order_Date]],"MMM")</f>
        <v>Jun</v>
      </c>
    </row>
    <row r="3691" spans="1:20">
      <c r="A3691" t="s">
        <v>9541</v>
      </c>
      <c r="B3691" t="s">
        <v>6586</v>
      </c>
      <c r="C3691" t="s">
        <v>24</v>
      </c>
      <c r="D3691" t="s">
        <v>60</v>
      </c>
      <c r="E3691" t="s">
        <v>34</v>
      </c>
      <c r="F3691" t="s">
        <v>9542</v>
      </c>
      <c r="G3691">
        <v>1</v>
      </c>
      <c r="H3691">
        <v>904.13</v>
      </c>
      <c r="I3691">
        <v>0.25</v>
      </c>
      <c r="J3691" s="2">
        <v>44350</v>
      </c>
      <c r="K3691" t="s">
        <v>28</v>
      </c>
      <c r="L3691" t="s">
        <v>21</v>
      </c>
      <c r="M3691">
        <v>678.09749999999997</v>
      </c>
      <c r="N3691">
        <v>164.27</v>
      </c>
      <c r="O3691" s="3">
        <v>0.242251298670176</v>
      </c>
      <c r="P3691" t="str">
        <f>IF(Sheet1[[#This Row],[Profit]]&gt;1000,"High",IF(Sheet1[[#This Row],[Profit]]&gt;500,"Medium","Low"))</f>
        <v>Low</v>
      </c>
      <c r="Q3691" t="str">
        <f>IF(Sheet1[[#This Row],[Discount]]&gt;0.2,"High","Normal")</f>
        <v>High</v>
      </c>
      <c r="R3691" t="str">
        <f>LEFT(Sheet1[[#This Row],[Product_Name]],8)&amp;RIGHT(Sheet1[[#This Row],[Order_ID]],4)</f>
        <v>Product_3689</v>
      </c>
      <c r="S3691">
        <f t="shared" si="57"/>
        <v>2021</v>
      </c>
      <c r="T3691" t="str">
        <f>TEXT(Sheet1[[#This Row],[Order_Date]],"MMM")</f>
        <v>Jun</v>
      </c>
    </row>
    <row r="3692" spans="1:20">
      <c r="A3692" t="s">
        <v>9543</v>
      </c>
      <c r="B3692" t="s">
        <v>9544</v>
      </c>
      <c r="C3692" t="s">
        <v>97</v>
      </c>
      <c r="D3692" t="s">
        <v>25</v>
      </c>
      <c r="E3692" t="s">
        <v>53</v>
      </c>
      <c r="F3692" t="s">
        <v>9545</v>
      </c>
      <c r="G3692">
        <v>1</v>
      </c>
      <c r="H3692">
        <v>326.88</v>
      </c>
      <c r="I3692">
        <v>0.23</v>
      </c>
      <c r="J3692" s="2">
        <v>44350</v>
      </c>
      <c r="K3692" t="s">
        <v>28</v>
      </c>
      <c r="L3692" t="s">
        <v>105</v>
      </c>
      <c r="M3692">
        <v>251.69759999999999</v>
      </c>
      <c r="N3692">
        <v>60.28</v>
      </c>
      <c r="O3692" s="3">
        <v>0.23949374169638499</v>
      </c>
      <c r="P3692" t="str">
        <f>IF(Sheet1[[#This Row],[Profit]]&gt;1000,"High",IF(Sheet1[[#This Row],[Profit]]&gt;500,"Medium","Low"))</f>
        <v>Low</v>
      </c>
      <c r="Q3692" t="str">
        <f>IF(Sheet1[[#This Row],[Discount]]&gt;0.2,"High","Normal")</f>
        <v>High</v>
      </c>
      <c r="R3692" t="str">
        <f>LEFT(Sheet1[[#This Row],[Product_Name]],8)&amp;RIGHT(Sheet1[[#This Row],[Order_ID]],4)</f>
        <v>Product_3690</v>
      </c>
      <c r="S3692">
        <f t="shared" si="57"/>
        <v>2021</v>
      </c>
      <c r="T3692" t="str">
        <f>TEXT(Sheet1[[#This Row],[Order_Date]],"MMM")</f>
        <v>Jun</v>
      </c>
    </row>
    <row r="3693" spans="1:20">
      <c r="A3693" t="s">
        <v>9546</v>
      </c>
      <c r="B3693" t="s">
        <v>9547</v>
      </c>
      <c r="C3693" t="s">
        <v>16</v>
      </c>
      <c r="D3693" t="s">
        <v>60</v>
      </c>
      <c r="E3693" t="s">
        <v>26</v>
      </c>
      <c r="F3693" t="s">
        <v>9548</v>
      </c>
      <c r="G3693">
        <v>3</v>
      </c>
      <c r="H3693">
        <v>1718.84</v>
      </c>
      <c r="I3693">
        <v>0.01</v>
      </c>
      <c r="J3693" s="2">
        <v>44350</v>
      </c>
      <c r="K3693" t="s">
        <v>28</v>
      </c>
      <c r="L3693" t="s">
        <v>29</v>
      </c>
      <c r="M3693">
        <v>5104.9547999999904</v>
      </c>
      <c r="N3693">
        <v>981.89</v>
      </c>
      <c r="O3693" s="3">
        <v>0.19234058644358601</v>
      </c>
      <c r="P3693" t="str">
        <f>IF(Sheet1[[#This Row],[Profit]]&gt;1000,"High",IF(Sheet1[[#This Row],[Profit]]&gt;500,"Medium","Low"))</f>
        <v>Medium</v>
      </c>
      <c r="Q3693" t="str">
        <f>IF(Sheet1[[#This Row],[Discount]]&gt;0.2,"High","Normal")</f>
        <v>Normal</v>
      </c>
      <c r="R3693" t="str">
        <f>LEFT(Sheet1[[#This Row],[Product_Name]],8)&amp;RIGHT(Sheet1[[#This Row],[Order_ID]],4)</f>
        <v>Product_3691</v>
      </c>
      <c r="S3693">
        <f t="shared" si="57"/>
        <v>2021</v>
      </c>
      <c r="T3693" t="str">
        <f>TEXT(Sheet1[[#This Row],[Order_Date]],"MMM")</f>
        <v>Jun</v>
      </c>
    </row>
    <row r="3694" spans="1:20">
      <c r="A3694" t="s">
        <v>9549</v>
      </c>
      <c r="B3694" t="s">
        <v>6185</v>
      </c>
      <c r="C3694" t="s">
        <v>24</v>
      </c>
      <c r="D3694" t="s">
        <v>60</v>
      </c>
      <c r="E3694" t="s">
        <v>53</v>
      </c>
      <c r="F3694" t="s">
        <v>9550</v>
      </c>
      <c r="G3694">
        <v>3</v>
      </c>
      <c r="H3694">
        <v>262.88</v>
      </c>
      <c r="I3694">
        <v>0.2</v>
      </c>
      <c r="J3694" s="2">
        <v>44350</v>
      </c>
      <c r="K3694" t="s">
        <v>42</v>
      </c>
      <c r="L3694" t="s">
        <v>73</v>
      </c>
      <c r="M3694">
        <v>630.91200000000003</v>
      </c>
      <c r="N3694">
        <v>96.84</v>
      </c>
      <c r="O3694" s="3">
        <v>0.15349208764455299</v>
      </c>
      <c r="P3694" t="str">
        <f>IF(Sheet1[[#This Row],[Profit]]&gt;1000,"High",IF(Sheet1[[#This Row],[Profit]]&gt;500,"Medium","Low"))</f>
        <v>Low</v>
      </c>
      <c r="Q3694" t="str">
        <f>IF(Sheet1[[#This Row],[Discount]]&gt;0.2,"High","Normal")</f>
        <v>Normal</v>
      </c>
      <c r="R3694" t="str">
        <f>LEFT(Sheet1[[#This Row],[Product_Name]],8)&amp;RIGHT(Sheet1[[#This Row],[Order_ID]],4)</f>
        <v>Product_3692</v>
      </c>
      <c r="S3694">
        <f t="shared" si="57"/>
        <v>2021</v>
      </c>
      <c r="T3694" t="str">
        <f>TEXT(Sheet1[[#This Row],[Order_Date]],"MMM")</f>
        <v>Jun</v>
      </c>
    </row>
    <row r="3695" spans="1:20">
      <c r="A3695" t="s">
        <v>9551</v>
      </c>
      <c r="B3695" t="s">
        <v>383</v>
      </c>
      <c r="C3695" t="s">
        <v>97</v>
      </c>
      <c r="D3695" t="s">
        <v>60</v>
      </c>
      <c r="E3695" t="s">
        <v>145</v>
      </c>
      <c r="F3695" t="s">
        <v>9552</v>
      </c>
      <c r="G3695">
        <v>4</v>
      </c>
      <c r="H3695">
        <v>1325.76</v>
      </c>
      <c r="I3695">
        <v>0.15</v>
      </c>
      <c r="J3695" s="2">
        <v>44350</v>
      </c>
      <c r="K3695" t="s">
        <v>42</v>
      </c>
      <c r="L3695" t="s">
        <v>105</v>
      </c>
      <c r="M3695">
        <v>4507.5839999999998</v>
      </c>
      <c r="N3695">
        <v>451.32</v>
      </c>
      <c r="O3695" s="3">
        <v>0.10012459002427899</v>
      </c>
      <c r="P3695" t="str">
        <f>IF(Sheet1[[#This Row],[Profit]]&gt;1000,"High",IF(Sheet1[[#This Row],[Profit]]&gt;500,"Medium","Low"))</f>
        <v>Low</v>
      </c>
      <c r="Q3695" t="str">
        <f>IF(Sheet1[[#This Row],[Discount]]&gt;0.2,"High","Normal")</f>
        <v>Normal</v>
      </c>
      <c r="R3695" t="str">
        <f>LEFT(Sheet1[[#This Row],[Product_Name]],8)&amp;RIGHT(Sheet1[[#This Row],[Order_ID]],4)</f>
        <v>Product_3693</v>
      </c>
      <c r="S3695">
        <f t="shared" si="57"/>
        <v>2021</v>
      </c>
      <c r="T3695" t="str">
        <f>TEXT(Sheet1[[#This Row],[Order_Date]],"MMM")</f>
        <v>Jun</v>
      </c>
    </row>
    <row r="3696" spans="1:20">
      <c r="A3696" t="s">
        <v>9553</v>
      </c>
      <c r="B3696" t="s">
        <v>9554</v>
      </c>
      <c r="C3696" t="s">
        <v>49</v>
      </c>
      <c r="D3696" t="s">
        <v>60</v>
      </c>
      <c r="E3696" t="s">
        <v>53</v>
      </c>
      <c r="F3696" t="s">
        <v>9555</v>
      </c>
      <c r="G3696">
        <v>3</v>
      </c>
      <c r="H3696">
        <v>1233.6500000000001</v>
      </c>
      <c r="I3696">
        <v>0.17</v>
      </c>
      <c r="J3696" s="2">
        <v>44350</v>
      </c>
      <c r="K3696" t="s">
        <v>20</v>
      </c>
      <c r="L3696" t="s">
        <v>21</v>
      </c>
      <c r="M3696">
        <v>3071.7885000000001</v>
      </c>
      <c r="N3696">
        <v>618.26</v>
      </c>
      <c r="O3696" s="3">
        <v>0.201270367409735</v>
      </c>
      <c r="P3696" t="str">
        <f>IF(Sheet1[[#This Row],[Profit]]&gt;1000,"High",IF(Sheet1[[#This Row],[Profit]]&gt;500,"Medium","Low"))</f>
        <v>Medium</v>
      </c>
      <c r="Q3696" t="str">
        <f>IF(Sheet1[[#This Row],[Discount]]&gt;0.2,"High","Normal")</f>
        <v>Normal</v>
      </c>
      <c r="R3696" t="str">
        <f>LEFT(Sheet1[[#This Row],[Product_Name]],8)&amp;RIGHT(Sheet1[[#This Row],[Order_ID]],4)</f>
        <v>Product_3694</v>
      </c>
      <c r="S3696">
        <f t="shared" si="57"/>
        <v>2021</v>
      </c>
      <c r="T3696" t="str">
        <f>TEXT(Sheet1[[#This Row],[Order_Date]],"MMM")</f>
        <v>Jun</v>
      </c>
    </row>
    <row r="3697" spans="1:20">
      <c r="A3697" t="s">
        <v>9556</v>
      </c>
      <c r="B3697" t="s">
        <v>5235</v>
      </c>
      <c r="C3697" t="s">
        <v>24</v>
      </c>
      <c r="D3697" t="s">
        <v>39</v>
      </c>
      <c r="E3697" t="s">
        <v>71</v>
      </c>
      <c r="F3697" t="s">
        <v>9557</v>
      </c>
      <c r="G3697">
        <v>6</v>
      </c>
      <c r="H3697">
        <v>971.91</v>
      </c>
      <c r="I3697">
        <v>0.11</v>
      </c>
      <c r="J3697" s="2">
        <v>44350</v>
      </c>
      <c r="K3697" t="s">
        <v>42</v>
      </c>
      <c r="L3697" t="s">
        <v>36</v>
      </c>
      <c r="M3697">
        <v>5189.9993999999997</v>
      </c>
      <c r="N3697">
        <v>1170.72</v>
      </c>
      <c r="O3697" s="3">
        <v>0.22557228041298</v>
      </c>
      <c r="P3697" t="str">
        <f>IF(Sheet1[[#This Row],[Profit]]&gt;1000,"High",IF(Sheet1[[#This Row],[Profit]]&gt;500,"Medium","Low"))</f>
        <v>High</v>
      </c>
      <c r="Q3697" t="str">
        <f>IF(Sheet1[[#This Row],[Discount]]&gt;0.2,"High","Normal")</f>
        <v>Normal</v>
      </c>
      <c r="R3697" t="str">
        <f>LEFT(Sheet1[[#This Row],[Product_Name]],8)&amp;RIGHT(Sheet1[[#This Row],[Order_ID]],4)</f>
        <v>Product_3695</v>
      </c>
      <c r="S3697">
        <f t="shared" si="57"/>
        <v>2021</v>
      </c>
      <c r="T3697" t="str">
        <f>TEXT(Sheet1[[#This Row],[Order_Date]],"MMM")</f>
        <v>Jun</v>
      </c>
    </row>
    <row r="3698" spans="1:20">
      <c r="A3698" t="s">
        <v>9558</v>
      </c>
      <c r="B3698" t="s">
        <v>1927</v>
      </c>
      <c r="C3698" t="s">
        <v>24</v>
      </c>
      <c r="D3698" t="s">
        <v>25</v>
      </c>
      <c r="E3698" t="s">
        <v>26</v>
      </c>
      <c r="F3698" t="s">
        <v>9559</v>
      </c>
      <c r="G3698">
        <v>4</v>
      </c>
      <c r="H3698">
        <v>592.55999999999995</v>
      </c>
      <c r="I3698">
        <v>0.21</v>
      </c>
      <c r="J3698" s="2">
        <v>44351</v>
      </c>
      <c r="K3698" t="s">
        <v>20</v>
      </c>
      <c r="L3698" t="s">
        <v>36</v>
      </c>
      <c r="M3698">
        <v>1872.4895999999901</v>
      </c>
      <c r="N3698">
        <v>342.74</v>
      </c>
      <c r="O3698" s="3">
        <v>0.18303973490694</v>
      </c>
      <c r="P3698" t="str">
        <f>IF(Sheet1[[#This Row],[Profit]]&gt;1000,"High",IF(Sheet1[[#This Row],[Profit]]&gt;500,"Medium","Low"))</f>
        <v>Low</v>
      </c>
      <c r="Q3698" t="str">
        <f>IF(Sheet1[[#This Row],[Discount]]&gt;0.2,"High","Normal")</f>
        <v>High</v>
      </c>
      <c r="R3698" t="str">
        <f>LEFT(Sheet1[[#This Row],[Product_Name]],8)&amp;RIGHT(Sheet1[[#This Row],[Order_ID]],4)</f>
        <v>Product_3696</v>
      </c>
      <c r="S3698">
        <f t="shared" si="57"/>
        <v>2021</v>
      </c>
      <c r="T3698" t="str">
        <f>TEXT(Sheet1[[#This Row],[Order_Date]],"MMM")</f>
        <v>Jun</v>
      </c>
    </row>
    <row r="3699" spans="1:20">
      <c r="A3699" t="s">
        <v>9560</v>
      </c>
      <c r="B3699" t="s">
        <v>5216</v>
      </c>
      <c r="C3699" t="s">
        <v>16</v>
      </c>
      <c r="D3699" t="s">
        <v>39</v>
      </c>
      <c r="E3699" t="s">
        <v>18</v>
      </c>
      <c r="F3699" t="s">
        <v>9561</v>
      </c>
      <c r="G3699">
        <v>8</v>
      </c>
      <c r="H3699">
        <v>837.72</v>
      </c>
      <c r="I3699">
        <v>0.2</v>
      </c>
      <c r="J3699" s="2">
        <v>44351</v>
      </c>
      <c r="K3699" t="s">
        <v>42</v>
      </c>
      <c r="L3699" t="s">
        <v>105</v>
      </c>
      <c r="M3699">
        <v>5361.4080000000004</v>
      </c>
      <c r="N3699">
        <v>942.61</v>
      </c>
      <c r="O3699" s="3">
        <v>0.17581389067946299</v>
      </c>
      <c r="P3699" t="str">
        <f>IF(Sheet1[[#This Row],[Profit]]&gt;1000,"High",IF(Sheet1[[#This Row],[Profit]]&gt;500,"Medium","Low"))</f>
        <v>Medium</v>
      </c>
      <c r="Q3699" t="str">
        <f>IF(Sheet1[[#This Row],[Discount]]&gt;0.2,"High","Normal")</f>
        <v>Normal</v>
      </c>
      <c r="R3699" t="str">
        <f>LEFT(Sheet1[[#This Row],[Product_Name]],8)&amp;RIGHT(Sheet1[[#This Row],[Order_ID]],4)</f>
        <v>Product_3697</v>
      </c>
      <c r="S3699">
        <f t="shared" si="57"/>
        <v>2021</v>
      </c>
      <c r="T3699" t="str">
        <f>TEXT(Sheet1[[#This Row],[Order_Date]],"MMM")</f>
        <v>Jun</v>
      </c>
    </row>
    <row r="3700" spans="1:20">
      <c r="A3700" t="s">
        <v>9562</v>
      </c>
      <c r="B3700" t="s">
        <v>757</v>
      </c>
      <c r="C3700" t="s">
        <v>32</v>
      </c>
      <c r="D3700" t="s">
        <v>17</v>
      </c>
      <c r="E3700" t="s">
        <v>26</v>
      </c>
      <c r="F3700" t="s">
        <v>9563</v>
      </c>
      <c r="G3700">
        <v>1</v>
      </c>
      <c r="H3700">
        <v>1622.46</v>
      </c>
      <c r="I3700">
        <v>0.17</v>
      </c>
      <c r="J3700" s="2">
        <v>44351</v>
      </c>
      <c r="K3700" t="s">
        <v>20</v>
      </c>
      <c r="L3700" t="s">
        <v>29</v>
      </c>
      <c r="M3700">
        <v>1346.6417999999901</v>
      </c>
      <c r="N3700">
        <v>119.31</v>
      </c>
      <c r="O3700" s="3">
        <v>8.8598170649389393E-2</v>
      </c>
      <c r="P3700" t="str">
        <f>IF(Sheet1[[#This Row],[Profit]]&gt;1000,"High",IF(Sheet1[[#This Row],[Profit]]&gt;500,"Medium","Low"))</f>
        <v>Low</v>
      </c>
      <c r="Q3700" t="str">
        <f>IF(Sheet1[[#This Row],[Discount]]&gt;0.2,"High","Normal")</f>
        <v>Normal</v>
      </c>
      <c r="R3700" t="str">
        <f>LEFT(Sheet1[[#This Row],[Product_Name]],8)&amp;RIGHT(Sheet1[[#This Row],[Order_ID]],4)</f>
        <v>Product_3698</v>
      </c>
      <c r="S3700">
        <f t="shared" si="57"/>
        <v>2021</v>
      </c>
      <c r="T3700" t="str">
        <f>TEXT(Sheet1[[#This Row],[Order_Date]],"MMM")</f>
        <v>Jun</v>
      </c>
    </row>
    <row r="3701" spans="1:20">
      <c r="A3701" t="s">
        <v>9564</v>
      </c>
      <c r="B3701" t="s">
        <v>1176</v>
      </c>
      <c r="C3701" t="s">
        <v>32</v>
      </c>
      <c r="D3701" t="s">
        <v>60</v>
      </c>
      <c r="E3701" t="s">
        <v>76</v>
      </c>
      <c r="F3701" t="s">
        <v>9565</v>
      </c>
      <c r="G3701">
        <v>8</v>
      </c>
      <c r="H3701">
        <v>1535.02</v>
      </c>
      <c r="I3701">
        <v>0.26</v>
      </c>
      <c r="J3701" s="2">
        <v>44351</v>
      </c>
      <c r="K3701" t="s">
        <v>28</v>
      </c>
      <c r="L3701" t="s">
        <v>21</v>
      </c>
      <c r="M3701">
        <v>9087.3184000000001</v>
      </c>
      <c r="N3701">
        <v>1104.6500000000001</v>
      </c>
      <c r="O3701" s="3">
        <v>0.121559513090242</v>
      </c>
      <c r="P3701" t="str">
        <f>IF(Sheet1[[#This Row],[Profit]]&gt;1000,"High",IF(Sheet1[[#This Row],[Profit]]&gt;500,"Medium","Low"))</f>
        <v>High</v>
      </c>
      <c r="Q3701" t="str">
        <f>IF(Sheet1[[#This Row],[Discount]]&gt;0.2,"High","Normal")</f>
        <v>High</v>
      </c>
      <c r="R3701" t="str">
        <f>LEFT(Sheet1[[#This Row],[Product_Name]],8)&amp;RIGHT(Sheet1[[#This Row],[Order_ID]],4)</f>
        <v>Product_3699</v>
      </c>
      <c r="S3701">
        <f t="shared" si="57"/>
        <v>2021</v>
      </c>
      <c r="T3701" t="str">
        <f>TEXT(Sheet1[[#This Row],[Order_Date]],"MMM")</f>
        <v>Jun</v>
      </c>
    </row>
    <row r="3702" spans="1:20">
      <c r="A3702" t="s">
        <v>9566</v>
      </c>
      <c r="B3702" t="s">
        <v>219</v>
      </c>
      <c r="C3702" t="s">
        <v>16</v>
      </c>
      <c r="D3702" t="s">
        <v>33</v>
      </c>
      <c r="E3702" t="s">
        <v>18</v>
      </c>
      <c r="F3702" t="s">
        <v>9567</v>
      </c>
      <c r="G3702">
        <v>1</v>
      </c>
      <c r="H3702">
        <v>1490.68</v>
      </c>
      <c r="I3702">
        <v>0.03</v>
      </c>
      <c r="J3702" s="2">
        <v>44351</v>
      </c>
      <c r="K3702" t="s">
        <v>42</v>
      </c>
      <c r="L3702" t="s">
        <v>21</v>
      </c>
      <c r="M3702">
        <v>1445.9595999999999</v>
      </c>
      <c r="N3702">
        <v>281.42</v>
      </c>
      <c r="O3702" s="3">
        <v>0.19462507804505699</v>
      </c>
      <c r="P3702" t="str">
        <f>IF(Sheet1[[#This Row],[Profit]]&gt;1000,"High",IF(Sheet1[[#This Row],[Profit]]&gt;500,"Medium","Low"))</f>
        <v>Low</v>
      </c>
      <c r="Q3702" t="str">
        <f>IF(Sheet1[[#This Row],[Discount]]&gt;0.2,"High","Normal")</f>
        <v>Normal</v>
      </c>
      <c r="R3702" t="str">
        <f>LEFT(Sheet1[[#This Row],[Product_Name]],8)&amp;RIGHT(Sheet1[[#This Row],[Order_ID]],4)</f>
        <v>Product_3700</v>
      </c>
      <c r="S3702">
        <f t="shared" si="57"/>
        <v>2021</v>
      </c>
      <c r="T3702" t="str">
        <f>TEXT(Sheet1[[#This Row],[Order_Date]],"MMM")</f>
        <v>Jun</v>
      </c>
    </row>
    <row r="3703" spans="1:20">
      <c r="A3703" t="s">
        <v>9568</v>
      </c>
      <c r="B3703" t="s">
        <v>2321</v>
      </c>
      <c r="C3703" t="s">
        <v>16</v>
      </c>
      <c r="D3703" t="s">
        <v>45</v>
      </c>
      <c r="E3703" t="s">
        <v>80</v>
      </c>
      <c r="F3703" t="s">
        <v>9569</v>
      </c>
      <c r="G3703">
        <v>1</v>
      </c>
      <c r="H3703">
        <v>1512.16</v>
      </c>
      <c r="I3703">
        <v>0.09</v>
      </c>
      <c r="J3703" s="2">
        <v>44351</v>
      </c>
      <c r="K3703" t="s">
        <v>20</v>
      </c>
      <c r="L3703" t="s">
        <v>29</v>
      </c>
      <c r="M3703">
        <v>1376.0655999999999</v>
      </c>
      <c r="N3703">
        <v>73.45</v>
      </c>
      <c r="O3703" s="3">
        <v>5.3376815756458099E-2</v>
      </c>
      <c r="P3703" t="str">
        <f>IF(Sheet1[[#This Row],[Profit]]&gt;1000,"High",IF(Sheet1[[#This Row],[Profit]]&gt;500,"Medium","Low"))</f>
        <v>Low</v>
      </c>
      <c r="Q3703" t="str">
        <f>IF(Sheet1[[#This Row],[Discount]]&gt;0.2,"High","Normal")</f>
        <v>Normal</v>
      </c>
      <c r="R3703" t="str">
        <f>LEFT(Sheet1[[#This Row],[Product_Name]],8)&amp;RIGHT(Sheet1[[#This Row],[Order_ID]],4)</f>
        <v>Product_3701</v>
      </c>
      <c r="S3703">
        <f t="shared" si="57"/>
        <v>2021</v>
      </c>
      <c r="T3703" t="str">
        <f>TEXT(Sheet1[[#This Row],[Order_Date]],"MMM")</f>
        <v>Jun</v>
      </c>
    </row>
    <row r="3704" spans="1:20">
      <c r="A3704" t="s">
        <v>9570</v>
      </c>
      <c r="B3704" t="s">
        <v>392</v>
      </c>
      <c r="C3704" t="s">
        <v>16</v>
      </c>
      <c r="D3704" t="s">
        <v>45</v>
      </c>
      <c r="E3704" t="s">
        <v>126</v>
      </c>
      <c r="F3704" t="s">
        <v>9571</v>
      </c>
      <c r="G3704">
        <v>7</v>
      </c>
      <c r="H3704">
        <v>330.58</v>
      </c>
      <c r="I3704">
        <v>0.15</v>
      </c>
      <c r="J3704" s="2">
        <v>44351</v>
      </c>
      <c r="K3704" t="s">
        <v>28</v>
      </c>
      <c r="L3704" t="s">
        <v>29</v>
      </c>
      <c r="M3704">
        <v>1966.95099999999</v>
      </c>
      <c r="N3704">
        <v>350.61</v>
      </c>
      <c r="O3704" s="3">
        <v>0.178250500393758</v>
      </c>
      <c r="P3704" t="str">
        <f>IF(Sheet1[[#This Row],[Profit]]&gt;1000,"High",IF(Sheet1[[#This Row],[Profit]]&gt;500,"Medium","Low"))</f>
        <v>Low</v>
      </c>
      <c r="Q3704" t="str">
        <f>IF(Sheet1[[#This Row],[Discount]]&gt;0.2,"High","Normal")</f>
        <v>Normal</v>
      </c>
      <c r="R3704" t="str">
        <f>LEFT(Sheet1[[#This Row],[Product_Name]],8)&amp;RIGHT(Sheet1[[#This Row],[Order_ID]],4)</f>
        <v>Product_3702</v>
      </c>
      <c r="S3704">
        <f t="shared" si="57"/>
        <v>2021</v>
      </c>
      <c r="T3704" t="str">
        <f>TEXT(Sheet1[[#This Row],[Order_Date]],"MMM")</f>
        <v>Jun</v>
      </c>
    </row>
    <row r="3705" spans="1:20">
      <c r="A3705" t="s">
        <v>9572</v>
      </c>
      <c r="B3705" t="s">
        <v>2302</v>
      </c>
      <c r="C3705" t="s">
        <v>32</v>
      </c>
      <c r="D3705" t="s">
        <v>39</v>
      </c>
      <c r="E3705" t="s">
        <v>40</v>
      </c>
      <c r="F3705" t="s">
        <v>9573</v>
      </c>
      <c r="G3705">
        <v>1</v>
      </c>
      <c r="H3705">
        <v>243.24</v>
      </c>
      <c r="I3705">
        <v>0.28999999999999998</v>
      </c>
      <c r="J3705" s="2">
        <v>44351</v>
      </c>
      <c r="K3705" t="s">
        <v>28</v>
      </c>
      <c r="L3705" t="s">
        <v>105</v>
      </c>
      <c r="M3705">
        <v>172.7004</v>
      </c>
      <c r="N3705">
        <v>35.119999999999997</v>
      </c>
      <c r="O3705" s="3">
        <v>0.20335795400589701</v>
      </c>
      <c r="P3705" t="str">
        <f>IF(Sheet1[[#This Row],[Profit]]&gt;1000,"High",IF(Sheet1[[#This Row],[Profit]]&gt;500,"Medium","Low"))</f>
        <v>Low</v>
      </c>
      <c r="Q3705" t="str">
        <f>IF(Sheet1[[#This Row],[Discount]]&gt;0.2,"High","Normal")</f>
        <v>High</v>
      </c>
      <c r="R3705" t="str">
        <f>LEFT(Sheet1[[#This Row],[Product_Name]],8)&amp;RIGHT(Sheet1[[#This Row],[Order_ID]],4)</f>
        <v>Product_3703</v>
      </c>
      <c r="S3705">
        <f t="shared" si="57"/>
        <v>2021</v>
      </c>
      <c r="T3705" t="str">
        <f>TEXT(Sheet1[[#This Row],[Order_Date]],"MMM")</f>
        <v>Jun</v>
      </c>
    </row>
    <row r="3706" spans="1:20">
      <c r="A3706" t="s">
        <v>9574</v>
      </c>
      <c r="B3706" t="s">
        <v>4037</v>
      </c>
      <c r="C3706" t="s">
        <v>16</v>
      </c>
      <c r="D3706" t="s">
        <v>39</v>
      </c>
      <c r="E3706" t="s">
        <v>40</v>
      </c>
      <c r="F3706" t="s">
        <v>9575</v>
      </c>
      <c r="G3706">
        <v>9</v>
      </c>
      <c r="H3706">
        <v>1729.92</v>
      </c>
      <c r="I3706">
        <v>0.02</v>
      </c>
      <c r="J3706" s="2">
        <v>44351</v>
      </c>
      <c r="K3706" t="s">
        <v>42</v>
      </c>
      <c r="L3706" t="s">
        <v>105</v>
      </c>
      <c r="M3706">
        <v>15257.894399999999</v>
      </c>
      <c r="N3706">
        <v>1784.27</v>
      </c>
      <c r="O3706" s="3">
        <v>0.116940775261887</v>
      </c>
      <c r="P3706" t="str">
        <f>IF(Sheet1[[#This Row],[Profit]]&gt;1000,"High",IF(Sheet1[[#This Row],[Profit]]&gt;500,"Medium","Low"))</f>
        <v>High</v>
      </c>
      <c r="Q3706" t="str">
        <f>IF(Sheet1[[#This Row],[Discount]]&gt;0.2,"High","Normal")</f>
        <v>Normal</v>
      </c>
      <c r="R3706" t="str">
        <f>LEFT(Sheet1[[#This Row],[Product_Name]],8)&amp;RIGHT(Sheet1[[#This Row],[Order_ID]],4)</f>
        <v>Product_3704</v>
      </c>
      <c r="S3706">
        <f t="shared" si="57"/>
        <v>2021</v>
      </c>
      <c r="T3706" t="str">
        <f>TEXT(Sheet1[[#This Row],[Order_Date]],"MMM")</f>
        <v>Jun</v>
      </c>
    </row>
    <row r="3707" spans="1:20">
      <c r="A3707" t="s">
        <v>9576</v>
      </c>
      <c r="B3707" t="s">
        <v>9577</v>
      </c>
      <c r="C3707" t="s">
        <v>97</v>
      </c>
      <c r="D3707" t="s">
        <v>33</v>
      </c>
      <c r="E3707" t="s">
        <v>53</v>
      </c>
      <c r="F3707" t="s">
        <v>9578</v>
      </c>
      <c r="G3707">
        <v>8</v>
      </c>
      <c r="H3707">
        <v>1682.49</v>
      </c>
      <c r="I3707">
        <v>0.1</v>
      </c>
      <c r="J3707" s="2">
        <v>44351</v>
      </c>
      <c r="K3707" t="s">
        <v>20</v>
      </c>
      <c r="L3707" t="s">
        <v>36</v>
      </c>
      <c r="M3707">
        <v>12113.928</v>
      </c>
      <c r="N3707">
        <v>790.23</v>
      </c>
      <c r="O3707" s="3">
        <v>6.52331762249206E-2</v>
      </c>
      <c r="P3707" t="str">
        <f>IF(Sheet1[[#This Row],[Profit]]&gt;1000,"High",IF(Sheet1[[#This Row],[Profit]]&gt;500,"Medium","Low"))</f>
        <v>Medium</v>
      </c>
      <c r="Q3707" t="str">
        <f>IF(Sheet1[[#This Row],[Discount]]&gt;0.2,"High","Normal")</f>
        <v>Normal</v>
      </c>
      <c r="R3707" t="str">
        <f>LEFT(Sheet1[[#This Row],[Product_Name]],8)&amp;RIGHT(Sheet1[[#This Row],[Order_ID]],4)</f>
        <v>Product_3705</v>
      </c>
      <c r="S3707">
        <f t="shared" si="57"/>
        <v>2021</v>
      </c>
      <c r="T3707" t="str">
        <f>TEXT(Sheet1[[#This Row],[Order_Date]],"MMM")</f>
        <v>Jun</v>
      </c>
    </row>
    <row r="3708" spans="1:20">
      <c r="A3708" t="s">
        <v>9579</v>
      </c>
      <c r="B3708" t="s">
        <v>5876</v>
      </c>
      <c r="C3708" t="s">
        <v>24</v>
      </c>
      <c r="D3708" t="s">
        <v>60</v>
      </c>
      <c r="E3708" t="s">
        <v>18</v>
      </c>
      <c r="F3708" t="s">
        <v>9580</v>
      </c>
      <c r="G3708">
        <v>1</v>
      </c>
      <c r="H3708">
        <v>1378.57</v>
      </c>
      <c r="I3708">
        <v>0.28000000000000003</v>
      </c>
      <c r="J3708" s="2">
        <v>44351</v>
      </c>
      <c r="K3708" t="s">
        <v>20</v>
      </c>
      <c r="L3708" t="s">
        <v>36</v>
      </c>
      <c r="M3708">
        <v>992.57039999999995</v>
      </c>
      <c r="N3708">
        <v>212.24</v>
      </c>
      <c r="O3708" s="3">
        <v>0.21382866142290799</v>
      </c>
      <c r="P3708" t="str">
        <f>IF(Sheet1[[#This Row],[Profit]]&gt;1000,"High",IF(Sheet1[[#This Row],[Profit]]&gt;500,"Medium","Low"))</f>
        <v>Low</v>
      </c>
      <c r="Q3708" t="str">
        <f>IF(Sheet1[[#This Row],[Discount]]&gt;0.2,"High","Normal")</f>
        <v>High</v>
      </c>
      <c r="R3708" t="str">
        <f>LEFT(Sheet1[[#This Row],[Product_Name]],8)&amp;RIGHT(Sheet1[[#This Row],[Order_ID]],4)</f>
        <v>Product_3706</v>
      </c>
      <c r="S3708">
        <f t="shared" si="57"/>
        <v>2021</v>
      </c>
      <c r="T3708" t="str">
        <f>TEXT(Sheet1[[#This Row],[Order_Date]],"MMM")</f>
        <v>Jun</v>
      </c>
    </row>
    <row r="3709" spans="1:20">
      <c r="A3709" t="s">
        <v>9581</v>
      </c>
      <c r="B3709" t="s">
        <v>9582</v>
      </c>
      <c r="C3709" t="s">
        <v>24</v>
      </c>
      <c r="D3709" t="s">
        <v>25</v>
      </c>
      <c r="E3709" t="s">
        <v>80</v>
      </c>
      <c r="F3709" t="s">
        <v>9583</v>
      </c>
      <c r="G3709">
        <v>2</v>
      </c>
      <c r="H3709">
        <v>1231.52</v>
      </c>
      <c r="I3709">
        <v>0.27</v>
      </c>
      <c r="J3709" s="2">
        <v>44351</v>
      </c>
      <c r="K3709" t="s">
        <v>20</v>
      </c>
      <c r="L3709" t="s">
        <v>29</v>
      </c>
      <c r="M3709">
        <v>1798.0192</v>
      </c>
      <c r="N3709">
        <v>140.91</v>
      </c>
      <c r="O3709" s="3">
        <v>7.8369574696421501E-2</v>
      </c>
      <c r="P3709" t="str">
        <f>IF(Sheet1[[#This Row],[Profit]]&gt;1000,"High",IF(Sheet1[[#This Row],[Profit]]&gt;500,"Medium","Low"))</f>
        <v>Low</v>
      </c>
      <c r="Q3709" t="str">
        <f>IF(Sheet1[[#This Row],[Discount]]&gt;0.2,"High","Normal")</f>
        <v>High</v>
      </c>
      <c r="R3709" t="str">
        <f>LEFT(Sheet1[[#This Row],[Product_Name]],8)&amp;RIGHT(Sheet1[[#This Row],[Order_ID]],4)</f>
        <v>Product_3707</v>
      </c>
      <c r="S3709">
        <f t="shared" si="57"/>
        <v>2021</v>
      </c>
      <c r="T3709" t="str">
        <f>TEXT(Sheet1[[#This Row],[Order_Date]],"MMM")</f>
        <v>Jun</v>
      </c>
    </row>
    <row r="3710" spans="1:20">
      <c r="A3710" t="s">
        <v>9584</v>
      </c>
      <c r="B3710" t="s">
        <v>2598</v>
      </c>
      <c r="C3710" t="s">
        <v>49</v>
      </c>
      <c r="D3710" t="s">
        <v>17</v>
      </c>
      <c r="E3710" t="s">
        <v>80</v>
      </c>
      <c r="F3710" t="s">
        <v>9585</v>
      </c>
      <c r="G3710">
        <v>2</v>
      </c>
      <c r="H3710">
        <v>765.4</v>
      </c>
      <c r="I3710">
        <v>0.26</v>
      </c>
      <c r="J3710" s="2">
        <v>44351</v>
      </c>
      <c r="K3710" t="s">
        <v>28</v>
      </c>
      <c r="L3710" t="s">
        <v>73</v>
      </c>
      <c r="M3710">
        <v>1132.7919999999999</v>
      </c>
      <c r="N3710">
        <v>140.65</v>
      </c>
      <c r="O3710" s="3">
        <v>0.124162246908523</v>
      </c>
      <c r="P3710" t="str">
        <f>IF(Sheet1[[#This Row],[Profit]]&gt;1000,"High",IF(Sheet1[[#This Row],[Profit]]&gt;500,"Medium","Low"))</f>
        <v>Low</v>
      </c>
      <c r="Q3710" t="str">
        <f>IF(Sheet1[[#This Row],[Discount]]&gt;0.2,"High","Normal")</f>
        <v>High</v>
      </c>
      <c r="R3710" t="str">
        <f>LEFT(Sheet1[[#This Row],[Product_Name]],8)&amp;RIGHT(Sheet1[[#This Row],[Order_ID]],4)</f>
        <v>Product_3708</v>
      </c>
      <c r="S3710">
        <f t="shared" si="57"/>
        <v>2021</v>
      </c>
      <c r="T3710" t="str">
        <f>TEXT(Sheet1[[#This Row],[Order_Date]],"MMM")</f>
        <v>Jun</v>
      </c>
    </row>
    <row r="3711" spans="1:20">
      <c r="A3711" t="s">
        <v>9586</v>
      </c>
      <c r="B3711" t="s">
        <v>619</v>
      </c>
      <c r="C3711" t="s">
        <v>49</v>
      </c>
      <c r="D3711" t="s">
        <v>45</v>
      </c>
      <c r="E3711" t="s">
        <v>26</v>
      </c>
      <c r="F3711" t="s">
        <v>9587</v>
      </c>
      <c r="G3711">
        <v>2</v>
      </c>
      <c r="H3711">
        <v>486.96</v>
      </c>
      <c r="I3711">
        <v>0.09</v>
      </c>
      <c r="J3711" s="2">
        <v>44351</v>
      </c>
      <c r="K3711" t="s">
        <v>20</v>
      </c>
      <c r="L3711" t="s">
        <v>73</v>
      </c>
      <c r="M3711">
        <v>886.2672</v>
      </c>
      <c r="N3711">
        <v>169.68</v>
      </c>
      <c r="O3711" s="3">
        <v>0.191454676422641</v>
      </c>
      <c r="P3711" t="str">
        <f>IF(Sheet1[[#This Row],[Profit]]&gt;1000,"High",IF(Sheet1[[#This Row],[Profit]]&gt;500,"Medium","Low"))</f>
        <v>Low</v>
      </c>
      <c r="Q3711" t="str">
        <f>IF(Sheet1[[#This Row],[Discount]]&gt;0.2,"High","Normal")</f>
        <v>Normal</v>
      </c>
      <c r="R3711" t="str">
        <f>LEFT(Sheet1[[#This Row],[Product_Name]],8)&amp;RIGHT(Sheet1[[#This Row],[Order_ID]],4)</f>
        <v>Product_3709</v>
      </c>
      <c r="S3711">
        <f t="shared" si="57"/>
        <v>2021</v>
      </c>
      <c r="T3711" t="str">
        <f>TEXT(Sheet1[[#This Row],[Order_Date]],"MMM")</f>
        <v>Jun</v>
      </c>
    </row>
    <row r="3712" spans="1:20">
      <c r="A3712" t="s">
        <v>9588</v>
      </c>
      <c r="B3712" t="s">
        <v>2503</v>
      </c>
      <c r="C3712" t="s">
        <v>24</v>
      </c>
      <c r="D3712" t="s">
        <v>17</v>
      </c>
      <c r="E3712" t="s">
        <v>80</v>
      </c>
      <c r="F3712" t="s">
        <v>9589</v>
      </c>
      <c r="G3712">
        <v>6</v>
      </c>
      <c r="H3712">
        <v>1351.93</v>
      </c>
      <c r="I3712">
        <v>0.25</v>
      </c>
      <c r="J3712" s="2">
        <v>44351</v>
      </c>
      <c r="K3712" t="s">
        <v>28</v>
      </c>
      <c r="L3712" t="s">
        <v>73</v>
      </c>
      <c r="M3712">
        <v>6083.6849999999904</v>
      </c>
      <c r="N3712">
        <v>1298.24</v>
      </c>
      <c r="O3712" s="3">
        <v>0.21339697896916099</v>
      </c>
      <c r="P3712" t="str">
        <f>IF(Sheet1[[#This Row],[Profit]]&gt;1000,"High",IF(Sheet1[[#This Row],[Profit]]&gt;500,"Medium","Low"))</f>
        <v>High</v>
      </c>
      <c r="Q3712" t="str">
        <f>IF(Sheet1[[#This Row],[Discount]]&gt;0.2,"High","Normal")</f>
        <v>High</v>
      </c>
      <c r="R3712" t="str">
        <f>LEFT(Sheet1[[#This Row],[Product_Name]],8)&amp;RIGHT(Sheet1[[#This Row],[Order_ID]],4)</f>
        <v>Product_3710</v>
      </c>
      <c r="S3712">
        <f t="shared" si="57"/>
        <v>2021</v>
      </c>
      <c r="T3712" t="str">
        <f>TEXT(Sheet1[[#This Row],[Order_Date]],"MMM")</f>
        <v>Jun</v>
      </c>
    </row>
    <row r="3713" spans="1:20">
      <c r="A3713" t="s">
        <v>9590</v>
      </c>
      <c r="B3713" t="s">
        <v>6175</v>
      </c>
      <c r="C3713" t="s">
        <v>97</v>
      </c>
      <c r="D3713" t="s">
        <v>25</v>
      </c>
      <c r="E3713" t="s">
        <v>53</v>
      </c>
      <c r="F3713" t="s">
        <v>9591</v>
      </c>
      <c r="G3713">
        <v>4</v>
      </c>
      <c r="H3713">
        <v>1830.42</v>
      </c>
      <c r="I3713">
        <v>0.15</v>
      </c>
      <c r="J3713" s="2">
        <v>44351</v>
      </c>
      <c r="K3713" t="s">
        <v>20</v>
      </c>
      <c r="L3713" t="s">
        <v>21</v>
      </c>
      <c r="M3713">
        <v>6223.4279999999999</v>
      </c>
      <c r="N3713">
        <v>1384.57</v>
      </c>
      <c r="O3713" s="3">
        <v>0.222477065694341</v>
      </c>
      <c r="P3713" t="str">
        <f>IF(Sheet1[[#This Row],[Profit]]&gt;1000,"High",IF(Sheet1[[#This Row],[Profit]]&gt;500,"Medium","Low"))</f>
        <v>High</v>
      </c>
      <c r="Q3713" t="str">
        <f>IF(Sheet1[[#This Row],[Discount]]&gt;0.2,"High","Normal")</f>
        <v>Normal</v>
      </c>
      <c r="R3713" t="str">
        <f>LEFT(Sheet1[[#This Row],[Product_Name]],8)&amp;RIGHT(Sheet1[[#This Row],[Order_ID]],4)</f>
        <v>Product_3711</v>
      </c>
      <c r="S3713">
        <f t="shared" si="57"/>
        <v>2021</v>
      </c>
      <c r="T3713" t="str">
        <f>TEXT(Sheet1[[#This Row],[Order_Date]],"MMM")</f>
        <v>Jun</v>
      </c>
    </row>
    <row r="3714" spans="1:20">
      <c r="A3714" t="s">
        <v>9592</v>
      </c>
      <c r="B3714" t="s">
        <v>4014</v>
      </c>
      <c r="C3714" t="s">
        <v>32</v>
      </c>
      <c r="D3714" t="s">
        <v>39</v>
      </c>
      <c r="E3714" t="s">
        <v>26</v>
      </c>
      <c r="F3714" t="s">
        <v>9593</v>
      </c>
      <c r="G3714">
        <v>8</v>
      </c>
      <c r="H3714">
        <v>902.14</v>
      </c>
      <c r="I3714">
        <v>0.19</v>
      </c>
      <c r="J3714" s="2">
        <v>44351</v>
      </c>
      <c r="K3714" t="s">
        <v>28</v>
      </c>
      <c r="L3714" t="s">
        <v>105</v>
      </c>
      <c r="M3714">
        <v>5845.8671999999997</v>
      </c>
      <c r="N3714">
        <v>912.44</v>
      </c>
      <c r="O3714" s="3">
        <v>0.15608291614972</v>
      </c>
      <c r="P3714" t="str">
        <f>IF(Sheet1[[#This Row],[Profit]]&gt;1000,"High",IF(Sheet1[[#This Row],[Profit]]&gt;500,"Medium","Low"))</f>
        <v>Medium</v>
      </c>
      <c r="Q3714" t="str">
        <f>IF(Sheet1[[#This Row],[Discount]]&gt;0.2,"High","Normal")</f>
        <v>Normal</v>
      </c>
      <c r="R3714" t="str">
        <f>LEFT(Sheet1[[#This Row],[Product_Name]],8)&amp;RIGHT(Sheet1[[#This Row],[Order_ID]],4)</f>
        <v>Product_3712</v>
      </c>
      <c r="S3714">
        <f t="shared" ref="S3714:S3777" si="58">YEAR(J3714)</f>
        <v>2021</v>
      </c>
      <c r="T3714" t="str">
        <f>TEXT(Sheet1[[#This Row],[Order_Date]],"MMM")</f>
        <v>Jun</v>
      </c>
    </row>
    <row r="3715" spans="1:20">
      <c r="A3715" t="s">
        <v>9594</v>
      </c>
      <c r="B3715" t="s">
        <v>837</v>
      </c>
      <c r="C3715" t="s">
        <v>32</v>
      </c>
      <c r="D3715" t="s">
        <v>45</v>
      </c>
      <c r="E3715" t="s">
        <v>71</v>
      </c>
      <c r="F3715" t="s">
        <v>9595</v>
      </c>
      <c r="G3715">
        <v>1</v>
      </c>
      <c r="H3715">
        <v>641.26</v>
      </c>
      <c r="I3715">
        <v>7.0000000000000007E-2</v>
      </c>
      <c r="J3715" s="2">
        <v>44351</v>
      </c>
      <c r="K3715" t="s">
        <v>42</v>
      </c>
      <c r="L3715" t="s">
        <v>29</v>
      </c>
      <c r="M3715">
        <v>596.37180000000001</v>
      </c>
      <c r="N3715">
        <v>86.58</v>
      </c>
      <c r="O3715" s="3">
        <v>0.14517789070509399</v>
      </c>
      <c r="P3715" t="str">
        <f>IF(Sheet1[[#This Row],[Profit]]&gt;1000,"High",IF(Sheet1[[#This Row],[Profit]]&gt;500,"Medium","Low"))</f>
        <v>Low</v>
      </c>
      <c r="Q3715" t="str">
        <f>IF(Sheet1[[#This Row],[Discount]]&gt;0.2,"High","Normal")</f>
        <v>Normal</v>
      </c>
      <c r="R3715" t="str">
        <f>LEFT(Sheet1[[#This Row],[Product_Name]],8)&amp;RIGHT(Sheet1[[#This Row],[Order_ID]],4)</f>
        <v>Product_3713</v>
      </c>
      <c r="S3715">
        <f t="shared" si="58"/>
        <v>2021</v>
      </c>
      <c r="T3715" t="str">
        <f>TEXT(Sheet1[[#This Row],[Order_Date]],"MMM")</f>
        <v>Jun</v>
      </c>
    </row>
    <row r="3716" spans="1:20">
      <c r="A3716" t="s">
        <v>9596</v>
      </c>
      <c r="B3716" t="s">
        <v>9597</v>
      </c>
      <c r="C3716" t="s">
        <v>97</v>
      </c>
      <c r="D3716" t="s">
        <v>17</v>
      </c>
      <c r="E3716" t="s">
        <v>126</v>
      </c>
      <c r="F3716" t="s">
        <v>9598</v>
      </c>
      <c r="G3716">
        <v>4</v>
      </c>
      <c r="H3716">
        <v>577.95000000000005</v>
      </c>
      <c r="I3716">
        <v>0.21</v>
      </c>
      <c r="J3716" s="2">
        <v>44351</v>
      </c>
      <c r="K3716" t="s">
        <v>28</v>
      </c>
      <c r="L3716" t="s">
        <v>36</v>
      </c>
      <c r="M3716">
        <v>1826.3219999999999</v>
      </c>
      <c r="N3716">
        <v>401.18</v>
      </c>
      <c r="O3716" s="3">
        <v>0.21966553543132</v>
      </c>
      <c r="P3716" t="str">
        <f>IF(Sheet1[[#This Row],[Profit]]&gt;1000,"High",IF(Sheet1[[#This Row],[Profit]]&gt;500,"Medium","Low"))</f>
        <v>Low</v>
      </c>
      <c r="Q3716" t="str">
        <f>IF(Sheet1[[#This Row],[Discount]]&gt;0.2,"High","Normal")</f>
        <v>High</v>
      </c>
      <c r="R3716" t="str">
        <f>LEFT(Sheet1[[#This Row],[Product_Name]],8)&amp;RIGHT(Sheet1[[#This Row],[Order_ID]],4)</f>
        <v>Product_3714</v>
      </c>
      <c r="S3716">
        <f t="shared" si="58"/>
        <v>2021</v>
      </c>
      <c r="T3716" t="str">
        <f>TEXT(Sheet1[[#This Row],[Order_Date]],"MMM")</f>
        <v>Jun</v>
      </c>
    </row>
    <row r="3717" spans="1:20">
      <c r="A3717" t="s">
        <v>9599</v>
      </c>
      <c r="B3717" t="s">
        <v>8429</v>
      </c>
      <c r="C3717" t="s">
        <v>32</v>
      </c>
      <c r="D3717" t="s">
        <v>39</v>
      </c>
      <c r="E3717" t="s">
        <v>76</v>
      </c>
      <c r="F3717" t="s">
        <v>9600</v>
      </c>
      <c r="G3717">
        <v>5</v>
      </c>
      <c r="H3717">
        <v>96.23</v>
      </c>
      <c r="I3717">
        <v>0.1</v>
      </c>
      <c r="J3717" s="2">
        <v>44351</v>
      </c>
      <c r="K3717" t="s">
        <v>20</v>
      </c>
      <c r="L3717" t="s">
        <v>73</v>
      </c>
      <c r="M3717">
        <v>433.03500000000003</v>
      </c>
      <c r="N3717">
        <v>70.42</v>
      </c>
      <c r="O3717" s="3">
        <v>0.16261964968189599</v>
      </c>
      <c r="P3717" t="str">
        <f>IF(Sheet1[[#This Row],[Profit]]&gt;1000,"High",IF(Sheet1[[#This Row],[Profit]]&gt;500,"Medium","Low"))</f>
        <v>Low</v>
      </c>
      <c r="Q3717" t="str">
        <f>IF(Sheet1[[#This Row],[Discount]]&gt;0.2,"High","Normal")</f>
        <v>Normal</v>
      </c>
      <c r="R3717" t="str">
        <f>LEFT(Sheet1[[#This Row],[Product_Name]],8)&amp;RIGHT(Sheet1[[#This Row],[Order_ID]],4)</f>
        <v>Product_3715</v>
      </c>
      <c r="S3717">
        <f t="shared" si="58"/>
        <v>2021</v>
      </c>
      <c r="T3717" t="str">
        <f>TEXT(Sheet1[[#This Row],[Order_Date]],"MMM")</f>
        <v>Jun</v>
      </c>
    </row>
    <row r="3718" spans="1:20">
      <c r="A3718" t="s">
        <v>9601</v>
      </c>
      <c r="B3718" t="s">
        <v>9602</v>
      </c>
      <c r="C3718" t="s">
        <v>16</v>
      </c>
      <c r="D3718" t="s">
        <v>25</v>
      </c>
      <c r="E3718" t="s">
        <v>26</v>
      </c>
      <c r="F3718" t="s">
        <v>9603</v>
      </c>
      <c r="G3718">
        <v>9</v>
      </c>
      <c r="H3718">
        <v>1064.6199999999999</v>
      </c>
      <c r="I3718">
        <v>0.1</v>
      </c>
      <c r="J3718" s="2">
        <v>44351</v>
      </c>
      <c r="K3718" t="s">
        <v>28</v>
      </c>
      <c r="L3718" t="s">
        <v>36</v>
      </c>
      <c r="M3718">
        <v>8623.4219999999896</v>
      </c>
      <c r="N3718">
        <v>1429.16</v>
      </c>
      <c r="O3718" s="3">
        <v>0.16573003153504501</v>
      </c>
      <c r="P3718" t="str">
        <f>IF(Sheet1[[#This Row],[Profit]]&gt;1000,"High",IF(Sheet1[[#This Row],[Profit]]&gt;500,"Medium","Low"))</f>
        <v>High</v>
      </c>
      <c r="Q3718" t="str">
        <f>IF(Sheet1[[#This Row],[Discount]]&gt;0.2,"High","Normal")</f>
        <v>Normal</v>
      </c>
      <c r="R3718" t="str">
        <f>LEFT(Sheet1[[#This Row],[Product_Name]],8)&amp;RIGHT(Sheet1[[#This Row],[Order_ID]],4)</f>
        <v>Product_3716</v>
      </c>
      <c r="S3718">
        <f t="shared" si="58"/>
        <v>2021</v>
      </c>
      <c r="T3718" t="str">
        <f>TEXT(Sheet1[[#This Row],[Order_Date]],"MMM")</f>
        <v>Jun</v>
      </c>
    </row>
    <row r="3719" spans="1:20">
      <c r="A3719" t="s">
        <v>9604</v>
      </c>
      <c r="B3719" t="s">
        <v>9605</v>
      </c>
      <c r="C3719" t="s">
        <v>24</v>
      </c>
      <c r="D3719" t="s">
        <v>17</v>
      </c>
      <c r="E3719" t="s">
        <v>53</v>
      </c>
      <c r="F3719" t="s">
        <v>9606</v>
      </c>
      <c r="G3719">
        <v>5</v>
      </c>
      <c r="H3719">
        <v>1977.06</v>
      </c>
      <c r="I3719">
        <v>0.19</v>
      </c>
      <c r="J3719" s="2">
        <v>44351</v>
      </c>
      <c r="K3719" t="s">
        <v>20</v>
      </c>
      <c r="L3719" t="s">
        <v>105</v>
      </c>
      <c r="M3719">
        <v>8007.0929999999998</v>
      </c>
      <c r="N3719">
        <v>1095.33</v>
      </c>
      <c r="O3719" s="3">
        <v>0.136794964164897</v>
      </c>
      <c r="P3719" t="str">
        <f>IF(Sheet1[[#This Row],[Profit]]&gt;1000,"High",IF(Sheet1[[#This Row],[Profit]]&gt;500,"Medium","Low"))</f>
        <v>High</v>
      </c>
      <c r="Q3719" t="str">
        <f>IF(Sheet1[[#This Row],[Discount]]&gt;0.2,"High","Normal")</f>
        <v>Normal</v>
      </c>
      <c r="R3719" t="str">
        <f>LEFT(Sheet1[[#This Row],[Product_Name]],8)&amp;RIGHT(Sheet1[[#This Row],[Order_ID]],4)</f>
        <v>Product_3717</v>
      </c>
      <c r="S3719">
        <f t="shared" si="58"/>
        <v>2021</v>
      </c>
      <c r="T3719" t="str">
        <f>TEXT(Sheet1[[#This Row],[Order_Date]],"MMM")</f>
        <v>Jun</v>
      </c>
    </row>
    <row r="3720" spans="1:20">
      <c r="A3720" t="s">
        <v>9607</v>
      </c>
      <c r="B3720" t="s">
        <v>4037</v>
      </c>
      <c r="C3720" t="s">
        <v>24</v>
      </c>
      <c r="D3720" t="s">
        <v>60</v>
      </c>
      <c r="E3720" t="s">
        <v>80</v>
      </c>
      <c r="F3720" t="s">
        <v>9608</v>
      </c>
      <c r="G3720">
        <v>3</v>
      </c>
      <c r="H3720">
        <v>1639.71</v>
      </c>
      <c r="I3720">
        <v>7.0000000000000007E-2</v>
      </c>
      <c r="J3720" s="2">
        <v>44351</v>
      </c>
      <c r="K3720" t="s">
        <v>42</v>
      </c>
      <c r="L3720" t="s">
        <v>29</v>
      </c>
      <c r="M3720">
        <v>4574.7909</v>
      </c>
      <c r="N3720">
        <v>569.85</v>
      </c>
      <c r="O3720" s="3">
        <v>0.124563070194093</v>
      </c>
      <c r="P3720" t="str">
        <f>IF(Sheet1[[#This Row],[Profit]]&gt;1000,"High",IF(Sheet1[[#This Row],[Profit]]&gt;500,"Medium","Low"))</f>
        <v>Medium</v>
      </c>
      <c r="Q3720" t="str">
        <f>IF(Sheet1[[#This Row],[Discount]]&gt;0.2,"High","Normal")</f>
        <v>Normal</v>
      </c>
      <c r="R3720" t="str">
        <f>LEFT(Sheet1[[#This Row],[Product_Name]],8)&amp;RIGHT(Sheet1[[#This Row],[Order_ID]],4)</f>
        <v>Product_3718</v>
      </c>
      <c r="S3720">
        <f t="shared" si="58"/>
        <v>2021</v>
      </c>
      <c r="T3720" t="str">
        <f>TEXT(Sheet1[[#This Row],[Order_Date]],"MMM")</f>
        <v>Jun</v>
      </c>
    </row>
    <row r="3721" spans="1:20">
      <c r="A3721" t="s">
        <v>9609</v>
      </c>
      <c r="B3721" t="s">
        <v>9329</v>
      </c>
      <c r="C3721" t="s">
        <v>97</v>
      </c>
      <c r="D3721" t="s">
        <v>39</v>
      </c>
      <c r="E3721" t="s">
        <v>61</v>
      </c>
      <c r="F3721" t="s">
        <v>9610</v>
      </c>
      <c r="G3721">
        <v>4</v>
      </c>
      <c r="H3721">
        <v>1800.08</v>
      </c>
      <c r="I3721">
        <v>7.0000000000000007E-2</v>
      </c>
      <c r="J3721" s="2">
        <v>44351</v>
      </c>
      <c r="K3721" t="s">
        <v>28</v>
      </c>
      <c r="L3721" t="s">
        <v>73</v>
      </c>
      <c r="M3721">
        <v>6696.2975999999899</v>
      </c>
      <c r="N3721">
        <v>978.38</v>
      </c>
      <c r="O3721" s="3">
        <v>0.146107604297635</v>
      </c>
      <c r="P3721" t="str">
        <f>IF(Sheet1[[#This Row],[Profit]]&gt;1000,"High",IF(Sheet1[[#This Row],[Profit]]&gt;500,"Medium","Low"))</f>
        <v>Medium</v>
      </c>
      <c r="Q3721" t="str">
        <f>IF(Sheet1[[#This Row],[Discount]]&gt;0.2,"High","Normal")</f>
        <v>Normal</v>
      </c>
      <c r="R3721" t="str">
        <f>LEFT(Sheet1[[#This Row],[Product_Name]],8)&amp;RIGHT(Sheet1[[#This Row],[Order_ID]],4)</f>
        <v>Product_3719</v>
      </c>
      <c r="S3721">
        <f t="shared" si="58"/>
        <v>2021</v>
      </c>
      <c r="T3721" t="str">
        <f>TEXT(Sheet1[[#This Row],[Order_Date]],"MMM")</f>
        <v>Jun</v>
      </c>
    </row>
    <row r="3722" spans="1:20">
      <c r="A3722" t="s">
        <v>9611</v>
      </c>
      <c r="B3722" t="s">
        <v>9612</v>
      </c>
      <c r="C3722" t="s">
        <v>32</v>
      </c>
      <c r="D3722" t="s">
        <v>25</v>
      </c>
      <c r="E3722" t="s">
        <v>34</v>
      </c>
      <c r="F3722" t="s">
        <v>9613</v>
      </c>
      <c r="G3722">
        <v>7</v>
      </c>
      <c r="H3722">
        <v>1261.27</v>
      </c>
      <c r="I3722">
        <v>0.11</v>
      </c>
      <c r="J3722" s="2">
        <v>44352</v>
      </c>
      <c r="K3722" t="s">
        <v>42</v>
      </c>
      <c r="L3722" t="s">
        <v>73</v>
      </c>
      <c r="M3722">
        <v>7857.7120999999997</v>
      </c>
      <c r="N3722">
        <v>966.26</v>
      </c>
      <c r="O3722" s="3">
        <v>0.122969636416178</v>
      </c>
      <c r="P3722" t="str">
        <f>IF(Sheet1[[#This Row],[Profit]]&gt;1000,"High",IF(Sheet1[[#This Row],[Profit]]&gt;500,"Medium","Low"))</f>
        <v>Medium</v>
      </c>
      <c r="Q3722" t="str">
        <f>IF(Sheet1[[#This Row],[Discount]]&gt;0.2,"High","Normal")</f>
        <v>Normal</v>
      </c>
      <c r="R3722" t="str">
        <f>LEFT(Sheet1[[#This Row],[Product_Name]],8)&amp;RIGHT(Sheet1[[#This Row],[Order_ID]],4)</f>
        <v>Product_3720</v>
      </c>
      <c r="S3722">
        <f t="shared" si="58"/>
        <v>2021</v>
      </c>
      <c r="T3722" t="str">
        <f>TEXT(Sheet1[[#This Row],[Order_Date]],"MMM")</f>
        <v>Jun</v>
      </c>
    </row>
    <row r="3723" spans="1:20">
      <c r="A3723" t="s">
        <v>9614</v>
      </c>
      <c r="B3723" t="s">
        <v>8587</v>
      </c>
      <c r="C3723" t="s">
        <v>49</v>
      </c>
      <c r="D3723" t="s">
        <v>17</v>
      </c>
      <c r="E3723" t="s">
        <v>40</v>
      </c>
      <c r="F3723" t="s">
        <v>9615</v>
      </c>
      <c r="G3723">
        <v>1</v>
      </c>
      <c r="H3723">
        <v>988.82</v>
      </c>
      <c r="I3723">
        <v>0.23</v>
      </c>
      <c r="J3723" s="2">
        <v>44352</v>
      </c>
      <c r="K3723" t="s">
        <v>28</v>
      </c>
      <c r="L3723" t="s">
        <v>29</v>
      </c>
      <c r="M3723">
        <v>761.39139999999998</v>
      </c>
      <c r="N3723">
        <v>90.38</v>
      </c>
      <c r="O3723" s="3">
        <v>0.118703731090212</v>
      </c>
      <c r="P3723" t="str">
        <f>IF(Sheet1[[#This Row],[Profit]]&gt;1000,"High",IF(Sheet1[[#This Row],[Profit]]&gt;500,"Medium","Low"))</f>
        <v>Low</v>
      </c>
      <c r="Q3723" t="str">
        <f>IF(Sheet1[[#This Row],[Discount]]&gt;0.2,"High","Normal")</f>
        <v>High</v>
      </c>
      <c r="R3723" t="str">
        <f>LEFT(Sheet1[[#This Row],[Product_Name]],8)&amp;RIGHT(Sheet1[[#This Row],[Order_ID]],4)</f>
        <v>Product_3721</v>
      </c>
      <c r="S3723">
        <f t="shared" si="58"/>
        <v>2021</v>
      </c>
      <c r="T3723" t="str">
        <f>TEXT(Sheet1[[#This Row],[Order_Date]],"MMM")</f>
        <v>Jun</v>
      </c>
    </row>
    <row r="3724" spans="1:20">
      <c r="A3724" t="s">
        <v>9616</v>
      </c>
      <c r="B3724" t="s">
        <v>2179</v>
      </c>
      <c r="C3724" t="s">
        <v>49</v>
      </c>
      <c r="D3724" t="s">
        <v>60</v>
      </c>
      <c r="E3724" t="s">
        <v>126</v>
      </c>
      <c r="F3724" t="s">
        <v>9617</v>
      </c>
      <c r="G3724">
        <v>6</v>
      </c>
      <c r="H3724">
        <v>1981.39</v>
      </c>
      <c r="I3724">
        <v>7.0000000000000007E-2</v>
      </c>
      <c r="J3724" s="2">
        <v>44352</v>
      </c>
      <c r="K3724" t="s">
        <v>28</v>
      </c>
      <c r="L3724" t="s">
        <v>36</v>
      </c>
      <c r="M3724">
        <v>11056.156199999999</v>
      </c>
      <c r="N3724">
        <v>2750.03</v>
      </c>
      <c r="O3724" s="3">
        <v>0.24873291858883101</v>
      </c>
      <c r="P3724" t="str">
        <f>IF(Sheet1[[#This Row],[Profit]]&gt;1000,"High",IF(Sheet1[[#This Row],[Profit]]&gt;500,"Medium","Low"))</f>
        <v>High</v>
      </c>
      <c r="Q3724" t="str">
        <f>IF(Sheet1[[#This Row],[Discount]]&gt;0.2,"High","Normal")</f>
        <v>Normal</v>
      </c>
      <c r="R3724" t="str">
        <f>LEFT(Sheet1[[#This Row],[Product_Name]],8)&amp;RIGHT(Sheet1[[#This Row],[Order_ID]],4)</f>
        <v>Product_3722</v>
      </c>
      <c r="S3724">
        <f t="shared" si="58"/>
        <v>2021</v>
      </c>
      <c r="T3724" t="str">
        <f>TEXT(Sheet1[[#This Row],[Order_Date]],"MMM")</f>
        <v>Jun</v>
      </c>
    </row>
    <row r="3725" spans="1:20">
      <c r="A3725" t="s">
        <v>9618</v>
      </c>
      <c r="B3725" t="s">
        <v>4274</v>
      </c>
      <c r="C3725" t="s">
        <v>32</v>
      </c>
      <c r="D3725" t="s">
        <v>60</v>
      </c>
      <c r="E3725" t="s">
        <v>34</v>
      </c>
      <c r="F3725" t="s">
        <v>9619</v>
      </c>
      <c r="G3725">
        <v>8</v>
      </c>
      <c r="H3725">
        <v>921.97</v>
      </c>
      <c r="I3725">
        <v>0.24</v>
      </c>
      <c r="J3725" s="2">
        <v>44352</v>
      </c>
      <c r="K3725" t="s">
        <v>42</v>
      </c>
      <c r="L3725" t="s">
        <v>105</v>
      </c>
      <c r="M3725">
        <v>5605.5775999999996</v>
      </c>
      <c r="N3725">
        <v>657.21</v>
      </c>
      <c r="O3725" s="3">
        <v>0.11724215538466499</v>
      </c>
      <c r="P3725" t="str">
        <f>IF(Sheet1[[#This Row],[Profit]]&gt;1000,"High",IF(Sheet1[[#This Row],[Profit]]&gt;500,"Medium","Low"))</f>
        <v>Medium</v>
      </c>
      <c r="Q3725" t="str">
        <f>IF(Sheet1[[#This Row],[Discount]]&gt;0.2,"High","Normal")</f>
        <v>High</v>
      </c>
      <c r="R3725" t="str">
        <f>LEFT(Sheet1[[#This Row],[Product_Name]],8)&amp;RIGHT(Sheet1[[#This Row],[Order_ID]],4)</f>
        <v>Product_3723</v>
      </c>
      <c r="S3725">
        <f t="shared" si="58"/>
        <v>2021</v>
      </c>
      <c r="T3725" t="str">
        <f>TEXT(Sheet1[[#This Row],[Order_Date]],"MMM")</f>
        <v>Jun</v>
      </c>
    </row>
    <row r="3726" spans="1:20">
      <c r="A3726" t="s">
        <v>9620</v>
      </c>
      <c r="B3726" t="s">
        <v>2403</v>
      </c>
      <c r="C3726" t="s">
        <v>49</v>
      </c>
      <c r="D3726" t="s">
        <v>25</v>
      </c>
      <c r="E3726" t="s">
        <v>93</v>
      </c>
      <c r="F3726" t="s">
        <v>9621</v>
      </c>
      <c r="G3726">
        <v>1</v>
      </c>
      <c r="H3726">
        <v>1837.82</v>
      </c>
      <c r="I3726">
        <v>0.21</v>
      </c>
      <c r="J3726" s="2">
        <v>44352</v>
      </c>
      <c r="K3726" t="s">
        <v>42</v>
      </c>
      <c r="L3726" t="s">
        <v>105</v>
      </c>
      <c r="M3726">
        <v>1451.8778</v>
      </c>
      <c r="N3726">
        <v>147.04</v>
      </c>
      <c r="O3726" s="3">
        <v>0.101275740974895</v>
      </c>
      <c r="P3726" t="str">
        <f>IF(Sheet1[[#This Row],[Profit]]&gt;1000,"High",IF(Sheet1[[#This Row],[Profit]]&gt;500,"Medium","Low"))</f>
        <v>Low</v>
      </c>
      <c r="Q3726" t="str">
        <f>IF(Sheet1[[#This Row],[Discount]]&gt;0.2,"High","Normal")</f>
        <v>High</v>
      </c>
      <c r="R3726" t="str">
        <f>LEFT(Sheet1[[#This Row],[Product_Name]],8)&amp;RIGHT(Sheet1[[#This Row],[Order_ID]],4)</f>
        <v>Product_3724</v>
      </c>
      <c r="S3726">
        <f t="shared" si="58"/>
        <v>2021</v>
      </c>
      <c r="T3726" t="str">
        <f>TEXT(Sheet1[[#This Row],[Order_Date]],"MMM")</f>
        <v>Jun</v>
      </c>
    </row>
    <row r="3727" spans="1:20">
      <c r="A3727" t="s">
        <v>9622</v>
      </c>
      <c r="B3727" t="s">
        <v>664</v>
      </c>
      <c r="C3727" t="s">
        <v>97</v>
      </c>
      <c r="D3727" t="s">
        <v>33</v>
      </c>
      <c r="E3727" t="s">
        <v>80</v>
      </c>
      <c r="F3727" t="s">
        <v>9623</v>
      </c>
      <c r="G3727">
        <v>8</v>
      </c>
      <c r="H3727">
        <v>1535.6</v>
      </c>
      <c r="I3727">
        <v>0.2</v>
      </c>
      <c r="J3727" s="2">
        <v>44352</v>
      </c>
      <c r="K3727" t="s">
        <v>28</v>
      </c>
      <c r="L3727" t="s">
        <v>105</v>
      </c>
      <c r="M3727">
        <v>9827.84</v>
      </c>
      <c r="N3727">
        <v>1187.05</v>
      </c>
      <c r="O3727" s="3">
        <v>0.120784424654858</v>
      </c>
      <c r="P3727" t="str">
        <f>IF(Sheet1[[#This Row],[Profit]]&gt;1000,"High",IF(Sheet1[[#This Row],[Profit]]&gt;500,"Medium","Low"))</f>
        <v>High</v>
      </c>
      <c r="Q3727" t="str">
        <f>IF(Sheet1[[#This Row],[Discount]]&gt;0.2,"High","Normal")</f>
        <v>Normal</v>
      </c>
      <c r="R3727" t="str">
        <f>LEFT(Sheet1[[#This Row],[Product_Name]],8)&amp;RIGHT(Sheet1[[#This Row],[Order_ID]],4)</f>
        <v>Product_3725</v>
      </c>
      <c r="S3727">
        <f t="shared" si="58"/>
        <v>2021</v>
      </c>
      <c r="T3727" t="str">
        <f>TEXT(Sheet1[[#This Row],[Order_Date]],"MMM")</f>
        <v>Jun</v>
      </c>
    </row>
    <row r="3728" spans="1:20">
      <c r="A3728" t="s">
        <v>9624</v>
      </c>
      <c r="B3728" t="s">
        <v>3377</v>
      </c>
      <c r="C3728" t="s">
        <v>97</v>
      </c>
      <c r="D3728" t="s">
        <v>45</v>
      </c>
      <c r="E3728" t="s">
        <v>53</v>
      </c>
      <c r="F3728" t="s">
        <v>9625</v>
      </c>
      <c r="G3728">
        <v>7</v>
      </c>
      <c r="H3728">
        <v>695.41</v>
      </c>
      <c r="I3728">
        <v>0.14000000000000001</v>
      </c>
      <c r="J3728" s="2">
        <v>44352</v>
      </c>
      <c r="K3728" t="s">
        <v>28</v>
      </c>
      <c r="L3728" t="s">
        <v>36</v>
      </c>
      <c r="M3728">
        <v>4186.3681999999999</v>
      </c>
      <c r="N3728">
        <v>703.96</v>
      </c>
      <c r="O3728" s="3">
        <v>0.168155299861106</v>
      </c>
      <c r="P3728" t="str">
        <f>IF(Sheet1[[#This Row],[Profit]]&gt;1000,"High",IF(Sheet1[[#This Row],[Profit]]&gt;500,"Medium","Low"))</f>
        <v>Medium</v>
      </c>
      <c r="Q3728" t="str">
        <f>IF(Sheet1[[#This Row],[Discount]]&gt;0.2,"High","Normal")</f>
        <v>Normal</v>
      </c>
      <c r="R3728" t="str">
        <f>LEFT(Sheet1[[#This Row],[Product_Name]],8)&amp;RIGHT(Sheet1[[#This Row],[Order_ID]],4)</f>
        <v>Product_3726</v>
      </c>
      <c r="S3728">
        <f t="shared" si="58"/>
        <v>2021</v>
      </c>
      <c r="T3728" t="str">
        <f>TEXT(Sheet1[[#This Row],[Order_Date]],"MMM")</f>
        <v>Jun</v>
      </c>
    </row>
    <row r="3729" spans="1:20">
      <c r="A3729" t="s">
        <v>9626</v>
      </c>
      <c r="B3729" t="s">
        <v>9627</v>
      </c>
      <c r="C3729" t="s">
        <v>32</v>
      </c>
      <c r="D3729" t="s">
        <v>25</v>
      </c>
      <c r="E3729" t="s">
        <v>26</v>
      </c>
      <c r="F3729" t="s">
        <v>9628</v>
      </c>
      <c r="G3729">
        <v>1</v>
      </c>
      <c r="H3729">
        <v>1030.97</v>
      </c>
      <c r="I3729">
        <v>0.22</v>
      </c>
      <c r="J3729" s="2">
        <v>44352</v>
      </c>
      <c r="K3729" t="s">
        <v>28</v>
      </c>
      <c r="L3729" t="s">
        <v>36</v>
      </c>
      <c r="M3729">
        <v>804.15660000000003</v>
      </c>
      <c r="N3729">
        <v>186.72</v>
      </c>
      <c r="O3729" s="3">
        <v>0.23219358020564601</v>
      </c>
      <c r="P3729" t="str">
        <f>IF(Sheet1[[#This Row],[Profit]]&gt;1000,"High",IF(Sheet1[[#This Row],[Profit]]&gt;500,"Medium","Low"))</f>
        <v>Low</v>
      </c>
      <c r="Q3729" t="str">
        <f>IF(Sheet1[[#This Row],[Discount]]&gt;0.2,"High","Normal")</f>
        <v>High</v>
      </c>
      <c r="R3729" t="str">
        <f>LEFT(Sheet1[[#This Row],[Product_Name]],8)&amp;RIGHT(Sheet1[[#This Row],[Order_ID]],4)</f>
        <v>Product_3727</v>
      </c>
      <c r="S3729">
        <f t="shared" si="58"/>
        <v>2021</v>
      </c>
      <c r="T3729" t="str">
        <f>TEXT(Sheet1[[#This Row],[Order_Date]],"MMM")</f>
        <v>Jun</v>
      </c>
    </row>
    <row r="3730" spans="1:20">
      <c r="A3730" t="s">
        <v>9629</v>
      </c>
      <c r="B3730" t="s">
        <v>8086</v>
      </c>
      <c r="C3730" t="s">
        <v>49</v>
      </c>
      <c r="D3730" t="s">
        <v>60</v>
      </c>
      <c r="E3730" t="s">
        <v>53</v>
      </c>
      <c r="F3730" t="s">
        <v>9630</v>
      </c>
      <c r="G3730">
        <v>9</v>
      </c>
      <c r="H3730">
        <v>799.44</v>
      </c>
      <c r="I3730">
        <v>0</v>
      </c>
      <c r="J3730" s="2">
        <v>44352</v>
      </c>
      <c r="K3730" t="s">
        <v>42</v>
      </c>
      <c r="L3730" t="s">
        <v>73</v>
      </c>
      <c r="M3730">
        <v>7194.96</v>
      </c>
      <c r="N3730">
        <v>1493.48</v>
      </c>
      <c r="O3730" s="3">
        <v>0.20757307893303101</v>
      </c>
      <c r="P3730" t="str">
        <f>IF(Sheet1[[#This Row],[Profit]]&gt;1000,"High",IF(Sheet1[[#This Row],[Profit]]&gt;500,"Medium","Low"))</f>
        <v>High</v>
      </c>
      <c r="Q3730" t="str">
        <f>IF(Sheet1[[#This Row],[Discount]]&gt;0.2,"High","Normal")</f>
        <v>Normal</v>
      </c>
      <c r="R3730" t="str">
        <f>LEFT(Sheet1[[#This Row],[Product_Name]],8)&amp;RIGHT(Sheet1[[#This Row],[Order_ID]],4)</f>
        <v>Product_3728</v>
      </c>
      <c r="S3730">
        <f t="shared" si="58"/>
        <v>2021</v>
      </c>
      <c r="T3730" t="str">
        <f>TEXT(Sheet1[[#This Row],[Order_Date]],"MMM")</f>
        <v>Jun</v>
      </c>
    </row>
    <row r="3731" spans="1:20">
      <c r="A3731" t="s">
        <v>9631</v>
      </c>
      <c r="B3731" t="s">
        <v>2318</v>
      </c>
      <c r="C3731" t="s">
        <v>97</v>
      </c>
      <c r="D3731" t="s">
        <v>60</v>
      </c>
      <c r="E3731" t="s">
        <v>18</v>
      </c>
      <c r="F3731" t="s">
        <v>9632</v>
      </c>
      <c r="G3731">
        <v>3</v>
      </c>
      <c r="H3731">
        <v>315.64</v>
      </c>
      <c r="I3731">
        <v>0.09</v>
      </c>
      <c r="J3731" s="2">
        <v>44352</v>
      </c>
      <c r="K3731" t="s">
        <v>20</v>
      </c>
      <c r="L3731" t="s">
        <v>36</v>
      </c>
      <c r="M3731">
        <v>861.69719999999995</v>
      </c>
      <c r="N3731">
        <v>188.24</v>
      </c>
      <c r="O3731" s="3">
        <v>0.21845260724997101</v>
      </c>
      <c r="P3731" t="str">
        <f>IF(Sheet1[[#This Row],[Profit]]&gt;1000,"High",IF(Sheet1[[#This Row],[Profit]]&gt;500,"Medium","Low"))</f>
        <v>Low</v>
      </c>
      <c r="Q3731" t="str">
        <f>IF(Sheet1[[#This Row],[Discount]]&gt;0.2,"High","Normal")</f>
        <v>Normal</v>
      </c>
      <c r="R3731" t="str">
        <f>LEFT(Sheet1[[#This Row],[Product_Name]],8)&amp;RIGHT(Sheet1[[#This Row],[Order_ID]],4)</f>
        <v>Product_3729</v>
      </c>
      <c r="S3731">
        <f t="shared" si="58"/>
        <v>2021</v>
      </c>
      <c r="T3731" t="str">
        <f>TEXT(Sheet1[[#This Row],[Order_Date]],"MMM")</f>
        <v>Jun</v>
      </c>
    </row>
    <row r="3732" spans="1:20">
      <c r="A3732" t="s">
        <v>9633</v>
      </c>
      <c r="B3732" t="s">
        <v>8292</v>
      </c>
      <c r="C3732" t="s">
        <v>97</v>
      </c>
      <c r="D3732" t="s">
        <v>25</v>
      </c>
      <c r="E3732" t="s">
        <v>76</v>
      </c>
      <c r="F3732" t="s">
        <v>9634</v>
      </c>
      <c r="G3732">
        <v>2</v>
      </c>
      <c r="H3732">
        <v>745.69</v>
      </c>
      <c r="I3732">
        <v>0.2</v>
      </c>
      <c r="J3732" s="2">
        <v>44352</v>
      </c>
      <c r="K3732" t="s">
        <v>42</v>
      </c>
      <c r="L3732" t="s">
        <v>21</v>
      </c>
      <c r="M3732">
        <v>1193.104</v>
      </c>
      <c r="N3732">
        <v>264.63</v>
      </c>
      <c r="O3732" s="3">
        <v>0.22179960841636601</v>
      </c>
      <c r="P3732" t="str">
        <f>IF(Sheet1[[#This Row],[Profit]]&gt;1000,"High",IF(Sheet1[[#This Row],[Profit]]&gt;500,"Medium","Low"))</f>
        <v>Low</v>
      </c>
      <c r="Q3732" t="str">
        <f>IF(Sheet1[[#This Row],[Discount]]&gt;0.2,"High","Normal")</f>
        <v>Normal</v>
      </c>
      <c r="R3732" t="str">
        <f>LEFT(Sheet1[[#This Row],[Product_Name]],8)&amp;RIGHT(Sheet1[[#This Row],[Order_ID]],4)</f>
        <v>Product_3730</v>
      </c>
      <c r="S3732">
        <f t="shared" si="58"/>
        <v>2021</v>
      </c>
      <c r="T3732" t="str">
        <f>TEXT(Sheet1[[#This Row],[Order_Date]],"MMM")</f>
        <v>Jun</v>
      </c>
    </row>
    <row r="3733" spans="1:20">
      <c r="A3733" t="s">
        <v>9635</v>
      </c>
      <c r="B3733" t="s">
        <v>1129</v>
      </c>
      <c r="C3733" t="s">
        <v>16</v>
      </c>
      <c r="D3733" t="s">
        <v>33</v>
      </c>
      <c r="E3733" t="s">
        <v>61</v>
      </c>
      <c r="F3733" t="s">
        <v>9636</v>
      </c>
      <c r="G3733">
        <v>7</v>
      </c>
      <c r="H3733">
        <v>1783.5</v>
      </c>
      <c r="I3733">
        <v>0.3</v>
      </c>
      <c r="J3733" s="2">
        <v>44352</v>
      </c>
      <c r="K3733" t="s">
        <v>28</v>
      </c>
      <c r="L3733" t="s">
        <v>29</v>
      </c>
      <c r="M3733">
        <v>8739.15</v>
      </c>
      <c r="N3733">
        <v>2045.88</v>
      </c>
      <c r="O3733" s="3">
        <v>0.23410514752578901</v>
      </c>
      <c r="P3733" t="str">
        <f>IF(Sheet1[[#This Row],[Profit]]&gt;1000,"High",IF(Sheet1[[#This Row],[Profit]]&gt;500,"Medium","Low"))</f>
        <v>High</v>
      </c>
      <c r="Q3733" t="str">
        <f>IF(Sheet1[[#This Row],[Discount]]&gt;0.2,"High","Normal")</f>
        <v>High</v>
      </c>
      <c r="R3733" t="str">
        <f>LEFT(Sheet1[[#This Row],[Product_Name]],8)&amp;RIGHT(Sheet1[[#This Row],[Order_ID]],4)</f>
        <v>Product_3731</v>
      </c>
      <c r="S3733">
        <f t="shared" si="58"/>
        <v>2021</v>
      </c>
      <c r="T3733" t="str">
        <f>TEXT(Sheet1[[#This Row],[Order_Date]],"MMM")</f>
        <v>Jun</v>
      </c>
    </row>
    <row r="3734" spans="1:20">
      <c r="A3734" t="s">
        <v>9637</v>
      </c>
      <c r="B3734" t="s">
        <v>240</v>
      </c>
      <c r="C3734" t="s">
        <v>16</v>
      </c>
      <c r="D3734" t="s">
        <v>45</v>
      </c>
      <c r="E3734" t="s">
        <v>76</v>
      </c>
      <c r="F3734" t="s">
        <v>9638</v>
      </c>
      <c r="G3734">
        <v>3</v>
      </c>
      <c r="H3734">
        <v>1517.64</v>
      </c>
      <c r="I3734">
        <v>0</v>
      </c>
      <c r="J3734" s="2">
        <v>44352</v>
      </c>
      <c r="K3734" t="s">
        <v>28</v>
      </c>
      <c r="L3734" t="s">
        <v>36</v>
      </c>
      <c r="M3734">
        <v>4552.92</v>
      </c>
      <c r="N3734">
        <v>441.7</v>
      </c>
      <c r="O3734" s="3">
        <v>9.7014663117296104E-2</v>
      </c>
      <c r="P3734" t="str">
        <f>IF(Sheet1[[#This Row],[Profit]]&gt;1000,"High",IF(Sheet1[[#This Row],[Profit]]&gt;500,"Medium","Low"))</f>
        <v>Low</v>
      </c>
      <c r="Q3734" t="str">
        <f>IF(Sheet1[[#This Row],[Discount]]&gt;0.2,"High","Normal")</f>
        <v>Normal</v>
      </c>
      <c r="R3734" t="str">
        <f>LEFT(Sheet1[[#This Row],[Product_Name]],8)&amp;RIGHT(Sheet1[[#This Row],[Order_ID]],4)</f>
        <v>Product_3732</v>
      </c>
      <c r="S3734">
        <f t="shared" si="58"/>
        <v>2021</v>
      </c>
      <c r="T3734" t="str">
        <f>TEXT(Sheet1[[#This Row],[Order_Date]],"MMM")</f>
        <v>Jun</v>
      </c>
    </row>
    <row r="3735" spans="1:20">
      <c r="A3735" t="s">
        <v>9639</v>
      </c>
      <c r="B3735" t="s">
        <v>3197</v>
      </c>
      <c r="C3735" t="s">
        <v>97</v>
      </c>
      <c r="D3735" t="s">
        <v>17</v>
      </c>
      <c r="E3735" t="s">
        <v>34</v>
      </c>
      <c r="F3735" t="s">
        <v>9640</v>
      </c>
      <c r="G3735">
        <v>1</v>
      </c>
      <c r="H3735">
        <v>591.28</v>
      </c>
      <c r="I3735">
        <v>0.15</v>
      </c>
      <c r="J3735" s="2">
        <v>44352</v>
      </c>
      <c r="K3735" t="s">
        <v>42</v>
      </c>
      <c r="L3735" t="s">
        <v>105</v>
      </c>
      <c r="M3735">
        <v>502.587999999999</v>
      </c>
      <c r="N3735">
        <v>71.2</v>
      </c>
      <c r="O3735" s="3">
        <v>0.14166673299004401</v>
      </c>
      <c r="P3735" t="str">
        <f>IF(Sheet1[[#This Row],[Profit]]&gt;1000,"High",IF(Sheet1[[#This Row],[Profit]]&gt;500,"Medium","Low"))</f>
        <v>Low</v>
      </c>
      <c r="Q3735" t="str">
        <f>IF(Sheet1[[#This Row],[Discount]]&gt;0.2,"High","Normal")</f>
        <v>Normal</v>
      </c>
      <c r="R3735" t="str">
        <f>LEFT(Sheet1[[#This Row],[Product_Name]],8)&amp;RIGHT(Sheet1[[#This Row],[Order_ID]],4)</f>
        <v>Product_3733</v>
      </c>
      <c r="S3735">
        <f t="shared" si="58"/>
        <v>2021</v>
      </c>
      <c r="T3735" t="str">
        <f>TEXT(Sheet1[[#This Row],[Order_Date]],"MMM")</f>
        <v>Jun</v>
      </c>
    </row>
    <row r="3736" spans="1:20">
      <c r="A3736" t="s">
        <v>9641</v>
      </c>
      <c r="B3736" t="s">
        <v>386</v>
      </c>
      <c r="C3736" t="s">
        <v>32</v>
      </c>
      <c r="D3736" t="s">
        <v>25</v>
      </c>
      <c r="E3736" t="s">
        <v>61</v>
      </c>
      <c r="F3736" t="s">
        <v>9642</v>
      </c>
      <c r="G3736">
        <v>3</v>
      </c>
      <c r="H3736">
        <v>767.43</v>
      </c>
      <c r="I3736">
        <v>0.28000000000000003</v>
      </c>
      <c r="J3736" s="2">
        <v>44352</v>
      </c>
      <c r="K3736" t="s">
        <v>28</v>
      </c>
      <c r="L3736" t="s">
        <v>36</v>
      </c>
      <c r="M3736">
        <v>1657.6487999999999</v>
      </c>
      <c r="N3736">
        <v>210.59</v>
      </c>
      <c r="O3736" s="3">
        <v>0.12704138536462001</v>
      </c>
      <c r="P3736" t="str">
        <f>IF(Sheet1[[#This Row],[Profit]]&gt;1000,"High",IF(Sheet1[[#This Row],[Profit]]&gt;500,"Medium","Low"))</f>
        <v>Low</v>
      </c>
      <c r="Q3736" t="str">
        <f>IF(Sheet1[[#This Row],[Discount]]&gt;0.2,"High","Normal")</f>
        <v>High</v>
      </c>
      <c r="R3736" t="str">
        <f>LEFT(Sheet1[[#This Row],[Product_Name]],8)&amp;RIGHT(Sheet1[[#This Row],[Order_ID]],4)</f>
        <v>Product_3734</v>
      </c>
      <c r="S3736">
        <f t="shared" si="58"/>
        <v>2021</v>
      </c>
      <c r="T3736" t="str">
        <f>TEXT(Sheet1[[#This Row],[Order_Date]],"MMM")</f>
        <v>Jun</v>
      </c>
    </row>
    <row r="3737" spans="1:20">
      <c r="A3737" t="s">
        <v>9643</v>
      </c>
      <c r="B3737" t="s">
        <v>6840</v>
      </c>
      <c r="C3737" t="s">
        <v>24</v>
      </c>
      <c r="D3737" t="s">
        <v>45</v>
      </c>
      <c r="E3737" t="s">
        <v>145</v>
      </c>
      <c r="F3737" t="s">
        <v>9644</v>
      </c>
      <c r="G3737">
        <v>6</v>
      </c>
      <c r="H3737">
        <v>1252.05</v>
      </c>
      <c r="I3737">
        <v>0.26</v>
      </c>
      <c r="J3737" s="2">
        <v>44352</v>
      </c>
      <c r="K3737" t="s">
        <v>28</v>
      </c>
      <c r="L3737" t="s">
        <v>73</v>
      </c>
      <c r="M3737">
        <v>5559.1019999999899</v>
      </c>
      <c r="N3737">
        <v>702.53</v>
      </c>
      <c r="O3737" s="3">
        <v>0.126374727428999</v>
      </c>
      <c r="P3737" t="str">
        <f>IF(Sheet1[[#This Row],[Profit]]&gt;1000,"High",IF(Sheet1[[#This Row],[Profit]]&gt;500,"Medium","Low"))</f>
        <v>Medium</v>
      </c>
      <c r="Q3737" t="str">
        <f>IF(Sheet1[[#This Row],[Discount]]&gt;0.2,"High","Normal")</f>
        <v>High</v>
      </c>
      <c r="R3737" t="str">
        <f>LEFT(Sheet1[[#This Row],[Product_Name]],8)&amp;RIGHT(Sheet1[[#This Row],[Order_ID]],4)</f>
        <v>Product_3735</v>
      </c>
      <c r="S3737">
        <f t="shared" si="58"/>
        <v>2021</v>
      </c>
      <c r="T3737" t="str">
        <f>TEXT(Sheet1[[#This Row],[Order_Date]],"MMM")</f>
        <v>Jun</v>
      </c>
    </row>
    <row r="3738" spans="1:20">
      <c r="A3738" t="s">
        <v>9645</v>
      </c>
      <c r="B3738" t="s">
        <v>7650</v>
      </c>
      <c r="C3738" t="s">
        <v>24</v>
      </c>
      <c r="D3738" t="s">
        <v>45</v>
      </c>
      <c r="E3738" t="s">
        <v>40</v>
      </c>
      <c r="F3738" t="s">
        <v>9646</v>
      </c>
      <c r="G3738">
        <v>3</v>
      </c>
      <c r="H3738">
        <v>861.47</v>
      </c>
      <c r="I3738">
        <v>0.01</v>
      </c>
      <c r="J3738" s="2">
        <v>44352</v>
      </c>
      <c r="K3738" t="s">
        <v>28</v>
      </c>
      <c r="L3738" t="s">
        <v>29</v>
      </c>
      <c r="M3738">
        <v>2558.5659000000001</v>
      </c>
      <c r="N3738">
        <v>461.71</v>
      </c>
      <c r="O3738" s="3">
        <v>0.180456559668836</v>
      </c>
      <c r="P3738" t="str">
        <f>IF(Sheet1[[#This Row],[Profit]]&gt;1000,"High",IF(Sheet1[[#This Row],[Profit]]&gt;500,"Medium","Low"))</f>
        <v>Low</v>
      </c>
      <c r="Q3738" t="str">
        <f>IF(Sheet1[[#This Row],[Discount]]&gt;0.2,"High","Normal")</f>
        <v>Normal</v>
      </c>
      <c r="R3738" t="str">
        <f>LEFT(Sheet1[[#This Row],[Product_Name]],8)&amp;RIGHT(Sheet1[[#This Row],[Order_ID]],4)</f>
        <v>Product_3736</v>
      </c>
      <c r="S3738">
        <f t="shared" si="58"/>
        <v>2021</v>
      </c>
      <c r="T3738" t="str">
        <f>TEXT(Sheet1[[#This Row],[Order_Date]],"MMM")</f>
        <v>Jun</v>
      </c>
    </row>
    <row r="3739" spans="1:20">
      <c r="A3739" t="s">
        <v>9647</v>
      </c>
      <c r="B3739" t="s">
        <v>828</v>
      </c>
      <c r="C3739" t="s">
        <v>97</v>
      </c>
      <c r="D3739" t="s">
        <v>39</v>
      </c>
      <c r="E3739" t="s">
        <v>80</v>
      </c>
      <c r="F3739" t="s">
        <v>9648</v>
      </c>
      <c r="G3739">
        <v>5</v>
      </c>
      <c r="H3739">
        <v>1030.94</v>
      </c>
      <c r="I3739">
        <v>0.16</v>
      </c>
      <c r="J3739" s="2">
        <v>44352</v>
      </c>
      <c r="K3739" t="s">
        <v>28</v>
      </c>
      <c r="L3739" t="s">
        <v>29</v>
      </c>
      <c r="M3739">
        <v>4329.9480000000003</v>
      </c>
      <c r="N3739">
        <v>564.45000000000005</v>
      </c>
      <c r="O3739" s="3">
        <v>0.13035953318608001</v>
      </c>
      <c r="P3739" t="str">
        <f>IF(Sheet1[[#This Row],[Profit]]&gt;1000,"High",IF(Sheet1[[#This Row],[Profit]]&gt;500,"Medium","Low"))</f>
        <v>Medium</v>
      </c>
      <c r="Q3739" t="str">
        <f>IF(Sheet1[[#This Row],[Discount]]&gt;0.2,"High","Normal")</f>
        <v>Normal</v>
      </c>
      <c r="R3739" t="str">
        <f>LEFT(Sheet1[[#This Row],[Product_Name]],8)&amp;RIGHT(Sheet1[[#This Row],[Order_ID]],4)</f>
        <v>Product_3737</v>
      </c>
      <c r="S3739">
        <f t="shared" si="58"/>
        <v>2021</v>
      </c>
      <c r="T3739" t="str">
        <f>TEXT(Sheet1[[#This Row],[Order_Date]],"MMM")</f>
        <v>Jun</v>
      </c>
    </row>
    <row r="3740" spans="1:20">
      <c r="A3740" t="s">
        <v>9649</v>
      </c>
      <c r="B3740" t="s">
        <v>9650</v>
      </c>
      <c r="C3740" t="s">
        <v>97</v>
      </c>
      <c r="D3740" t="s">
        <v>60</v>
      </c>
      <c r="E3740" t="s">
        <v>93</v>
      </c>
      <c r="F3740" t="s">
        <v>9651</v>
      </c>
      <c r="G3740">
        <v>9</v>
      </c>
      <c r="H3740">
        <v>1411.43</v>
      </c>
      <c r="I3740">
        <v>0</v>
      </c>
      <c r="J3740" s="2">
        <v>44352</v>
      </c>
      <c r="K3740" t="s">
        <v>28</v>
      </c>
      <c r="L3740" t="s">
        <v>105</v>
      </c>
      <c r="M3740">
        <v>12702.87</v>
      </c>
      <c r="N3740">
        <v>2200.98</v>
      </c>
      <c r="O3740" s="3">
        <v>0.17326635634309401</v>
      </c>
      <c r="P3740" t="str">
        <f>IF(Sheet1[[#This Row],[Profit]]&gt;1000,"High",IF(Sheet1[[#This Row],[Profit]]&gt;500,"Medium","Low"))</f>
        <v>High</v>
      </c>
      <c r="Q3740" t="str">
        <f>IF(Sheet1[[#This Row],[Discount]]&gt;0.2,"High","Normal")</f>
        <v>Normal</v>
      </c>
      <c r="R3740" t="str">
        <f>LEFT(Sheet1[[#This Row],[Product_Name]],8)&amp;RIGHT(Sheet1[[#This Row],[Order_ID]],4)</f>
        <v>Product_3738</v>
      </c>
      <c r="S3740">
        <f t="shared" si="58"/>
        <v>2021</v>
      </c>
      <c r="T3740" t="str">
        <f>TEXT(Sheet1[[#This Row],[Order_Date]],"MMM")</f>
        <v>Jun</v>
      </c>
    </row>
    <row r="3741" spans="1:20">
      <c r="A3741" t="s">
        <v>9652</v>
      </c>
      <c r="B3741" t="s">
        <v>3476</v>
      </c>
      <c r="C3741" t="s">
        <v>97</v>
      </c>
      <c r="D3741" t="s">
        <v>17</v>
      </c>
      <c r="E3741" t="s">
        <v>34</v>
      </c>
      <c r="F3741" t="s">
        <v>9653</v>
      </c>
      <c r="G3741">
        <v>7</v>
      </c>
      <c r="H3741">
        <v>961.14</v>
      </c>
      <c r="I3741">
        <v>0.24</v>
      </c>
      <c r="J3741" s="2">
        <v>44352</v>
      </c>
      <c r="K3741" t="s">
        <v>20</v>
      </c>
      <c r="L3741" t="s">
        <v>29</v>
      </c>
      <c r="M3741">
        <v>5113.2647999999999</v>
      </c>
      <c r="N3741">
        <v>646.6</v>
      </c>
      <c r="O3741" s="3">
        <v>0.12645541064096699</v>
      </c>
      <c r="P3741" t="str">
        <f>IF(Sheet1[[#This Row],[Profit]]&gt;1000,"High",IF(Sheet1[[#This Row],[Profit]]&gt;500,"Medium","Low"))</f>
        <v>Medium</v>
      </c>
      <c r="Q3741" t="str">
        <f>IF(Sheet1[[#This Row],[Discount]]&gt;0.2,"High","Normal")</f>
        <v>High</v>
      </c>
      <c r="R3741" t="str">
        <f>LEFT(Sheet1[[#This Row],[Product_Name]],8)&amp;RIGHT(Sheet1[[#This Row],[Order_ID]],4)</f>
        <v>Product_3739</v>
      </c>
      <c r="S3741">
        <f t="shared" si="58"/>
        <v>2021</v>
      </c>
      <c r="T3741" t="str">
        <f>TEXT(Sheet1[[#This Row],[Order_Date]],"MMM")</f>
        <v>Jun</v>
      </c>
    </row>
    <row r="3742" spans="1:20">
      <c r="A3742" t="s">
        <v>9654</v>
      </c>
      <c r="B3742" t="s">
        <v>7492</v>
      </c>
      <c r="C3742" t="s">
        <v>32</v>
      </c>
      <c r="D3742" t="s">
        <v>25</v>
      </c>
      <c r="E3742" t="s">
        <v>26</v>
      </c>
      <c r="F3742" t="s">
        <v>9655</v>
      </c>
      <c r="G3742">
        <v>2</v>
      </c>
      <c r="H3742">
        <v>422.39</v>
      </c>
      <c r="I3742">
        <v>0.09</v>
      </c>
      <c r="J3742" s="2">
        <v>44352</v>
      </c>
      <c r="K3742" t="s">
        <v>42</v>
      </c>
      <c r="L3742" t="s">
        <v>21</v>
      </c>
      <c r="M3742">
        <v>768.74980000000005</v>
      </c>
      <c r="N3742">
        <v>86.27</v>
      </c>
      <c r="O3742" s="3">
        <v>0.112221167407133</v>
      </c>
      <c r="P3742" t="str">
        <f>IF(Sheet1[[#This Row],[Profit]]&gt;1000,"High",IF(Sheet1[[#This Row],[Profit]]&gt;500,"Medium","Low"))</f>
        <v>Low</v>
      </c>
      <c r="Q3742" t="str">
        <f>IF(Sheet1[[#This Row],[Discount]]&gt;0.2,"High","Normal")</f>
        <v>Normal</v>
      </c>
      <c r="R3742" t="str">
        <f>LEFT(Sheet1[[#This Row],[Product_Name]],8)&amp;RIGHT(Sheet1[[#This Row],[Order_ID]],4)</f>
        <v>Product_3740</v>
      </c>
      <c r="S3742">
        <f t="shared" si="58"/>
        <v>2021</v>
      </c>
      <c r="T3742" t="str">
        <f>TEXT(Sheet1[[#This Row],[Order_Date]],"MMM")</f>
        <v>Jun</v>
      </c>
    </row>
    <row r="3743" spans="1:20">
      <c r="A3743" t="s">
        <v>9656</v>
      </c>
      <c r="B3743" t="s">
        <v>4181</v>
      </c>
      <c r="C3743" t="s">
        <v>16</v>
      </c>
      <c r="D3743" t="s">
        <v>60</v>
      </c>
      <c r="E3743" t="s">
        <v>40</v>
      </c>
      <c r="F3743" t="s">
        <v>9657</v>
      </c>
      <c r="G3743">
        <v>1</v>
      </c>
      <c r="H3743">
        <v>1065.1199999999999</v>
      </c>
      <c r="I3743">
        <v>0.23</v>
      </c>
      <c r="J3743" s="2">
        <v>44352</v>
      </c>
      <c r="K3743" t="s">
        <v>42</v>
      </c>
      <c r="L3743" t="s">
        <v>29</v>
      </c>
      <c r="M3743">
        <v>820.14239999999995</v>
      </c>
      <c r="N3743">
        <v>98.92</v>
      </c>
      <c r="O3743" s="3">
        <v>0.120613200829514</v>
      </c>
      <c r="P3743" t="str">
        <f>IF(Sheet1[[#This Row],[Profit]]&gt;1000,"High",IF(Sheet1[[#This Row],[Profit]]&gt;500,"Medium","Low"))</f>
        <v>Low</v>
      </c>
      <c r="Q3743" t="str">
        <f>IF(Sheet1[[#This Row],[Discount]]&gt;0.2,"High","Normal")</f>
        <v>High</v>
      </c>
      <c r="R3743" t="str">
        <f>LEFT(Sheet1[[#This Row],[Product_Name]],8)&amp;RIGHT(Sheet1[[#This Row],[Order_ID]],4)</f>
        <v>Product_3741</v>
      </c>
      <c r="S3743">
        <f t="shared" si="58"/>
        <v>2021</v>
      </c>
      <c r="T3743" t="str">
        <f>TEXT(Sheet1[[#This Row],[Order_Date]],"MMM")</f>
        <v>Jun</v>
      </c>
    </row>
    <row r="3744" spans="1:20">
      <c r="A3744" t="s">
        <v>9658</v>
      </c>
      <c r="B3744" t="s">
        <v>2083</v>
      </c>
      <c r="C3744" t="s">
        <v>97</v>
      </c>
      <c r="D3744" t="s">
        <v>39</v>
      </c>
      <c r="E3744" t="s">
        <v>93</v>
      </c>
      <c r="F3744" t="s">
        <v>9659</v>
      </c>
      <c r="G3744">
        <v>7</v>
      </c>
      <c r="H3744">
        <v>744.43</v>
      </c>
      <c r="I3744">
        <v>0.28000000000000003</v>
      </c>
      <c r="J3744" s="2">
        <v>44352</v>
      </c>
      <c r="K3744" t="s">
        <v>42</v>
      </c>
      <c r="L3744" t="s">
        <v>105</v>
      </c>
      <c r="M3744">
        <v>3751.9271999999901</v>
      </c>
      <c r="N3744">
        <v>790.72</v>
      </c>
      <c r="O3744" s="3">
        <v>0.210750357842765</v>
      </c>
      <c r="P3744" t="str">
        <f>IF(Sheet1[[#This Row],[Profit]]&gt;1000,"High",IF(Sheet1[[#This Row],[Profit]]&gt;500,"Medium","Low"))</f>
        <v>Medium</v>
      </c>
      <c r="Q3744" t="str">
        <f>IF(Sheet1[[#This Row],[Discount]]&gt;0.2,"High","Normal")</f>
        <v>High</v>
      </c>
      <c r="R3744" t="str">
        <f>LEFT(Sheet1[[#This Row],[Product_Name]],8)&amp;RIGHT(Sheet1[[#This Row],[Order_ID]],4)</f>
        <v>Product_3742</v>
      </c>
      <c r="S3744">
        <f t="shared" si="58"/>
        <v>2021</v>
      </c>
      <c r="T3744" t="str">
        <f>TEXT(Sheet1[[#This Row],[Order_Date]],"MMM")</f>
        <v>Jun</v>
      </c>
    </row>
    <row r="3745" spans="1:20">
      <c r="A3745" t="s">
        <v>9660</v>
      </c>
      <c r="B3745" t="s">
        <v>7266</v>
      </c>
      <c r="C3745" t="s">
        <v>97</v>
      </c>
      <c r="D3745" t="s">
        <v>39</v>
      </c>
      <c r="E3745" t="s">
        <v>76</v>
      </c>
      <c r="F3745" t="s">
        <v>9661</v>
      </c>
      <c r="G3745">
        <v>4</v>
      </c>
      <c r="H3745">
        <v>616.92999999999995</v>
      </c>
      <c r="I3745">
        <v>0.28999999999999998</v>
      </c>
      <c r="J3745" s="2">
        <v>44352</v>
      </c>
      <c r="K3745" t="s">
        <v>20</v>
      </c>
      <c r="L3745" t="s">
        <v>29</v>
      </c>
      <c r="M3745">
        <v>1752.0811999999901</v>
      </c>
      <c r="N3745">
        <v>298.22000000000003</v>
      </c>
      <c r="O3745" s="3">
        <v>0.17020900629491501</v>
      </c>
      <c r="P3745" t="str">
        <f>IF(Sheet1[[#This Row],[Profit]]&gt;1000,"High",IF(Sheet1[[#This Row],[Profit]]&gt;500,"Medium","Low"))</f>
        <v>Low</v>
      </c>
      <c r="Q3745" t="str">
        <f>IF(Sheet1[[#This Row],[Discount]]&gt;0.2,"High","Normal")</f>
        <v>High</v>
      </c>
      <c r="R3745" t="str">
        <f>LEFT(Sheet1[[#This Row],[Product_Name]],8)&amp;RIGHT(Sheet1[[#This Row],[Order_ID]],4)</f>
        <v>Product_3743</v>
      </c>
      <c r="S3745">
        <f t="shared" si="58"/>
        <v>2021</v>
      </c>
      <c r="T3745" t="str">
        <f>TEXT(Sheet1[[#This Row],[Order_Date]],"MMM")</f>
        <v>Jun</v>
      </c>
    </row>
    <row r="3746" spans="1:20">
      <c r="A3746" t="s">
        <v>9662</v>
      </c>
      <c r="B3746" t="s">
        <v>9663</v>
      </c>
      <c r="C3746" t="s">
        <v>49</v>
      </c>
      <c r="D3746" t="s">
        <v>60</v>
      </c>
      <c r="E3746" t="s">
        <v>40</v>
      </c>
      <c r="F3746" t="s">
        <v>9664</v>
      </c>
      <c r="G3746">
        <v>7</v>
      </c>
      <c r="H3746">
        <v>689.81</v>
      </c>
      <c r="I3746">
        <v>0.27</v>
      </c>
      <c r="J3746" s="2">
        <v>44353</v>
      </c>
      <c r="K3746" t="s">
        <v>20</v>
      </c>
      <c r="L3746" t="s">
        <v>36</v>
      </c>
      <c r="M3746">
        <v>3524.9290999999998</v>
      </c>
      <c r="N3746">
        <v>862.9</v>
      </c>
      <c r="O3746" s="3">
        <v>0.24479925000477301</v>
      </c>
      <c r="P3746" t="str">
        <f>IF(Sheet1[[#This Row],[Profit]]&gt;1000,"High",IF(Sheet1[[#This Row],[Profit]]&gt;500,"Medium","Low"))</f>
        <v>Medium</v>
      </c>
      <c r="Q3746" t="str">
        <f>IF(Sheet1[[#This Row],[Discount]]&gt;0.2,"High","Normal")</f>
        <v>High</v>
      </c>
      <c r="R3746" t="str">
        <f>LEFT(Sheet1[[#This Row],[Product_Name]],8)&amp;RIGHT(Sheet1[[#This Row],[Order_ID]],4)</f>
        <v>Product_3744</v>
      </c>
      <c r="S3746">
        <f t="shared" si="58"/>
        <v>2021</v>
      </c>
      <c r="T3746" t="str">
        <f>TEXT(Sheet1[[#This Row],[Order_Date]],"MMM")</f>
        <v>Jun</v>
      </c>
    </row>
    <row r="3747" spans="1:20">
      <c r="A3747" t="s">
        <v>9665</v>
      </c>
      <c r="B3747" t="s">
        <v>15</v>
      </c>
      <c r="C3747" t="s">
        <v>32</v>
      </c>
      <c r="D3747" t="s">
        <v>33</v>
      </c>
      <c r="E3747" t="s">
        <v>93</v>
      </c>
      <c r="F3747" t="s">
        <v>9666</v>
      </c>
      <c r="G3747">
        <v>6</v>
      </c>
      <c r="H3747">
        <v>906.05</v>
      </c>
      <c r="I3747">
        <v>0.06</v>
      </c>
      <c r="J3747" s="2">
        <v>44353</v>
      </c>
      <c r="K3747" t="s">
        <v>42</v>
      </c>
      <c r="L3747" t="s">
        <v>73</v>
      </c>
      <c r="M3747">
        <v>5110.1219999999903</v>
      </c>
      <c r="N3747">
        <v>1106.5</v>
      </c>
      <c r="O3747" s="3">
        <v>0.21653103389703801</v>
      </c>
      <c r="P3747" t="str">
        <f>IF(Sheet1[[#This Row],[Profit]]&gt;1000,"High",IF(Sheet1[[#This Row],[Profit]]&gt;500,"Medium","Low"))</f>
        <v>High</v>
      </c>
      <c r="Q3747" t="str">
        <f>IF(Sheet1[[#This Row],[Discount]]&gt;0.2,"High","Normal")</f>
        <v>Normal</v>
      </c>
      <c r="R3747" t="str">
        <f>LEFT(Sheet1[[#This Row],[Product_Name]],8)&amp;RIGHT(Sheet1[[#This Row],[Order_ID]],4)</f>
        <v>Product_3745</v>
      </c>
      <c r="S3747">
        <f t="shared" si="58"/>
        <v>2021</v>
      </c>
      <c r="T3747" t="str">
        <f>TEXT(Sheet1[[#This Row],[Order_Date]],"MMM")</f>
        <v>Jun</v>
      </c>
    </row>
    <row r="3748" spans="1:20">
      <c r="A3748" t="s">
        <v>9667</v>
      </c>
      <c r="B3748" t="s">
        <v>9261</v>
      </c>
      <c r="C3748" t="s">
        <v>97</v>
      </c>
      <c r="D3748" t="s">
        <v>45</v>
      </c>
      <c r="E3748" t="s">
        <v>18</v>
      </c>
      <c r="F3748" t="s">
        <v>9668</v>
      </c>
      <c r="G3748">
        <v>7</v>
      </c>
      <c r="H3748">
        <v>1778.9</v>
      </c>
      <c r="I3748">
        <v>0.06</v>
      </c>
      <c r="J3748" s="2">
        <v>44353</v>
      </c>
      <c r="K3748" t="s">
        <v>42</v>
      </c>
      <c r="L3748" t="s">
        <v>36</v>
      </c>
      <c r="M3748">
        <v>11705.162</v>
      </c>
      <c r="N3748">
        <v>1722.49</v>
      </c>
      <c r="O3748" s="3">
        <v>0.14715644260199001</v>
      </c>
      <c r="P3748" t="str">
        <f>IF(Sheet1[[#This Row],[Profit]]&gt;1000,"High",IF(Sheet1[[#This Row],[Profit]]&gt;500,"Medium","Low"))</f>
        <v>High</v>
      </c>
      <c r="Q3748" t="str">
        <f>IF(Sheet1[[#This Row],[Discount]]&gt;0.2,"High","Normal")</f>
        <v>Normal</v>
      </c>
      <c r="R3748" t="str">
        <f>LEFT(Sheet1[[#This Row],[Product_Name]],8)&amp;RIGHT(Sheet1[[#This Row],[Order_ID]],4)</f>
        <v>Product_3746</v>
      </c>
      <c r="S3748">
        <f t="shared" si="58"/>
        <v>2021</v>
      </c>
      <c r="T3748" t="str">
        <f>TEXT(Sheet1[[#This Row],[Order_Date]],"MMM")</f>
        <v>Jun</v>
      </c>
    </row>
    <row r="3749" spans="1:20">
      <c r="A3749" t="s">
        <v>9669</v>
      </c>
      <c r="B3749" t="s">
        <v>4230</v>
      </c>
      <c r="C3749" t="s">
        <v>49</v>
      </c>
      <c r="D3749" t="s">
        <v>25</v>
      </c>
      <c r="E3749" t="s">
        <v>18</v>
      </c>
      <c r="F3749" t="s">
        <v>9670</v>
      </c>
      <c r="G3749">
        <v>4</v>
      </c>
      <c r="H3749">
        <v>1481.41</v>
      </c>
      <c r="I3749">
        <v>0.19</v>
      </c>
      <c r="J3749" s="2">
        <v>44353</v>
      </c>
      <c r="K3749" t="s">
        <v>42</v>
      </c>
      <c r="L3749" t="s">
        <v>21</v>
      </c>
      <c r="M3749">
        <v>4799.7683999999999</v>
      </c>
      <c r="N3749">
        <v>472.66</v>
      </c>
      <c r="O3749" s="3">
        <v>9.8475584780298997E-2</v>
      </c>
      <c r="P3749" t="str">
        <f>IF(Sheet1[[#This Row],[Profit]]&gt;1000,"High",IF(Sheet1[[#This Row],[Profit]]&gt;500,"Medium","Low"))</f>
        <v>Low</v>
      </c>
      <c r="Q3749" t="str">
        <f>IF(Sheet1[[#This Row],[Discount]]&gt;0.2,"High","Normal")</f>
        <v>Normal</v>
      </c>
      <c r="R3749" t="str">
        <f>LEFT(Sheet1[[#This Row],[Product_Name]],8)&amp;RIGHT(Sheet1[[#This Row],[Order_ID]],4)</f>
        <v>Product_3747</v>
      </c>
      <c r="S3749">
        <f t="shared" si="58"/>
        <v>2021</v>
      </c>
      <c r="T3749" t="str">
        <f>TEXT(Sheet1[[#This Row],[Order_Date]],"MMM")</f>
        <v>Jun</v>
      </c>
    </row>
    <row r="3750" spans="1:20">
      <c r="A3750" t="s">
        <v>9671</v>
      </c>
      <c r="B3750" t="s">
        <v>9672</v>
      </c>
      <c r="C3750" t="s">
        <v>24</v>
      </c>
      <c r="D3750" t="s">
        <v>25</v>
      </c>
      <c r="E3750" t="s">
        <v>93</v>
      </c>
      <c r="F3750" t="s">
        <v>9673</v>
      </c>
      <c r="G3750">
        <v>3</v>
      </c>
      <c r="H3750">
        <v>1352.37</v>
      </c>
      <c r="I3750">
        <v>0.16</v>
      </c>
      <c r="J3750" s="2">
        <v>44353</v>
      </c>
      <c r="K3750" t="s">
        <v>28</v>
      </c>
      <c r="L3750" t="s">
        <v>21</v>
      </c>
      <c r="M3750">
        <v>3407.9723999999901</v>
      </c>
      <c r="N3750">
        <v>629.73</v>
      </c>
      <c r="O3750" s="3">
        <v>0.18478142604676101</v>
      </c>
      <c r="P3750" t="str">
        <f>IF(Sheet1[[#This Row],[Profit]]&gt;1000,"High",IF(Sheet1[[#This Row],[Profit]]&gt;500,"Medium","Low"))</f>
        <v>Medium</v>
      </c>
      <c r="Q3750" t="str">
        <f>IF(Sheet1[[#This Row],[Discount]]&gt;0.2,"High","Normal")</f>
        <v>Normal</v>
      </c>
      <c r="R3750" t="str">
        <f>LEFT(Sheet1[[#This Row],[Product_Name]],8)&amp;RIGHT(Sheet1[[#This Row],[Order_ID]],4)</f>
        <v>Product_3748</v>
      </c>
      <c r="S3750">
        <f t="shared" si="58"/>
        <v>2021</v>
      </c>
      <c r="T3750" t="str">
        <f>TEXT(Sheet1[[#This Row],[Order_Date]],"MMM")</f>
        <v>Jun</v>
      </c>
    </row>
    <row r="3751" spans="1:20">
      <c r="A3751" t="s">
        <v>9674</v>
      </c>
      <c r="B3751" t="s">
        <v>700</v>
      </c>
      <c r="C3751" t="s">
        <v>97</v>
      </c>
      <c r="D3751" t="s">
        <v>25</v>
      </c>
      <c r="E3751" t="s">
        <v>76</v>
      </c>
      <c r="F3751" t="s">
        <v>9675</v>
      </c>
      <c r="G3751">
        <v>5</v>
      </c>
      <c r="H3751">
        <v>968.96</v>
      </c>
      <c r="I3751">
        <v>0</v>
      </c>
      <c r="J3751" s="2">
        <v>44353</v>
      </c>
      <c r="K3751" t="s">
        <v>20</v>
      </c>
      <c r="L3751" t="s">
        <v>73</v>
      </c>
      <c r="M3751">
        <v>4844.8</v>
      </c>
      <c r="N3751">
        <v>946.33</v>
      </c>
      <c r="O3751" s="3">
        <v>0.19532901254953799</v>
      </c>
      <c r="P3751" t="str">
        <f>IF(Sheet1[[#This Row],[Profit]]&gt;1000,"High",IF(Sheet1[[#This Row],[Profit]]&gt;500,"Medium","Low"))</f>
        <v>Medium</v>
      </c>
      <c r="Q3751" t="str">
        <f>IF(Sheet1[[#This Row],[Discount]]&gt;0.2,"High","Normal")</f>
        <v>Normal</v>
      </c>
      <c r="R3751" t="str">
        <f>LEFT(Sheet1[[#This Row],[Product_Name]],8)&amp;RIGHT(Sheet1[[#This Row],[Order_ID]],4)</f>
        <v>Product_3749</v>
      </c>
      <c r="S3751">
        <f t="shared" si="58"/>
        <v>2021</v>
      </c>
      <c r="T3751" t="str">
        <f>TEXT(Sheet1[[#This Row],[Order_Date]],"MMM")</f>
        <v>Jun</v>
      </c>
    </row>
    <row r="3752" spans="1:20">
      <c r="A3752" t="s">
        <v>9676</v>
      </c>
      <c r="B3752" t="s">
        <v>9677</v>
      </c>
      <c r="C3752" t="s">
        <v>97</v>
      </c>
      <c r="D3752" t="s">
        <v>60</v>
      </c>
      <c r="E3752" t="s">
        <v>53</v>
      </c>
      <c r="F3752" t="s">
        <v>9678</v>
      </c>
      <c r="G3752">
        <v>3</v>
      </c>
      <c r="H3752">
        <v>53.57</v>
      </c>
      <c r="I3752">
        <v>0.12</v>
      </c>
      <c r="J3752" s="2">
        <v>44353</v>
      </c>
      <c r="K3752" t="s">
        <v>20</v>
      </c>
      <c r="L3752" t="s">
        <v>73</v>
      </c>
      <c r="M3752">
        <v>141.4248</v>
      </c>
      <c r="N3752">
        <v>20.2</v>
      </c>
      <c r="O3752" s="3">
        <v>0.142832091684061</v>
      </c>
      <c r="P3752" t="str">
        <f>IF(Sheet1[[#This Row],[Profit]]&gt;1000,"High",IF(Sheet1[[#This Row],[Profit]]&gt;500,"Medium","Low"))</f>
        <v>Low</v>
      </c>
      <c r="Q3752" t="str">
        <f>IF(Sheet1[[#This Row],[Discount]]&gt;0.2,"High","Normal")</f>
        <v>Normal</v>
      </c>
      <c r="R3752" t="str">
        <f>LEFT(Sheet1[[#This Row],[Product_Name]],8)&amp;RIGHT(Sheet1[[#This Row],[Order_ID]],4)</f>
        <v>Product_3750</v>
      </c>
      <c r="S3752">
        <f t="shared" si="58"/>
        <v>2021</v>
      </c>
      <c r="T3752" t="str">
        <f>TEXT(Sheet1[[#This Row],[Order_Date]],"MMM")</f>
        <v>Jun</v>
      </c>
    </row>
    <row r="3753" spans="1:20">
      <c r="A3753" t="s">
        <v>9679</v>
      </c>
      <c r="B3753" t="s">
        <v>6729</v>
      </c>
      <c r="C3753" t="s">
        <v>49</v>
      </c>
      <c r="D3753" t="s">
        <v>33</v>
      </c>
      <c r="E3753" t="s">
        <v>93</v>
      </c>
      <c r="F3753" t="s">
        <v>9680</v>
      </c>
      <c r="G3753">
        <v>3</v>
      </c>
      <c r="H3753">
        <v>714.07</v>
      </c>
      <c r="I3753">
        <v>0.27</v>
      </c>
      <c r="J3753" s="2">
        <v>44353</v>
      </c>
      <c r="K3753" t="s">
        <v>28</v>
      </c>
      <c r="L3753" t="s">
        <v>73</v>
      </c>
      <c r="M3753">
        <v>1563.8133</v>
      </c>
      <c r="N3753">
        <v>150.1</v>
      </c>
      <c r="O3753" s="3">
        <v>9.59833248636522E-2</v>
      </c>
      <c r="P3753" t="str">
        <f>IF(Sheet1[[#This Row],[Profit]]&gt;1000,"High",IF(Sheet1[[#This Row],[Profit]]&gt;500,"Medium","Low"))</f>
        <v>Low</v>
      </c>
      <c r="Q3753" t="str">
        <f>IF(Sheet1[[#This Row],[Discount]]&gt;0.2,"High","Normal")</f>
        <v>High</v>
      </c>
      <c r="R3753" t="str">
        <f>LEFT(Sheet1[[#This Row],[Product_Name]],8)&amp;RIGHT(Sheet1[[#This Row],[Order_ID]],4)</f>
        <v>Product_3751</v>
      </c>
      <c r="S3753">
        <f t="shared" si="58"/>
        <v>2021</v>
      </c>
      <c r="T3753" t="str">
        <f>TEXT(Sheet1[[#This Row],[Order_Date]],"MMM")</f>
        <v>Jun</v>
      </c>
    </row>
    <row r="3754" spans="1:20">
      <c r="A3754" t="s">
        <v>9681</v>
      </c>
      <c r="B3754" t="s">
        <v>9682</v>
      </c>
      <c r="C3754" t="s">
        <v>32</v>
      </c>
      <c r="D3754" t="s">
        <v>17</v>
      </c>
      <c r="E3754" t="s">
        <v>18</v>
      </c>
      <c r="F3754" t="s">
        <v>9683</v>
      </c>
      <c r="G3754">
        <v>4</v>
      </c>
      <c r="H3754">
        <v>1635.72</v>
      </c>
      <c r="I3754">
        <v>0.27</v>
      </c>
      <c r="J3754" s="2">
        <v>44353</v>
      </c>
      <c r="K3754" t="s">
        <v>20</v>
      </c>
      <c r="L3754" t="s">
        <v>73</v>
      </c>
      <c r="M3754">
        <v>4776.3023999999996</v>
      </c>
      <c r="N3754">
        <v>771.12</v>
      </c>
      <c r="O3754" s="3">
        <v>0.16144706415573701</v>
      </c>
      <c r="P3754" t="str">
        <f>IF(Sheet1[[#This Row],[Profit]]&gt;1000,"High",IF(Sheet1[[#This Row],[Profit]]&gt;500,"Medium","Low"))</f>
        <v>Medium</v>
      </c>
      <c r="Q3754" t="str">
        <f>IF(Sheet1[[#This Row],[Discount]]&gt;0.2,"High","Normal")</f>
        <v>High</v>
      </c>
      <c r="R3754" t="str">
        <f>LEFT(Sheet1[[#This Row],[Product_Name]],8)&amp;RIGHT(Sheet1[[#This Row],[Order_ID]],4)</f>
        <v>Product_3752</v>
      </c>
      <c r="S3754">
        <f t="shared" si="58"/>
        <v>2021</v>
      </c>
      <c r="T3754" t="str">
        <f>TEXT(Sheet1[[#This Row],[Order_Date]],"MMM")</f>
        <v>Jun</v>
      </c>
    </row>
    <row r="3755" spans="1:20">
      <c r="A3755" t="s">
        <v>9684</v>
      </c>
      <c r="B3755" t="s">
        <v>742</v>
      </c>
      <c r="C3755" t="s">
        <v>97</v>
      </c>
      <c r="D3755" t="s">
        <v>39</v>
      </c>
      <c r="E3755" t="s">
        <v>126</v>
      </c>
      <c r="F3755" t="s">
        <v>9685</v>
      </c>
      <c r="G3755">
        <v>8</v>
      </c>
      <c r="H3755">
        <v>806.93</v>
      </c>
      <c r="I3755">
        <v>0.06</v>
      </c>
      <c r="J3755" s="2">
        <v>44353</v>
      </c>
      <c r="K3755" t="s">
        <v>42</v>
      </c>
      <c r="L3755" t="s">
        <v>29</v>
      </c>
      <c r="M3755">
        <v>6068.1135999999997</v>
      </c>
      <c r="N3755">
        <v>611.46</v>
      </c>
      <c r="O3755" s="3">
        <v>0.100766076627175</v>
      </c>
      <c r="P3755" t="str">
        <f>IF(Sheet1[[#This Row],[Profit]]&gt;1000,"High",IF(Sheet1[[#This Row],[Profit]]&gt;500,"Medium","Low"))</f>
        <v>Medium</v>
      </c>
      <c r="Q3755" t="str">
        <f>IF(Sheet1[[#This Row],[Discount]]&gt;0.2,"High","Normal")</f>
        <v>Normal</v>
      </c>
      <c r="R3755" t="str">
        <f>LEFT(Sheet1[[#This Row],[Product_Name]],8)&amp;RIGHT(Sheet1[[#This Row],[Order_ID]],4)</f>
        <v>Product_3753</v>
      </c>
      <c r="S3755">
        <f t="shared" si="58"/>
        <v>2021</v>
      </c>
      <c r="T3755" t="str">
        <f>TEXT(Sheet1[[#This Row],[Order_Date]],"MMM")</f>
        <v>Jun</v>
      </c>
    </row>
    <row r="3756" spans="1:20">
      <c r="A3756" t="s">
        <v>9686</v>
      </c>
      <c r="B3756" t="s">
        <v>2839</v>
      </c>
      <c r="C3756" t="s">
        <v>24</v>
      </c>
      <c r="D3756" t="s">
        <v>60</v>
      </c>
      <c r="E3756" t="s">
        <v>61</v>
      </c>
      <c r="F3756" t="s">
        <v>9687</v>
      </c>
      <c r="G3756">
        <v>2</v>
      </c>
      <c r="H3756">
        <v>1149.45</v>
      </c>
      <c r="I3756">
        <v>0.11</v>
      </c>
      <c r="J3756" s="2">
        <v>44353</v>
      </c>
      <c r="K3756" t="s">
        <v>20</v>
      </c>
      <c r="L3756" t="s">
        <v>36</v>
      </c>
      <c r="M3756">
        <v>2046.021</v>
      </c>
      <c r="N3756">
        <v>486.95</v>
      </c>
      <c r="O3756" s="3">
        <v>0.237998534716897</v>
      </c>
      <c r="P3756" t="str">
        <f>IF(Sheet1[[#This Row],[Profit]]&gt;1000,"High",IF(Sheet1[[#This Row],[Profit]]&gt;500,"Medium","Low"))</f>
        <v>Low</v>
      </c>
      <c r="Q3756" t="str">
        <f>IF(Sheet1[[#This Row],[Discount]]&gt;0.2,"High","Normal")</f>
        <v>Normal</v>
      </c>
      <c r="R3756" t="str">
        <f>LEFT(Sheet1[[#This Row],[Product_Name]],8)&amp;RIGHT(Sheet1[[#This Row],[Order_ID]],4)</f>
        <v>Product_3754</v>
      </c>
      <c r="S3756">
        <f t="shared" si="58"/>
        <v>2021</v>
      </c>
      <c r="T3756" t="str">
        <f>TEXT(Sheet1[[#This Row],[Order_Date]],"MMM")</f>
        <v>Jun</v>
      </c>
    </row>
    <row r="3757" spans="1:20">
      <c r="A3757" t="s">
        <v>9688</v>
      </c>
      <c r="B3757" t="s">
        <v>4088</v>
      </c>
      <c r="C3757" t="s">
        <v>97</v>
      </c>
      <c r="D3757" t="s">
        <v>17</v>
      </c>
      <c r="E3757" t="s">
        <v>53</v>
      </c>
      <c r="F3757" t="s">
        <v>9689</v>
      </c>
      <c r="G3757">
        <v>4</v>
      </c>
      <c r="H3757">
        <v>449.24</v>
      </c>
      <c r="I3757">
        <v>0.17</v>
      </c>
      <c r="J3757" s="2">
        <v>44353</v>
      </c>
      <c r="K3757" t="s">
        <v>28</v>
      </c>
      <c r="L3757" t="s">
        <v>21</v>
      </c>
      <c r="M3757">
        <v>1491.4767999999999</v>
      </c>
      <c r="N3757">
        <v>262.17</v>
      </c>
      <c r="O3757" s="3">
        <v>0.17577879857065201</v>
      </c>
      <c r="P3757" t="str">
        <f>IF(Sheet1[[#This Row],[Profit]]&gt;1000,"High",IF(Sheet1[[#This Row],[Profit]]&gt;500,"Medium","Low"))</f>
        <v>Low</v>
      </c>
      <c r="Q3757" t="str">
        <f>IF(Sheet1[[#This Row],[Discount]]&gt;0.2,"High","Normal")</f>
        <v>Normal</v>
      </c>
      <c r="R3757" t="str">
        <f>LEFT(Sheet1[[#This Row],[Product_Name]],8)&amp;RIGHT(Sheet1[[#This Row],[Order_ID]],4)</f>
        <v>Product_3755</v>
      </c>
      <c r="S3757">
        <f t="shared" si="58"/>
        <v>2021</v>
      </c>
      <c r="T3757" t="str">
        <f>TEXT(Sheet1[[#This Row],[Order_Date]],"MMM")</f>
        <v>Jun</v>
      </c>
    </row>
    <row r="3758" spans="1:20">
      <c r="A3758" t="s">
        <v>9690</v>
      </c>
      <c r="B3758" t="s">
        <v>9691</v>
      </c>
      <c r="C3758" t="s">
        <v>24</v>
      </c>
      <c r="D3758" t="s">
        <v>39</v>
      </c>
      <c r="E3758" t="s">
        <v>126</v>
      </c>
      <c r="F3758" t="s">
        <v>9692</v>
      </c>
      <c r="G3758">
        <v>3</v>
      </c>
      <c r="H3758">
        <v>1835.92</v>
      </c>
      <c r="I3758">
        <v>0.26</v>
      </c>
      <c r="J3758" s="2">
        <v>44353</v>
      </c>
      <c r="K3758" t="s">
        <v>42</v>
      </c>
      <c r="L3758" t="s">
        <v>29</v>
      </c>
      <c r="M3758">
        <v>4075.7424000000001</v>
      </c>
      <c r="N3758">
        <v>441.75</v>
      </c>
      <c r="O3758" s="3">
        <v>0.1083851619278</v>
      </c>
      <c r="P3758" t="str">
        <f>IF(Sheet1[[#This Row],[Profit]]&gt;1000,"High",IF(Sheet1[[#This Row],[Profit]]&gt;500,"Medium","Low"))</f>
        <v>Low</v>
      </c>
      <c r="Q3758" t="str">
        <f>IF(Sheet1[[#This Row],[Discount]]&gt;0.2,"High","Normal")</f>
        <v>High</v>
      </c>
      <c r="R3758" t="str">
        <f>LEFT(Sheet1[[#This Row],[Product_Name]],8)&amp;RIGHT(Sheet1[[#This Row],[Order_ID]],4)</f>
        <v>Product_3756</v>
      </c>
      <c r="S3758">
        <f t="shared" si="58"/>
        <v>2021</v>
      </c>
      <c r="T3758" t="str">
        <f>TEXT(Sheet1[[#This Row],[Order_Date]],"MMM")</f>
        <v>Jun</v>
      </c>
    </row>
    <row r="3759" spans="1:20">
      <c r="A3759" t="s">
        <v>9693</v>
      </c>
      <c r="B3759" t="s">
        <v>3606</v>
      </c>
      <c r="C3759" t="s">
        <v>16</v>
      </c>
      <c r="D3759" t="s">
        <v>39</v>
      </c>
      <c r="E3759" t="s">
        <v>76</v>
      </c>
      <c r="F3759" t="s">
        <v>9694</v>
      </c>
      <c r="G3759">
        <v>7</v>
      </c>
      <c r="H3759">
        <v>1850.18</v>
      </c>
      <c r="I3759">
        <v>0.16</v>
      </c>
      <c r="J3759" s="2">
        <v>44353</v>
      </c>
      <c r="K3759" t="s">
        <v>20</v>
      </c>
      <c r="L3759" t="s">
        <v>73</v>
      </c>
      <c r="M3759">
        <v>10879.0584</v>
      </c>
      <c r="N3759">
        <v>1013.34</v>
      </c>
      <c r="O3759" s="3">
        <v>9.3145928879286105E-2</v>
      </c>
      <c r="P3759" t="str">
        <f>IF(Sheet1[[#This Row],[Profit]]&gt;1000,"High",IF(Sheet1[[#This Row],[Profit]]&gt;500,"Medium","Low"))</f>
        <v>High</v>
      </c>
      <c r="Q3759" t="str">
        <f>IF(Sheet1[[#This Row],[Discount]]&gt;0.2,"High","Normal")</f>
        <v>Normal</v>
      </c>
      <c r="R3759" t="str">
        <f>LEFT(Sheet1[[#This Row],[Product_Name]],8)&amp;RIGHT(Sheet1[[#This Row],[Order_ID]],4)</f>
        <v>Product_3757</v>
      </c>
      <c r="S3759">
        <f t="shared" si="58"/>
        <v>2021</v>
      </c>
      <c r="T3759" t="str">
        <f>TEXT(Sheet1[[#This Row],[Order_Date]],"MMM")</f>
        <v>Jun</v>
      </c>
    </row>
    <row r="3760" spans="1:20">
      <c r="A3760" t="s">
        <v>9695</v>
      </c>
      <c r="B3760" t="s">
        <v>2259</v>
      </c>
      <c r="C3760" t="s">
        <v>16</v>
      </c>
      <c r="D3760" t="s">
        <v>33</v>
      </c>
      <c r="E3760" t="s">
        <v>71</v>
      </c>
      <c r="F3760" t="s">
        <v>9696</v>
      </c>
      <c r="G3760">
        <v>2</v>
      </c>
      <c r="H3760">
        <v>334.84</v>
      </c>
      <c r="I3760">
        <v>0.28999999999999998</v>
      </c>
      <c r="J3760" s="2">
        <v>44353</v>
      </c>
      <c r="K3760" t="s">
        <v>42</v>
      </c>
      <c r="L3760" t="s">
        <v>105</v>
      </c>
      <c r="M3760">
        <v>475.47279999999898</v>
      </c>
      <c r="N3760">
        <v>91.93</v>
      </c>
      <c r="O3760" s="3">
        <v>0.19334439320188301</v>
      </c>
      <c r="P3760" t="str">
        <f>IF(Sheet1[[#This Row],[Profit]]&gt;1000,"High",IF(Sheet1[[#This Row],[Profit]]&gt;500,"Medium","Low"))</f>
        <v>Low</v>
      </c>
      <c r="Q3760" t="str">
        <f>IF(Sheet1[[#This Row],[Discount]]&gt;0.2,"High","Normal")</f>
        <v>High</v>
      </c>
      <c r="R3760" t="str">
        <f>LEFT(Sheet1[[#This Row],[Product_Name]],8)&amp;RIGHT(Sheet1[[#This Row],[Order_ID]],4)</f>
        <v>Product_3758</v>
      </c>
      <c r="S3760">
        <f t="shared" si="58"/>
        <v>2021</v>
      </c>
      <c r="T3760" t="str">
        <f>TEXT(Sheet1[[#This Row],[Order_Date]],"MMM")</f>
        <v>Jun</v>
      </c>
    </row>
    <row r="3761" spans="1:20">
      <c r="A3761" t="s">
        <v>9697</v>
      </c>
      <c r="B3761" t="s">
        <v>9698</v>
      </c>
      <c r="C3761" t="s">
        <v>24</v>
      </c>
      <c r="D3761" t="s">
        <v>45</v>
      </c>
      <c r="E3761" t="s">
        <v>40</v>
      </c>
      <c r="F3761" t="s">
        <v>9699</v>
      </c>
      <c r="G3761">
        <v>1</v>
      </c>
      <c r="H3761">
        <v>1462.11</v>
      </c>
      <c r="I3761">
        <v>0.24</v>
      </c>
      <c r="J3761" s="2">
        <v>44353</v>
      </c>
      <c r="K3761" t="s">
        <v>20</v>
      </c>
      <c r="L3761" t="s">
        <v>105</v>
      </c>
      <c r="M3761">
        <v>1111.20359999999</v>
      </c>
      <c r="N3761">
        <v>212.86</v>
      </c>
      <c r="O3761" s="3">
        <v>0.19155805470752801</v>
      </c>
      <c r="P3761" t="str">
        <f>IF(Sheet1[[#This Row],[Profit]]&gt;1000,"High",IF(Sheet1[[#This Row],[Profit]]&gt;500,"Medium","Low"))</f>
        <v>Low</v>
      </c>
      <c r="Q3761" t="str">
        <f>IF(Sheet1[[#This Row],[Discount]]&gt;0.2,"High","Normal")</f>
        <v>High</v>
      </c>
      <c r="R3761" t="str">
        <f>LEFT(Sheet1[[#This Row],[Product_Name]],8)&amp;RIGHT(Sheet1[[#This Row],[Order_ID]],4)</f>
        <v>Product_3759</v>
      </c>
      <c r="S3761">
        <f t="shared" si="58"/>
        <v>2021</v>
      </c>
      <c r="T3761" t="str">
        <f>TEXT(Sheet1[[#This Row],[Order_Date]],"MMM")</f>
        <v>Jun</v>
      </c>
    </row>
    <row r="3762" spans="1:20">
      <c r="A3762" t="s">
        <v>9700</v>
      </c>
      <c r="B3762" t="s">
        <v>9701</v>
      </c>
      <c r="C3762" t="s">
        <v>32</v>
      </c>
      <c r="D3762" t="s">
        <v>25</v>
      </c>
      <c r="E3762" t="s">
        <v>145</v>
      </c>
      <c r="F3762" t="s">
        <v>9702</v>
      </c>
      <c r="G3762">
        <v>1</v>
      </c>
      <c r="H3762">
        <v>196.72</v>
      </c>
      <c r="I3762">
        <v>0.28999999999999998</v>
      </c>
      <c r="J3762" s="2">
        <v>44353</v>
      </c>
      <c r="K3762" t="s">
        <v>42</v>
      </c>
      <c r="L3762" t="s">
        <v>36</v>
      </c>
      <c r="M3762">
        <v>139.6712</v>
      </c>
      <c r="N3762">
        <v>23.66</v>
      </c>
      <c r="O3762" s="3">
        <v>0.169397842933976</v>
      </c>
      <c r="P3762" t="str">
        <f>IF(Sheet1[[#This Row],[Profit]]&gt;1000,"High",IF(Sheet1[[#This Row],[Profit]]&gt;500,"Medium","Low"))</f>
        <v>Low</v>
      </c>
      <c r="Q3762" t="str">
        <f>IF(Sheet1[[#This Row],[Discount]]&gt;0.2,"High","Normal")</f>
        <v>High</v>
      </c>
      <c r="R3762" t="str">
        <f>LEFT(Sheet1[[#This Row],[Product_Name]],8)&amp;RIGHT(Sheet1[[#This Row],[Order_ID]],4)</f>
        <v>Product_3760</v>
      </c>
      <c r="S3762">
        <f t="shared" si="58"/>
        <v>2021</v>
      </c>
      <c r="T3762" t="str">
        <f>TEXT(Sheet1[[#This Row],[Order_Date]],"MMM")</f>
        <v>Jun</v>
      </c>
    </row>
    <row r="3763" spans="1:20">
      <c r="A3763" t="s">
        <v>9703</v>
      </c>
      <c r="B3763" t="s">
        <v>8519</v>
      </c>
      <c r="C3763" t="s">
        <v>97</v>
      </c>
      <c r="D3763" t="s">
        <v>17</v>
      </c>
      <c r="E3763" t="s">
        <v>26</v>
      </c>
      <c r="F3763" t="s">
        <v>9704</v>
      </c>
      <c r="G3763">
        <v>6</v>
      </c>
      <c r="H3763">
        <v>1217.17</v>
      </c>
      <c r="I3763">
        <v>0.22</v>
      </c>
      <c r="J3763" s="2">
        <v>44353</v>
      </c>
      <c r="K3763" t="s">
        <v>28</v>
      </c>
      <c r="L3763" t="s">
        <v>21</v>
      </c>
      <c r="M3763">
        <v>5696.3555999999999</v>
      </c>
      <c r="N3763">
        <v>984.67</v>
      </c>
      <c r="O3763" s="3">
        <v>0.172859643804541</v>
      </c>
      <c r="P3763" t="str">
        <f>IF(Sheet1[[#This Row],[Profit]]&gt;1000,"High",IF(Sheet1[[#This Row],[Profit]]&gt;500,"Medium","Low"))</f>
        <v>Medium</v>
      </c>
      <c r="Q3763" t="str">
        <f>IF(Sheet1[[#This Row],[Discount]]&gt;0.2,"High","Normal")</f>
        <v>High</v>
      </c>
      <c r="R3763" t="str">
        <f>LEFT(Sheet1[[#This Row],[Product_Name]],8)&amp;RIGHT(Sheet1[[#This Row],[Order_ID]],4)</f>
        <v>Product_3761</v>
      </c>
      <c r="S3763">
        <f t="shared" si="58"/>
        <v>2021</v>
      </c>
      <c r="T3763" t="str">
        <f>TEXT(Sheet1[[#This Row],[Order_Date]],"MMM")</f>
        <v>Jun</v>
      </c>
    </row>
    <row r="3764" spans="1:20">
      <c r="A3764" t="s">
        <v>9705</v>
      </c>
      <c r="B3764" t="s">
        <v>9706</v>
      </c>
      <c r="C3764" t="s">
        <v>97</v>
      </c>
      <c r="D3764" t="s">
        <v>60</v>
      </c>
      <c r="E3764" t="s">
        <v>26</v>
      </c>
      <c r="F3764" t="s">
        <v>9707</v>
      </c>
      <c r="G3764">
        <v>3</v>
      </c>
      <c r="H3764">
        <v>398.37</v>
      </c>
      <c r="I3764">
        <v>0.26</v>
      </c>
      <c r="J3764" s="2">
        <v>44353</v>
      </c>
      <c r="K3764" t="s">
        <v>28</v>
      </c>
      <c r="L3764" t="s">
        <v>21</v>
      </c>
      <c r="M3764">
        <v>884.38139999999999</v>
      </c>
      <c r="N3764">
        <v>151.03</v>
      </c>
      <c r="O3764" s="3">
        <v>0.17077473587753</v>
      </c>
      <c r="P3764" t="str">
        <f>IF(Sheet1[[#This Row],[Profit]]&gt;1000,"High",IF(Sheet1[[#This Row],[Profit]]&gt;500,"Medium","Low"))</f>
        <v>Low</v>
      </c>
      <c r="Q3764" t="str">
        <f>IF(Sheet1[[#This Row],[Discount]]&gt;0.2,"High","Normal")</f>
        <v>High</v>
      </c>
      <c r="R3764" t="str">
        <f>LEFT(Sheet1[[#This Row],[Product_Name]],8)&amp;RIGHT(Sheet1[[#This Row],[Order_ID]],4)</f>
        <v>Product_3762</v>
      </c>
      <c r="S3764">
        <f t="shared" si="58"/>
        <v>2021</v>
      </c>
      <c r="T3764" t="str">
        <f>TEXT(Sheet1[[#This Row],[Order_Date]],"MMM")</f>
        <v>Jun</v>
      </c>
    </row>
    <row r="3765" spans="1:20">
      <c r="A3765" t="s">
        <v>9708</v>
      </c>
      <c r="B3765" t="s">
        <v>3696</v>
      </c>
      <c r="C3765" t="s">
        <v>16</v>
      </c>
      <c r="D3765" t="s">
        <v>17</v>
      </c>
      <c r="E3765" t="s">
        <v>34</v>
      </c>
      <c r="F3765" t="s">
        <v>9709</v>
      </c>
      <c r="G3765">
        <v>7</v>
      </c>
      <c r="H3765">
        <v>334.13</v>
      </c>
      <c r="I3765">
        <v>0.25</v>
      </c>
      <c r="J3765" s="2">
        <v>44353</v>
      </c>
      <c r="K3765" t="s">
        <v>20</v>
      </c>
      <c r="L3765" t="s">
        <v>36</v>
      </c>
      <c r="M3765">
        <v>1754.1824999999999</v>
      </c>
      <c r="N3765">
        <v>214.05</v>
      </c>
      <c r="O3765" s="3">
        <v>0.122022651577017</v>
      </c>
      <c r="P3765" t="str">
        <f>IF(Sheet1[[#This Row],[Profit]]&gt;1000,"High",IF(Sheet1[[#This Row],[Profit]]&gt;500,"Medium","Low"))</f>
        <v>Low</v>
      </c>
      <c r="Q3765" t="str">
        <f>IF(Sheet1[[#This Row],[Discount]]&gt;0.2,"High","Normal")</f>
        <v>High</v>
      </c>
      <c r="R3765" t="str">
        <f>LEFT(Sheet1[[#This Row],[Product_Name]],8)&amp;RIGHT(Sheet1[[#This Row],[Order_ID]],4)</f>
        <v>Product_3763</v>
      </c>
      <c r="S3765">
        <f t="shared" si="58"/>
        <v>2021</v>
      </c>
      <c r="T3765" t="str">
        <f>TEXT(Sheet1[[#This Row],[Order_Date]],"MMM")</f>
        <v>Jun</v>
      </c>
    </row>
    <row r="3766" spans="1:20">
      <c r="A3766" t="s">
        <v>9710</v>
      </c>
      <c r="B3766" t="s">
        <v>7830</v>
      </c>
      <c r="C3766" t="s">
        <v>24</v>
      </c>
      <c r="D3766" t="s">
        <v>45</v>
      </c>
      <c r="E3766" t="s">
        <v>34</v>
      </c>
      <c r="F3766" t="s">
        <v>9711</v>
      </c>
      <c r="G3766">
        <v>8</v>
      </c>
      <c r="H3766">
        <v>58.03</v>
      </c>
      <c r="I3766">
        <v>0.08</v>
      </c>
      <c r="J3766" s="2">
        <v>44353</v>
      </c>
      <c r="K3766" t="s">
        <v>20</v>
      </c>
      <c r="L3766" t="s">
        <v>73</v>
      </c>
      <c r="M3766">
        <v>427.10079999999999</v>
      </c>
      <c r="N3766">
        <v>101.43</v>
      </c>
      <c r="O3766" s="3">
        <v>0.23748492159227999</v>
      </c>
      <c r="P3766" t="str">
        <f>IF(Sheet1[[#This Row],[Profit]]&gt;1000,"High",IF(Sheet1[[#This Row],[Profit]]&gt;500,"Medium","Low"))</f>
        <v>Low</v>
      </c>
      <c r="Q3766" t="str">
        <f>IF(Sheet1[[#This Row],[Discount]]&gt;0.2,"High","Normal")</f>
        <v>Normal</v>
      </c>
      <c r="R3766" t="str">
        <f>LEFT(Sheet1[[#This Row],[Product_Name]],8)&amp;RIGHT(Sheet1[[#This Row],[Order_ID]],4)</f>
        <v>Product_3764</v>
      </c>
      <c r="S3766">
        <f t="shared" si="58"/>
        <v>2021</v>
      </c>
      <c r="T3766" t="str">
        <f>TEXT(Sheet1[[#This Row],[Order_Date]],"MMM")</f>
        <v>Jun</v>
      </c>
    </row>
    <row r="3767" spans="1:20">
      <c r="A3767" t="s">
        <v>9712</v>
      </c>
      <c r="B3767" t="s">
        <v>3921</v>
      </c>
      <c r="C3767" t="s">
        <v>97</v>
      </c>
      <c r="D3767" t="s">
        <v>25</v>
      </c>
      <c r="E3767" t="s">
        <v>76</v>
      </c>
      <c r="F3767" t="s">
        <v>9713</v>
      </c>
      <c r="G3767">
        <v>5</v>
      </c>
      <c r="H3767">
        <v>1884.67</v>
      </c>
      <c r="I3767">
        <v>7.0000000000000007E-2</v>
      </c>
      <c r="J3767" s="2">
        <v>44353</v>
      </c>
      <c r="K3767" t="s">
        <v>42</v>
      </c>
      <c r="L3767" t="s">
        <v>73</v>
      </c>
      <c r="M3767">
        <v>8763.7155000000002</v>
      </c>
      <c r="N3767">
        <v>1278.24</v>
      </c>
      <c r="O3767" s="3">
        <v>0.14585594431950699</v>
      </c>
      <c r="P3767" t="str">
        <f>IF(Sheet1[[#This Row],[Profit]]&gt;1000,"High",IF(Sheet1[[#This Row],[Profit]]&gt;500,"Medium","Low"))</f>
        <v>High</v>
      </c>
      <c r="Q3767" t="str">
        <f>IF(Sheet1[[#This Row],[Discount]]&gt;0.2,"High","Normal")</f>
        <v>Normal</v>
      </c>
      <c r="R3767" t="str">
        <f>LEFT(Sheet1[[#This Row],[Product_Name]],8)&amp;RIGHT(Sheet1[[#This Row],[Order_ID]],4)</f>
        <v>Product_3765</v>
      </c>
      <c r="S3767">
        <f t="shared" si="58"/>
        <v>2021</v>
      </c>
      <c r="T3767" t="str">
        <f>TEXT(Sheet1[[#This Row],[Order_Date]],"MMM")</f>
        <v>Jun</v>
      </c>
    </row>
    <row r="3768" spans="1:20">
      <c r="A3768" t="s">
        <v>9714</v>
      </c>
      <c r="B3768" t="s">
        <v>9087</v>
      </c>
      <c r="C3768" t="s">
        <v>97</v>
      </c>
      <c r="D3768" t="s">
        <v>17</v>
      </c>
      <c r="E3768" t="s">
        <v>34</v>
      </c>
      <c r="F3768" t="s">
        <v>9715</v>
      </c>
      <c r="G3768">
        <v>5</v>
      </c>
      <c r="H3768">
        <v>1667.04</v>
      </c>
      <c r="I3768">
        <v>0.26</v>
      </c>
      <c r="J3768" s="2">
        <v>44353</v>
      </c>
      <c r="K3768" t="s">
        <v>28</v>
      </c>
      <c r="L3768" t="s">
        <v>21</v>
      </c>
      <c r="M3768">
        <v>6168.0479999999998</v>
      </c>
      <c r="N3768">
        <v>333.48</v>
      </c>
      <c r="O3768" s="3">
        <v>5.4065727114964102E-2</v>
      </c>
      <c r="P3768" t="str">
        <f>IF(Sheet1[[#This Row],[Profit]]&gt;1000,"High",IF(Sheet1[[#This Row],[Profit]]&gt;500,"Medium","Low"))</f>
        <v>Low</v>
      </c>
      <c r="Q3768" t="str">
        <f>IF(Sheet1[[#This Row],[Discount]]&gt;0.2,"High","Normal")</f>
        <v>High</v>
      </c>
      <c r="R3768" t="str">
        <f>LEFT(Sheet1[[#This Row],[Product_Name]],8)&amp;RIGHT(Sheet1[[#This Row],[Order_ID]],4)</f>
        <v>Product_3766</v>
      </c>
      <c r="S3768">
        <f t="shared" si="58"/>
        <v>2021</v>
      </c>
      <c r="T3768" t="str">
        <f>TEXT(Sheet1[[#This Row],[Order_Date]],"MMM")</f>
        <v>Jun</v>
      </c>
    </row>
    <row r="3769" spans="1:20">
      <c r="A3769" t="s">
        <v>9716</v>
      </c>
      <c r="B3769" t="s">
        <v>9717</v>
      </c>
      <c r="C3769" t="s">
        <v>32</v>
      </c>
      <c r="D3769" t="s">
        <v>45</v>
      </c>
      <c r="E3769" t="s">
        <v>26</v>
      </c>
      <c r="F3769" t="s">
        <v>9718</v>
      </c>
      <c r="G3769">
        <v>2</v>
      </c>
      <c r="H3769">
        <v>201.08</v>
      </c>
      <c r="I3769">
        <v>0.03</v>
      </c>
      <c r="J3769" s="2">
        <v>44353</v>
      </c>
      <c r="K3769" t="s">
        <v>42</v>
      </c>
      <c r="L3769" t="s">
        <v>21</v>
      </c>
      <c r="M3769">
        <v>390.09519999999998</v>
      </c>
      <c r="N3769">
        <v>46.68</v>
      </c>
      <c r="O3769" s="3">
        <v>0.11966309762334899</v>
      </c>
      <c r="P3769" t="str">
        <f>IF(Sheet1[[#This Row],[Profit]]&gt;1000,"High",IF(Sheet1[[#This Row],[Profit]]&gt;500,"Medium","Low"))</f>
        <v>Low</v>
      </c>
      <c r="Q3769" t="str">
        <f>IF(Sheet1[[#This Row],[Discount]]&gt;0.2,"High","Normal")</f>
        <v>Normal</v>
      </c>
      <c r="R3769" t="str">
        <f>LEFT(Sheet1[[#This Row],[Product_Name]],8)&amp;RIGHT(Sheet1[[#This Row],[Order_ID]],4)</f>
        <v>Product_3767</v>
      </c>
      <c r="S3769">
        <f t="shared" si="58"/>
        <v>2021</v>
      </c>
      <c r="T3769" t="str">
        <f>TEXT(Sheet1[[#This Row],[Order_Date]],"MMM")</f>
        <v>Jun</v>
      </c>
    </row>
    <row r="3770" spans="1:20">
      <c r="A3770" t="s">
        <v>9719</v>
      </c>
      <c r="B3770" t="s">
        <v>4965</v>
      </c>
      <c r="C3770" t="s">
        <v>49</v>
      </c>
      <c r="D3770" t="s">
        <v>60</v>
      </c>
      <c r="E3770" t="s">
        <v>126</v>
      </c>
      <c r="F3770" t="s">
        <v>9720</v>
      </c>
      <c r="G3770">
        <v>8</v>
      </c>
      <c r="H3770">
        <v>1218.78</v>
      </c>
      <c r="I3770">
        <v>0.12</v>
      </c>
      <c r="J3770" s="2">
        <v>44354</v>
      </c>
      <c r="K3770" t="s">
        <v>28</v>
      </c>
      <c r="L3770" t="s">
        <v>21</v>
      </c>
      <c r="M3770">
        <v>8580.2111999999997</v>
      </c>
      <c r="N3770">
        <v>652.58000000000004</v>
      </c>
      <c r="O3770" s="3">
        <v>7.6056402900665204E-2</v>
      </c>
      <c r="P3770" t="str">
        <f>IF(Sheet1[[#This Row],[Profit]]&gt;1000,"High",IF(Sheet1[[#This Row],[Profit]]&gt;500,"Medium","Low"))</f>
        <v>Medium</v>
      </c>
      <c r="Q3770" t="str">
        <f>IF(Sheet1[[#This Row],[Discount]]&gt;0.2,"High","Normal")</f>
        <v>Normal</v>
      </c>
      <c r="R3770" t="str">
        <f>LEFT(Sheet1[[#This Row],[Product_Name]],8)&amp;RIGHT(Sheet1[[#This Row],[Order_ID]],4)</f>
        <v>Product_3768</v>
      </c>
      <c r="S3770">
        <f t="shared" si="58"/>
        <v>2021</v>
      </c>
      <c r="T3770" t="str">
        <f>TEXT(Sheet1[[#This Row],[Order_Date]],"MMM")</f>
        <v>Jun</v>
      </c>
    </row>
    <row r="3771" spans="1:20">
      <c r="A3771" t="s">
        <v>9721</v>
      </c>
      <c r="B3771" t="s">
        <v>4479</v>
      </c>
      <c r="C3771" t="s">
        <v>16</v>
      </c>
      <c r="D3771" t="s">
        <v>33</v>
      </c>
      <c r="E3771" t="s">
        <v>145</v>
      </c>
      <c r="F3771" t="s">
        <v>9722</v>
      </c>
      <c r="G3771">
        <v>1</v>
      </c>
      <c r="H3771">
        <v>504.15</v>
      </c>
      <c r="I3771">
        <v>0.25</v>
      </c>
      <c r="J3771" s="2">
        <v>44354</v>
      </c>
      <c r="K3771" t="s">
        <v>42</v>
      </c>
      <c r="L3771" t="s">
        <v>73</v>
      </c>
      <c r="M3771">
        <v>378.11249999999899</v>
      </c>
      <c r="N3771">
        <v>46.39</v>
      </c>
      <c r="O3771" s="3">
        <v>0.122688353333995</v>
      </c>
      <c r="P3771" t="str">
        <f>IF(Sheet1[[#This Row],[Profit]]&gt;1000,"High",IF(Sheet1[[#This Row],[Profit]]&gt;500,"Medium","Low"))</f>
        <v>Low</v>
      </c>
      <c r="Q3771" t="str">
        <f>IF(Sheet1[[#This Row],[Discount]]&gt;0.2,"High","Normal")</f>
        <v>High</v>
      </c>
      <c r="R3771" t="str">
        <f>LEFT(Sheet1[[#This Row],[Product_Name]],8)&amp;RIGHT(Sheet1[[#This Row],[Order_ID]],4)</f>
        <v>Product_3769</v>
      </c>
      <c r="S3771">
        <f t="shared" si="58"/>
        <v>2021</v>
      </c>
      <c r="T3771" t="str">
        <f>TEXT(Sheet1[[#This Row],[Order_Date]],"MMM")</f>
        <v>Jun</v>
      </c>
    </row>
    <row r="3772" spans="1:20">
      <c r="A3772" t="s">
        <v>9723</v>
      </c>
      <c r="B3772" t="s">
        <v>1743</v>
      </c>
      <c r="C3772" t="s">
        <v>16</v>
      </c>
      <c r="D3772" t="s">
        <v>39</v>
      </c>
      <c r="E3772" t="s">
        <v>18</v>
      </c>
      <c r="F3772" t="s">
        <v>9724</v>
      </c>
      <c r="G3772">
        <v>9</v>
      </c>
      <c r="H3772">
        <v>564.83000000000004</v>
      </c>
      <c r="I3772">
        <v>0.24</v>
      </c>
      <c r="J3772" s="2">
        <v>44354</v>
      </c>
      <c r="K3772" t="s">
        <v>42</v>
      </c>
      <c r="L3772" t="s">
        <v>105</v>
      </c>
      <c r="M3772">
        <v>3863.4371999999998</v>
      </c>
      <c r="N3772">
        <v>663.17</v>
      </c>
      <c r="O3772" s="3">
        <v>0.17165284840141801</v>
      </c>
      <c r="P3772" t="str">
        <f>IF(Sheet1[[#This Row],[Profit]]&gt;1000,"High",IF(Sheet1[[#This Row],[Profit]]&gt;500,"Medium","Low"))</f>
        <v>Medium</v>
      </c>
      <c r="Q3772" t="str">
        <f>IF(Sheet1[[#This Row],[Discount]]&gt;0.2,"High","Normal")</f>
        <v>High</v>
      </c>
      <c r="R3772" t="str">
        <f>LEFT(Sheet1[[#This Row],[Product_Name]],8)&amp;RIGHT(Sheet1[[#This Row],[Order_ID]],4)</f>
        <v>Product_3770</v>
      </c>
      <c r="S3772">
        <f t="shared" si="58"/>
        <v>2021</v>
      </c>
      <c r="T3772" t="str">
        <f>TEXT(Sheet1[[#This Row],[Order_Date]],"MMM")</f>
        <v>Jun</v>
      </c>
    </row>
    <row r="3773" spans="1:20">
      <c r="A3773" t="s">
        <v>9725</v>
      </c>
      <c r="B3773" t="s">
        <v>489</v>
      </c>
      <c r="C3773" t="s">
        <v>49</v>
      </c>
      <c r="D3773" t="s">
        <v>60</v>
      </c>
      <c r="E3773" t="s">
        <v>26</v>
      </c>
      <c r="F3773" t="s">
        <v>9726</v>
      </c>
      <c r="G3773">
        <v>1</v>
      </c>
      <c r="H3773">
        <v>1754.63</v>
      </c>
      <c r="I3773">
        <v>0.04</v>
      </c>
      <c r="J3773" s="2">
        <v>44354</v>
      </c>
      <c r="K3773" t="s">
        <v>42</v>
      </c>
      <c r="L3773" t="s">
        <v>36</v>
      </c>
      <c r="M3773">
        <v>1684.4448</v>
      </c>
      <c r="N3773">
        <v>91.86</v>
      </c>
      <c r="O3773" s="3">
        <v>5.4534289280361102E-2</v>
      </c>
      <c r="P3773" t="str">
        <f>IF(Sheet1[[#This Row],[Profit]]&gt;1000,"High",IF(Sheet1[[#This Row],[Profit]]&gt;500,"Medium","Low"))</f>
        <v>Low</v>
      </c>
      <c r="Q3773" t="str">
        <f>IF(Sheet1[[#This Row],[Discount]]&gt;0.2,"High","Normal")</f>
        <v>Normal</v>
      </c>
      <c r="R3773" t="str">
        <f>LEFT(Sheet1[[#This Row],[Product_Name]],8)&amp;RIGHT(Sheet1[[#This Row],[Order_ID]],4)</f>
        <v>Product_3771</v>
      </c>
      <c r="S3773">
        <f t="shared" si="58"/>
        <v>2021</v>
      </c>
      <c r="T3773" t="str">
        <f>TEXT(Sheet1[[#This Row],[Order_Date]],"MMM")</f>
        <v>Jun</v>
      </c>
    </row>
    <row r="3774" spans="1:20">
      <c r="A3774" t="s">
        <v>9727</v>
      </c>
      <c r="B3774" t="s">
        <v>272</v>
      </c>
      <c r="C3774" t="s">
        <v>97</v>
      </c>
      <c r="D3774" t="s">
        <v>25</v>
      </c>
      <c r="E3774" t="s">
        <v>126</v>
      </c>
      <c r="F3774" t="s">
        <v>9728</v>
      </c>
      <c r="G3774">
        <v>1</v>
      </c>
      <c r="H3774">
        <v>272.94</v>
      </c>
      <c r="I3774">
        <v>0.15</v>
      </c>
      <c r="J3774" s="2">
        <v>44354</v>
      </c>
      <c r="K3774" t="s">
        <v>20</v>
      </c>
      <c r="L3774" t="s">
        <v>36</v>
      </c>
      <c r="M3774">
        <v>231.999</v>
      </c>
      <c r="N3774">
        <v>51.98</v>
      </c>
      <c r="O3774" s="3">
        <v>0.224052689882284</v>
      </c>
      <c r="P3774" t="str">
        <f>IF(Sheet1[[#This Row],[Profit]]&gt;1000,"High",IF(Sheet1[[#This Row],[Profit]]&gt;500,"Medium","Low"))</f>
        <v>Low</v>
      </c>
      <c r="Q3774" t="str">
        <f>IF(Sheet1[[#This Row],[Discount]]&gt;0.2,"High","Normal")</f>
        <v>Normal</v>
      </c>
      <c r="R3774" t="str">
        <f>LEFT(Sheet1[[#This Row],[Product_Name]],8)&amp;RIGHT(Sheet1[[#This Row],[Order_ID]],4)</f>
        <v>Product_3772</v>
      </c>
      <c r="S3774">
        <f t="shared" si="58"/>
        <v>2021</v>
      </c>
      <c r="T3774" t="str">
        <f>TEXT(Sheet1[[#This Row],[Order_Date]],"MMM")</f>
        <v>Jun</v>
      </c>
    </row>
    <row r="3775" spans="1:20">
      <c r="A3775" t="s">
        <v>9729</v>
      </c>
      <c r="B3775" t="s">
        <v>9730</v>
      </c>
      <c r="C3775" t="s">
        <v>32</v>
      </c>
      <c r="D3775" t="s">
        <v>39</v>
      </c>
      <c r="E3775" t="s">
        <v>71</v>
      </c>
      <c r="F3775" t="s">
        <v>9731</v>
      </c>
      <c r="G3775">
        <v>1</v>
      </c>
      <c r="H3775">
        <v>1222.9100000000001</v>
      </c>
      <c r="I3775">
        <v>0.14000000000000001</v>
      </c>
      <c r="J3775" s="2">
        <v>44354</v>
      </c>
      <c r="K3775" t="s">
        <v>28</v>
      </c>
      <c r="L3775" t="s">
        <v>29</v>
      </c>
      <c r="M3775">
        <v>1051.7026000000001</v>
      </c>
      <c r="N3775">
        <v>180.96</v>
      </c>
      <c r="O3775" s="3">
        <v>0.172063851510874</v>
      </c>
      <c r="P3775" t="str">
        <f>IF(Sheet1[[#This Row],[Profit]]&gt;1000,"High",IF(Sheet1[[#This Row],[Profit]]&gt;500,"Medium","Low"))</f>
        <v>Low</v>
      </c>
      <c r="Q3775" t="str">
        <f>IF(Sheet1[[#This Row],[Discount]]&gt;0.2,"High","Normal")</f>
        <v>Normal</v>
      </c>
      <c r="R3775" t="str">
        <f>LEFT(Sheet1[[#This Row],[Product_Name]],8)&amp;RIGHT(Sheet1[[#This Row],[Order_ID]],4)</f>
        <v>Product_3773</v>
      </c>
      <c r="S3775">
        <f t="shared" si="58"/>
        <v>2021</v>
      </c>
      <c r="T3775" t="str">
        <f>TEXT(Sheet1[[#This Row],[Order_Date]],"MMM")</f>
        <v>Jun</v>
      </c>
    </row>
    <row r="3776" spans="1:20">
      <c r="A3776" t="s">
        <v>9732</v>
      </c>
      <c r="B3776" t="s">
        <v>3582</v>
      </c>
      <c r="C3776" t="s">
        <v>32</v>
      </c>
      <c r="D3776" t="s">
        <v>60</v>
      </c>
      <c r="E3776" t="s">
        <v>76</v>
      </c>
      <c r="F3776" t="s">
        <v>9733</v>
      </c>
      <c r="G3776">
        <v>7</v>
      </c>
      <c r="H3776">
        <v>832.45</v>
      </c>
      <c r="I3776">
        <v>0.1</v>
      </c>
      <c r="J3776" s="2">
        <v>44354</v>
      </c>
      <c r="K3776" t="s">
        <v>20</v>
      </c>
      <c r="L3776" t="s">
        <v>29</v>
      </c>
      <c r="M3776">
        <v>5244.4350000000004</v>
      </c>
      <c r="N3776">
        <v>572.03</v>
      </c>
      <c r="O3776" s="3">
        <v>0.109073713374272</v>
      </c>
      <c r="P3776" t="str">
        <f>IF(Sheet1[[#This Row],[Profit]]&gt;1000,"High",IF(Sheet1[[#This Row],[Profit]]&gt;500,"Medium","Low"))</f>
        <v>Medium</v>
      </c>
      <c r="Q3776" t="str">
        <f>IF(Sheet1[[#This Row],[Discount]]&gt;0.2,"High","Normal")</f>
        <v>Normal</v>
      </c>
      <c r="R3776" t="str">
        <f>LEFT(Sheet1[[#This Row],[Product_Name]],8)&amp;RIGHT(Sheet1[[#This Row],[Order_ID]],4)</f>
        <v>Product_3774</v>
      </c>
      <c r="S3776">
        <f t="shared" si="58"/>
        <v>2021</v>
      </c>
      <c r="T3776" t="str">
        <f>TEXT(Sheet1[[#This Row],[Order_Date]],"MMM")</f>
        <v>Jun</v>
      </c>
    </row>
    <row r="3777" spans="1:20">
      <c r="A3777" t="s">
        <v>9734</v>
      </c>
      <c r="B3777" t="s">
        <v>8355</v>
      </c>
      <c r="C3777" t="s">
        <v>16</v>
      </c>
      <c r="D3777" t="s">
        <v>60</v>
      </c>
      <c r="E3777" t="s">
        <v>80</v>
      </c>
      <c r="F3777" t="s">
        <v>9735</v>
      </c>
      <c r="G3777">
        <v>4</v>
      </c>
      <c r="H3777">
        <v>422.06</v>
      </c>
      <c r="I3777">
        <v>0.28000000000000003</v>
      </c>
      <c r="J3777" s="2">
        <v>44354</v>
      </c>
      <c r="K3777" t="s">
        <v>20</v>
      </c>
      <c r="L3777" t="s">
        <v>105</v>
      </c>
      <c r="M3777">
        <v>1215.5328</v>
      </c>
      <c r="N3777">
        <v>136.43</v>
      </c>
      <c r="O3777" s="3">
        <v>0.112238847030701</v>
      </c>
      <c r="P3777" t="str">
        <f>IF(Sheet1[[#This Row],[Profit]]&gt;1000,"High",IF(Sheet1[[#This Row],[Profit]]&gt;500,"Medium","Low"))</f>
        <v>Low</v>
      </c>
      <c r="Q3777" t="str">
        <f>IF(Sheet1[[#This Row],[Discount]]&gt;0.2,"High","Normal")</f>
        <v>High</v>
      </c>
      <c r="R3777" t="str">
        <f>LEFT(Sheet1[[#This Row],[Product_Name]],8)&amp;RIGHT(Sheet1[[#This Row],[Order_ID]],4)</f>
        <v>Product_3775</v>
      </c>
      <c r="S3777">
        <f t="shared" si="58"/>
        <v>2021</v>
      </c>
      <c r="T3777" t="str">
        <f>TEXT(Sheet1[[#This Row],[Order_Date]],"MMM")</f>
        <v>Jun</v>
      </c>
    </row>
    <row r="3778" spans="1:20">
      <c r="A3778" t="s">
        <v>9736</v>
      </c>
      <c r="B3778" t="s">
        <v>1932</v>
      </c>
      <c r="C3778" t="s">
        <v>32</v>
      </c>
      <c r="D3778" t="s">
        <v>60</v>
      </c>
      <c r="E3778" t="s">
        <v>71</v>
      </c>
      <c r="F3778" t="s">
        <v>9737</v>
      </c>
      <c r="G3778">
        <v>7</v>
      </c>
      <c r="H3778">
        <v>931.24</v>
      </c>
      <c r="I3778">
        <v>0.2</v>
      </c>
      <c r="J3778" s="2">
        <v>44354</v>
      </c>
      <c r="K3778" t="s">
        <v>42</v>
      </c>
      <c r="L3778" t="s">
        <v>21</v>
      </c>
      <c r="M3778">
        <v>5214.9440000000004</v>
      </c>
      <c r="N3778">
        <v>746.43</v>
      </c>
      <c r="O3778" s="3">
        <v>0.14313288886707101</v>
      </c>
      <c r="P3778" t="str">
        <f>IF(Sheet1[[#This Row],[Profit]]&gt;1000,"High",IF(Sheet1[[#This Row],[Profit]]&gt;500,"Medium","Low"))</f>
        <v>Medium</v>
      </c>
      <c r="Q3778" t="str">
        <f>IF(Sheet1[[#This Row],[Discount]]&gt;0.2,"High","Normal")</f>
        <v>Normal</v>
      </c>
      <c r="R3778" t="str">
        <f>LEFT(Sheet1[[#This Row],[Product_Name]],8)&amp;RIGHT(Sheet1[[#This Row],[Order_ID]],4)</f>
        <v>Product_3776</v>
      </c>
      <c r="S3778">
        <f t="shared" ref="S3778:S3841" si="59">YEAR(J3778)</f>
        <v>2021</v>
      </c>
      <c r="T3778" t="str">
        <f>TEXT(Sheet1[[#This Row],[Order_Date]],"MMM")</f>
        <v>Jun</v>
      </c>
    </row>
    <row r="3779" spans="1:20">
      <c r="A3779" t="s">
        <v>9738</v>
      </c>
      <c r="B3779" t="s">
        <v>1956</v>
      </c>
      <c r="C3779" t="s">
        <v>49</v>
      </c>
      <c r="D3779" t="s">
        <v>60</v>
      </c>
      <c r="E3779" t="s">
        <v>18</v>
      </c>
      <c r="F3779" t="s">
        <v>9739</v>
      </c>
      <c r="G3779">
        <v>5</v>
      </c>
      <c r="H3779">
        <v>1883.95</v>
      </c>
      <c r="I3779">
        <v>0.28999999999999998</v>
      </c>
      <c r="J3779" s="2">
        <v>44354</v>
      </c>
      <c r="K3779" t="s">
        <v>28</v>
      </c>
      <c r="L3779" t="s">
        <v>105</v>
      </c>
      <c r="M3779">
        <v>6688.0225</v>
      </c>
      <c r="N3779">
        <v>666.25</v>
      </c>
      <c r="O3779" s="3">
        <v>9.9618384956091294E-2</v>
      </c>
      <c r="P3779" t="str">
        <f>IF(Sheet1[[#This Row],[Profit]]&gt;1000,"High",IF(Sheet1[[#This Row],[Profit]]&gt;500,"Medium","Low"))</f>
        <v>Medium</v>
      </c>
      <c r="Q3779" t="str">
        <f>IF(Sheet1[[#This Row],[Discount]]&gt;0.2,"High","Normal")</f>
        <v>High</v>
      </c>
      <c r="R3779" t="str">
        <f>LEFT(Sheet1[[#This Row],[Product_Name]],8)&amp;RIGHT(Sheet1[[#This Row],[Order_ID]],4)</f>
        <v>Product_3777</v>
      </c>
      <c r="S3779">
        <f t="shared" si="59"/>
        <v>2021</v>
      </c>
      <c r="T3779" t="str">
        <f>TEXT(Sheet1[[#This Row],[Order_Date]],"MMM")</f>
        <v>Jun</v>
      </c>
    </row>
    <row r="3780" spans="1:20">
      <c r="A3780" t="s">
        <v>9740</v>
      </c>
      <c r="B3780" t="s">
        <v>64</v>
      </c>
      <c r="C3780" t="s">
        <v>97</v>
      </c>
      <c r="D3780" t="s">
        <v>39</v>
      </c>
      <c r="E3780" t="s">
        <v>71</v>
      </c>
      <c r="F3780" t="s">
        <v>9741</v>
      </c>
      <c r="G3780">
        <v>7</v>
      </c>
      <c r="H3780">
        <v>1574.14</v>
      </c>
      <c r="I3780">
        <v>0.02</v>
      </c>
      <c r="J3780" s="2">
        <v>44354</v>
      </c>
      <c r="K3780" t="s">
        <v>20</v>
      </c>
      <c r="L3780" t="s">
        <v>29</v>
      </c>
      <c r="M3780">
        <v>10798.600399999999</v>
      </c>
      <c r="N3780">
        <v>549.30999999999995</v>
      </c>
      <c r="O3780" s="3">
        <v>5.08686292345812E-2</v>
      </c>
      <c r="P3780" t="str">
        <f>IF(Sheet1[[#This Row],[Profit]]&gt;1000,"High",IF(Sheet1[[#This Row],[Profit]]&gt;500,"Medium","Low"))</f>
        <v>Medium</v>
      </c>
      <c r="Q3780" t="str">
        <f>IF(Sheet1[[#This Row],[Discount]]&gt;0.2,"High","Normal")</f>
        <v>Normal</v>
      </c>
      <c r="R3780" t="str">
        <f>LEFT(Sheet1[[#This Row],[Product_Name]],8)&amp;RIGHT(Sheet1[[#This Row],[Order_ID]],4)</f>
        <v>Product_3778</v>
      </c>
      <c r="S3780">
        <f t="shared" si="59"/>
        <v>2021</v>
      </c>
      <c r="T3780" t="str">
        <f>TEXT(Sheet1[[#This Row],[Order_Date]],"MMM")</f>
        <v>Jun</v>
      </c>
    </row>
    <row r="3781" spans="1:20">
      <c r="A3781" t="s">
        <v>9742</v>
      </c>
      <c r="B3781" t="s">
        <v>3351</v>
      </c>
      <c r="C3781" t="s">
        <v>49</v>
      </c>
      <c r="D3781" t="s">
        <v>25</v>
      </c>
      <c r="E3781" t="s">
        <v>53</v>
      </c>
      <c r="F3781" t="s">
        <v>9743</v>
      </c>
      <c r="G3781">
        <v>7</v>
      </c>
      <c r="H3781">
        <v>307.62</v>
      </c>
      <c r="I3781">
        <v>0.12</v>
      </c>
      <c r="J3781" s="2">
        <v>44354</v>
      </c>
      <c r="K3781" t="s">
        <v>42</v>
      </c>
      <c r="L3781" t="s">
        <v>29</v>
      </c>
      <c r="M3781">
        <v>1894.9392</v>
      </c>
      <c r="N3781">
        <v>104.81</v>
      </c>
      <c r="O3781" s="3">
        <v>5.5310481729440197E-2</v>
      </c>
      <c r="P3781" t="str">
        <f>IF(Sheet1[[#This Row],[Profit]]&gt;1000,"High",IF(Sheet1[[#This Row],[Profit]]&gt;500,"Medium","Low"))</f>
        <v>Low</v>
      </c>
      <c r="Q3781" t="str">
        <f>IF(Sheet1[[#This Row],[Discount]]&gt;0.2,"High","Normal")</f>
        <v>Normal</v>
      </c>
      <c r="R3781" t="str">
        <f>LEFT(Sheet1[[#This Row],[Product_Name]],8)&amp;RIGHT(Sheet1[[#This Row],[Order_ID]],4)</f>
        <v>Product_3779</v>
      </c>
      <c r="S3781">
        <f t="shared" si="59"/>
        <v>2021</v>
      </c>
      <c r="T3781" t="str">
        <f>TEXT(Sheet1[[#This Row],[Order_Date]],"MMM")</f>
        <v>Jun</v>
      </c>
    </row>
    <row r="3782" spans="1:20">
      <c r="A3782" t="s">
        <v>9744</v>
      </c>
      <c r="B3782" t="s">
        <v>2444</v>
      </c>
      <c r="C3782" t="s">
        <v>24</v>
      </c>
      <c r="D3782" t="s">
        <v>45</v>
      </c>
      <c r="E3782" t="s">
        <v>53</v>
      </c>
      <c r="F3782" t="s">
        <v>9745</v>
      </c>
      <c r="G3782">
        <v>4</v>
      </c>
      <c r="H3782">
        <v>1706.39</v>
      </c>
      <c r="I3782">
        <v>0.25</v>
      </c>
      <c r="J3782" s="2">
        <v>44354</v>
      </c>
      <c r="K3782" t="s">
        <v>28</v>
      </c>
      <c r="L3782" t="s">
        <v>36</v>
      </c>
      <c r="M3782">
        <v>5119.17</v>
      </c>
      <c r="N3782">
        <v>622.23</v>
      </c>
      <c r="O3782" s="3">
        <v>0.121549001107601</v>
      </c>
      <c r="P3782" t="str">
        <f>IF(Sheet1[[#This Row],[Profit]]&gt;1000,"High",IF(Sheet1[[#This Row],[Profit]]&gt;500,"Medium","Low"))</f>
        <v>Medium</v>
      </c>
      <c r="Q3782" t="str">
        <f>IF(Sheet1[[#This Row],[Discount]]&gt;0.2,"High","Normal")</f>
        <v>High</v>
      </c>
      <c r="R3782" t="str">
        <f>LEFT(Sheet1[[#This Row],[Product_Name]],8)&amp;RIGHT(Sheet1[[#This Row],[Order_ID]],4)</f>
        <v>Product_3780</v>
      </c>
      <c r="S3782">
        <f t="shared" si="59"/>
        <v>2021</v>
      </c>
      <c r="T3782" t="str">
        <f>TEXT(Sheet1[[#This Row],[Order_Date]],"MMM")</f>
        <v>Jun</v>
      </c>
    </row>
    <row r="3783" spans="1:20">
      <c r="A3783" t="s">
        <v>9746</v>
      </c>
      <c r="B3783" t="s">
        <v>1461</v>
      </c>
      <c r="C3783" t="s">
        <v>16</v>
      </c>
      <c r="D3783" t="s">
        <v>17</v>
      </c>
      <c r="E3783" t="s">
        <v>26</v>
      </c>
      <c r="F3783" t="s">
        <v>9747</v>
      </c>
      <c r="G3783">
        <v>2</v>
      </c>
      <c r="H3783">
        <v>1878.01</v>
      </c>
      <c r="I3783">
        <v>0.13</v>
      </c>
      <c r="J3783" s="2">
        <v>44354</v>
      </c>
      <c r="K3783" t="s">
        <v>28</v>
      </c>
      <c r="L3783" t="s">
        <v>105</v>
      </c>
      <c r="M3783">
        <v>3267.7374</v>
      </c>
      <c r="N3783">
        <v>244.57</v>
      </c>
      <c r="O3783" s="3">
        <v>7.4843835370614495E-2</v>
      </c>
      <c r="P3783" t="str">
        <f>IF(Sheet1[[#This Row],[Profit]]&gt;1000,"High",IF(Sheet1[[#This Row],[Profit]]&gt;500,"Medium","Low"))</f>
        <v>Low</v>
      </c>
      <c r="Q3783" t="str">
        <f>IF(Sheet1[[#This Row],[Discount]]&gt;0.2,"High","Normal")</f>
        <v>Normal</v>
      </c>
      <c r="R3783" t="str">
        <f>LEFT(Sheet1[[#This Row],[Product_Name]],8)&amp;RIGHT(Sheet1[[#This Row],[Order_ID]],4)</f>
        <v>Product_3781</v>
      </c>
      <c r="S3783">
        <f t="shared" si="59"/>
        <v>2021</v>
      </c>
      <c r="T3783" t="str">
        <f>TEXT(Sheet1[[#This Row],[Order_Date]],"MMM")</f>
        <v>Jun</v>
      </c>
    </row>
    <row r="3784" spans="1:20">
      <c r="A3784" t="s">
        <v>9748</v>
      </c>
      <c r="B3784" t="s">
        <v>4532</v>
      </c>
      <c r="C3784" t="s">
        <v>32</v>
      </c>
      <c r="D3784" t="s">
        <v>33</v>
      </c>
      <c r="E3784" t="s">
        <v>76</v>
      </c>
      <c r="F3784" t="s">
        <v>9749</v>
      </c>
      <c r="G3784">
        <v>8</v>
      </c>
      <c r="H3784">
        <v>590.08000000000004</v>
      </c>
      <c r="I3784">
        <v>0.08</v>
      </c>
      <c r="J3784" s="2">
        <v>44354</v>
      </c>
      <c r="K3784" t="s">
        <v>20</v>
      </c>
      <c r="L3784" t="s">
        <v>73</v>
      </c>
      <c r="M3784">
        <v>4342.9888000000001</v>
      </c>
      <c r="N3784">
        <v>236.57</v>
      </c>
      <c r="O3784" s="3">
        <v>5.4471703910449899E-2</v>
      </c>
      <c r="P3784" t="str">
        <f>IF(Sheet1[[#This Row],[Profit]]&gt;1000,"High",IF(Sheet1[[#This Row],[Profit]]&gt;500,"Medium","Low"))</f>
        <v>Low</v>
      </c>
      <c r="Q3784" t="str">
        <f>IF(Sheet1[[#This Row],[Discount]]&gt;0.2,"High","Normal")</f>
        <v>Normal</v>
      </c>
      <c r="R3784" t="str">
        <f>LEFT(Sheet1[[#This Row],[Product_Name]],8)&amp;RIGHT(Sheet1[[#This Row],[Order_ID]],4)</f>
        <v>Product_3782</v>
      </c>
      <c r="S3784">
        <f t="shared" si="59"/>
        <v>2021</v>
      </c>
      <c r="T3784" t="str">
        <f>TEXT(Sheet1[[#This Row],[Order_Date]],"MMM")</f>
        <v>Jun</v>
      </c>
    </row>
    <row r="3785" spans="1:20">
      <c r="A3785" t="s">
        <v>9750</v>
      </c>
      <c r="B3785" t="s">
        <v>6404</v>
      </c>
      <c r="C3785" t="s">
        <v>24</v>
      </c>
      <c r="D3785" t="s">
        <v>17</v>
      </c>
      <c r="E3785" t="s">
        <v>61</v>
      </c>
      <c r="F3785" t="s">
        <v>9751</v>
      </c>
      <c r="G3785">
        <v>2</v>
      </c>
      <c r="H3785">
        <v>700.17</v>
      </c>
      <c r="I3785">
        <v>0.3</v>
      </c>
      <c r="J3785" s="2">
        <v>44354</v>
      </c>
      <c r="K3785" t="s">
        <v>42</v>
      </c>
      <c r="L3785" t="s">
        <v>29</v>
      </c>
      <c r="M3785">
        <v>980.23799999999903</v>
      </c>
      <c r="N3785">
        <v>217.47</v>
      </c>
      <c r="O3785" s="3">
        <v>0.22185428436767399</v>
      </c>
      <c r="P3785" t="str">
        <f>IF(Sheet1[[#This Row],[Profit]]&gt;1000,"High",IF(Sheet1[[#This Row],[Profit]]&gt;500,"Medium","Low"))</f>
        <v>Low</v>
      </c>
      <c r="Q3785" t="str">
        <f>IF(Sheet1[[#This Row],[Discount]]&gt;0.2,"High","Normal")</f>
        <v>High</v>
      </c>
      <c r="R3785" t="str">
        <f>LEFT(Sheet1[[#This Row],[Product_Name]],8)&amp;RIGHT(Sheet1[[#This Row],[Order_ID]],4)</f>
        <v>Product_3783</v>
      </c>
      <c r="S3785">
        <f t="shared" si="59"/>
        <v>2021</v>
      </c>
      <c r="T3785" t="str">
        <f>TEXT(Sheet1[[#This Row],[Order_Date]],"MMM")</f>
        <v>Jun</v>
      </c>
    </row>
    <row r="3786" spans="1:20">
      <c r="A3786" t="s">
        <v>9752</v>
      </c>
      <c r="B3786" t="s">
        <v>7172</v>
      </c>
      <c r="C3786" t="s">
        <v>32</v>
      </c>
      <c r="D3786" t="s">
        <v>17</v>
      </c>
      <c r="E3786" t="s">
        <v>53</v>
      </c>
      <c r="F3786" t="s">
        <v>9753</v>
      </c>
      <c r="G3786">
        <v>9</v>
      </c>
      <c r="H3786">
        <v>296.3</v>
      </c>
      <c r="I3786">
        <v>0.26</v>
      </c>
      <c r="J3786" s="2">
        <v>44354</v>
      </c>
      <c r="K3786" t="s">
        <v>20</v>
      </c>
      <c r="L3786" t="s">
        <v>36</v>
      </c>
      <c r="M3786">
        <v>1973.3579999999999</v>
      </c>
      <c r="N3786">
        <v>206.86</v>
      </c>
      <c r="O3786" s="3">
        <v>0.10482639237279801</v>
      </c>
      <c r="P3786" t="str">
        <f>IF(Sheet1[[#This Row],[Profit]]&gt;1000,"High",IF(Sheet1[[#This Row],[Profit]]&gt;500,"Medium","Low"))</f>
        <v>Low</v>
      </c>
      <c r="Q3786" t="str">
        <f>IF(Sheet1[[#This Row],[Discount]]&gt;0.2,"High","Normal")</f>
        <v>High</v>
      </c>
      <c r="R3786" t="str">
        <f>LEFT(Sheet1[[#This Row],[Product_Name]],8)&amp;RIGHT(Sheet1[[#This Row],[Order_ID]],4)</f>
        <v>Product_3784</v>
      </c>
      <c r="S3786">
        <f t="shared" si="59"/>
        <v>2021</v>
      </c>
      <c r="T3786" t="str">
        <f>TEXT(Sheet1[[#This Row],[Order_Date]],"MMM")</f>
        <v>Jun</v>
      </c>
    </row>
    <row r="3787" spans="1:20">
      <c r="A3787" t="s">
        <v>9754</v>
      </c>
      <c r="B3787" t="s">
        <v>1484</v>
      </c>
      <c r="C3787" t="s">
        <v>97</v>
      </c>
      <c r="D3787" t="s">
        <v>33</v>
      </c>
      <c r="E3787" t="s">
        <v>93</v>
      </c>
      <c r="F3787" t="s">
        <v>9755</v>
      </c>
      <c r="G3787">
        <v>5</v>
      </c>
      <c r="H3787">
        <v>722.63</v>
      </c>
      <c r="I3787">
        <v>0.16</v>
      </c>
      <c r="J3787" s="2">
        <v>44354</v>
      </c>
      <c r="K3787" t="s">
        <v>28</v>
      </c>
      <c r="L3787" t="s">
        <v>21</v>
      </c>
      <c r="M3787">
        <v>3035.0459999999998</v>
      </c>
      <c r="N3787">
        <v>457.15</v>
      </c>
      <c r="O3787" s="3">
        <v>0.150623746724102</v>
      </c>
      <c r="P3787" t="str">
        <f>IF(Sheet1[[#This Row],[Profit]]&gt;1000,"High",IF(Sheet1[[#This Row],[Profit]]&gt;500,"Medium","Low"))</f>
        <v>Low</v>
      </c>
      <c r="Q3787" t="str">
        <f>IF(Sheet1[[#This Row],[Discount]]&gt;0.2,"High","Normal")</f>
        <v>Normal</v>
      </c>
      <c r="R3787" t="str">
        <f>LEFT(Sheet1[[#This Row],[Product_Name]],8)&amp;RIGHT(Sheet1[[#This Row],[Order_ID]],4)</f>
        <v>Product_3785</v>
      </c>
      <c r="S3787">
        <f t="shared" si="59"/>
        <v>2021</v>
      </c>
      <c r="T3787" t="str">
        <f>TEXT(Sheet1[[#This Row],[Order_Date]],"MMM")</f>
        <v>Jun</v>
      </c>
    </row>
    <row r="3788" spans="1:20">
      <c r="A3788" t="s">
        <v>9756</v>
      </c>
      <c r="B3788" t="s">
        <v>2379</v>
      </c>
      <c r="C3788" t="s">
        <v>97</v>
      </c>
      <c r="D3788" t="s">
        <v>39</v>
      </c>
      <c r="E3788" t="s">
        <v>71</v>
      </c>
      <c r="F3788" t="s">
        <v>9757</v>
      </c>
      <c r="G3788">
        <v>9</v>
      </c>
      <c r="H3788">
        <v>1362.62</v>
      </c>
      <c r="I3788">
        <v>0.17</v>
      </c>
      <c r="J3788" s="2">
        <v>44354</v>
      </c>
      <c r="K3788" t="s">
        <v>20</v>
      </c>
      <c r="L3788" t="s">
        <v>105</v>
      </c>
      <c r="M3788">
        <v>10178.7713999999</v>
      </c>
      <c r="N3788">
        <v>874.17</v>
      </c>
      <c r="O3788" s="3">
        <v>8.5881681162424797E-2</v>
      </c>
      <c r="P3788" t="str">
        <f>IF(Sheet1[[#This Row],[Profit]]&gt;1000,"High",IF(Sheet1[[#This Row],[Profit]]&gt;500,"Medium","Low"))</f>
        <v>Medium</v>
      </c>
      <c r="Q3788" t="str">
        <f>IF(Sheet1[[#This Row],[Discount]]&gt;0.2,"High","Normal")</f>
        <v>Normal</v>
      </c>
      <c r="R3788" t="str">
        <f>LEFT(Sheet1[[#This Row],[Product_Name]],8)&amp;RIGHT(Sheet1[[#This Row],[Order_ID]],4)</f>
        <v>Product_3786</v>
      </c>
      <c r="S3788">
        <f t="shared" si="59"/>
        <v>2021</v>
      </c>
      <c r="T3788" t="str">
        <f>TEXT(Sheet1[[#This Row],[Order_Date]],"MMM")</f>
        <v>Jun</v>
      </c>
    </row>
    <row r="3789" spans="1:20">
      <c r="A3789" t="s">
        <v>9758</v>
      </c>
      <c r="B3789" t="s">
        <v>9759</v>
      </c>
      <c r="C3789" t="s">
        <v>97</v>
      </c>
      <c r="D3789" t="s">
        <v>25</v>
      </c>
      <c r="E3789" t="s">
        <v>34</v>
      </c>
      <c r="F3789" t="s">
        <v>9760</v>
      </c>
      <c r="G3789">
        <v>9</v>
      </c>
      <c r="H3789">
        <v>580.70000000000005</v>
      </c>
      <c r="I3789">
        <v>0</v>
      </c>
      <c r="J3789" s="2">
        <v>44354</v>
      </c>
      <c r="K3789" t="s">
        <v>42</v>
      </c>
      <c r="L3789" t="s">
        <v>29</v>
      </c>
      <c r="M3789">
        <v>5226.3</v>
      </c>
      <c r="N3789">
        <v>310.14999999999998</v>
      </c>
      <c r="O3789" s="3">
        <v>5.9344086638731003E-2</v>
      </c>
      <c r="P3789" t="str">
        <f>IF(Sheet1[[#This Row],[Profit]]&gt;1000,"High",IF(Sheet1[[#This Row],[Profit]]&gt;500,"Medium","Low"))</f>
        <v>Low</v>
      </c>
      <c r="Q3789" t="str">
        <f>IF(Sheet1[[#This Row],[Discount]]&gt;0.2,"High","Normal")</f>
        <v>Normal</v>
      </c>
      <c r="R3789" t="str">
        <f>LEFT(Sheet1[[#This Row],[Product_Name]],8)&amp;RIGHT(Sheet1[[#This Row],[Order_ID]],4)</f>
        <v>Product_3787</v>
      </c>
      <c r="S3789">
        <f t="shared" si="59"/>
        <v>2021</v>
      </c>
      <c r="T3789" t="str">
        <f>TEXT(Sheet1[[#This Row],[Order_Date]],"MMM")</f>
        <v>Jun</v>
      </c>
    </row>
    <row r="3790" spans="1:20">
      <c r="A3790" t="s">
        <v>9761</v>
      </c>
      <c r="B3790" t="s">
        <v>2284</v>
      </c>
      <c r="C3790" t="s">
        <v>32</v>
      </c>
      <c r="D3790" t="s">
        <v>33</v>
      </c>
      <c r="E3790" t="s">
        <v>126</v>
      </c>
      <c r="F3790" t="s">
        <v>9762</v>
      </c>
      <c r="G3790">
        <v>8</v>
      </c>
      <c r="H3790">
        <v>63.31</v>
      </c>
      <c r="I3790">
        <v>0.28999999999999998</v>
      </c>
      <c r="J3790" s="2">
        <v>44354</v>
      </c>
      <c r="K3790" t="s">
        <v>28</v>
      </c>
      <c r="L3790" t="s">
        <v>73</v>
      </c>
      <c r="M3790">
        <v>359.60079999999999</v>
      </c>
      <c r="N3790">
        <v>71.55</v>
      </c>
      <c r="O3790" s="3">
        <v>0.19897063632783901</v>
      </c>
      <c r="P3790" t="str">
        <f>IF(Sheet1[[#This Row],[Profit]]&gt;1000,"High",IF(Sheet1[[#This Row],[Profit]]&gt;500,"Medium","Low"))</f>
        <v>Low</v>
      </c>
      <c r="Q3790" t="str">
        <f>IF(Sheet1[[#This Row],[Discount]]&gt;0.2,"High","Normal")</f>
        <v>High</v>
      </c>
      <c r="R3790" t="str">
        <f>LEFT(Sheet1[[#This Row],[Product_Name]],8)&amp;RIGHT(Sheet1[[#This Row],[Order_ID]],4)</f>
        <v>Product_3788</v>
      </c>
      <c r="S3790">
        <f t="shared" si="59"/>
        <v>2021</v>
      </c>
      <c r="T3790" t="str">
        <f>TEXT(Sheet1[[#This Row],[Order_Date]],"MMM")</f>
        <v>Jun</v>
      </c>
    </row>
    <row r="3791" spans="1:20">
      <c r="A3791" t="s">
        <v>9763</v>
      </c>
      <c r="B3791" t="s">
        <v>6688</v>
      </c>
      <c r="C3791" t="s">
        <v>24</v>
      </c>
      <c r="D3791" t="s">
        <v>25</v>
      </c>
      <c r="E3791" t="s">
        <v>61</v>
      </c>
      <c r="F3791" t="s">
        <v>9764</v>
      </c>
      <c r="G3791">
        <v>8</v>
      </c>
      <c r="H3791">
        <v>710.16</v>
      </c>
      <c r="I3791">
        <v>0.24</v>
      </c>
      <c r="J3791" s="2">
        <v>44354</v>
      </c>
      <c r="K3791" t="s">
        <v>42</v>
      </c>
      <c r="L3791" t="s">
        <v>29</v>
      </c>
      <c r="M3791">
        <v>4317.7727999999997</v>
      </c>
      <c r="N3791">
        <v>323.8</v>
      </c>
      <c r="O3791" s="3">
        <v>7.4992366434843402E-2</v>
      </c>
      <c r="P3791" t="str">
        <f>IF(Sheet1[[#This Row],[Profit]]&gt;1000,"High",IF(Sheet1[[#This Row],[Profit]]&gt;500,"Medium","Low"))</f>
        <v>Low</v>
      </c>
      <c r="Q3791" t="str">
        <f>IF(Sheet1[[#This Row],[Discount]]&gt;0.2,"High","Normal")</f>
        <v>High</v>
      </c>
      <c r="R3791" t="str">
        <f>LEFT(Sheet1[[#This Row],[Product_Name]],8)&amp;RIGHT(Sheet1[[#This Row],[Order_ID]],4)</f>
        <v>Product_3789</v>
      </c>
      <c r="S3791">
        <f t="shared" si="59"/>
        <v>2021</v>
      </c>
      <c r="T3791" t="str">
        <f>TEXT(Sheet1[[#This Row],[Order_Date]],"MMM")</f>
        <v>Jun</v>
      </c>
    </row>
    <row r="3792" spans="1:20">
      <c r="A3792" t="s">
        <v>9765</v>
      </c>
      <c r="B3792" t="s">
        <v>8736</v>
      </c>
      <c r="C3792" t="s">
        <v>97</v>
      </c>
      <c r="D3792" t="s">
        <v>39</v>
      </c>
      <c r="E3792" t="s">
        <v>76</v>
      </c>
      <c r="F3792" t="s">
        <v>9766</v>
      </c>
      <c r="G3792">
        <v>4</v>
      </c>
      <c r="H3792">
        <v>933.69</v>
      </c>
      <c r="I3792">
        <v>0.01</v>
      </c>
      <c r="J3792" s="2">
        <v>44354</v>
      </c>
      <c r="K3792" t="s">
        <v>42</v>
      </c>
      <c r="L3792" t="s">
        <v>73</v>
      </c>
      <c r="M3792">
        <v>3697.4124000000002</v>
      </c>
      <c r="N3792">
        <v>203.89</v>
      </c>
      <c r="O3792" s="3">
        <v>5.5143970415634402E-2</v>
      </c>
      <c r="P3792" t="str">
        <f>IF(Sheet1[[#This Row],[Profit]]&gt;1000,"High",IF(Sheet1[[#This Row],[Profit]]&gt;500,"Medium","Low"))</f>
        <v>Low</v>
      </c>
      <c r="Q3792" t="str">
        <f>IF(Sheet1[[#This Row],[Discount]]&gt;0.2,"High","Normal")</f>
        <v>Normal</v>
      </c>
      <c r="R3792" t="str">
        <f>LEFT(Sheet1[[#This Row],[Product_Name]],8)&amp;RIGHT(Sheet1[[#This Row],[Order_ID]],4)</f>
        <v>Product_3790</v>
      </c>
      <c r="S3792">
        <f t="shared" si="59"/>
        <v>2021</v>
      </c>
      <c r="T3792" t="str">
        <f>TEXT(Sheet1[[#This Row],[Order_Date]],"MMM")</f>
        <v>Jun</v>
      </c>
    </row>
    <row r="3793" spans="1:20">
      <c r="A3793" t="s">
        <v>9767</v>
      </c>
      <c r="B3793" t="s">
        <v>816</v>
      </c>
      <c r="C3793" t="s">
        <v>24</v>
      </c>
      <c r="D3793" t="s">
        <v>17</v>
      </c>
      <c r="E3793" t="s">
        <v>80</v>
      </c>
      <c r="F3793" t="s">
        <v>9768</v>
      </c>
      <c r="G3793">
        <v>4</v>
      </c>
      <c r="H3793">
        <v>1154.3900000000001</v>
      </c>
      <c r="I3793">
        <v>0.05</v>
      </c>
      <c r="J3793" s="2">
        <v>44354</v>
      </c>
      <c r="K3793" t="s">
        <v>28</v>
      </c>
      <c r="L3793" t="s">
        <v>105</v>
      </c>
      <c r="M3793">
        <v>4386.6819999999998</v>
      </c>
      <c r="N3793">
        <v>734.53</v>
      </c>
      <c r="O3793" s="3">
        <v>0.16744546333652599</v>
      </c>
      <c r="P3793" t="str">
        <f>IF(Sheet1[[#This Row],[Profit]]&gt;1000,"High",IF(Sheet1[[#This Row],[Profit]]&gt;500,"Medium","Low"))</f>
        <v>Medium</v>
      </c>
      <c r="Q3793" t="str">
        <f>IF(Sheet1[[#This Row],[Discount]]&gt;0.2,"High","Normal")</f>
        <v>Normal</v>
      </c>
      <c r="R3793" t="str">
        <f>LEFT(Sheet1[[#This Row],[Product_Name]],8)&amp;RIGHT(Sheet1[[#This Row],[Order_ID]],4)</f>
        <v>Product_3791</v>
      </c>
      <c r="S3793">
        <f t="shared" si="59"/>
        <v>2021</v>
      </c>
      <c r="T3793" t="str">
        <f>TEXT(Sheet1[[#This Row],[Order_Date]],"MMM")</f>
        <v>Jun</v>
      </c>
    </row>
    <row r="3794" spans="1:20">
      <c r="A3794" t="s">
        <v>9769</v>
      </c>
      <c r="B3794" t="s">
        <v>9770</v>
      </c>
      <c r="C3794" t="s">
        <v>32</v>
      </c>
      <c r="D3794" t="s">
        <v>25</v>
      </c>
      <c r="E3794" t="s">
        <v>145</v>
      </c>
      <c r="F3794" t="s">
        <v>9771</v>
      </c>
      <c r="G3794">
        <v>2</v>
      </c>
      <c r="H3794">
        <v>1383.46</v>
      </c>
      <c r="I3794">
        <v>0.25</v>
      </c>
      <c r="J3794" s="2">
        <v>44355</v>
      </c>
      <c r="K3794" t="s">
        <v>42</v>
      </c>
      <c r="L3794" t="s">
        <v>73</v>
      </c>
      <c r="M3794">
        <v>2075.19</v>
      </c>
      <c r="N3794">
        <v>109.35</v>
      </c>
      <c r="O3794" s="3">
        <v>5.2693970190681297E-2</v>
      </c>
      <c r="P3794" t="str">
        <f>IF(Sheet1[[#This Row],[Profit]]&gt;1000,"High",IF(Sheet1[[#This Row],[Profit]]&gt;500,"Medium","Low"))</f>
        <v>Low</v>
      </c>
      <c r="Q3794" t="str">
        <f>IF(Sheet1[[#This Row],[Discount]]&gt;0.2,"High","Normal")</f>
        <v>High</v>
      </c>
      <c r="R3794" t="str">
        <f>LEFT(Sheet1[[#This Row],[Product_Name]],8)&amp;RIGHT(Sheet1[[#This Row],[Order_ID]],4)</f>
        <v>Product_3792</v>
      </c>
      <c r="S3794">
        <f t="shared" si="59"/>
        <v>2021</v>
      </c>
      <c r="T3794" t="str">
        <f>TEXT(Sheet1[[#This Row],[Order_Date]],"MMM")</f>
        <v>Jun</v>
      </c>
    </row>
    <row r="3795" spans="1:20">
      <c r="A3795" t="s">
        <v>9772</v>
      </c>
      <c r="B3795" t="s">
        <v>9773</v>
      </c>
      <c r="C3795" t="s">
        <v>24</v>
      </c>
      <c r="D3795" t="s">
        <v>39</v>
      </c>
      <c r="E3795" t="s">
        <v>53</v>
      </c>
      <c r="F3795" t="s">
        <v>9774</v>
      </c>
      <c r="G3795">
        <v>4</v>
      </c>
      <c r="H3795">
        <v>170.48</v>
      </c>
      <c r="I3795">
        <v>0.03</v>
      </c>
      <c r="J3795" s="2">
        <v>44355</v>
      </c>
      <c r="K3795" t="s">
        <v>42</v>
      </c>
      <c r="L3795" t="s">
        <v>73</v>
      </c>
      <c r="M3795">
        <v>661.46239999999898</v>
      </c>
      <c r="N3795">
        <v>90.79</v>
      </c>
      <c r="O3795" s="3">
        <v>0.13725647897748999</v>
      </c>
      <c r="P3795" t="str">
        <f>IF(Sheet1[[#This Row],[Profit]]&gt;1000,"High",IF(Sheet1[[#This Row],[Profit]]&gt;500,"Medium","Low"))</f>
        <v>Low</v>
      </c>
      <c r="Q3795" t="str">
        <f>IF(Sheet1[[#This Row],[Discount]]&gt;0.2,"High","Normal")</f>
        <v>Normal</v>
      </c>
      <c r="R3795" t="str">
        <f>LEFT(Sheet1[[#This Row],[Product_Name]],8)&amp;RIGHT(Sheet1[[#This Row],[Order_ID]],4)</f>
        <v>Product_3793</v>
      </c>
      <c r="S3795">
        <f t="shared" si="59"/>
        <v>2021</v>
      </c>
      <c r="T3795" t="str">
        <f>TEXT(Sheet1[[#This Row],[Order_Date]],"MMM")</f>
        <v>Jun</v>
      </c>
    </row>
    <row r="3796" spans="1:20">
      <c r="A3796" t="s">
        <v>9775</v>
      </c>
      <c r="B3796" t="s">
        <v>5592</v>
      </c>
      <c r="C3796" t="s">
        <v>32</v>
      </c>
      <c r="D3796" t="s">
        <v>39</v>
      </c>
      <c r="E3796" t="s">
        <v>61</v>
      </c>
      <c r="F3796" t="s">
        <v>9776</v>
      </c>
      <c r="G3796">
        <v>4</v>
      </c>
      <c r="H3796">
        <v>966.02</v>
      </c>
      <c r="I3796">
        <v>0.28000000000000003</v>
      </c>
      <c r="J3796" s="2">
        <v>44355</v>
      </c>
      <c r="K3796" t="s">
        <v>42</v>
      </c>
      <c r="L3796" t="s">
        <v>36</v>
      </c>
      <c r="M3796">
        <v>2782.1376</v>
      </c>
      <c r="N3796">
        <v>299.82</v>
      </c>
      <c r="O3796" s="3">
        <v>0.1077660572935</v>
      </c>
      <c r="P3796" t="str">
        <f>IF(Sheet1[[#This Row],[Profit]]&gt;1000,"High",IF(Sheet1[[#This Row],[Profit]]&gt;500,"Medium","Low"))</f>
        <v>Low</v>
      </c>
      <c r="Q3796" t="str">
        <f>IF(Sheet1[[#This Row],[Discount]]&gt;0.2,"High","Normal")</f>
        <v>High</v>
      </c>
      <c r="R3796" t="str">
        <f>LEFT(Sheet1[[#This Row],[Product_Name]],8)&amp;RIGHT(Sheet1[[#This Row],[Order_ID]],4)</f>
        <v>Product_3794</v>
      </c>
      <c r="S3796">
        <f t="shared" si="59"/>
        <v>2021</v>
      </c>
      <c r="T3796" t="str">
        <f>TEXT(Sheet1[[#This Row],[Order_Date]],"MMM")</f>
        <v>Jun</v>
      </c>
    </row>
    <row r="3797" spans="1:20">
      <c r="A3797" t="s">
        <v>9777</v>
      </c>
      <c r="B3797" t="s">
        <v>912</v>
      </c>
      <c r="C3797" t="s">
        <v>32</v>
      </c>
      <c r="D3797" t="s">
        <v>45</v>
      </c>
      <c r="E3797" t="s">
        <v>80</v>
      </c>
      <c r="F3797" t="s">
        <v>9778</v>
      </c>
      <c r="G3797">
        <v>6</v>
      </c>
      <c r="H3797">
        <v>569.41</v>
      </c>
      <c r="I3797">
        <v>0.3</v>
      </c>
      <c r="J3797" s="2">
        <v>44355</v>
      </c>
      <c r="K3797" t="s">
        <v>28</v>
      </c>
      <c r="L3797" t="s">
        <v>105</v>
      </c>
      <c r="M3797">
        <v>2391.5219999999999</v>
      </c>
      <c r="N3797">
        <v>272.36</v>
      </c>
      <c r="O3797" s="3">
        <v>0.113885634336627</v>
      </c>
      <c r="P3797" t="str">
        <f>IF(Sheet1[[#This Row],[Profit]]&gt;1000,"High",IF(Sheet1[[#This Row],[Profit]]&gt;500,"Medium","Low"))</f>
        <v>Low</v>
      </c>
      <c r="Q3797" t="str">
        <f>IF(Sheet1[[#This Row],[Discount]]&gt;0.2,"High","Normal")</f>
        <v>High</v>
      </c>
      <c r="R3797" t="str">
        <f>LEFT(Sheet1[[#This Row],[Product_Name]],8)&amp;RIGHT(Sheet1[[#This Row],[Order_ID]],4)</f>
        <v>Product_3795</v>
      </c>
      <c r="S3797">
        <f t="shared" si="59"/>
        <v>2021</v>
      </c>
      <c r="T3797" t="str">
        <f>TEXT(Sheet1[[#This Row],[Order_Date]],"MMM")</f>
        <v>Jun</v>
      </c>
    </row>
    <row r="3798" spans="1:20">
      <c r="A3798" t="s">
        <v>9779</v>
      </c>
      <c r="B3798" t="s">
        <v>3082</v>
      </c>
      <c r="C3798" t="s">
        <v>16</v>
      </c>
      <c r="D3798" t="s">
        <v>33</v>
      </c>
      <c r="E3798" t="s">
        <v>26</v>
      </c>
      <c r="F3798" t="s">
        <v>9780</v>
      </c>
      <c r="G3798">
        <v>3</v>
      </c>
      <c r="H3798">
        <v>1898.54</v>
      </c>
      <c r="I3798">
        <v>0.27</v>
      </c>
      <c r="J3798" s="2">
        <v>44355</v>
      </c>
      <c r="K3798" t="s">
        <v>42</v>
      </c>
      <c r="L3798" t="s">
        <v>29</v>
      </c>
      <c r="M3798">
        <v>4157.8026</v>
      </c>
      <c r="N3798">
        <v>211.13</v>
      </c>
      <c r="O3798" s="3">
        <v>5.0779226507771197E-2</v>
      </c>
      <c r="P3798" t="str">
        <f>IF(Sheet1[[#This Row],[Profit]]&gt;1000,"High",IF(Sheet1[[#This Row],[Profit]]&gt;500,"Medium","Low"))</f>
        <v>Low</v>
      </c>
      <c r="Q3798" t="str">
        <f>IF(Sheet1[[#This Row],[Discount]]&gt;0.2,"High","Normal")</f>
        <v>High</v>
      </c>
      <c r="R3798" t="str">
        <f>LEFT(Sheet1[[#This Row],[Product_Name]],8)&amp;RIGHT(Sheet1[[#This Row],[Order_ID]],4)</f>
        <v>Product_3796</v>
      </c>
      <c r="S3798">
        <f t="shared" si="59"/>
        <v>2021</v>
      </c>
      <c r="T3798" t="str">
        <f>TEXT(Sheet1[[#This Row],[Order_Date]],"MMM")</f>
        <v>Jun</v>
      </c>
    </row>
    <row r="3799" spans="1:20">
      <c r="A3799" t="s">
        <v>9781</v>
      </c>
      <c r="B3799" t="s">
        <v>9782</v>
      </c>
      <c r="C3799" t="s">
        <v>32</v>
      </c>
      <c r="D3799" t="s">
        <v>45</v>
      </c>
      <c r="E3799" t="s">
        <v>40</v>
      </c>
      <c r="F3799" t="s">
        <v>9783</v>
      </c>
      <c r="G3799">
        <v>2</v>
      </c>
      <c r="H3799">
        <v>751.8</v>
      </c>
      <c r="I3799">
        <v>0.22</v>
      </c>
      <c r="J3799" s="2">
        <v>44355</v>
      </c>
      <c r="K3799" t="s">
        <v>20</v>
      </c>
      <c r="L3799" t="s">
        <v>21</v>
      </c>
      <c r="M3799">
        <v>1172.808</v>
      </c>
      <c r="N3799">
        <v>284.83999999999997</v>
      </c>
      <c r="O3799" s="3">
        <v>0.242870103205299</v>
      </c>
      <c r="P3799" t="str">
        <f>IF(Sheet1[[#This Row],[Profit]]&gt;1000,"High",IF(Sheet1[[#This Row],[Profit]]&gt;500,"Medium","Low"))</f>
        <v>Low</v>
      </c>
      <c r="Q3799" t="str">
        <f>IF(Sheet1[[#This Row],[Discount]]&gt;0.2,"High","Normal")</f>
        <v>High</v>
      </c>
      <c r="R3799" t="str">
        <f>LEFT(Sheet1[[#This Row],[Product_Name]],8)&amp;RIGHT(Sheet1[[#This Row],[Order_ID]],4)</f>
        <v>Product_3797</v>
      </c>
      <c r="S3799">
        <f t="shared" si="59"/>
        <v>2021</v>
      </c>
      <c r="T3799" t="str">
        <f>TEXT(Sheet1[[#This Row],[Order_Date]],"MMM")</f>
        <v>Jun</v>
      </c>
    </row>
    <row r="3800" spans="1:20">
      <c r="A3800" t="s">
        <v>9784</v>
      </c>
      <c r="B3800" t="s">
        <v>2086</v>
      </c>
      <c r="C3800" t="s">
        <v>32</v>
      </c>
      <c r="D3800" t="s">
        <v>17</v>
      </c>
      <c r="E3800" t="s">
        <v>53</v>
      </c>
      <c r="F3800" t="s">
        <v>9785</v>
      </c>
      <c r="G3800">
        <v>8</v>
      </c>
      <c r="H3800">
        <v>245.24</v>
      </c>
      <c r="I3800">
        <v>0.15</v>
      </c>
      <c r="J3800" s="2">
        <v>44355</v>
      </c>
      <c r="K3800" t="s">
        <v>20</v>
      </c>
      <c r="L3800" t="s">
        <v>105</v>
      </c>
      <c r="M3800">
        <v>1667.6320000000001</v>
      </c>
      <c r="N3800">
        <v>255.8</v>
      </c>
      <c r="O3800" s="3">
        <v>0.15339115584253599</v>
      </c>
      <c r="P3800" t="str">
        <f>IF(Sheet1[[#This Row],[Profit]]&gt;1000,"High",IF(Sheet1[[#This Row],[Profit]]&gt;500,"Medium","Low"))</f>
        <v>Low</v>
      </c>
      <c r="Q3800" t="str">
        <f>IF(Sheet1[[#This Row],[Discount]]&gt;0.2,"High","Normal")</f>
        <v>Normal</v>
      </c>
      <c r="R3800" t="str">
        <f>LEFT(Sheet1[[#This Row],[Product_Name]],8)&amp;RIGHT(Sheet1[[#This Row],[Order_ID]],4)</f>
        <v>Product_3798</v>
      </c>
      <c r="S3800">
        <f t="shared" si="59"/>
        <v>2021</v>
      </c>
      <c r="T3800" t="str">
        <f>TEXT(Sheet1[[#This Row],[Order_Date]],"MMM")</f>
        <v>Jun</v>
      </c>
    </row>
    <row r="3801" spans="1:20">
      <c r="A3801" t="s">
        <v>9786</v>
      </c>
      <c r="B3801" t="s">
        <v>598</v>
      </c>
      <c r="C3801" t="s">
        <v>49</v>
      </c>
      <c r="D3801" t="s">
        <v>33</v>
      </c>
      <c r="E3801" t="s">
        <v>93</v>
      </c>
      <c r="F3801" t="s">
        <v>9787</v>
      </c>
      <c r="G3801">
        <v>2</v>
      </c>
      <c r="H3801">
        <v>130.91</v>
      </c>
      <c r="I3801">
        <v>0.02</v>
      </c>
      <c r="J3801" s="2">
        <v>44355</v>
      </c>
      <c r="K3801" t="s">
        <v>42</v>
      </c>
      <c r="L3801" t="s">
        <v>105</v>
      </c>
      <c r="M3801">
        <v>256.58359999999999</v>
      </c>
      <c r="N3801">
        <v>42.21</v>
      </c>
      <c r="O3801" s="3">
        <v>0.164507786156247</v>
      </c>
      <c r="P3801" t="str">
        <f>IF(Sheet1[[#This Row],[Profit]]&gt;1000,"High",IF(Sheet1[[#This Row],[Profit]]&gt;500,"Medium","Low"))</f>
        <v>Low</v>
      </c>
      <c r="Q3801" t="str">
        <f>IF(Sheet1[[#This Row],[Discount]]&gt;0.2,"High","Normal")</f>
        <v>Normal</v>
      </c>
      <c r="R3801" t="str">
        <f>LEFT(Sheet1[[#This Row],[Product_Name]],8)&amp;RIGHT(Sheet1[[#This Row],[Order_ID]],4)</f>
        <v>Product_3799</v>
      </c>
      <c r="S3801">
        <f t="shared" si="59"/>
        <v>2021</v>
      </c>
      <c r="T3801" t="str">
        <f>TEXT(Sheet1[[#This Row],[Order_Date]],"MMM")</f>
        <v>Jun</v>
      </c>
    </row>
    <row r="3802" spans="1:20">
      <c r="A3802" t="s">
        <v>9788</v>
      </c>
      <c r="B3802" t="s">
        <v>915</v>
      </c>
      <c r="C3802" t="s">
        <v>97</v>
      </c>
      <c r="D3802" t="s">
        <v>17</v>
      </c>
      <c r="E3802" t="s">
        <v>26</v>
      </c>
      <c r="F3802" t="s">
        <v>9789</v>
      </c>
      <c r="G3802">
        <v>8</v>
      </c>
      <c r="H3802">
        <v>567.54</v>
      </c>
      <c r="I3802">
        <v>0.22</v>
      </c>
      <c r="J3802" s="2">
        <v>44355</v>
      </c>
      <c r="K3802" t="s">
        <v>20</v>
      </c>
      <c r="L3802" t="s">
        <v>21</v>
      </c>
      <c r="M3802">
        <v>3541.4495999999999</v>
      </c>
      <c r="N3802">
        <v>648.88</v>
      </c>
      <c r="O3802" s="3">
        <v>0.183224406186664</v>
      </c>
      <c r="P3802" t="str">
        <f>IF(Sheet1[[#This Row],[Profit]]&gt;1000,"High",IF(Sheet1[[#This Row],[Profit]]&gt;500,"Medium","Low"))</f>
        <v>Medium</v>
      </c>
      <c r="Q3802" t="str">
        <f>IF(Sheet1[[#This Row],[Discount]]&gt;0.2,"High","Normal")</f>
        <v>High</v>
      </c>
      <c r="R3802" t="str">
        <f>LEFT(Sheet1[[#This Row],[Product_Name]],8)&amp;RIGHT(Sheet1[[#This Row],[Order_ID]],4)</f>
        <v>Product_3800</v>
      </c>
      <c r="S3802">
        <f t="shared" si="59"/>
        <v>2021</v>
      </c>
      <c r="T3802" t="str">
        <f>TEXT(Sheet1[[#This Row],[Order_Date]],"MMM")</f>
        <v>Jun</v>
      </c>
    </row>
    <row r="3803" spans="1:20">
      <c r="A3803" t="s">
        <v>9790</v>
      </c>
      <c r="B3803" t="s">
        <v>4426</v>
      </c>
      <c r="C3803" t="s">
        <v>16</v>
      </c>
      <c r="D3803" t="s">
        <v>45</v>
      </c>
      <c r="E3803" t="s">
        <v>76</v>
      </c>
      <c r="F3803" t="s">
        <v>9791</v>
      </c>
      <c r="G3803">
        <v>7</v>
      </c>
      <c r="H3803">
        <v>398.81</v>
      </c>
      <c r="I3803">
        <v>0.12</v>
      </c>
      <c r="J3803" s="2">
        <v>44355</v>
      </c>
      <c r="K3803" t="s">
        <v>20</v>
      </c>
      <c r="L3803" t="s">
        <v>29</v>
      </c>
      <c r="M3803">
        <v>2456.6696000000002</v>
      </c>
      <c r="N3803">
        <v>514.67999999999995</v>
      </c>
      <c r="O3803" s="3">
        <v>0.20950314197725201</v>
      </c>
      <c r="P3803" t="str">
        <f>IF(Sheet1[[#This Row],[Profit]]&gt;1000,"High",IF(Sheet1[[#This Row],[Profit]]&gt;500,"Medium","Low"))</f>
        <v>Medium</v>
      </c>
      <c r="Q3803" t="str">
        <f>IF(Sheet1[[#This Row],[Discount]]&gt;0.2,"High","Normal")</f>
        <v>Normal</v>
      </c>
      <c r="R3803" t="str">
        <f>LEFT(Sheet1[[#This Row],[Product_Name]],8)&amp;RIGHT(Sheet1[[#This Row],[Order_ID]],4)</f>
        <v>Product_3801</v>
      </c>
      <c r="S3803">
        <f t="shared" si="59"/>
        <v>2021</v>
      </c>
      <c r="T3803" t="str">
        <f>TEXT(Sheet1[[#This Row],[Order_Date]],"MMM")</f>
        <v>Jun</v>
      </c>
    </row>
    <row r="3804" spans="1:20">
      <c r="A3804" t="s">
        <v>9792</v>
      </c>
      <c r="B3804" t="s">
        <v>9793</v>
      </c>
      <c r="C3804" t="s">
        <v>16</v>
      </c>
      <c r="D3804" t="s">
        <v>39</v>
      </c>
      <c r="E3804" t="s">
        <v>40</v>
      </c>
      <c r="F3804" t="s">
        <v>9794</v>
      </c>
      <c r="G3804">
        <v>3</v>
      </c>
      <c r="H3804">
        <v>1317.11</v>
      </c>
      <c r="I3804">
        <v>0.17</v>
      </c>
      <c r="J3804" s="2">
        <v>44355</v>
      </c>
      <c r="K3804" t="s">
        <v>28</v>
      </c>
      <c r="L3804" t="s">
        <v>36</v>
      </c>
      <c r="M3804">
        <v>3279.6038999999901</v>
      </c>
      <c r="N3804">
        <v>562.72</v>
      </c>
      <c r="O3804" s="3">
        <v>0.17158169619203201</v>
      </c>
      <c r="P3804" t="str">
        <f>IF(Sheet1[[#This Row],[Profit]]&gt;1000,"High",IF(Sheet1[[#This Row],[Profit]]&gt;500,"Medium","Low"))</f>
        <v>Medium</v>
      </c>
      <c r="Q3804" t="str">
        <f>IF(Sheet1[[#This Row],[Discount]]&gt;0.2,"High","Normal")</f>
        <v>Normal</v>
      </c>
      <c r="R3804" t="str">
        <f>LEFT(Sheet1[[#This Row],[Product_Name]],8)&amp;RIGHT(Sheet1[[#This Row],[Order_ID]],4)</f>
        <v>Product_3802</v>
      </c>
      <c r="S3804">
        <f t="shared" si="59"/>
        <v>2021</v>
      </c>
      <c r="T3804" t="str">
        <f>TEXT(Sheet1[[#This Row],[Order_Date]],"MMM")</f>
        <v>Jun</v>
      </c>
    </row>
    <row r="3805" spans="1:20">
      <c r="A3805" t="s">
        <v>9795</v>
      </c>
      <c r="B3805" t="s">
        <v>2382</v>
      </c>
      <c r="C3805" t="s">
        <v>16</v>
      </c>
      <c r="D3805" t="s">
        <v>17</v>
      </c>
      <c r="E3805" t="s">
        <v>80</v>
      </c>
      <c r="F3805" t="s">
        <v>9796</v>
      </c>
      <c r="G3805">
        <v>6</v>
      </c>
      <c r="H3805">
        <v>1701.58</v>
      </c>
      <c r="I3805">
        <v>0.09</v>
      </c>
      <c r="J3805" s="2">
        <v>44355</v>
      </c>
      <c r="K3805" t="s">
        <v>42</v>
      </c>
      <c r="L3805" t="s">
        <v>29</v>
      </c>
      <c r="M3805">
        <v>9290.6268</v>
      </c>
      <c r="N3805">
        <v>1880.79</v>
      </c>
      <c r="O3805" s="3">
        <v>0.20243951678265701</v>
      </c>
      <c r="P3805" t="str">
        <f>IF(Sheet1[[#This Row],[Profit]]&gt;1000,"High",IF(Sheet1[[#This Row],[Profit]]&gt;500,"Medium","Low"))</f>
        <v>High</v>
      </c>
      <c r="Q3805" t="str">
        <f>IF(Sheet1[[#This Row],[Discount]]&gt;0.2,"High","Normal")</f>
        <v>Normal</v>
      </c>
      <c r="R3805" t="str">
        <f>LEFT(Sheet1[[#This Row],[Product_Name]],8)&amp;RIGHT(Sheet1[[#This Row],[Order_ID]],4)</f>
        <v>Product_3803</v>
      </c>
      <c r="S3805">
        <f t="shared" si="59"/>
        <v>2021</v>
      </c>
      <c r="T3805" t="str">
        <f>TEXT(Sheet1[[#This Row],[Order_Date]],"MMM")</f>
        <v>Jun</v>
      </c>
    </row>
    <row r="3806" spans="1:20">
      <c r="A3806" t="s">
        <v>9797</v>
      </c>
      <c r="B3806" t="s">
        <v>5578</v>
      </c>
      <c r="C3806" t="s">
        <v>49</v>
      </c>
      <c r="D3806" t="s">
        <v>33</v>
      </c>
      <c r="E3806" t="s">
        <v>40</v>
      </c>
      <c r="F3806" t="s">
        <v>9798</v>
      </c>
      <c r="G3806">
        <v>6</v>
      </c>
      <c r="H3806">
        <v>659.49</v>
      </c>
      <c r="I3806">
        <v>7.0000000000000007E-2</v>
      </c>
      <c r="J3806" s="2">
        <v>44355</v>
      </c>
      <c r="K3806" t="s">
        <v>28</v>
      </c>
      <c r="L3806" t="s">
        <v>21</v>
      </c>
      <c r="M3806">
        <v>3679.9541999999901</v>
      </c>
      <c r="N3806">
        <v>514.26</v>
      </c>
      <c r="O3806" s="3">
        <v>0.13974630445128899</v>
      </c>
      <c r="P3806" t="str">
        <f>IF(Sheet1[[#This Row],[Profit]]&gt;1000,"High",IF(Sheet1[[#This Row],[Profit]]&gt;500,"Medium","Low"))</f>
        <v>Medium</v>
      </c>
      <c r="Q3806" t="str">
        <f>IF(Sheet1[[#This Row],[Discount]]&gt;0.2,"High","Normal")</f>
        <v>Normal</v>
      </c>
      <c r="R3806" t="str">
        <f>LEFT(Sheet1[[#This Row],[Product_Name]],8)&amp;RIGHT(Sheet1[[#This Row],[Order_ID]],4)</f>
        <v>Product_3804</v>
      </c>
      <c r="S3806">
        <f t="shared" si="59"/>
        <v>2021</v>
      </c>
      <c r="T3806" t="str">
        <f>TEXT(Sheet1[[#This Row],[Order_Date]],"MMM")</f>
        <v>Jun</v>
      </c>
    </row>
    <row r="3807" spans="1:20">
      <c r="A3807" t="s">
        <v>9799</v>
      </c>
      <c r="B3807" t="s">
        <v>6043</v>
      </c>
      <c r="C3807" t="s">
        <v>32</v>
      </c>
      <c r="D3807" t="s">
        <v>33</v>
      </c>
      <c r="E3807" t="s">
        <v>145</v>
      </c>
      <c r="F3807" t="s">
        <v>9800</v>
      </c>
      <c r="G3807">
        <v>5</v>
      </c>
      <c r="H3807">
        <v>1176.69</v>
      </c>
      <c r="I3807">
        <v>0.1</v>
      </c>
      <c r="J3807" s="2">
        <v>44355</v>
      </c>
      <c r="K3807" t="s">
        <v>42</v>
      </c>
      <c r="L3807" t="s">
        <v>29</v>
      </c>
      <c r="M3807">
        <v>5295.1049999999996</v>
      </c>
      <c r="N3807">
        <v>657.94</v>
      </c>
      <c r="O3807" s="3">
        <v>0.124254382113291</v>
      </c>
      <c r="P3807" t="str">
        <f>IF(Sheet1[[#This Row],[Profit]]&gt;1000,"High",IF(Sheet1[[#This Row],[Profit]]&gt;500,"Medium","Low"))</f>
        <v>Medium</v>
      </c>
      <c r="Q3807" t="str">
        <f>IF(Sheet1[[#This Row],[Discount]]&gt;0.2,"High","Normal")</f>
        <v>Normal</v>
      </c>
      <c r="R3807" t="str">
        <f>LEFT(Sheet1[[#This Row],[Product_Name]],8)&amp;RIGHT(Sheet1[[#This Row],[Order_ID]],4)</f>
        <v>Product_3805</v>
      </c>
      <c r="S3807">
        <f t="shared" si="59"/>
        <v>2021</v>
      </c>
      <c r="T3807" t="str">
        <f>TEXT(Sheet1[[#This Row],[Order_Date]],"MMM")</f>
        <v>Jun</v>
      </c>
    </row>
    <row r="3808" spans="1:20">
      <c r="A3808" t="s">
        <v>9801</v>
      </c>
      <c r="B3808" t="s">
        <v>775</v>
      </c>
      <c r="C3808" t="s">
        <v>97</v>
      </c>
      <c r="D3808" t="s">
        <v>17</v>
      </c>
      <c r="E3808" t="s">
        <v>34</v>
      </c>
      <c r="F3808" t="s">
        <v>9802</v>
      </c>
      <c r="G3808">
        <v>8</v>
      </c>
      <c r="H3808">
        <v>1474.1</v>
      </c>
      <c r="I3808">
        <v>0.24</v>
      </c>
      <c r="J3808" s="2">
        <v>44355</v>
      </c>
      <c r="K3808" t="s">
        <v>20</v>
      </c>
      <c r="L3808" t="s">
        <v>105</v>
      </c>
      <c r="M3808">
        <v>8962.5280000000002</v>
      </c>
      <c r="N3808">
        <v>1923.6</v>
      </c>
      <c r="O3808" s="3">
        <v>0.21462694454064701</v>
      </c>
      <c r="P3808" t="str">
        <f>IF(Sheet1[[#This Row],[Profit]]&gt;1000,"High",IF(Sheet1[[#This Row],[Profit]]&gt;500,"Medium","Low"))</f>
        <v>High</v>
      </c>
      <c r="Q3808" t="str">
        <f>IF(Sheet1[[#This Row],[Discount]]&gt;0.2,"High","Normal")</f>
        <v>High</v>
      </c>
      <c r="R3808" t="str">
        <f>LEFT(Sheet1[[#This Row],[Product_Name]],8)&amp;RIGHT(Sheet1[[#This Row],[Order_ID]],4)</f>
        <v>Product_3806</v>
      </c>
      <c r="S3808">
        <f t="shared" si="59"/>
        <v>2021</v>
      </c>
      <c r="T3808" t="str">
        <f>TEXT(Sheet1[[#This Row],[Order_Date]],"MMM")</f>
        <v>Jun</v>
      </c>
    </row>
    <row r="3809" spans="1:20">
      <c r="A3809" t="s">
        <v>9803</v>
      </c>
      <c r="B3809" t="s">
        <v>9804</v>
      </c>
      <c r="C3809" t="s">
        <v>24</v>
      </c>
      <c r="D3809" t="s">
        <v>33</v>
      </c>
      <c r="E3809" t="s">
        <v>34</v>
      </c>
      <c r="F3809" t="s">
        <v>9805</v>
      </c>
      <c r="G3809">
        <v>5</v>
      </c>
      <c r="H3809">
        <v>827.05</v>
      </c>
      <c r="I3809">
        <v>0.13</v>
      </c>
      <c r="J3809" s="2">
        <v>44355</v>
      </c>
      <c r="K3809" t="s">
        <v>28</v>
      </c>
      <c r="L3809" t="s">
        <v>36</v>
      </c>
      <c r="M3809">
        <v>3597.6675</v>
      </c>
      <c r="N3809">
        <v>802.5</v>
      </c>
      <c r="O3809" s="3">
        <v>0.22306119173047501</v>
      </c>
      <c r="P3809" t="str">
        <f>IF(Sheet1[[#This Row],[Profit]]&gt;1000,"High",IF(Sheet1[[#This Row],[Profit]]&gt;500,"Medium","Low"))</f>
        <v>Medium</v>
      </c>
      <c r="Q3809" t="str">
        <f>IF(Sheet1[[#This Row],[Discount]]&gt;0.2,"High","Normal")</f>
        <v>Normal</v>
      </c>
      <c r="R3809" t="str">
        <f>LEFT(Sheet1[[#This Row],[Product_Name]],8)&amp;RIGHT(Sheet1[[#This Row],[Order_ID]],4)</f>
        <v>Product_3807</v>
      </c>
      <c r="S3809">
        <f t="shared" si="59"/>
        <v>2021</v>
      </c>
      <c r="T3809" t="str">
        <f>TEXT(Sheet1[[#This Row],[Order_Date]],"MMM")</f>
        <v>Jun</v>
      </c>
    </row>
    <row r="3810" spans="1:20">
      <c r="A3810" t="s">
        <v>9806</v>
      </c>
      <c r="B3810" t="s">
        <v>9773</v>
      </c>
      <c r="C3810" t="s">
        <v>32</v>
      </c>
      <c r="D3810" t="s">
        <v>39</v>
      </c>
      <c r="E3810" t="s">
        <v>26</v>
      </c>
      <c r="F3810" t="s">
        <v>9807</v>
      </c>
      <c r="G3810">
        <v>7</v>
      </c>
      <c r="H3810">
        <v>179.33</v>
      </c>
      <c r="I3810">
        <v>0.09</v>
      </c>
      <c r="J3810" s="2">
        <v>44355</v>
      </c>
      <c r="K3810" t="s">
        <v>28</v>
      </c>
      <c r="L3810" t="s">
        <v>73</v>
      </c>
      <c r="M3810">
        <v>1142.3321000000001</v>
      </c>
      <c r="N3810">
        <v>88.6</v>
      </c>
      <c r="O3810" s="3">
        <v>7.7560632323997597E-2</v>
      </c>
      <c r="P3810" t="str">
        <f>IF(Sheet1[[#This Row],[Profit]]&gt;1000,"High",IF(Sheet1[[#This Row],[Profit]]&gt;500,"Medium","Low"))</f>
        <v>Low</v>
      </c>
      <c r="Q3810" t="str">
        <f>IF(Sheet1[[#This Row],[Discount]]&gt;0.2,"High","Normal")</f>
        <v>Normal</v>
      </c>
      <c r="R3810" t="str">
        <f>LEFT(Sheet1[[#This Row],[Product_Name]],8)&amp;RIGHT(Sheet1[[#This Row],[Order_ID]],4)</f>
        <v>Product_3808</v>
      </c>
      <c r="S3810">
        <f t="shared" si="59"/>
        <v>2021</v>
      </c>
      <c r="T3810" t="str">
        <f>TEXT(Sheet1[[#This Row],[Order_Date]],"MMM")</f>
        <v>Jun</v>
      </c>
    </row>
    <row r="3811" spans="1:20">
      <c r="A3811" t="s">
        <v>9808</v>
      </c>
      <c r="B3811" t="s">
        <v>8776</v>
      </c>
      <c r="C3811" t="s">
        <v>49</v>
      </c>
      <c r="D3811" t="s">
        <v>39</v>
      </c>
      <c r="E3811" t="s">
        <v>18</v>
      </c>
      <c r="F3811" t="s">
        <v>9809</v>
      </c>
      <c r="G3811">
        <v>6</v>
      </c>
      <c r="H3811">
        <v>496.91</v>
      </c>
      <c r="I3811">
        <v>0.13</v>
      </c>
      <c r="J3811" s="2">
        <v>44355</v>
      </c>
      <c r="K3811" t="s">
        <v>20</v>
      </c>
      <c r="L3811" t="s">
        <v>29</v>
      </c>
      <c r="M3811">
        <v>2593.8701999999998</v>
      </c>
      <c r="N3811">
        <v>411.21</v>
      </c>
      <c r="O3811" s="3">
        <v>0.15853144848959699</v>
      </c>
      <c r="P3811" t="str">
        <f>IF(Sheet1[[#This Row],[Profit]]&gt;1000,"High",IF(Sheet1[[#This Row],[Profit]]&gt;500,"Medium","Low"))</f>
        <v>Low</v>
      </c>
      <c r="Q3811" t="str">
        <f>IF(Sheet1[[#This Row],[Discount]]&gt;0.2,"High","Normal")</f>
        <v>Normal</v>
      </c>
      <c r="R3811" t="str">
        <f>LEFT(Sheet1[[#This Row],[Product_Name]],8)&amp;RIGHT(Sheet1[[#This Row],[Order_ID]],4)</f>
        <v>Product_3809</v>
      </c>
      <c r="S3811">
        <f t="shared" si="59"/>
        <v>2021</v>
      </c>
      <c r="T3811" t="str">
        <f>TEXT(Sheet1[[#This Row],[Order_Date]],"MMM")</f>
        <v>Jun</v>
      </c>
    </row>
    <row r="3812" spans="1:20">
      <c r="A3812" t="s">
        <v>9810</v>
      </c>
      <c r="B3812" t="s">
        <v>1078</v>
      </c>
      <c r="C3812" t="s">
        <v>32</v>
      </c>
      <c r="D3812" t="s">
        <v>33</v>
      </c>
      <c r="E3812" t="s">
        <v>26</v>
      </c>
      <c r="F3812" t="s">
        <v>9811</v>
      </c>
      <c r="G3812">
        <v>7</v>
      </c>
      <c r="H3812">
        <v>1771.98</v>
      </c>
      <c r="I3812">
        <v>0.01</v>
      </c>
      <c r="J3812" s="2">
        <v>44355</v>
      </c>
      <c r="K3812" t="s">
        <v>20</v>
      </c>
      <c r="L3812" t="s">
        <v>73</v>
      </c>
      <c r="M3812">
        <v>12279.821400000001</v>
      </c>
      <c r="N3812">
        <v>2292.9899999999998</v>
      </c>
      <c r="O3812" s="3">
        <v>0.186728285803896</v>
      </c>
      <c r="P3812" t="str">
        <f>IF(Sheet1[[#This Row],[Profit]]&gt;1000,"High",IF(Sheet1[[#This Row],[Profit]]&gt;500,"Medium","Low"))</f>
        <v>High</v>
      </c>
      <c r="Q3812" t="str">
        <f>IF(Sheet1[[#This Row],[Discount]]&gt;0.2,"High","Normal")</f>
        <v>Normal</v>
      </c>
      <c r="R3812" t="str">
        <f>LEFT(Sheet1[[#This Row],[Product_Name]],8)&amp;RIGHT(Sheet1[[#This Row],[Order_ID]],4)</f>
        <v>Product_3810</v>
      </c>
      <c r="S3812">
        <f t="shared" si="59"/>
        <v>2021</v>
      </c>
      <c r="T3812" t="str">
        <f>TEXT(Sheet1[[#This Row],[Order_Date]],"MMM")</f>
        <v>Jun</v>
      </c>
    </row>
    <row r="3813" spans="1:20">
      <c r="A3813" t="s">
        <v>9812</v>
      </c>
      <c r="B3813" t="s">
        <v>269</v>
      </c>
      <c r="C3813" t="s">
        <v>32</v>
      </c>
      <c r="D3813" t="s">
        <v>17</v>
      </c>
      <c r="E3813" t="s">
        <v>53</v>
      </c>
      <c r="F3813" t="s">
        <v>9813</v>
      </c>
      <c r="G3813">
        <v>9</v>
      </c>
      <c r="H3813">
        <v>1657.74</v>
      </c>
      <c r="I3813">
        <v>0.27</v>
      </c>
      <c r="J3813" s="2">
        <v>44355</v>
      </c>
      <c r="K3813" t="s">
        <v>42</v>
      </c>
      <c r="L3813" t="s">
        <v>36</v>
      </c>
      <c r="M3813">
        <v>10891.3518</v>
      </c>
      <c r="N3813">
        <v>726.67</v>
      </c>
      <c r="O3813" s="3">
        <v>6.6719908909746203E-2</v>
      </c>
      <c r="P3813" t="str">
        <f>IF(Sheet1[[#This Row],[Profit]]&gt;1000,"High",IF(Sheet1[[#This Row],[Profit]]&gt;500,"Medium","Low"))</f>
        <v>Medium</v>
      </c>
      <c r="Q3813" t="str">
        <f>IF(Sheet1[[#This Row],[Discount]]&gt;0.2,"High","Normal")</f>
        <v>High</v>
      </c>
      <c r="R3813" t="str">
        <f>LEFT(Sheet1[[#This Row],[Product_Name]],8)&amp;RIGHT(Sheet1[[#This Row],[Order_ID]],4)</f>
        <v>Product_3811</v>
      </c>
      <c r="S3813">
        <f t="shared" si="59"/>
        <v>2021</v>
      </c>
      <c r="T3813" t="str">
        <f>TEXT(Sheet1[[#This Row],[Order_Date]],"MMM")</f>
        <v>Jun</v>
      </c>
    </row>
    <row r="3814" spans="1:20">
      <c r="A3814" t="s">
        <v>9814</v>
      </c>
      <c r="B3814" t="s">
        <v>9815</v>
      </c>
      <c r="C3814" t="s">
        <v>49</v>
      </c>
      <c r="D3814" t="s">
        <v>45</v>
      </c>
      <c r="E3814" t="s">
        <v>76</v>
      </c>
      <c r="F3814" t="s">
        <v>9816</v>
      </c>
      <c r="G3814">
        <v>3</v>
      </c>
      <c r="H3814">
        <v>218.74</v>
      </c>
      <c r="I3814">
        <v>0.17</v>
      </c>
      <c r="J3814" s="2">
        <v>44355</v>
      </c>
      <c r="K3814" t="s">
        <v>42</v>
      </c>
      <c r="L3814" t="s">
        <v>73</v>
      </c>
      <c r="M3814">
        <v>544.6626</v>
      </c>
      <c r="N3814">
        <v>128.5</v>
      </c>
      <c r="O3814" s="3">
        <v>0.235925874109954</v>
      </c>
      <c r="P3814" t="str">
        <f>IF(Sheet1[[#This Row],[Profit]]&gt;1000,"High",IF(Sheet1[[#This Row],[Profit]]&gt;500,"Medium","Low"))</f>
        <v>Low</v>
      </c>
      <c r="Q3814" t="str">
        <f>IF(Sheet1[[#This Row],[Discount]]&gt;0.2,"High","Normal")</f>
        <v>Normal</v>
      </c>
      <c r="R3814" t="str">
        <f>LEFT(Sheet1[[#This Row],[Product_Name]],8)&amp;RIGHT(Sheet1[[#This Row],[Order_ID]],4)</f>
        <v>Product_3812</v>
      </c>
      <c r="S3814">
        <f t="shared" si="59"/>
        <v>2021</v>
      </c>
      <c r="T3814" t="str">
        <f>TEXT(Sheet1[[#This Row],[Order_Date]],"MMM")</f>
        <v>Jun</v>
      </c>
    </row>
    <row r="3815" spans="1:20">
      <c r="A3815" t="s">
        <v>9817</v>
      </c>
      <c r="B3815" t="s">
        <v>9818</v>
      </c>
      <c r="C3815" t="s">
        <v>16</v>
      </c>
      <c r="D3815" t="s">
        <v>33</v>
      </c>
      <c r="E3815" t="s">
        <v>76</v>
      </c>
      <c r="F3815" t="s">
        <v>9819</v>
      </c>
      <c r="G3815">
        <v>7</v>
      </c>
      <c r="H3815">
        <v>486.7</v>
      </c>
      <c r="I3815">
        <v>0.03</v>
      </c>
      <c r="J3815" s="2">
        <v>44355</v>
      </c>
      <c r="K3815" t="s">
        <v>20</v>
      </c>
      <c r="L3815" t="s">
        <v>29</v>
      </c>
      <c r="M3815">
        <v>3304.6930000000002</v>
      </c>
      <c r="N3815">
        <v>509</v>
      </c>
      <c r="O3815" s="3">
        <v>0.15402338432041901</v>
      </c>
      <c r="P3815" t="str">
        <f>IF(Sheet1[[#This Row],[Profit]]&gt;1000,"High",IF(Sheet1[[#This Row],[Profit]]&gt;500,"Medium","Low"))</f>
        <v>Medium</v>
      </c>
      <c r="Q3815" t="str">
        <f>IF(Sheet1[[#This Row],[Discount]]&gt;0.2,"High","Normal")</f>
        <v>Normal</v>
      </c>
      <c r="R3815" t="str">
        <f>LEFT(Sheet1[[#This Row],[Product_Name]],8)&amp;RIGHT(Sheet1[[#This Row],[Order_ID]],4)</f>
        <v>Product_3813</v>
      </c>
      <c r="S3815">
        <f t="shared" si="59"/>
        <v>2021</v>
      </c>
      <c r="T3815" t="str">
        <f>TEXT(Sheet1[[#This Row],[Order_Date]],"MMM")</f>
        <v>Jun</v>
      </c>
    </row>
    <row r="3816" spans="1:20">
      <c r="A3816" t="s">
        <v>9820</v>
      </c>
      <c r="B3816" t="s">
        <v>9554</v>
      </c>
      <c r="C3816" t="s">
        <v>16</v>
      </c>
      <c r="D3816" t="s">
        <v>33</v>
      </c>
      <c r="E3816" t="s">
        <v>126</v>
      </c>
      <c r="F3816" t="s">
        <v>9821</v>
      </c>
      <c r="G3816">
        <v>3</v>
      </c>
      <c r="H3816">
        <v>1549.87</v>
      </c>
      <c r="I3816">
        <v>0.09</v>
      </c>
      <c r="J3816" s="2">
        <v>44355</v>
      </c>
      <c r="K3816" t="s">
        <v>20</v>
      </c>
      <c r="L3816" t="s">
        <v>21</v>
      </c>
      <c r="M3816">
        <v>4231.1450999999997</v>
      </c>
      <c r="N3816">
        <v>757.76</v>
      </c>
      <c r="O3816" s="3">
        <v>0.17909099832099801</v>
      </c>
      <c r="P3816" t="str">
        <f>IF(Sheet1[[#This Row],[Profit]]&gt;1000,"High",IF(Sheet1[[#This Row],[Profit]]&gt;500,"Medium","Low"))</f>
        <v>Medium</v>
      </c>
      <c r="Q3816" t="str">
        <f>IF(Sheet1[[#This Row],[Discount]]&gt;0.2,"High","Normal")</f>
        <v>Normal</v>
      </c>
      <c r="R3816" t="str">
        <f>LEFT(Sheet1[[#This Row],[Product_Name]],8)&amp;RIGHT(Sheet1[[#This Row],[Order_ID]],4)</f>
        <v>Product_3814</v>
      </c>
      <c r="S3816">
        <f t="shared" si="59"/>
        <v>2021</v>
      </c>
      <c r="T3816" t="str">
        <f>TEXT(Sheet1[[#This Row],[Order_Date]],"MMM")</f>
        <v>Jun</v>
      </c>
    </row>
    <row r="3817" spans="1:20">
      <c r="A3817" t="s">
        <v>9822</v>
      </c>
      <c r="B3817" t="s">
        <v>8001</v>
      </c>
      <c r="C3817" t="s">
        <v>97</v>
      </c>
      <c r="D3817" t="s">
        <v>33</v>
      </c>
      <c r="E3817" t="s">
        <v>145</v>
      </c>
      <c r="F3817" t="s">
        <v>9823</v>
      </c>
      <c r="G3817">
        <v>2</v>
      </c>
      <c r="H3817">
        <v>997.5</v>
      </c>
      <c r="I3817">
        <v>0.3</v>
      </c>
      <c r="J3817" s="2">
        <v>44355</v>
      </c>
      <c r="K3817" t="s">
        <v>28</v>
      </c>
      <c r="L3817" t="s">
        <v>105</v>
      </c>
      <c r="M3817">
        <v>1396.5</v>
      </c>
      <c r="N3817">
        <v>119.61</v>
      </c>
      <c r="O3817" s="3">
        <v>8.5649838882921603E-2</v>
      </c>
      <c r="P3817" t="str">
        <f>IF(Sheet1[[#This Row],[Profit]]&gt;1000,"High",IF(Sheet1[[#This Row],[Profit]]&gt;500,"Medium","Low"))</f>
        <v>Low</v>
      </c>
      <c r="Q3817" t="str">
        <f>IF(Sheet1[[#This Row],[Discount]]&gt;0.2,"High","Normal")</f>
        <v>High</v>
      </c>
      <c r="R3817" t="str">
        <f>LEFT(Sheet1[[#This Row],[Product_Name]],8)&amp;RIGHT(Sheet1[[#This Row],[Order_ID]],4)</f>
        <v>Product_3815</v>
      </c>
      <c r="S3817">
        <f t="shared" si="59"/>
        <v>2021</v>
      </c>
      <c r="T3817" t="str">
        <f>TEXT(Sheet1[[#This Row],[Order_Date]],"MMM")</f>
        <v>Jun</v>
      </c>
    </row>
    <row r="3818" spans="1:20">
      <c r="A3818" t="s">
        <v>9824</v>
      </c>
      <c r="B3818" t="s">
        <v>8237</v>
      </c>
      <c r="C3818" t="s">
        <v>97</v>
      </c>
      <c r="D3818" t="s">
        <v>33</v>
      </c>
      <c r="E3818" t="s">
        <v>76</v>
      </c>
      <c r="F3818" t="s">
        <v>9825</v>
      </c>
      <c r="G3818">
        <v>7</v>
      </c>
      <c r="H3818">
        <v>1531.94</v>
      </c>
      <c r="I3818">
        <v>0.18</v>
      </c>
      <c r="J3818" s="2">
        <v>44356</v>
      </c>
      <c r="K3818" t="s">
        <v>28</v>
      </c>
      <c r="L3818" t="s">
        <v>105</v>
      </c>
      <c r="M3818">
        <v>8793.3356000000003</v>
      </c>
      <c r="N3818">
        <v>904.72</v>
      </c>
      <c r="O3818" s="3">
        <v>0.102887009111764</v>
      </c>
      <c r="P3818" t="str">
        <f>IF(Sheet1[[#This Row],[Profit]]&gt;1000,"High",IF(Sheet1[[#This Row],[Profit]]&gt;500,"Medium","Low"))</f>
        <v>Medium</v>
      </c>
      <c r="Q3818" t="str">
        <f>IF(Sheet1[[#This Row],[Discount]]&gt;0.2,"High","Normal")</f>
        <v>Normal</v>
      </c>
      <c r="R3818" t="str">
        <f>LEFT(Sheet1[[#This Row],[Product_Name]],8)&amp;RIGHT(Sheet1[[#This Row],[Order_ID]],4)</f>
        <v>Product_3816</v>
      </c>
      <c r="S3818">
        <f t="shared" si="59"/>
        <v>2021</v>
      </c>
      <c r="T3818" t="str">
        <f>TEXT(Sheet1[[#This Row],[Order_Date]],"MMM")</f>
        <v>Jun</v>
      </c>
    </row>
    <row r="3819" spans="1:20">
      <c r="A3819" t="s">
        <v>9826</v>
      </c>
      <c r="B3819" t="s">
        <v>3421</v>
      </c>
      <c r="C3819" t="s">
        <v>16</v>
      </c>
      <c r="D3819" t="s">
        <v>17</v>
      </c>
      <c r="E3819" t="s">
        <v>71</v>
      </c>
      <c r="F3819" t="s">
        <v>9827</v>
      </c>
      <c r="G3819">
        <v>4</v>
      </c>
      <c r="H3819">
        <v>461.63</v>
      </c>
      <c r="I3819">
        <v>0.09</v>
      </c>
      <c r="J3819" s="2">
        <v>44356</v>
      </c>
      <c r="K3819" t="s">
        <v>42</v>
      </c>
      <c r="L3819" t="s">
        <v>73</v>
      </c>
      <c r="M3819">
        <v>1680.3332</v>
      </c>
      <c r="N3819">
        <v>124.68</v>
      </c>
      <c r="O3819" s="3">
        <v>7.4199569466341597E-2</v>
      </c>
      <c r="P3819" t="str">
        <f>IF(Sheet1[[#This Row],[Profit]]&gt;1000,"High",IF(Sheet1[[#This Row],[Profit]]&gt;500,"Medium","Low"))</f>
        <v>Low</v>
      </c>
      <c r="Q3819" t="str">
        <f>IF(Sheet1[[#This Row],[Discount]]&gt;0.2,"High","Normal")</f>
        <v>Normal</v>
      </c>
      <c r="R3819" t="str">
        <f>LEFT(Sheet1[[#This Row],[Product_Name]],8)&amp;RIGHT(Sheet1[[#This Row],[Order_ID]],4)</f>
        <v>Product_3817</v>
      </c>
      <c r="S3819">
        <f t="shared" si="59"/>
        <v>2021</v>
      </c>
      <c r="T3819" t="str">
        <f>TEXT(Sheet1[[#This Row],[Order_Date]],"MMM")</f>
        <v>Jun</v>
      </c>
    </row>
    <row r="3820" spans="1:20">
      <c r="A3820" t="s">
        <v>9828</v>
      </c>
      <c r="B3820" t="s">
        <v>5912</v>
      </c>
      <c r="C3820" t="s">
        <v>24</v>
      </c>
      <c r="D3820" t="s">
        <v>45</v>
      </c>
      <c r="E3820" t="s">
        <v>145</v>
      </c>
      <c r="F3820" t="s">
        <v>9829</v>
      </c>
      <c r="G3820">
        <v>1</v>
      </c>
      <c r="H3820">
        <v>1907.76</v>
      </c>
      <c r="I3820">
        <v>0.13</v>
      </c>
      <c r="J3820" s="2">
        <v>44356</v>
      </c>
      <c r="K3820" t="s">
        <v>28</v>
      </c>
      <c r="L3820" t="s">
        <v>105</v>
      </c>
      <c r="M3820">
        <v>1659.7511999999999</v>
      </c>
      <c r="N3820">
        <v>170.62</v>
      </c>
      <c r="O3820" s="3">
        <v>0.102798539925743</v>
      </c>
      <c r="P3820" t="str">
        <f>IF(Sheet1[[#This Row],[Profit]]&gt;1000,"High",IF(Sheet1[[#This Row],[Profit]]&gt;500,"Medium","Low"))</f>
        <v>Low</v>
      </c>
      <c r="Q3820" t="str">
        <f>IF(Sheet1[[#This Row],[Discount]]&gt;0.2,"High","Normal")</f>
        <v>Normal</v>
      </c>
      <c r="R3820" t="str">
        <f>LEFT(Sheet1[[#This Row],[Product_Name]],8)&amp;RIGHT(Sheet1[[#This Row],[Order_ID]],4)</f>
        <v>Product_3818</v>
      </c>
      <c r="S3820">
        <f t="shared" si="59"/>
        <v>2021</v>
      </c>
      <c r="T3820" t="str">
        <f>TEXT(Sheet1[[#This Row],[Order_Date]],"MMM")</f>
        <v>Jun</v>
      </c>
    </row>
    <row r="3821" spans="1:20">
      <c r="A3821" t="s">
        <v>9830</v>
      </c>
      <c r="B3821" t="s">
        <v>2368</v>
      </c>
      <c r="C3821" t="s">
        <v>32</v>
      </c>
      <c r="D3821" t="s">
        <v>45</v>
      </c>
      <c r="E3821" t="s">
        <v>126</v>
      </c>
      <c r="F3821" t="s">
        <v>9831</v>
      </c>
      <c r="G3821">
        <v>6</v>
      </c>
      <c r="H3821">
        <v>1578.03</v>
      </c>
      <c r="I3821">
        <v>0.08</v>
      </c>
      <c r="J3821" s="2">
        <v>44356</v>
      </c>
      <c r="K3821" t="s">
        <v>20</v>
      </c>
      <c r="L3821" t="s">
        <v>105</v>
      </c>
      <c r="M3821">
        <v>8710.7255999999998</v>
      </c>
      <c r="N3821">
        <v>1293.3599999999999</v>
      </c>
      <c r="O3821" s="3">
        <v>0.14847901993377</v>
      </c>
      <c r="P3821" t="str">
        <f>IF(Sheet1[[#This Row],[Profit]]&gt;1000,"High",IF(Sheet1[[#This Row],[Profit]]&gt;500,"Medium","Low"))</f>
        <v>High</v>
      </c>
      <c r="Q3821" t="str">
        <f>IF(Sheet1[[#This Row],[Discount]]&gt;0.2,"High","Normal")</f>
        <v>Normal</v>
      </c>
      <c r="R3821" t="str">
        <f>LEFT(Sheet1[[#This Row],[Product_Name]],8)&amp;RIGHT(Sheet1[[#This Row],[Order_ID]],4)</f>
        <v>Product_3819</v>
      </c>
      <c r="S3821">
        <f t="shared" si="59"/>
        <v>2021</v>
      </c>
      <c r="T3821" t="str">
        <f>TEXT(Sheet1[[#This Row],[Order_Date]],"MMM")</f>
        <v>Jun</v>
      </c>
    </row>
    <row r="3822" spans="1:20">
      <c r="A3822" t="s">
        <v>9832</v>
      </c>
      <c r="B3822" t="s">
        <v>3576</v>
      </c>
      <c r="C3822" t="s">
        <v>24</v>
      </c>
      <c r="D3822" t="s">
        <v>25</v>
      </c>
      <c r="E3822" t="s">
        <v>34</v>
      </c>
      <c r="F3822" t="s">
        <v>9833</v>
      </c>
      <c r="G3822">
        <v>6</v>
      </c>
      <c r="H3822">
        <v>435.03</v>
      </c>
      <c r="I3822">
        <v>0.01</v>
      </c>
      <c r="J3822" s="2">
        <v>44356</v>
      </c>
      <c r="K3822" t="s">
        <v>20</v>
      </c>
      <c r="L3822" t="s">
        <v>21</v>
      </c>
      <c r="M3822">
        <v>2584.0781999999999</v>
      </c>
      <c r="N3822">
        <v>560.04</v>
      </c>
      <c r="O3822" s="3">
        <v>0.21672718728094201</v>
      </c>
      <c r="P3822" t="str">
        <f>IF(Sheet1[[#This Row],[Profit]]&gt;1000,"High",IF(Sheet1[[#This Row],[Profit]]&gt;500,"Medium","Low"))</f>
        <v>Medium</v>
      </c>
      <c r="Q3822" t="str">
        <f>IF(Sheet1[[#This Row],[Discount]]&gt;0.2,"High","Normal")</f>
        <v>Normal</v>
      </c>
      <c r="R3822" t="str">
        <f>LEFT(Sheet1[[#This Row],[Product_Name]],8)&amp;RIGHT(Sheet1[[#This Row],[Order_ID]],4)</f>
        <v>Product_3820</v>
      </c>
      <c r="S3822">
        <f t="shared" si="59"/>
        <v>2021</v>
      </c>
      <c r="T3822" t="str">
        <f>TEXT(Sheet1[[#This Row],[Order_Date]],"MMM")</f>
        <v>Jun</v>
      </c>
    </row>
    <row r="3823" spans="1:20">
      <c r="A3823" t="s">
        <v>9834</v>
      </c>
      <c r="B3823" t="s">
        <v>3136</v>
      </c>
      <c r="C3823" t="s">
        <v>32</v>
      </c>
      <c r="D3823" t="s">
        <v>33</v>
      </c>
      <c r="E3823" t="s">
        <v>61</v>
      </c>
      <c r="F3823" t="s">
        <v>9835</v>
      </c>
      <c r="G3823">
        <v>6</v>
      </c>
      <c r="H3823">
        <v>1138.98</v>
      </c>
      <c r="I3823">
        <v>0.25</v>
      </c>
      <c r="J3823" s="2">
        <v>44356</v>
      </c>
      <c r="K3823" t="s">
        <v>20</v>
      </c>
      <c r="L3823" t="s">
        <v>73</v>
      </c>
      <c r="M3823">
        <v>5125.41</v>
      </c>
      <c r="N3823">
        <v>803.38</v>
      </c>
      <c r="O3823" s="3">
        <v>0.156744533608043</v>
      </c>
      <c r="P3823" t="str">
        <f>IF(Sheet1[[#This Row],[Profit]]&gt;1000,"High",IF(Sheet1[[#This Row],[Profit]]&gt;500,"Medium","Low"))</f>
        <v>Medium</v>
      </c>
      <c r="Q3823" t="str">
        <f>IF(Sheet1[[#This Row],[Discount]]&gt;0.2,"High","Normal")</f>
        <v>High</v>
      </c>
      <c r="R3823" t="str">
        <f>LEFT(Sheet1[[#This Row],[Product_Name]],8)&amp;RIGHT(Sheet1[[#This Row],[Order_ID]],4)</f>
        <v>Product_3821</v>
      </c>
      <c r="S3823">
        <f t="shared" si="59"/>
        <v>2021</v>
      </c>
      <c r="T3823" t="str">
        <f>TEXT(Sheet1[[#This Row],[Order_Date]],"MMM")</f>
        <v>Jun</v>
      </c>
    </row>
    <row r="3824" spans="1:20">
      <c r="A3824" t="s">
        <v>9836</v>
      </c>
      <c r="B3824" t="s">
        <v>6683</v>
      </c>
      <c r="C3824" t="s">
        <v>16</v>
      </c>
      <c r="D3824" t="s">
        <v>33</v>
      </c>
      <c r="E3824" t="s">
        <v>126</v>
      </c>
      <c r="F3824" t="s">
        <v>9837</v>
      </c>
      <c r="G3824">
        <v>2</v>
      </c>
      <c r="H3824">
        <v>270.54000000000002</v>
      </c>
      <c r="I3824">
        <v>0.09</v>
      </c>
      <c r="J3824" s="2">
        <v>44356</v>
      </c>
      <c r="K3824" t="s">
        <v>20</v>
      </c>
      <c r="L3824" t="s">
        <v>21</v>
      </c>
      <c r="M3824">
        <v>492.38279999999997</v>
      </c>
      <c r="N3824">
        <v>48.69</v>
      </c>
      <c r="O3824" s="3">
        <v>9.8886476131985104E-2</v>
      </c>
      <c r="P3824" t="str">
        <f>IF(Sheet1[[#This Row],[Profit]]&gt;1000,"High",IF(Sheet1[[#This Row],[Profit]]&gt;500,"Medium","Low"))</f>
        <v>Low</v>
      </c>
      <c r="Q3824" t="str">
        <f>IF(Sheet1[[#This Row],[Discount]]&gt;0.2,"High","Normal")</f>
        <v>Normal</v>
      </c>
      <c r="R3824" t="str">
        <f>LEFT(Sheet1[[#This Row],[Product_Name]],8)&amp;RIGHT(Sheet1[[#This Row],[Order_ID]],4)</f>
        <v>Product_3822</v>
      </c>
      <c r="S3824">
        <f t="shared" si="59"/>
        <v>2021</v>
      </c>
      <c r="T3824" t="str">
        <f>TEXT(Sheet1[[#This Row],[Order_Date]],"MMM")</f>
        <v>Jun</v>
      </c>
    </row>
    <row r="3825" spans="1:20">
      <c r="A3825" t="s">
        <v>9838</v>
      </c>
      <c r="B3825" t="s">
        <v>1547</v>
      </c>
      <c r="C3825" t="s">
        <v>97</v>
      </c>
      <c r="D3825" t="s">
        <v>25</v>
      </c>
      <c r="E3825" t="s">
        <v>126</v>
      </c>
      <c r="F3825" t="s">
        <v>9839</v>
      </c>
      <c r="G3825">
        <v>1</v>
      </c>
      <c r="H3825">
        <v>754.8</v>
      </c>
      <c r="I3825">
        <v>0.25</v>
      </c>
      <c r="J3825" s="2">
        <v>44356</v>
      </c>
      <c r="K3825" t="s">
        <v>42</v>
      </c>
      <c r="L3825" t="s">
        <v>21</v>
      </c>
      <c r="M3825">
        <v>566.099999999999</v>
      </c>
      <c r="N3825">
        <v>33.36</v>
      </c>
      <c r="O3825" s="3">
        <v>5.8929517753047299E-2</v>
      </c>
      <c r="P3825" t="str">
        <f>IF(Sheet1[[#This Row],[Profit]]&gt;1000,"High",IF(Sheet1[[#This Row],[Profit]]&gt;500,"Medium","Low"))</f>
        <v>Low</v>
      </c>
      <c r="Q3825" t="str">
        <f>IF(Sheet1[[#This Row],[Discount]]&gt;0.2,"High","Normal")</f>
        <v>High</v>
      </c>
      <c r="R3825" t="str">
        <f>LEFT(Sheet1[[#This Row],[Product_Name]],8)&amp;RIGHT(Sheet1[[#This Row],[Order_ID]],4)</f>
        <v>Product_3823</v>
      </c>
      <c r="S3825">
        <f t="shared" si="59"/>
        <v>2021</v>
      </c>
      <c r="T3825" t="str">
        <f>TEXT(Sheet1[[#This Row],[Order_Date]],"MMM")</f>
        <v>Jun</v>
      </c>
    </row>
    <row r="3826" spans="1:20">
      <c r="A3826" t="s">
        <v>9840</v>
      </c>
      <c r="B3826" t="s">
        <v>9841</v>
      </c>
      <c r="C3826" t="s">
        <v>97</v>
      </c>
      <c r="D3826" t="s">
        <v>45</v>
      </c>
      <c r="E3826" t="s">
        <v>18</v>
      </c>
      <c r="F3826" t="s">
        <v>9842</v>
      </c>
      <c r="G3826">
        <v>3</v>
      </c>
      <c r="H3826">
        <v>1336.26</v>
      </c>
      <c r="I3826">
        <v>0.14000000000000001</v>
      </c>
      <c r="J3826" s="2">
        <v>44356</v>
      </c>
      <c r="K3826" t="s">
        <v>20</v>
      </c>
      <c r="L3826" t="s">
        <v>36</v>
      </c>
      <c r="M3826">
        <v>3447.55079999999</v>
      </c>
      <c r="N3826">
        <v>601.23</v>
      </c>
      <c r="O3826" s="3">
        <v>0.174393369344986</v>
      </c>
      <c r="P3826" t="str">
        <f>IF(Sheet1[[#This Row],[Profit]]&gt;1000,"High",IF(Sheet1[[#This Row],[Profit]]&gt;500,"Medium","Low"))</f>
        <v>Medium</v>
      </c>
      <c r="Q3826" t="str">
        <f>IF(Sheet1[[#This Row],[Discount]]&gt;0.2,"High","Normal")</f>
        <v>Normal</v>
      </c>
      <c r="R3826" t="str">
        <f>LEFT(Sheet1[[#This Row],[Product_Name]],8)&amp;RIGHT(Sheet1[[#This Row],[Order_ID]],4)</f>
        <v>Product_3824</v>
      </c>
      <c r="S3826">
        <f t="shared" si="59"/>
        <v>2021</v>
      </c>
      <c r="T3826" t="str">
        <f>TEXT(Sheet1[[#This Row],[Order_Date]],"MMM")</f>
        <v>Jun</v>
      </c>
    </row>
    <row r="3827" spans="1:20">
      <c r="A3827" t="s">
        <v>9843</v>
      </c>
      <c r="B3827" t="s">
        <v>9844</v>
      </c>
      <c r="C3827" t="s">
        <v>24</v>
      </c>
      <c r="D3827" t="s">
        <v>60</v>
      </c>
      <c r="E3827" t="s">
        <v>26</v>
      </c>
      <c r="F3827" t="s">
        <v>9845</v>
      </c>
      <c r="G3827">
        <v>2</v>
      </c>
      <c r="H3827">
        <v>693.75</v>
      </c>
      <c r="I3827">
        <v>0.05</v>
      </c>
      <c r="J3827" s="2">
        <v>44356</v>
      </c>
      <c r="K3827" t="s">
        <v>20</v>
      </c>
      <c r="L3827" t="s">
        <v>73</v>
      </c>
      <c r="M3827">
        <v>1318.125</v>
      </c>
      <c r="N3827">
        <v>176.67</v>
      </c>
      <c r="O3827" s="3">
        <v>0.13403129445234699</v>
      </c>
      <c r="P3827" t="str">
        <f>IF(Sheet1[[#This Row],[Profit]]&gt;1000,"High",IF(Sheet1[[#This Row],[Profit]]&gt;500,"Medium","Low"))</f>
        <v>Low</v>
      </c>
      <c r="Q3827" t="str">
        <f>IF(Sheet1[[#This Row],[Discount]]&gt;0.2,"High","Normal")</f>
        <v>Normal</v>
      </c>
      <c r="R3827" t="str">
        <f>LEFT(Sheet1[[#This Row],[Product_Name]],8)&amp;RIGHT(Sheet1[[#This Row],[Order_ID]],4)</f>
        <v>Product_3825</v>
      </c>
      <c r="S3827">
        <f t="shared" si="59"/>
        <v>2021</v>
      </c>
      <c r="T3827" t="str">
        <f>TEXT(Sheet1[[#This Row],[Order_Date]],"MMM")</f>
        <v>Jun</v>
      </c>
    </row>
    <row r="3828" spans="1:20">
      <c r="A3828" t="s">
        <v>9846</v>
      </c>
      <c r="B3828" t="s">
        <v>9554</v>
      </c>
      <c r="C3828" t="s">
        <v>97</v>
      </c>
      <c r="D3828" t="s">
        <v>39</v>
      </c>
      <c r="E3828" t="s">
        <v>93</v>
      </c>
      <c r="F3828" t="s">
        <v>9847</v>
      </c>
      <c r="G3828">
        <v>6</v>
      </c>
      <c r="H3828">
        <v>1330.68</v>
      </c>
      <c r="I3828">
        <v>0.24</v>
      </c>
      <c r="J3828" s="2">
        <v>44356</v>
      </c>
      <c r="K3828" t="s">
        <v>20</v>
      </c>
      <c r="L3828" t="s">
        <v>21</v>
      </c>
      <c r="M3828">
        <v>6067.9008000000003</v>
      </c>
      <c r="N3828">
        <v>1497.99</v>
      </c>
      <c r="O3828" s="3">
        <v>0.246871207914276</v>
      </c>
      <c r="P3828" t="str">
        <f>IF(Sheet1[[#This Row],[Profit]]&gt;1000,"High",IF(Sheet1[[#This Row],[Profit]]&gt;500,"Medium","Low"))</f>
        <v>High</v>
      </c>
      <c r="Q3828" t="str">
        <f>IF(Sheet1[[#This Row],[Discount]]&gt;0.2,"High","Normal")</f>
        <v>High</v>
      </c>
      <c r="R3828" t="str">
        <f>LEFT(Sheet1[[#This Row],[Product_Name]],8)&amp;RIGHT(Sheet1[[#This Row],[Order_ID]],4)</f>
        <v>Product_3826</v>
      </c>
      <c r="S3828">
        <f t="shared" si="59"/>
        <v>2021</v>
      </c>
      <c r="T3828" t="str">
        <f>TEXT(Sheet1[[#This Row],[Order_Date]],"MMM")</f>
        <v>Jun</v>
      </c>
    </row>
    <row r="3829" spans="1:20">
      <c r="A3829" t="s">
        <v>9848</v>
      </c>
      <c r="B3829" t="s">
        <v>9849</v>
      </c>
      <c r="C3829" t="s">
        <v>16</v>
      </c>
      <c r="D3829" t="s">
        <v>60</v>
      </c>
      <c r="E3829" t="s">
        <v>40</v>
      </c>
      <c r="F3829" t="s">
        <v>9850</v>
      </c>
      <c r="G3829">
        <v>6</v>
      </c>
      <c r="H3829">
        <v>527.32000000000005</v>
      </c>
      <c r="I3829">
        <v>0.11</v>
      </c>
      <c r="J3829" s="2">
        <v>44356</v>
      </c>
      <c r="K3829" t="s">
        <v>20</v>
      </c>
      <c r="L3829" t="s">
        <v>29</v>
      </c>
      <c r="M3829">
        <v>2815.8888000000002</v>
      </c>
      <c r="N3829">
        <v>579.94000000000005</v>
      </c>
      <c r="O3829" s="3">
        <v>0.20595273506539</v>
      </c>
      <c r="P3829" t="str">
        <f>IF(Sheet1[[#This Row],[Profit]]&gt;1000,"High",IF(Sheet1[[#This Row],[Profit]]&gt;500,"Medium","Low"))</f>
        <v>Medium</v>
      </c>
      <c r="Q3829" t="str">
        <f>IF(Sheet1[[#This Row],[Discount]]&gt;0.2,"High","Normal")</f>
        <v>Normal</v>
      </c>
      <c r="R3829" t="str">
        <f>LEFT(Sheet1[[#This Row],[Product_Name]],8)&amp;RIGHT(Sheet1[[#This Row],[Order_ID]],4)</f>
        <v>Product_3827</v>
      </c>
      <c r="S3829">
        <f t="shared" si="59"/>
        <v>2021</v>
      </c>
      <c r="T3829" t="str">
        <f>TEXT(Sheet1[[#This Row],[Order_Date]],"MMM")</f>
        <v>Jun</v>
      </c>
    </row>
    <row r="3830" spans="1:20">
      <c r="A3830" t="s">
        <v>9851</v>
      </c>
      <c r="B3830" t="s">
        <v>9852</v>
      </c>
      <c r="C3830" t="s">
        <v>24</v>
      </c>
      <c r="D3830" t="s">
        <v>45</v>
      </c>
      <c r="E3830" t="s">
        <v>18</v>
      </c>
      <c r="F3830" t="s">
        <v>9853</v>
      </c>
      <c r="G3830">
        <v>5</v>
      </c>
      <c r="H3830">
        <v>1456.35</v>
      </c>
      <c r="I3830">
        <v>0.21</v>
      </c>
      <c r="J3830" s="2">
        <v>44356</v>
      </c>
      <c r="K3830" t="s">
        <v>42</v>
      </c>
      <c r="L3830" t="s">
        <v>105</v>
      </c>
      <c r="M3830">
        <v>5752.5825000000004</v>
      </c>
      <c r="N3830">
        <v>1217.6600000000001</v>
      </c>
      <c r="O3830" s="3">
        <v>0.211671888234545</v>
      </c>
      <c r="P3830" t="str">
        <f>IF(Sheet1[[#This Row],[Profit]]&gt;1000,"High",IF(Sheet1[[#This Row],[Profit]]&gt;500,"Medium","Low"))</f>
        <v>High</v>
      </c>
      <c r="Q3830" t="str">
        <f>IF(Sheet1[[#This Row],[Discount]]&gt;0.2,"High","Normal")</f>
        <v>High</v>
      </c>
      <c r="R3830" t="str">
        <f>LEFT(Sheet1[[#This Row],[Product_Name]],8)&amp;RIGHT(Sheet1[[#This Row],[Order_ID]],4)</f>
        <v>Product_3828</v>
      </c>
      <c r="S3830">
        <f t="shared" si="59"/>
        <v>2021</v>
      </c>
      <c r="T3830" t="str">
        <f>TEXT(Sheet1[[#This Row],[Order_Date]],"MMM")</f>
        <v>Jun</v>
      </c>
    </row>
    <row r="3831" spans="1:20">
      <c r="A3831" t="s">
        <v>9854</v>
      </c>
      <c r="B3831" t="s">
        <v>6675</v>
      </c>
      <c r="C3831" t="s">
        <v>32</v>
      </c>
      <c r="D3831" t="s">
        <v>33</v>
      </c>
      <c r="E3831" t="s">
        <v>34</v>
      </c>
      <c r="F3831" t="s">
        <v>9855</v>
      </c>
      <c r="G3831">
        <v>5</v>
      </c>
      <c r="H3831">
        <v>751.2</v>
      </c>
      <c r="I3831">
        <v>0.25</v>
      </c>
      <c r="J3831" s="2">
        <v>44356</v>
      </c>
      <c r="K3831" t="s">
        <v>42</v>
      </c>
      <c r="L3831" t="s">
        <v>73</v>
      </c>
      <c r="M3831">
        <v>2817</v>
      </c>
      <c r="N3831">
        <v>147.74</v>
      </c>
      <c r="O3831" s="3">
        <v>5.2445864394746203E-2</v>
      </c>
      <c r="P3831" t="str">
        <f>IF(Sheet1[[#This Row],[Profit]]&gt;1000,"High",IF(Sheet1[[#This Row],[Profit]]&gt;500,"Medium","Low"))</f>
        <v>Low</v>
      </c>
      <c r="Q3831" t="str">
        <f>IF(Sheet1[[#This Row],[Discount]]&gt;0.2,"High","Normal")</f>
        <v>High</v>
      </c>
      <c r="R3831" t="str">
        <f>LEFT(Sheet1[[#This Row],[Product_Name]],8)&amp;RIGHT(Sheet1[[#This Row],[Order_ID]],4)</f>
        <v>Product_3829</v>
      </c>
      <c r="S3831">
        <f t="shared" si="59"/>
        <v>2021</v>
      </c>
      <c r="T3831" t="str">
        <f>TEXT(Sheet1[[#This Row],[Order_Date]],"MMM")</f>
        <v>Jun</v>
      </c>
    </row>
    <row r="3832" spans="1:20">
      <c r="A3832" t="s">
        <v>9856</v>
      </c>
      <c r="B3832" t="s">
        <v>9857</v>
      </c>
      <c r="C3832" t="s">
        <v>97</v>
      </c>
      <c r="D3832" t="s">
        <v>60</v>
      </c>
      <c r="E3832" t="s">
        <v>80</v>
      </c>
      <c r="F3832" t="s">
        <v>9858</v>
      </c>
      <c r="G3832">
        <v>9</v>
      </c>
      <c r="H3832">
        <v>1591.44</v>
      </c>
      <c r="I3832">
        <v>0.28999999999999998</v>
      </c>
      <c r="J3832" s="2">
        <v>44356</v>
      </c>
      <c r="K3832" t="s">
        <v>28</v>
      </c>
      <c r="L3832" t="s">
        <v>36</v>
      </c>
      <c r="M3832">
        <v>10169.301600000001</v>
      </c>
      <c r="N3832">
        <v>2090.39</v>
      </c>
      <c r="O3832" s="3">
        <v>0.20555885568385501</v>
      </c>
      <c r="P3832" t="str">
        <f>IF(Sheet1[[#This Row],[Profit]]&gt;1000,"High",IF(Sheet1[[#This Row],[Profit]]&gt;500,"Medium","Low"))</f>
        <v>High</v>
      </c>
      <c r="Q3832" t="str">
        <f>IF(Sheet1[[#This Row],[Discount]]&gt;0.2,"High","Normal")</f>
        <v>High</v>
      </c>
      <c r="R3832" t="str">
        <f>LEFT(Sheet1[[#This Row],[Product_Name]],8)&amp;RIGHT(Sheet1[[#This Row],[Order_ID]],4)</f>
        <v>Product_3830</v>
      </c>
      <c r="S3832">
        <f t="shared" si="59"/>
        <v>2021</v>
      </c>
      <c r="T3832" t="str">
        <f>TEXT(Sheet1[[#This Row],[Order_Date]],"MMM")</f>
        <v>Jun</v>
      </c>
    </row>
    <row r="3833" spans="1:20">
      <c r="A3833" t="s">
        <v>9859</v>
      </c>
      <c r="B3833" t="s">
        <v>6067</v>
      </c>
      <c r="C3833" t="s">
        <v>49</v>
      </c>
      <c r="D3833" t="s">
        <v>17</v>
      </c>
      <c r="E3833" t="s">
        <v>80</v>
      </c>
      <c r="F3833" t="s">
        <v>9860</v>
      </c>
      <c r="G3833">
        <v>5</v>
      </c>
      <c r="H3833">
        <v>316.55</v>
      </c>
      <c r="I3833">
        <v>0.03</v>
      </c>
      <c r="J3833" s="2">
        <v>44356</v>
      </c>
      <c r="K3833" t="s">
        <v>42</v>
      </c>
      <c r="L3833" t="s">
        <v>21</v>
      </c>
      <c r="M3833">
        <v>1535.2674999999999</v>
      </c>
      <c r="N3833">
        <v>136.52000000000001</v>
      </c>
      <c r="O3833" s="3">
        <v>8.8922614462951896E-2</v>
      </c>
      <c r="P3833" t="str">
        <f>IF(Sheet1[[#This Row],[Profit]]&gt;1000,"High",IF(Sheet1[[#This Row],[Profit]]&gt;500,"Medium","Low"))</f>
        <v>Low</v>
      </c>
      <c r="Q3833" t="str">
        <f>IF(Sheet1[[#This Row],[Discount]]&gt;0.2,"High","Normal")</f>
        <v>Normal</v>
      </c>
      <c r="R3833" t="str">
        <f>LEFT(Sheet1[[#This Row],[Product_Name]],8)&amp;RIGHT(Sheet1[[#This Row],[Order_ID]],4)</f>
        <v>Product_3831</v>
      </c>
      <c r="S3833">
        <f t="shared" si="59"/>
        <v>2021</v>
      </c>
      <c r="T3833" t="str">
        <f>TEXT(Sheet1[[#This Row],[Order_Date]],"MMM")</f>
        <v>Jun</v>
      </c>
    </row>
    <row r="3834" spans="1:20">
      <c r="A3834" t="s">
        <v>9861</v>
      </c>
      <c r="B3834" t="s">
        <v>9818</v>
      </c>
      <c r="C3834" t="s">
        <v>97</v>
      </c>
      <c r="D3834" t="s">
        <v>17</v>
      </c>
      <c r="E3834" t="s">
        <v>18</v>
      </c>
      <c r="F3834" t="s">
        <v>9862</v>
      </c>
      <c r="G3834">
        <v>6</v>
      </c>
      <c r="H3834">
        <v>755.86</v>
      </c>
      <c r="I3834">
        <v>0</v>
      </c>
      <c r="J3834" s="2">
        <v>44356</v>
      </c>
      <c r="K3834" t="s">
        <v>42</v>
      </c>
      <c r="L3834" t="s">
        <v>29</v>
      </c>
      <c r="M3834">
        <v>4535.16</v>
      </c>
      <c r="N3834">
        <v>758.09</v>
      </c>
      <c r="O3834" s="3">
        <v>0.16715838029970301</v>
      </c>
      <c r="P3834" t="str">
        <f>IF(Sheet1[[#This Row],[Profit]]&gt;1000,"High",IF(Sheet1[[#This Row],[Profit]]&gt;500,"Medium","Low"))</f>
        <v>Medium</v>
      </c>
      <c r="Q3834" t="str">
        <f>IF(Sheet1[[#This Row],[Discount]]&gt;0.2,"High","Normal")</f>
        <v>Normal</v>
      </c>
      <c r="R3834" t="str">
        <f>LEFT(Sheet1[[#This Row],[Product_Name]],8)&amp;RIGHT(Sheet1[[#This Row],[Order_ID]],4)</f>
        <v>Product_3832</v>
      </c>
      <c r="S3834">
        <f t="shared" si="59"/>
        <v>2021</v>
      </c>
      <c r="T3834" t="str">
        <f>TEXT(Sheet1[[#This Row],[Order_Date]],"MMM")</f>
        <v>Jun</v>
      </c>
    </row>
    <row r="3835" spans="1:20">
      <c r="A3835" t="s">
        <v>9863</v>
      </c>
      <c r="B3835" t="s">
        <v>547</v>
      </c>
      <c r="C3835" t="s">
        <v>32</v>
      </c>
      <c r="D3835" t="s">
        <v>25</v>
      </c>
      <c r="E3835" t="s">
        <v>53</v>
      </c>
      <c r="F3835" t="s">
        <v>9864</v>
      </c>
      <c r="G3835">
        <v>4</v>
      </c>
      <c r="H3835">
        <v>954.67</v>
      </c>
      <c r="I3835">
        <v>0.16</v>
      </c>
      <c r="J3835" s="2">
        <v>44356</v>
      </c>
      <c r="K3835" t="s">
        <v>42</v>
      </c>
      <c r="L3835" t="s">
        <v>105</v>
      </c>
      <c r="M3835">
        <v>3207.6911999999902</v>
      </c>
      <c r="N3835">
        <v>447.42</v>
      </c>
      <c r="O3835" s="3">
        <v>0.13948350140437499</v>
      </c>
      <c r="P3835" t="str">
        <f>IF(Sheet1[[#This Row],[Profit]]&gt;1000,"High",IF(Sheet1[[#This Row],[Profit]]&gt;500,"Medium","Low"))</f>
        <v>Low</v>
      </c>
      <c r="Q3835" t="str">
        <f>IF(Sheet1[[#This Row],[Discount]]&gt;0.2,"High","Normal")</f>
        <v>Normal</v>
      </c>
      <c r="R3835" t="str">
        <f>LEFT(Sheet1[[#This Row],[Product_Name]],8)&amp;RIGHT(Sheet1[[#This Row],[Order_ID]],4)</f>
        <v>Product_3833</v>
      </c>
      <c r="S3835">
        <f t="shared" si="59"/>
        <v>2021</v>
      </c>
      <c r="T3835" t="str">
        <f>TEXT(Sheet1[[#This Row],[Order_Date]],"MMM")</f>
        <v>Jun</v>
      </c>
    </row>
    <row r="3836" spans="1:20">
      <c r="A3836" t="s">
        <v>9865</v>
      </c>
      <c r="B3836" t="s">
        <v>3219</v>
      </c>
      <c r="C3836" t="s">
        <v>24</v>
      </c>
      <c r="D3836" t="s">
        <v>45</v>
      </c>
      <c r="E3836" t="s">
        <v>76</v>
      </c>
      <c r="F3836" t="s">
        <v>9866</v>
      </c>
      <c r="G3836">
        <v>1</v>
      </c>
      <c r="H3836">
        <v>876.5</v>
      </c>
      <c r="I3836">
        <v>0.08</v>
      </c>
      <c r="J3836" s="2">
        <v>44356</v>
      </c>
      <c r="K3836" t="s">
        <v>28</v>
      </c>
      <c r="L3836" t="s">
        <v>105</v>
      </c>
      <c r="M3836">
        <v>806.38</v>
      </c>
      <c r="N3836">
        <v>132.5</v>
      </c>
      <c r="O3836" s="3">
        <v>0.16431459113569299</v>
      </c>
      <c r="P3836" t="str">
        <f>IF(Sheet1[[#This Row],[Profit]]&gt;1000,"High",IF(Sheet1[[#This Row],[Profit]]&gt;500,"Medium","Low"))</f>
        <v>Low</v>
      </c>
      <c r="Q3836" t="str">
        <f>IF(Sheet1[[#This Row],[Discount]]&gt;0.2,"High","Normal")</f>
        <v>Normal</v>
      </c>
      <c r="R3836" t="str">
        <f>LEFT(Sheet1[[#This Row],[Product_Name]],8)&amp;RIGHT(Sheet1[[#This Row],[Order_ID]],4)</f>
        <v>Product_3834</v>
      </c>
      <c r="S3836">
        <f t="shared" si="59"/>
        <v>2021</v>
      </c>
      <c r="T3836" t="str">
        <f>TEXT(Sheet1[[#This Row],[Order_Date]],"MMM")</f>
        <v>Jun</v>
      </c>
    </row>
    <row r="3837" spans="1:20">
      <c r="A3837" t="s">
        <v>9867</v>
      </c>
      <c r="B3837" t="s">
        <v>9396</v>
      </c>
      <c r="C3837" t="s">
        <v>32</v>
      </c>
      <c r="D3837" t="s">
        <v>45</v>
      </c>
      <c r="E3837" t="s">
        <v>34</v>
      </c>
      <c r="F3837" t="s">
        <v>9868</v>
      </c>
      <c r="G3837">
        <v>4</v>
      </c>
      <c r="H3837">
        <v>894.53</v>
      </c>
      <c r="I3837">
        <v>0.14000000000000001</v>
      </c>
      <c r="J3837" s="2">
        <v>44356</v>
      </c>
      <c r="K3837" t="s">
        <v>20</v>
      </c>
      <c r="L3837" t="s">
        <v>29</v>
      </c>
      <c r="M3837">
        <v>3077.1831999999999</v>
      </c>
      <c r="N3837">
        <v>235.99</v>
      </c>
      <c r="O3837" s="3">
        <v>7.6690266604861196E-2</v>
      </c>
      <c r="P3837" t="str">
        <f>IF(Sheet1[[#This Row],[Profit]]&gt;1000,"High",IF(Sheet1[[#This Row],[Profit]]&gt;500,"Medium","Low"))</f>
        <v>Low</v>
      </c>
      <c r="Q3837" t="str">
        <f>IF(Sheet1[[#This Row],[Discount]]&gt;0.2,"High","Normal")</f>
        <v>Normal</v>
      </c>
      <c r="R3837" t="str">
        <f>LEFT(Sheet1[[#This Row],[Product_Name]],8)&amp;RIGHT(Sheet1[[#This Row],[Order_ID]],4)</f>
        <v>Product_3835</v>
      </c>
      <c r="S3837">
        <f t="shared" si="59"/>
        <v>2021</v>
      </c>
      <c r="T3837" t="str">
        <f>TEXT(Sheet1[[#This Row],[Order_Date]],"MMM")</f>
        <v>Jun</v>
      </c>
    </row>
    <row r="3838" spans="1:20">
      <c r="A3838" t="s">
        <v>9869</v>
      </c>
      <c r="B3838" t="s">
        <v>9870</v>
      </c>
      <c r="C3838" t="s">
        <v>49</v>
      </c>
      <c r="D3838" t="s">
        <v>60</v>
      </c>
      <c r="E3838" t="s">
        <v>71</v>
      </c>
      <c r="F3838" t="s">
        <v>9871</v>
      </c>
      <c r="G3838">
        <v>2</v>
      </c>
      <c r="H3838">
        <v>917.37</v>
      </c>
      <c r="I3838">
        <v>0.02</v>
      </c>
      <c r="J3838" s="2">
        <v>44356</v>
      </c>
      <c r="K3838" t="s">
        <v>28</v>
      </c>
      <c r="L3838" t="s">
        <v>73</v>
      </c>
      <c r="M3838">
        <v>1798.0452</v>
      </c>
      <c r="N3838">
        <v>254.2</v>
      </c>
      <c r="O3838" s="3">
        <v>0.141375756293557</v>
      </c>
      <c r="P3838" t="str">
        <f>IF(Sheet1[[#This Row],[Profit]]&gt;1000,"High",IF(Sheet1[[#This Row],[Profit]]&gt;500,"Medium","Low"))</f>
        <v>Low</v>
      </c>
      <c r="Q3838" t="str">
        <f>IF(Sheet1[[#This Row],[Discount]]&gt;0.2,"High","Normal")</f>
        <v>Normal</v>
      </c>
      <c r="R3838" t="str">
        <f>LEFT(Sheet1[[#This Row],[Product_Name]],8)&amp;RIGHT(Sheet1[[#This Row],[Order_ID]],4)</f>
        <v>Product_3836</v>
      </c>
      <c r="S3838">
        <f t="shared" si="59"/>
        <v>2021</v>
      </c>
      <c r="T3838" t="str">
        <f>TEXT(Sheet1[[#This Row],[Order_Date]],"MMM")</f>
        <v>Jun</v>
      </c>
    </row>
    <row r="3839" spans="1:20">
      <c r="A3839" t="s">
        <v>9872</v>
      </c>
      <c r="B3839" t="s">
        <v>9873</v>
      </c>
      <c r="C3839" t="s">
        <v>16</v>
      </c>
      <c r="D3839" t="s">
        <v>33</v>
      </c>
      <c r="E3839" t="s">
        <v>53</v>
      </c>
      <c r="F3839" t="s">
        <v>9874</v>
      </c>
      <c r="G3839">
        <v>3</v>
      </c>
      <c r="H3839">
        <v>1978.17</v>
      </c>
      <c r="I3839">
        <v>0.15</v>
      </c>
      <c r="J3839" s="2">
        <v>44356</v>
      </c>
      <c r="K3839" t="s">
        <v>20</v>
      </c>
      <c r="L3839" t="s">
        <v>105</v>
      </c>
      <c r="M3839">
        <v>5044.3334999999997</v>
      </c>
      <c r="N3839">
        <v>289.49</v>
      </c>
      <c r="O3839" s="3">
        <v>5.7389147644579801E-2</v>
      </c>
      <c r="P3839" t="str">
        <f>IF(Sheet1[[#This Row],[Profit]]&gt;1000,"High",IF(Sheet1[[#This Row],[Profit]]&gt;500,"Medium","Low"))</f>
        <v>Low</v>
      </c>
      <c r="Q3839" t="str">
        <f>IF(Sheet1[[#This Row],[Discount]]&gt;0.2,"High","Normal")</f>
        <v>Normal</v>
      </c>
      <c r="R3839" t="str">
        <f>LEFT(Sheet1[[#This Row],[Product_Name]],8)&amp;RIGHT(Sheet1[[#This Row],[Order_ID]],4)</f>
        <v>Product_3837</v>
      </c>
      <c r="S3839">
        <f t="shared" si="59"/>
        <v>2021</v>
      </c>
      <c r="T3839" t="str">
        <f>TEXT(Sheet1[[#This Row],[Order_Date]],"MMM")</f>
        <v>Jun</v>
      </c>
    </row>
    <row r="3840" spans="1:20">
      <c r="A3840" t="s">
        <v>9875</v>
      </c>
      <c r="B3840" t="s">
        <v>2646</v>
      </c>
      <c r="C3840" t="s">
        <v>97</v>
      </c>
      <c r="D3840" t="s">
        <v>45</v>
      </c>
      <c r="E3840" t="s">
        <v>76</v>
      </c>
      <c r="F3840" t="s">
        <v>9876</v>
      </c>
      <c r="G3840">
        <v>7</v>
      </c>
      <c r="H3840">
        <v>426.66</v>
      </c>
      <c r="I3840">
        <v>0.04</v>
      </c>
      <c r="J3840" s="2">
        <v>44356</v>
      </c>
      <c r="K3840" t="s">
        <v>42</v>
      </c>
      <c r="L3840" t="s">
        <v>105</v>
      </c>
      <c r="M3840">
        <v>2867.1552000000001</v>
      </c>
      <c r="N3840">
        <v>166.87</v>
      </c>
      <c r="O3840" s="3">
        <v>5.8200546660327299E-2</v>
      </c>
      <c r="P3840" t="str">
        <f>IF(Sheet1[[#This Row],[Profit]]&gt;1000,"High",IF(Sheet1[[#This Row],[Profit]]&gt;500,"Medium","Low"))</f>
        <v>Low</v>
      </c>
      <c r="Q3840" t="str">
        <f>IF(Sheet1[[#This Row],[Discount]]&gt;0.2,"High","Normal")</f>
        <v>Normal</v>
      </c>
      <c r="R3840" t="str">
        <f>LEFT(Sheet1[[#This Row],[Product_Name]],8)&amp;RIGHT(Sheet1[[#This Row],[Order_ID]],4)</f>
        <v>Product_3838</v>
      </c>
      <c r="S3840">
        <f t="shared" si="59"/>
        <v>2021</v>
      </c>
      <c r="T3840" t="str">
        <f>TEXT(Sheet1[[#This Row],[Order_Date]],"MMM")</f>
        <v>Jun</v>
      </c>
    </row>
    <row r="3841" spans="1:20">
      <c r="A3841" t="s">
        <v>9877</v>
      </c>
      <c r="B3841" t="s">
        <v>4684</v>
      </c>
      <c r="C3841" t="s">
        <v>24</v>
      </c>
      <c r="D3841" t="s">
        <v>60</v>
      </c>
      <c r="E3841" t="s">
        <v>76</v>
      </c>
      <c r="F3841" t="s">
        <v>9878</v>
      </c>
      <c r="G3841">
        <v>7</v>
      </c>
      <c r="H3841">
        <v>1548.89</v>
      </c>
      <c r="I3841">
        <v>0.25</v>
      </c>
      <c r="J3841" s="2">
        <v>44356</v>
      </c>
      <c r="K3841" t="s">
        <v>20</v>
      </c>
      <c r="L3841" t="s">
        <v>105</v>
      </c>
      <c r="M3841">
        <v>8131.6724999999997</v>
      </c>
      <c r="N3841">
        <v>1476.29</v>
      </c>
      <c r="O3841" s="3">
        <v>0.18154813785233001</v>
      </c>
      <c r="P3841" t="str">
        <f>IF(Sheet1[[#This Row],[Profit]]&gt;1000,"High",IF(Sheet1[[#This Row],[Profit]]&gt;500,"Medium","Low"))</f>
        <v>High</v>
      </c>
      <c r="Q3841" t="str">
        <f>IF(Sheet1[[#This Row],[Discount]]&gt;0.2,"High","Normal")</f>
        <v>High</v>
      </c>
      <c r="R3841" t="str">
        <f>LEFT(Sheet1[[#This Row],[Product_Name]],8)&amp;RIGHT(Sheet1[[#This Row],[Order_ID]],4)</f>
        <v>Product_3839</v>
      </c>
      <c r="S3841">
        <f t="shared" si="59"/>
        <v>2021</v>
      </c>
      <c r="T3841" t="str">
        <f>TEXT(Sheet1[[#This Row],[Order_Date]],"MMM")</f>
        <v>Jun</v>
      </c>
    </row>
    <row r="3842" spans="1:20">
      <c r="A3842" t="s">
        <v>9879</v>
      </c>
      <c r="B3842" t="s">
        <v>2646</v>
      </c>
      <c r="C3842" t="s">
        <v>16</v>
      </c>
      <c r="D3842" t="s">
        <v>60</v>
      </c>
      <c r="E3842" t="s">
        <v>126</v>
      </c>
      <c r="F3842" t="s">
        <v>9880</v>
      </c>
      <c r="G3842">
        <v>1</v>
      </c>
      <c r="H3842">
        <v>1125.99</v>
      </c>
      <c r="I3842">
        <v>0.23</v>
      </c>
      <c r="J3842" s="2">
        <v>44357</v>
      </c>
      <c r="K3842" t="s">
        <v>28</v>
      </c>
      <c r="L3842" t="s">
        <v>21</v>
      </c>
      <c r="M3842">
        <v>867.01229999999998</v>
      </c>
      <c r="N3842">
        <v>208.38</v>
      </c>
      <c r="O3842" s="3">
        <v>0.24034261105638299</v>
      </c>
      <c r="P3842" t="str">
        <f>IF(Sheet1[[#This Row],[Profit]]&gt;1000,"High",IF(Sheet1[[#This Row],[Profit]]&gt;500,"Medium","Low"))</f>
        <v>Low</v>
      </c>
      <c r="Q3842" t="str">
        <f>IF(Sheet1[[#This Row],[Discount]]&gt;0.2,"High","Normal")</f>
        <v>High</v>
      </c>
      <c r="R3842" t="str">
        <f>LEFT(Sheet1[[#This Row],[Product_Name]],8)&amp;RIGHT(Sheet1[[#This Row],[Order_ID]],4)</f>
        <v>Product_3840</v>
      </c>
      <c r="S3842">
        <f t="shared" ref="S3842:S3905" si="60">YEAR(J3842)</f>
        <v>2021</v>
      </c>
      <c r="T3842" t="str">
        <f>TEXT(Sheet1[[#This Row],[Order_Date]],"MMM")</f>
        <v>Jun</v>
      </c>
    </row>
    <row r="3843" spans="1:20">
      <c r="A3843" t="s">
        <v>9881</v>
      </c>
      <c r="B3843" t="s">
        <v>5793</v>
      </c>
      <c r="C3843" t="s">
        <v>32</v>
      </c>
      <c r="D3843" t="s">
        <v>39</v>
      </c>
      <c r="E3843" t="s">
        <v>34</v>
      </c>
      <c r="F3843" t="s">
        <v>9882</v>
      </c>
      <c r="G3843">
        <v>8</v>
      </c>
      <c r="H3843">
        <v>856.58</v>
      </c>
      <c r="I3843">
        <v>0.02</v>
      </c>
      <c r="J3843" s="2">
        <v>44357</v>
      </c>
      <c r="K3843" t="s">
        <v>20</v>
      </c>
      <c r="L3843" t="s">
        <v>21</v>
      </c>
      <c r="M3843">
        <v>6715.5871999999999</v>
      </c>
      <c r="N3843">
        <v>1379.91</v>
      </c>
      <c r="O3843" s="3">
        <v>0.20547868100052399</v>
      </c>
      <c r="P3843" t="str">
        <f>IF(Sheet1[[#This Row],[Profit]]&gt;1000,"High",IF(Sheet1[[#This Row],[Profit]]&gt;500,"Medium","Low"))</f>
        <v>High</v>
      </c>
      <c r="Q3843" t="str">
        <f>IF(Sheet1[[#This Row],[Discount]]&gt;0.2,"High","Normal")</f>
        <v>Normal</v>
      </c>
      <c r="R3843" t="str">
        <f>LEFT(Sheet1[[#This Row],[Product_Name]],8)&amp;RIGHT(Sheet1[[#This Row],[Order_ID]],4)</f>
        <v>Product_3841</v>
      </c>
      <c r="S3843">
        <f t="shared" si="60"/>
        <v>2021</v>
      </c>
      <c r="T3843" t="str">
        <f>TEXT(Sheet1[[#This Row],[Order_Date]],"MMM")</f>
        <v>Jun</v>
      </c>
    </row>
    <row r="3844" spans="1:20">
      <c r="A3844" t="s">
        <v>9883</v>
      </c>
      <c r="B3844" t="s">
        <v>9884</v>
      </c>
      <c r="C3844" t="s">
        <v>24</v>
      </c>
      <c r="D3844" t="s">
        <v>39</v>
      </c>
      <c r="E3844" t="s">
        <v>40</v>
      </c>
      <c r="F3844" t="s">
        <v>9885</v>
      </c>
      <c r="G3844">
        <v>7</v>
      </c>
      <c r="H3844">
        <v>1285.3800000000001</v>
      </c>
      <c r="I3844">
        <v>0.25</v>
      </c>
      <c r="J3844" s="2">
        <v>44357</v>
      </c>
      <c r="K3844" t="s">
        <v>20</v>
      </c>
      <c r="L3844" t="s">
        <v>105</v>
      </c>
      <c r="M3844">
        <v>6748.2449999999999</v>
      </c>
      <c r="N3844">
        <v>970.61</v>
      </c>
      <c r="O3844" s="3">
        <v>0.14383147025634099</v>
      </c>
      <c r="P3844" t="str">
        <f>IF(Sheet1[[#This Row],[Profit]]&gt;1000,"High",IF(Sheet1[[#This Row],[Profit]]&gt;500,"Medium","Low"))</f>
        <v>Medium</v>
      </c>
      <c r="Q3844" t="str">
        <f>IF(Sheet1[[#This Row],[Discount]]&gt;0.2,"High","Normal")</f>
        <v>High</v>
      </c>
      <c r="R3844" t="str">
        <f>LEFT(Sheet1[[#This Row],[Product_Name]],8)&amp;RIGHT(Sheet1[[#This Row],[Order_ID]],4)</f>
        <v>Product_3842</v>
      </c>
      <c r="S3844">
        <f t="shared" si="60"/>
        <v>2021</v>
      </c>
      <c r="T3844" t="str">
        <f>TEXT(Sheet1[[#This Row],[Order_Date]],"MMM")</f>
        <v>Jun</v>
      </c>
    </row>
    <row r="3845" spans="1:20">
      <c r="A3845" t="s">
        <v>9886</v>
      </c>
      <c r="B3845" t="s">
        <v>5813</v>
      </c>
      <c r="C3845" t="s">
        <v>16</v>
      </c>
      <c r="D3845" t="s">
        <v>45</v>
      </c>
      <c r="E3845" t="s">
        <v>76</v>
      </c>
      <c r="F3845" t="s">
        <v>9887</v>
      </c>
      <c r="G3845">
        <v>1</v>
      </c>
      <c r="H3845">
        <v>1714.39</v>
      </c>
      <c r="I3845">
        <v>0.1</v>
      </c>
      <c r="J3845" s="2">
        <v>44357</v>
      </c>
      <c r="K3845" t="s">
        <v>42</v>
      </c>
      <c r="L3845" t="s">
        <v>36</v>
      </c>
      <c r="M3845">
        <v>1542.951</v>
      </c>
      <c r="N3845">
        <v>94.39</v>
      </c>
      <c r="O3845" s="3">
        <v>6.1174982225618298E-2</v>
      </c>
      <c r="P3845" t="str">
        <f>IF(Sheet1[[#This Row],[Profit]]&gt;1000,"High",IF(Sheet1[[#This Row],[Profit]]&gt;500,"Medium","Low"))</f>
        <v>Low</v>
      </c>
      <c r="Q3845" t="str">
        <f>IF(Sheet1[[#This Row],[Discount]]&gt;0.2,"High","Normal")</f>
        <v>Normal</v>
      </c>
      <c r="R3845" t="str">
        <f>LEFT(Sheet1[[#This Row],[Product_Name]],8)&amp;RIGHT(Sheet1[[#This Row],[Order_ID]],4)</f>
        <v>Product_3843</v>
      </c>
      <c r="S3845">
        <f t="shared" si="60"/>
        <v>2021</v>
      </c>
      <c r="T3845" t="str">
        <f>TEXT(Sheet1[[#This Row],[Order_Date]],"MMM")</f>
        <v>Jun</v>
      </c>
    </row>
    <row r="3846" spans="1:20">
      <c r="A3846" t="s">
        <v>9888</v>
      </c>
      <c r="B3846" t="s">
        <v>2210</v>
      </c>
      <c r="C3846" t="s">
        <v>24</v>
      </c>
      <c r="D3846" t="s">
        <v>60</v>
      </c>
      <c r="E3846" t="s">
        <v>93</v>
      </c>
      <c r="F3846" t="s">
        <v>9889</v>
      </c>
      <c r="G3846">
        <v>8</v>
      </c>
      <c r="H3846">
        <v>959.94</v>
      </c>
      <c r="I3846">
        <v>0.11</v>
      </c>
      <c r="J3846" s="2">
        <v>44357</v>
      </c>
      <c r="K3846" t="s">
        <v>20</v>
      </c>
      <c r="L3846" t="s">
        <v>105</v>
      </c>
      <c r="M3846">
        <v>6834.7727999999997</v>
      </c>
      <c r="N3846">
        <v>403.28</v>
      </c>
      <c r="O3846" s="3">
        <v>5.9004155924539302E-2</v>
      </c>
      <c r="P3846" t="str">
        <f>IF(Sheet1[[#This Row],[Profit]]&gt;1000,"High",IF(Sheet1[[#This Row],[Profit]]&gt;500,"Medium","Low"))</f>
        <v>Low</v>
      </c>
      <c r="Q3846" t="str">
        <f>IF(Sheet1[[#This Row],[Discount]]&gt;0.2,"High","Normal")</f>
        <v>Normal</v>
      </c>
      <c r="R3846" t="str">
        <f>LEFT(Sheet1[[#This Row],[Product_Name]],8)&amp;RIGHT(Sheet1[[#This Row],[Order_ID]],4)</f>
        <v>Product_3844</v>
      </c>
      <c r="S3846">
        <f t="shared" si="60"/>
        <v>2021</v>
      </c>
      <c r="T3846" t="str">
        <f>TEXT(Sheet1[[#This Row],[Order_Date]],"MMM")</f>
        <v>Jun</v>
      </c>
    </row>
    <row r="3847" spans="1:20">
      <c r="A3847" t="s">
        <v>9890</v>
      </c>
      <c r="B3847" t="s">
        <v>9891</v>
      </c>
      <c r="C3847" t="s">
        <v>49</v>
      </c>
      <c r="D3847" t="s">
        <v>25</v>
      </c>
      <c r="E3847" t="s">
        <v>145</v>
      </c>
      <c r="F3847" t="s">
        <v>9892</v>
      </c>
      <c r="G3847">
        <v>2</v>
      </c>
      <c r="H3847">
        <v>1736.36</v>
      </c>
      <c r="I3847">
        <v>0.05</v>
      </c>
      <c r="J3847" s="2">
        <v>44357</v>
      </c>
      <c r="K3847" t="s">
        <v>20</v>
      </c>
      <c r="L3847" t="s">
        <v>73</v>
      </c>
      <c r="M3847">
        <v>3299.0839999999998</v>
      </c>
      <c r="N3847">
        <v>269.13</v>
      </c>
      <c r="O3847" s="3">
        <v>8.1577189304667605E-2</v>
      </c>
      <c r="P3847" t="str">
        <f>IF(Sheet1[[#This Row],[Profit]]&gt;1000,"High",IF(Sheet1[[#This Row],[Profit]]&gt;500,"Medium","Low"))</f>
        <v>Low</v>
      </c>
      <c r="Q3847" t="str">
        <f>IF(Sheet1[[#This Row],[Discount]]&gt;0.2,"High","Normal")</f>
        <v>Normal</v>
      </c>
      <c r="R3847" t="str">
        <f>LEFT(Sheet1[[#This Row],[Product_Name]],8)&amp;RIGHT(Sheet1[[#This Row],[Order_ID]],4)</f>
        <v>Product_3845</v>
      </c>
      <c r="S3847">
        <f t="shared" si="60"/>
        <v>2021</v>
      </c>
      <c r="T3847" t="str">
        <f>TEXT(Sheet1[[#This Row],[Order_Date]],"MMM")</f>
        <v>Jun</v>
      </c>
    </row>
    <row r="3848" spans="1:20">
      <c r="A3848" t="s">
        <v>9893</v>
      </c>
      <c r="B3848" t="s">
        <v>8061</v>
      </c>
      <c r="C3848" t="s">
        <v>49</v>
      </c>
      <c r="D3848" t="s">
        <v>25</v>
      </c>
      <c r="E3848" t="s">
        <v>71</v>
      </c>
      <c r="F3848" t="s">
        <v>9894</v>
      </c>
      <c r="G3848">
        <v>8</v>
      </c>
      <c r="H3848">
        <v>232.91</v>
      </c>
      <c r="I3848">
        <v>0.25</v>
      </c>
      <c r="J3848" s="2">
        <v>44357</v>
      </c>
      <c r="K3848" t="s">
        <v>42</v>
      </c>
      <c r="L3848" t="s">
        <v>36</v>
      </c>
      <c r="M3848">
        <v>1397.46</v>
      </c>
      <c r="N3848">
        <v>342.6</v>
      </c>
      <c r="O3848" s="3">
        <v>0.24515907432055301</v>
      </c>
      <c r="P3848" t="str">
        <f>IF(Sheet1[[#This Row],[Profit]]&gt;1000,"High",IF(Sheet1[[#This Row],[Profit]]&gt;500,"Medium","Low"))</f>
        <v>Low</v>
      </c>
      <c r="Q3848" t="str">
        <f>IF(Sheet1[[#This Row],[Discount]]&gt;0.2,"High","Normal")</f>
        <v>High</v>
      </c>
      <c r="R3848" t="str">
        <f>LEFT(Sheet1[[#This Row],[Product_Name]],8)&amp;RIGHT(Sheet1[[#This Row],[Order_ID]],4)</f>
        <v>Product_3846</v>
      </c>
      <c r="S3848">
        <f t="shared" si="60"/>
        <v>2021</v>
      </c>
      <c r="T3848" t="str">
        <f>TEXT(Sheet1[[#This Row],[Order_Date]],"MMM")</f>
        <v>Jun</v>
      </c>
    </row>
    <row r="3849" spans="1:20">
      <c r="A3849" t="s">
        <v>9895</v>
      </c>
      <c r="B3849" t="s">
        <v>1896</v>
      </c>
      <c r="C3849" t="s">
        <v>97</v>
      </c>
      <c r="D3849" t="s">
        <v>39</v>
      </c>
      <c r="E3849" t="s">
        <v>71</v>
      </c>
      <c r="F3849" t="s">
        <v>9896</v>
      </c>
      <c r="G3849">
        <v>3</v>
      </c>
      <c r="H3849">
        <v>1323.51</v>
      </c>
      <c r="I3849">
        <v>0.12</v>
      </c>
      <c r="J3849" s="2">
        <v>44357</v>
      </c>
      <c r="K3849" t="s">
        <v>28</v>
      </c>
      <c r="L3849" t="s">
        <v>73</v>
      </c>
      <c r="M3849">
        <v>3494.0663999999902</v>
      </c>
      <c r="N3849">
        <v>453.29</v>
      </c>
      <c r="O3849" s="3">
        <v>0.129731364006134</v>
      </c>
      <c r="P3849" t="str">
        <f>IF(Sheet1[[#This Row],[Profit]]&gt;1000,"High",IF(Sheet1[[#This Row],[Profit]]&gt;500,"Medium","Low"))</f>
        <v>Low</v>
      </c>
      <c r="Q3849" t="str">
        <f>IF(Sheet1[[#This Row],[Discount]]&gt;0.2,"High","Normal")</f>
        <v>Normal</v>
      </c>
      <c r="R3849" t="str">
        <f>LEFT(Sheet1[[#This Row],[Product_Name]],8)&amp;RIGHT(Sheet1[[#This Row],[Order_ID]],4)</f>
        <v>Product_3847</v>
      </c>
      <c r="S3849">
        <f t="shared" si="60"/>
        <v>2021</v>
      </c>
      <c r="T3849" t="str">
        <f>TEXT(Sheet1[[#This Row],[Order_Date]],"MMM")</f>
        <v>Jun</v>
      </c>
    </row>
    <row r="3850" spans="1:20">
      <c r="A3850" t="s">
        <v>9897</v>
      </c>
      <c r="B3850" t="s">
        <v>6089</v>
      </c>
      <c r="C3850" t="s">
        <v>97</v>
      </c>
      <c r="D3850" t="s">
        <v>45</v>
      </c>
      <c r="E3850" t="s">
        <v>76</v>
      </c>
      <c r="F3850" t="s">
        <v>9898</v>
      </c>
      <c r="G3850">
        <v>7</v>
      </c>
      <c r="H3850">
        <v>699.7</v>
      </c>
      <c r="I3850">
        <v>0.01</v>
      </c>
      <c r="J3850" s="2">
        <v>44357</v>
      </c>
      <c r="K3850" t="s">
        <v>42</v>
      </c>
      <c r="L3850" t="s">
        <v>29</v>
      </c>
      <c r="M3850">
        <v>4848.9210000000003</v>
      </c>
      <c r="N3850">
        <v>1060.3699999999999</v>
      </c>
      <c r="O3850" s="3">
        <v>0.21868164071965701</v>
      </c>
      <c r="P3850" t="str">
        <f>IF(Sheet1[[#This Row],[Profit]]&gt;1000,"High",IF(Sheet1[[#This Row],[Profit]]&gt;500,"Medium","Low"))</f>
        <v>High</v>
      </c>
      <c r="Q3850" t="str">
        <f>IF(Sheet1[[#This Row],[Discount]]&gt;0.2,"High","Normal")</f>
        <v>Normal</v>
      </c>
      <c r="R3850" t="str">
        <f>LEFT(Sheet1[[#This Row],[Product_Name]],8)&amp;RIGHT(Sheet1[[#This Row],[Order_ID]],4)</f>
        <v>Product_3848</v>
      </c>
      <c r="S3850">
        <f t="shared" si="60"/>
        <v>2021</v>
      </c>
      <c r="T3850" t="str">
        <f>TEXT(Sheet1[[#This Row],[Order_Date]],"MMM")</f>
        <v>Jun</v>
      </c>
    </row>
    <row r="3851" spans="1:20">
      <c r="A3851" t="s">
        <v>9899</v>
      </c>
      <c r="B3851" t="s">
        <v>9900</v>
      </c>
      <c r="C3851" t="s">
        <v>49</v>
      </c>
      <c r="D3851" t="s">
        <v>33</v>
      </c>
      <c r="E3851" t="s">
        <v>93</v>
      </c>
      <c r="F3851" t="s">
        <v>9901</v>
      </c>
      <c r="G3851">
        <v>6</v>
      </c>
      <c r="H3851">
        <v>804.09</v>
      </c>
      <c r="I3851">
        <v>0.28999999999999998</v>
      </c>
      <c r="J3851" s="2">
        <v>44357</v>
      </c>
      <c r="K3851" t="s">
        <v>20</v>
      </c>
      <c r="L3851" t="s">
        <v>29</v>
      </c>
      <c r="M3851">
        <v>3425.4233999999901</v>
      </c>
      <c r="N3851">
        <v>654.35</v>
      </c>
      <c r="O3851" s="3">
        <v>0.19102747998977401</v>
      </c>
      <c r="P3851" t="str">
        <f>IF(Sheet1[[#This Row],[Profit]]&gt;1000,"High",IF(Sheet1[[#This Row],[Profit]]&gt;500,"Medium","Low"))</f>
        <v>Medium</v>
      </c>
      <c r="Q3851" t="str">
        <f>IF(Sheet1[[#This Row],[Discount]]&gt;0.2,"High","Normal")</f>
        <v>High</v>
      </c>
      <c r="R3851" t="str">
        <f>LEFT(Sheet1[[#This Row],[Product_Name]],8)&amp;RIGHT(Sheet1[[#This Row],[Order_ID]],4)</f>
        <v>Product_3849</v>
      </c>
      <c r="S3851">
        <f t="shared" si="60"/>
        <v>2021</v>
      </c>
      <c r="T3851" t="str">
        <f>TEXT(Sheet1[[#This Row],[Order_Date]],"MMM")</f>
        <v>Jun</v>
      </c>
    </row>
    <row r="3852" spans="1:20">
      <c r="A3852" t="s">
        <v>9902</v>
      </c>
      <c r="B3852" t="s">
        <v>807</v>
      </c>
      <c r="C3852" t="s">
        <v>24</v>
      </c>
      <c r="D3852" t="s">
        <v>25</v>
      </c>
      <c r="E3852" t="s">
        <v>145</v>
      </c>
      <c r="F3852" t="s">
        <v>9903</v>
      </c>
      <c r="G3852">
        <v>5</v>
      </c>
      <c r="H3852">
        <v>1163.49</v>
      </c>
      <c r="I3852">
        <v>0.08</v>
      </c>
      <c r="J3852" s="2">
        <v>44357</v>
      </c>
      <c r="K3852" t="s">
        <v>42</v>
      </c>
      <c r="L3852" t="s">
        <v>21</v>
      </c>
      <c r="M3852">
        <v>5352.0540000000001</v>
      </c>
      <c r="N3852">
        <v>915.66</v>
      </c>
      <c r="O3852" s="3">
        <v>0.171085717745</v>
      </c>
      <c r="P3852" t="str">
        <f>IF(Sheet1[[#This Row],[Profit]]&gt;1000,"High",IF(Sheet1[[#This Row],[Profit]]&gt;500,"Medium","Low"))</f>
        <v>Medium</v>
      </c>
      <c r="Q3852" t="str">
        <f>IF(Sheet1[[#This Row],[Discount]]&gt;0.2,"High","Normal")</f>
        <v>Normal</v>
      </c>
      <c r="R3852" t="str">
        <f>LEFT(Sheet1[[#This Row],[Product_Name]],8)&amp;RIGHT(Sheet1[[#This Row],[Order_ID]],4)</f>
        <v>Product_3850</v>
      </c>
      <c r="S3852">
        <f t="shared" si="60"/>
        <v>2021</v>
      </c>
      <c r="T3852" t="str">
        <f>TEXT(Sheet1[[#This Row],[Order_Date]],"MMM")</f>
        <v>Jun</v>
      </c>
    </row>
    <row r="3853" spans="1:20">
      <c r="A3853" t="s">
        <v>9904</v>
      </c>
      <c r="B3853" t="s">
        <v>4921</v>
      </c>
      <c r="C3853" t="s">
        <v>49</v>
      </c>
      <c r="D3853" t="s">
        <v>25</v>
      </c>
      <c r="E3853" t="s">
        <v>61</v>
      </c>
      <c r="F3853" t="s">
        <v>9905</v>
      </c>
      <c r="G3853">
        <v>2</v>
      </c>
      <c r="H3853">
        <v>985.84</v>
      </c>
      <c r="I3853">
        <v>0.28000000000000003</v>
      </c>
      <c r="J3853" s="2">
        <v>44357</v>
      </c>
      <c r="K3853" t="s">
        <v>42</v>
      </c>
      <c r="L3853" t="s">
        <v>21</v>
      </c>
      <c r="M3853">
        <v>1419.6096</v>
      </c>
      <c r="N3853">
        <v>340.09</v>
      </c>
      <c r="O3853" s="3">
        <v>0.239565863741693</v>
      </c>
      <c r="P3853" t="str">
        <f>IF(Sheet1[[#This Row],[Profit]]&gt;1000,"High",IF(Sheet1[[#This Row],[Profit]]&gt;500,"Medium","Low"))</f>
        <v>Low</v>
      </c>
      <c r="Q3853" t="str">
        <f>IF(Sheet1[[#This Row],[Discount]]&gt;0.2,"High","Normal")</f>
        <v>High</v>
      </c>
      <c r="R3853" t="str">
        <f>LEFT(Sheet1[[#This Row],[Product_Name]],8)&amp;RIGHT(Sheet1[[#This Row],[Order_ID]],4)</f>
        <v>Product_3851</v>
      </c>
      <c r="S3853">
        <f t="shared" si="60"/>
        <v>2021</v>
      </c>
      <c r="T3853" t="str">
        <f>TEXT(Sheet1[[#This Row],[Order_Date]],"MMM")</f>
        <v>Jun</v>
      </c>
    </row>
    <row r="3854" spans="1:20">
      <c r="A3854" t="s">
        <v>9906</v>
      </c>
      <c r="B3854" t="s">
        <v>5779</v>
      </c>
      <c r="C3854" t="s">
        <v>97</v>
      </c>
      <c r="D3854" t="s">
        <v>39</v>
      </c>
      <c r="E3854" t="s">
        <v>26</v>
      </c>
      <c r="F3854" t="s">
        <v>9907</v>
      </c>
      <c r="G3854">
        <v>2</v>
      </c>
      <c r="H3854">
        <v>794.47</v>
      </c>
      <c r="I3854">
        <v>0.09</v>
      </c>
      <c r="J3854" s="2">
        <v>44357</v>
      </c>
      <c r="K3854" t="s">
        <v>20</v>
      </c>
      <c r="L3854" t="s">
        <v>21</v>
      </c>
      <c r="M3854">
        <v>1445.9354000000001</v>
      </c>
      <c r="N3854">
        <v>138.93</v>
      </c>
      <c r="O3854" s="3">
        <v>9.6083130684814805E-2</v>
      </c>
      <c r="P3854" t="str">
        <f>IF(Sheet1[[#This Row],[Profit]]&gt;1000,"High",IF(Sheet1[[#This Row],[Profit]]&gt;500,"Medium","Low"))</f>
        <v>Low</v>
      </c>
      <c r="Q3854" t="str">
        <f>IF(Sheet1[[#This Row],[Discount]]&gt;0.2,"High","Normal")</f>
        <v>Normal</v>
      </c>
      <c r="R3854" t="str">
        <f>LEFT(Sheet1[[#This Row],[Product_Name]],8)&amp;RIGHT(Sheet1[[#This Row],[Order_ID]],4)</f>
        <v>Product_3852</v>
      </c>
      <c r="S3854">
        <f t="shared" si="60"/>
        <v>2021</v>
      </c>
      <c r="T3854" t="str">
        <f>TEXT(Sheet1[[#This Row],[Order_Date]],"MMM")</f>
        <v>Jun</v>
      </c>
    </row>
    <row r="3855" spans="1:20">
      <c r="A3855" t="s">
        <v>9908</v>
      </c>
      <c r="B3855" t="s">
        <v>9597</v>
      </c>
      <c r="C3855" t="s">
        <v>49</v>
      </c>
      <c r="D3855" t="s">
        <v>39</v>
      </c>
      <c r="E3855" t="s">
        <v>26</v>
      </c>
      <c r="F3855" t="s">
        <v>9909</v>
      </c>
      <c r="G3855">
        <v>1</v>
      </c>
      <c r="H3855">
        <v>651.23</v>
      </c>
      <c r="I3855">
        <v>0.25</v>
      </c>
      <c r="J3855" s="2">
        <v>44357</v>
      </c>
      <c r="K3855" t="s">
        <v>28</v>
      </c>
      <c r="L3855" t="s">
        <v>29</v>
      </c>
      <c r="M3855">
        <v>488.42250000000001</v>
      </c>
      <c r="N3855">
        <v>68.86</v>
      </c>
      <c r="O3855" s="3">
        <v>0.14098449600499599</v>
      </c>
      <c r="P3855" t="str">
        <f>IF(Sheet1[[#This Row],[Profit]]&gt;1000,"High",IF(Sheet1[[#This Row],[Profit]]&gt;500,"Medium","Low"))</f>
        <v>Low</v>
      </c>
      <c r="Q3855" t="str">
        <f>IF(Sheet1[[#This Row],[Discount]]&gt;0.2,"High","Normal")</f>
        <v>High</v>
      </c>
      <c r="R3855" t="str">
        <f>LEFT(Sheet1[[#This Row],[Product_Name]],8)&amp;RIGHT(Sheet1[[#This Row],[Order_ID]],4)</f>
        <v>Product_3853</v>
      </c>
      <c r="S3855">
        <f t="shared" si="60"/>
        <v>2021</v>
      </c>
      <c r="T3855" t="str">
        <f>TEXT(Sheet1[[#This Row],[Order_Date]],"MMM")</f>
        <v>Jun</v>
      </c>
    </row>
    <row r="3856" spans="1:20">
      <c r="A3856" t="s">
        <v>9910</v>
      </c>
      <c r="B3856" t="s">
        <v>9911</v>
      </c>
      <c r="C3856" t="s">
        <v>49</v>
      </c>
      <c r="D3856" t="s">
        <v>45</v>
      </c>
      <c r="E3856" t="s">
        <v>26</v>
      </c>
      <c r="F3856" t="s">
        <v>9912</v>
      </c>
      <c r="G3856">
        <v>9</v>
      </c>
      <c r="H3856">
        <v>1255.71</v>
      </c>
      <c r="I3856">
        <v>0.2</v>
      </c>
      <c r="J3856" s="2">
        <v>44357</v>
      </c>
      <c r="K3856" t="s">
        <v>42</v>
      </c>
      <c r="L3856" t="s">
        <v>73</v>
      </c>
      <c r="M3856">
        <v>9041.1119999999992</v>
      </c>
      <c r="N3856">
        <v>2015.67</v>
      </c>
      <c r="O3856" s="3">
        <v>0.22294492093450499</v>
      </c>
      <c r="P3856" t="str">
        <f>IF(Sheet1[[#This Row],[Profit]]&gt;1000,"High",IF(Sheet1[[#This Row],[Profit]]&gt;500,"Medium","Low"))</f>
        <v>High</v>
      </c>
      <c r="Q3856" t="str">
        <f>IF(Sheet1[[#This Row],[Discount]]&gt;0.2,"High","Normal")</f>
        <v>Normal</v>
      </c>
      <c r="R3856" t="str">
        <f>LEFT(Sheet1[[#This Row],[Product_Name]],8)&amp;RIGHT(Sheet1[[#This Row],[Order_ID]],4)</f>
        <v>Product_3854</v>
      </c>
      <c r="S3856">
        <f t="shared" si="60"/>
        <v>2021</v>
      </c>
      <c r="T3856" t="str">
        <f>TEXT(Sheet1[[#This Row],[Order_Date]],"MMM")</f>
        <v>Jun</v>
      </c>
    </row>
    <row r="3857" spans="1:20">
      <c r="A3857" t="s">
        <v>9913</v>
      </c>
      <c r="B3857" t="s">
        <v>3273</v>
      </c>
      <c r="C3857" t="s">
        <v>24</v>
      </c>
      <c r="D3857" t="s">
        <v>39</v>
      </c>
      <c r="E3857" t="s">
        <v>53</v>
      </c>
      <c r="F3857" t="s">
        <v>9914</v>
      </c>
      <c r="G3857">
        <v>8</v>
      </c>
      <c r="H3857">
        <v>1035.8800000000001</v>
      </c>
      <c r="I3857">
        <v>0.26</v>
      </c>
      <c r="J3857" s="2">
        <v>44357</v>
      </c>
      <c r="K3857" t="s">
        <v>28</v>
      </c>
      <c r="L3857" t="s">
        <v>36</v>
      </c>
      <c r="M3857">
        <v>6132.4096</v>
      </c>
      <c r="N3857">
        <v>983.35</v>
      </c>
      <c r="O3857" s="3">
        <v>0.160352954897207</v>
      </c>
      <c r="P3857" t="str">
        <f>IF(Sheet1[[#This Row],[Profit]]&gt;1000,"High",IF(Sheet1[[#This Row],[Profit]]&gt;500,"Medium","Low"))</f>
        <v>Medium</v>
      </c>
      <c r="Q3857" t="str">
        <f>IF(Sheet1[[#This Row],[Discount]]&gt;0.2,"High","Normal")</f>
        <v>High</v>
      </c>
      <c r="R3857" t="str">
        <f>LEFT(Sheet1[[#This Row],[Product_Name]],8)&amp;RIGHT(Sheet1[[#This Row],[Order_ID]],4)</f>
        <v>Product_3855</v>
      </c>
      <c r="S3857">
        <f t="shared" si="60"/>
        <v>2021</v>
      </c>
      <c r="T3857" t="str">
        <f>TEXT(Sheet1[[#This Row],[Order_Date]],"MMM")</f>
        <v>Jun</v>
      </c>
    </row>
    <row r="3858" spans="1:20">
      <c r="A3858" t="s">
        <v>9915</v>
      </c>
      <c r="B3858" t="s">
        <v>2944</v>
      </c>
      <c r="C3858" t="s">
        <v>16</v>
      </c>
      <c r="D3858" t="s">
        <v>17</v>
      </c>
      <c r="E3858" t="s">
        <v>126</v>
      </c>
      <c r="F3858" t="s">
        <v>9916</v>
      </c>
      <c r="G3858">
        <v>8</v>
      </c>
      <c r="H3858">
        <v>680.45</v>
      </c>
      <c r="I3858">
        <v>0.28999999999999998</v>
      </c>
      <c r="J3858" s="2">
        <v>44357</v>
      </c>
      <c r="K3858" t="s">
        <v>42</v>
      </c>
      <c r="L3858" t="s">
        <v>21</v>
      </c>
      <c r="M3858">
        <v>3864.9560000000001</v>
      </c>
      <c r="N3858">
        <v>383.75</v>
      </c>
      <c r="O3858" s="3">
        <v>9.9289616751135096E-2</v>
      </c>
      <c r="P3858" t="str">
        <f>IF(Sheet1[[#This Row],[Profit]]&gt;1000,"High",IF(Sheet1[[#This Row],[Profit]]&gt;500,"Medium","Low"))</f>
        <v>Low</v>
      </c>
      <c r="Q3858" t="str">
        <f>IF(Sheet1[[#This Row],[Discount]]&gt;0.2,"High","Normal")</f>
        <v>High</v>
      </c>
      <c r="R3858" t="str">
        <f>LEFT(Sheet1[[#This Row],[Product_Name]],8)&amp;RIGHT(Sheet1[[#This Row],[Order_ID]],4)</f>
        <v>Product_3856</v>
      </c>
      <c r="S3858">
        <f t="shared" si="60"/>
        <v>2021</v>
      </c>
      <c r="T3858" t="str">
        <f>TEXT(Sheet1[[#This Row],[Order_Date]],"MMM")</f>
        <v>Jun</v>
      </c>
    </row>
    <row r="3859" spans="1:20">
      <c r="A3859" t="s">
        <v>9917</v>
      </c>
      <c r="B3859" t="s">
        <v>8292</v>
      </c>
      <c r="C3859" t="s">
        <v>97</v>
      </c>
      <c r="D3859" t="s">
        <v>60</v>
      </c>
      <c r="E3859" t="s">
        <v>71</v>
      </c>
      <c r="F3859" t="s">
        <v>9918</v>
      </c>
      <c r="G3859">
        <v>1</v>
      </c>
      <c r="H3859">
        <v>449.67</v>
      </c>
      <c r="I3859">
        <v>0.26</v>
      </c>
      <c r="J3859" s="2">
        <v>44357</v>
      </c>
      <c r="K3859" t="s">
        <v>20</v>
      </c>
      <c r="L3859" t="s">
        <v>29</v>
      </c>
      <c r="M3859">
        <v>332.75580000000002</v>
      </c>
      <c r="N3859">
        <v>30.54</v>
      </c>
      <c r="O3859" s="3">
        <v>9.1779016323682405E-2</v>
      </c>
      <c r="P3859" t="str">
        <f>IF(Sheet1[[#This Row],[Profit]]&gt;1000,"High",IF(Sheet1[[#This Row],[Profit]]&gt;500,"Medium","Low"))</f>
        <v>Low</v>
      </c>
      <c r="Q3859" t="str">
        <f>IF(Sheet1[[#This Row],[Discount]]&gt;0.2,"High","Normal")</f>
        <v>High</v>
      </c>
      <c r="R3859" t="str">
        <f>LEFT(Sheet1[[#This Row],[Product_Name]],8)&amp;RIGHT(Sheet1[[#This Row],[Order_ID]],4)</f>
        <v>Product_3857</v>
      </c>
      <c r="S3859">
        <f t="shared" si="60"/>
        <v>2021</v>
      </c>
      <c r="T3859" t="str">
        <f>TEXT(Sheet1[[#This Row],[Order_Date]],"MMM")</f>
        <v>Jun</v>
      </c>
    </row>
    <row r="3860" spans="1:20">
      <c r="A3860" t="s">
        <v>9919</v>
      </c>
      <c r="B3860" t="s">
        <v>3219</v>
      </c>
      <c r="C3860" t="s">
        <v>24</v>
      </c>
      <c r="D3860" t="s">
        <v>25</v>
      </c>
      <c r="E3860" t="s">
        <v>80</v>
      </c>
      <c r="F3860" t="s">
        <v>9920</v>
      </c>
      <c r="G3860">
        <v>5</v>
      </c>
      <c r="H3860">
        <v>1560.21</v>
      </c>
      <c r="I3860">
        <v>0.12</v>
      </c>
      <c r="J3860" s="2">
        <v>44357</v>
      </c>
      <c r="K3860" t="s">
        <v>20</v>
      </c>
      <c r="L3860" t="s">
        <v>21</v>
      </c>
      <c r="M3860">
        <v>6864.924</v>
      </c>
      <c r="N3860">
        <v>1376.94</v>
      </c>
      <c r="O3860" s="3">
        <v>0.20057614621807901</v>
      </c>
      <c r="P3860" t="str">
        <f>IF(Sheet1[[#This Row],[Profit]]&gt;1000,"High",IF(Sheet1[[#This Row],[Profit]]&gt;500,"Medium","Low"))</f>
        <v>High</v>
      </c>
      <c r="Q3860" t="str">
        <f>IF(Sheet1[[#This Row],[Discount]]&gt;0.2,"High","Normal")</f>
        <v>Normal</v>
      </c>
      <c r="R3860" t="str">
        <f>LEFT(Sheet1[[#This Row],[Product_Name]],8)&amp;RIGHT(Sheet1[[#This Row],[Order_ID]],4)</f>
        <v>Product_3858</v>
      </c>
      <c r="S3860">
        <f t="shared" si="60"/>
        <v>2021</v>
      </c>
      <c r="T3860" t="str">
        <f>TEXT(Sheet1[[#This Row],[Order_Date]],"MMM")</f>
        <v>Jun</v>
      </c>
    </row>
    <row r="3861" spans="1:20">
      <c r="A3861" t="s">
        <v>9921</v>
      </c>
      <c r="B3861" t="s">
        <v>9922</v>
      </c>
      <c r="C3861" t="s">
        <v>49</v>
      </c>
      <c r="D3861" t="s">
        <v>17</v>
      </c>
      <c r="E3861" t="s">
        <v>80</v>
      </c>
      <c r="F3861" t="s">
        <v>9923</v>
      </c>
      <c r="G3861">
        <v>6</v>
      </c>
      <c r="H3861">
        <v>1609.44</v>
      </c>
      <c r="I3861">
        <v>0.24</v>
      </c>
      <c r="J3861" s="2">
        <v>44357</v>
      </c>
      <c r="K3861" t="s">
        <v>42</v>
      </c>
      <c r="L3861" t="s">
        <v>105</v>
      </c>
      <c r="M3861">
        <v>7339.0463999999902</v>
      </c>
      <c r="N3861">
        <v>385.72</v>
      </c>
      <c r="O3861" s="3">
        <v>5.2557236863906502E-2</v>
      </c>
      <c r="P3861" t="str">
        <f>IF(Sheet1[[#This Row],[Profit]]&gt;1000,"High",IF(Sheet1[[#This Row],[Profit]]&gt;500,"Medium","Low"))</f>
        <v>Low</v>
      </c>
      <c r="Q3861" t="str">
        <f>IF(Sheet1[[#This Row],[Discount]]&gt;0.2,"High","Normal")</f>
        <v>High</v>
      </c>
      <c r="R3861" t="str">
        <f>LEFT(Sheet1[[#This Row],[Product_Name]],8)&amp;RIGHT(Sheet1[[#This Row],[Order_ID]],4)</f>
        <v>Product_3859</v>
      </c>
      <c r="S3861">
        <f t="shared" si="60"/>
        <v>2021</v>
      </c>
      <c r="T3861" t="str">
        <f>TEXT(Sheet1[[#This Row],[Order_Date]],"MMM")</f>
        <v>Jun</v>
      </c>
    </row>
    <row r="3862" spans="1:20">
      <c r="A3862" t="s">
        <v>9924</v>
      </c>
      <c r="B3862" t="s">
        <v>9925</v>
      </c>
      <c r="C3862" t="s">
        <v>49</v>
      </c>
      <c r="D3862" t="s">
        <v>33</v>
      </c>
      <c r="E3862" t="s">
        <v>126</v>
      </c>
      <c r="F3862" t="s">
        <v>9926</v>
      </c>
      <c r="G3862">
        <v>2</v>
      </c>
      <c r="H3862">
        <v>466.89</v>
      </c>
      <c r="I3862">
        <v>0.21</v>
      </c>
      <c r="J3862" s="2">
        <v>44357</v>
      </c>
      <c r="K3862" t="s">
        <v>42</v>
      </c>
      <c r="L3862" t="s">
        <v>36</v>
      </c>
      <c r="M3862">
        <v>737.68619999999999</v>
      </c>
      <c r="N3862">
        <v>171.76</v>
      </c>
      <c r="O3862" s="3">
        <v>0.23283613005096199</v>
      </c>
      <c r="P3862" t="str">
        <f>IF(Sheet1[[#This Row],[Profit]]&gt;1000,"High",IF(Sheet1[[#This Row],[Profit]]&gt;500,"Medium","Low"))</f>
        <v>Low</v>
      </c>
      <c r="Q3862" t="str">
        <f>IF(Sheet1[[#This Row],[Discount]]&gt;0.2,"High","Normal")</f>
        <v>High</v>
      </c>
      <c r="R3862" t="str">
        <f>LEFT(Sheet1[[#This Row],[Product_Name]],8)&amp;RIGHT(Sheet1[[#This Row],[Order_ID]],4)</f>
        <v>Product_3860</v>
      </c>
      <c r="S3862">
        <f t="shared" si="60"/>
        <v>2021</v>
      </c>
      <c r="T3862" t="str">
        <f>TEXT(Sheet1[[#This Row],[Order_Date]],"MMM")</f>
        <v>Jun</v>
      </c>
    </row>
    <row r="3863" spans="1:20">
      <c r="A3863" t="s">
        <v>9927</v>
      </c>
      <c r="B3863" t="s">
        <v>163</v>
      </c>
      <c r="C3863" t="s">
        <v>16</v>
      </c>
      <c r="D3863" t="s">
        <v>17</v>
      </c>
      <c r="E3863" t="s">
        <v>76</v>
      </c>
      <c r="F3863" t="s">
        <v>9928</v>
      </c>
      <c r="G3863">
        <v>5</v>
      </c>
      <c r="H3863">
        <v>560.22</v>
      </c>
      <c r="I3863">
        <v>0.02</v>
      </c>
      <c r="J3863" s="2">
        <v>44357</v>
      </c>
      <c r="K3863" t="s">
        <v>42</v>
      </c>
      <c r="L3863" t="s">
        <v>73</v>
      </c>
      <c r="M3863">
        <v>2745.078</v>
      </c>
      <c r="N3863">
        <v>147.37</v>
      </c>
      <c r="O3863" s="3">
        <v>5.3685177616082297E-2</v>
      </c>
      <c r="P3863" t="str">
        <f>IF(Sheet1[[#This Row],[Profit]]&gt;1000,"High",IF(Sheet1[[#This Row],[Profit]]&gt;500,"Medium","Low"))</f>
        <v>Low</v>
      </c>
      <c r="Q3863" t="str">
        <f>IF(Sheet1[[#This Row],[Discount]]&gt;0.2,"High","Normal")</f>
        <v>Normal</v>
      </c>
      <c r="R3863" t="str">
        <f>LEFT(Sheet1[[#This Row],[Product_Name]],8)&amp;RIGHT(Sheet1[[#This Row],[Order_ID]],4)</f>
        <v>Product_3861</v>
      </c>
      <c r="S3863">
        <f t="shared" si="60"/>
        <v>2021</v>
      </c>
      <c r="T3863" t="str">
        <f>TEXT(Sheet1[[#This Row],[Order_Date]],"MMM")</f>
        <v>Jun</v>
      </c>
    </row>
    <row r="3864" spans="1:20">
      <c r="A3864" t="s">
        <v>9929</v>
      </c>
      <c r="B3864" t="s">
        <v>9930</v>
      </c>
      <c r="C3864" t="s">
        <v>97</v>
      </c>
      <c r="D3864" t="s">
        <v>45</v>
      </c>
      <c r="E3864" t="s">
        <v>53</v>
      </c>
      <c r="F3864" t="s">
        <v>9931</v>
      </c>
      <c r="G3864">
        <v>6</v>
      </c>
      <c r="H3864">
        <v>516.33000000000004</v>
      </c>
      <c r="I3864">
        <v>0.28000000000000003</v>
      </c>
      <c r="J3864" s="2">
        <v>44357</v>
      </c>
      <c r="K3864" t="s">
        <v>20</v>
      </c>
      <c r="L3864" t="s">
        <v>21</v>
      </c>
      <c r="M3864">
        <v>2230.5455999999999</v>
      </c>
      <c r="N3864">
        <v>393.02</v>
      </c>
      <c r="O3864" s="3">
        <v>0.17619904296061001</v>
      </c>
      <c r="P3864" t="str">
        <f>IF(Sheet1[[#This Row],[Profit]]&gt;1000,"High",IF(Sheet1[[#This Row],[Profit]]&gt;500,"Medium","Low"))</f>
        <v>Low</v>
      </c>
      <c r="Q3864" t="str">
        <f>IF(Sheet1[[#This Row],[Discount]]&gt;0.2,"High","Normal")</f>
        <v>High</v>
      </c>
      <c r="R3864" t="str">
        <f>LEFT(Sheet1[[#This Row],[Product_Name]],8)&amp;RIGHT(Sheet1[[#This Row],[Order_ID]],4)</f>
        <v>Product_3862</v>
      </c>
      <c r="S3864">
        <f t="shared" si="60"/>
        <v>2021</v>
      </c>
      <c r="T3864" t="str">
        <f>TEXT(Sheet1[[#This Row],[Order_Date]],"MMM")</f>
        <v>Jun</v>
      </c>
    </row>
    <row r="3865" spans="1:20">
      <c r="A3865" t="s">
        <v>9932</v>
      </c>
      <c r="B3865" t="s">
        <v>9933</v>
      </c>
      <c r="C3865" t="s">
        <v>97</v>
      </c>
      <c r="D3865" t="s">
        <v>33</v>
      </c>
      <c r="E3865" t="s">
        <v>34</v>
      </c>
      <c r="F3865" t="s">
        <v>9934</v>
      </c>
      <c r="G3865">
        <v>9</v>
      </c>
      <c r="H3865">
        <v>1774.91</v>
      </c>
      <c r="I3865">
        <v>0.14000000000000001</v>
      </c>
      <c r="J3865" s="2">
        <v>44357</v>
      </c>
      <c r="K3865" t="s">
        <v>42</v>
      </c>
      <c r="L3865" t="s">
        <v>105</v>
      </c>
      <c r="M3865">
        <v>13737.803400000001</v>
      </c>
      <c r="N3865">
        <v>2348.4699999999998</v>
      </c>
      <c r="O3865" s="3">
        <v>0.17094945469957701</v>
      </c>
      <c r="P3865" t="str">
        <f>IF(Sheet1[[#This Row],[Profit]]&gt;1000,"High",IF(Sheet1[[#This Row],[Profit]]&gt;500,"Medium","Low"))</f>
        <v>High</v>
      </c>
      <c r="Q3865" t="str">
        <f>IF(Sheet1[[#This Row],[Discount]]&gt;0.2,"High","Normal")</f>
        <v>Normal</v>
      </c>
      <c r="R3865" t="str">
        <f>LEFT(Sheet1[[#This Row],[Product_Name]],8)&amp;RIGHT(Sheet1[[#This Row],[Order_ID]],4)</f>
        <v>Product_3863</v>
      </c>
      <c r="S3865">
        <f t="shared" si="60"/>
        <v>2021</v>
      </c>
      <c r="T3865" t="str">
        <f>TEXT(Sheet1[[#This Row],[Order_Date]],"MMM")</f>
        <v>Jun</v>
      </c>
    </row>
    <row r="3866" spans="1:20">
      <c r="A3866" t="s">
        <v>9935</v>
      </c>
      <c r="B3866" t="s">
        <v>9936</v>
      </c>
      <c r="C3866" t="s">
        <v>32</v>
      </c>
      <c r="D3866" t="s">
        <v>33</v>
      </c>
      <c r="E3866" t="s">
        <v>34</v>
      </c>
      <c r="F3866" t="s">
        <v>9937</v>
      </c>
      <c r="G3866">
        <v>1</v>
      </c>
      <c r="H3866">
        <v>1559.55</v>
      </c>
      <c r="I3866">
        <v>0.04</v>
      </c>
      <c r="J3866" s="2">
        <v>44358</v>
      </c>
      <c r="K3866" t="s">
        <v>20</v>
      </c>
      <c r="L3866" t="s">
        <v>105</v>
      </c>
      <c r="M3866">
        <v>1497.1679999999999</v>
      </c>
      <c r="N3866">
        <v>248.05</v>
      </c>
      <c r="O3866" s="3">
        <v>0.16567946950509199</v>
      </c>
      <c r="P3866" t="str">
        <f>IF(Sheet1[[#This Row],[Profit]]&gt;1000,"High",IF(Sheet1[[#This Row],[Profit]]&gt;500,"Medium","Low"))</f>
        <v>Low</v>
      </c>
      <c r="Q3866" t="str">
        <f>IF(Sheet1[[#This Row],[Discount]]&gt;0.2,"High","Normal")</f>
        <v>Normal</v>
      </c>
      <c r="R3866" t="str">
        <f>LEFT(Sheet1[[#This Row],[Product_Name]],8)&amp;RIGHT(Sheet1[[#This Row],[Order_ID]],4)</f>
        <v>Product_3864</v>
      </c>
      <c r="S3866">
        <f t="shared" si="60"/>
        <v>2021</v>
      </c>
      <c r="T3866" t="str">
        <f>TEXT(Sheet1[[#This Row],[Order_Date]],"MMM")</f>
        <v>Jun</v>
      </c>
    </row>
    <row r="3867" spans="1:20">
      <c r="A3867" t="s">
        <v>9938</v>
      </c>
      <c r="B3867" t="s">
        <v>5032</v>
      </c>
      <c r="C3867" t="s">
        <v>97</v>
      </c>
      <c r="D3867" t="s">
        <v>39</v>
      </c>
      <c r="E3867" t="s">
        <v>26</v>
      </c>
      <c r="F3867" t="s">
        <v>9939</v>
      </c>
      <c r="G3867">
        <v>3</v>
      </c>
      <c r="H3867">
        <v>195.42</v>
      </c>
      <c r="I3867">
        <v>0.13</v>
      </c>
      <c r="J3867" s="2">
        <v>44358</v>
      </c>
      <c r="K3867" t="s">
        <v>42</v>
      </c>
      <c r="L3867" t="s">
        <v>36</v>
      </c>
      <c r="M3867">
        <v>510.0462</v>
      </c>
      <c r="N3867">
        <v>73.89</v>
      </c>
      <c r="O3867" s="3">
        <v>0.14486922949332801</v>
      </c>
      <c r="P3867" t="str">
        <f>IF(Sheet1[[#This Row],[Profit]]&gt;1000,"High",IF(Sheet1[[#This Row],[Profit]]&gt;500,"Medium","Low"))</f>
        <v>Low</v>
      </c>
      <c r="Q3867" t="str">
        <f>IF(Sheet1[[#This Row],[Discount]]&gt;0.2,"High","Normal")</f>
        <v>Normal</v>
      </c>
      <c r="R3867" t="str">
        <f>LEFT(Sheet1[[#This Row],[Product_Name]],8)&amp;RIGHT(Sheet1[[#This Row],[Order_ID]],4)</f>
        <v>Product_3865</v>
      </c>
      <c r="S3867">
        <f t="shared" si="60"/>
        <v>2021</v>
      </c>
      <c r="T3867" t="str">
        <f>TEXT(Sheet1[[#This Row],[Order_Date]],"MMM")</f>
        <v>Jun</v>
      </c>
    </row>
    <row r="3868" spans="1:20">
      <c r="A3868" t="s">
        <v>9940</v>
      </c>
      <c r="B3868" t="s">
        <v>5932</v>
      </c>
      <c r="C3868" t="s">
        <v>16</v>
      </c>
      <c r="D3868" t="s">
        <v>17</v>
      </c>
      <c r="E3868" t="s">
        <v>18</v>
      </c>
      <c r="F3868" t="s">
        <v>9941</v>
      </c>
      <c r="G3868">
        <v>9</v>
      </c>
      <c r="H3868">
        <v>1673.7</v>
      </c>
      <c r="I3868">
        <v>0.18</v>
      </c>
      <c r="J3868" s="2">
        <v>44358</v>
      </c>
      <c r="K3868" t="s">
        <v>20</v>
      </c>
      <c r="L3868" t="s">
        <v>29</v>
      </c>
      <c r="M3868">
        <v>12351.906000000001</v>
      </c>
      <c r="N3868">
        <v>2723.42</v>
      </c>
      <c r="O3868" s="3">
        <v>0.220485810044215</v>
      </c>
      <c r="P3868" t="str">
        <f>IF(Sheet1[[#This Row],[Profit]]&gt;1000,"High",IF(Sheet1[[#This Row],[Profit]]&gt;500,"Medium","Low"))</f>
        <v>High</v>
      </c>
      <c r="Q3868" t="str">
        <f>IF(Sheet1[[#This Row],[Discount]]&gt;0.2,"High","Normal")</f>
        <v>Normal</v>
      </c>
      <c r="R3868" t="str">
        <f>LEFT(Sheet1[[#This Row],[Product_Name]],8)&amp;RIGHT(Sheet1[[#This Row],[Order_ID]],4)</f>
        <v>Product_3866</v>
      </c>
      <c r="S3868">
        <f t="shared" si="60"/>
        <v>2021</v>
      </c>
      <c r="T3868" t="str">
        <f>TEXT(Sheet1[[#This Row],[Order_Date]],"MMM")</f>
        <v>Jun</v>
      </c>
    </row>
    <row r="3869" spans="1:20">
      <c r="A3869" t="s">
        <v>9942</v>
      </c>
      <c r="B3869" t="s">
        <v>9943</v>
      </c>
      <c r="C3869" t="s">
        <v>32</v>
      </c>
      <c r="D3869" t="s">
        <v>45</v>
      </c>
      <c r="E3869" t="s">
        <v>34</v>
      </c>
      <c r="F3869" t="s">
        <v>9944</v>
      </c>
      <c r="G3869">
        <v>1</v>
      </c>
      <c r="H3869">
        <v>121.86</v>
      </c>
      <c r="I3869">
        <v>0.17</v>
      </c>
      <c r="J3869" s="2">
        <v>44358</v>
      </c>
      <c r="K3869" t="s">
        <v>42</v>
      </c>
      <c r="L3869" t="s">
        <v>29</v>
      </c>
      <c r="M3869">
        <v>101.1438</v>
      </c>
      <c r="N3869">
        <v>18.39</v>
      </c>
      <c r="O3869" s="3">
        <v>0.181820338962942</v>
      </c>
      <c r="P3869" t="str">
        <f>IF(Sheet1[[#This Row],[Profit]]&gt;1000,"High",IF(Sheet1[[#This Row],[Profit]]&gt;500,"Medium","Low"))</f>
        <v>Low</v>
      </c>
      <c r="Q3869" t="str">
        <f>IF(Sheet1[[#This Row],[Discount]]&gt;0.2,"High","Normal")</f>
        <v>Normal</v>
      </c>
      <c r="R3869" t="str">
        <f>LEFT(Sheet1[[#This Row],[Product_Name]],8)&amp;RIGHT(Sheet1[[#This Row],[Order_ID]],4)</f>
        <v>Product_3867</v>
      </c>
      <c r="S3869">
        <f t="shared" si="60"/>
        <v>2021</v>
      </c>
      <c r="T3869" t="str">
        <f>TEXT(Sheet1[[#This Row],[Order_Date]],"MMM")</f>
        <v>Jun</v>
      </c>
    </row>
    <row r="3870" spans="1:20">
      <c r="A3870" t="s">
        <v>9945</v>
      </c>
      <c r="B3870" t="s">
        <v>9844</v>
      </c>
      <c r="C3870" t="s">
        <v>32</v>
      </c>
      <c r="D3870" t="s">
        <v>25</v>
      </c>
      <c r="E3870" t="s">
        <v>76</v>
      </c>
      <c r="F3870" t="s">
        <v>9946</v>
      </c>
      <c r="G3870">
        <v>1</v>
      </c>
      <c r="H3870">
        <v>543.74</v>
      </c>
      <c r="I3870">
        <v>0.17</v>
      </c>
      <c r="J3870" s="2">
        <v>44358</v>
      </c>
      <c r="K3870" t="s">
        <v>28</v>
      </c>
      <c r="L3870" t="s">
        <v>21</v>
      </c>
      <c r="M3870">
        <v>451.30419999999998</v>
      </c>
      <c r="N3870">
        <v>93.14</v>
      </c>
      <c r="O3870" s="3">
        <v>0.206379643708168</v>
      </c>
      <c r="P3870" t="str">
        <f>IF(Sheet1[[#This Row],[Profit]]&gt;1000,"High",IF(Sheet1[[#This Row],[Profit]]&gt;500,"Medium","Low"))</f>
        <v>Low</v>
      </c>
      <c r="Q3870" t="str">
        <f>IF(Sheet1[[#This Row],[Discount]]&gt;0.2,"High","Normal")</f>
        <v>Normal</v>
      </c>
      <c r="R3870" t="str">
        <f>LEFT(Sheet1[[#This Row],[Product_Name]],8)&amp;RIGHT(Sheet1[[#This Row],[Order_ID]],4)</f>
        <v>Product_3868</v>
      </c>
      <c r="S3870">
        <f t="shared" si="60"/>
        <v>2021</v>
      </c>
      <c r="T3870" t="str">
        <f>TEXT(Sheet1[[#This Row],[Order_Date]],"MMM")</f>
        <v>Jun</v>
      </c>
    </row>
    <row r="3871" spans="1:20">
      <c r="A3871" t="s">
        <v>9947</v>
      </c>
      <c r="B3871" t="s">
        <v>9948</v>
      </c>
      <c r="C3871" t="s">
        <v>49</v>
      </c>
      <c r="D3871" t="s">
        <v>39</v>
      </c>
      <c r="E3871" t="s">
        <v>18</v>
      </c>
      <c r="F3871" t="s">
        <v>9949</v>
      </c>
      <c r="G3871">
        <v>1</v>
      </c>
      <c r="H3871">
        <v>1842.03</v>
      </c>
      <c r="I3871">
        <v>0.08</v>
      </c>
      <c r="J3871" s="2">
        <v>44358</v>
      </c>
      <c r="K3871" t="s">
        <v>28</v>
      </c>
      <c r="L3871" t="s">
        <v>21</v>
      </c>
      <c r="M3871">
        <v>1694.6676</v>
      </c>
      <c r="N3871">
        <v>123.89</v>
      </c>
      <c r="O3871" s="3">
        <v>7.3105781924431706E-2</v>
      </c>
      <c r="P3871" t="str">
        <f>IF(Sheet1[[#This Row],[Profit]]&gt;1000,"High",IF(Sheet1[[#This Row],[Profit]]&gt;500,"Medium","Low"))</f>
        <v>Low</v>
      </c>
      <c r="Q3871" t="str">
        <f>IF(Sheet1[[#This Row],[Discount]]&gt;0.2,"High","Normal")</f>
        <v>Normal</v>
      </c>
      <c r="R3871" t="str">
        <f>LEFT(Sheet1[[#This Row],[Product_Name]],8)&amp;RIGHT(Sheet1[[#This Row],[Order_ID]],4)</f>
        <v>Product_3869</v>
      </c>
      <c r="S3871">
        <f t="shared" si="60"/>
        <v>2021</v>
      </c>
      <c r="T3871" t="str">
        <f>TEXT(Sheet1[[#This Row],[Order_Date]],"MMM")</f>
        <v>Jun</v>
      </c>
    </row>
    <row r="3872" spans="1:20">
      <c r="A3872" t="s">
        <v>9950</v>
      </c>
      <c r="B3872" t="s">
        <v>9951</v>
      </c>
      <c r="C3872" t="s">
        <v>49</v>
      </c>
      <c r="D3872" t="s">
        <v>17</v>
      </c>
      <c r="E3872" t="s">
        <v>61</v>
      </c>
      <c r="F3872" t="s">
        <v>9952</v>
      </c>
      <c r="G3872">
        <v>7</v>
      </c>
      <c r="H3872">
        <v>1735.45</v>
      </c>
      <c r="I3872">
        <v>0.19</v>
      </c>
      <c r="J3872" s="2">
        <v>44358</v>
      </c>
      <c r="K3872" t="s">
        <v>20</v>
      </c>
      <c r="L3872" t="s">
        <v>29</v>
      </c>
      <c r="M3872">
        <v>9840.0015000000003</v>
      </c>
      <c r="N3872">
        <v>590.20000000000005</v>
      </c>
      <c r="O3872" s="3">
        <v>5.9979665653506299E-2</v>
      </c>
      <c r="P3872" t="str">
        <f>IF(Sheet1[[#This Row],[Profit]]&gt;1000,"High",IF(Sheet1[[#This Row],[Profit]]&gt;500,"Medium","Low"))</f>
        <v>Medium</v>
      </c>
      <c r="Q3872" t="str">
        <f>IF(Sheet1[[#This Row],[Discount]]&gt;0.2,"High","Normal")</f>
        <v>Normal</v>
      </c>
      <c r="R3872" t="str">
        <f>LEFT(Sheet1[[#This Row],[Product_Name]],8)&amp;RIGHT(Sheet1[[#This Row],[Order_ID]],4)</f>
        <v>Product_3870</v>
      </c>
      <c r="S3872">
        <f t="shared" si="60"/>
        <v>2021</v>
      </c>
      <c r="T3872" t="str">
        <f>TEXT(Sheet1[[#This Row],[Order_Date]],"MMM")</f>
        <v>Jun</v>
      </c>
    </row>
    <row r="3873" spans="1:20">
      <c r="A3873" t="s">
        <v>9953</v>
      </c>
      <c r="B3873" t="s">
        <v>7842</v>
      </c>
      <c r="C3873" t="s">
        <v>97</v>
      </c>
      <c r="D3873" t="s">
        <v>25</v>
      </c>
      <c r="E3873" t="s">
        <v>126</v>
      </c>
      <c r="F3873" t="s">
        <v>9954</v>
      </c>
      <c r="G3873">
        <v>5</v>
      </c>
      <c r="H3873">
        <v>1573.8</v>
      </c>
      <c r="I3873">
        <v>0.27</v>
      </c>
      <c r="J3873" s="2">
        <v>44358</v>
      </c>
      <c r="K3873" t="s">
        <v>42</v>
      </c>
      <c r="L3873" t="s">
        <v>73</v>
      </c>
      <c r="M3873">
        <v>5744.37</v>
      </c>
      <c r="N3873">
        <v>319.99</v>
      </c>
      <c r="O3873" s="3">
        <v>5.5704977221174803E-2</v>
      </c>
      <c r="P3873" t="str">
        <f>IF(Sheet1[[#This Row],[Profit]]&gt;1000,"High",IF(Sheet1[[#This Row],[Profit]]&gt;500,"Medium","Low"))</f>
        <v>Low</v>
      </c>
      <c r="Q3873" t="str">
        <f>IF(Sheet1[[#This Row],[Discount]]&gt;0.2,"High","Normal")</f>
        <v>High</v>
      </c>
      <c r="R3873" t="str">
        <f>LEFT(Sheet1[[#This Row],[Product_Name]],8)&amp;RIGHT(Sheet1[[#This Row],[Order_ID]],4)</f>
        <v>Product_3871</v>
      </c>
      <c r="S3873">
        <f t="shared" si="60"/>
        <v>2021</v>
      </c>
      <c r="T3873" t="str">
        <f>TEXT(Sheet1[[#This Row],[Order_Date]],"MMM")</f>
        <v>Jun</v>
      </c>
    </row>
    <row r="3874" spans="1:20">
      <c r="A3874" t="s">
        <v>9955</v>
      </c>
      <c r="B3874" t="s">
        <v>7750</v>
      </c>
      <c r="C3874" t="s">
        <v>32</v>
      </c>
      <c r="D3874" t="s">
        <v>17</v>
      </c>
      <c r="E3874" t="s">
        <v>61</v>
      </c>
      <c r="F3874" t="s">
        <v>9956</v>
      </c>
      <c r="G3874">
        <v>6</v>
      </c>
      <c r="H3874">
        <v>942.22</v>
      </c>
      <c r="I3874">
        <v>0.12</v>
      </c>
      <c r="J3874" s="2">
        <v>44358</v>
      </c>
      <c r="K3874" t="s">
        <v>28</v>
      </c>
      <c r="L3874" t="s">
        <v>73</v>
      </c>
      <c r="M3874">
        <v>4974.9215999999997</v>
      </c>
      <c r="N3874">
        <v>395.21</v>
      </c>
      <c r="O3874" s="3">
        <v>7.9440447865550295E-2</v>
      </c>
      <c r="P3874" t="str">
        <f>IF(Sheet1[[#This Row],[Profit]]&gt;1000,"High",IF(Sheet1[[#This Row],[Profit]]&gt;500,"Medium","Low"))</f>
        <v>Low</v>
      </c>
      <c r="Q3874" t="str">
        <f>IF(Sheet1[[#This Row],[Discount]]&gt;0.2,"High","Normal")</f>
        <v>Normal</v>
      </c>
      <c r="R3874" t="str">
        <f>LEFT(Sheet1[[#This Row],[Product_Name]],8)&amp;RIGHT(Sheet1[[#This Row],[Order_ID]],4)</f>
        <v>Product_3872</v>
      </c>
      <c r="S3874">
        <f t="shared" si="60"/>
        <v>2021</v>
      </c>
      <c r="T3874" t="str">
        <f>TEXT(Sheet1[[#This Row],[Order_Date]],"MMM")</f>
        <v>Jun</v>
      </c>
    </row>
    <row r="3875" spans="1:20">
      <c r="A3875" t="s">
        <v>9957</v>
      </c>
      <c r="B3875" t="s">
        <v>742</v>
      </c>
      <c r="C3875" t="s">
        <v>49</v>
      </c>
      <c r="D3875" t="s">
        <v>39</v>
      </c>
      <c r="E3875" t="s">
        <v>71</v>
      </c>
      <c r="F3875" t="s">
        <v>9958</v>
      </c>
      <c r="G3875">
        <v>8</v>
      </c>
      <c r="H3875">
        <v>676.76</v>
      </c>
      <c r="I3875">
        <v>0.19</v>
      </c>
      <c r="J3875" s="2">
        <v>44358</v>
      </c>
      <c r="K3875" t="s">
        <v>42</v>
      </c>
      <c r="L3875" t="s">
        <v>105</v>
      </c>
      <c r="M3875">
        <v>4385.4048000000003</v>
      </c>
      <c r="N3875">
        <v>804.29</v>
      </c>
      <c r="O3875" s="3">
        <v>0.18340154140388601</v>
      </c>
      <c r="P3875" t="str">
        <f>IF(Sheet1[[#This Row],[Profit]]&gt;1000,"High",IF(Sheet1[[#This Row],[Profit]]&gt;500,"Medium","Low"))</f>
        <v>Medium</v>
      </c>
      <c r="Q3875" t="str">
        <f>IF(Sheet1[[#This Row],[Discount]]&gt;0.2,"High","Normal")</f>
        <v>Normal</v>
      </c>
      <c r="R3875" t="str">
        <f>LEFT(Sheet1[[#This Row],[Product_Name]],8)&amp;RIGHT(Sheet1[[#This Row],[Order_ID]],4)</f>
        <v>Product_3873</v>
      </c>
      <c r="S3875">
        <f t="shared" si="60"/>
        <v>2021</v>
      </c>
      <c r="T3875" t="str">
        <f>TEXT(Sheet1[[#This Row],[Order_Date]],"MMM")</f>
        <v>Jun</v>
      </c>
    </row>
    <row r="3876" spans="1:20">
      <c r="A3876" t="s">
        <v>9959</v>
      </c>
      <c r="B3876" t="s">
        <v>2538</v>
      </c>
      <c r="C3876" t="s">
        <v>16</v>
      </c>
      <c r="D3876" t="s">
        <v>25</v>
      </c>
      <c r="E3876" t="s">
        <v>34</v>
      </c>
      <c r="F3876" t="s">
        <v>9960</v>
      </c>
      <c r="G3876">
        <v>2</v>
      </c>
      <c r="H3876">
        <v>1769.01</v>
      </c>
      <c r="I3876">
        <v>7.0000000000000007E-2</v>
      </c>
      <c r="J3876" s="2">
        <v>44358</v>
      </c>
      <c r="K3876" t="s">
        <v>42</v>
      </c>
      <c r="L3876" t="s">
        <v>36</v>
      </c>
      <c r="M3876">
        <v>3290.35859999999</v>
      </c>
      <c r="N3876">
        <v>489.62</v>
      </c>
      <c r="O3876" s="3">
        <v>0.14880444946031199</v>
      </c>
      <c r="P3876" t="str">
        <f>IF(Sheet1[[#This Row],[Profit]]&gt;1000,"High",IF(Sheet1[[#This Row],[Profit]]&gt;500,"Medium","Low"))</f>
        <v>Low</v>
      </c>
      <c r="Q3876" t="str">
        <f>IF(Sheet1[[#This Row],[Discount]]&gt;0.2,"High","Normal")</f>
        <v>Normal</v>
      </c>
      <c r="R3876" t="str">
        <f>LEFT(Sheet1[[#This Row],[Product_Name]],8)&amp;RIGHT(Sheet1[[#This Row],[Order_ID]],4)</f>
        <v>Product_3874</v>
      </c>
      <c r="S3876">
        <f t="shared" si="60"/>
        <v>2021</v>
      </c>
      <c r="T3876" t="str">
        <f>TEXT(Sheet1[[#This Row],[Order_Date]],"MMM")</f>
        <v>Jun</v>
      </c>
    </row>
    <row r="3877" spans="1:20">
      <c r="A3877" t="s">
        <v>9961</v>
      </c>
      <c r="B3877" t="s">
        <v>9962</v>
      </c>
      <c r="C3877" t="s">
        <v>49</v>
      </c>
      <c r="D3877" t="s">
        <v>39</v>
      </c>
      <c r="E3877" t="s">
        <v>145</v>
      </c>
      <c r="F3877" t="s">
        <v>9963</v>
      </c>
      <c r="G3877">
        <v>2</v>
      </c>
      <c r="H3877">
        <v>1331.29</v>
      </c>
      <c r="I3877">
        <v>0.01</v>
      </c>
      <c r="J3877" s="2">
        <v>44358</v>
      </c>
      <c r="K3877" t="s">
        <v>42</v>
      </c>
      <c r="L3877" t="s">
        <v>73</v>
      </c>
      <c r="M3877">
        <v>2635.9542000000001</v>
      </c>
      <c r="N3877">
        <v>528.38</v>
      </c>
      <c r="O3877" s="3">
        <v>0.200451130751817</v>
      </c>
      <c r="P3877" t="str">
        <f>IF(Sheet1[[#This Row],[Profit]]&gt;1000,"High",IF(Sheet1[[#This Row],[Profit]]&gt;500,"Medium","Low"))</f>
        <v>Medium</v>
      </c>
      <c r="Q3877" t="str">
        <f>IF(Sheet1[[#This Row],[Discount]]&gt;0.2,"High","Normal")</f>
        <v>Normal</v>
      </c>
      <c r="R3877" t="str">
        <f>LEFT(Sheet1[[#This Row],[Product_Name]],8)&amp;RIGHT(Sheet1[[#This Row],[Order_ID]],4)</f>
        <v>Product_3875</v>
      </c>
      <c r="S3877">
        <f t="shared" si="60"/>
        <v>2021</v>
      </c>
      <c r="T3877" t="str">
        <f>TEXT(Sheet1[[#This Row],[Order_Date]],"MMM")</f>
        <v>Jun</v>
      </c>
    </row>
    <row r="3878" spans="1:20">
      <c r="A3878" t="s">
        <v>9964</v>
      </c>
      <c r="B3878" t="s">
        <v>5049</v>
      </c>
      <c r="C3878" t="s">
        <v>49</v>
      </c>
      <c r="D3878" t="s">
        <v>17</v>
      </c>
      <c r="E3878" t="s">
        <v>53</v>
      </c>
      <c r="F3878" t="s">
        <v>9965</v>
      </c>
      <c r="G3878">
        <v>3</v>
      </c>
      <c r="H3878">
        <v>626.24</v>
      </c>
      <c r="I3878">
        <v>0.18</v>
      </c>
      <c r="J3878" s="2">
        <v>44358</v>
      </c>
      <c r="K3878" t="s">
        <v>28</v>
      </c>
      <c r="L3878" t="s">
        <v>21</v>
      </c>
      <c r="M3878">
        <v>1540.5504000000001</v>
      </c>
      <c r="N3878">
        <v>136.1</v>
      </c>
      <c r="O3878" s="3">
        <v>8.8345048626776501E-2</v>
      </c>
      <c r="P3878" t="str">
        <f>IF(Sheet1[[#This Row],[Profit]]&gt;1000,"High",IF(Sheet1[[#This Row],[Profit]]&gt;500,"Medium","Low"))</f>
        <v>Low</v>
      </c>
      <c r="Q3878" t="str">
        <f>IF(Sheet1[[#This Row],[Discount]]&gt;0.2,"High","Normal")</f>
        <v>Normal</v>
      </c>
      <c r="R3878" t="str">
        <f>LEFT(Sheet1[[#This Row],[Product_Name]],8)&amp;RIGHT(Sheet1[[#This Row],[Order_ID]],4)</f>
        <v>Product_3876</v>
      </c>
      <c r="S3878">
        <f t="shared" si="60"/>
        <v>2021</v>
      </c>
      <c r="T3878" t="str">
        <f>TEXT(Sheet1[[#This Row],[Order_Date]],"MMM")</f>
        <v>Jun</v>
      </c>
    </row>
    <row r="3879" spans="1:20">
      <c r="A3879" t="s">
        <v>9966</v>
      </c>
      <c r="B3879" t="s">
        <v>7442</v>
      </c>
      <c r="C3879" t="s">
        <v>32</v>
      </c>
      <c r="D3879" t="s">
        <v>33</v>
      </c>
      <c r="E3879" t="s">
        <v>26</v>
      </c>
      <c r="F3879" t="s">
        <v>9967</v>
      </c>
      <c r="G3879">
        <v>3</v>
      </c>
      <c r="H3879">
        <v>953.23</v>
      </c>
      <c r="I3879">
        <v>0.01</v>
      </c>
      <c r="J3879" s="2">
        <v>44358</v>
      </c>
      <c r="K3879" t="s">
        <v>20</v>
      </c>
      <c r="L3879" t="s">
        <v>73</v>
      </c>
      <c r="M3879">
        <v>2831.0931</v>
      </c>
      <c r="N3879">
        <v>349.34</v>
      </c>
      <c r="O3879" s="3">
        <v>0.12339403462217501</v>
      </c>
      <c r="P3879" t="str">
        <f>IF(Sheet1[[#This Row],[Profit]]&gt;1000,"High",IF(Sheet1[[#This Row],[Profit]]&gt;500,"Medium","Low"))</f>
        <v>Low</v>
      </c>
      <c r="Q3879" t="str">
        <f>IF(Sheet1[[#This Row],[Discount]]&gt;0.2,"High","Normal")</f>
        <v>Normal</v>
      </c>
      <c r="R3879" t="str">
        <f>LEFT(Sheet1[[#This Row],[Product_Name]],8)&amp;RIGHT(Sheet1[[#This Row],[Order_ID]],4)</f>
        <v>Product_3877</v>
      </c>
      <c r="S3879">
        <f t="shared" si="60"/>
        <v>2021</v>
      </c>
      <c r="T3879" t="str">
        <f>TEXT(Sheet1[[#This Row],[Order_Date]],"MMM")</f>
        <v>Jun</v>
      </c>
    </row>
    <row r="3880" spans="1:20">
      <c r="A3880" t="s">
        <v>9968</v>
      </c>
      <c r="B3880" t="s">
        <v>8622</v>
      </c>
      <c r="C3880" t="s">
        <v>32</v>
      </c>
      <c r="D3880" t="s">
        <v>60</v>
      </c>
      <c r="E3880" t="s">
        <v>126</v>
      </c>
      <c r="F3880" t="s">
        <v>9969</v>
      </c>
      <c r="G3880">
        <v>3</v>
      </c>
      <c r="H3880">
        <v>1768.93</v>
      </c>
      <c r="I3880">
        <v>0.22</v>
      </c>
      <c r="J3880" s="2">
        <v>44358</v>
      </c>
      <c r="K3880" t="s">
        <v>28</v>
      </c>
      <c r="L3880" t="s">
        <v>36</v>
      </c>
      <c r="M3880">
        <v>4139.2961999999998</v>
      </c>
      <c r="N3880">
        <v>942.52</v>
      </c>
      <c r="O3880" s="3">
        <v>0.227700544841415</v>
      </c>
      <c r="P3880" t="str">
        <f>IF(Sheet1[[#This Row],[Profit]]&gt;1000,"High",IF(Sheet1[[#This Row],[Profit]]&gt;500,"Medium","Low"))</f>
        <v>Medium</v>
      </c>
      <c r="Q3880" t="str">
        <f>IF(Sheet1[[#This Row],[Discount]]&gt;0.2,"High","Normal")</f>
        <v>High</v>
      </c>
      <c r="R3880" t="str">
        <f>LEFT(Sheet1[[#This Row],[Product_Name]],8)&amp;RIGHT(Sheet1[[#This Row],[Order_ID]],4)</f>
        <v>Product_3878</v>
      </c>
      <c r="S3880">
        <f t="shared" si="60"/>
        <v>2021</v>
      </c>
      <c r="T3880" t="str">
        <f>TEXT(Sheet1[[#This Row],[Order_Date]],"MMM")</f>
        <v>Jun</v>
      </c>
    </row>
    <row r="3881" spans="1:20">
      <c r="A3881" t="s">
        <v>9970</v>
      </c>
      <c r="B3881" t="s">
        <v>2570</v>
      </c>
      <c r="C3881" t="s">
        <v>24</v>
      </c>
      <c r="D3881" t="s">
        <v>33</v>
      </c>
      <c r="E3881" t="s">
        <v>26</v>
      </c>
      <c r="F3881" t="s">
        <v>9971</v>
      </c>
      <c r="G3881">
        <v>4</v>
      </c>
      <c r="H3881">
        <v>1811.74</v>
      </c>
      <c r="I3881">
        <v>0.2</v>
      </c>
      <c r="J3881" s="2">
        <v>44358</v>
      </c>
      <c r="K3881" t="s">
        <v>20</v>
      </c>
      <c r="L3881" t="s">
        <v>21</v>
      </c>
      <c r="M3881">
        <v>5797.5680000000002</v>
      </c>
      <c r="N3881">
        <v>1374.85</v>
      </c>
      <c r="O3881" s="3">
        <v>0.237142539768399</v>
      </c>
      <c r="P3881" t="str">
        <f>IF(Sheet1[[#This Row],[Profit]]&gt;1000,"High",IF(Sheet1[[#This Row],[Profit]]&gt;500,"Medium","Low"))</f>
        <v>High</v>
      </c>
      <c r="Q3881" t="str">
        <f>IF(Sheet1[[#This Row],[Discount]]&gt;0.2,"High","Normal")</f>
        <v>Normal</v>
      </c>
      <c r="R3881" t="str">
        <f>LEFT(Sheet1[[#This Row],[Product_Name]],8)&amp;RIGHT(Sheet1[[#This Row],[Order_ID]],4)</f>
        <v>Product_3879</v>
      </c>
      <c r="S3881">
        <f t="shared" si="60"/>
        <v>2021</v>
      </c>
      <c r="T3881" t="str">
        <f>TEXT(Sheet1[[#This Row],[Order_Date]],"MMM")</f>
        <v>Jun</v>
      </c>
    </row>
    <row r="3882" spans="1:20">
      <c r="A3882" t="s">
        <v>9972</v>
      </c>
      <c r="B3882" t="s">
        <v>3001</v>
      </c>
      <c r="C3882" t="s">
        <v>16</v>
      </c>
      <c r="D3882" t="s">
        <v>39</v>
      </c>
      <c r="E3882" t="s">
        <v>34</v>
      </c>
      <c r="F3882" t="s">
        <v>9973</v>
      </c>
      <c r="G3882">
        <v>3</v>
      </c>
      <c r="H3882">
        <v>1335.64</v>
      </c>
      <c r="I3882">
        <v>0.11</v>
      </c>
      <c r="J3882" s="2">
        <v>44358</v>
      </c>
      <c r="K3882" t="s">
        <v>28</v>
      </c>
      <c r="L3882" t="s">
        <v>36</v>
      </c>
      <c r="M3882">
        <v>3566.1588000000002</v>
      </c>
      <c r="N3882">
        <v>835.71</v>
      </c>
      <c r="O3882" s="3">
        <v>0.234344583869905</v>
      </c>
      <c r="P3882" t="str">
        <f>IF(Sheet1[[#This Row],[Profit]]&gt;1000,"High",IF(Sheet1[[#This Row],[Profit]]&gt;500,"Medium","Low"))</f>
        <v>Medium</v>
      </c>
      <c r="Q3882" t="str">
        <f>IF(Sheet1[[#This Row],[Discount]]&gt;0.2,"High","Normal")</f>
        <v>Normal</v>
      </c>
      <c r="R3882" t="str">
        <f>LEFT(Sheet1[[#This Row],[Product_Name]],8)&amp;RIGHT(Sheet1[[#This Row],[Order_ID]],4)</f>
        <v>Product_3880</v>
      </c>
      <c r="S3882">
        <f t="shared" si="60"/>
        <v>2021</v>
      </c>
      <c r="T3882" t="str">
        <f>TEXT(Sheet1[[#This Row],[Order_Date]],"MMM")</f>
        <v>Jun</v>
      </c>
    </row>
    <row r="3883" spans="1:20">
      <c r="A3883" t="s">
        <v>9974</v>
      </c>
      <c r="B3883" t="s">
        <v>2779</v>
      </c>
      <c r="C3883" t="s">
        <v>32</v>
      </c>
      <c r="D3883" t="s">
        <v>39</v>
      </c>
      <c r="E3883" t="s">
        <v>53</v>
      </c>
      <c r="F3883" t="s">
        <v>9975</v>
      </c>
      <c r="G3883">
        <v>2</v>
      </c>
      <c r="H3883">
        <v>1478.48</v>
      </c>
      <c r="I3883">
        <v>0.12</v>
      </c>
      <c r="J3883" s="2">
        <v>44358</v>
      </c>
      <c r="K3883" t="s">
        <v>42</v>
      </c>
      <c r="L3883" t="s">
        <v>29</v>
      </c>
      <c r="M3883">
        <v>2602.1248000000001</v>
      </c>
      <c r="N3883">
        <v>555.97</v>
      </c>
      <c r="O3883" s="3">
        <v>0.213660005853678</v>
      </c>
      <c r="P3883" t="str">
        <f>IF(Sheet1[[#This Row],[Profit]]&gt;1000,"High",IF(Sheet1[[#This Row],[Profit]]&gt;500,"Medium","Low"))</f>
        <v>Medium</v>
      </c>
      <c r="Q3883" t="str">
        <f>IF(Sheet1[[#This Row],[Discount]]&gt;0.2,"High","Normal")</f>
        <v>Normal</v>
      </c>
      <c r="R3883" t="str">
        <f>LEFT(Sheet1[[#This Row],[Product_Name]],8)&amp;RIGHT(Sheet1[[#This Row],[Order_ID]],4)</f>
        <v>Product_3881</v>
      </c>
      <c r="S3883">
        <f t="shared" si="60"/>
        <v>2021</v>
      </c>
      <c r="T3883" t="str">
        <f>TEXT(Sheet1[[#This Row],[Order_Date]],"MMM")</f>
        <v>Jun</v>
      </c>
    </row>
    <row r="3884" spans="1:20">
      <c r="A3884" t="s">
        <v>9976</v>
      </c>
      <c r="B3884" t="s">
        <v>4181</v>
      </c>
      <c r="C3884" t="s">
        <v>97</v>
      </c>
      <c r="D3884" t="s">
        <v>39</v>
      </c>
      <c r="E3884" t="s">
        <v>40</v>
      </c>
      <c r="F3884" t="s">
        <v>9977</v>
      </c>
      <c r="G3884">
        <v>9</v>
      </c>
      <c r="H3884">
        <v>126.63</v>
      </c>
      <c r="I3884">
        <v>0.28000000000000003</v>
      </c>
      <c r="J3884" s="2">
        <v>44358</v>
      </c>
      <c r="K3884" t="s">
        <v>42</v>
      </c>
      <c r="L3884" t="s">
        <v>36</v>
      </c>
      <c r="M3884">
        <v>820.56240000000003</v>
      </c>
      <c r="N3884">
        <v>153.97999999999999</v>
      </c>
      <c r="O3884" s="3">
        <v>0.18765178614082201</v>
      </c>
      <c r="P3884" t="str">
        <f>IF(Sheet1[[#This Row],[Profit]]&gt;1000,"High",IF(Sheet1[[#This Row],[Profit]]&gt;500,"Medium","Low"))</f>
        <v>Low</v>
      </c>
      <c r="Q3884" t="str">
        <f>IF(Sheet1[[#This Row],[Discount]]&gt;0.2,"High","Normal")</f>
        <v>High</v>
      </c>
      <c r="R3884" t="str">
        <f>LEFT(Sheet1[[#This Row],[Product_Name]],8)&amp;RIGHT(Sheet1[[#This Row],[Order_ID]],4)</f>
        <v>Product_3882</v>
      </c>
      <c r="S3884">
        <f t="shared" si="60"/>
        <v>2021</v>
      </c>
      <c r="T3884" t="str">
        <f>TEXT(Sheet1[[#This Row],[Order_Date]],"MMM")</f>
        <v>Jun</v>
      </c>
    </row>
    <row r="3885" spans="1:20">
      <c r="A3885" t="s">
        <v>9978</v>
      </c>
      <c r="B3885" t="s">
        <v>4200</v>
      </c>
      <c r="C3885" t="s">
        <v>16</v>
      </c>
      <c r="D3885" t="s">
        <v>25</v>
      </c>
      <c r="E3885" t="s">
        <v>34</v>
      </c>
      <c r="F3885" t="s">
        <v>9979</v>
      </c>
      <c r="G3885">
        <v>6</v>
      </c>
      <c r="H3885">
        <v>1228.97</v>
      </c>
      <c r="I3885">
        <v>0</v>
      </c>
      <c r="J3885" s="2">
        <v>44358</v>
      </c>
      <c r="K3885" t="s">
        <v>42</v>
      </c>
      <c r="L3885" t="s">
        <v>36</v>
      </c>
      <c r="M3885">
        <v>7373.82</v>
      </c>
      <c r="N3885">
        <v>1716.15</v>
      </c>
      <c r="O3885" s="3">
        <v>0.232735542771589</v>
      </c>
      <c r="P3885" t="str">
        <f>IF(Sheet1[[#This Row],[Profit]]&gt;1000,"High",IF(Sheet1[[#This Row],[Profit]]&gt;500,"Medium","Low"))</f>
        <v>High</v>
      </c>
      <c r="Q3885" t="str">
        <f>IF(Sheet1[[#This Row],[Discount]]&gt;0.2,"High","Normal")</f>
        <v>Normal</v>
      </c>
      <c r="R3885" t="str">
        <f>LEFT(Sheet1[[#This Row],[Product_Name]],8)&amp;RIGHT(Sheet1[[#This Row],[Order_ID]],4)</f>
        <v>Product_3883</v>
      </c>
      <c r="S3885">
        <f t="shared" si="60"/>
        <v>2021</v>
      </c>
      <c r="T3885" t="str">
        <f>TEXT(Sheet1[[#This Row],[Order_Date]],"MMM")</f>
        <v>Jun</v>
      </c>
    </row>
    <row r="3886" spans="1:20">
      <c r="A3886" t="s">
        <v>9980</v>
      </c>
      <c r="B3886" t="s">
        <v>4554</v>
      </c>
      <c r="C3886" t="s">
        <v>16</v>
      </c>
      <c r="D3886" t="s">
        <v>45</v>
      </c>
      <c r="E3886" t="s">
        <v>126</v>
      </c>
      <c r="F3886" t="s">
        <v>9981</v>
      </c>
      <c r="G3886">
        <v>3</v>
      </c>
      <c r="H3886">
        <v>1393.54</v>
      </c>
      <c r="I3886">
        <v>0.17</v>
      </c>
      <c r="J3886" s="2">
        <v>44358</v>
      </c>
      <c r="K3886" t="s">
        <v>28</v>
      </c>
      <c r="L3886" t="s">
        <v>36</v>
      </c>
      <c r="M3886">
        <v>3469.9145999999901</v>
      </c>
      <c r="N3886">
        <v>669.13</v>
      </c>
      <c r="O3886" s="3">
        <v>0.192837598942637</v>
      </c>
      <c r="P3886" t="str">
        <f>IF(Sheet1[[#This Row],[Profit]]&gt;1000,"High",IF(Sheet1[[#This Row],[Profit]]&gt;500,"Medium","Low"))</f>
        <v>Medium</v>
      </c>
      <c r="Q3886" t="str">
        <f>IF(Sheet1[[#This Row],[Discount]]&gt;0.2,"High","Normal")</f>
        <v>Normal</v>
      </c>
      <c r="R3886" t="str">
        <f>LEFT(Sheet1[[#This Row],[Product_Name]],8)&amp;RIGHT(Sheet1[[#This Row],[Order_ID]],4)</f>
        <v>Product_3884</v>
      </c>
      <c r="S3886">
        <f t="shared" si="60"/>
        <v>2021</v>
      </c>
      <c r="T3886" t="str">
        <f>TEXT(Sheet1[[#This Row],[Order_Date]],"MMM")</f>
        <v>Jun</v>
      </c>
    </row>
    <row r="3887" spans="1:20">
      <c r="A3887" t="s">
        <v>9982</v>
      </c>
      <c r="B3887" t="s">
        <v>2902</v>
      </c>
      <c r="C3887" t="s">
        <v>32</v>
      </c>
      <c r="D3887" t="s">
        <v>39</v>
      </c>
      <c r="E3887" t="s">
        <v>18</v>
      </c>
      <c r="F3887" t="s">
        <v>9983</v>
      </c>
      <c r="G3887">
        <v>9</v>
      </c>
      <c r="H3887">
        <v>89.74</v>
      </c>
      <c r="I3887">
        <v>0.28000000000000003</v>
      </c>
      <c r="J3887" s="2">
        <v>44358</v>
      </c>
      <c r="K3887" t="s">
        <v>28</v>
      </c>
      <c r="L3887" t="s">
        <v>21</v>
      </c>
      <c r="M3887">
        <v>581.51519999999903</v>
      </c>
      <c r="N3887">
        <v>140.02000000000001</v>
      </c>
      <c r="O3887" s="3">
        <v>0.240784763665679</v>
      </c>
      <c r="P3887" t="str">
        <f>IF(Sheet1[[#This Row],[Profit]]&gt;1000,"High",IF(Sheet1[[#This Row],[Profit]]&gt;500,"Medium","Low"))</f>
        <v>Low</v>
      </c>
      <c r="Q3887" t="str">
        <f>IF(Sheet1[[#This Row],[Discount]]&gt;0.2,"High","Normal")</f>
        <v>High</v>
      </c>
      <c r="R3887" t="str">
        <f>LEFT(Sheet1[[#This Row],[Product_Name]],8)&amp;RIGHT(Sheet1[[#This Row],[Order_ID]],4)</f>
        <v>Product_3885</v>
      </c>
      <c r="S3887">
        <f t="shared" si="60"/>
        <v>2021</v>
      </c>
      <c r="T3887" t="str">
        <f>TEXT(Sheet1[[#This Row],[Order_Date]],"MMM")</f>
        <v>Jun</v>
      </c>
    </row>
    <row r="3888" spans="1:20">
      <c r="A3888" t="s">
        <v>9984</v>
      </c>
      <c r="B3888" t="s">
        <v>9985</v>
      </c>
      <c r="C3888" t="s">
        <v>16</v>
      </c>
      <c r="D3888" t="s">
        <v>33</v>
      </c>
      <c r="E3888" t="s">
        <v>80</v>
      </c>
      <c r="F3888" t="s">
        <v>9986</v>
      </c>
      <c r="G3888">
        <v>4</v>
      </c>
      <c r="H3888">
        <v>1695.53</v>
      </c>
      <c r="I3888">
        <v>0.27</v>
      </c>
      <c r="J3888" s="2">
        <v>44358</v>
      </c>
      <c r="K3888" t="s">
        <v>20</v>
      </c>
      <c r="L3888" t="s">
        <v>36</v>
      </c>
      <c r="M3888">
        <v>4950.9475999999904</v>
      </c>
      <c r="N3888">
        <v>272.08999999999997</v>
      </c>
      <c r="O3888" s="3">
        <v>5.4957156080585601E-2</v>
      </c>
      <c r="P3888" t="str">
        <f>IF(Sheet1[[#This Row],[Profit]]&gt;1000,"High",IF(Sheet1[[#This Row],[Profit]]&gt;500,"Medium","Low"))</f>
        <v>Low</v>
      </c>
      <c r="Q3888" t="str">
        <f>IF(Sheet1[[#This Row],[Discount]]&gt;0.2,"High","Normal")</f>
        <v>High</v>
      </c>
      <c r="R3888" t="str">
        <f>LEFT(Sheet1[[#This Row],[Product_Name]],8)&amp;RIGHT(Sheet1[[#This Row],[Order_ID]],4)</f>
        <v>Product_3886</v>
      </c>
      <c r="S3888">
        <f t="shared" si="60"/>
        <v>2021</v>
      </c>
      <c r="T3888" t="str">
        <f>TEXT(Sheet1[[#This Row],[Order_Date]],"MMM")</f>
        <v>Jun</v>
      </c>
    </row>
    <row r="3889" spans="1:20">
      <c r="A3889" t="s">
        <v>9987</v>
      </c>
      <c r="B3889" t="s">
        <v>3501</v>
      </c>
      <c r="C3889" t="s">
        <v>32</v>
      </c>
      <c r="D3889" t="s">
        <v>60</v>
      </c>
      <c r="E3889" t="s">
        <v>18</v>
      </c>
      <c r="F3889" t="s">
        <v>9988</v>
      </c>
      <c r="G3889">
        <v>4</v>
      </c>
      <c r="H3889">
        <v>1860.16</v>
      </c>
      <c r="I3889">
        <v>0.18</v>
      </c>
      <c r="J3889" s="2">
        <v>44358</v>
      </c>
      <c r="K3889" t="s">
        <v>28</v>
      </c>
      <c r="L3889" t="s">
        <v>36</v>
      </c>
      <c r="M3889">
        <v>6101.3248000000003</v>
      </c>
      <c r="N3889">
        <v>1429.71</v>
      </c>
      <c r="O3889" s="3">
        <v>0.23432779713677901</v>
      </c>
      <c r="P3889" t="str">
        <f>IF(Sheet1[[#This Row],[Profit]]&gt;1000,"High",IF(Sheet1[[#This Row],[Profit]]&gt;500,"Medium","Low"))</f>
        <v>High</v>
      </c>
      <c r="Q3889" t="str">
        <f>IF(Sheet1[[#This Row],[Discount]]&gt;0.2,"High","Normal")</f>
        <v>Normal</v>
      </c>
      <c r="R3889" t="str">
        <f>LEFT(Sheet1[[#This Row],[Product_Name]],8)&amp;RIGHT(Sheet1[[#This Row],[Order_ID]],4)</f>
        <v>Product_3887</v>
      </c>
      <c r="S3889">
        <f t="shared" si="60"/>
        <v>2021</v>
      </c>
      <c r="T3889" t="str">
        <f>TEXT(Sheet1[[#This Row],[Order_Date]],"MMM")</f>
        <v>Jun</v>
      </c>
    </row>
    <row r="3890" spans="1:20">
      <c r="A3890" t="s">
        <v>9989</v>
      </c>
      <c r="B3890" t="s">
        <v>5611</v>
      </c>
      <c r="C3890" t="s">
        <v>49</v>
      </c>
      <c r="D3890" t="s">
        <v>39</v>
      </c>
      <c r="E3890" t="s">
        <v>126</v>
      </c>
      <c r="F3890" t="s">
        <v>9990</v>
      </c>
      <c r="G3890">
        <v>8</v>
      </c>
      <c r="H3890">
        <v>513.98</v>
      </c>
      <c r="I3890">
        <v>0.11</v>
      </c>
      <c r="J3890" s="2">
        <v>44359</v>
      </c>
      <c r="K3890" t="s">
        <v>20</v>
      </c>
      <c r="L3890" t="s">
        <v>105</v>
      </c>
      <c r="M3890">
        <v>3659.5376000000001</v>
      </c>
      <c r="N3890">
        <v>589.73</v>
      </c>
      <c r="O3890" s="3">
        <v>0.16114877464300401</v>
      </c>
      <c r="P3890" t="str">
        <f>IF(Sheet1[[#This Row],[Profit]]&gt;1000,"High",IF(Sheet1[[#This Row],[Profit]]&gt;500,"Medium","Low"))</f>
        <v>Medium</v>
      </c>
      <c r="Q3890" t="str">
        <f>IF(Sheet1[[#This Row],[Discount]]&gt;0.2,"High","Normal")</f>
        <v>Normal</v>
      </c>
      <c r="R3890" t="str">
        <f>LEFT(Sheet1[[#This Row],[Product_Name]],8)&amp;RIGHT(Sheet1[[#This Row],[Order_ID]],4)</f>
        <v>Product_3888</v>
      </c>
      <c r="S3890">
        <f t="shared" si="60"/>
        <v>2021</v>
      </c>
      <c r="T3890" t="str">
        <f>TEXT(Sheet1[[#This Row],[Order_Date]],"MMM")</f>
        <v>Jun</v>
      </c>
    </row>
    <row r="3891" spans="1:20">
      <c r="A3891" t="s">
        <v>9991</v>
      </c>
      <c r="B3891" t="s">
        <v>8297</v>
      </c>
      <c r="C3891" t="s">
        <v>24</v>
      </c>
      <c r="D3891" t="s">
        <v>39</v>
      </c>
      <c r="E3891" t="s">
        <v>93</v>
      </c>
      <c r="F3891" t="s">
        <v>9992</v>
      </c>
      <c r="G3891">
        <v>7</v>
      </c>
      <c r="H3891">
        <v>1699.3</v>
      </c>
      <c r="I3891">
        <v>0.03</v>
      </c>
      <c r="J3891" s="2">
        <v>44359</v>
      </c>
      <c r="K3891" t="s">
        <v>28</v>
      </c>
      <c r="L3891" t="s">
        <v>21</v>
      </c>
      <c r="M3891">
        <v>11538.246999999999</v>
      </c>
      <c r="N3891">
        <v>834.9</v>
      </c>
      <c r="O3891" s="3">
        <v>7.2359345401428798E-2</v>
      </c>
      <c r="P3891" t="str">
        <f>IF(Sheet1[[#This Row],[Profit]]&gt;1000,"High",IF(Sheet1[[#This Row],[Profit]]&gt;500,"Medium","Low"))</f>
        <v>Medium</v>
      </c>
      <c r="Q3891" t="str">
        <f>IF(Sheet1[[#This Row],[Discount]]&gt;0.2,"High","Normal")</f>
        <v>Normal</v>
      </c>
      <c r="R3891" t="str">
        <f>LEFT(Sheet1[[#This Row],[Product_Name]],8)&amp;RIGHT(Sheet1[[#This Row],[Order_ID]],4)</f>
        <v>Product_3889</v>
      </c>
      <c r="S3891">
        <f t="shared" si="60"/>
        <v>2021</v>
      </c>
      <c r="T3891" t="str">
        <f>TEXT(Sheet1[[#This Row],[Order_Date]],"MMM")</f>
        <v>Jun</v>
      </c>
    </row>
    <row r="3892" spans="1:20">
      <c r="A3892" t="s">
        <v>9993</v>
      </c>
      <c r="B3892" t="s">
        <v>1041</v>
      </c>
      <c r="C3892" t="s">
        <v>49</v>
      </c>
      <c r="D3892" t="s">
        <v>39</v>
      </c>
      <c r="E3892" t="s">
        <v>18</v>
      </c>
      <c r="F3892" t="s">
        <v>9994</v>
      </c>
      <c r="G3892">
        <v>7</v>
      </c>
      <c r="H3892">
        <v>1347.75</v>
      </c>
      <c r="I3892">
        <v>0.05</v>
      </c>
      <c r="J3892" s="2">
        <v>44359</v>
      </c>
      <c r="K3892" t="s">
        <v>42</v>
      </c>
      <c r="L3892" t="s">
        <v>36</v>
      </c>
      <c r="M3892">
        <v>8962.5375000000004</v>
      </c>
      <c r="N3892">
        <v>833.36</v>
      </c>
      <c r="O3892" s="3">
        <v>9.2982595609781296E-2</v>
      </c>
      <c r="P3892" t="str">
        <f>IF(Sheet1[[#This Row],[Profit]]&gt;1000,"High",IF(Sheet1[[#This Row],[Profit]]&gt;500,"Medium","Low"))</f>
        <v>Medium</v>
      </c>
      <c r="Q3892" t="str">
        <f>IF(Sheet1[[#This Row],[Discount]]&gt;0.2,"High","Normal")</f>
        <v>Normal</v>
      </c>
      <c r="R3892" t="str">
        <f>LEFT(Sheet1[[#This Row],[Product_Name]],8)&amp;RIGHT(Sheet1[[#This Row],[Order_ID]],4)</f>
        <v>Product_3890</v>
      </c>
      <c r="S3892">
        <f t="shared" si="60"/>
        <v>2021</v>
      </c>
      <c r="T3892" t="str">
        <f>TEXT(Sheet1[[#This Row],[Order_Date]],"MMM")</f>
        <v>Jun</v>
      </c>
    </row>
    <row r="3893" spans="1:20">
      <c r="A3893" t="s">
        <v>9995</v>
      </c>
      <c r="B3893" t="s">
        <v>2981</v>
      </c>
      <c r="C3893" t="s">
        <v>32</v>
      </c>
      <c r="D3893" t="s">
        <v>25</v>
      </c>
      <c r="E3893" t="s">
        <v>145</v>
      </c>
      <c r="F3893" t="s">
        <v>9996</v>
      </c>
      <c r="G3893">
        <v>7</v>
      </c>
      <c r="H3893">
        <v>1182.3599999999999</v>
      </c>
      <c r="I3893">
        <v>0.2</v>
      </c>
      <c r="J3893" s="2">
        <v>44359</v>
      </c>
      <c r="K3893" t="s">
        <v>28</v>
      </c>
      <c r="L3893" t="s">
        <v>73</v>
      </c>
      <c r="M3893">
        <v>6621.2159999999903</v>
      </c>
      <c r="N3893">
        <v>1459.53</v>
      </c>
      <c r="O3893" s="3">
        <v>0.22043231938061</v>
      </c>
      <c r="P3893" t="str">
        <f>IF(Sheet1[[#This Row],[Profit]]&gt;1000,"High",IF(Sheet1[[#This Row],[Profit]]&gt;500,"Medium","Low"))</f>
        <v>High</v>
      </c>
      <c r="Q3893" t="str">
        <f>IF(Sheet1[[#This Row],[Discount]]&gt;0.2,"High","Normal")</f>
        <v>Normal</v>
      </c>
      <c r="R3893" t="str">
        <f>LEFT(Sheet1[[#This Row],[Product_Name]],8)&amp;RIGHT(Sheet1[[#This Row],[Order_ID]],4)</f>
        <v>Product_3891</v>
      </c>
      <c r="S3893">
        <f t="shared" si="60"/>
        <v>2021</v>
      </c>
      <c r="T3893" t="str">
        <f>TEXT(Sheet1[[#This Row],[Order_Date]],"MMM")</f>
        <v>Jun</v>
      </c>
    </row>
    <row r="3894" spans="1:20">
      <c r="A3894" t="s">
        <v>9997</v>
      </c>
      <c r="B3894" t="s">
        <v>8046</v>
      </c>
      <c r="C3894" t="s">
        <v>32</v>
      </c>
      <c r="D3894" t="s">
        <v>39</v>
      </c>
      <c r="E3894" t="s">
        <v>34</v>
      </c>
      <c r="F3894" t="s">
        <v>9998</v>
      </c>
      <c r="G3894">
        <v>5</v>
      </c>
      <c r="H3894">
        <v>1694.1</v>
      </c>
      <c r="I3894">
        <v>0</v>
      </c>
      <c r="J3894" s="2">
        <v>44359</v>
      </c>
      <c r="K3894" t="s">
        <v>42</v>
      </c>
      <c r="L3894" t="s">
        <v>36</v>
      </c>
      <c r="M3894">
        <v>8470.5</v>
      </c>
      <c r="N3894">
        <v>1280.94</v>
      </c>
      <c r="O3894" s="3">
        <v>0.15122365857977699</v>
      </c>
      <c r="P3894" t="str">
        <f>IF(Sheet1[[#This Row],[Profit]]&gt;1000,"High",IF(Sheet1[[#This Row],[Profit]]&gt;500,"Medium","Low"))</f>
        <v>High</v>
      </c>
      <c r="Q3894" t="str">
        <f>IF(Sheet1[[#This Row],[Discount]]&gt;0.2,"High","Normal")</f>
        <v>Normal</v>
      </c>
      <c r="R3894" t="str">
        <f>LEFT(Sheet1[[#This Row],[Product_Name]],8)&amp;RIGHT(Sheet1[[#This Row],[Order_ID]],4)</f>
        <v>Product_3892</v>
      </c>
      <c r="S3894">
        <f t="shared" si="60"/>
        <v>2021</v>
      </c>
      <c r="T3894" t="str">
        <f>TEXT(Sheet1[[#This Row],[Order_Date]],"MMM")</f>
        <v>Jun</v>
      </c>
    </row>
    <row r="3895" spans="1:20">
      <c r="A3895" t="s">
        <v>9999</v>
      </c>
      <c r="B3895" t="s">
        <v>10000</v>
      </c>
      <c r="C3895" t="s">
        <v>49</v>
      </c>
      <c r="D3895" t="s">
        <v>33</v>
      </c>
      <c r="E3895" t="s">
        <v>93</v>
      </c>
      <c r="F3895" t="s">
        <v>10001</v>
      </c>
      <c r="G3895">
        <v>7</v>
      </c>
      <c r="H3895">
        <v>606.94000000000005</v>
      </c>
      <c r="I3895">
        <v>0.27</v>
      </c>
      <c r="J3895" s="2">
        <v>44359</v>
      </c>
      <c r="K3895" t="s">
        <v>28</v>
      </c>
      <c r="L3895" t="s">
        <v>73</v>
      </c>
      <c r="M3895">
        <v>3101.4634000000001</v>
      </c>
      <c r="N3895">
        <v>764.71</v>
      </c>
      <c r="O3895" s="3">
        <v>0.24656425092748199</v>
      </c>
      <c r="P3895" t="str">
        <f>IF(Sheet1[[#This Row],[Profit]]&gt;1000,"High",IF(Sheet1[[#This Row],[Profit]]&gt;500,"Medium","Low"))</f>
        <v>Medium</v>
      </c>
      <c r="Q3895" t="str">
        <f>IF(Sheet1[[#This Row],[Discount]]&gt;0.2,"High","Normal")</f>
        <v>High</v>
      </c>
      <c r="R3895" t="str">
        <f>LEFT(Sheet1[[#This Row],[Product_Name]],8)&amp;RIGHT(Sheet1[[#This Row],[Order_ID]],4)</f>
        <v>Product_3893</v>
      </c>
      <c r="S3895">
        <f t="shared" si="60"/>
        <v>2021</v>
      </c>
      <c r="T3895" t="str">
        <f>TEXT(Sheet1[[#This Row],[Order_Date]],"MMM")</f>
        <v>Jun</v>
      </c>
    </row>
    <row r="3896" spans="1:20">
      <c r="A3896" t="s">
        <v>10002</v>
      </c>
      <c r="B3896" t="s">
        <v>3040</v>
      </c>
      <c r="C3896" t="s">
        <v>97</v>
      </c>
      <c r="D3896" t="s">
        <v>17</v>
      </c>
      <c r="E3896" t="s">
        <v>53</v>
      </c>
      <c r="F3896" t="s">
        <v>10003</v>
      </c>
      <c r="G3896">
        <v>4</v>
      </c>
      <c r="H3896">
        <v>1592.17</v>
      </c>
      <c r="I3896">
        <v>0.18</v>
      </c>
      <c r="J3896" s="2">
        <v>44359</v>
      </c>
      <c r="K3896" t="s">
        <v>20</v>
      </c>
      <c r="L3896" t="s">
        <v>29</v>
      </c>
      <c r="M3896">
        <v>5222.3176000000003</v>
      </c>
      <c r="N3896">
        <v>383.87</v>
      </c>
      <c r="O3896" s="3">
        <v>7.3505678781390096E-2</v>
      </c>
      <c r="P3896" t="str">
        <f>IF(Sheet1[[#This Row],[Profit]]&gt;1000,"High",IF(Sheet1[[#This Row],[Profit]]&gt;500,"Medium","Low"))</f>
        <v>Low</v>
      </c>
      <c r="Q3896" t="str">
        <f>IF(Sheet1[[#This Row],[Discount]]&gt;0.2,"High","Normal")</f>
        <v>Normal</v>
      </c>
      <c r="R3896" t="str">
        <f>LEFT(Sheet1[[#This Row],[Product_Name]],8)&amp;RIGHT(Sheet1[[#This Row],[Order_ID]],4)</f>
        <v>Product_3894</v>
      </c>
      <c r="S3896">
        <f t="shared" si="60"/>
        <v>2021</v>
      </c>
      <c r="T3896" t="str">
        <f>TEXT(Sheet1[[#This Row],[Order_Date]],"MMM")</f>
        <v>Jun</v>
      </c>
    </row>
    <row r="3897" spans="1:20">
      <c r="A3897" t="s">
        <v>10004</v>
      </c>
      <c r="B3897" t="s">
        <v>2016</v>
      </c>
      <c r="C3897" t="s">
        <v>97</v>
      </c>
      <c r="D3897" t="s">
        <v>45</v>
      </c>
      <c r="E3897" t="s">
        <v>80</v>
      </c>
      <c r="F3897" t="s">
        <v>10005</v>
      </c>
      <c r="G3897">
        <v>8</v>
      </c>
      <c r="H3897">
        <v>663.32</v>
      </c>
      <c r="I3897">
        <v>0.01</v>
      </c>
      <c r="J3897" s="2">
        <v>44359</v>
      </c>
      <c r="K3897" t="s">
        <v>28</v>
      </c>
      <c r="L3897" t="s">
        <v>29</v>
      </c>
      <c r="M3897">
        <v>5253.4943999999996</v>
      </c>
      <c r="N3897">
        <v>696.09</v>
      </c>
      <c r="O3897" s="3">
        <v>0.13250037917619201</v>
      </c>
      <c r="P3897" t="str">
        <f>IF(Sheet1[[#This Row],[Profit]]&gt;1000,"High",IF(Sheet1[[#This Row],[Profit]]&gt;500,"Medium","Low"))</f>
        <v>Medium</v>
      </c>
      <c r="Q3897" t="str">
        <f>IF(Sheet1[[#This Row],[Discount]]&gt;0.2,"High","Normal")</f>
        <v>Normal</v>
      </c>
      <c r="R3897" t="str">
        <f>LEFT(Sheet1[[#This Row],[Product_Name]],8)&amp;RIGHT(Sheet1[[#This Row],[Order_ID]],4)</f>
        <v>Product_3895</v>
      </c>
      <c r="S3897">
        <f t="shared" si="60"/>
        <v>2021</v>
      </c>
      <c r="T3897" t="str">
        <f>TEXT(Sheet1[[#This Row],[Order_Date]],"MMM")</f>
        <v>Jun</v>
      </c>
    </row>
    <row r="3898" spans="1:20">
      <c r="A3898" t="s">
        <v>10006</v>
      </c>
      <c r="B3898" t="s">
        <v>10007</v>
      </c>
      <c r="C3898" t="s">
        <v>97</v>
      </c>
      <c r="D3898" t="s">
        <v>39</v>
      </c>
      <c r="E3898" t="s">
        <v>76</v>
      </c>
      <c r="F3898" t="s">
        <v>10008</v>
      </c>
      <c r="G3898">
        <v>9</v>
      </c>
      <c r="H3898">
        <v>1585.54</v>
      </c>
      <c r="I3898">
        <v>7.0000000000000007E-2</v>
      </c>
      <c r="J3898" s="2">
        <v>44359</v>
      </c>
      <c r="K3898" t="s">
        <v>42</v>
      </c>
      <c r="L3898" t="s">
        <v>21</v>
      </c>
      <c r="M3898">
        <v>13270.969799999901</v>
      </c>
      <c r="N3898">
        <v>1544.41</v>
      </c>
      <c r="O3898" s="3">
        <v>0.116375067027883</v>
      </c>
      <c r="P3898" t="str">
        <f>IF(Sheet1[[#This Row],[Profit]]&gt;1000,"High",IF(Sheet1[[#This Row],[Profit]]&gt;500,"Medium","Low"))</f>
        <v>High</v>
      </c>
      <c r="Q3898" t="str">
        <f>IF(Sheet1[[#This Row],[Discount]]&gt;0.2,"High","Normal")</f>
        <v>Normal</v>
      </c>
      <c r="R3898" t="str">
        <f>LEFT(Sheet1[[#This Row],[Product_Name]],8)&amp;RIGHT(Sheet1[[#This Row],[Order_ID]],4)</f>
        <v>Product_3896</v>
      </c>
      <c r="S3898">
        <f t="shared" si="60"/>
        <v>2021</v>
      </c>
      <c r="T3898" t="str">
        <f>TEXT(Sheet1[[#This Row],[Order_Date]],"MMM")</f>
        <v>Jun</v>
      </c>
    </row>
    <row r="3899" spans="1:20">
      <c r="A3899" t="s">
        <v>10009</v>
      </c>
      <c r="B3899" t="s">
        <v>3112</v>
      </c>
      <c r="C3899" t="s">
        <v>32</v>
      </c>
      <c r="D3899" t="s">
        <v>25</v>
      </c>
      <c r="E3899" t="s">
        <v>53</v>
      </c>
      <c r="F3899" t="s">
        <v>10010</v>
      </c>
      <c r="G3899">
        <v>3</v>
      </c>
      <c r="H3899">
        <v>929.56</v>
      </c>
      <c r="I3899">
        <v>0.18</v>
      </c>
      <c r="J3899" s="2">
        <v>44359</v>
      </c>
      <c r="K3899" t="s">
        <v>28</v>
      </c>
      <c r="L3899" t="s">
        <v>21</v>
      </c>
      <c r="M3899">
        <v>2286.7175999999999</v>
      </c>
      <c r="N3899">
        <v>350.39</v>
      </c>
      <c r="O3899" s="3">
        <v>0.153228365409004</v>
      </c>
      <c r="P3899" t="str">
        <f>IF(Sheet1[[#This Row],[Profit]]&gt;1000,"High",IF(Sheet1[[#This Row],[Profit]]&gt;500,"Medium","Low"))</f>
        <v>Low</v>
      </c>
      <c r="Q3899" t="str">
        <f>IF(Sheet1[[#This Row],[Discount]]&gt;0.2,"High","Normal")</f>
        <v>Normal</v>
      </c>
      <c r="R3899" t="str">
        <f>LEFT(Sheet1[[#This Row],[Product_Name]],8)&amp;RIGHT(Sheet1[[#This Row],[Order_ID]],4)</f>
        <v>Product_3897</v>
      </c>
      <c r="S3899">
        <f t="shared" si="60"/>
        <v>2021</v>
      </c>
      <c r="T3899" t="str">
        <f>TEXT(Sheet1[[#This Row],[Order_Date]],"MMM")</f>
        <v>Jun</v>
      </c>
    </row>
    <row r="3900" spans="1:20">
      <c r="A3900" t="s">
        <v>10011</v>
      </c>
      <c r="B3900" t="s">
        <v>1391</v>
      </c>
      <c r="C3900" t="s">
        <v>16</v>
      </c>
      <c r="D3900" t="s">
        <v>33</v>
      </c>
      <c r="E3900" t="s">
        <v>76</v>
      </c>
      <c r="F3900" t="s">
        <v>10012</v>
      </c>
      <c r="G3900">
        <v>7</v>
      </c>
      <c r="H3900">
        <v>278.04000000000002</v>
      </c>
      <c r="I3900">
        <v>0.01</v>
      </c>
      <c r="J3900" s="2">
        <v>44359</v>
      </c>
      <c r="K3900" t="s">
        <v>20</v>
      </c>
      <c r="L3900" t="s">
        <v>29</v>
      </c>
      <c r="M3900">
        <v>1926.8172</v>
      </c>
      <c r="N3900">
        <v>340.44</v>
      </c>
      <c r="O3900" s="3">
        <v>0.17668515726349099</v>
      </c>
      <c r="P3900" t="str">
        <f>IF(Sheet1[[#This Row],[Profit]]&gt;1000,"High",IF(Sheet1[[#This Row],[Profit]]&gt;500,"Medium","Low"))</f>
        <v>Low</v>
      </c>
      <c r="Q3900" t="str">
        <f>IF(Sheet1[[#This Row],[Discount]]&gt;0.2,"High","Normal")</f>
        <v>Normal</v>
      </c>
      <c r="R3900" t="str">
        <f>LEFT(Sheet1[[#This Row],[Product_Name]],8)&amp;RIGHT(Sheet1[[#This Row],[Order_ID]],4)</f>
        <v>Product_3898</v>
      </c>
      <c r="S3900">
        <f t="shared" si="60"/>
        <v>2021</v>
      </c>
      <c r="T3900" t="str">
        <f>TEXT(Sheet1[[#This Row],[Order_Date]],"MMM")</f>
        <v>Jun</v>
      </c>
    </row>
    <row r="3901" spans="1:20">
      <c r="A3901" t="s">
        <v>10013</v>
      </c>
      <c r="B3901" t="s">
        <v>8567</v>
      </c>
      <c r="C3901" t="s">
        <v>32</v>
      </c>
      <c r="D3901" t="s">
        <v>39</v>
      </c>
      <c r="E3901" t="s">
        <v>145</v>
      </c>
      <c r="F3901" t="s">
        <v>10014</v>
      </c>
      <c r="G3901">
        <v>9</v>
      </c>
      <c r="H3901">
        <v>793.96</v>
      </c>
      <c r="I3901">
        <v>0.23</v>
      </c>
      <c r="J3901" s="2">
        <v>44359</v>
      </c>
      <c r="K3901" t="s">
        <v>20</v>
      </c>
      <c r="L3901" t="s">
        <v>21</v>
      </c>
      <c r="M3901">
        <v>5502.1427999999996</v>
      </c>
      <c r="N3901">
        <v>1003.18</v>
      </c>
      <c r="O3901" s="3">
        <v>0.18232532968791701</v>
      </c>
      <c r="P3901" t="str">
        <f>IF(Sheet1[[#This Row],[Profit]]&gt;1000,"High",IF(Sheet1[[#This Row],[Profit]]&gt;500,"Medium","Low"))</f>
        <v>High</v>
      </c>
      <c r="Q3901" t="str">
        <f>IF(Sheet1[[#This Row],[Discount]]&gt;0.2,"High","Normal")</f>
        <v>High</v>
      </c>
      <c r="R3901" t="str">
        <f>LEFT(Sheet1[[#This Row],[Product_Name]],8)&amp;RIGHT(Sheet1[[#This Row],[Order_ID]],4)</f>
        <v>Product_3899</v>
      </c>
      <c r="S3901">
        <f t="shared" si="60"/>
        <v>2021</v>
      </c>
      <c r="T3901" t="str">
        <f>TEXT(Sheet1[[#This Row],[Order_Date]],"MMM")</f>
        <v>Jun</v>
      </c>
    </row>
    <row r="3902" spans="1:20">
      <c r="A3902" t="s">
        <v>10015</v>
      </c>
      <c r="B3902" t="s">
        <v>10016</v>
      </c>
      <c r="C3902" t="s">
        <v>16</v>
      </c>
      <c r="D3902" t="s">
        <v>25</v>
      </c>
      <c r="E3902" t="s">
        <v>71</v>
      </c>
      <c r="F3902" t="s">
        <v>10017</v>
      </c>
      <c r="G3902">
        <v>1</v>
      </c>
      <c r="H3902">
        <v>505.31</v>
      </c>
      <c r="I3902">
        <v>0.28000000000000003</v>
      </c>
      <c r="J3902" s="2">
        <v>44359</v>
      </c>
      <c r="K3902" t="s">
        <v>20</v>
      </c>
      <c r="L3902" t="s">
        <v>73</v>
      </c>
      <c r="M3902">
        <v>363.82319999999999</v>
      </c>
      <c r="N3902">
        <v>18.29</v>
      </c>
      <c r="O3902" s="3">
        <v>5.0271670415740398E-2</v>
      </c>
      <c r="P3902" t="str">
        <f>IF(Sheet1[[#This Row],[Profit]]&gt;1000,"High",IF(Sheet1[[#This Row],[Profit]]&gt;500,"Medium","Low"))</f>
        <v>Low</v>
      </c>
      <c r="Q3902" t="str">
        <f>IF(Sheet1[[#This Row],[Discount]]&gt;0.2,"High","Normal")</f>
        <v>High</v>
      </c>
      <c r="R3902" t="str">
        <f>LEFT(Sheet1[[#This Row],[Product_Name]],8)&amp;RIGHT(Sheet1[[#This Row],[Order_ID]],4)</f>
        <v>Product_3900</v>
      </c>
      <c r="S3902">
        <f t="shared" si="60"/>
        <v>2021</v>
      </c>
      <c r="T3902" t="str">
        <f>TEXT(Sheet1[[#This Row],[Order_Date]],"MMM")</f>
        <v>Jun</v>
      </c>
    </row>
    <row r="3903" spans="1:20">
      <c r="A3903" t="s">
        <v>10018</v>
      </c>
      <c r="B3903" t="s">
        <v>10019</v>
      </c>
      <c r="C3903" t="s">
        <v>49</v>
      </c>
      <c r="D3903" t="s">
        <v>17</v>
      </c>
      <c r="E3903" t="s">
        <v>145</v>
      </c>
      <c r="F3903" t="s">
        <v>10020</v>
      </c>
      <c r="G3903">
        <v>2</v>
      </c>
      <c r="H3903">
        <v>246.04</v>
      </c>
      <c r="I3903">
        <v>0.28999999999999998</v>
      </c>
      <c r="J3903" s="2">
        <v>44359</v>
      </c>
      <c r="K3903" t="s">
        <v>20</v>
      </c>
      <c r="L3903" t="s">
        <v>73</v>
      </c>
      <c r="M3903">
        <v>349.37679999999898</v>
      </c>
      <c r="N3903">
        <v>23.68</v>
      </c>
      <c r="O3903" s="3">
        <v>6.7777826117819101E-2</v>
      </c>
      <c r="P3903" t="str">
        <f>IF(Sheet1[[#This Row],[Profit]]&gt;1000,"High",IF(Sheet1[[#This Row],[Profit]]&gt;500,"Medium","Low"))</f>
        <v>Low</v>
      </c>
      <c r="Q3903" t="str">
        <f>IF(Sheet1[[#This Row],[Discount]]&gt;0.2,"High","Normal")</f>
        <v>High</v>
      </c>
      <c r="R3903" t="str">
        <f>LEFT(Sheet1[[#This Row],[Product_Name]],8)&amp;RIGHT(Sheet1[[#This Row],[Order_ID]],4)</f>
        <v>Product_3901</v>
      </c>
      <c r="S3903">
        <f t="shared" si="60"/>
        <v>2021</v>
      </c>
      <c r="T3903" t="str">
        <f>TEXT(Sheet1[[#This Row],[Order_Date]],"MMM")</f>
        <v>Jun</v>
      </c>
    </row>
    <row r="3904" spans="1:20">
      <c r="A3904" t="s">
        <v>10021</v>
      </c>
      <c r="B3904" t="s">
        <v>151</v>
      </c>
      <c r="C3904" t="s">
        <v>24</v>
      </c>
      <c r="D3904" t="s">
        <v>60</v>
      </c>
      <c r="E3904" t="s">
        <v>145</v>
      </c>
      <c r="F3904" t="s">
        <v>10022</v>
      </c>
      <c r="G3904">
        <v>7</v>
      </c>
      <c r="H3904">
        <v>265.06</v>
      </c>
      <c r="I3904">
        <v>0.22</v>
      </c>
      <c r="J3904" s="2">
        <v>44359</v>
      </c>
      <c r="K3904" t="s">
        <v>28</v>
      </c>
      <c r="L3904" t="s">
        <v>105</v>
      </c>
      <c r="M3904">
        <v>1447.2275999999999</v>
      </c>
      <c r="N3904">
        <v>82.51</v>
      </c>
      <c r="O3904" s="3">
        <v>5.7012456091909802E-2</v>
      </c>
      <c r="P3904" t="str">
        <f>IF(Sheet1[[#This Row],[Profit]]&gt;1000,"High",IF(Sheet1[[#This Row],[Profit]]&gt;500,"Medium","Low"))</f>
        <v>Low</v>
      </c>
      <c r="Q3904" t="str">
        <f>IF(Sheet1[[#This Row],[Discount]]&gt;0.2,"High","Normal")</f>
        <v>High</v>
      </c>
      <c r="R3904" t="str">
        <f>LEFT(Sheet1[[#This Row],[Product_Name]],8)&amp;RIGHT(Sheet1[[#This Row],[Order_ID]],4)</f>
        <v>Product_3902</v>
      </c>
      <c r="S3904">
        <f t="shared" si="60"/>
        <v>2021</v>
      </c>
      <c r="T3904" t="str">
        <f>TEXT(Sheet1[[#This Row],[Order_Date]],"MMM")</f>
        <v>Jun</v>
      </c>
    </row>
    <row r="3905" spans="1:20">
      <c r="A3905" t="s">
        <v>10023</v>
      </c>
      <c r="B3905" t="s">
        <v>1429</v>
      </c>
      <c r="C3905" t="s">
        <v>16</v>
      </c>
      <c r="D3905" t="s">
        <v>39</v>
      </c>
      <c r="E3905" t="s">
        <v>145</v>
      </c>
      <c r="F3905" t="s">
        <v>10024</v>
      </c>
      <c r="G3905">
        <v>2</v>
      </c>
      <c r="H3905">
        <v>1571.14</v>
      </c>
      <c r="I3905">
        <v>0.26</v>
      </c>
      <c r="J3905" s="2">
        <v>44359</v>
      </c>
      <c r="K3905" t="s">
        <v>20</v>
      </c>
      <c r="L3905" t="s">
        <v>21</v>
      </c>
      <c r="M3905">
        <v>2325.2872000000002</v>
      </c>
      <c r="N3905">
        <v>518.35</v>
      </c>
      <c r="O3905" s="3">
        <v>0.22291870010723799</v>
      </c>
      <c r="P3905" t="str">
        <f>IF(Sheet1[[#This Row],[Profit]]&gt;1000,"High",IF(Sheet1[[#This Row],[Profit]]&gt;500,"Medium","Low"))</f>
        <v>Medium</v>
      </c>
      <c r="Q3905" t="str">
        <f>IF(Sheet1[[#This Row],[Discount]]&gt;0.2,"High","Normal")</f>
        <v>High</v>
      </c>
      <c r="R3905" t="str">
        <f>LEFT(Sheet1[[#This Row],[Product_Name]],8)&amp;RIGHT(Sheet1[[#This Row],[Order_ID]],4)</f>
        <v>Product_3903</v>
      </c>
      <c r="S3905">
        <f t="shared" si="60"/>
        <v>2021</v>
      </c>
      <c r="T3905" t="str">
        <f>TEXT(Sheet1[[#This Row],[Order_Date]],"MMM")</f>
        <v>Jun</v>
      </c>
    </row>
    <row r="3906" spans="1:20">
      <c r="A3906" t="s">
        <v>10025</v>
      </c>
      <c r="B3906" t="s">
        <v>5249</v>
      </c>
      <c r="C3906" t="s">
        <v>97</v>
      </c>
      <c r="D3906" t="s">
        <v>33</v>
      </c>
      <c r="E3906" t="s">
        <v>145</v>
      </c>
      <c r="F3906" t="s">
        <v>10026</v>
      </c>
      <c r="G3906">
        <v>7</v>
      </c>
      <c r="H3906">
        <v>1768.73</v>
      </c>
      <c r="I3906">
        <v>0.18</v>
      </c>
      <c r="J3906" s="2">
        <v>44359</v>
      </c>
      <c r="K3906" t="s">
        <v>28</v>
      </c>
      <c r="L3906" t="s">
        <v>21</v>
      </c>
      <c r="M3906">
        <v>10152.510200000001</v>
      </c>
      <c r="N3906">
        <v>1143.77</v>
      </c>
      <c r="O3906" s="3">
        <v>0.112658837811362</v>
      </c>
      <c r="P3906" t="str">
        <f>IF(Sheet1[[#This Row],[Profit]]&gt;1000,"High",IF(Sheet1[[#This Row],[Profit]]&gt;500,"Medium","Low"))</f>
        <v>High</v>
      </c>
      <c r="Q3906" t="str">
        <f>IF(Sheet1[[#This Row],[Discount]]&gt;0.2,"High","Normal")</f>
        <v>Normal</v>
      </c>
      <c r="R3906" t="str">
        <f>LEFT(Sheet1[[#This Row],[Product_Name]],8)&amp;RIGHT(Sheet1[[#This Row],[Order_ID]],4)</f>
        <v>Product_3904</v>
      </c>
      <c r="S3906">
        <f t="shared" ref="S3906:S3969" si="61">YEAR(J3906)</f>
        <v>2021</v>
      </c>
      <c r="T3906" t="str">
        <f>TEXT(Sheet1[[#This Row],[Order_Date]],"MMM")</f>
        <v>Jun</v>
      </c>
    </row>
    <row r="3907" spans="1:20">
      <c r="A3907" t="s">
        <v>10027</v>
      </c>
      <c r="B3907" t="s">
        <v>10028</v>
      </c>
      <c r="C3907" t="s">
        <v>32</v>
      </c>
      <c r="D3907" t="s">
        <v>25</v>
      </c>
      <c r="E3907" t="s">
        <v>145</v>
      </c>
      <c r="F3907" t="s">
        <v>10029</v>
      </c>
      <c r="G3907">
        <v>1</v>
      </c>
      <c r="H3907">
        <v>1857.9</v>
      </c>
      <c r="I3907">
        <v>0.14000000000000001</v>
      </c>
      <c r="J3907" s="2">
        <v>44359</v>
      </c>
      <c r="K3907" t="s">
        <v>28</v>
      </c>
      <c r="L3907" t="s">
        <v>105</v>
      </c>
      <c r="M3907">
        <v>1597.7940000000001</v>
      </c>
      <c r="N3907">
        <v>197.19</v>
      </c>
      <c r="O3907" s="3">
        <v>0.12341390692417201</v>
      </c>
      <c r="P3907" t="str">
        <f>IF(Sheet1[[#This Row],[Profit]]&gt;1000,"High",IF(Sheet1[[#This Row],[Profit]]&gt;500,"Medium","Low"))</f>
        <v>Low</v>
      </c>
      <c r="Q3907" t="str">
        <f>IF(Sheet1[[#This Row],[Discount]]&gt;0.2,"High","Normal")</f>
        <v>Normal</v>
      </c>
      <c r="R3907" t="str">
        <f>LEFT(Sheet1[[#This Row],[Product_Name]],8)&amp;RIGHT(Sheet1[[#This Row],[Order_ID]],4)</f>
        <v>Product_3905</v>
      </c>
      <c r="S3907">
        <f t="shared" si="61"/>
        <v>2021</v>
      </c>
      <c r="T3907" t="str">
        <f>TEXT(Sheet1[[#This Row],[Order_Date]],"MMM")</f>
        <v>Jun</v>
      </c>
    </row>
    <row r="3908" spans="1:20">
      <c r="A3908" t="s">
        <v>10030</v>
      </c>
      <c r="B3908" t="s">
        <v>4539</v>
      </c>
      <c r="C3908" t="s">
        <v>49</v>
      </c>
      <c r="D3908" t="s">
        <v>25</v>
      </c>
      <c r="E3908" t="s">
        <v>61</v>
      </c>
      <c r="F3908" t="s">
        <v>10031</v>
      </c>
      <c r="G3908">
        <v>3</v>
      </c>
      <c r="H3908">
        <v>1715.2</v>
      </c>
      <c r="I3908">
        <v>0.21</v>
      </c>
      <c r="J3908" s="2">
        <v>44359</v>
      </c>
      <c r="K3908" t="s">
        <v>28</v>
      </c>
      <c r="L3908" t="s">
        <v>36</v>
      </c>
      <c r="M3908">
        <v>4065.0239999999999</v>
      </c>
      <c r="N3908">
        <v>569.41</v>
      </c>
      <c r="O3908" s="3">
        <v>0.14007543374897699</v>
      </c>
      <c r="P3908" t="str">
        <f>IF(Sheet1[[#This Row],[Profit]]&gt;1000,"High",IF(Sheet1[[#This Row],[Profit]]&gt;500,"Medium","Low"))</f>
        <v>Medium</v>
      </c>
      <c r="Q3908" t="str">
        <f>IF(Sheet1[[#This Row],[Discount]]&gt;0.2,"High","Normal")</f>
        <v>High</v>
      </c>
      <c r="R3908" t="str">
        <f>LEFT(Sheet1[[#This Row],[Product_Name]],8)&amp;RIGHT(Sheet1[[#This Row],[Order_ID]],4)</f>
        <v>Product_3906</v>
      </c>
      <c r="S3908">
        <f t="shared" si="61"/>
        <v>2021</v>
      </c>
      <c r="T3908" t="str">
        <f>TEXT(Sheet1[[#This Row],[Order_Date]],"MMM")</f>
        <v>Jun</v>
      </c>
    </row>
    <row r="3909" spans="1:20">
      <c r="A3909" t="s">
        <v>10032</v>
      </c>
      <c r="B3909" t="s">
        <v>3259</v>
      </c>
      <c r="C3909" t="s">
        <v>97</v>
      </c>
      <c r="D3909" t="s">
        <v>39</v>
      </c>
      <c r="E3909" t="s">
        <v>80</v>
      </c>
      <c r="F3909" t="s">
        <v>10033</v>
      </c>
      <c r="G3909">
        <v>5</v>
      </c>
      <c r="H3909">
        <v>1668.94</v>
      </c>
      <c r="I3909">
        <v>7.0000000000000007E-2</v>
      </c>
      <c r="J3909" s="2">
        <v>44359</v>
      </c>
      <c r="K3909" t="s">
        <v>20</v>
      </c>
      <c r="L3909" t="s">
        <v>73</v>
      </c>
      <c r="M3909">
        <v>7760.5709999999999</v>
      </c>
      <c r="N3909">
        <v>1706.25</v>
      </c>
      <c r="O3909" s="3">
        <v>0.219861399373835</v>
      </c>
      <c r="P3909" t="str">
        <f>IF(Sheet1[[#This Row],[Profit]]&gt;1000,"High",IF(Sheet1[[#This Row],[Profit]]&gt;500,"Medium","Low"))</f>
        <v>High</v>
      </c>
      <c r="Q3909" t="str">
        <f>IF(Sheet1[[#This Row],[Discount]]&gt;0.2,"High","Normal")</f>
        <v>Normal</v>
      </c>
      <c r="R3909" t="str">
        <f>LEFT(Sheet1[[#This Row],[Product_Name]],8)&amp;RIGHT(Sheet1[[#This Row],[Order_ID]],4)</f>
        <v>Product_3907</v>
      </c>
      <c r="S3909">
        <f t="shared" si="61"/>
        <v>2021</v>
      </c>
      <c r="T3909" t="str">
        <f>TEXT(Sheet1[[#This Row],[Order_Date]],"MMM")</f>
        <v>Jun</v>
      </c>
    </row>
    <row r="3910" spans="1:20">
      <c r="A3910" t="s">
        <v>10034</v>
      </c>
      <c r="B3910" t="s">
        <v>8506</v>
      </c>
      <c r="C3910" t="s">
        <v>49</v>
      </c>
      <c r="D3910" t="s">
        <v>25</v>
      </c>
      <c r="E3910" t="s">
        <v>126</v>
      </c>
      <c r="F3910" t="s">
        <v>10035</v>
      </c>
      <c r="G3910">
        <v>6</v>
      </c>
      <c r="H3910">
        <v>184.23</v>
      </c>
      <c r="I3910">
        <v>0.03</v>
      </c>
      <c r="J3910" s="2">
        <v>44359</v>
      </c>
      <c r="K3910" t="s">
        <v>20</v>
      </c>
      <c r="L3910" t="s">
        <v>36</v>
      </c>
      <c r="M3910">
        <v>1072.2185999999999</v>
      </c>
      <c r="N3910">
        <v>56.65</v>
      </c>
      <c r="O3910" s="3">
        <v>5.2834375378304398E-2</v>
      </c>
      <c r="P3910" t="str">
        <f>IF(Sheet1[[#This Row],[Profit]]&gt;1000,"High",IF(Sheet1[[#This Row],[Profit]]&gt;500,"Medium","Low"))</f>
        <v>Low</v>
      </c>
      <c r="Q3910" t="str">
        <f>IF(Sheet1[[#This Row],[Discount]]&gt;0.2,"High","Normal")</f>
        <v>Normal</v>
      </c>
      <c r="R3910" t="str">
        <f>LEFT(Sheet1[[#This Row],[Product_Name]],8)&amp;RIGHT(Sheet1[[#This Row],[Order_ID]],4)</f>
        <v>Product_3908</v>
      </c>
      <c r="S3910">
        <f t="shared" si="61"/>
        <v>2021</v>
      </c>
      <c r="T3910" t="str">
        <f>TEXT(Sheet1[[#This Row],[Order_Date]],"MMM")</f>
        <v>Jun</v>
      </c>
    </row>
    <row r="3911" spans="1:20">
      <c r="A3911" t="s">
        <v>10036</v>
      </c>
      <c r="B3911" t="s">
        <v>10037</v>
      </c>
      <c r="C3911" t="s">
        <v>24</v>
      </c>
      <c r="D3911" t="s">
        <v>60</v>
      </c>
      <c r="E3911" t="s">
        <v>18</v>
      </c>
      <c r="F3911" t="s">
        <v>10038</v>
      </c>
      <c r="G3911">
        <v>9</v>
      </c>
      <c r="H3911">
        <v>1590.74</v>
      </c>
      <c r="I3911">
        <v>0.23</v>
      </c>
      <c r="J3911" s="2">
        <v>44359</v>
      </c>
      <c r="K3911" t="s">
        <v>28</v>
      </c>
      <c r="L3911" t="s">
        <v>105</v>
      </c>
      <c r="M3911">
        <v>11023.8282</v>
      </c>
      <c r="N3911">
        <v>812.72</v>
      </c>
      <c r="O3911" s="3">
        <v>7.3723935574395105E-2</v>
      </c>
      <c r="P3911" t="str">
        <f>IF(Sheet1[[#This Row],[Profit]]&gt;1000,"High",IF(Sheet1[[#This Row],[Profit]]&gt;500,"Medium","Low"))</f>
        <v>Medium</v>
      </c>
      <c r="Q3911" t="str">
        <f>IF(Sheet1[[#This Row],[Discount]]&gt;0.2,"High","Normal")</f>
        <v>High</v>
      </c>
      <c r="R3911" t="str">
        <f>LEFT(Sheet1[[#This Row],[Product_Name]],8)&amp;RIGHT(Sheet1[[#This Row],[Order_ID]],4)</f>
        <v>Product_3909</v>
      </c>
      <c r="S3911">
        <f t="shared" si="61"/>
        <v>2021</v>
      </c>
      <c r="T3911" t="str">
        <f>TEXT(Sheet1[[#This Row],[Order_Date]],"MMM")</f>
        <v>Jun</v>
      </c>
    </row>
    <row r="3912" spans="1:20">
      <c r="A3912" t="s">
        <v>10039</v>
      </c>
      <c r="B3912" t="s">
        <v>10040</v>
      </c>
      <c r="C3912" t="s">
        <v>32</v>
      </c>
      <c r="D3912" t="s">
        <v>25</v>
      </c>
      <c r="E3912" t="s">
        <v>34</v>
      </c>
      <c r="F3912" t="s">
        <v>10041</v>
      </c>
      <c r="G3912">
        <v>9</v>
      </c>
      <c r="H3912">
        <v>1577.4</v>
      </c>
      <c r="I3912">
        <v>0.28999999999999998</v>
      </c>
      <c r="J3912" s="2">
        <v>44359</v>
      </c>
      <c r="K3912" t="s">
        <v>28</v>
      </c>
      <c r="L3912" t="s">
        <v>21</v>
      </c>
      <c r="M3912">
        <v>10079.585999999999</v>
      </c>
      <c r="N3912">
        <v>1885.21</v>
      </c>
      <c r="O3912" s="3">
        <v>0.18703248327857899</v>
      </c>
      <c r="P3912" t="str">
        <f>IF(Sheet1[[#This Row],[Profit]]&gt;1000,"High",IF(Sheet1[[#This Row],[Profit]]&gt;500,"Medium","Low"))</f>
        <v>High</v>
      </c>
      <c r="Q3912" t="str">
        <f>IF(Sheet1[[#This Row],[Discount]]&gt;0.2,"High","Normal")</f>
        <v>High</v>
      </c>
      <c r="R3912" t="str">
        <f>LEFT(Sheet1[[#This Row],[Product_Name]],8)&amp;RIGHT(Sheet1[[#This Row],[Order_ID]],4)</f>
        <v>Product_3910</v>
      </c>
      <c r="S3912">
        <f t="shared" si="61"/>
        <v>2021</v>
      </c>
      <c r="T3912" t="str">
        <f>TEXT(Sheet1[[#This Row],[Order_Date]],"MMM")</f>
        <v>Jun</v>
      </c>
    </row>
    <row r="3913" spans="1:20">
      <c r="A3913" t="s">
        <v>10042</v>
      </c>
      <c r="B3913" t="s">
        <v>10043</v>
      </c>
      <c r="C3913" t="s">
        <v>32</v>
      </c>
      <c r="D3913" t="s">
        <v>45</v>
      </c>
      <c r="E3913" t="s">
        <v>93</v>
      </c>
      <c r="F3913" t="s">
        <v>10044</v>
      </c>
      <c r="G3913">
        <v>3</v>
      </c>
      <c r="H3913">
        <v>306.02</v>
      </c>
      <c r="I3913">
        <v>0.17</v>
      </c>
      <c r="J3913" s="2">
        <v>44359</v>
      </c>
      <c r="K3913" t="s">
        <v>28</v>
      </c>
      <c r="L3913" t="s">
        <v>36</v>
      </c>
      <c r="M3913">
        <v>761.98979999999995</v>
      </c>
      <c r="N3913">
        <v>184.99</v>
      </c>
      <c r="O3913" s="3">
        <v>0.242772278579057</v>
      </c>
      <c r="P3913" t="str">
        <f>IF(Sheet1[[#This Row],[Profit]]&gt;1000,"High",IF(Sheet1[[#This Row],[Profit]]&gt;500,"Medium","Low"))</f>
        <v>Low</v>
      </c>
      <c r="Q3913" t="str">
        <f>IF(Sheet1[[#This Row],[Discount]]&gt;0.2,"High","Normal")</f>
        <v>Normal</v>
      </c>
      <c r="R3913" t="str">
        <f>LEFT(Sheet1[[#This Row],[Product_Name]],8)&amp;RIGHT(Sheet1[[#This Row],[Order_ID]],4)</f>
        <v>Product_3911</v>
      </c>
      <c r="S3913">
        <f t="shared" si="61"/>
        <v>2021</v>
      </c>
      <c r="T3913" t="str">
        <f>TEXT(Sheet1[[#This Row],[Order_Date]],"MMM")</f>
        <v>Jun</v>
      </c>
    </row>
    <row r="3914" spans="1:20">
      <c r="A3914" t="s">
        <v>10045</v>
      </c>
      <c r="B3914" t="s">
        <v>2123</v>
      </c>
      <c r="C3914" t="s">
        <v>24</v>
      </c>
      <c r="D3914" t="s">
        <v>45</v>
      </c>
      <c r="E3914" t="s">
        <v>145</v>
      </c>
      <c r="F3914" t="s">
        <v>10046</v>
      </c>
      <c r="G3914">
        <v>8</v>
      </c>
      <c r="H3914">
        <v>1340.92</v>
      </c>
      <c r="I3914">
        <v>0.14000000000000001</v>
      </c>
      <c r="J3914" s="2">
        <v>44360</v>
      </c>
      <c r="K3914" t="s">
        <v>42</v>
      </c>
      <c r="L3914" t="s">
        <v>21</v>
      </c>
      <c r="M3914">
        <v>9225.5295999999998</v>
      </c>
      <c r="N3914">
        <v>1647.29</v>
      </c>
      <c r="O3914" s="3">
        <v>0.17855777081892399</v>
      </c>
      <c r="P3914" t="str">
        <f>IF(Sheet1[[#This Row],[Profit]]&gt;1000,"High",IF(Sheet1[[#This Row],[Profit]]&gt;500,"Medium","Low"))</f>
        <v>High</v>
      </c>
      <c r="Q3914" t="str">
        <f>IF(Sheet1[[#This Row],[Discount]]&gt;0.2,"High","Normal")</f>
        <v>Normal</v>
      </c>
      <c r="R3914" t="str">
        <f>LEFT(Sheet1[[#This Row],[Product_Name]],8)&amp;RIGHT(Sheet1[[#This Row],[Order_ID]],4)</f>
        <v>Product_3912</v>
      </c>
      <c r="S3914">
        <f t="shared" si="61"/>
        <v>2021</v>
      </c>
      <c r="T3914" t="str">
        <f>TEXT(Sheet1[[#This Row],[Order_Date]],"MMM")</f>
        <v>Jun</v>
      </c>
    </row>
    <row r="3915" spans="1:20">
      <c r="A3915" t="s">
        <v>10047</v>
      </c>
      <c r="B3915" t="s">
        <v>3829</v>
      </c>
      <c r="C3915" t="s">
        <v>32</v>
      </c>
      <c r="D3915" t="s">
        <v>25</v>
      </c>
      <c r="E3915" t="s">
        <v>71</v>
      </c>
      <c r="F3915" t="s">
        <v>10048</v>
      </c>
      <c r="G3915">
        <v>4</v>
      </c>
      <c r="H3915">
        <v>932.39</v>
      </c>
      <c r="I3915">
        <v>0.16</v>
      </c>
      <c r="J3915" s="2">
        <v>44360</v>
      </c>
      <c r="K3915" t="s">
        <v>42</v>
      </c>
      <c r="L3915" t="s">
        <v>105</v>
      </c>
      <c r="M3915">
        <v>3132.8303999999998</v>
      </c>
      <c r="N3915">
        <v>320.25</v>
      </c>
      <c r="O3915" s="3">
        <v>0.10222385482469799</v>
      </c>
      <c r="P3915" t="str">
        <f>IF(Sheet1[[#This Row],[Profit]]&gt;1000,"High",IF(Sheet1[[#This Row],[Profit]]&gt;500,"Medium","Low"))</f>
        <v>Low</v>
      </c>
      <c r="Q3915" t="str">
        <f>IF(Sheet1[[#This Row],[Discount]]&gt;0.2,"High","Normal")</f>
        <v>Normal</v>
      </c>
      <c r="R3915" t="str">
        <f>LEFT(Sheet1[[#This Row],[Product_Name]],8)&amp;RIGHT(Sheet1[[#This Row],[Order_ID]],4)</f>
        <v>Product_3913</v>
      </c>
      <c r="S3915">
        <f t="shared" si="61"/>
        <v>2021</v>
      </c>
      <c r="T3915" t="str">
        <f>TEXT(Sheet1[[#This Row],[Order_Date]],"MMM")</f>
        <v>Jun</v>
      </c>
    </row>
    <row r="3916" spans="1:20">
      <c r="A3916" t="s">
        <v>10049</v>
      </c>
      <c r="B3916" t="s">
        <v>2068</v>
      </c>
      <c r="C3916" t="s">
        <v>16</v>
      </c>
      <c r="D3916" t="s">
        <v>39</v>
      </c>
      <c r="E3916" t="s">
        <v>26</v>
      </c>
      <c r="F3916" t="s">
        <v>10050</v>
      </c>
      <c r="G3916">
        <v>7</v>
      </c>
      <c r="H3916">
        <v>1805.03</v>
      </c>
      <c r="I3916">
        <v>0.14000000000000001</v>
      </c>
      <c r="J3916" s="2">
        <v>44360</v>
      </c>
      <c r="K3916" t="s">
        <v>20</v>
      </c>
      <c r="L3916" t="s">
        <v>29</v>
      </c>
      <c r="M3916">
        <v>10866.2805999999</v>
      </c>
      <c r="N3916">
        <v>1673.11</v>
      </c>
      <c r="O3916" s="3">
        <v>0.153972648193901</v>
      </c>
      <c r="P3916" t="str">
        <f>IF(Sheet1[[#This Row],[Profit]]&gt;1000,"High",IF(Sheet1[[#This Row],[Profit]]&gt;500,"Medium","Low"))</f>
        <v>High</v>
      </c>
      <c r="Q3916" t="str">
        <f>IF(Sheet1[[#This Row],[Discount]]&gt;0.2,"High","Normal")</f>
        <v>Normal</v>
      </c>
      <c r="R3916" t="str">
        <f>LEFT(Sheet1[[#This Row],[Product_Name]],8)&amp;RIGHT(Sheet1[[#This Row],[Order_ID]],4)</f>
        <v>Product_3914</v>
      </c>
      <c r="S3916">
        <f t="shared" si="61"/>
        <v>2021</v>
      </c>
      <c r="T3916" t="str">
        <f>TEXT(Sheet1[[#This Row],[Order_Date]],"MMM")</f>
        <v>Jun</v>
      </c>
    </row>
    <row r="3917" spans="1:20">
      <c r="A3917" t="s">
        <v>10051</v>
      </c>
      <c r="B3917" t="s">
        <v>332</v>
      </c>
      <c r="C3917" t="s">
        <v>49</v>
      </c>
      <c r="D3917" t="s">
        <v>45</v>
      </c>
      <c r="E3917" t="s">
        <v>34</v>
      </c>
      <c r="F3917" t="s">
        <v>10052</v>
      </c>
      <c r="G3917">
        <v>6</v>
      </c>
      <c r="H3917">
        <v>1406.05</v>
      </c>
      <c r="I3917">
        <v>0.13</v>
      </c>
      <c r="J3917" s="2">
        <v>44360</v>
      </c>
      <c r="K3917" t="s">
        <v>42</v>
      </c>
      <c r="L3917" t="s">
        <v>21</v>
      </c>
      <c r="M3917">
        <v>7339.5809999999901</v>
      </c>
      <c r="N3917">
        <v>1798.17</v>
      </c>
      <c r="O3917" s="3">
        <v>0.24499627431048199</v>
      </c>
      <c r="P3917" t="str">
        <f>IF(Sheet1[[#This Row],[Profit]]&gt;1000,"High",IF(Sheet1[[#This Row],[Profit]]&gt;500,"Medium","Low"))</f>
        <v>High</v>
      </c>
      <c r="Q3917" t="str">
        <f>IF(Sheet1[[#This Row],[Discount]]&gt;0.2,"High","Normal")</f>
        <v>Normal</v>
      </c>
      <c r="R3917" t="str">
        <f>LEFT(Sheet1[[#This Row],[Product_Name]],8)&amp;RIGHT(Sheet1[[#This Row],[Order_ID]],4)</f>
        <v>Product_3915</v>
      </c>
      <c r="S3917">
        <f t="shared" si="61"/>
        <v>2021</v>
      </c>
      <c r="T3917" t="str">
        <f>TEXT(Sheet1[[#This Row],[Order_Date]],"MMM")</f>
        <v>Jun</v>
      </c>
    </row>
    <row r="3918" spans="1:20">
      <c r="A3918" t="s">
        <v>10053</v>
      </c>
      <c r="B3918" t="s">
        <v>7005</v>
      </c>
      <c r="C3918" t="s">
        <v>97</v>
      </c>
      <c r="D3918" t="s">
        <v>33</v>
      </c>
      <c r="E3918" t="s">
        <v>26</v>
      </c>
      <c r="F3918" t="s">
        <v>10054</v>
      </c>
      <c r="G3918">
        <v>8</v>
      </c>
      <c r="H3918">
        <v>1904.43</v>
      </c>
      <c r="I3918">
        <v>0.28000000000000003</v>
      </c>
      <c r="J3918" s="2">
        <v>44360</v>
      </c>
      <c r="K3918" t="s">
        <v>28</v>
      </c>
      <c r="L3918" t="s">
        <v>36</v>
      </c>
      <c r="M3918">
        <v>10969.516799999999</v>
      </c>
      <c r="N3918">
        <v>1707.02</v>
      </c>
      <c r="O3918" s="3">
        <v>0.155614876308864</v>
      </c>
      <c r="P3918" t="str">
        <f>IF(Sheet1[[#This Row],[Profit]]&gt;1000,"High",IF(Sheet1[[#This Row],[Profit]]&gt;500,"Medium","Low"))</f>
        <v>High</v>
      </c>
      <c r="Q3918" t="str">
        <f>IF(Sheet1[[#This Row],[Discount]]&gt;0.2,"High","Normal")</f>
        <v>High</v>
      </c>
      <c r="R3918" t="str">
        <f>LEFT(Sheet1[[#This Row],[Product_Name]],8)&amp;RIGHT(Sheet1[[#This Row],[Order_ID]],4)</f>
        <v>Product_3916</v>
      </c>
      <c r="S3918">
        <f t="shared" si="61"/>
        <v>2021</v>
      </c>
      <c r="T3918" t="str">
        <f>TEXT(Sheet1[[#This Row],[Order_Date]],"MMM")</f>
        <v>Jun</v>
      </c>
    </row>
    <row r="3919" spans="1:20">
      <c r="A3919" t="s">
        <v>10055</v>
      </c>
      <c r="B3919" t="s">
        <v>2643</v>
      </c>
      <c r="C3919" t="s">
        <v>24</v>
      </c>
      <c r="D3919" t="s">
        <v>45</v>
      </c>
      <c r="E3919" t="s">
        <v>93</v>
      </c>
      <c r="F3919" t="s">
        <v>10056</v>
      </c>
      <c r="G3919">
        <v>6</v>
      </c>
      <c r="H3919">
        <v>254.6</v>
      </c>
      <c r="I3919">
        <v>0.14000000000000001</v>
      </c>
      <c r="J3919" s="2">
        <v>44360</v>
      </c>
      <c r="K3919" t="s">
        <v>28</v>
      </c>
      <c r="L3919" t="s">
        <v>36</v>
      </c>
      <c r="M3919">
        <v>1313.7359999999901</v>
      </c>
      <c r="N3919">
        <v>163.82</v>
      </c>
      <c r="O3919" s="3">
        <v>0.124697808387683</v>
      </c>
      <c r="P3919" t="str">
        <f>IF(Sheet1[[#This Row],[Profit]]&gt;1000,"High",IF(Sheet1[[#This Row],[Profit]]&gt;500,"Medium","Low"))</f>
        <v>Low</v>
      </c>
      <c r="Q3919" t="str">
        <f>IF(Sheet1[[#This Row],[Discount]]&gt;0.2,"High","Normal")</f>
        <v>Normal</v>
      </c>
      <c r="R3919" t="str">
        <f>LEFT(Sheet1[[#This Row],[Product_Name]],8)&amp;RIGHT(Sheet1[[#This Row],[Order_ID]],4)</f>
        <v>Product_3917</v>
      </c>
      <c r="S3919">
        <f t="shared" si="61"/>
        <v>2021</v>
      </c>
      <c r="T3919" t="str">
        <f>TEXT(Sheet1[[#This Row],[Order_Date]],"MMM")</f>
        <v>Jun</v>
      </c>
    </row>
    <row r="3920" spans="1:20">
      <c r="A3920" t="s">
        <v>10057</v>
      </c>
      <c r="B3920" t="s">
        <v>1099</v>
      </c>
      <c r="C3920" t="s">
        <v>16</v>
      </c>
      <c r="D3920" t="s">
        <v>25</v>
      </c>
      <c r="E3920" t="s">
        <v>93</v>
      </c>
      <c r="F3920" t="s">
        <v>10058</v>
      </c>
      <c r="G3920">
        <v>4</v>
      </c>
      <c r="H3920">
        <v>129.18</v>
      </c>
      <c r="I3920">
        <v>0.02</v>
      </c>
      <c r="J3920" s="2">
        <v>44360</v>
      </c>
      <c r="K3920" t="s">
        <v>20</v>
      </c>
      <c r="L3920" t="s">
        <v>105</v>
      </c>
      <c r="M3920">
        <v>506.38560000000001</v>
      </c>
      <c r="N3920">
        <v>64.150000000000006</v>
      </c>
      <c r="O3920" s="3">
        <v>0.12668211734298901</v>
      </c>
      <c r="P3920" t="str">
        <f>IF(Sheet1[[#This Row],[Profit]]&gt;1000,"High",IF(Sheet1[[#This Row],[Profit]]&gt;500,"Medium","Low"))</f>
        <v>Low</v>
      </c>
      <c r="Q3920" t="str">
        <f>IF(Sheet1[[#This Row],[Discount]]&gt;0.2,"High","Normal")</f>
        <v>Normal</v>
      </c>
      <c r="R3920" t="str">
        <f>LEFT(Sheet1[[#This Row],[Product_Name]],8)&amp;RIGHT(Sheet1[[#This Row],[Order_ID]],4)</f>
        <v>Product_3918</v>
      </c>
      <c r="S3920">
        <f t="shared" si="61"/>
        <v>2021</v>
      </c>
      <c r="T3920" t="str">
        <f>TEXT(Sheet1[[#This Row],[Order_Date]],"MMM")</f>
        <v>Jun</v>
      </c>
    </row>
    <row r="3921" spans="1:20">
      <c r="A3921" t="s">
        <v>10059</v>
      </c>
      <c r="B3921" t="s">
        <v>1096</v>
      </c>
      <c r="C3921" t="s">
        <v>97</v>
      </c>
      <c r="D3921" t="s">
        <v>39</v>
      </c>
      <c r="E3921" t="s">
        <v>34</v>
      </c>
      <c r="F3921" t="s">
        <v>10060</v>
      </c>
      <c r="G3921">
        <v>2</v>
      </c>
      <c r="H3921">
        <v>1948.48</v>
      </c>
      <c r="I3921">
        <v>0.23</v>
      </c>
      <c r="J3921" s="2">
        <v>44360</v>
      </c>
      <c r="K3921" t="s">
        <v>20</v>
      </c>
      <c r="L3921" t="s">
        <v>36</v>
      </c>
      <c r="M3921">
        <v>3000.6592000000001</v>
      </c>
      <c r="N3921">
        <v>730.38</v>
      </c>
      <c r="O3921" s="3">
        <v>0.243406515475</v>
      </c>
      <c r="P3921" t="str">
        <f>IF(Sheet1[[#This Row],[Profit]]&gt;1000,"High",IF(Sheet1[[#This Row],[Profit]]&gt;500,"Medium","Low"))</f>
        <v>Medium</v>
      </c>
      <c r="Q3921" t="str">
        <f>IF(Sheet1[[#This Row],[Discount]]&gt;0.2,"High","Normal")</f>
        <v>High</v>
      </c>
      <c r="R3921" t="str">
        <f>LEFT(Sheet1[[#This Row],[Product_Name]],8)&amp;RIGHT(Sheet1[[#This Row],[Order_ID]],4)</f>
        <v>Product_3919</v>
      </c>
      <c r="S3921">
        <f t="shared" si="61"/>
        <v>2021</v>
      </c>
      <c r="T3921" t="str">
        <f>TEXT(Sheet1[[#This Row],[Order_Date]],"MMM")</f>
        <v>Jun</v>
      </c>
    </row>
    <row r="3922" spans="1:20">
      <c r="A3922" t="s">
        <v>10061</v>
      </c>
      <c r="B3922" t="s">
        <v>7881</v>
      </c>
      <c r="C3922" t="s">
        <v>97</v>
      </c>
      <c r="D3922" t="s">
        <v>17</v>
      </c>
      <c r="E3922" t="s">
        <v>18</v>
      </c>
      <c r="F3922" t="s">
        <v>10062</v>
      </c>
      <c r="G3922">
        <v>7</v>
      </c>
      <c r="H3922">
        <v>206.37</v>
      </c>
      <c r="I3922">
        <v>0.12</v>
      </c>
      <c r="J3922" s="2">
        <v>44360</v>
      </c>
      <c r="K3922" t="s">
        <v>42</v>
      </c>
      <c r="L3922" t="s">
        <v>73</v>
      </c>
      <c r="M3922">
        <v>1271.2392</v>
      </c>
      <c r="N3922">
        <v>246.34</v>
      </c>
      <c r="O3922" s="3">
        <v>0.19377942404545101</v>
      </c>
      <c r="P3922" t="str">
        <f>IF(Sheet1[[#This Row],[Profit]]&gt;1000,"High",IF(Sheet1[[#This Row],[Profit]]&gt;500,"Medium","Low"))</f>
        <v>Low</v>
      </c>
      <c r="Q3922" t="str">
        <f>IF(Sheet1[[#This Row],[Discount]]&gt;0.2,"High","Normal")</f>
        <v>Normal</v>
      </c>
      <c r="R3922" t="str">
        <f>LEFT(Sheet1[[#This Row],[Product_Name]],8)&amp;RIGHT(Sheet1[[#This Row],[Order_ID]],4)</f>
        <v>Product_3920</v>
      </c>
      <c r="S3922">
        <f t="shared" si="61"/>
        <v>2021</v>
      </c>
      <c r="T3922" t="str">
        <f>TEXT(Sheet1[[#This Row],[Order_Date]],"MMM")</f>
        <v>Jun</v>
      </c>
    </row>
    <row r="3923" spans="1:20">
      <c r="A3923" t="s">
        <v>10063</v>
      </c>
      <c r="B3923" t="s">
        <v>10064</v>
      </c>
      <c r="C3923" t="s">
        <v>24</v>
      </c>
      <c r="D3923" t="s">
        <v>39</v>
      </c>
      <c r="E3923" t="s">
        <v>71</v>
      </c>
      <c r="F3923" t="s">
        <v>10065</v>
      </c>
      <c r="G3923">
        <v>4</v>
      </c>
      <c r="H3923">
        <v>803.08</v>
      </c>
      <c r="I3923">
        <v>0.21</v>
      </c>
      <c r="J3923" s="2">
        <v>44360</v>
      </c>
      <c r="K3923" t="s">
        <v>28</v>
      </c>
      <c r="L3923" t="s">
        <v>21</v>
      </c>
      <c r="M3923">
        <v>2537.7328000000002</v>
      </c>
      <c r="N3923">
        <v>475.66</v>
      </c>
      <c r="O3923" s="3">
        <v>0.187435020739772</v>
      </c>
      <c r="P3923" t="str">
        <f>IF(Sheet1[[#This Row],[Profit]]&gt;1000,"High",IF(Sheet1[[#This Row],[Profit]]&gt;500,"Medium","Low"))</f>
        <v>Low</v>
      </c>
      <c r="Q3923" t="str">
        <f>IF(Sheet1[[#This Row],[Discount]]&gt;0.2,"High","Normal")</f>
        <v>High</v>
      </c>
      <c r="R3923" t="str">
        <f>LEFT(Sheet1[[#This Row],[Product_Name]],8)&amp;RIGHT(Sheet1[[#This Row],[Order_ID]],4)</f>
        <v>Product_3921</v>
      </c>
      <c r="S3923">
        <f t="shared" si="61"/>
        <v>2021</v>
      </c>
      <c r="T3923" t="str">
        <f>TEXT(Sheet1[[#This Row],[Order_Date]],"MMM")</f>
        <v>Jun</v>
      </c>
    </row>
    <row r="3924" spans="1:20">
      <c r="A3924" t="s">
        <v>10066</v>
      </c>
      <c r="B3924" t="s">
        <v>8779</v>
      </c>
      <c r="C3924" t="s">
        <v>16</v>
      </c>
      <c r="D3924" t="s">
        <v>39</v>
      </c>
      <c r="E3924" t="s">
        <v>61</v>
      </c>
      <c r="F3924" t="s">
        <v>10067</v>
      </c>
      <c r="G3924">
        <v>9</v>
      </c>
      <c r="H3924">
        <v>1317.44</v>
      </c>
      <c r="I3924">
        <v>0.17</v>
      </c>
      <c r="J3924" s="2">
        <v>44360</v>
      </c>
      <c r="K3924" t="s">
        <v>20</v>
      </c>
      <c r="L3924" t="s">
        <v>73</v>
      </c>
      <c r="M3924">
        <v>9841.2767999999996</v>
      </c>
      <c r="N3924">
        <v>948.81</v>
      </c>
      <c r="O3924" s="3">
        <v>9.6411270537579002E-2</v>
      </c>
      <c r="P3924" t="str">
        <f>IF(Sheet1[[#This Row],[Profit]]&gt;1000,"High",IF(Sheet1[[#This Row],[Profit]]&gt;500,"Medium","Low"))</f>
        <v>Medium</v>
      </c>
      <c r="Q3924" t="str">
        <f>IF(Sheet1[[#This Row],[Discount]]&gt;0.2,"High","Normal")</f>
        <v>Normal</v>
      </c>
      <c r="R3924" t="str">
        <f>LEFT(Sheet1[[#This Row],[Product_Name]],8)&amp;RIGHT(Sheet1[[#This Row],[Order_ID]],4)</f>
        <v>Product_3922</v>
      </c>
      <c r="S3924">
        <f t="shared" si="61"/>
        <v>2021</v>
      </c>
      <c r="T3924" t="str">
        <f>TEXT(Sheet1[[#This Row],[Order_Date]],"MMM")</f>
        <v>Jun</v>
      </c>
    </row>
    <row r="3925" spans="1:20">
      <c r="A3925" t="s">
        <v>10068</v>
      </c>
      <c r="B3925" t="s">
        <v>4106</v>
      </c>
      <c r="C3925" t="s">
        <v>97</v>
      </c>
      <c r="D3925" t="s">
        <v>39</v>
      </c>
      <c r="E3925" t="s">
        <v>76</v>
      </c>
      <c r="F3925" t="s">
        <v>10069</v>
      </c>
      <c r="G3925">
        <v>9</v>
      </c>
      <c r="H3925">
        <v>1766.11</v>
      </c>
      <c r="I3925">
        <v>0.21</v>
      </c>
      <c r="J3925" s="2">
        <v>44360</v>
      </c>
      <c r="K3925" t="s">
        <v>20</v>
      </c>
      <c r="L3925" t="s">
        <v>105</v>
      </c>
      <c r="M3925">
        <v>12557.042100000001</v>
      </c>
      <c r="N3925">
        <v>2032.95</v>
      </c>
      <c r="O3925" s="3">
        <v>0.16189720348233899</v>
      </c>
      <c r="P3925" t="str">
        <f>IF(Sheet1[[#This Row],[Profit]]&gt;1000,"High",IF(Sheet1[[#This Row],[Profit]]&gt;500,"Medium","Low"))</f>
        <v>High</v>
      </c>
      <c r="Q3925" t="str">
        <f>IF(Sheet1[[#This Row],[Discount]]&gt;0.2,"High","Normal")</f>
        <v>High</v>
      </c>
      <c r="R3925" t="str">
        <f>LEFT(Sheet1[[#This Row],[Product_Name]],8)&amp;RIGHT(Sheet1[[#This Row],[Order_ID]],4)</f>
        <v>Product_3923</v>
      </c>
      <c r="S3925">
        <f t="shared" si="61"/>
        <v>2021</v>
      </c>
      <c r="T3925" t="str">
        <f>TEXT(Sheet1[[#This Row],[Order_Date]],"MMM")</f>
        <v>Jun</v>
      </c>
    </row>
    <row r="3926" spans="1:20">
      <c r="A3926" t="s">
        <v>10070</v>
      </c>
      <c r="B3926" t="s">
        <v>2250</v>
      </c>
      <c r="C3926" t="s">
        <v>97</v>
      </c>
      <c r="D3926" t="s">
        <v>33</v>
      </c>
      <c r="E3926" t="s">
        <v>93</v>
      </c>
      <c r="F3926" t="s">
        <v>10071</v>
      </c>
      <c r="G3926">
        <v>7</v>
      </c>
      <c r="H3926">
        <v>546.42999999999995</v>
      </c>
      <c r="I3926">
        <v>0.02</v>
      </c>
      <c r="J3926" s="2">
        <v>44360</v>
      </c>
      <c r="K3926" t="s">
        <v>42</v>
      </c>
      <c r="L3926" t="s">
        <v>73</v>
      </c>
      <c r="M3926">
        <v>3748.5097999999998</v>
      </c>
      <c r="N3926">
        <v>454.88</v>
      </c>
      <c r="O3926" s="3">
        <v>0.121349556028905</v>
      </c>
      <c r="P3926" t="str">
        <f>IF(Sheet1[[#This Row],[Profit]]&gt;1000,"High",IF(Sheet1[[#This Row],[Profit]]&gt;500,"Medium","Low"))</f>
        <v>Low</v>
      </c>
      <c r="Q3926" t="str">
        <f>IF(Sheet1[[#This Row],[Discount]]&gt;0.2,"High","Normal")</f>
        <v>Normal</v>
      </c>
      <c r="R3926" t="str">
        <f>LEFT(Sheet1[[#This Row],[Product_Name]],8)&amp;RIGHT(Sheet1[[#This Row],[Order_ID]],4)</f>
        <v>Product_3924</v>
      </c>
      <c r="S3926">
        <f t="shared" si="61"/>
        <v>2021</v>
      </c>
      <c r="T3926" t="str">
        <f>TEXT(Sheet1[[#This Row],[Order_Date]],"MMM")</f>
        <v>Jun</v>
      </c>
    </row>
    <row r="3927" spans="1:20">
      <c r="A3927" t="s">
        <v>10072</v>
      </c>
      <c r="B3927" t="s">
        <v>3164</v>
      </c>
      <c r="C3927" t="s">
        <v>16</v>
      </c>
      <c r="D3927" t="s">
        <v>60</v>
      </c>
      <c r="E3927" t="s">
        <v>18</v>
      </c>
      <c r="F3927" t="s">
        <v>10073</v>
      </c>
      <c r="G3927">
        <v>5</v>
      </c>
      <c r="H3927">
        <v>106.66</v>
      </c>
      <c r="I3927">
        <v>0.01</v>
      </c>
      <c r="J3927" s="2">
        <v>44360</v>
      </c>
      <c r="K3927" t="s">
        <v>20</v>
      </c>
      <c r="L3927" t="s">
        <v>73</v>
      </c>
      <c r="M3927">
        <v>527.96699999999998</v>
      </c>
      <c r="N3927">
        <v>51.76</v>
      </c>
      <c r="O3927" s="3">
        <v>9.8036430307197206E-2</v>
      </c>
      <c r="P3927" t="str">
        <f>IF(Sheet1[[#This Row],[Profit]]&gt;1000,"High",IF(Sheet1[[#This Row],[Profit]]&gt;500,"Medium","Low"))</f>
        <v>Low</v>
      </c>
      <c r="Q3927" t="str">
        <f>IF(Sheet1[[#This Row],[Discount]]&gt;0.2,"High","Normal")</f>
        <v>Normal</v>
      </c>
      <c r="R3927" t="str">
        <f>LEFT(Sheet1[[#This Row],[Product_Name]],8)&amp;RIGHT(Sheet1[[#This Row],[Order_ID]],4)</f>
        <v>Product_3925</v>
      </c>
      <c r="S3927">
        <f t="shared" si="61"/>
        <v>2021</v>
      </c>
      <c r="T3927" t="str">
        <f>TEXT(Sheet1[[#This Row],[Order_Date]],"MMM")</f>
        <v>Jun</v>
      </c>
    </row>
    <row r="3928" spans="1:20">
      <c r="A3928" t="s">
        <v>10074</v>
      </c>
      <c r="B3928" t="s">
        <v>2963</v>
      </c>
      <c r="C3928" t="s">
        <v>32</v>
      </c>
      <c r="D3928" t="s">
        <v>25</v>
      </c>
      <c r="E3928" t="s">
        <v>71</v>
      </c>
      <c r="F3928" t="s">
        <v>10075</v>
      </c>
      <c r="G3928">
        <v>3</v>
      </c>
      <c r="H3928">
        <v>1066.51</v>
      </c>
      <c r="I3928">
        <v>0.11</v>
      </c>
      <c r="J3928" s="2">
        <v>44360</v>
      </c>
      <c r="K3928" t="s">
        <v>42</v>
      </c>
      <c r="L3928" t="s">
        <v>21</v>
      </c>
      <c r="M3928">
        <v>2847.5816999999902</v>
      </c>
      <c r="N3928">
        <v>652.41</v>
      </c>
      <c r="O3928" s="3">
        <v>0.229110195503786</v>
      </c>
      <c r="P3928" t="str">
        <f>IF(Sheet1[[#This Row],[Profit]]&gt;1000,"High",IF(Sheet1[[#This Row],[Profit]]&gt;500,"Medium","Low"))</f>
        <v>Medium</v>
      </c>
      <c r="Q3928" t="str">
        <f>IF(Sheet1[[#This Row],[Discount]]&gt;0.2,"High","Normal")</f>
        <v>Normal</v>
      </c>
      <c r="R3928" t="str">
        <f>LEFT(Sheet1[[#This Row],[Product_Name]],8)&amp;RIGHT(Sheet1[[#This Row],[Order_ID]],4)</f>
        <v>Product_3926</v>
      </c>
      <c r="S3928">
        <f t="shared" si="61"/>
        <v>2021</v>
      </c>
      <c r="T3928" t="str">
        <f>TEXT(Sheet1[[#This Row],[Order_Date]],"MMM")</f>
        <v>Jun</v>
      </c>
    </row>
    <row r="3929" spans="1:20">
      <c r="A3929" t="s">
        <v>10076</v>
      </c>
      <c r="B3929" t="s">
        <v>1328</v>
      </c>
      <c r="C3929" t="s">
        <v>97</v>
      </c>
      <c r="D3929" t="s">
        <v>60</v>
      </c>
      <c r="E3929" t="s">
        <v>93</v>
      </c>
      <c r="F3929" t="s">
        <v>10077</v>
      </c>
      <c r="G3929">
        <v>3</v>
      </c>
      <c r="H3929">
        <v>968.67</v>
      </c>
      <c r="I3929">
        <v>0.21</v>
      </c>
      <c r="J3929" s="2">
        <v>44360</v>
      </c>
      <c r="K3929" t="s">
        <v>28</v>
      </c>
      <c r="L3929" t="s">
        <v>21</v>
      </c>
      <c r="M3929">
        <v>2295.7478999999998</v>
      </c>
      <c r="N3929">
        <v>290.70999999999998</v>
      </c>
      <c r="O3929" s="3">
        <v>0.12662975756179501</v>
      </c>
      <c r="P3929" t="str">
        <f>IF(Sheet1[[#This Row],[Profit]]&gt;1000,"High",IF(Sheet1[[#This Row],[Profit]]&gt;500,"Medium","Low"))</f>
        <v>Low</v>
      </c>
      <c r="Q3929" t="str">
        <f>IF(Sheet1[[#This Row],[Discount]]&gt;0.2,"High","Normal")</f>
        <v>High</v>
      </c>
      <c r="R3929" t="str">
        <f>LEFT(Sheet1[[#This Row],[Product_Name]],8)&amp;RIGHT(Sheet1[[#This Row],[Order_ID]],4)</f>
        <v>Product_3927</v>
      </c>
      <c r="S3929">
        <f t="shared" si="61"/>
        <v>2021</v>
      </c>
      <c r="T3929" t="str">
        <f>TEXT(Sheet1[[#This Row],[Order_Date]],"MMM")</f>
        <v>Jun</v>
      </c>
    </row>
    <row r="3930" spans="1:20">
      <c r="A3930" t="s">
        <v>10078</v>
      </c>
      <c r="B3930" t="s">
        <v>5801</v>
      </c>
      <c r="C3930" t="s">
        <v>49</v>
      </c>
      <c r="D3930" t="s">
        <v>17</v>
      </c>
      <c r="E3930" t="s">
        <v>53</v>
      </c>
      <c r="F3930" t="s">
        <v>10079</v>
      </c>
      <c r="G3930">
        <v>9</v>
      </c>
      <c r="H3930">
        <v>648.44000000000005</v>
      </c>
      <c r="I3930">
        <v>7.0000000000000007E-2</v>
      </c>
      <c r="J3930" s="2">
        <v>44360</v>
      </c>
      <c r="K3930" t="s">
        <v>42</v>
      </c>
      <c r="L3930" t="s">
        <v>29</v>
      </c>
      <c r="M3930">
        <v>5427.4427999999998</v>
      </c>
      <c r="N3930">
        <v>578.33000000000004</v>
      </c>
      <c r="O3930" s="3">
        <v>0.106556627367865</v>
      </c>
      <c r="P3930" t="str">
        <f>IF(Sheet1[[#This Row],[Profit]]&gt;1000,"High",IF(Sheet1[[#This Row],[Profit]]&gt;500,"Medium","Low"))</f>
        <v>Medium</v>
      </c>
      <c r="Q3930" t="str">
        <f>IF(Sheet1[[#This Row],[Discount]]&gt;0.2,"High","Normal")</f>
        <v>Normal</v>
      </c>
      <c r="R3930" t="str">
        <f>LEFT(Sheet1[[#This Row],[Product_Name]],8)&amp;RIGHT(Sheet1[[#This Row],[Order_ID]],4)</f>
        <v>Product_3928</v>
      </c>
      <c r="S3930">
        <f t="shared" si="61"/>
        <v>2021</v>
      </c>
      <c r="T3930" t="str">
        <f>TEXT(Sheet1[[#This Row],[Order_Date]],"MMM")</f>
        <v>Jun</v>
      </c>
    </row>
    <row r="3931" spans="1:20">
      <c r="A3931" t="s">
        <v>10080</v>
      </c>
      <c r="B3931" t="s">
        <v>8313</v>
      </c>
      <c r="C3931" t="s">
        <v>16</v>
      </c>
      <c r="D3931" t="s">
        <v>60</v>
      </c>
      <c r="E3931" t="s">
        <v>40</v>
      </c>
      <c r="F3931" t="s">
        <v>10081</v>
      </c>
      <c r="G3931">
        <v>9</v>
      </c>
      <c r="H3931">
        <v>1754.1</v>
      </c>
      <c r="I3931">
        <v>0.13</v>
      </c>
      <c r="J3931" s="2">
        <v>44360</v>
      </c>
      <c r="K3931" t="s">
        <v>20</v>
      </c>
      <c r="L3931" t="s">
        <v>73</v>
      </c>
      <c r="M3931">
        <v>13734.602999999999</v>
      </c>
      <c r="N3931">
        <v>3246.09</v>
      </c>
      <c r="O3931" s="3">
        <v>0.23634392635884699</v>
      </c>
      <c r="P3931" t="str">
        <f>IF(Sheet1[[#This Row],[Profit]]&gt;1000,"High",IF(Sheet1[[#This Row],[Profit]]&gt;500,"Medium","Low"))</f>
        <v>High</v>
      </c>
      <c r="Q3931" t="str">
        <f>IF(Sheet1[[#This Row],[Discount]]&gt;0.2,"High","Normal")</f>
        <v>Normal</v>
      </c>
      <c r="R3931" t="str">
        <f>LEFT(Sheet1[[#This Row],[Product_Name]],8)&amp;RIGHT(Sheet1[[#This Row],[Order_ID]],4)</f>
        <v>Product_3929</v>
      </c>
      <c r="S3931">
        <f t="shared" si="61"/>
        <v>2021</v>
      </c>
      <c r="T3931" t="str">
        <f>TEXT(Sheet1[[#This Row],[Order_Date]],"MMM")</f>
        <v>Jun</v>
      </c>
    </row>
    <row r="3932" spans="1:20">
      <c r="A3932" t="s">
        <v>10082</v>
      </c>
      <c r="B3932" t="s">
        <v>10083</v>
      </c>
      <c r="C3932" t="s">
        <v>97</v>
      </c>
      <c r="D3932" t="s">
        <v>25</v>
      </c>
      <c r="E3932" t="s">
        <v>76</v>
      </c>
      <c r="F3932" t="s">
        <v>10084</v>
      </c>
      <c r="G3932">
        <v>4</v>
      </c>
      <c r="H3932">
        <v>1511.18</v>
      </c>
      <c r="I3932">
        <v>0.28999999999999998</v>
      </c>
      <c r="J3932" s="2">
        <v>44360</v>
      </c>
      <c r="K3932" t="s">
        <v>42</v>
      </c>
      <c r="L3932" t="s">
        <v>21</v>
      </c>
      <c r="M3932">
        <v>4291.7511999999997</v>
      </c>
      <c r="N3932">
        <v>383.98</v>
      </c>
      <c r="O3932" s="3">
        <v>8.9469305676433394E-2</v>
      </c>
      <c r="P3932" t="str">
        <f>IF(Sheet1[[#This Row],[Profit]]&gt;1000,"High",IF(Sheet1[[#This Row],[Profit]]&gt;500,"Medium","Low"))</f>
        <v>Low</v>
      </c>
      <c r="Q3932" t="str">
        <f>IF(Sheet1[[#This Row],[Discount]]&gt;0.2,"High","Normal")</f>
        <v>High</v>
      </c>
      <c r="R3932" t="str">
        <f>LEFT(Sheet1[[#This Row],[Product_Name]],8)&amp;RIGHT(Sheet1[[#This Row],[Order_ID]],4)</f>
        <v>Product_3930</v>
      </c>
      <c r="S3932">
        <f t="shared" si="61"/>
        <v>2021</v>
      </c>
      <c r="T3932" t="str">
        <f>TEXT(Sheet1[[#This Row],[Order_Date]],"MMM")</f>
        <v>Jun</v>
      </c>
    </row>
    <row r="3933" spans="1:20">
      <c r="A3933" t="s">
        <v>10085</v>
      </c>
      <c r="B3933" t="s">
        <v>10086</v>
      </c>
      <c r="C3933" t="s">
        <v>24</v>
      </c>
      <c r="D3933" t="s">
        <v>25</v>
      </c>
      <c r="E3933" t="s">
        <v>53</v>
      </c>
      <c r="F3933" t="s">
        <v>10087</v>
      </c>
      <c r="G3933">
        <v>1</v>
      </c>
      <c r="H3933">
        <v>1723.33</v>
      </c>
      <c r="I3933">
        <v>0.06</v>
      </c>
      <c r="J3933" s="2">
        <v>44360</v>
      </c>
      <c r="K3933" t="s">
        <v>42</v>
      </c>
      <c r="L3933" t="s">
        <v>73</v>
      </c>
      <c r="M3933">
        <v>1619.93019999999</v>
      </c>
      <c r="N3933">
        <v>322.52999999999997</v>
      </c>
      <c r="O3933" s="3">
        <v>0.19910117114922701</v>
      </c>
      <c r="P3933" t="str">
        <f>IF(Sheet1[[#This Row],[Profit]]&gt;1000,"High",IF(Sheet1[[#This Row],[Profit]]&gt;500,"Medium","Low"))</f>
        <v>Low</v>
      </c>
      <c r="Q3933" t="str">
        <f>IF(Sheet1[[#This Row],[Discount]]&gt;0.2,"High","Normal")</f>
        <v>Normal</v>
      </c>
      <c r="R3933" t="str">
        <f>LEFT(Sheet1[[#This Row],[Product_Name]],8)&amp;RIGHT(Sheet1[[#This Row],[Order_ID]],4)</f>
        <v>Product_3931</v>
      </c>
      <c r="S3933">
        <f t="shared" si="61"/>
        <v>2021</v>
      </c>
      <c r="T3933" t="str">
        <f>TEXT(Sheet1[[#This Row],[Order_Date]],"MMM")</f>
        <v>Jun</v>
      </c>
    </row>
    <row r="3934" spans="1:20">
      <c r="A3934" t="s">
        <v>10088</v>
      </c>
      <c r="B3934" t="s">
        <v>323</v>
      </c>
      <c r="C3934" t="s">
        <v>49</v>
      </c>
      <c r="D3934" t="s">
        <v>17</v>
      </c>
      <c r="E3934" t="s">
        <v>93</v>
      </c>
      <c r="F3934" t="s">
        <v>10089</v>
      </c>
      <c r="G3934">
        <v>5</v>
      </c>
      <c r="H3934">
        <v>365.53</v>
      </c>
      <c r="I3934">
        <v>0.25</v>
      </c>
      <c r="J3934" s="2">
        <v>44360</v>
      </c>
      <c r="K3934" t="s">
        <v>28</v>
      </c>
      <c r="L3934" t="s">
        <v>73</v>
      </c>
      <c r="M3934">
        <v>1370.7375</v>
      </c>
      <c r="N3934">
        <v>247.49</v>
      </c>
      <c r="O3934" s="3">
        <v>0.18055243983621999</v>
      </c>
      <c r="P3934" t="str">
        <f>IF(Sheet1[[#This Row],[Profit]]&gt;1000,"High",IF(Sheet1[[#This Row],[Profit]]&gt;500,"Medium","Low"))</f>
        <v>Low</v>
      </c>
      <c r="Q3934" t="str">
        <f>IF(Sheet1[[#This Row],[Discount]]&gt;0.2,"High","Normal")</f>
        <v>High</v>
      </c>
      <c r="R3934" t="str">
        <f>LEFT(Sheet1[[#This Row],[Product_Name]],8)&amp;RIGHT(Sheet1[[#This Row],[Order_ID]],4)</f>
        <v>Product_3932</v>
      </c>
      <c r="S3934">
        <f t="shared" si="61"/>
        <v>2021</v>
      </c>
      <c r="T3934" t="str">
        <f>TEXT(Sheet1[[#This Row],[Order_Date]],"MMM")</f>
        <v>Jun</v>
      </c>
    </row>
    <row r="3935" spans="1:20">
      <c r="A3935" t="s">
        <v>10090</v>
      </c>
      <c r="B3935" t="s">
        <v>10091</v>
      </c>
      <c r="C3935" t="s">
        <v>97</v>
      </c>
      <c r="D3935" t="s">
        <v>25</v>
      </c>
      <c r="E3935" t="s">
        <v>71</v>
      </c>
      <c r="F3935" t="s">
        <v>10092</v>
      </c>
      <c r="G3935">
        <v>8</v>
      </c>
      <c r="H3935">
        <v>1400.2</v>
      </c>
      <c r="I3935">
        <v>0.25</v>
      </c>
      <c r="J3935" s="2">
        <v>44360</v>
      </c>
      <c r="K3935" t="s">
        <v>42</v>
      </c>
      <c r="L3935" t="s">
        <v>105</v>
      </c>
      <c r="M3935">
        <v>8401.2000000000007</v>
      </c>
      <c r="N3935">
        <v>1966.69</v>
      </c>
      <c r="O3935" s="3">
        <v>0.234096319573394</v>
      </c>
      <c r="P3935" t="str">
        <f>IF(Sheet1[[#This Row],[Profit]]&gt;1000,"High",IF(Sheet1[[#This Row],[Profit]]&gt;500,"Medium","Low"))</f>
        <v>High</v>
      </c>
      <c r="Q3935" t="str">
        <f>IF(Sheet1[[#This Row],[Discount]]&gt;0.2,"High","Normal")</f>
        <v>High</v>
      </c>
      <c r="R3935" t="str">
        <f>LEFT(Sheet1[[#This Row],[Product_Name]],8)&amp;RIGHT(Sheet1[[#This Row],[Order_ID]],4)</f>
        <v>Product_3933</v>
      </c>
      <c r="S3935">
        <f t="shared" si="61"/>
        <v>2021</v>
      </c>
      <c r="T3935" t="str">
        <f>TEXT(Sheet1[[#This Row],[Order_Date]],"MMM")</f>
        <v>Jun</v>
      </c>
    </row>
    <row r="3936" spans="1:20">
      <c r="A3936" t="s">
        <v>10093</v>
      </c>
      <c r="B3936" t="s">
        <v>10094</v>
      </c>
      <c r="C3936" t="s">
        <v>49</v>
      </c>
      <c r="D3936" t="s">
        <v>17</v>
      </c>
      <c r="E3936" t="s">
        <v>93</v>
      </c>
      <c r="F3936" t="s">
        <v>10095</v>
      </c>
      <c r="G3936">
        <v>4</v>
      </c>
      <c r="H3936">
        <v>1951.45</v>
      </c>
      <c r="I3936">
        <v>0.27</v>
      </c>
      <c r="J3936" s="2">
        <v>44360</v>
      </c>
      <c r="K3936" t="s">
        <v>20</v>
      </c>
      <c r="L3936" t="s">
        <v>105</v>
      </c>
      <c r="M3936">
        <v>5698.2340000000004</v>
      </c>
      <c r="N3936">
        <v>1233.1500000000001</v>
      </c>
      <c r="O3936" s="3">
        <v>0.21640915413442099</v>
      </c>
      <c r="P3936" t="str">
        <f>IF(Sheet1[[#This Row],[Profit]]&gt;1000,"High",IF(Sheet1[[#This Row],[Profit]]&gt;500,"Medium","Low"))</f>
        <v>High</v>
      </c>
      <c r="Q3936" t="str">
        <f>IF(Sheet1[[#This Row],[Discount]]&gt;0.2,"High","Normal")</f>
        <v>High</v>
      </c>
      <c r="R3936" t="str">
        <f>LEFT(Sheet1[[#This Row],[Product_Name]],8)&amp;RIGHT(Sheet1[[#This Row],[Order_ID]],4)</f>
        <v>Product_3934</v>
      </c>
      <c r="S3936">
        <f t="shared" si="61"/>
        <v>2021</v>
      </c>
      <c r="T3936" t="str">
        <f>TEXT(Sheet1[[#This Row],[Order_Date]],"MMM")</f>
        <v>Jun</v>
      </c>
    </row>
    <row r="3937" spans="1:20">
      <c r="A3937" t="s">
        <v>10096</v>
      </c>
      <c r="B3937" t="s">
        <v>9419</v>
      </c>
      <c r="C3937" t="s">
        <v>49</v>
      </c>
      <c r="D3937" t="s">
        <v>17</v>
      </c>
      <c r="E3937" t="s">
        <v>26</v>
      </c>
      <c r="F3937" t="s">
        <v>10097</v>
      </c>
      <c r="G3937">
        <v>4</v>
      </c>
      <c r="H3937">
        <v>1243.23</v>
      </c>
      <c r="I3937">
        <v>0.27</v>
      </c>
      <c r="J3937" s="2">
        <v>44360</v>
      </c>
      <c r="K3937" t="s">
        <v>20</v>
      </c>
      <c r="L3937" t="s">
        <v>73</v>
      </c>
      <c r="M3937">
        <v>3630.2316000000001</v>
      </c>
      <c r="N3937">
        <v>693.59</v>
      </c>
      <c r="O3937" s="3">
        <v>0.191059435436571</v>
      </c>
      <c r="P3937" t="str">
        <f>IF(Sheet1[[#This Row],[Profit]]&gt;1000,"High",IF(Sheet1[[#This Row],[Profit]]&gt;500,"Medium","Low"))</f>
        <v>Medium</v>
      </c>
      <c r="Q3937" t="str">
        <f>IF(Sheet1[[#This Row],[Discount]]&gt;0.2,"High","Normal")</f>
        <v>High</v>
      </c>
      <c r="R3937" t="str">
        <f>LEFT(Sheet1[[#This Row],[Product_Name]],8)&amp;RIGHT(Sheet1[[#This Row],[Order_ID]],4)</f>
        <v>Product_3935</v>
      </c>
      <c r="S3937">
        <f t="shared" si="61"/>
        <v>2021</v>
      </c>
      <c r="T3937" t="str">
        <f>TEXT(Sheet1[[#This Row],[Order_Date]],"MMM")</f>
        <v>Jun</v>
      </c>
    </row>
    <row r="3938" spans="1:20">
      <c r="A3938" t="s">
        <v>10098</v>
      </c>
      <c r="B3938" t="s">
        <v>10099</v>
      </c>
      <c r="C3938" t="s">
        <v>32</v>
      </c>
      <c r="D3938" t="s">
        <v>25</v>
      </c>
      <c r="E3938" t="s">
        <v>34</v>
      </c>
      <c r="F3938" t="s">
        <v>10100</v>
      </c>
      <c r="G3938">
        <v>9</v>
      </c>
      <c r="H3938">
        <v>384.16</v>
      </c>
      <c r="I3938">
        <v>0.15</v>
      </c>
      <c r="J3938" s="2">
        <v>44361</v>
      </c>
      <c r="K3938" t="s">
        <v>28</v>
      </c>
      <c r="L3938" t="s">
        <v>105</v>
      </c>
      <c r="M3938">
        <v>2938.8240000000001</v>
      </c>
      <c r="N3938">
        <v>331.84</v>
      </c>
      <c r="O3938" s="3">
        <v>0.112915914665186</v>
      </c>
      <c r="P3938" t="str">
        <f>IF(Sheet1[[#This Row],[Profit]]&gt;1000,"High",IF(Sheet1[[#This Row],[Profit]]&gt;500,"Medium","Low"))</f>
        <v>Low</v>
      </c>
      <c r="Q3938" t="str">
        <f>IF(Sheet1[[#This Row],[Discount]]&gt;0.2,"High","Normal")</f>
        <v>Normal</v>
      </c>
      <c r="R3938" t="str">
        <f>LEFT(Sheet1[[#This Row],[Product_Name]],8)&amp;RIGHT(Sheet1[[#This Row],[Order_ID]],4)</f>
        <v>Product_3936</v>
      </c>
      <c r="S3938">
        <f t="shared" si="61"/>
        <v>2021</v>
      </c>
      <c r="T3938" t="str">
        <f>TEXT(Sheet1[[#This Row],[Order_Date]],"MMM")</f>
        <v>Jun</v>
      </c>
    </row>
    <row r="3939" spans="1:20">
      <c r="A3939" t="s">
        <v>10101</v>
      </c>
      <c r="B3939" t="s">
        <v>6083</v>
      </c>
      <c r="C3939" t="s">
        <v>49</v>
      </c>
      <c r="D3939" t="s">
        <v>45</v>
      </c>
      <c r="E3939" t="s">
        <v>34</v>
      </c>
      <c r="F3939" t="s">
        <v>10102</v>
      </c>
      <c r="G3939">
        <v>9</v>
      </c>
      <c r="H3939">
        <v>1991.77</v>
      </c>
      <c r="I3939">
        <v>0.2</v>
      </c>
      <c r="J3939" s="2">
        <v>44361</v>
      </c>
      <c r="K3939" t="s">
        <v>28</v>
      </c>
      <c r="L3939" t="s">
        <v>21</v>
      </c>
      <c r="M3939">
        <v>14340.744000000001</v>
      </c>
      <c r="N3939">
        <v>2138.4</v>
      </c>
      <c r="O3939" s="3">
        <v>0.14911360247418101</v>
      </c>
      <c r="P3939" t="str">
        <f>IF(Sheet1[[#This Row],[Profit]]&gt;1000,"High",IF(Sheet1[[#This Row],[Profit]]&gt;500,"Medium","Low"))</f>
        <v>High</v>
      </c>
      <c r="Q3939" t="str">
        <f>IF(Sheet1[[#This Row],[Discount]]&gt;0.2,"High","Normal")</f>
        <v>Normal</v>
      </c>
      <c r="R3939" t="str">
        <f>LEFT(Sheet1[[#This Row],[Product_Name]],8)&amp;RIGHT(Sheet1[[#This Row],[Order_ID]],4)</f>
        <v>Product_3937</v>
      </c>
      <c r="S3939">
        <f t="shared" si="61"/>
        <v>2021</v>
      </c>
      <c r="T3939" t="str">
        <f>TEXT(Sheet1[[#This Row],[Order_Date]],"MMM")</f>
        <v>Jun</v>
      </c>
    </row>
    <row r="3940" spans="1:20">
      <c r="A3940" t="s">
        <v>10103</v>
      </c>
      <c r="B3940" t="s">
        <v>10104</v>
      </c>
      <c r="C3940" t="s">
        <v>32</v>
      </c>
      <c r="D3940" t="s">
        <v>17</v>
      </c>
      <c r="E3940" t="s">
        <v>18</v>
      </c>
      <c r="F3940" t="s">
        <v>10105</v>
      </c>
      <c r="G3940">
        <v>7</v>
      </c>
      <c r="H3940">
        <v>1080.23</v>
      </c>
      <c r="I3940">
        <v>0.19</v>
      </c>
      <c r="J3940" s="2">
        <v>44361</v>
      </c>
      <c r="K3940" t="s">
        <v>28</v>
      </c>
      <c r="L3940" t="s">
        <v>73</v>
      </c>
      <c r="M3940">
        <v>6124.9040999999997</v>
      </c>
      <c r="N3940">
        <v>1463.23</v>
      </c>
      <c r="O3940" s="3">
        <v>0.238898434344466</v>
      </c>
      <c r="P3940" t="str">
        <f>IF(Sheet1[[#This Row],[Profit]]&gt;1000,"High",IF(Sheet1[[#This Row],[Profit]]&gt;500,"Medium","Low"))</f>
        <v>High</v>
      </c>
      <c r="Q3940" t="str">
        <f>IF(Sheet1[[#This Row],[Discount]]&gt;0.2,"High","Normal")</f>
        <v>Normal</v>
      </c>
      <c r="R3940" t="str">
        <f>LEFT(Sheet1[[#This Row],[Product_Name]],8)&amp;RIGHT(Sheet1[[#This Row],[Order_ID]],4)</f>
        <v>Product_3938</v>
      </c>
      <c r="S3940">
        <f t="shared" si="61"/>
        <v>2021</v>
      </c>
      <c r="T3940" t="str">
        <f>TEXT(Sheet1[[#This Row],[Order_Date]],"MMM")</f>
        <v>Jun</v>
      </c>
    </row>
    <row r="3941" spans="1:20">
      <c r="A3941" t="s">
        <v>10106</v>
      </c>
      <c r="B3941" t="s">
        <v>10107</v>
      </c>
      <c r="C3941" t="s">
        <v>16</v>
      </c>
      <c r="D3941" t="s">
        <v>25</v>
      </c>
      <c r="E3941" t="s">
        <v>93</v>
      </c>
      <c r="F3941" t="s">
        <v>10108</v>
      </c>
      <c r="G3941">
        <v>8</v>
      </c>
      <c r="H3941">
        <v>1688.12</v>
      </c>
      <c r="I3941">
        <v>0.09</v>
      </c>
      <c r="J3941" s="2">
        <v>44361</v>
      </c>
      <c r="K3941" t="s">
        <v>20</v>
      </c>
      <c r="L3941" t="s">
        <v>105</v>
      </c>
      <c r="M3941">
        <v>12289.5136</v>
      </c>
      <c r="N3941">
        <v>671.51</v>
      </c>
      <c r="O3941" s="3">
        <v>5.4640893192062501E-2</v>
      </c>
      <c r="P3941" t="str">
        <f>IF(Sheet1[[#This Row],[Profit]]&gt;1000,"High",IF(Sheet1[[#This Row],[Profit]]&gt;500,"Medium","Low"))</f>
        <v>Medium</v>
      </c>
      <c r="Q3941" t="str">
        <f>IF(Sheet1[[#This Row],[Discount]]&gt;0.2,"High","Normal")</f>
        <v>Normal</v>
      </c>
      <c r="R3941" t="str">
        <f>LEFT(Sheet1[[#This Row],[Product_Name]],8)&amp;RIGHT(Sheet1[[#This Row],[Order_ID]],4)</f>
        <v>Product_3939</v>
      </c>
      <c r="S3941">
        <f t="shared" si="61"/>
        <v>2021</v>
      </c>
      <c r="T3941" t="str">
        <f>TEXT(Sheet1[[#This Row],[Order_Date]],"MMM")</f>
        <v>Jun</v>
      </c>
    </row>
    <row r="3942" spans="1:20">
      <c r="A3942" t="s">
        <v>10109</v>
      </c>
      <c r="B3942" t="s">
        <v>613</v>
      </c>
      <c r="C3942" t="s">
        <v>32</v>
      </c>
      <c r="D3942" t="s">
        <v>45</v>
      </c>
      <c r="E3942" t="s">
        <v>71</v>
      </c>
      <c r="F3942" t="s">
        <v>10110</v>
      </c>
      <c r="G3942">
        <v>4</v>
      </c>
      <c r="H3942">
        <v>341.25</v>
      </c>
      <c r="I3942">
        <v>0.08</v>
      </c>
      <c r="J3942" s="2">
        <v>44361</v>
      </c>
      <c r="K3942" t="s">
        <v>42</v>
      </c>
      <c r="L3942" t="s">
        <v>21</v>
      </c>
      <c r="M3942">
        <v>1255.8</v>
      </c>
      <c r="N3942">
        <v>262.29000000000002</v>
      </c>
      <c r="O3942" s="3">
        <v>0.20886287625418101</v>
      </c>
      <c r="P3942" t="str">
        <f>IF(Sheet1[[#This Row],[Profit]]&gt;1000,"High",IF(Sheet1[[#This Row],[Profit]]&gt;500,"Medium","Low"))</f>
        <v>Low</v>
      </c>
      <c r="Q3942" t="str">
        <f>IF(Sheet1[[#This Row],[Discount]]&gt;0.2,"High","Normal")</f>
        <v>Normal</v>
      </c>
      <c r="R3942" t="str">
        <f>LEFT(Sheet1[[#This Row],[Product_Name]],8)&amp;RIGHT(Sheet1[[#This Row],[Order_ID]],4)</f>
        <v>Product_3940</v>
      </c>
      <c r="S3942">
        <f t="shared" si="61"/>
        <v>2021</v>
      </c>
      <c r="T3942" t="str">
        <f>TEXT(Sheet1[[#This Row],[Order_Date]],"MMM")</f>
        <v>Jun</v>
      </c>
    </row>
    <row r="3943" spans="1:20">
      <c r="A3943" t="s">
        <v>10111</v>
      </c>
      <c r="B3943" t="s">
        <v>6438</v>
      </c>
      <c r="C3943" t="s">
        <v>24</v>
      </c>
      <c r="D3943" t="s">
        <v>17</v>
      </c>
      <c r="E3943" t="s">
        <v>26</v>
      </c>
      <c r="F3943" t="s">
        <v>10112</v>
      </c>
      <c r="G3943">
        <v>8</v>
      </c>
      <c r="H3943">
        <v>1348.89</v>
      </c>
      <c r="I3943">
        <v>0.1</v>
      </c>
      <c r="J3943" s="2">
        <v>44361</v>
      </c>
      <c r="K3943" t="s">
        <v>20</v>
      </c>
      <c r="L3943" t="s">
        <v>73</v>
      </c>
      <c r="M3943">
        <v>9712.0079999999998</v>
      </c>
      <c r="N3943">
        <v>974.72</v>
      </c>
      <c r="O3943" s="3">
        <v>0.100362355549954</v>
      </c>
      <c r="P3943" t="str">
        <f>IF(Sheet1[[#This Row],[Profit]]&gt;1000,"High",IF(Sheet1[[#This Row],[Profit]]&gt;500,"Medium","Low"))</f>
        <v>Medium</v>
      </c>
      <c r="Q3943" t="str">
        <f>IF(Sheet1[[#This Row],[Discount]]&gt;0.2,"High","Normal")</f>
        <v>Normal</v>
      </c>
      <c r="R3943" t="str">
        <f>LEFT(Sheet1[[#This Row],[Product_Name]],8)&amp;RIGHT(Sheet1[[#This Row],[Order_ID]],4)</f>
        <v>Product_3941</v>
      </c>
      <c r="S3943">
        <f t="shared" si="61"/>
        <v>2021</v>
      </c>
      <c r="T3943" t="str">
        <f>TEXT(Sheet1[[#This Row],[Order_Date]],"MMM")</f>
        <v>Jun</v>
      </c>
    </row>
    <row r="3944" spans="1:20">
      <c r="A3944" t="s">
        <v>10113</v>
      </c>
      <c r="B3944" t="s">
        <v>110</v>
      </c>
      <c r="C3944" t="s">
        <v>97</v>
      </c>
      <c r="D3944" t="s">
        <v>45</v>
      </c>
      <c r="E3944" t="s">
        <v>61</v>
      </c>
      <c r="F3944" t="s">
        <v>10114</v>
      </c>
      <c r="G3944">
        <v>6</v>
      </c>
      <c r="H3944">
        <v>1829.6</v>
      </c>
      <c r="I3944">
        <v>7.0000000000000007E-2</v>
      </c>
      <c r="J3944" s="2">
        <v>44361</v>
      </c>
      <c r="K3944" t="s">
        <v>20</v>
      </c>
      <c r="L3944" t="s">
        <v>73</v>
      </c>
      <c r="M3944">
        <v>10209.1679999999</v>
      </c>
      <c r="N3944">
        <v>888.23</v>
      </c>
      <c r="O3944" s="3">
        <v>8.7003172050847705E-2</v>
      </c>
      <c r="P3944" t="str">
        <f>IF(Sheet1[[#This Row],[Profit]]&gt;1000,"High",IF(Sheet1[[#This Row],[Profit]]&gt;500,"Medium","Low"))</f>
        <v>Medium</v>
      </c>
      <c r="Q3944" t="str">
        <f>IF(Sheet1[[#This Row],[Discount]]&gt;0.2,"High","Normal")</f>
        <v>Normal</v>
      </c>
      <c r="R3944" t="str">
        <f>LEFT(Sheet1[[#This Row],[Product_Name]],8)&amp;RIGHT(Sheet1[[#This Row],[Order_ID]],4)</f>
        <v>Product_3942</v>
      </c>
      <c r="S3944">
        <f t="shared" si="61"/>
        <v>2021</v>
      </c>
      <c r="T3944" t="str">
        <f>TEXT(Sheet1[[#This Row],[Order_Date]],"MMM")</f>
        <v>Jun</v>
      </c>
    </row>
    <row r="3945" spans="1:20">
      <c r="A3945" t="s">
        <v>10115</v>
      </c>
      <c r="B3945" t="s">
        <v>10116</v>
      </c>
      <c r="C3945" t="s">
        <v>16</v>
      </c>
      <c r="D3945" t="s">
        <v>33</v>
      </c>
      <c r="E3945" t="s">
        <v>61</v>
      </c>
      <c r="F3945" t="s">
        <v>10117</v>
      </c>
      <c r="G3945">
        <v>3</v>
      </c>
      <c r="H3945">
        <v>1087.43</v>
      </c>
      <c r="I3945">
        <v>0.23</v>
      </c>
      <c r="J3945" s="2">
        <v>44361</v>
      </c>
      <c r="K3945" t="s">
        <v>28</v>
      </c>
      <c r="L3945" t="s">
        <v>105</v>
      </c>
      <c r="M3945">
        <v>2511.9632999999999</v>
      </c>
      <c r="N3945">
        <v>242.27</v>
      </c>
      <c r="O3945" s="3">
        <v>9.6446472764948402E-2</v>
      </c>
      <c r="P3945" t="str">
        <f>IF(Sheet1[[#This Row],[Profit]]&gt;1000,"High",IF(Sheet1[[#This Row],[Profit]]&gt;500,"Medium","Low"))</f>
        <v>Low</v>
      </c>
      <c r="Q3945" t="str">
        <f>IF(Sheet1[[#This Row],[Discount]]&gt;0.2,"High","Normal")</f>
        <v>High</v>
      </c>
      <c r="R3945" t="str">
        <f>LEFT(Sheet1[[#This Row],[Product_Name]],8)&amp;RIGHT(Sheet1[[#This Row],[Order_ID]],4)</f>
        <v>Product_3943</v>
      </c>
      <c r="S3945">
        <f t="shared" si="61"/>
        <v>2021</v>
      </c>
      <c r="T3945" t="str">
        <f>TEXT(Sheet1[[#This Row],[Order_Date]],"MMM")</f>
        <v>Jun</v>
      </c>
    </row>
    <row r="3946" spans="1:20">
      <c r="A3946" t="s">
        <v>10118</v>
      </c>
      <c r="B3946" t="s">
        <v>2676</v>
      </c>
      <c r="C3946" t="s">
        <v>16</v>
      </c>
      <c r="D3946" t="s">
        <v>39</v>
      </c>
      <c r="E3946" t="s">
        <v>26</v>
      </c>
      <c r="F3946" t="s">
        <v>10119</v>
      </c>
      <c r="G3946">
        <v>7</v>
      </c>
      <c r="H3946">
        <v>612.89</v>
      </c>
      <c r="I3946">
        <v>0.28999999999999998</v>
      </c>
      <c r="J3946" s="2">
        <v>44361</v>
      </c>
      <c r="K3946" t="s">
        <v>28</v>
      </c>
      <c r="L3946" t="s">
        <v>21</v>
      </c>
      <c r="M3946">
        <v>3046.0632999999898</v>
      </c>
      <c r="N3946">
        <v>188.7</v>
      </c>
      <c r="O3946" s="3">
        <v>6.1948811109736497E-2</v>
      </c>
      <c r="P3946" t="str">
        <f>IF(Sheet1[[#This Row],[Profit]]&gt;1000,"High",IF(Sheet1[[#This Row],[Profit]]&gt;500,"Medium","Low"))</f>
        <v>Low</v>
      </c>
      <c r="Q3946" t="str">
        <f>IF(Sheet1[[#This Row],[Discount]]&gt;0.2,"High","Normal")</f>
        <v>High</v>
      </c>
      <c r="R3946" t="str">
        <f>LEFT(Sheet1[[#This Row],[Product_Name]],8)&amp;RIGHT(Sheet1[[#This Row],[Order_ID]],4)</f>
        <v>Product_3944</v>
      </c>
      <c r="S3946">
        <f t="shared" si="61"/>
        <v>2021</v>
      </c>
      <c r="T3946" t="str">
        <f>TEXT(Sheet1[[#This Row],[Order_Date]],"MMM")</f>
        <v>Jun</v>
      </c>
    </row>
    <row r="3947" spans="1:20">
      <c r="A3947" t="s">
        <v>10120</v>
      </c>
      <c r="B3947" t="s">
        <v>2065</v>
      </c>
      <c r="C3947" t="s">
        <v>24</v>
      </c>
      <c r="D3947" t="s">
        <v>33</v>
      </c>
      <c r="E3947" t="s">
        <v>126</v>
      </c>
      <c r="F3947" t="s">
        <v>10121</v>
      </c>
      <c r="G3947">
        <v>3</v>
      </c>
      <c r="H3947">
        <v>298.47000000000003</v>
      </c>
      <c r="I3947">
        <v>0.26</v>
      </c>
      <c r="J3947" s="2">
        <v>44361</v>
      </c>
      <c r="K3947" t="s">
        <v>42</v>
      </c>
      <c r="L3947" t="s">
        <v>73</v>
      </c>
      <c r="M3947">
        <v>662.60339999999997</v>
      </c>
      <c r="N3947">
        <v>164.59</v>
      </c>
      <c r="O3947" s="3">
        <v>0.24839896686313401</v>
      </c>
      <c r="P3947" t="str">
        <f>IF(Sheet1[[#This Row],[Profit]]&gt;1000,"High",IF(Sheet1[[#This Row],[Profit]]&gt;500,"Medium","Low"))</f>
        <v>Low</v>
      </c>
      <c r="Q3947" t="str">
        <f>IF(Sheet1[[#This Row],[Discount]]&gt;0.2,"High","Normal")</f>
        <v>High</v>
      </c>
      <c r="R3947" t="str">
        <f>LEFT(Sheet1[[#This Row],[Product_Name]],8)&amp;RIGHT(Sheet1[[#This Row],[Order_ID]],4)</f>
        <v>Product_3945</v>
      </c>
      <c r="S3947">
        <f t="shared" si="61"/>
        <v>2021</v>
      </c>
      <c r="T3947" t="str">
        <f>TEXT(Sheet1[[#This Row],[Order_Date]],"MMM")</f>
        <v>Jun</v>
      </c>
    </row>
    <row r="3948" spans="1:20">
      <c r="A3948" t="s">
        <v>10122</v>
      </c>
      <c r="B3948" t="s">
        <v>2469</v>
      </c>
      <c r="C3948" t="s">
        <v>32</v>
      </c>
      <c r="D3948" t="s">
        <v>45</v>
      </c>
      <c r="E3948" t="s">
        <v>71</v>
      </c>
      <c r="F3948" t="s">
        <v>10123</v>
      </c>
      <c r="G3948">
        <v>7</v>
      </c>
      <c r="H3948">
        <v>627.09</v>
      </c>
      <c r="I3948">
        <v>7.0000000000000007E-2</v>
      </c>
      <c r="J3948" s="2">
        <v>44361</v>
      </c>
      <c r="K3948" t="s">
        <v>42</v>
      </c>
      <c r="L3948" t="s">
        <v>73</v>
      </c>
      <c r="M3948">
        <v>4082.3559</v>
      </c>
      <c r="N3948">
        <v>914.34</v>
      </c>
      <c r="O3948" s="3">
        <v>0.22397361288367801</v>
      </c>
      <c r="P3948" t="str">
        <f>IF(Sheet1[[#This Row],[Profit]]&gt;1000,"High",IF(Sheet1[[#This Row],[Profit]]&gt;500,"Medium","Low"))</f>
        <v>Medium</v>
      </c>
      <c r="Q3948" t="str">
        <f>IF(Sheet1[[#This Row],[Discount]]&gt;0.2,"High","Normal")</f>
        <v>Normal</v>
      </c>
      <c r="R3948" t="str">
        <f>LEFT(Sheet1[[#This Row],[Product_Name]],8)&amp;RIGHT(Sheet1[[#This Row],[Order_ID]],4)</f>
        <v>Product_3946</v>
      </c>
      <c r="S3948">
        <f t="shared" si="61"/>
        <v>2021</v>
      </c>
      <c r="T3948" t="str">
        <f>TEXT(Sheet1[[#This Row],[Order_Date]],"MMM")</f>
        <v>Jun</v>
      </c>
    </row>
    <row r="3949" spans="1:20">
      <c r="A3949" t="s">
        <v>10124</v>
      </c>
      <c r="B3949" t="s">
        <v>613</v>
      </c>
      <c r="C3949" t="s">
        <v>97</v>
      </c>
      <c r="D3949" t="s">
        <v>17</v>
      </c>
      <c r="E3949" t="s">
        <v>61</v>
      </c>
      <c r="F3949" t="s">
        <v>10125</v>
      </c>
      <c r="G3949">
        <v>5</v>
      </c>
      <c r="H3949">
        <v>742.02</v>
      </c>
      <c r="I3949">
        <v>0.02</v>
      </c>
      <c r="J3949" s="2">
        <v>44361</v>
      </c>
      <c r="K3949" t="s">
        <v>42</v>
      </c>
      <c r="L3949" t="s">
        <v>29</v>
      </c>
      <c r="M3949">
        <v>3635.8979999999901</v>
      </c>
      <c r="N3949">
        <v>560.70000000000005</v>
      </c>
      <c r="O3949" s="3">
        <v>0.154212246878213</v>
      </c>
      <c r="P3949" t="str">
        <f>IF(Sheet1[[#This Row],[Profit]]&gt;1000,"High",IF(Sheet1[[#This Row],[Profit]]&gt;500,"Medium","Low"))</f>
        <v>Medium</v>
      </c>
      <c r="Q3949" t="str">
        <f>IF(Sheet1[[#This Row],[Discount]]&gt;0.2,"High","Normal")</f>
        <v>Normal</v>
      </c>
      <c r="R3949" t="str">
        <f>LEFT(Sheet1[[#This Row],[Product_Name]],8)&amp;RIGHT(Sheet1[[#This Row],[Order_ID]],4)</f>
        <v>Product_3947</v>
      </c>
      <c r="S3949">
        <f t="shared" si="61"/>
        <v>2021</v>
      </c>
      <c r="T3949" t="str">
        <f>TEXT(Sheet1[[#This Row],[Order_Date]],"MMM")</f>
        <v>Jun</v>
      </c>
    </row>
    <row r="3950" spans="1:20">
      <c r="A3950" t="s">
        <v>10126</v>
      </c>
      <c r="B3950" t="s">
        <v>3671</v>
      </c>
      <c r="C3950" t="s">
        <v>32</v>
      </c>
      <c r="D3950" t="s">
        <v>25</v>
      </c>
      <c r="E3950" t="s">
        <v>126</v>
      </c>
      <c r="F3950" t="s">
        <v>10127</v>
      </c>
      <c r="G3950">
        <v>4</v>
      </c>
      <c r="H3950">
        <v>1434.41</v>
      </c>
      <c r="I3950">
        <v>0.23</v>
      </c>
      <c r="J3950" s="2">
        <v>44361</v>
      </c>
      <c r="K3950" t="s">
        <v>42</v>
      </c>
      <c r="L3950" t="s">
        <v>73</v>
      </c>
      <c r="M3950">
        <v>4417.9827999999998</v>
      </c>
      <c r="N3950">
        <v>852.76</v>
      </c>
      <c r="O3950" s="3">
        <v>0.193020217281063</v>
      </c>
      <c r="P3950" t="str">
        <f>IF(Sheet1[[#This Row],[Profit]]&gt;1000,"High",IF(Sheet1[[#This Row],[Profit]]&gt;500,"Medium","Low"))</f>
        <v>Medium</v>
      </c>
      <c r="Q3950" t="str">
        <f>IF(Sheet1[[#This Row],[Discount]]&gt;0.2,"High","Normal")</f>
        <v>High</v>
      </c>
      <c r="R3950" t="str">
        <f>LEFT(Sheet1[[#This Row],[Product_Name]],8)&amp;RIGHT(Sheet1[[#This Row],[Order_ID]],4)</f>
        <v>Product_3948</v>
      </c>
      <c r="S3950">
        <f t="shared" si="61"/>
        <v>2021</v>
      </c>
      <c r="T3950" t="str">
        <f>TEXT(Sheet1[[#This Row],[Order_Date]],"MMM")</f>
        <v>Jun</v>
      </c>
    </row>
    <row r="3951" spans="1:20">
      <c r="A3951" t="s">
        <v>10128</v>
      </c>
      <c r="B3951" t="s">
        <v>10129</v>
      </c>
      <c r="C3951" t="s">
        <v>49</v>
      </c>
      <c r="D3951" t="s">
        <v>60</v>
      </c>
      <c r="E3951" t="s">
        <v>71</v>
      </c>
      <c r="F3951" t="s">
        <v>10130</v>
      </c>
      <c r="G3951">
        <v>3</v>
      </c>
      <c r="H3951">
        <v>398.31</v>
      </c>
      <c r="I3951">
        <v>0.12</v>
      </c>
      <c r="J3951" s="2">
        <v>44361</v>
      </c>
      <c r="K3951" t="s">
        <v>20</v>
      </c>
      <c r="L3951" t="s">
        <v>29</v>
      </c>
      <c r="M3951">
        <v>1051.5383999999999</v>
      </c>
      <c r="N3951">
        <v>169.63</v>
      </c>
      <c r="O3951" s="3">
        <v>0.161316029923396</v>
      </c>
      <c r="P3951" t="str">
        <f>IF(Sheet1[[#This Row],[Profit]]&gt;1000,"High",IF(Sheet1[[#This Row],[Profit]]&gt;500,"Medium","Low"))</f>
        <v>Low</v>
      </c>
      <c r="Q3951" t="str">
        <f>IF(Sheet1[[#This Row],[Discount]]&gt;0.2,"High","Normal")</f>
        <v>Normal</v>
      </c>
      <c r="R3951" t="str">
        <f>LEFT(Sheet1[[#This Row],[Product_Name]],8)&amp;RIGHT(Sheet1[[#This Row],[Order_ID]],4)</f>
        <v>Product_3949</v>
      </c>
      <c r="S3951">
        <f t="shared" si="61"/>
        <v>2021</v>
      </c>
      <c r="T3951" t="str">
        <f>TEXT(Sheet1[[#This Row],[Order_Date]],"MMM")</f>
        <v>Jun</v>
      </c>
    </row>
    <row r="3952" spans="1:20">
      <c r="A3952" t="s">
        <v>10131</v>
      </c>
      <c r="B3952" t="s">
        <v>4034</v>
      </c>
      <c r="C3952" t="s">
        <v>32</v>
      </c>
      <c r="D3952" t="s">
        <v>25</v>
      </c>
      <c r="E3952" t="s">
        <v>53</v>
      </c>
      <c r="F3952" t="s">
        <v>10132</v>
      </c>
      <c r="G3952">
        <v>8</v>
      </c>
      <c r="H3952">
        <v>256.89999999999998</v>
      </c>
      <c r="I3952">
        <v>0.25</v>
      </c>
      <c r="J3952" s="2">
        <v>44361</v>
      </c>
      <c r="K3952" t="s">
        <v>42</v>
      </c>
      <c r="L3952" t="s">
        <v>29</v>
      </c>
      <c r="M3952">
        <v>1541.3999999999901</v>
      </c>
      <c r="N3952">
        <v>327.26</v>
      </c>
      <c r="O3952" s="3">
        <v>0.21231348125081201</v>
      </c>
      <c r="P3952" t="str">
        <f>IF(Sheet1[[#This Row],[Profit]]&gt;1000,"High",IF(Sheet1[[#This Row],[Profit]]&gt;500,"Medium","Low"))</f>
        <v>Low</v>
      </c>
      <c r="Q3952" t="str">
        <f>IF(Sheet1[[#This Row],[Discount]]&gt;0.2,"High","Normal")</f>
        <v>High</v>
      </c>
      <c r="R3952" t="str">
        <f>LEFT(Sheet1[[#This Row],[Product_Name]],8)&amp;RIGHT(Sheet1[[#This Row],[Order_ID]],4)</f>
        <v>Product_3950</v>
      </c>
      <c r="S3952">
        <f t="shared" si="61"/>
        <v>2021</v>
      </c>
      <c r="T3952" t="str">
        <f>TEXT(Sheet1[[#This Row],[Order_Date]],"MMM")</f>
        <v>Jun</v>
      </c>
    </row>
    <row r="3953" spans="1:20">
      <c r="A3953" t="s">
        <v>10133</v>
      </c>
      <c r="B3953" t="s">
        <v>184</v>
      </c>
      <c r="C3953" t="s">
        <v>16</v>
      </c>
      <c r="D3953" t="s">
        <v>60</v>
      </c>
      <c r="E3953" t="s">
        <v>26</v>
      </c>
      <c r="F3953" t="s">
        <v>10134</v>
      </c>
      <c r="G3953">
        <v>4</v>
      </c>
      <c r="H3953">
        <v>804.53</v>
      </c>
      <c r="I3953">
        <v>0.23</v>
      </c>
      <c r="J3953" s="2">
        <v>44361</v>
      </c>
      <c r="K3953" t="s">
        <v>20</v>
      </c>
      <c r="L3953" t="s">
        <v>21</v>
      </c>
      <c r="M3953">
        <v>2477.9524000000001</v>
      </c>
      <c r="N3953">
        <v>542.55999999999995</v>
      </c>
      <c r="O3953" s="3">
        <v>0.21895497266210601</v>
      </c>
      <c r="P3953" t="str">
        <f>IF(Sheet1[[#This Row],[Profit]]&gt;1000,"High",IF(Sheet1[[#This Row],[Profit]]&gt;500,"Medium","Low"))</f>
        <v>Medium</v>
      </c>
      <c r="Q3953" t="str">
        <f>IF(Sheet1[[#This Row],[Discount]]&gt;0.2,"High","Normal")</f>
        <v>High</v>
      </c>
      <c r="R3953" t="str">
        <f>LEFT(Sheet1[[#This Row],[Product_Name]],8)&amp;RIGHT(Sheet1[[#This Row],[Order_ID]],4)</f>
        <v>Product_3951</v>
      </c>
      <c r="S3953">
        <f t="shared" si="61"/>
        <v>2021</v>
      </c>
      <c r="T3953" t="str">
        <f>TEXT(Sheet1[[#This Row],[Order_Date]],"MMM")</f>
        <v>Jun</v>
      </c>
    </row>
    <row r="3954" spans="1:20">
      <c r="A3954" t="s">
        <v>10135</v>
      </c>
      <c r="B3954" t="s">
        <v>8462</v>
      </c>
      <c r="C3954" t="s">
        <v>97</v>
      </c>
      <c r="D3954" t="s">
        <v>60</v>
      </c>
      <c r="E3954" t="s">
        <v>53</v>
      </c>
      <c r="F3954" t="s">
        <v>10136</v>
      </c>
      <c r="G3954">
        <v>8</v>
      </c>
      <c r="H3954">
        <v>944.37</v>
      </c>
      <c r="I3954">
        <v>0.19</v>
      </c>
      <c r="J3954" s="2">
        <v>44361</v>
      </c>
      <c r="K3954" t="s">
        <v>20</v>
      </c>
      <c r="L3954" t="s">
        <v>36</v>
      </c>
      <c r="M3954">
        <v>6119.5176000000001</v>
      </c>
      <c r="N3954">
        <v>590.89</v>
      </c>
      <c r="O3954" s="3">
        <v>9.6558264657985393E-2</v>
      </c>
      <c r="P3954" t="str">
        <f>IF(Sheet1[[#This Row],[Profit]]&gt;1000,"High",IF(Sheet1[[#This Row],[Profit]]&gt;500,"Medium","Low"))</f>
        <v>Medium</v>
      </c>
      <c r="Q3954" t="str">
        <f>IF(Sheet1[[#This Row],[Discount]]&gt;0.2,"High","Normal")</f>
        <v>Normal</v>
      </c>
      <c r="R3954" t="str">
        <f>LEFT(Sheet1[[#This Row],[Product_Name]],8)&amp;RIGHT(Sheet1[[#This Row],[Order_ID]],4)</f>
        <v>Product_3952</v>
      </c>
      <c r="S3954">
        <f t="shared" si="61"/>
        <v>2021</v>
      </c>
      <c r="T3954" t="str">
        <f>TEXT(Sheet1[[#This Row],[Order_Date]],"MMM")</f>
        <v>Jun</v>
      </c>
    </row>
    <row r="3955" spans="1:20">
      <c r="A3955" t="s">
        <v>10137</v>
      </c>
      <c r="B3955" t="s">
        <v>2646</v>
      </c>
      <c r="C3955" t="s">
        <v>32</v>
      </c>
      <c r="D3955" t="s">
        <v>17</v>
      </c>
      <c r="E3955" t="s">
        <v>145</v>
      </c>
      <c r="F3955" t="s">
        <v>10138</v>
      </c>
      <c r="G3955">
        <v>3</v>
      </c>
      <c r="H3955">
        <v>1275.3499999999999</v>
      </c>
      <c r="I3955">
        <v>0.08</v>
      </c>
      <c r="J3955" s="2">
        <v>44361</v>
      </c>
      <c r="K3955" t="s">
        <v>42</v>
      </c>
      <c r="L3955" t="s">
        <v>29</v>
      </c>
      <c r="M3955">
        <v>3519.9659999999999</v>
      </c>
      <c r="N3955">
        <v>499.66</v>
      </c>
      <c r="O3955" s="3">
        <v>0.141950234746586</v>
      </c>
      <c r="P3955" t="str">
        <f>IF(Sheet1[[#This Row],[Profit]]&gt;1000,"High",IF(Sheet1[[#This Row],[Profit]]&gt;500,"Medium","Low"))</f>
        <v>Low</v>
      </c>
      <c r="Q3955" t="str">
        <f>IF(Sheet1[[#This Row],[Discount]]&gt;0.2,"High","Normal")</f>
        <v>Normal</v>
      </c>
      <c r="R3955" t="str">
        <f>LEFT(Sheet1[[#This Row],[Product_Name]],8)&amp;RIGHT(Sheet1[[#This Row],[Order_ID]],4)</f>
        <v>Product_3953</v>
      </c>
      <c r="S3955">
        <f t="shared" si="61"/>
        <v>2021</v>
      </c>
      <c r="T3955" t="str">
        <f>TEXT(Sheet1[[#This Row],[Order_Date]],"MMM")</f>
        <v>Jun</v>
      </c>
    </row>
    <row r="3956" spans="1:20">
      <c r="A3956" t="s">
        <v>10139</v>
      </c>
      <c r="B3956" t="s">
        <v>10140</v>
      </c>
      <c r="C3956" t="s">
        <v>97</v>
      </c>
      <c r="D3956" t="s">
        <v>45</v>
      </c>
      <c r="E3956" t="s">
        <v>126</v>
      </c>
      <c r="F3956" t="s">
        <v>10141</v>
      </c>
      <c r="G3956">
        <v>9</v>
      </c>
      <c r="H3956">
        <v>1429.69</v>
      </c>
      <c r="I3956">
        <v>0.03</v>
      </c>
      <c r="J3956" s="2">
        <v>44361</v>
      </c>
      <c r="K3956" t="s">
        <v>42</v>
      </c>
      <c r="L3956" t="s">
        <v>21</v>
      </c>
      <c r="M3956">
        <v>12481.1937</v>
      </c>
      <c r="N3956">
        <v>2208.79</v>
      </c>
      <c r="O3956" s="3">
        <v>0.176969451247279</v>
      </c>
      <c r="P3956" t="str">
        <f>IF(Sheet1[[#This Row],[Profit]]&gt;1000,"High",IF(Sheet1[[#This Row],[Profit]]&gt;500,"Medium","Low"))</f>
        <v>High</v>
      </c>
      <c r="Q3956" t="str">
        <f>IF(Sheet1[[#This Row],[Discount]]&gt;0.2,"High","Normal")</f>
        <v>Normal</v>
      </c>
      <c r="R3956" t="str">
        <f>LEFT(Sheet1[[#This Row],[Product_Name]],8)&amp;RIGHT(Sheet1[[#This Row],[Order_ID]],4)</f>
        <v>Product_3954</v>
      </c>
      <c r="S3956">
        <f t="shared" si="61"/>
        <v>2021</v>
      </c>
      <c r="T3956" t="str">
        <f>TEXT(Sheet1[[#This Row],[Order_Date]],"MMM")</f>
        <v>Jun</v>
      </c>
    </row>
    <row r="3957" spans="1:20">
      <c r="A3957" t="s">
        <v>10142</v>
      </c>
      <c r="B3957" t="s">
        <v>3281</v>
      </c>
      <c r="C3957" t="s">
        <v>97</v>
      </c>
      <c r="D3957" t="s">
        <v>25</v>
      </c>
      <c r="E3957" t="s">
        <v>126</v>
      </c>
      <c r="F3957" t="s">
        <v>10143</v>
      </c>
      <c r="G3957">
        <v>6</v>
      </c>
      <c r="H3957">
        <v>1784.09</v>
      </c>
      <c r="I3957">
        <v>0.08</v>
      </c>
      <c r="J3957" s="2">
        <v>44361</v>
      </c>
      <c r="K3957" t="s">
        <v>20</v>
      </c>
      <c r="L3957" t="s">
        <v>105</v>
      </c>
      <c r="M3957">
        <v>9848.1767999999993</v>
      </c>
      <c r="N3957">
        <v>2419.58</v>
      </c>
      <c r="O3957" s="3">
        <v>0.24568811559110099</v>
      </c>
      <c r="P3957" t="str">
        <f>IF(Sheet1[[#This Row],[Profit]]&gt;1000,"High",IF(Sheet1[[#This Row],[Profit]]&gt;500,"Medium","Low"))</f>
        <v>High</v>
      </c>
      <c r="Q3957" t="str">
        <f>IF(Sheet1[[#This Row],[Discount]]&gt;0.2,"High","Normal")</f>
        <v>Normal</v>
      </c>
      <c r="R3957" t="str">
        <f>LEFT(Sheet1[[#This Row],[Product_Name]],8)&amp;RIGHT(Sheet1[[#This Row],[Order_ID]],4)</f>
        <v>Product_3955</v>
      </c>
      <c r="S3957">
        <f t="shared" si="61"/>
        <v>2021</v>
      </c>
      <c r="T3957" t="str">
        <f>TEXT(Sheet1[[#This Row],[Order_Date]],"MMM")</f>
        <v>Jun</v>
      </c>
    </row>
    <row r="3958" spans="1:20">
      <c r="A3958" t="s">
        <v>10144</v>
      </c>
      <c r="B3958" t="s">
        <v>2910</v>
      </c>
      <c r="C3958" t="s">
        <v>49</v>
      </c>
      <c r="D3958" t="s">
        <v>45</v>
      </c>
      <c r="E3958" t="s">
        <v>18</v>
      </c>
      <c r="F3958" t="s">
        <v>10145</v>
      </c>
      <c r="G3958">
        <v>5</v>
      </c>
      <c r="H3958">
        <v>613.46</v>
      </c>
      <c r="I3958">
        <v>0.15</v>
      </c>
      <c r="J3958" s="2">
        <v>44361</v>
      </c>
      <c r="K3958" t="s">
        <v>28</v>
      </c>
      <c r="L3958" t="s">
        <v>29</v>
      </c>
      <c r="M3958">
        <v>2607.2049999999999</v>
      </c>
      <c r="N3958">
        <v>486.34</v>
      </c>
      <c r="O3958" s="3">
        <v>0.18653692364044999</v>
      </c>
      <c r="P3958" t="str">
        <f>IF(Sheet1[[#This Row],[Profit]]&gt;1000,"High",IF(Sheet1[[#This Row],[Profit]]&gt;500,"Medium","Low"))</f>
        <v>Low</v>
      </c>
      <c r="Q3958" t="str">
        <f>IF(Sheet1[[#This Row],[Discount]]&gt;0.2,"High","Normal")</f>
        <v>Normal</v>
      </c>
      <c r="R3958" t="str">
        <f>LEFT(Sheet1[[#This Row],[Product_Name]],8)&amp;RIGHT(Sheet1[[#This Row],[Order_ID]],4)</f>
        <v>Product_3956</v>
      </c>
      <c r="S3958">
        <f t="shared" si="61"/>
        <v>2021</v>
      </c>
      <c r="T3958" t="str">
        <f>TEXT(Sheet1[[#This Row],[Order_Date]],"MMM")</f>
        <v>Jun</v>
      </c>
    </row>
    <row r="3959" spans="1:20">
      <c r="A3959" t="s">
        <v>10146</v>
      </c>
      <c r="B3959" t="s">
        <v>317</v>
      </c>
      <c r="C3959" t="s">
        <v>49</v>
      </c>
      <c r="D3959" t="s">
        <v>33</v>
      </c>
      <c r="E3959" t="s">
        <v>93</v>
      </c>
      <c r="F3959" t="s">
        <v>10147</v>
      </c>
      <c r="G3959">
        <v>5</v>
      </c>
      <c r="H3959">
        <v>1080.79</v>
      </c>
      <c r="I3959">
        <v>0.28999999999999998</v>
      </c>
      <c r="J3959" s="2">
        <v>44361</v>
      </c>
      <c r="K3959" t="s">
        <v>42</v>
      </c>
      <c r="L3959" t="s">
        <v>36</v>
      </c>
      <c r="M3959">
        <v>3836.8044999999902</v>
      </c>
      <c r="N3959">
        <v>880.65</v>
      </c>
      <c r="O3959" s="3">
        <v>0.22952694097392801</v>
      </c>
      <c r="P3959" t="str">
        <f>IF(Sheet1[[#This Row],[Profit]]&gt;1000,"High",IF(Sheet1[[#This Row],[Profit]]&gt;500,"Medium","Low"))</f>
        <v>Medium</v>
      </c>
      <c r="Q3959" t="str">
        <f>IF(Sheet1[[#This Row],[Discount]]&gt;0.2,"High","Normal")</f>
        <v>High</v>
      </c>
      <c r="R3959" t="str">
        <f>LEFT(Sheet1[[#This Row],[Product_Name]],8)&amp;RIGHT(Sheet1[[#This Row],[Order_ID]],4)</f>
        <v>Product_3957</v>
      </c>
      <c r="S3959">
        <f t="shared" si="61"/>
        <v>2021</v>
      </c>
      <c r="T3959" t="str">
        <f>TEXT(Sheet1[[#This Row],[Order_Date]],"MMM")</f>
        <v>Jun</v>
      </c>
    </row>
    <row r="3960" spans="1:20">
      <c r="A3960" t="s">
        <v>10148</v>
      </c>
      <c r="B3960" t="s">
        <v>10149</v>
      </c>
      <c r="C3960" t="s">
        <v>16</v>
      </c>
      <c r="D3960" t="s">
        <v>17</v>
      </c>
      <c r="E3960" t="s">
        <v>80</v>
      </c>
      <c r="F3960" t="s">
        <v>10150</v>
      </c>
      <c r="G3960">
        <v>3</v>
      </c>
      <c r="H3960">
        <v>763.78</v>
      </c>
      <c r="I3960">
        <v>0.02</v>
      </c>
      <c r="J3960" s="2">
        <v>44361</v>
      </c>
      <c r="K3960" t="s">
        <v>28</v>
      </c>
      <c r="L3960" t="s">
        <v>105</v>
      </c>
      <c r="M3960">
        <v>2245.5131999999999</v>
      </c>
      <c r="N3960">
        <v>492.27</v>
      </c>
      <c r="O3960" s="3">
        <v>0.219223828209961</v>
      </c>
      <c r="P3960" t="str">
        <f>IF(Sheet1[[#This Row],[Profit]]&gt;1000,"High",IF(Sheet1[[#This Row],[Profit]]&gt;500,"Medium","Low"))</f>
        <v>Low</v>
      </c>
      <c r="Q3960" t="str">
        <f>IF(Sheet1[[#This Row],[Discount]]&gt;0.2,"High","Normal")</f>
        <v>Normal</v>
      </c>
      <c r="R3960" t="str">
        <f>LEFT(Sheet1[[#This Row],[Product_Name]],8)&amp;RIGHT(Sheet1[[#This Row],[Order_ID]],4)</f>
        <v>Product_3958</v>
      </c>
      <c r="S3960">
        <f t="shared" si="61"/>
        <v>2021</v>
      </c>
      <c r="T3960" t="str">
        <f>TEXT(Sheet1[[#This Row],[Order_Date]],"MMM")</f>
        <v>Jun</v>
      </c>
    </row>
    <row r="3961" spans="1:20">
      <c r="A3961" t="s">
        <v>10151</v>
      </c>
      <c r="B3961" t="s">
        <v>6664</v>
      </c>
      <c r="C3961" t="s">
        <v>24</v>
      </c>
      <c r="D3961" t="s">
        <v>17</v>
      </c>
      <c r="E3961" t="s">
        <v>80</v>
      </c>
      <c r="F3961" t="s">
        <v>10152</v>
      </c>
      <c r="G3961">
        <v>2</v>
      </c>
      <c r="H3961">
        <v>52.77</v>
      </c>
      <c r="I3961">
        <v>0.06</v>
      </c>
      <c r="J3961" s="2">
        <v>44361</v>
      </c>
      <c r="K3961" t="s">
        <v>20</v>
      </c>
      <c r="L3961" t="s">
        <v>29</v>
      </c>
      <c r="M3961">
        <v>99.207599999999999</v>
      </c>
      <c r="N3961">
        <v>16.510000000000002</v>
      </c>
      <c r="O3961" s="3">
        <v>0.16641870179300799</v>
      </c>
      <c r="P3961" t="str">
        <f>IF(Sheet1[[#This Row],[Profit]]&gt;1000,"High",IF(Sheet1[[#This Row],[Profit]]&gt;500,"Medium","Low"))</f>
        <v>Low</v>
      </c>
      <c r="Q3961" t="str">
        <f>IF(Sheet1[[#This Row],[Discount]]&gt;0.2,"High","Normal")</f>
        <v>Normal</v>
      </c>
      <c r="R3961" t="str">
        <f>LEFT(Sheet1[[#This Row],[Product_Name]],8)&amp;RIGHT(Sheet1[[#This Row],[Order_ID]],4)</f>
        <v>Product_3959</v>
      </c>
      <c r="S3961">
        <f t="shared" si="61"/>
        <v>2021</v>
      </c>
      <c r="T3961" t="str">
        <f>TEXT(Sheet1[[#This Row],[Order_Date]],"MMM")</f>
        <v>Jun</v>
      </c>
    </row>
    <row r="3962" spans="1:20">
      <c r="A3962" t="s">
        <v>10153</v>
      </c>
      <c r="B3962" t="s">
        <v>1113</v>
      </c>
      <c r="C3962" t="s">
        <v>97</v>
      </c>
      <c r="D3962" t="s">
        <v>33</v>
      </c>
      <c r="E3962" t="s">
        <v>71</v>
      </c>
      <c r="F3962" t="s">
        <v>10154</v>
      </c>
      <c r="G3962">
        <v>6</v>
      </c>
      <c r="H3962">
        <v>1179.8900000000001</v>
      </c>
      <c r="I3962">
        <v>0.19</v>
      </c>
      <c r="J3962" s="2">
        <v>44362</v>
      </c>
      <c r="K3962" t="s">
        <v>28</v>
      </c>
      <c r="L3962" t="s">
        <v>29</v>
      </c>
      <c r="M3962">
        <v>5734.2654000000002</v>
      </c>
      <c r="N3962">
        <v>1311.6</v>
      </c>
      <c r="O3962" s="3">
        <v>0.228730257235739</v>
      </c>
      <c r="P3962" t="str">
        <f>IF(Sheet1[[#This Row],[Profit]]&gt;1000,"High",IF(Sheet1[[#This Row],[Profit]]&gt;500,"Medium","Low"))</f>
        <v>High</v>
      </c>
      <c r="Q3962" t="str">
        <f>IF(Sheet1[[#This Row],[Discount]]&gt;0.2,"High","Normal")</f>
        <v>Normal</v>
      </c>
      <c r="R3962" t="str">
        <f>LEFT(Sheet1[[#This Row],[Product_Name]],8)&amp;RIGHT(Sheet1[[#This Row],[Order_ID]],4)</f>
        <v>Product_3960</v>
      </c>
      <c r="S3962">
        <f t="shared" si="61"/>
        <v>2021</v>
      </c>
      <c r="T3962" t="str">
        <f>TEXT(Sheet1[[#This Row],[Order_Date]],"MMM")</f>
        <v>Jun</v>
      </c>
    </row>
    <row r="3963" spans="1:20">
      <c r="A3963" t="s">
        <v>10155</v>
      </c>
      <c r="B3963" t="s">
        <v>1144</v>
      </c>
      <c r="C3963" t="s">
        <v>24</v>
      </c>
      <c r="D3963" t="s">
        <v>25</v>
      </c>
      <c r="E3963" t="s">
        <v>53</v>
      </c>
      <c r="F3963" t="s">
        <v>10156</v>
      </c>
      <c r="G3963">
        <v>1</v>
      </c>
      <c r="H3963">
        <v>1640.8</v>
      </c>
      <c r="I3963">
        <v>0.09</v>
      </c>
      <c r="J3963" s="2">
        <v>44362</v>
      </c>
      <c r="K3963" t="s">
        <v>20</v>
      </c>
      <c r="L3963" t="s">
        <v>36</v>
      </c>
      <c r="M3963">
        <v>1493.1279999999999</v>
      </c>
      <c r="N3963">
        <v>187.36</v>
      </c>
      <c r="O3963" s="3">
        <v>0.12548153942595699</v>
      </c>
      <c r="P3963" t="str">
        <f>IF(Sheet1[[#This Row],[Profit]]&gt;1000,"High",IF(Sheet1[[#This Row],[Profit]]&gt;500,"Medium","Low"))</f>
        <v>Low</v>
      </c>
      <c r="Q3963" t="str">
        <f>IF(Sheet1[[#This Row],[Discount]]&gt;0.2,"High","Normal")</f>
        <v>Normal</v>
      </c>
      <c r="R3963" t="str">
        <f>LEFT(Sheet1[[#This Row],[Product_Name]],8)&amp;RIGHT(Sheet1[[#This Row],[Order_ID]],4)</f>
        <v>Product_3961</v>
      </c>
      <c r="S3963">
        <f t="shared" si="61"/>
        <v>2021</v>
      </c>
      <c r="T3963" t="str">
        <f>TEXT(Sheet1[[#This Row],[Order_Date]],"MMM")</f>
        <v>Jun</v>
      </c>
    </row>
    <row r="3964" spans="1:20">
      <c r="A3964" t="s">
        <v>10157</v>
      </c>
      <c r="B3964" t="s">
        <v>7442</v>
      </c>
      <c r="C3964" t="s">
        <v>16</v>
      </c>
      <c r="D3964" t="s">
        <v>39</v>
      </c>
      <c r="E3964" t="s">
        <v>53</v>
      </c>
      <c r="F3964" t="s">
        <v>10158</v>
      </c>
      <c r="G3964">
        <v>7</v>
      </c>
      <c r="H3964">
        <v>121.06</v>
      </c>
      <c r="I3964">
        <v>0.26</v>
      </c>
      <c r="J3964" s="2">
        <v>44362</v>
      </c>
      <c r="K3964" t="s">
        <v>28</v>
      </c>
      <c r="L3964" t="s">
        <v>73</v>
      </c>
      <c r="M3964">
        <v>627.09079999999994</v>
      </c>
      <c r="N3964">
        <v>78.92</v>
      </c>
      <c r="O3964" s="3">
        <v>0.12585099318950299</v>
      </c>
      <c r="P3964" t="str">
        <f>IF(Sheet1[[#This Row],[Profit]]&gt;1000,"High",IF(Sheet1[[#This Row],[Profit]]&gt;500,"Medium","Low"))</f>
        <v>Low</v>
      </c>
      <c r="Q3964" t="str">
        <f>IF(Sheet1[[#This Row],[Discount]]&gt;0.2,"High","Normal")</f>
        <v>High</v>
      </c>
      <c r="R3964" t="str">
        <f>LEFT(Sheet1[[#This Row],[Product_Name]],8)&amp;RIGHT(Sheet1[[#This Row],[Order_ID]],4)</f>
        <v>Product_3962</v>
      </c>
      <c r="S3964">
        <f t="shared" si="61"/>
        <v>2021</v>
      </c>
      <c r="T3964" t="str">
        <f>TEXT(Sheet1[[#This Row],[Order_Date]],"MMM")</f>
        <v>Jun</v>
      </c>
    </row>
    <row r="3965" spans="1:20">
      <c r="A3965" t="s">
        <v>10159</v>
      </c>
      <c r="B3965" t="s">
        <v>7628</v>
      </c>
      <c r="C3965" t="s">
        <v>97</v>
      </c>
      <c r="D3965" t="s">
        <v>33</v>
      </c>
      <c r="E3965" t="s">
        <v>93</v>
      </c>
      <c r="F3965" t="s">
        <v>10160</v>
      </c>
      <c r="G3965">
        <v>5</v>
      </c>
      <c r="H3965">
        <v>56.81</v>
      </c>
      <c r="I3965">
        <v>0.04</v>
      </c>
      <c r="J3965" s="2">
        <v>44362</v>
      </c>
      <c r="K3965" t="s">
        <v>28</v>
      </c>
      <c r="L3965" t="s">
        <v>36</v>
      </c>
      <c r="M3965">
        <v>272.68799999999999</v>
      </c>
      <c r="N3965">
        <v>56.23</v>
      </c>
      <c r="O3965" s="3">
        <v>0.20620636038256199</v>
      </c>
      <c r="P3965" t="str">
        <f>IF(Sheet1[[#This Row],[Profit]]&gt;1000,"High",IF(Sheet1[[#This Row],[Profit]]&gt;500,"Medium","Low"))</f>
        <v>Low</v>
      </c>
      <c r="Q3965" t="str">
        <f>IF(Sheet1[[#This Row],[Discount]]&gt;0.2,"High","Normal")</f>
        <v>Normal</v>
      </c>
      <c r="R3965" t="str">
        <f>LEFT(Sheet1[[#This Row],[Product_Name]],8)&amp;RIGHT(Sheet1[[#This Row],[Order_ID]],4)</f>
        <v>Product_3963</v>
      </c>
      <c r="S3965">
        <f t="shared" si="61"/>
        <v>2021</v>
      </c>
      <c r="T3965" t="str">
        <f>TEXT(Sheet1[[#This Row],[Order_Date]],"MMM")</f>
        <v>Jun</v>
      </c>
    </row>
    <row r="3966" spans="1:20">
      <c r="A3966" t="s">
        <v>10161</v>
      </c>
      <c r="B3966" t="s">
        <v>10162</v>
      </c>
      <c r="C3966" t="s">
        <v>97</v>
      </c>
      <c r="D3966" t="s">
        <v>25</v>
      </c>
      <c r="E3966" t="s">
        <v>53</v>
      </c>
      <c r="F3966" t="s">
        <v>10163</v>
      </c>
      <c r="G3966">
        <v>4</v>
      </c>
      <c r="H3966">
        <v>1469.25</v>
      </c>
      <c r="I3966">
        <v>0.28999999999999998</v>
      </c>
      <c r="J3966" s="2">
        <v>44362</v>
      </c>
      <c r="K3966" t="s">
        <v>28</v>
      </c>
      <c r="L3966" t="s">
        <v>21</v>
      </c>
      <c r="M3966">
        <v>4172.67</v>
      </c>
      <c r="N3966">
        <v>320.91000000000003</v>
      </c>
      <c r="O3966" s="3">
        <v>7.6907591542106093E-2</v>
      </c>
      <c r="P3966" t="str">
        <f>IF(Sheet1[[#This Row],[Profit]]&gt;1000,"High",IF(Sheet1[[#This Row],[Profit]]&gt;500,"Medium","Low"))</f>
        <v>Low</v>
      </c>
      <c r="Q3966" t="str">
        <f>IF(Sheet1[[#This Row],[Discount]]&gt;0.2,"High","Normal")</f>
        <v>High</v>
      </c>
      <c r="R3966" t="str">
        <f>LEFT(Sheet1[[#This Row],[Product_Name]],8)&amp;RIGHT(Sheet1[[#This Row],[Order_ID]],4)</f>
        <v>Product_3964</v>
      </c>
      <c r="S3966">
        <f t="shared" si="61"/>
        <v>2021</v>
      </c>
      <c r="T3966" t="str">
        <f>TEXT(Sheet1[[#This Row],[Order_Date]],"MMM")</f>
        <v>Jun</v>
      </c>
    </row>
    <row r="3967" spans="1:20">
      <c r="A3967" t="s">
        <v>10164</v>
      </c>
      <c r="B3967" t="s">
        <v>4958</v>
      </c>
      <c r="C3967" t="s">
        <v>24</v>
      </c>
      <c r="D3967" t="s">
        <v>60</v>
      </c>
      <c r="E3967" t="s">
        <v>34</v>
      </c>
      <c r="F3967" t="s">
        <v>10165</v>
      </c>
      <c r="G3967">
        <v>9</v>
      </c>
      <c r="H3967">
        <v>1383.53</v>
      </c>
      <c r="I3967">
        <v>0.27</v>
      </c>
      <c r="J3967" s="2">
        <v>44362</v>
      </c>
      <c r="K3967" t="s">
        <v>20</v>
      </c>
      <c r="L3967" t="s">
        <v>21</v>
      </c>
      <c r="M3967">
        <v>9089.7921000000006</v>
      </c>
      <c r="N3967">
        <v>1010.47</v>
      </c>
      <c r="O3967" s="3">
        <v>0.11116535877646801</v>
      </c>
      <c r="P3967" t="str">
        <f>IF(Sheet1[[#This Row],[Profit]]&gt;1000,"High",IF(Sheet1[[#This Row],[Profit]]&gt;500,"Medium","Low"))</f>
        <v>High</v>
      </c>
      <c r="Q3967" t="str">
        <f>IF(Sheet1[[#This Row],[Discount]]&gt;0.2,"High","Normal")</f>
        <v>High</v>
      </c>
      <c r="R3967" t="str">
        <f>LEFT(Sheet1[[#This Row],[Product_Name]],8)&amp;RIGHT(Sheet1[[#This Row],[Order_ID]],4)</f>
        <v>Product_3965</v>
      </c>
      <c r="S3967">
        <f t="shared" si="61"/>
        <v>2021</v>
      </c>
      <c r="T3967" t="str">
        <f>TEXT(Sheet1[[#This Row],[Order_Date]],"MMM")</f>
        <v>Jun</v>
      </c>
    </row>
    <row r="3968" spans="1:20">
      <c r="A3968" t="s">
        <v>10166</v>
      </c>
      <c r="B3968" t="s">
        <v>8313</v>
      </c>
      <c r="C3968" t="s">
        <v>32</v>
      </c>
      <c r="D3968" t="s">
        <v>17</v>
      </c>
      <c r="E3968" t="s">
        <v>76</v>
      </c>
      <c r="F3968" t="s">
        <v>10167</v>
      </c>
      <c r="G3968">
        <v>1</v>
      </c>
      <c r="H3968">
        <v>841.41</v>
      </c>
      <c r="I3968">
        <v>0.27</v>
      </c>
      <c r="J3968" s="2">
        <v>44362</v>
      </c>
      <c r="K3968" t="s">
        <v>20</v>
      </c>
      <c r="L3968" t="s">
        <v>36</v>
      </c>
      <c r="M3968">
        <v>614.22929999999997</v>
      </c>
      <c r="N3968">
        <v>105.47</v>
      </c>
      <c r="O3968" s="3">
        <v>0.17171111830712099</v>
      </c>
      <c r="P3968" t="str">
        <f>IF(Sheet1[[#This Row],[Profit]]&gt;1000,"High",IF(Sheet1[[#This Row],[Profit]]&gt;500,"Medium","Low"))</f>
        <v>Low</v>
      </c>
      <c r="Q3968" t="str">
        <f>IF(Sheet1[[#This Row],[Discount]]&gt;0.2,"High","Normal")</f>
        <v>High</v>
      </c>
      <c r="R3968" t="str">
        <f>LEFT(Sheet1[[#This Row],[Product_Name]],8)&amp;RIGHT(Sheet1[[#This Row],[Order_ID]],4)</f>
        <v>Product_3966</v>
      </c>
      <c r="S3968">
        <f t="shared" si="61"/>
        <v>2021</v>
      </c>
      <c r="T3968" t="str">
        <f>TEXT(Sheet1[[#This Row],[Order_Date]],"MMM")</f>
        <v>Jun</v>
      </c>
    </row>
    <row r="3969" spans="1:20">
      <c r="A3969" t="s">
        <v>10168</v>
      </c>
      <c r="B3969" t="s">
        <v>10169</v>
      </c>
      <c r="C3969" t="s">
        <v>49</v>
      </c>
      <c r="D3969" t="s">
        <v>25</v>
      </c>
      <c r="E3969" t="s">
        <v>145</v>
      </c>
      <c r="F3969" t="s">
        <v>10170</v>
      </c>
      <c r="G3969">
        <v>4</v>
      </c>
      <c r="H3969">
        <v>1340.13</v>
      </c>
      <c r="I3969">
        <v>0.05</v>
      </c>
      <c r="J3969" s="2">
        <v>44362</v>
      </c>
      <c r="K3969" t="s">
        <v>20</v>
      </c>
      <c r="L3969" t="s">
        <v>36</v>
      </c>
      <c r="M3969">
        <v>5092.4939999999997</v>
      </c>
      <c r="N3969">
        <v>682.46</v>
      </c>
      <c r="O3969" s="3">
        <v>0.13401292176289301</v>
      </c>
      <c r="P3969" t="str">
        <f>IF(Sheet1[[#This Row],[Profit]]&gt;1000,"High",IF(Sheet1[[#This Row],[Profit]]&gt;500,"Medium","Low"))</f>
        <v>Medium</v>
      </c>
      <c r="Q3969" t="str">
        <f>IF(Sheet1[[#This Row],[Discount]]&gt;0.2,"High","Normal")</f>
        <v>Normal</v>
      </c>
      <c r="R3969" t="str">
        <f>LEFT(Sheet1[[#This Row],[Product_Name]],8)&amp;RIGHT(Sheet1[[#This Row],[Order_ID]],4)</f>
        <v>Product_3967</v>
      </c>
      <c r="S3969">
        <f t="shared" si="61"/>
        <v>2021</v>
      </c>
      <c r="T3969" t="str">
        <f>TEXT(Sheet1[[#This Row],[Order_Date]],"MMM")</f>
        <v>Jun</v>
      </c>
    </row>
    <row r="3970" spans="1:20">
      <c r="A3970" t="s">
        <v>10171</v>
      </c>
      <c r="B3970" t="s">
        <v>504</v>
      </c>
      <c r="C3970" t="s">
        <v>32</v>
      </c>
      <c r="D3970" t="s">
        <v>45</v>
      </c>
      <c r="E3970" t="s">
        <v>76</v>
      </c>
      <c r="F3970" t="s">
        <v>10172</v>
      </c>
      <c r="G3970">
        <v>3</v>
      </c>
      <c r="H3970">
        <v>1909.1</v>
      </c>
      <c r="I3970">
        <v>0.1</v>
      </c>
      <c r="J3970" s="2">
        <v>44362</v>
      </c>
      <c r="K3970" t="s">
        <v>42</v>
      </c>
      <c r="L3970" t="s">
        <v>36</v>
      </c>
      <c r="M3970">
        <v>5154.57</v>
      </c>
      <c r="N3970">
        <v>1227.53</v>
      </c>
      <c r="O3970" s="3">
        <v>0.23814401589269299</v>
      </c>
      <c r="P3970" t="str">
        <f>IF(Sheet1[[#This Row],[Profit]]&gt;1000,"High",IF(Sheet1[[#This Row],[Profit]]&gt;500,"Medium","Low"))</f>
        <v>High</v>
      </c>
      <c r="Q3970" t="str">
        <f>IF(Sheet1[[#This Row],[Discount]]&gt;0.2,"High","Normal")</f>
        <v>Normal</v>
      </c>
      <c r="R3970" t="str">
        <f>LEFT(Sheet1[[#This Row],[Product_Name]],8)&amp;RIGHT(Sheet1[[#This Row],[Order_ID]],4)</f>
        <v>Product_3968</v>
      </c>
      <c r="S3970">
        <f t="shared" ref="S3970:S4033" si="62">YEAR(J3970)</f>
        <v>2021</v>
      </c>
      <c r="T3970" t="str">
        <f>TEXT(Sheet1[[#This Row],[Order_Date]],"MMM")</f>
        <v>Jun</v>
      </c>
    </row>
    <row r="3971" spans="1:20">
      <c r="A3971" t="s">
        <v>10173</v>
      </c>
      <c r="B3971" t="s">
        <v>3878</v>
      </c>
      <c r="C3971" t="s">
        <v>24</v>
      </c>
      <c r="D3971" t="s">
        <v>45</v>
      </c>
      <c r="E3971" t="s">
        <v>126</v>
      </c>
      <c r="F3971" t="s">
        <v>10174</v>
      </c>
      <c r="G3971">
        <v>6</v>
      </c>
      <c r="H3971">
        <v>533.33000000000004</v>
      </c>
      <c r="I3971">
        <v>0.24</v>
      </c>
      <c r="J3971" s="2">
        <v>44362</v>
      </c>
      <c r="K3971" t="s">
        <v>20</v>
      </c>
      <c r="L3971" t="s">
        <v>36</v>
      </c>
      <c r="M3971">
        <v>2431.9848000000002</v>
      </c>
      <c r="N3971">
        <v>587.80999999999995</v>
      </c>
      <c r="O3971" s="3">
        <v>0.24169970141260699</v>
      </c>
      <c r="P3971" t="str">
        <f>IF(Sheet1[[#This Row],[Profit]]&gt;1000,"High",IF(Sheet1[[#This Row],[Profit]]&gt;500,"Medium","Low"))</f>
        <v>Medium</v>
      </c>
      <c r="Q3971" t="str">
        <f>IF(Sheet1[[#This Row],[Discount]]&gt;0.2,"High","Normal")</f>
        <v>High</v>
      </c>
      <c r="R3971" t="str">
        <f>LEFT(Sheet1[[#This Row],[Product_Name]],8)&amp;RIGHT(Sheet1[[#This Row],[Order_ID]],4)</f>
        <v>Product_3969</v>
      </c>
      <c r="S3971">
        <f t="shared" si="62"/>
        <v>2021</v>
      </c>
      <c r="T3971" t="str">
        <f>TEXT(Sheet1[[#This Row],[Order_Date]],"MMM")</f>
        <v>Jun</v>
      </c>
    </row>
    <row r="3972" spans="1:20">
      <c r="A3972" t="s">
        <v>10175</v>
      </c>
      <c r="B3972" t="s">
        <v>3103</v>
      </c>
      <c r="C3972" t="s">
        <v>49</v>
      </c>
      <c r="D3972" t="s">
        <v>17</v>
      </c>
      <c r="E3972" t="s">
        <v>40</v>
      </c>
      <c r="F3972" t="s">
        <v>10176</v>
      </c>
      <c r="G3972">
        <v>5</v>
      </c>
      <c r="H3972">
        <v>529.55999999999995</v>
      </c>
      <c r="I3972">
        <v>0.24</v>
      </c>
      <c r="J3972" s="2">
        <v>44362</v>
      </c>
      <c r="K3972" t="s">
        <v>42</v>
      </c>
      <c r="L3972" t="s">
        <v>36</v>
      </c>
      <c r="M3972">
        <v>2012.32799999999</v>
      </c>
      <c r="N3972">
        <v>302.89</v>
      </c>
      <c r="O3972" s="3">
        <v>0.15051721190581299</v>
      </c>
      <c r="P3972" t="str">
        <f>IF(Sheet1[[#This Row],[Profit]]&gt;1000,"High",IF(Sheet1[[#This Row],[Profit]]&gt;500,"Medium","Low"))</f>
        <v>Low</v>
      </c>
      <c r="Q3972" t="str">
        <f>IF(Sheet1[[#This Row],[Discount]]&gt;0.2,"High","Normal")</f>
        <v>High</v>
      </c>
      <c r="R3972" t="str">
        <f>LEFT(Sheet1[[#This Row],[Product_Name]],8)&amp;RIGHT(Sheet1[[#This Row],[Order_ID]],4)</f>
        <v>Product_3970</v>
      </c>
      <c r="S3972">
        <f t="shared" si="62"/>
        <v>2021</v>
      </c>
      <c r="T3972" t="str">
        <f>TEXT(Sheet1[[#This Row],[Order_Date]],"MMM")</f>
        <v>Jun</v>
      </c>
    </row>
    <row r="3973" spans="1:20">
      <c r="A3973" t="s">
        <v>10177</v>
      </c>
      <c r="B3973" t="s">
        <v>10178</v>
      </c>
      <c r="C3973" t="s">
        <v>32</v>
      </c>
      <c r="D3973" t="s">
        <v>33</v>
      </c>
      <c r="E3973" t="s">
        <v>61</v>
      </c>
      <c r="F3973" t="s">
        <v>10179</v>
      </c>
      <c r="G3973">
        <v>7</v>
      </c>
      <c r="H3973">
        <v>413.15</v>
      </c>
      <c r="I3973">
        <v>0.21</v>
      </c>
      <c r="J3973" s="2">
        <v>44362</v>
      </c>
      <c r="K3973" t="s">
        <v>20</v>
      </c>
      <c r="L3973" t="s">
        <v>29</v>
      </c>
      <c r="M3973">
        <v>2284.7194999999901</v>
      </c>
      <c r="N3973">
        <v>360.56</v>
      </c>
      <c r="O3973" s="3">
        <v>0.157813683474055</v>
      </c>
      <c r="P3973" t="str">
        <f>IF(Sheet1[[#This Row],[Profit]]&gt;1000,"High",IF(Sheet1[[#This Row],[Profit]]&gt;500,"Medium","Low"))</f>
        <v>Low</v>
      </c>
      <c r="Q3973" t="str">
        <f>IF(Sheet1[[#This Row],[Discount]]&gt;0.2,"High","Normal")</f>
        <v>High</v>
      </c>
      <c r="R3973" t="str">
        <f>LEFT(Sheet1[[#This Row],[Product_Name]],8)&amp;RIGHT(Sheet1[[#This Row],[Order_ID]],4)</f>
        <v>Product_3971</v>
      </c>
      <c r="S3973">
        <f t="shared" si="62"/>
        <v>2021</v>
      </c>
      <c r="T3973" t="str">
        <f>TEXT(Sheet1[[#This Row],[Order_Date]],"MMM")</f>
        <v>Jun</v>
      </c>
    </row>
    <row r="3974" spans="1:20">
      <c r="A3974" t="s">
        <v>10180</v>
      </c>
      <c r="B3974" t="s">
        <v>10181</v>
      </c>
      <c r="C3974" t="s">
        <v>49</v>
      </c>
      <c r="D3974" t="s">
        <v>39</v>
      </c>
      <c r="E3974" t="s">
        <v>61</v>
      </c>
      <c r="F3974" t="s">
        <v>10182</v>
      </c>
      <c r="G3974">
        <v>1</v>
      </c>
      <c r="H3974">
        <v>1461.77</v>
      </c>
      <c r="I3974">
        <v>0.13</v>
      </c>
      <c r="J3974" s="2">
        <v>44362</v>
      </c>
      <c r="K3974" t="s">
        <v>42</v>
      </c>
      <c r="L3974" t="s">
        <v>105</v>
      </c>
      <c r="M3974">
        <v>1271.7399</v>
      </c>
      <c r="N3974">
        <v>247.89</v>
      </c>
      <c r="O3974" s="3">
        <v>0.194921933329292</v>
      </c>
      <c r="P3974" t="str">
        <f>IF(Sheet1[[#This Row],[Profit]]&gt;1000,"High",IF(Sheet1[[#This Row],[Profit]]&gt;500,"Medium","Low"))</f>
        <v>Low</v>
      </c>
      <c r="Q3974" t="str">
        <f>IF(Sheet1[[#This Row],[Discount]]&gt;0.2,"High","Normal")</f>
        <v>Normal</v>
      </c>
      <c r="R3974" t="str">
        <f>LEFT(Sheet1[[#This Row],[Product_Name]],8)&amp;RIGHT(Sheet1[[#This Row],[Order_ID]],4)</f>
        <v>Product_3972</v>
      </c>
      <c r="S3974">
        <f t="shared" si="62"/>
        <v>2021</v>
      </c>
      <c r="T3974" t="str">
        <f>TEXT(Sheet1[[#This Row],[Order_Date]],"MMM")</f>
        <v>Jun</v>
      </c>
    </row>
    <row r="3975" spans="1:20">
      <c r="A3975" t="s">
        <v>10183</v>
      </c>
      <c r="B3975" t="s">
        <v>10184</v>
      </c>
      <c r="C3975" t="s">
        <v>97</v>
      </c>
      <c r="D3975" t="s">
        <v>33</v>
      </c>
      <c r="E3975" t="s">
        <v>93</v>
      </c>
      <c r="F3975" t="s">
        <v>10185</v>
      </c>
      <c r="G3975">
        <v>5</v>
      </c>
      <c r="H3975">
        <v>738.72</v>
      </c>
      <c r="I3975">
        <v>0.09</v>
      </c>
      <c r="J3975" s="2">
        <v>44362</v>
      </c>
      <c r="K3975" t="s">
        <v>28</v>
      </c>
      <c r="L3975" t="s">
        <v>21</v>
      </c>
      <c r="M3975">
        <v>3361.1759999999999</v>
      </c>
      <c r="N3975">
        <v>475.45</v>
      </c>
      <c r="O3975" s="3">
        <v>0.141453467476859</v>
      </c>
      <c r="P3975" t="str">
        <f>IF(Sheet1[[#This Row],[Profit]]&gt;1000,"High",IF(Sheet1[[#This Row],[Profit]]&gt;500,"Medium","Low"))</f>
        <v>Low</v>
      </c>
      <c r="Q3975" t="str">
        <f>IF(Sheet1[[#This Row],[Discount]]&gt;0.2,"High","Normal")</f>
        <v>Normal</v>
      </c>
      <c r="R3975" t="str">
        <f>LEFT(Sheet1[[#This Row],[Product_Name]],8)&amp;RIGHT(Sheet1[[#This Row],[Order_ID]],4)</f>
        <v>Product_3973</v>
      </c>
      <c r="S3975">
        <f t="shared" si="62"/>
        <v>2021</v>
      </c>
      <c r="T3975" t="str">
        <f>TEXT(Sheet1[[#This Row],[Order_Date]],"MMM")</f>
        <v>Jun</v>
      </c>
    </row>
    <row r="3976" spans="1:20">
      <c r="A3976" t="s">
        <v>10186</v>
      </c>
      <c r="B3976" t="s">
        <v>10187</v>
      </c>
      <c r="C3976" t="s">
        <v>32</v>
      </c>
      <c r="D3976" t="s">
        <v>25</v>
      </c>
      <c r="E3976" t="s">
        <v>80</v>
      </c>
      <c r="F3976" t="s">
        <v>10188</v>
      </c>
      <c r="G3976">
        <v>2</v>
      </c>
      <c r="H3976">
        <v>1977.95</v>
      </c>
      <c r="I3976">
        <v>0.28999999999999998</v>
      </c>
      <c r="J3976" s="2">
        <v>44362</v>
      </c>
      <c r="K3976" t="s">
        <v>28</v>
      </c>
      <c r="L3976" t="s">
        <v>21</v>
      </c>
      <c r="M3976">
        <v>2808.6889999999999</v>
      </c>
      <c r="N3976">
        <v>247.22</v>
      </c>
      <c r="O3976" s="3">
        <v>8.8019713111704395E-2</v>
      </c>
      <c r="P3976" t="str">
        <f>IF(Sheet1[[#This Row],[Profit]]&gt;1000,"High",IF(Sheet1[[#This Row],[Profit]]&gt;500,"Medium","Low"))</f>
        <v>Low</v>
      </c>
      <c r="Q3976" t="str">
        <f>IF(Sheet1[[#This Row],[Discount]]&gt;0.2,"High","Normal")</f>
        <v>High</v>
      </c>
      <c r="R3976" t="str">
        <f>LEFT(Sheet1[[#This Row],[Product_Name]],8)&amp;RIGHT(Sheet1[[#This Row],[Order_ID]],4)</f>
        <v>Product_3974</v>
      </c>
      <c r="S3976">
        <f t="shared" si="62"/>
        <v>2021</v>
      </c>
      <c r="T3976" t="str">
        <f>TEXT(Sheet1[[#This Row],[Order_Date]],"MMM")</f>
        <v>Jun</v>
      </c>
    </row>
    <row r="3977" spans="1:20">
      <c r="A3977" t="s">
        <v>10189</v>
      </c>
      <c r="B3977" t="s">
        <v>1035</v>
      </c>
      <c r="C3977" t="s">
        <v>49</v>
      </c>
      <c r="D3977" t="s">
        <v>33</v>
      </c>
      <c r="E3977" t="s">
        <v>40</v>
      </c>
      <c r="F3977" t="s">
        <v>10190</v>
      </c>
      <c r="G3977">
        <v>2</v>
      </c>
      <c r="H3977">
        <v>1443.57</v>
      </c>
      <c r="I3977">
        <v>0.04</v>
      </c>
      <c r="J3977" s="2">
        <v>44362</v>
      </c>
      <c r="K3977" t="s">
        <v>20</v>
      </c>
      <c r="L3977" t="s">
        <v>105</v>
      </c>
      <c r="M3977">
        <v>2771.6543999999999</v>
      </c>
      <c r="N3977">
        <v>552.65</v>
      </c>
      <c r="O3977" s="3">
        <v>0.19939354632381301</v>
      </c>
      <c r="P3977" t="str">
        <f>IF(Sheet1[[#This Row],[Profit]]&gt;1000,"High",IF(Sheet1[[#This Row],[Profit]]&gt;500,"Medium","Low"))</f>
        <v>Medium</v>
      </c>
      <c r="Q3977" t="str">
        <f>IF(Sheet1[[#This Row],[Discount]]&gt;0.2,"High","Normal")</f>
        <v>Normal</v>
      </c>
      <c r="R3977" t="str">
        <f>LEFT(Sheet1[[#This Row],[Product_Name]],8)&amp;RIGHT(Sheet1[[#This Row],[Order_ID]],4)</f>
        <v>Product_3975</v>
      </c>
      <c r="S3977">
        <f t="shared" si="62"/>
        <v>2021</v>
      </c>
      <c r="T3977" t="str">
        <f>TEXT(Sheet1[[#This Row],[Order_Date]],"MMM")</f>
        <v>Jun</v>
      </c>
    </row>
    <row r="3978" spans="1:20">
      <c r="A3978" t="s">
        <v>10191</v>
      </c>
      <c r="B3978" t="s">
        <v>1867</v>
      </c>
      <c r="C3978" t="s">
        <v>49</v>
      </c>
      <c r="D3978" t="s">
        <v>17</v>
      </c>
      <c r="E3978" t="s">
        <v>93</v>
      </c>
      <c r="F3978" t="s">
        <v>10192</v>
      </c>
      <c r="G3978">
        <v>2</v>
      </c>
      <c r="H3978">
        <v>766.38</v>
      </c>
      <c r="I3978">
        <v>0.01</v>
      </c>
      <c r="J3978" s="2">
        <v>44362</v>
      </c>
      <c r="K3978" t="s">
        <v>42</v>
      </c>
      <c r="L3978" t="s">
        <v>36</v>
      </c>
      <c r="M3978">
        <v>1517.4323999999999</v>
      </c>
      <c r="N3978">
        <v>299.77999999999997</v>
      </c>
      <c r="O3978" s="3">
        <v>0.19755740025058099</v>
      </c>
      <c r="P3978" t="str">
        <f>IF(Sheet1[[#This Row],[Profit]]&gt;1000,"High",IF(Sheet1[[#This Row],[Profit]]&gt;500,"Medium","Low"))</f>
        <v>Low</v>
      </c>
      <c r="Q3978" t="str">
        <f>IF(Sheet1[[#This Row],[Discount]]&gt;0.2,"High","Normal")</f>
        <v>Normal</v>
      </c>
      <c r="R3978" t="str">
        <f>LEFT(Sheet1[[#This Row],[Product_Name]],8)&amp;RIGHT(Sheet1[[#This Row],[Order_ID]],4)</f>
        <v>Product_3976</v>
      </c>
      <c r="S3978">
        <f t="shared" si="62"/>
        <v>2021</v>
      </c>
      <c r="T3978" t="str">
        <f>TEXT(Sheet1[[#This Row],[Order_Date]],"MMM")</f>
        <v>Jun</v>
      </c>
    </row>
    <row r="3979" spans="1:20">
      <c r="A3979" t="s">
        <v>10193</v>
      </c>
      <c r="B3979" t="s">
        <v>10194</v>
      </c>
      <c r="C3979" t="s">
        <v>49</v>
      </c>
      <c r="D3979" t="s">
        <v>25</v>
      </c>
      <c r="E3979" t="s">
        <v>126</v>
      </c>
      <c r="F3979" t="s">
        <v>10195</v>
      </c>
      <c r="G3979">
        <v>9</v>
      </c>
      <c r="H3979">
        <v>340.91</v>
      </c>
      <c r="I3979">
        <v>0</v>
      </c>
      <c r="J3979" s="2">
        <v>44362</v>
      </c>
      <c r="K3979" t="s">
        <v>28</v>
      </c>
      <c r="L3979" t="s">
        <v>105</v>
      </c>
      <c r="M3979">
        <v>3068.19</v>
      </c>
      <c r="N3979">
        <v>303.74</v>
      </c>
      <c r="O3979" s="3">
        <v>9.8996476750136106E-2</v>
      </c>
      <c r="P3979" t="str">
        <f>IF(Sheet1[[#This Row],[Profit]]&gt;1000,"High",IF(Sheet1[[#This Row],[Profit]]&gt;500,"Medium","Low"))</f>
        <v>Low</v>
      </c>
      <c r="Q3979" t="str">
        <f>IF(Sheet1[[#This Row],[Discount]]&gt;0.2,"High","Normal")</f>
        <v>Normal</v>
      </c>
      <c r="R3979" t="str">
        <f>LEFT(Sheet1[[#This Row],[Product_Name]],8)&amp;RIGHT(Sheet1[[#This Row],[Order_ID]],4)</f>
        <v>Product_3977</v>
      </c>
      <c r="S3979">
        <f t="shared" si="62"/>
        <v>2021</v>
      </c>
      <c r="T3979" t="str">
        <f>TEXT(Sheet1[[#This Row],[Order_Date]],"MMM")</f>
        <v>Jun</v>
      </c>
    </row>
    <row r="3980" spans="1:20">
      <c r="A3980" t="s">
        <v>10196</v>
      </c>
      <c r="B3980" t="s">
        <v>4752</v>
      </c>
      <c r="C3980" t="s">
        <v>32</v>
      </c>
      <c r="D3980" t="s">
        <v>60</v>
      </c>
      <c r="E3980" t="s">
        <v>40</v>
      </c>
      <c r="F3980" t="s">
        <v>10197</v>
      </c>
      <c r="G3980">
        <v>3</v>
      </c>
      <c r="H3980">
        <v>1204.45</v>
      </c>
      <c r="I3980">
        <v>0.23</v>
      </c>
      <c r="J3980" s="2">
        <v>44362</v>
      </c>
      <c r="K3980" t="s">
        <v>28</v>
      </c>
      <c r="L3980" t="s">
        <v>36</v>
      </c>
      <c r="M3980">
        <v>2782.2795000000001</v>
      </c>
      <c r="N3980">
        <v>602.6</v>
      </c>
      <c r="O3980" s="3">
        <v>0.21658499802050801</v>
      </c>
      <c r="P3980" t="str">
        <f>IF(Sheet1[[#This Row],[Profit]]&gt;1000,"High",IF(Sheet1[[#This Row],[Profit]]&gt;500,"Medium","Low"))</f>
        <v>Medium</v>
      </c>
      <c r="Q3980" t="str">
        <f>IF(Sheet1[[#This Row],[Discount]]&gt;0.2,"High","Normal")</f>
        <v>High</v>
      </c>
      <c r="R3980" t="str">
        <f>LEFT(Sheet1[[#This Row],[Product_Name]],8)&amp;RIGHT(Sheet1[[#This Row],[Order_ID]],4)</f>
        <v>Product_3978</v>
      </c>
      <c r="S3980">
        <f t="shared" si="62"/>
        <v>2021</v>
      </c>
      <c r="T3980" t="str">
        <f>TEXT(Sheet1[[#This Row],[Order_Date]],"MMM")</f>
        <v>Jun</v>
      </c>
    </row>
    <row r="3981" spans="1:20">
      <c r="A3981" t="s">
        <v>10198</v>
      </c>
      <c r="B3981" t="s">
        <v>10199</v>
      </c>
      <c r="C3981" t="s">
        <v>16</v>
      </c>
      <c r="D3981" t="s">
        <v>33</v>
      </c>
      <c r="E3981" t="s">
        <v>61</v>
      </c>
      <c r="F3981" t="s">
        <v>10200</v>
      </c>
      <c r="G3981">
        <v>4</v>
      </c>
      <c r="H3981">
        <v>625.05999999999995</v>
      </c>
      <c r="I3981">
        <v>0.02</v>
      </c>
      <c r="J3981" s="2">
        <v>44362</v>
      </c>
      <c r="K3981" t="s">
        <v>42</v>
      </c>
      <c r="L3981" t="s">
        <v>21</v>
      </c>
      <c r="M3981">
        <v>2450.2351999999901</v>
      </c>
      <c r="N3981">
        <v>423.23</v>
      </c>
      <c r="O3981" s="3">
        <v>0.17273035666127101</v>
      </c>
      <c r="P3981" t="str">
        <f>IF(Sheet1[[#This Row],[Profit]]&gt;1000,"High",IF(Sheet1[[#This Row],[Profit]]&gt;500,"Medium","Low"))</f>
        <v>Low</v>
      </c>
      <c r="Q3981" t="str">
        <f>IF(Sheet1[[#This Row],[Discount]]&gt;0.2,"High","Normal")</f>
        <v>Normal</v>
      </c>
      <c r="R3981" t="str">
        <f>LEFT(Sheet1[[#This Row],[Product_Name]],8)&amp;RIGHT(Sheet1[[#This Row],[Order_ID]],4)</f>
        <v>Product_3979</v>
      </c>
      <c r="S3981">
        <f t="shared" si="62"/>
        <v>2021</v>
      </c>
      <c r="T3981" t="str">
        <f>TEXT(Sheet1[[#This Row],[Order_Date]],"MMM")</f>
        <v>Jun</v>
      </c>
    </row>
    <row r="3982" spans="1:20">
      <c r="A3982" t="s">
        <v>10201</v>
      </c>
      <c r="B3982" t="s">
        <v>10202</v>
      </c>
      <c r="C3982" t="s">
        <v>32</v>
      </c>
      <c r="D3982" t="s">
        <v>33</v>
      </c>
      <c r="E3982" t="s">
        <v>71</v>
      </c>
      <c r="F3982" t="s">
        <v>10203</v>
      </c>
      <c r="G3982">
        <v>5</v>
      </c>
      <c r="H3982">
        <v>1815.74</v>
      </c>
      <c r="I3982">
        <v>0.16</v>
      </c>
      <c r="J3982" s="2">
        <v>44362</v>
      </c>
      <c r="K3982" t="s">
        <v>20</v>
      </c>
      <c r="L3982" t="s">
        <v>73</v>
      </c>
      <c r="M3982">
        <v>7626.1080000000002</v>
      </c>
      <c r="N3982">
        <v>741.72</v>
      </c>
      <c r="O3982" s="3">
        <v>9.7260621014021803E-2</v>
      </c>
      <c r="P3982" t="str">
        <f>IF(Sheet1[[#This Row],[Profit]]&gt;1000,"High",IF(Sheet1[[#This Row],[Profit]]&gt;500,"Medium","Low"))</f>
        <v>Medium</v>
      </c>
      <c r="Q3982" t="str">
        <f>IF(Sheet1[[#This Row],[Discount]]&gt;0.2,"High","Normal")</f>
        <v>Normal</v>
      </c>
      <c r="R3982" t="str">
        <f>LEFT(Sheet1[[#This Row],[Product_Name]],8)&amp;RIGHT(Sheet1[[#This Row],[Order_ID]],4)</f>
        <v>Product_3980</v>
      </c>
      <c r="S3982">
        <f t="shared" si="62"/>
        <v>2021</v>
      </c>
      <c r="T3982" t="str">
        <f>TEXT(Sheet1[[#This Row],[Order_Date]],"MMM")</f>
        <v>Jun</v>
      </c>
    </row>
    <row r="3983" spans="1:20">
      <c r="A3983" t="s">
        <v>10204</v>
      </c>
      <c r="B3983" t="s">
        <v>4854</v>
      </c>
      <c r="C3983" t="s">
        <v>24</v>
      </c>
      <c r="D3983" t="s">
        <v>39</v>
      </c>
      <c r="E3983" t="s">
        <v>126</v>
      </c>
      <c r="F3983" t="s">
        <v>10205</v>
      </c>
      <c r="G3983">
        <v>4</v>
      </c>
      <c r="H3983">
        <v>910.74</v>
      </c>
      <c r="I3983">
        <v>0.11</v>
      </c>
      <c r="J3983" s="2">
        <v>44362</v>
      </c>
      <c r="K3983" t="s">
        <v>28</v>
      </c>
      <c r="L3983" t="s">
        <v>21</v>
      </c>
      <c r="M3983">
        <v>3242.2343999999998</v>
      </c>
      <c r="N3983">
        <v>584.91999999999996</v>
      </c>
      <c r="O3983" s="3">
        <v>0.18040645056384599</v>
      </c>
      <c r="P3983" t="str">
        <f>IF(Sheet1[[#This Row],[Profit]]&gt;1000,"High",IF(Sheet1[[#This Row],[Profit]]&gt;500,"Medium","Low"))</f>
        <v>Medium</v>
      </c>
      <c r="Q3983" t="str">
        <f>IF(Sheet1[[#This Row],[Discount]]&gt;0.2,"High","Normal")</f>
        <v>Normal</v>
      </c>
      <c r="R3983" t="str">
        <f>LEFT(Sheet1[[#This Row],[Product_Name]],8)&amp;RIGHT(Sheet1[[#This Row],[Order_ID]],4)</f>
        <v>Product_3981</v>
      </c>
      <c r="S3983">
        <f t="shared" si="62"/>
        <v>2021</v>
      </c>
      <c r="T3983" t="str">
        <f>TEXT(Sheet1[[#This Row],[Order_Date]],"MMM")</f>
        <v>Jun</v>
      </c>
    </row>
    <row r="3984" spans="1:20">
      <c r="A3984" t="s">
        <v>10206</v>
      </c>
      <c r="B3984" t="s">
        <v>8277</v>
      </c>
      <c r="C3984" t="s">
        <v>32</v>
      </c>
      <c r="D3984" t="s">
        <v>25</v>
      </c>
      <c r="E3984" t="s">
        <v>93</v>
      </c>
      <c r="F3984" t="s">
        <v>10207</v>
      </c>
      <c r="G3984">
        <v>4</v>
      </c>
      <c r="H3984">
        <v>620.66999999999996</v>
      </c>
      <c r="I3984">
        <v>0.04</v>
      </c>
      <c r="J3984" s="2">
        <v>44362</v>
      </c>
      <c r="K3984" t="s">
        <v>20</v>
      </c>
      <c r="L3984" t="s">
        <v>21</v>
      </c>
      <c r="M3984">
        <v>2383.3727999999901</v>
      </c>
      <c r="N3984">
        <v>230.52</v>
      </c>
      <c r="O3984" s="3">
        <v>9.6720076691317894E-2</v>
      </c>
      <c r="P3984" t="str">
        <f>IF(Sheet1[[#This Row],[Profit]]&gt;1000,"High",IF(Sheet1[[#This Row],[Profit]]&gt;500,"Medium","Low"))</f>
        <v>Low</v>
      </c>
      <c r="Q3984" t="str">
        <f>IF(Sheet1[[#This Row],[Discount]]&gt;0.2,"High","Normal")</f>
        <v>Normal</v>
      </c>
      <c r="R3984" t="str">
        <f>LEFT(Sheet1[[#This Row],[Product_Name]],8)&amp;RIGHT(Sheet1[[#This Row],[Order_ID]],4)</f>
        <v>Product_3982</v>
      </c>
      <c r="S3984">
        <f t="shared" si="62"/>
        <v>2021</v>
      </c>
      <c r="T3984" t="str">
        <f>TEXT(Sheet1[[#This Row],[Order_Date]],"MMM")</f>
        <v>Jun</v>
      </c>
    </row>
    <row r="3985" spans="1:20">
      <c r="A3985" t="s">
        <v>10208</v>
      </c>
      <c r="B3985" t="s">
        <v>4921</v>
      </c>
      <c r="C3985" t="s">
        <v>49</v>
      </c>
      <c r="D3985" t="s">
        <v>45</v>
      </c>
      <c r="E3985" t="s">
        <v>18</v>
      </c>
      <c r="F3985" t="s">
        <v>10209</v>
      </c>
      <c r="G3985">
        <v>5</v>
      </c>
      <c r="H3985">
        <v>1197.68</v>
      </c>
      <c r="I3985">
        <v>0.22</v>
      </c>
      <c r="J3985" s="2">
        <v>44362</v>
      </c>
      <c r="K3985" t="s">
        <v>20</v>
      </c>
      <c r="L3985" t="s">
        <v>73</v>
      </c>
      <c r="M3985">
        <v>4670.9520000000002</v>
      </c>
      <c r="N3985">
        <v>481.33</v>
      </c>
      <c r="O3985" s="3">
        <v>0.103047515795495</v>
      </c>
      <c r="P3985" t="str">
        <f>IF(Sheet1[[#This Row],[Profit]]&gt;1000,"High",IF(Sheet1[[#This Row],[Profit]]&gt;500,"Medium","Low"))</f>
        <v>Low</v>
      </c>
      <c r="Q3985" t="str">
        <f>IF(Sheet1[[#This Row],[Discount]]&gt;0.2,"High","Normal")</f>
        <v>High</v>
      </c>
      <c r="R3985" t="str">
        <f>LEFT(Sheet1[[#This Row],[Product_Name]],8)&amp;RIGHT(Sheet1[[#This Row],[Order_ID]],4)</f>
        <v>Product_3983</v>
      </c>
      <c r="S3985">
        <f t="shared" si="62"/>
        <v>2021</v>
      </c>
      <c r="T3985" t="str">
        <f>TEXT(Sheet1[[#This Row],[Order_Date]],"MMM")</f>
        <v>Jun</v>
      </c>
    </row>
    <row r="3986" spans="1:20">
      <c r="A3986" t="s">
        <v>10210</v>
      </c>
      <c r="B3986" t="s">
        <v>10211</v>
      </c>
      <c r="C3986" t="s">
        <v>97</v>
      </c>
      <c r="D3986" t="s">
        <v>33</v>
      </c>
      <c r="E3986" t="s">
        <v>34</v>
      </c>
      <c r="F3986" t="s">
        <v>10212</v>
      </c>
      <c r="G3986">
        <v>9</v>
      </c>
      <c r="H3986">
        <v>317.10000000000002</v>
      </c>
      <c r="I3986">
        <v>0.02</v>
      </c>
      <c r="J3986" s="2">
        <v>44363</v>
      </c>
      <c r="K3986" t="s">
        <v>42</v>
      </c>
      <c r="L3986" t="s">
        <v>105</v>
      </c>
      <c r="M3986">
        <v>2796.8220000000001</v>
      </c>
      <c r="N3986">
        <v>614.19000000000005</v>
      </c>
      <c r="O3986" s="3">
        <v>0.21960282062998601</v>
      </c>
      <c r="P3986" t="str">
        <f>IF(Sheet1[[#This Row],[Profit]]&gt;1000,"High",IF(Sheet1[[#This Row],[Profit]]&gt;500,"Medium","Low"))</f>
        <v>Medium</v>
      </c>
      <c r="Q3986" t="str">
        <f>IF(Sheet1[[#This Row],[Discount]]&gt;0.2,"High","Normal")</f>
        <v>Normal</v>
      </c>
      <c r="R3986" t="str">
        <f>LEFT(Sheet1[[#This Row],[Product_Name]],8)&amp;RIGHT(Sheet1[[#This Row],[Order_ID]],4)</f>
        <v>Product_3984</v>
      </c>
      <c r="S3986">
        <f t="shared" si="62"/>
        <v>2021</v>
      </c>
      <c r="T3986" t="str">
        <f>TEXT(Sheet1[[#This Row],[Order_Date]],"MMM")</f>
        <v>Jun</v>
      </c>
    </row>
    <row r="3987" spans="1:20">
      <c r="A3987" t="s">
        <v>10213</v>
      </c>
      <c r="B3987" t="s">
        <v>10214</v>
      </c>
      <c r="C3987" t="s">
        <v>32</v>
      </c>
      <c r="D3987" t="s">
        <v>17</v>
      </c>
      <c r="E3987" t="s">
        <v>26</v>
      </c>
      <c r="F3987" t="s">
        <v>10215</v>
      </c>
      <c r="G3987">
        <v>9</v>
      </c>
      <c r="H3987">
        <v>1145.02</v>
      </c>
      <c r="I3987">
        <v>0.1</v>
      </c>
      <c r="J3987" s="2">
        <v>44363</v>
      </c>
      <c r="K3987" t="s">
        <v>42</v>
      </c>
      <c r="L3987" t="s">
        <v>29</v>
      </c>
      <c r="M3987">
        <v>9274.6620000000003</v>
      </c>
      <c r="N3987">
        <v>2187.88</v>
      </c>
      <c r="O3987" s="3">
        <v>0.23589862358326399</v>
      </c>
      <c r="P3987" t="str">
        <f>IF(Sheet1[[#This Row],[Profit]]&gt;1000,"High",IF(Sheet1[[#This Row],[Profit]]&gt;500,"Medium","Low"))</f>
        <v>High</v>
      </c>
      <c r="Q3987" t="str">
        <f>IF(Sheet1[[#This Row],[Discount]]&gt;0.2,"High","Normal")</f>
        <v>Normal</v>
      </c>
      <c r="R3987" t="str">
        <f>LEFT(Sheet1[[#This Row],[Product_Name]],8)&amp;RIGHT(Sheet1[[#This Row],[Order_ID]],4)</f>
        <v>Product_3985</v>
      </c>
      <c r="S3987">
        <f t="shared" si="62"/>
        <v>2021</v>
      </c>
      <c r="T3987" t="str">
        <f>TEXT(Sheet1[[#This Row],[Order_Date]],"MMM")</f>
        <v>Jun</v>
      </c>
    </row>
    <row r="3988" spans="1:20">
      <c r="A3988" t="s">
        <v>10216</v>
      </c>
      <c r="B3988" t="s">
        <v>10217</v>
      </c>
      <c r="C3988" t="s">
        <v>32</v>
      </c>
      <c r="D3988" t="s">
        <v>33</v>
      </c>
      <c r="E3988" t="s">
        <v>126</v>
      </c>
      <c r="F3988" t="s">
        <v>10218</v>
      </c>
      <c r="G3988">
        <v>6</v>
      </c>
      <c r="H3988">
        <v>159.41999999999999</v>
      </c>
      <c r="I3988">
        <v>0.17</v>
      </c>
      <c r="J3988" s="2">
        <v>44363</v>
      </c>
      <c r="K3988" t="s">
        <v>28</v>
      </c>
      <c r="L3988" t="s">
        <v>36</v>
      </c>
      <c r="M3988">
        <v>793.911599999999</v>
      </c>
      <c r="N3988">
        <v>80.48</v>
      </c>
      <c r="O3988" s="3">
        <v>0.10137148770719601</v>
      </c>
      <c r="P3988" t="str">
        <f>IF(Sheet1[[#This Row],[Profit]]&gt;1000,"High",IF(Sheet1[[#This Row],[Profit]]&gt;500,"Medium","Low"))</f>
        <v>Low</v>
      </c>
      <c r="Q3988" t="str">
        <f>IF(Sheet1[[#This Row],[Discount]]&gt;0.2,"High","Normal")</f>
        <v>Normal</v>
      </c>
      <c r="R3988" t="str">
        <f>LEFT(Sheet1[[#This Row],[Product_Name]],8)&amp;RIGHT(Sheet1[[#This Row],[Order_ID]],4)</f>
        <v>Product_3986</v>
      </c>
      <c r="S3988">
        <f t="shared" si="62"/>
        <v>2021</v>
      </c>
      <c r="T3988" t="str">
        <f>TEXT(Sheet1[[#This Row],[Order_Date]],"MMM")</f>
        <v>Jun</v>
      </c>
    </row>
    <row r="3989" spans="1:20">
      <c r="A3989" t="s">
        <v>10219</v>
      </c>
      <c r="B3989" t="s">
        <v>590</v>
      </c>
      <c r="C3989" t="s">
        <v>49</v>
      </c>
      <c r="D3989" t="s">
        <v>39</v>
      </c>
      <c r="E3989" t="s">
        <v>126</v>
      </c>
      <c r="F3989" t="s">
        <v>10220</v>
      </c>
      <c r="G3989">
        <v>3</v>
      </c>
      <c r="H3989">
        <v>1233.43</v>
      </c>
      <c r="I3989">
        <v>0.12</v>
      </c>
      <c r="J3989" s="2">
        <v>44363</v>
      </c>
      <c r="K3989" t="s">
        <v>42</v>
      </c>
      <c r="L3989" t="s">
        <v>36</v>
      </c>
      <c r="M3989">
        <v>3256.2552000000001</v>
      </c>
      <c r="N3989">
        <v>767.21</v>
      </c>
      <c r="O3989" s="3">
        <v>0.235611140060521</v>
      </c>
      <c r="P3989" t="str">
        <f>IF(Sheet1[[#This Row],[Profit]]&gt;1000,"High",IF(Sheet1[[#This Row],[Profit]]&gt;500,"Medium","Low"))</f>
        <v>Medium</v>
      </c>
      <c r="Q3989" t="str">
        <f>IF(Sheet1[[#This Row],[Discount]]&gt;0.2,"High","Normal")</f>
        <v>Normal</v>
      </c>
      <c r="R3989" t="str">
        <f>LEFT(Sheet1[[#This Row],[Product_Name]],8)&amp;RIGHT(Sheet1[[#This Row],[Order_ID]],4)</f>
        <v>Product_3987</v>
      </c>
      <c r="S3989">
        <f t="shared" si="62"/>
        <v>2021</v>
      </c>
      <c r="T3989" t="str">
        <f>TEXT(Sheet1[[#This Row],[Order_Date]],"MMM")</f>
        <v>Jun</v>
      </c>
    </row>
    <row r="3990" spans="1:20">
      <c r="A3990" t="s">
        <v>10221</v>
      </c>
      <c r="B3990" t="s">
        <v>10222</v>
      </c>
      <c r="C3990" t="s">
        <v>97</v>
      </c>
      <c r="D3990" t="s">
        <v>60</v>
      </c>
      <c r="E3990" t="s">
        <v>34</v>
      </c>
      <c r="F3990" t="s">
        <v>10223</v>
      </c>
      <c r="G3990">
        <v>6</v>
      </c>
      <c r="H3990">
        <v>1083.82</v>
      </c>
      <c r="I3990">
        <v>0.08</v>
      </c>
      <c r="J3990" s="2">
        <v>44363</v>
      </c>
      <c r="K3990" t="s">
        <v>28</v>
      </c>
      <c r="L3990" t="s">
        <v>21</v>
      </c>
      <c r="M3990">
        <v>5982.6863999999996</v>
      </c>
      <c r="N3990">
        <v>584.87</v>
      </c>
      <c r="O3990" s="3">
        <v>9.7760430832543696E-2</v>
      </c>
      <c r="P3990" t="str">
        <f>IF(Sheet1[[#This Row],[Profit]]&gt;1000,"High",IF(Sheet1[[#This Row],[Profit]]&gt;500,"Medium","Low"))</f>
        <v>Medium</v>
      </c>
      <c r="Q3990" t="str">
        <f>IF(Sheet1[[#This Row],[Discount]]&gt;0.2,"High","Normal")</f>
        <v>Normal</v>
      </c>
      <c r="R3990" t="str">
        <f>LEFT(Sheet1[[#This Row],[Product_Name]],8)&amp;RIGHT(Sheet1[[#This Row],[Order_ID]],4)</f>
        <v>Product_3988</v>
      </c>
      <c r="S3990">
        <f t="shared" si="62"/>
        <v>2021</v>
      </c>
      <c r="T3990" t="str">
        <f>TEXT(Sheet1[[#This Row],[Order_Date]],"MMM")</f>
        <v>Jun</v>
      </c>
    </row>
    <row r="3991" spans="1:20">
      <c r="A3991" t="s">
        <v>10224</v>
      </c>
      <c r="B3991" t="s">
        <v>10225</v>
      </c>
      <c r="C3991" t="s">
        <v>97</v>
      </c>
      <c r="D3991" t="s">
        <v>39</v>
      </c>
      <c r="E3991" t="s">
        <v>145</v>
      </c>
      <c r="F3991" t="s">
        <v>10226</v>
      </c>
      <c r="G3991">
        <v>4</v>
      </c>
      <c r="H3991">
        <v>1065.49</v>
      </c>
      <c r="I3991">
        <v>0.28000000000000003</v>
      </c>
      <c r="J3991" s="2">
        <v>44363</v>
      </c>
      <c r="K3991" t="s">
        <v>28</v>
      </c>
      <c r="L3991" t="s">
        <v>73</v>
      </c>
      <c r="M3991">
        <v>3068.6111999999998</v>
      </c>
      <c r="N3991">
        <v>225.4</v>
      </c>
      <c r="O3991" s="3">
        <v>7.3453424141839793E-2</v>
      </c>
      <c r="P3991" t="str">
        <f>IF(Sheet1[[#This Row],[Profit]]&gt;1000,"High",IF(Sheet1[[#This Row],[Profit]]&gt;500,"Medium","Low"))</f>
        <v>Low</v>
      </c>
      <c r="Q3991" t="str">
        <f>IF(Sheet1[[#This Row],[Discount]]&gt;0.2,"High","Normal")</f>
        <v>High</v>
      </c>
      <c r="R3991" t="str">
        <f>LEFT(Sheet1[[#This Row],[Product_Name]],8)&amp;RIGHT(Sheet1[[#This Row],[Order_ID]],4)</f>
        <v>Product_3989</v>
      </c>
      <c r="S3991">
        <f t="shared" si="62"/>
        <v>2021</v>
      </c>
      <c r="T3991" t="str">
        <f>TEXT(Sheet1[[#This Row],[Order_Date]],"MMM")</f>
        <v>Jun</v>
      </c>
    </row>
    <row r="3992" spans="1:20">
      <c r="A3992" t="s">
        <v>10227</v>
      </c>
      <c r="B3992" t="s">
        <v>1423</v>
      </c>
      <c r="C3992" t="s">
        <v>24</v>
      </c>
      <c r="D3992" t="s">
        <v>33</v>
      </c>
      <c r="E3992" t="s">
        <v>71</v>
      </c>
      <c r="F3992" t="s">
        <v>10228</v>
      </c>
      <c r="G3992">
        <v>3</v>
      </c>
      <c r="H3992">
        <v>1384.12</v>
      </c>
      <c r="I3992">
        <v>0.28000000000000003</v>
      </c>
      <c r="J3992" s="2">
        <v>44363</v>
      </c>
      <c r="K3992" t="s">
        <v>28</v>
      </c>
      <c r="L3992" t="s">
        <v>21</v>
      </c>
      <c r="M3992">
        <v>2989.69919999999</v>
      </c>
      <c r="N3992">
        <v>184.3</v>
      </c>
      <c r="O3992" s="3">
        <v>6.1644997597082897E-2</v>
      </c>
      <c r="P3992" t="str">
        <f>IF(Sheet1[[#This Row],[Profit]]&gt;1000,"High",IF(Sheet1[[#This Row],[Profit]]&gt;500,"Medium","Low"))</f>
        <v>Low</v>
      </c>
      <c r="Q3992" t="str">
        <f>IF(Sheet1[[#This Row],[Discount]]&gt;0.2,"High","Normal")</f>
        <v>High</v>
      </c>
      <c r="R3992" t="str">
        <f>LEFT(Sheet1[[#This Row],[Product_Name]],8)&amp;RIGHT(Sheet1[[#This Row],[Order_ID]],4)</f>
        <v>Product_3990</v>
      </c>
      <c r="S3992">
        <f t="shared" si="62"/>
        <v>2021</v>
      </c>
      <c r="T3992" t="str">
        <f>TEXT(Sheet1[[#This Row],[Order_Date]],"MMM")</f>
        <v>Jun</v>
      </c>
    </row>
    <row r="3993" spans="1:20">
      <c r="A3993" t="s">
        <v>10229</v>
      </c>
      <c r="B3993" t="s">
        <v>10230</v>
      </c>
      <c r="C3993" t="s">
        <v>32</v>
      </c>
      <c r="D3993" t="s">
        <v>45</v>
      </c>
      <c r="E3993" t="s">
        <v>34</v>
      </c>
      <c r="F3993" t="s">
        <v>10231</v>
      </c>
      <c r="G3993">
        <v>6</v>
      </c>
      <c r="H3993">
        <v>136.69</v>
      </c>
      <c r="I3993">
        <v>0.12</v>
      </c>
      <c r="J3993" s="2">
        <v>44363</v>
      </c>
      <c r="K3993" t="s">
        <v>20</v>
      </c>
      <c r="L3993" t="s">
        <v>21</v>
      </c>
      <c r="M3993">
        <v>721.72320000000002</v>
      </c>
      <c r="N3993">
        <v>71.03</v>
      </c>
      <c r="O3993" s="3">
        <v>9.8417232534578403E-2</v>
      </c>
      <c r="P3993" t="str">
        <f>IF(Sheet1[[#This Row],[Profit]]&gt;1000,"High",IF(Sheet1[[#This Row],[Profit]]&gt;500,"Medium","Low"))</f>
        <v>Low</v>
      </c>
      <c r="Q3993" t="str">
        <f>IF(Sheet1[[#This Row],[Discount]]&gt;0.2,"High","Normal")</f>
        <v>Normal</v>
      </c>
      <c r="R3993" t="str">
        <f>LEFT(Sheet1[[#This Row],[Product_Name]],8)&amp;RIGHT(Sheet1[[#This Row],[Order_ID]],4)</f>
        <v>Product_3991</v>
      </c>
      <c r="S3993">
        <f t="shared" si="62"/>
        <v>2021</v>
      </c>
      <c r="T3993" t="str">
        <f>TEXT(Sheet1[[#This Row],[Order_Date]],"MMM")</f>
        <v>Jun</v>
      </c>
    </row>
    <row r="3994" spans="1:20">
      <c r="A3994" t="s">
        <v>10232</v>
      </c>
      <c r="B3994" t="s">
        <v>6589</v>
      </c>
      <c r="C3994" t="s">
        <v>97</v>
      </c>
      <c r="D3994" t="s">
        <v>33</v>
      </c>
      <c r="E3994" t="s">
        <v>76</v>
      </c>
      <c r="F3994" t="s">
        <v>10233</v>
      </c>
      <c r="G3994">
        <v>6</v>
      </c>
      <c r="H3994">
        <v>946.48</v>
      </c>
      <c r="I3994">
        <v>0.12</v>
      </c>
      <c r="J3994" s="2">
        <v>44363</v>
      </c>
      <c r="K3994" t="s">
        <v>20</v>
      </c>
      <c r="L3994" t="s">
        <v>105</v>
      </c>
      <c r="M3994">
        <v>4997.4143999999997</v>
      </c>
      <c r="N3994">
        <v>634.91999999999996</v>
      </c>
      <c r="O3994" s="3">
        <v>0.12704969994083301</v>
      </c>
      <c r="P3994" t="str">
        <f>IF(Sheet1[[#This Row],[Profit]]&gt;1000,"High",IF(Sheet1[[#This Row],[Profit]]&gt;500,"Medium","Low"))</f>
        <v>Medium</v>
      </c>
      <c r="Q3994" t="str">
        <f>IF(Sheet1[[#This Row],[Discount]]&gt;0.2,"High","Normal")</f>
        <v>Normal</v>
      </c>
      <c r="R3994" t="str">
        <f>LEFT(Sheet1[[#This Row],[Product_Name]],8)&amp;RIGHT(Sheet1[[#This Row],[Order_ID]],4)</f>
        <v>Product_3992</v>
      </c>
      <c r="S3994">
        <f t="shared" si="62"/>
        <v>2021</v>
      </c>
      <c r="T3994" t="str">
        <f>TEXT(Sheet1[[#This Row],[Order_Date]],"MMM")</f>
        <v>Jun</v>
      </c>
    </row>
    <row r="3995" spans="1:20">
      <c r="A3995" t="s">
        <v>10234</v>
      </c>
      <c r="B3995" t="s">
        <v>1899</v>
      </c>
      <c r="C3995" t="s">
        <v>97</v>
      </c>
      <c r="D3995" t="s">
        <v>25</v>
      </c>
      <c r="E3995" t="s">
        <v>76</v>
      </c>
      <c r="F3995" t="s">
        <v>10235</v>
      </c>
      <c r="G3995">
        <v>2</v>
      </c>
      <c r="H3995">
        <v>915.88</v>
      </c>
      <c r="I3995">
        <v>0.09</v>
      </c>
      <c r="J3995" s="2">
        <v>44363</v>
      </c>
      <c r="K3995" t="s">
        <v>42</v>
      </c>
      <c r="L3995" t="s">
        <v>36</v>
      </c>
      <c r="M3995">
        <v>1666.9015999999999</v>
      </c>
      <c r="N3995">
        <v>392.57</v>
      </c>
      <c r="O3995" s="3">
        <v>0.23550880267917401</v>
      </c>
      <c r="P3995" t="str">
        <f>IF(Sheet1[[#This Row],[Profit]]&gt;1000,"High",IF(Sheet1[[#This Row],[Profit]]&gt;500,"Medium","Low"))</f>
        <v>Low</v>
      </c>
      <c r="Q3995" t="str">
        <f>IF(Sheet1[[#This Row],[Discount]]&gt;0.2,"High","Normal")</f>
        <v>Normal</v>
      </c>
      <c r="R3995" t="str">
        <f>LEFT(Sheet1[[#This Row],[Product_Name]],8)&amp;RIGHT(Sheet1[[#This Row],[Order_ID]],4)</f>
        <v>Product_3993</v>
      </c>
      <c r="S3995">
        <f t="shared" si="62"/>
        <v>2021</v>
      </c>
      <c r="T3995" t="str">
        <f>TEXT(Sheet1[[#This Row],[Order_Date]],"MMM")</f>
        <v>Jun</v>
      </c>
    </row>
    <row r="3996" spans="1:20">
      <c r="A3996" t="s">
        <v>10236</v>
      </c>
      <c r="B3996" t="s">
        <v>2950</v>
      </c>
      <c r="C3996" t="s">
        <v>16</v>
      </c>
      <c r="D3996" t="s">
        <v>33</v>
      </c>
      <c r="E3996" t="s">
        <v>126</v>
      </c>
      <c r="F3996" t="s">
        <v>10237</v>
      </c>
      <c r="G3996">
        <v>9</v>
      </c>
      <c r="H3996">
        <v>946.58</v>
      </c>
      <c r="I3996">
        <v>0.26</v>
      </c>
      <c r="J3996" s="2">
        <v>44363</v>
      </c>
      <c r="K3996" t="s">
        <v>42</v>
      </c>
      <c r="L3996" t="s">
        <v>29</v>
      </c>
      <c r="M3996">
        <v>6304.2227999999996</v>
      </c>
      <c r="N3996">
        <v>620.53</v>
      </c>
      <c r="O3996" s="3">
        <v>9.8430848605160395E-2</v>
      </c>
      <c r="P3996" t="str">
        <f>IF(Sheet1[[#This Row],[Profit]]&gt;1000,"High",IF(Sheet1[[#This Row],[Profit]]&gt;500,"Medium","Low"))</f>
        <v>Medium</v>
      </c>
      <c r="Q3996" t="str">
        <f>IF(Sheet1[[#This Row],[Discount]]&gt;0.2,"High","Normal")</f>
        <v>High</v>
      </c>
      <c r="R3996" t="str">
        <f>LEFT(Sheet1[[#This Row],[Product_Name]],8)&amp;RIGHT(Sheet1[[#This Row],[Order_ID]],4)</f>
        <v>Product_3994</v>
      </c>
      <c r="S3996">
        <f t="shared" si="62"/>
        <v>2021</v>
      </c>
      <c r="T3996" t="str">
        <f>TEXT(Sheet1[[#This Row],[Order_Date]],"MMM")</f>
        <v>Jun</v>
      </c>
    </row>
    <row r="3997" spans="1:20">
      <c r="A3997" t="s">
        <v>10238</v>
      </c>
      <c r="B3997" t="s">
        <v>1607</v>
      </c>
      <c r="C3997" t="s">
        <v>16</v>
      </c>
      <c r="D3997" t="s">
        <v>45</v>
      </c>
      <c r="E3997" t="s">
        <v>145</v>
      </c>
      <c r="F3997" t="s">
        <v>10239</v>
      </c>
      <c r="G3997">
        <v>8</v>
      </c>
      <c r="H3997">
        <v>1960.79</v>
      </c>
      <c r="I3997">
        <v>0.17</v>
      </c>
      <c r="J3997" s="2">
        <v>44363</v>
      </c>
      <c r="K3997" t="s">
        <v>28</v>
      </c>
      <c r="L3997" t="s">
        <v>73</v>
      </c>
      <c r="M3997">
        <v>13019.6456</v>
      </c>
      <c r="N3997">
        <v>1602.63</v>
      </c>
      <c r="O3997" s="3">
        <v>0.123093212306793</v>
      </c>
      <c r="P3997" t="str">
        <f>IF(Sheet1[[#This Row],[Profit]]&gt;1000,"High",IF(Sheet1[[#This Row],[Profit]]&gt;500,"Medium","Low"))</f>
        <v>High</v>
      </c>
      <c r="Q3997" t="str">
        <f>IF(Sheet1[[#This Row],[Discount]]&gt;0.2,"High","Normal")</f>
        <v>Normal</v>
      </c>
      <c r="R3997" t="str">
        <f>LEFT(Sheet1[[#This Row],[Product_Name]],8)&amp;RIGHT(Sheet1[[#This Row],[Order_ID]],4)</f>
        <v>Product_3995</v>
      </c>
      <c r="S3997">
        <f t="shared" si="62"/>
        <v>2021</v>
      </c>
      <c r="T3997" t="str">
        <f>TEXT(Sheet1[[#This Row],[Order_Date]],"MMM")</f>
        <v>Jun</v>
      </c>
    </row>
    <row r="3998" spans="1:20">
      <c r="A3998" t="s">
        <v>10240</v>
      </c>
      <c r="B3998" t="s">
        <v>6959</v>
      </c>
      <c r="C3998" t="s">
        <v>97</v>
      </c>
      <c r="D3998" t="s">
        <v>25</v>
      </c>
      <c r="E3998" t="s">
        <v>61</v>
      </c>
      <c r="F3998" t="s">
        <v>10241</v>
      </c>
      <c r="G3998">
        <v>6</v>
      </c>
      <c r="H3998">
        <v>321.58999999999997</v>
      </c>
      <c r="I3998">
        <v>0.03</v>
      </c>
      <c r="J3998" s="2">
        <v>44363</v>
      </c>
      <c r="K3998" t="s">
        <v>28</v>
      </c>
      <c r="L3998" t="s">
        <v>29</v>
      </c>
      <c r="M3998">
        <v>1871.65379999999</v>
      </c>
      <c r="N3998">
        <v>368.4</v>
      </c>
      <c r="O3998" s="3">
        <v>0.196831272962982</v>
      </c>
      <c r="P3998" t="str">
        <f>IF(Sheet1[[#This Row],[Profit]]&gt;1000,"High",IF(Sheet1[[#This Row],[Profit]]&gt;500,"Medium","Low"))</f>
        <v>Low</v>
      </c>
      <c r="Q3998" t="str">
        <f>IF(Sheet1[[#This Row],[Discount]]&gt;0.2,"High","Normal")</f>
        <v>Normal</v>
      </c>
      <c r="R3998" t="str">
        <f>LEFT(Sheet1[[#This Row],[Product_Name]],8)&amp;RIGHT(Sheet1[[#This Row],[Order_ID]],4)</f>
        <v>Product_3996</v>
      </c>
      <c r="S3998">
        <f t="shared" si="62"/>
        <v>2021</v>
      </c>
      <c r="T3998" t="str">
        <f>TEXT(Sheet1[[#This Row],[Order_Date]],"MMM")</f>
        <v>Jun</v>
      </c>
    </row>
    <row r="3999" spans="1:20">
      <c r="A3999" t="s">
        <v>10242</v>
      </c>
      <c r="B3999" t="s">
        <v>10243</v>
      </c>
      <c r="C3999" t="s">
        <v>24</v>
      </c>
      <c r="D3999" t="s">
        <v>17</v>
      </c>
      <c r="E3999" t="s">
        <v>145</v>
      </c>
      <c r="F3999" t="s">
        <v>10244</v>
      </c>
      <c r="G3999">
        <v>1</v>
      </c>
      <c r="H3999">
        <v>1396.34</v>
      </c>
      <c r="I3999">
        <v>0.26</v>
      </c>
      <c r="J3999" s="2">
        <v>44363</v>
      </c>
      <c r="K3999" t="s">
        <v>20</v>
      </c>
      <c r="L3999" t="s">
        <v>73</v>
      </c>
      <c r="M3999">
        <v>1033.2916</v>
      </c>
      <c r="N3999">
        <v>114.09</v>
      </c>
      <c r="O3999" s="3">
        <v>0.11041413672578</v>
      </c>
      <c r="P3999" t="str">
        <f>IF(Sheet1[[#This Row],[Profit]]&gt;1000,"High",IF(Sheet1[[#This Row],[Profit]]&gt;500,"Medium","Low"))</f>
        <v>Low</v>
      </c>
      <c r="Q3999" t="str">
        <f>IF(Sheet1[[#This Row],[Discount]]&gt;0.2,"High","Normal")</f>
        <v>High</v>
      </c>
      <c r="R3999" t="str">
        <f>LEFT(Sheet1[[#This Row],[Product_Name]],8)&amp;RIGHT(Sheet1[[#This Row],[Order_ID]],4)</f>
        <v>Product_3997</v>
      </c>
      <c r="S3999">
        <f t="shared" si="62"/>
        <v>2021</v>
      </c>
      <c r="T3999" t="str">
        <f>TEXT(Sheet1[[#This Row],[Order_Date]],"MMM")</f>
        <v>Jun</v>
      </c>
    </row>
    <row r="4000" spans="1:20">
      <c r="A4000" t="s">
        <v>10245</v>
      </c>
      <c r="B4000" t="s">
        <v>6717</v>
      </c>
      <c r="C4000" t="s">
        <v>97</v>
      </c>
      <c r="D4000" t="s">
        <v>25</v>
      </c>
      <c r="E4000" t="s">
        <v>76</v>
      </c>
      <c r="F4000" t="s">
        <v>10246</v>
      </c>
      <c r="G4000">
        <v>2</v>
      </c>
      <c r="H4000">
        <v>833.89</v>
      </c>
      <c r="I4000">
        <v>0.16</v>
      </c>
      <c r="J4000" s="2">
        <v>44363</v>
      </c>
      <c r="K4000" t="s">
        <v>20</v>
      </c>
      <c r="L4000" t="s">
        <v>36</v>
      </c>
      <c r="M4000">
        <v>1400.9351999999999</v>
      </c>
      <c r="N4000">
        <v>261.8</v>
      </c>
      <c r="O4000" s="3">
        <v>0.18687516738818499</v>
      </c>
      <c r="P4000" t="str">
        <f>IF(Sheet1[[#This Row],[Profit]]&gt;1000,"High",IF(Sheet1[[#This Row],[Profit]]&gt;500,"Medium","Low"))</f>
        <v>Low</v>
      </c>
      <c r="Q4000" t="str">
        <f>IF(Sheet1[[#This Row],[Discount]]&gt;0.2,"High","Normal")</f>
        <v>Normal</v>
      </c>
      <c r="R4000" t="str">
        <f>LEFT(Sheet1[[#This Row],[Product_Name]],8)&amp;RIGHT(Sheet1[[#This Row],[Order_ID]],4)</f>
        <v>Product_3998</v>
      </c>
      <c r="S4000">
        <f t="shared" si="62"/>
        <v>2021</v>
      </c>
      <c r="T4000" t="str">
        <f>TEXT(Sheet1[[#This Row],[Order_Date]],"MMM")</f>
        <v>Jun</v>
      </c>
    </row>
    <row r="4001" spans="1:20">
      <c r="A4001" t="s">
        <v>10247</v>
      </c>
      <c r="B4001" t="s">
        <v>1553</v>
      </c>
      <c r="C4001" t="s">
        <v>49</v>
      </c>
      <c r="D4001" t="s">
        <v>39</v>
      </c>
      <c r="E4001" t="s">
        <v>145</v>
      </c>
      <c r="F4001" t="s">
        <v>10248</v>
      </c>
      <c r="G4001">
        <v>4</v>
      </c>
      <c r="H4001">
        <v>1047.8699999999999</v>
      </c>
      <c r="I4001">
        <v>0.12</v>
      </c>
      <c r="J4001" s="2">
        <v>44363</v>
      </c>
      <c r="K4001" t="s">
        <v>28</v>
      </c>
      <c r="L4001" t="s">
        <v>105</v>
      </c>
      <c r="M4001">
        <v>3688.5023999999999</v>
      </c>
      <c r="N4001">
        <v>503.17</v>
      </c>
      <c r="O4001" s="3">
        <v>0.136415798455221</v>
      </c>
      <c r="P4001" t="str">
        <f>IF(Sheet1[[#This Row],[Profit]]&gt;1000,"High",IF(Sheet1[[#This Row],[Profit]]&gt;500,"Medium","Low"))</f>
        <v>Medium</v>
      </c>
      <c r="Q4001" t="str">
        <f>IF(Sheet1[[#This Row],[Discount]]&gt;0.2,"High","Normal")</f>
        <v>Normal</v>
      </c>
      <c r="R4001" t="str">
        <f>LEFT(Sheet1[[#This Row],[Product_Name]],8)&amp;RIGHT(Sheet1[[#This Row],[Order_ID]],4)</f>
        <v>Product_3999</v>
      </c>
      <c r="S4001">
        <f t="shared" si="62"/>
        <v>2021</v>
      </c>
      <c r="T4001" t="str">
        <f>TEXT(Sheet1[[#This Row],[Order_Date]],"MMM")</f>
        <v>Jun</v>
      </c>
    </row>
    <row r="4002" spans="1:20">
      <c r="A4002" t="s">
        <v>10249</v>
      </c>
      <c r="B4002" t="s">
        <v>8198</v>
      </c>
      <c r="C4002" t="s">
        <v>32</v>
      </c>
      <c r="D4002" t="s">
        <v>60</v>
      </c>
      <c r="E4002" t="s">
        <v>145</v>
      </c>
      <c r="F4002" t="s">
        <v>10250</v>
      </c>
      <c r="G4002">
        <v>7</v>
      </c>
      <c r="H4002">
        <v>1536.67</v>
      </c>
      <c r="I4002">
        <v>0.1</v>
      </c>
      <c r="J4002" s="2">
        <v>44363</v>
      </c>
      <c r="K4002" t="s">
        <v>28</v>
      </c>
      <c r="L4002" t="s">
        <v>29</v>
      </c>
      <c r="M4002">
        <v>9681.0210000000006</v>
      </c>
      <c r="N4002">
        <v>864.41</v>
      </c>
      <c r="O4002" s="3">
        <v>8.9289135928947994E-2</v>
      </c>
      <c r="P4002" t="str">
        <f>IF(Sheet1[[#This Row],[Profit]]&gt;1000,"High",IF(Sheet1[[#This Row],[Profit]]&gt;500,"Medium","Low"))</f>
        <v>Medium</v>
      </c>
      <c r="Q4002" t="str">
        <f>IF(Sheet1[[#This Row],[Discount]]&gt;0.2,"High","Normal")</f>
        <v>Normal</v>
      </c>
      <c r="R4002" t="str">
        <f>LEFT(Sheet1[[#This Row],[Product_Name]],8)&amp;RIGHT(Sheet1[[#This Row],[Order_ID]],4)</f>
        <v>Product_4000</v>
      </c>
      <c r="S4002">
        <f t="shared" si="62"/>
        <v>2021</v>
      </c>
      <c r="T4002" t="str">
        <f>TEXT(Sheet1[[#This Row],[Order_Date]],"MMM")</f>
        <v>Jun</v>
      </c>
    </row>
    <row r="4003" spans="1:20">
      <c r="A4003" t="s">
        <v>10251</v>
      </c>
      <c r="B4003" t="s">
        <v>1150</v>
      </c>
      <c r="C4003" t="s">
        <v>24</v>
      </c>
      <c r="D4003" t="s">
        <v>39</v>
      </c>
      <c r="E4003" t="s">
        <v>18</v>
      </c>
      <c r="F4003" t="s">
        <v>10252</v>
      </c>
      <c r="G4003">
        <v>9</v>
      </c>
      <c r="H4003">
        <v>356.88</v>
      </c>
      <c r="I4003">
        <v>0.03</v>
      </c>
      <c r="J4003" s="2">
        <v>44363</v>
      </c>
      <c r="K4003" t="s">
        <v>42</v>
      </c>
      <c r="L4003" t="s">
        <v>73</v>
      </c>
      <c r="M4003">
        <v>3115.5623999999998</v>
      </c>
      <c r="N4003">
        <v>613.17999999999995</v>
      </c>
      <c r="O4003" s="3">
        <v>0.19681197847297199</v>
      </c>
      <c r="P4003" t="str">
        <f>IF(Sheet1[[#This Row],[Profit]]&gt;1000,"High",IF(Sheet1[[#This Row],[Profit]]&gt;500,"Medium","Low"))</f>
        <v>Medium</v>
      </c>
      <c r="Q4003" t="str">
        <f>IF(Sheet1[[#This Row],[Discount]]&gt;0.2,"High","Normal")</f>
        <v>Normal</v>
      </c>
      <c r="R4003" t="str">
        <f>LEFT(Sheet1[[#This Row],[Product_Name]],8)&amp;RIGHT(Sheet1[[#This Row],[Order_ID]],4)</f>
        <v>Product_4001</v>
      </c>
      <c r="S4003">
        <f t="shared" si="62"/>
        <v>2021</v>
      </c>
      <c r="T4003" t="str">
        <f>TEXT(Sheet1[[#This Row],[Order_Date]],"MMM")</f>
        <v>Jun</v>
      </c>
    </row>
    <row r="4004" spans="1:20">
      <c r="A4004" t="s">
        <v>10253</v>
      </c>
      <c r="B4004" t="s">
        <v>10254</v>
      </c>
      <c r="C4004" t="s">
        <v>49</v>
      </c>
      <c r="D4004" t="s">
        <v>25</v>
      </c>
      <c r="E4004" t="s">
        <v>71</v>
      </c>
      <c r="F4004" t="s">
        <v>10255</v>
      </c>
      <c r="G4004">
        <v>5</v>
      </c>
      <c r="H4004">
        <v>1538.99</v>
      </c>
      <c r="I4004">
        <v>0.28999999999999998</v>
      </c>
      <c r="J4004" s="2">
        <v>44363</v>
      </c>
      <c r="K4004" t="s">
        <v>28</v>
      </c>
      <c r="L4004" t="s">
        <v>21</v>
      </c>
      <c r="M4004">
        <v>5463.4144999999999</v>
      </c>
      <c r="N4004">
        <v>302.72000000000003</v>
      </c>
      <c r="O4004" s="3">
        <v>5.5408572789049801E-2</v>
      </c>
      <c r="P4004" t="str">
        <f>IF(Sheet1[[#This Row],[Profit]]&gt;1000,"High",IF(Sheet1[[#This Row],[Profit]]&gt;500,"Medium","Low"))</f>
        <v>Low</v>
      </c>
      <c r="Q4004" t="str">
        <f>IF(Sheet1[[#This Row],[Discount]]&gt;0.2,"High","Normal")</f>
        <v>High</v>
      </c>
      <c r="R4004" t="str">
        <f>LEFT(Sheet1[[#This Row],[Product_Name]],8)&amp;RIGHT(Sheet1[[#This Row],[Order_ID]],4)</f>
        <v>Product_4002</v>
      </c>
      <c r="S4004">
        <f t="shared" si="62"/>
        <v>2021</v>
      </c>
      <c r="T4004" t="str">
        <f>TEXT(Sheet1[[#This Row],[Order_Date]],"MMM")</f>
        <v>Jun</v>
      </c>
    </row>
    <row r="4005" spans="1:20">
      <c r="A4005" t="s">
        <v>10256</v>
      </c>
      <c r="B4005" t="s">
        <v>8482</v>
      </c>
      <c r="C4005" t="s">
        <v>24</v>
      </c>
      <c r="D4005" t="s">
        <v>17</v>
      </c>
      <c r="E4005" t="s">
        <v>126</v>
      </c>
      <c r="F4005" t="s">
        <v>10257</v>
      </c>
      <c r="G4005">
        <v>2</v>
      </c>
      <c r="H4005">
        <v>187.15</v>
      </c>
      <c r="I4005">
        <v>0.22</v>
      </c>
      <c r="J4005" s="2">
        <v>44363</v>
      </c>
      <c r="K4005" t="s">
        <v>28</v>
      </c>
      <c r="L4005" t="s">
        <v>36</v>
      </c>
      <c r="M4005">
        <v>291.95400000000001</v>
      </c>
      <c r="N4005">
        <v>31.67</v>
      </c>
      <c r="O4005" s="3">
        <v>0.108475992793385</v>
      </c>
      <c r="P4005" t="str">
        <f>IF(Sheet1[[#This Row],[Profit]]&gt;1000,"High",IF(Sheet1[[#This Row],[Profit]]&gt;500,"Medium","Low"))</f>
        <v>Low</v>
      </c>
      <c r="Q4005" t="str">
        <f>IF(Sheet1[[#This Row],[Discount]]&gt;0.2,"High","Normal")</f>
        <v>High</v>
      </c>
      <c r="R4005" t="str">
        <f>LEFT(Sheet1[[#This Row],[Product_Name]],8)&amp;RIGHT(Sheet1[[#This Row],[Order_ID]],4)</f>
        <v>Product_4003</v>
      </c>
      <c r="S4005">
        <f t="shared" si="62"/>
        <v>2021</v>
      </c>
      <c r="T4005" t="str">
        <f>TEXT(Sheet1[[#This Row],[Order_Date]],"MMM")</f>
        <v>Jun</v>
      </c>
    </row>
    <row r="4006" spans="1:20">
      <c r="A4006" t="s">
        <v>10258</v>
      </c>
      <c r="B4006" t="s">
        <v>3020</v>
      </c>
      <c r="C4006" t="s">
        <v>49</v>
      </c>
      <c r="D4006" t="s">
        <v>33</v>
      </c>
      <c r="E4006" t="s">
        <v>53</v>
      </c>
      <c r="F4006" t="s">
        <v>10259</v>
      </c>
      <c r="G4006">
        <v>1</v>
      </c>
      <c r="H4006">
        <v>992.45</v>
      </c>
      <c r="I4006">
        <v>0.04</v>
      </c>
      <c r="J4006" s="2">
        <v>44363</v>
      </c>
      <c r="K4006" t="s">
        <v>28</v>
      </c>
      <c r="L4006" t="s">
        <v>105</v>
      </c>
      <c r="M4006">
        <v>952.75199999999995</v>
      </c>
      <c r="N4006">
        <v>115.51</v>
      </c>
      <c r="O4006" s="3">
        <v>0.12123826557173301</v>
      </c>
      <c r="P4006" t="str">
        <f>IF(Sheet1[[#This Row],[Profit]]&gt;1000,"High",IF(Sheet1[[#This Row],[Profit]]&gt;500,"Medium","Low"))</f>
        <v>Low</v>
      </c>
      <c r="Q4006" t="str">
        <f>IF(Sheet1[[#This Row],[Discount]]&gt;0.2,"High","Normal")</f>
        <v>Normal</v>
      </c>
      <c r="R4006" t="str">
        <f>LEFT(Sheet1[[#This Row],[Product_Name]],8)&amp;RIGHT(Sheet1[[#This Row],[Order_ID]],4)</f>
        <v>Product_4004</v>
      </c>
      <c r="S4006">
        <f t="shared" si="62"/>
        <v>2021</v>
      </c>
      <c r="T4006" t="str">
        <f>TEXT(Sheet1[[#This Row],[Order_Date]],"MMM")</f>
        <v>Jun</v>
      </c>
    </row>
    <row r="4007" spans="1:20">
      <c r="A4007" t="s">
        <v>10260</v>
      </c>
      <c r="B4007" t="s">
        <v>6862</v>
      </c>
      <c r="C4007" t="s">
        <v>32</v>
      </c>
      <c r="D4007" t="s">
        <v>25</v>
      </c>
      <c r="E4007" t="s">
        <v>18</v>
      </c>
      <c r="F4007" t="s">
        <v>10261</v>
      </c>
      <c r="G4007">
        <v>1</v>
      </c>
      <c r="H4007">
        <v>1497.04</v>
      </c>
      <c r="I4007">
        <v>0.15</v>
      </c>
      <c r="J4007" s="2">
        <v>44363</v>
      </c>
      <c r="K4007" t="s">
        <v>20</v>
      </c>
      <c r="L4007" t="s">
        <v>21</v>
      </c>
      <c r="M4007">
        <v>1272.4839999999999</v>
      </c>
      <c r="N4007">
        <v>180.24</v>
      </c>
      <c r="O4007" s="3">
        <v>0.141644217137504</v>
      </c>
      <c r="P4007" t="str">
        <f>IF(Sheet1[[#This Row],[Profit]]&gt;1000,"High",IF(Sheet1[[#This Row],[Profit]]&gt;500,"Medium","Low"))</f>
        <v>Low</v>
      </c>
      <c r="Q4007" t="str">
        <f>IF(Sheet1[[#This Row],[Discount]]&gt;0.2,"High","Normal")</f>
        <v>Normal</v>
      </c>
      <c r="R4007" t="str">
        <f>LEFT(Sheet1[[#This Row],[Product_Name]],8)&amp;RIGHT(Sheet1[[#This Row],[Order_ID]],4)</f>
        <v>Product_4005</v>
      </c>
      <c r="S4007">
        <f t="shared" si="62"/>
        <v>2021</v>
      </c>
      <c r="T4007" t="str">
        <f>TEXT(Sheet1[[#This Row],[Order_Date]],"MMM")</f>
        <v>Jun</v>
      </c>
    </row>
    <row r="4008" spans="1:20">
      <c r="A4008" t="s">
        <v>10262</v>
      </c>
      <c r="B4008" t="s">
        <v>4808</v>
      </c>
      <c r="C4008" t="s">
        <v>32</v>
      </c>
      <c r="D4008" t="s">
        <v>39</v>
      </c>
      <c r="E4008" t="s">
        <v>71</v>
      </c>
      <c r="F4008" t="s">
        <v>10263</v>
      </c>
      <c r="G4008">
        <v>5</v>
      </c>
      <c r="H4008">
        <v>425.48</v>
      </c>
      <c r="I4008">
        <v>0.17</v>
      </c>
      <c r="J4008" s="2">
        <v>44363</v>
      </c>
      <c r="K4008" t="s">
        <v>20</v>
      </c>
      <c r="L4008" t="s">
        <v>105</v>
      </c>
      <c r="M4008">
        <v>1765.742</v>
      </c>
      <c r="N4008">
        <v>328.38</v>
      </c>
      <c r="O4008" s="3">
        <v>0.18597280916464601</v>
      </c>
      <c r="P4008" t="str">
        <f>IF(Sheet1[[#This Row],[Profit]]&gt;1000,"High",IF(Sheet1[[#This Row],[Profit]]&gt;500,"Medium","Low"))</f>
        <v>Low</v>
      </c>
      <c r="Q4008" t="str">
        <f>IF(Sheet1[[#This Row],[Discount]]&gt;0.2,"High","Normal")</f>
        <v>Normal</v>
      </c>
      <c r="R4008" t="str">
        <f>LEFT(Sheet1[[#This Row],[Product_Name]],8)&amp;RIGHT(Sheet1[[#This Row],[Order_ID]],4)</f>
        <v>Product_4006</v>
      </c>
      <c r="S4008">
        <f t="shared" si="62"/>
        <v>2021</v>
      </c>
      <c r="T4008" t="str">
        <f>TEXT(Sheet1[[#This Row],[Order_Date]],"MMM")</f>
        <v>Jun</v>
      </c>
    </row>
    <row r="4009" spans="1:20">
      <c r="A4009" t="s">
        <v>10264</v>
      </c>
      <c r="B4009" t="s">
        <v>10265</v>
      </c>
      <c r="C4009" t="s">
        <v>16</v>
      </c>
      <c r="D4009" t="s">
        <v>25</v>
      </c>
      <c r="E4009" t="s">
        <v>61</v>
      </c>
      <c r="F4009" t="s">
        <v>10266</v>
      </c>
      <c r="G4009">
        <v>7</v>
      </c>
      <c r="H4009">
        <v>1553.29</v>
      </c>
      <c r="I4009">
        <v>0.05</v>
      </c>
      <c r="J4009" s="2">
        <v>44363</v>
      </c>
      <c r="K4009" t="s">
        <v>42</v>
      </c>
      <c r="L4009" t="s">
        <v>73</v>
      </c>
      <c r="M4009">
        <v>10329.378499999901</v>
      </c>
      <c r="N4009">
        <v>1465.54</v>
      </c>
      <c r="O4009" s="3">
        <v>0.14188075303853101</v>
      </c>
      <c r="P4009" t="str">
        <f>IF(Sheet1[[#This Row],[Profit]]&gt;1000,"High",IF(Sheet1[[#This Row],[Profit]]&gt;500,"Medium","Low"))</f>
        <v>High</v>
      </c>
      <c r="Q4009" t="str">
        <f>IF(Sheet1[[#This Row],[Discount]]&gt;0.2,"High","Normal")</f>
        <v>Normal</v>
      </c>
      <c r="R4009" t="str">
        <f>LEFT(Sheet1[[#This Row],[Product_Name]],8)&amp;RIGHT(Sheet1[[#This Row],[Order_ID]],4)</f>
        <v>Product_4007</v>
      </c>
      <c r="S4009">
        <f t="shared" si="62"/>
        <v>2021</v>
      </c>
      <c r="T4009" t="str">
        <f>TEXT(Sheet1[[#This Row],[Order_Date]],"MMM")</f>
        <v>Jun</v>
      </c>
    </row>
    <row r="4010" spans="1:20">
      <c r="A4010" t="s">
        <v>10267</v>
      </c>
      <c r="B4010" t="s">
        <v>79</v>
      </c>
      <c r="C4010" t="s">
        <v>49</v>
      </c>
      <c r="D4010" t="s">
        <v>25</v>
      </c>
      <c r="E4010" t="s">
        <v>61</v>
      </c>
      <c r="F4010" t="s">
        <v>10268</v>
      </c>
      <c r="G4010">
        <v>9</v>
      </c>
      <c r="H4010">
        <v>375.28</v>
      </c>
      <c r="I4010">
        <v>0.13</v>
      </c>
      <c r="J4010" s="2">
        <v>44364</v>
      </c>
      <c r="K4010" t="s">
        <v>42</v>
      </c>
      <c r="L4010" t="s">
        <v>21</v>
      </c>
      <c r="M4010">
        <v>2938.4423999999899</v>
      </c>
      <c r="N4010">
        <v>496.2</v>
      </c>
      <c r="O4010" s="3">
        <v>0.16886497417815699</v>
      </c>
      <c r="P4010" t="str">
        <f>IF(Sheet1[[#This Row],[Profit]]&gt;1000,"High",IF(Sheet1[[#This Row],[Profit]]&gt;500,"Medium","Low"))</f>
        <v>Low</v>
      </c>
      <c r="Q4010" t="str">
        <f>IF(Sheet1[[#This Row],[Discount]]&gt;0.2,"High","Normal")</f>
        <v>Normal</v>
      </c>
      <c r="R4010" t="str">
        <f>LEFT(Sheet1[[#This Row],[Product_Name]],8)&amp;RIGHT(Sheet1[[#This Row],[Order_ID]],4)</f>
        <v>Product_4008</v>
      </c>
      <c r="S4010">
        <f t="shared" si="62"/>
        <v>2021</v>
      </c>
      <c r="T4010" t="str">
        <f>TEXT(Sheet1[[#This Row],[Order_Date]],"MMM")</f>
        <v>Jun</v>
      </c>
    </row>
    <row r="4011" spans="1:20">
      <c r="A4011" t="s">
        <v>10269</v>
      </c>
      <c r="B4011" t="s">
        <v>3987</v>
      </c>
      <c r="C4011" t="s">
        <v>16</v>
      </c>
      <c r="D4011" t="s">
        <v>25</v>
      </c>
      <c r="E4011" t="s">
        <v>76</v>
      </c>
      <c r="F4011" t="s">
        <v>10270</v>
      </c>
      <c r="G4011">
        <v>9</v>
      </c>
      <c r="H4011">
        <v>1608.52</v>
      </c>
      <c r="I4011">
        <v>0.19</v>
      </c>
      <c r="J4011" s="2">
        <v>44364</v>
      </c>
      <c r="K4011" t="s">
        <v>42</v>
      </c>
      <c r="L4011" t="s">
        <v>105</v>
      </c>
      <c r="M4011">
        <v>11726.1108</v>
      </c>
      <c r="N4011">
        <v>1983.54</v>
      </c>
      <c r="O4011" s="3">
        <v>0.169155829569681</v>
      </c>
      <c r="P4011" t="str">
        <f>IF(Sheet1[[#This Row],[Profit]]&gt;1000,"High",IF(Sheet1[[#This Row],[Profit]]&gt;500,"Medium","Low"))</f>
        <v>High</v>
      </c>
      <c r="Q4011" t="str">
        <f>IF(Sheet1[[#This Row],[Discount]]&gt;0.2,"High","Normal")</f>
        <v>Normal</v>
      </c>
      <c r="R4011" t="str">
        <f>LEFT(Sheet1[[#This Row],[Product_Name]],8)&amp;RIGHT(Sheet1[[#This Row],[Order_ID]],4)</f>
        <v>Product_4009</v>
      </c>
      <c r="S4011">
        <f t="shared" si="62"/>
        <v>2021</v>
      </c>
      <c r="T4011" t="str">
        <f>TEXT(Sheet1[[#This Row],[Order_Date]],"MMM")</f>
        <v>Jun</v>
      </c>
    </row>
    <row r="4012" spans="1:20">
      <c r="A4012" t="s">
        <v>10271</v>
      </c>
      <c r="B4012" t="s">
        <v>281</v>
      </c>
      <c r="C4012" t="s">
        <v>49</v>
      </c>
      <c r="D4012" t="s">
        <v>17</v>
      </c>
      <c r="E4012" t="s">
        <v>93</v>
      </c>
      <c r="F4012" t="s">
        <v>10272</v>
      </c>
      <c r="G4012">
        <v>8</v>
      </c>
      <c r="H4012">
        <v>964.42</v>
      </c>
      <c r="I4012">
        <v>0.09</v>
      </c>
      <c r="J4012" s="2">
        <v>44364</v>
      </c>
      <c r="K4012" t="s">
        <v>28</v>
      </c>
      <c r="L4012" t="s">
        <v>36</v>
      </c>
      <c r="M4012">
        <v>7020.9776000000002</v>
      </c>
      <c r="N4012">
        <v>875.2</v>
      </c>
      <c r="O4012" s="3">
        <v>0.124655005308662</v>
      </c>
      <c r="P4012" t="str">
        <f>IF(Sheet1[[#This Row],[Profit]]&gt;1000,"High",IF(Sheet1[[#This Row],[Profit]]&gt;500,"Medium","Low"))</f>
        <v>Medium</v>
      </c>
      <c r="Q4012" t="str">
        <f>IF(Sheet1[[#This Row],[Discount]]&gt;0.2,"High","Normal")</f>
        <v>Normal</v>
      </c>
      <c r="R4012" t="str">
        <f>LEFT(Sheet1[[#This Row],[Product_Name]],8)&amp;RIGHT(Sheet1[[#This Row],[Order_ID]],4)</f>
        <v>Product_4010</v>
      </c>
      <c r="S4012">
        <f t="shared" si="62"/>
        <v>2021</v>
      </c>
      <c r="T4012" t="str">
        <f>TEXT(Sheet1[[#This Row],[Order_Date]],"MMM")</f>
        <v>Jun</v>
      </c>
    </row>
    <row r="4013" spans="1:20">
      <c r="A4013" t="s">
        <v>10273</v>
      </c>
      <c r="B4013" t="s">
        <v>2800</v>
      </c>
      <c r="C4013" t="s">
        <v>16</v>
      </c>
      <c r="D4013" t="s">
        <v>45</v>
      </c>
      <c r="E4013" t="s">
        <v>34</v>
      </c>
      <c r="F4013" t="s">
        <v>10274</v>
      </c>
      <c r="G4013">
        <v>1</v>
      </c>
      <c r="H4013">
        <v>1385.04</v>
      </c>
      <c r="I4013">
        <v>0.1</v>
      </c>
      <c r="J4013" s="2">
        <v>44364</v>
      </c>
      <c r="K4013" t="s">
        <v>28</v>
      </c>
      <c r="L4013" t="s">
        <v>29</v>
      </c>
      <c r="M4013">
        <v>1246.5360000000001</v>
      </c>
      <c r="N4013">
        <v>295.17</v>
      </c>
      <c r="O4013" s="3">
        <v>0.23679219854059599</v>
      </c>
      <c r="P4013" t="str">
        <f>IF(Sheet1[[#This Row],[Profit]]&gt;1000,"High",IF(Sheet1[[#This Row],[Profit]]&gt;500,"Medium","Low"))</f>
        <v>Low</v>
      </c>
      <c r="Q4013" t="str">
        <f>IF(Sheet1[[#This Row],[Discount]]&gt;0.2,"High","Normal")</f>
        <v>Normal</v>
      </c>
      <c r="R4013" t="str">
        <f>LEFT(Sheet1[[#This Row],[Product_Name]],8)&amp;RIGHT(Sheet1[[#This Row],[Order_ID]],4)</f>
        <v>Product_4011</v>
      </c>
      <c r="S4013">
        <f t="shared" si="62"/>
        <v>2021</v>
      </c>
      <c r="T4013" t="str">
        <f>TEXT(Sheet1[[#This Row],[Order_Date]],"MMM")</f>
        <v>Jun</v>
      </c>
    </row>
    <row r="4014" spans="1:20">
      <c r="A4014" t="s">
        <v>10275</v>
      </c>
      <c r="B4014" t="s">
        <v>10276</v>
      </c>
      <c r="C4014" t="s">
        <v>32</v>
      </c>
      <c r="D4014" t="s">
        <v>45</v>
      </c>
      <c r="E4014" t="s">
        <v>80</v>
      </c>
      <c r="F4014" t="s">
        <v>10277</v>
      </c>
      <c r="G4014">
        <v>5</v>
      </c>
      <c r="H4014">
        <v>1838.94</v>
      </c>
      <c r="I4014">
        <v>0.04</v>
      </c>
      <c r="J4014" s="2">
        <v>44364</v>
      </c>
      <c r="K4014" t="s">
        <v>20</v>
      </c>
      <c r="L4014" t="s">
        <v>29</v>
      </c>
      <c r="M4014">
        <v>8826.9120000000003</v>
      </c>
      <c r="N4014">
        <v>2128.79</v>
      </c>
      <c r="O4014" s="3">
        <v>0.24117041157768401</v>
      </c>
      <c r="P4014" t="str">
        <f>IF(Sheet1[[#This Row],[Profit]]&gt;1000,"High",IF(Sheet1[[#This Row],[Profit]]&gt;500,"Medium","Low"))</f>
        <v>High</v>
      </c>
      <c r="Q4014" t="str">
        <f>IF(Sheet1[[#This Row],[Discount]]&gt;0.2,"High","Normal")</f>
        <v>Normal</v>
      </c>
      <c r="R4014" t="str">
        <f>LEFT(Sheet1[[#This Row],[Product_Name]],8)&amp;RIGHT(Sheet1[[#This Row],[Order_ID]],4)</f>
        <v>Product_4012</v>
      </c>
      <c r="S4014">
        <f t="shared" si="62"/>
        <v>2021</v>
      </c>
      <c r="T4014" t="str">
        <f>TEXT(Sheet1[[#This Row],[Order_Date]],"MMM")</f>
        <v>Jun</v>
      </c>
    </row>
    <row r="4015" spans="1:20">
      <c r="A4015" t="s">
        <v>10278</v>
      </c>
      <c r="B4015" t="s">
        <v>3259</v>
      </c>
      <c r="C4015" t="s">
        <v>24</v>
      </c>
      <c r="D4015" t="s">
        <v>25</v>
      </c>
      <c r="E4015" t="s">
        <v>126</v>
      </c>
      <c r="F4015" t="s">
        <v>10279</v>
      </c>
      <c r="G4015">
        <v>6</v>
      </c>
      <c r="H4015">
        <v>846.42</v>
      </c>
      <c r="I4015">
        <v>0.12</v>
      </c>
      <c r="J4015" s="2">
        <v>44364</v>
      </c>
      <c r="K4015" t="s">
        <v>28</v>
      </c>
      <c r="L4015" t="s">
        <v>21</v>
      </c>
      <c r="M4015">
        <v>4469.0976000000001</v>
      </c>
      <c r="N4015">
        <v>743.52</v>
      </c>
      <c r="O4015" s="3">
        <v>0.16636915694121299</v>
      </c>
      <c r="P4015" t="str">
        <f>IF(Sheet1[[#This Row],[Profit]]&gt;1000,"High",IF(Sheet1[[#This Row],[Profit]]&gt;500,"Medium","Low"))</f>
        <v>Medium</v>
      </c>
      <c r="Q4015" t="str">
        <f>IF(Sheet1[[#This Row],[Discount]]&gt;0.2,"High","Normal")</f>
        <v>Normal</v>
      </c>
      <c r="R4015" t="str">
        <f>LEFT(Sheet1[[#This Row],[Product_Name]],8)&amp;RIGHT(Sheet1[[#This Row],[Order_ID]],4)</f>
        <v>Product_4013</v>
      </c>
      <c r="S4015">
        <f t="shared" si="62"/>
        <v>2021</v>
      </c>
      <c r="T4015" t="str">
        <f>TEXT(Sheet1[[#This Row],[Order_Date]],"MMM")</f>
        <v>Jun</v>
      </c>
    </row>
    <row r="4016" spans="1:20">
      <c r="A4016" t="s">
        <v>10280</v>
      </c>
      <c r="B4016" t="s">
        <v>4358</v>
      </c>
      <c r="C4016" t="s">
        <v>16</v>
      </c>
      <c r="D4016" t="s">
        <v>17</v>
      </c>
      <c r="E4016" t="s">
        <v>53</v>
      </c>
      <c r="F4016" t="s">
        <v>10281</v>
      </c>
      <c r="G4016">
        <v>6</v>
      </c>
      <c r="H4016">
        <v>504.27</v>
      </c>
      <c r="I4016">
        <v>0.18</v>
      </c>
      <c r="J4016" s="2">
        <v>44364</v>
      </c>
      <c r="K4016" t="s">
        <v>28</v>
      </c>
      <c r="L4016" t="s">
        <v>36</v>
      </c>
      <c r="M4016">
        <v>2481.0084000000002</v>
      </c>
      <c r="N4016">
        <v>159.62</v>
      </c>
      <c r="O4016" s="3">
        <v>6.43367430759203E-2</v>
      </c>
      <c r="P4016" t="str">
        <f>IF(Sheet1[[#This Row],[Profit]]&gt;1000,"High",IF(Sheet1[[#This Row],[Profit]]&gt;500,"Medium","Low"))</f>
        <v>Low</v>
      </c>
      <c r="Q4016" t="str">
        <f>IF(Sheet1[[#This Row],[Discount]]&gt;0.2,"High","Normal")</f>
        <v>Normal</v>
      </c>
      <c r="R4016" t="str">
        <f>LEFT(Sheet1[[#This Row],[Product_Name]],8)&amp;RIGHT(Sheet1[[#This Row],[Order_ID]],4)</f>
        <v>Product_4014</v>
      </c>
      <c r="S4016">
        <f t="shared" si="62"/>
        <v>2021</v>
      </c>
      <c r="T4016" t="str">
        <f>TEXT(Sheet1[[#This Row],[Order_Date]],"MMM")</f>
        <v>Jun</v>
      </c>
    </row>
    <row r="4017" spans="1:20">
      <c r="A4017" t="s">
        <v>10282</v>
      </c>
      <c r="B4017" t="s">
        <v>4314</v>
      </c>
      <c r="C4017" t="s">
        <v>49</v>
      </c>
      <c r="D4017" t="s">
        <v>17</v>
      </c>
      <c r="E4017" t="s">
        <v>93</v>
      </c>
      <c r="F4017" t="s">
        <v>10283</v>
      </c>
      <c r="G4017">
        <v>4</v>
      </c>
      <c r="H4017">
        <v>1740.97</v>
      </c>
      <c r="I4017">
        <v>0.03</v>
      </c>
      <c r="J4017" s="2">
        <v>44364</v>
      </c>
      <c r="K4017" t="s">
        <v>20</v>
      </c>
      <c r="L4017" t="s">
        <v>36</v>
      </c>
      <c r="M4017">
        <v>6754.9636</v>
      </c>
      <c r="N4017">
        <v>1001.26</v>
      </c>
      <c r="O4017" s="3">
        <v>0.14822581723460401</v>
      </c>
      <c r="P4017" t="str">
        <f>IF(Sheet1[[#This Row],[Profit]]&gt;1000,"High",IF(Sheet1[[#This Row],[Profit]]&gt;500,"Medium","Low"))</f>
        <v>High</v>
      </c>
      <c r="Q4017" t="str">
        <f>IF(Sheet1[[#This Row],[Discount]]&gt;0.2,"High","Normal")</f>
        <v>Normal</v>
      </c>
      <c r="R4017" t="str">
        <f>LEFT(Sheet1[[#This Row],[Product_Name]],8)&amp;RIGHT(Sheet1[[#This Row],[Order_ID]],4)</f>
        <v>Product_4015</v>
      </c>
      <c r="S4017">
        <f t="shared" si="62"/>
        <v>2021</v>
      </c>
      <c r="T4017" t="str">
        <f>TEXT(Sheet1[[#This Row],[Order_Date]],"MMM")</f>
        <v>Jun</v>
      </c>
    </row>
    <row r="4018" spans="1:20">
      <c r="A4018" t="s">
        <v>10284</v>
      </c>
      <c r="B4018" t="s">
        <v>10285</v>
      </c>
      <c r="C4018" t="s">
        <v>49</v>
      </c>
      <c r="D4018" t="s">
        <v>25</v>
      </c>
      <c r="E4018" t="s">
        <v>18</v>
      </c>
      <c r="F4018" t="s">
        <v>10286</v>
      </c>
      <c r="G4018">
        <v>1</v>
      </c>
      <c r="H4018">
        <v>365.15</v>
      </c>
      <c r="I4018">
        <v>0.18</v>
      </c>
      <c r="J4018" s="2">
        <v>44364</v>
      </c>
      <c r="K4018" t="s">
        <v>42</v>
      </c>
      <c r="L4018" t="s">
        <v>105</v>
      </c>
      <c r="M4018">
        <v>299.423</v>
      </c>
      <c r="N4018">
        <v>26.02</v>
      </c>
      <c r="O4018" s="3">
        <v>8.6900471907635696E-2</v>
      </c>
      <c r="P4018" t="str">
        <f>IF(Sheet1[[#This Row],[Profit]]&gt;1000,"High",IF(Sheet1[[#This Row],[Profit]]&gt;500,"Medium","Low"))</f>
        <v>Low</v>
      </c>
      <c r="Q4018" t="str">
        <f>IF(Sheet1[[#This Row],[Discount]]&gt;0.2,"High","Normal")</f>
        <v>Normal</v>
      </c>
      <c r="R4018" t="str">
        <f>LEFT(Sheet1[[#This Row],[Product_Name]],8)&amp;RIGHT(Sheet1[[#This Row],[Order_ID]],4)</f>
        <v>Product_4016</v>
      </c>
      <c r="S4018">
        <f t="shared" si="62"/>
        <v>2021</v>
      </c>
      <c r="T4018" t="str">
        <f>TEXT(Sheet1[[#This Row],[Order_Date]],"MMM")</f>
        <v>Jun</v>
      </c>
    </row>
    <row r="4019" spans="1:20">
      <c r="A4019" t="s">
        <v>10287</v>
      </c>
      <c r="B4019" t="s">
        <v>1716</v>
      </c>
      <c r="C4019" t="s">
        <v>32</v>
      </c>
      <c r="D4019" t="s">
        <v>39</v>
      </c>
      <c r="E4019" t="s">
        <v>126</v>
      </c>
      <c r="F4019" t="s">
        <v>10288</v>
      </c>
      <c r="G4019">
        <v>3</v>
      </c>
      <c r="H4019">
        <v>1281.3800000000001</v>
      </c>
      <c r="I4019">
        <v>0.12</v>
      </c>
      <c r="J4019" s="2">
        <v>44364</v>
      </c>
      <c r="K4019" t="s">
        <v>28</v>
      </c>
      <c r="L4019" t="s">
        <v>21</v>
      </c>
      <c r="M4019">
        <v>3382.8431999999998</v>
      </c>
      <c r="N4019">
        <v>496.07</v>
      </c>
      <c r="O4019" s="3">
        <v>0.14664291859581299</v>
      </c>
      <c r="P4019" t="str">
        <f>IF(Sheet1[[#This Row],[Profit]]&gt;1000,"High",IF(Sheet1[[#This Row],[Profit]]&gt;500,"Medium","Low"))</f>
        <v>Low</v>
      </c>
      <c r="Q4019" t="str">
        <f>IF(Sheet1[[#This Row],[Discount]]&gt;0.2,"High","Normal")</f>
        <v>Normal</v>
      </c>
      <c r="R4019" t="str">
        <f>LEFT(Sheet1[[#This Row],[Product_Name]],8)&amp;RIGHT(Sheet1[[#This Row],[Order_ID]],4)</f>
        <v>Product_4017</v>
      </c>
      <c r="S4019">
        <f t="shared" si="62"/>
        <v>2021</v>
      </c>
      <c r="T4019" t="str">
        <f>TEXT(Sheet1[[#This Row],[Order_Date]],"MMM")</f>
        <v>Jun</v>
      </c>
    </row>
    <row r="4020" spans="1:20">
      <c r="A4020" t="s">
        <v>10289</v>
      </c>
      <c r="B4020" t="s">
        <v>510</v>
      </c>
      <c r="C4020" t="s">
        <v>49</v>
      </c>
      <c r="D4020" t="s">
        <v>39</v>
      </c>
      <c r="E4020" t="s">
        <v>34</v>
      </c>
      <c r="F4020" t="s">
        <v>10290</v>
      </c>
      <c r="G4020">
        <v>4</v>
      </c>
      <c r="H4020">
        <v>1850.34</v>
      </c>
      <c r="I4020">
        <v>0.2</v>
      </c>
      <c r="J4020" s="2">
        <v>44364</v>
      </c>
      <c r="K4020" t="s">
        <v>20</v>
      </c>
      <c r="L4020" t="s">
        <v>36</v>
      </c>
      <c r="M4020">
        <v>5921.0879999999997</v>
      </c>
      <c r="N4020">
        <v>519.26</v>
      </c>
      <c r="O4020" s="3">
        <v>8.7696720602700007E-2</v>
      </c>
      <c r="P4020" t="str">
        <f>IF(Sheet1[[#This Row],[Profit]]&gt;1000,"High",IF(Sheet1[[#This Row],[Profit]]&gt;500,"Medium","Low"))</f>
        <v>Medium</v>
      </c>
      <c r="Q4020" t="str">
        <f>IF(Sheet1[[#This Row],[Discount]]&gt;0.2,"High","Normal")</f>
        <v>Normal</v>
      </c>
      <c r="R4020" t="str">
        <f>LEFT(Sheet1[[#This Row],[Product_Name]],8)&amp;RIGHT(Sheet1[[#This Row],[Order_ID]],4)</f>
        <v>Product_4018</v>
      </c>
      <c r="S4020">
        <f t="shared" si="62"/>
        <v>2021</v>
      </c>
      <c r="T4020" t="str">
        <f>TEXT(Sheet1[[#This Row],[Order_Date]],"MMM")</f>
        <v>Jun</v>
      </c>
    </row>
    <row r="4021" spans="1:20">
      <c r="A4021" t="s">
        <v>10291</v>
      </c>
      <c r="B4021" t="s">
        <v>10292</v>
      </c>
      <c r="C4021" t="s">
        <v>97</v>
      </c>
      <c r="D4021" t="s">
        <v>60</v>
      </c>
      <c r="E4021" t="s">
        <v>34</v>
      </c>
      <c r="F4021" t="s">
        <v>10293</v>
      </c>
      <c r="G4021">
        <v>4</v>
      </c>
      <c r="H4021">
        <v>1365.07</v>
      </c>
      <c r="I4021">
        <v>0.09</v>
      </c>
      <c r="J4021" s="2">
        <v>44364</v>
      </c>
      <c r="K4021" t="s">
        <v>20</v>
      </c>
      <c r="L4021" t="s">
        <v>105</v>
      </c>
      <c r="M4021">
        <v>4968.8548000000001</v>
      </c>
      <c r="N4021">
        <v>947.91</v>
      </c>
      <c r="O4021" s="3">
        <v>0.190770315928733</v>
      </c>
      <c r="P4021" t="str">
        <f>IF(Sheet1[[#This Row],[Profit]]&gt;1000,"High",IF(Sheet1[[#This Row],[Profit]]&gt;500,"Medium","Low"))</f>
        <v>Medium</v>
      </c>
      <c r="Q4021" t="str">
        <f>IF(Sheet1[[#This Row],[Discount]]&gt;0.2,"High","Normal")</f>
        <v>Normal</v>
      </c>
      <c r="R4021" t="str">
        <f>LEFT(Sheet1[[#This Row],[Product_Name]],8)&amp;RIGHT(Sheet1[[#This Row],[Order_ID]],4)</f>
        <v>Product_4019</v>
      </c>
      <c r="S4021">
        <f t="shared" si="62"/>
        <v>2021</v>
      </c>
      <c r="T4021" t="str">
        <f>TEXT(Sheet1[[#This Row],[Order_Date]],"MMM")</f>
        <v>Jun</v>
      </c>
    </row>
    <row r="4022" spans="1:20">
      <c r="A4022" t="s">
        <v>10294</v>
      </c>
      <c r="B4022" t="s">
        <v>10295</v>
      </c>
      <c r="C4022" t="s">
        <v>24</v>
      </c>
      <c r="D4022" t="s">
        <v>25</v>
      </c>
      <c r="E4022" t="s">
        <v>40</v>
      </c>
      <c r="F4022" t="s">
        <v>10296</v>
      </c>
      <c r="G4022">
        <v>4</v>
      </c>
      <c r="H4022">
        <v>431.58</v>
      </c>
      <c r="I4022">
        <v>0.17</v>
      </c>
      <c r="J4022" s="2">
        <v>44364</v>
      </c>
      <c r="K4022" t="s">
        <v>42</v>
      </c>
      <c r="L4022" t="s">
        <v>36</v>
      </c>
      <c r="M4022">
        <v>1432.8455999999901</v>
      </c>
      <c r="N4022">
        <v>94.69</v>
      </c>
      <c r="O4022" s="3">
        <v>6.6085278134643793E-2</v>
      </c>
      <c r="P4022" t="str">
        <f>IF(Sheet1[[#This Row],[Profit]]&gt;1000,"High",IF(Sheet1[[#This Row],[Profit]]&gt;500,"Medium","Low"))</f>
        <v>Low</v>
      </c>
      <c r="Q4022" t="str">
        <f>IF(Sheet1[[#This Row],[Discount]]&gt;0.2,"High","Normal")</f>
        <v>Normal</v>
      </c>
      <c r="R4022" t="str">
        <f>LEFT(Sheet1[[#This Row],[Product_Name]],8)&amp;RIGHT(Sheet1[[#This Row],[Order_ID]],4)</f>
        <v>Product_4020</v>
      </c>
      <c r="S4022">
        <f t="shared" si="62"/>
        <v>2021</v>
      </c>
      <c r="T4022" t="str">
        <f>TEXT(Sheet1[[#This Row],[Order_Date]],"MMM")</f>
        <v>Jun</v>
      </c>
    </row>
    <row r="4023" spans="1:20">
      <c r="A4023" t="s">
        <v>10297</v>
      </c>
      <c r="B4023" t="s">
        <v>1093</v>
      </c>
      <c r="C4023" t="s">
        <v>16</v>
      </c>
      <c r="D4023" t="s">
        <v>60</v>
      </c>
      <c r="E4023" t="s">
        <v>71</v>
      </c>
      <c r="F4023" t="s">
        <v>10298</v>
      </c>
      <c r="G4023">
        <v>5</v>
      </c>
      <c r="H4023">
        <v>346.95</v>
      </c>
      <c r="I4023">
        <v>0.18</v>
      </c>
      <c r="J4023" s="2">
        <v>44364</v>
      </c>
      <c r="K4023" t="s">
        <v>20</v>
      </c>
      <c r="L4023" t="s">
        <v>21</v>
      </c>
      <c r="M4023">
        <v>1422.4949999999999</v>
      </c>
      <c r="N4023">
        <v>342.34</v>
      </c>
      <c r="O4023" s="3">
        <v>0.24066165434676401</v>
      </c>
      <c r="P4023" t="str">
        <f>IF(Sheet1[[#This Row],[Profit]]&gt;1000,"High",IF(Sheet1[[#This Row],[Profit]]&gt;500,"Medium","Low"))</f>
        <v>Low</v>
      </c>
      <c r="Q4023" t="str">
        <f>IF(Sheet1[[#This Row],[Discount]]&gt;0.2,"High","Normal")</f>
        <v>Normal</v>
      </c>
      <c r="R4023" t="str">
        <f>LEFT(Sheet1[[#This Row],[Product_Name]],8)&amp;RIGHT(Sheet1[[#This Row],[Order_ID]],4)</f>
        <v>Product_4021</v>
      </c>
      <c r="S4023">
        <f t="shared" si="62"/>
        <v>2021</v>
      </c>
      <c r="T4023" t="str">
        <f>TEXT(Sheet1[[#This Row],[Order_Date]],"MMM")</f>
        <v>Jun</v>
      </c>
    </row>
    <row r="4024" spans="1:20">
      <c r="A4024" t="s">
        <v>10299</v>
      </c>
      <c r="B4024" t="s">
        <v>10300</v>
      </c>
      <c r="C4024" t="s">
        <v>24</v>
      </c>
      <c r="D4024" t="s">
        <v>39</v>
      </c>
      <c r="E4024" t="s">
        <v>18</v>
      </c>
      <c r="F4024" t="s">
        <v>10301</v>
      </c>
      <c r="G4024">
        <v>9</v>
      </c>
      <c r="H4024">
        <v>542</v>
      </c>
      <c r="I4024">
        <v>0.21</v>
      </c>
      <c r="J4024" s="2">
        <v>44364</v>
      </c>
      <c r="K4024" t="s">
        <v>42</v>
      </c>
      <c r="L4024" t="s">
        <v>36</v>
      </c>
      <c r="M4024">
        <v>3853.62</v>
      </c>
      <c r="N4024">
        <v>343.26</v>
      </c>
      <c r="O4024" s="3">
        <v>8.9074688215236605E-2</v>
      </c>
      <c r="P4024" t="str">
        <f>IF(Sheet1[[#This Row],[Profit]]&gt;1000,"High",IF(Sheet1[[#This Row],[Profit]]&gt;500,"Medium","Low"))</f>
        <v>Low</v>
      </c>
      <c r="Q4024" t="str">
        <f>IF(Sheet1[[#This Row],[Discount]]&gt;0.2,"High","Normal")</f>
        <v>High</v>
      </c>
      <c r="R4024" t="str">
        <f>LEFT(Sheet1[[#This Row],[Product_Name]],8)&amp;RIGHT(Sheet1[[#This Row],[Order_ID]],4)</f>
        <v>Product_4022</v>
      </c>
      <c r="S4024">
        <f t="shared" si="62"/>
        <v>2021</v>
      </c>
      <c r="T4024" t="str">
        <f>TEXT(Sheet1[[#This Row],[Order_Date]],"MMM")</f>
        <v>Jun</v>
      </c>
    </row>
    <row r="4025" spans="1:20">
      <c r="A4025" t="s">
        <v>10302</v>
      </c>
      <c r="B4025" t="s">
        <v>1867</v>
      </c>
      <c r="C4025" t="s">
        <v>32</v>
      </c>
      <c r="D4025" t="s">
        <v>39</v>
      </c>
      <c r="E4025" t="s">
        <v>76</v>
      </c>
      <c r="F4025" t="s">
        <v>10303</v>
      </c>
      <c r="G4025">
        <v>4</v>
      </c>
      <c r="H4025">
        <v>813.24</v>
      </c>
      <c r="I4025">
        <v>0.23</v>
      </c>
      <c r="J4025" s="2">
        <v>44364</v>
      </c>
      <c r="K4025" t="s">
        <v>42</v>
      </c>
      <c r="L4025" t="s">
        <v>36</v>
      </c>
      <c r="M4025">
        <v>2504.7791999999999</v>
      </c>
      <c r="N4025">
        <v>456.2</v>
      </c>
      <c r="O4025" s="3">
        <v>0.18213182223806401</v>
      </c>
      <c r="P4025" t="str">
        <f>IF(Sheet1[[#This Row],[Profit]]&gt;1000,"High",IF(Sheet1[[#This Row],[Profit]]&gt;500,"Medium","Low"))</f>
        <v>Low</v>
      </c>
      <c r="Q4025" t="str">
        <f>IF(Sheet1[[#This Row],[Discount]]&gt;0.2,"High","Normal")</f>
        <v>High</v>
      </c>
      <c r="R4025" t="str">
        <f>LEFT(Sheet1[[#This Row],[Product_Name]],8)&amp;RIGHT(Sheet1[[#This Row],[Order_ID]],4)</f>
        <v>Product_4023</v>
      </c>
      <c r="S4025">
        <f t="shared" si="62"/>
        <v>2021</v>
      </c>
      <c r="T4025" t="str">
        <f>TEXT(Sheet1[[#This Row],[Order_Date]],"MMM")</f>
        <v>Jun</v>
      </c>
    </row>
    <row r="4026" spans="1:20">
      <c r="A4026" t="s">
        <v>10304</v>
      </c>
      <c r="B4026" t="s">
        <v>849</v>
      </c>
      <c r="C4026" t="s">
        <v>16</v>
      </c>
      <c r="D4026" t="s">
        <v>25</v>
      </c>
      <c r="E4026" t="s">
        <v>40</v>
      </c>
      <c r="F4026" t="s">
        <v>10305</v>
      </c>
      <c r="G4026">
        <v>9</v>
      </c>
      <c r="H4026">
        <v>360.36</v>
      </c>
      <c r="I4026">
        <v>0.04</v>
      </c>
      <c r="J4026" s="2">
        <v>44364</v>
      </c>
      <c r="K4026" t="s">
        <v>42</v>
      </c>
      <c r="L4026" t="s">
        <v>36</v>
      </c>
      <c r="M4026">
        <v>3113.5104000000001</v>
      </c>
      <c r="N4026">
        <v>726.67</v>
      </c>
      <c r="O4026" s="3">
        <v>0.233392507698063</v>
      </c>
      <c r="P4026" t="str">
        <f>IF(Sheet1[[#This Row],[Profit]]&gt;1000,"High",IF(Sheet1[[#This Row],[Profit]]&gt;500,"Medium","Low"))</f>
        <v>Medium</v>
      </c>
      <c r="Q4026" t="str">
        <f>IF(Sheet1[[#This Row],[Discount]]&gt;0.2,"High","Normal")</f>
        <v>Normal</v>
      </c>
      <c r="R4026" t="str">
        <f>LEFT(Sheet1[[#This Row],[Product_Name]],8)&amp;RIGHT(Sheet1[[#This Row],[Order_ID]],4)</f>
        <v>Product_4024</v>
      </c>
      <c r="S4026">
        <f t="shared" si="62"/>
        <v>2021</v>
      </c>
      <c r="T4026" t="str">
        <f>TEXT(Sheet1[[#This Row],[Order_Date]],"MMM")</f>
        <v>Jun</v>
      </c>
    </row>
    <row r="4027" spans="1:20">
      <c r="A4027" t="s">
        <v>10306</v>
      </c>
      <c r="B4027" t="s">
        <v>3634</v>
      </c>
      <c r="C4027" t="s">
        <v>16</v>
      </c>
      <c r="D4027" t="s">
        <v>60</v>
      </c>
      <c r="E4027" t="s">
        <v>61</v>
      </c>
      <c r="F4027" t="s">
        <v>10307</v>
      </c>
      <c r="G4027">
        <v>9</v>
      </c>
      <c r="H4027">
        <v>1605.74</v>
      </c>
      <c r="I4027">
        <v>0.28999999999999998</v>
      </c>
      <c r="J4027" s="2">
        <v>44364</v>
      </c>
      <c r="K4027" t="s">
        <v>42</v>
      </c>
      <c r="L4027" t="s">
        <v>29</v>
      </c>
      <c r="M4027">
        <v>10260.678599999999</v>
      </c>
      <c r="N4027">
        <v>1021.73</v>
      </c>
      <c r="O4027" s="3">
        <v>9.9577234589532895E-2</v>
      </c>
      <c r="P4027" t="str">
        <f>IF(Sheet1[[#This Row],[Profit]]&gt;1000,"High",IF(Sheet1[[#This Row],[Profit]]&gt;500,"Medium","Low"))</f>
        <v>High</v>
      </c>
      <c r="Q4027" t="str">
        <f>IF(Sheet1[[#This Row],[Discount]]&gt;0.2,"High","Normal")</f>
        <v>High</v>
      </c>
      <c r="R4027" t="str">
        <f>LEFT(Sheet1[[#This Row],[Product_Name]],8)&amp;RIGHT(Sheet1[[#This Row],[Order_ID]],4)</f>
        <v>Product_4025</v>
      </c>
      <c r="S4027">
        <f t="shared" si="62"/>
        <v>2021</v>
      </c>
      <c r="T4027" t="str">
        <f>TEXT(Sheet1[[#This Row],[Order_Date]],"MMM")</f>
        <v>Jun</v>
      </c>
    </row>
    <row r="4028" spans="1:20">
      <c r="A4028" t="s">
        <v>10308</v>
      </c>
      <c r="B4028" t="s">
        <v>10309</v>
      </c>
      <c r="C4028" t="s">
        <v>97</v>
      </c>
      <c r="D4028" t="s">
        <v>60</v>
      </c>
      <c r="E4028" t="s">
        <v>80</v>
      </c>
      <c r="F4028" t="s">
        <v>10310</v>
      </c>
      <c r="G4028">
        <v>1</v>
      </c>
      <c r="H4028">
        <v>746.22</v>
      </c>
      <c r="I4028">
        <v>0.25</v>
      </c>
      <c r="J4028" s="2">
        <v>44364</v>
      </c>
      <c r="K4028" t="s">
        <v>42</v>
      </c>
      <c r="L4028" t="s">
        <v>73</v>
      </c>
      <c r="M4028">
        <v>559.66499999999996</v>
      </c>
      <c r="N4028">
        <v>132.56</v>
      </c>
      <c r="O4028" s="3">
        <v>0.23685597634299099</v>
      </c>
      <c r="P4028" t="str">
        <f>IF(Sheet1[[#This Row],[Profit]]&gt;1000,"High",IF(Sheet1[[#This Row],[Profit]]&gt;500,"Medium","Low"))</f>
        <v>Low</v>
      </c>
      <c r="Q4028" t="str">
        <f>IF(Sheet1[[#This Row],[Discount]]&gt;0.2,"High","Normal")</f>
        <v>High</v>
      </c>
      <c r="R4028" t="str">
        <f>LEFT(Sheet1[[#This Row],[Product_Name]],8)&amp;RIGHT(Sheet1[[#This Row],[Order_ID]],4)</f>
        <v>Product_4026</v>
      </c>
      <c r="S4028">
        <f t="shared" si="62"/>
        <v>2021</v>
      </c>
      <c r="T4028" t="str">
        <f>TEXT(Sheet1[[#This Row],[Order_Date]],"MMM")</f>
        <v>Jun</v>
      </c>
    </row>
    <row r="4029" spans="1:20">
      <c r="A4029" t="s">
        <v>10311</v>
      </c>
      <c r="B4029" t="s">
        <v>10129</v>
      </c>
      <c r="C4029" t="s">
        <v>32</v>
      </c>
      <c r="D4029" t="s">
        <v>25</v>
      </c>
      <c r="E4029" t="s">
        <v>18</v>
      </c>
      <c r="F4029" t="s">
        <v>10312</v>
      </c>
      <c r="G4029">
        <v>5</v>
      </c>
      <c r="H4029">
        <v>1875.37</v>
      </c>
      <c r="I4029">
        <v>0.17</v>
      </c>
      <c r="J4029" s="2">
        <v>44364</v>
      </c>
      <c r="K4029" t="s">
        <v>20</v>
      </c>
      <c r="L4029" t="s">
        <v>21</v>
      </c>
      <c r="M4029">
        <v>7782.78549999999</v>
      </c>
      <c r="N4029">
        <v>994.13</v>
      </c>
      <c r="O4029" s="3">
        <v>0.12773447244562999</v>
      </c>
      <c r="P4029" t="str">
        <f>IF(Sheet1[[#This Row],[Profit]]&gt;1000,"High",IF(Sheet1[[#This Row],[Profit]]&gt;500,"Medium","Low"))</f>
        <v>Medium</v>
      </c>
      <c r="Q4029" t="str">
        <f>IF(Sheet1[[#This Row],[Discount]]&gt;0.2,"High","Normal")</f>
        <v>Normal</v>
      </c>
      <c r="R4029" t="str">
        <f>LEFT(Sheet1[[#This Row],[Product_Name]],8)&amp;RIGHT(Sheet1[[#This Row],[Order_ID]],4)</f>
        <v>Product_4027</v>
      </c>
      <c r="S4029">
        <f t="shared" si="62"/>
        <v>2021</v>
      </c>
      <c r="T4029" t="str">
        <f>TEXT(Sheet1[[#This Row],[Order_Date]],"MMM")</f>
        <v>Jun</v>
      </c>
    </row>
    <row r="4030" spans="1:20">
      <c r="A4030" t="s">
        <v>10313</v>
      </c>
      <c r="B4030" t="s">
        <v>10314</v>
      </c>
      <c r="C4030" t="s">
        <v>49</v>
      </c>
      <c r="D4030" t="s">
        <v>60</v>
      </c>
      <c r="E4030" t="s">
        <v>76</v>
      </c>
      <c r="F4030" t="s">
        <v>10315</v>
      </c>
      <c r="G4030">
        <v>9</v>
      </c>
      <c r="H4030">
        <v>1692.86</v>
      </c>
      <c r="I4030">
        <v>0.27</v>
      </c>
      <c r="J4030" s="2">
        <v>44364</v>
      </c>
      <c r="K4030" t="s">
        <v>28</v>
      </c>
      <c r="L4030" t="s">
        <v>29</v>
      </c>
      <c r="M4030">
        <v>11122.090199999901</v>
      </c>
      <c r="N4030">
        <v>2692.73</v>
      </c>
      <c r="O4030" s="3">
        <v>0.24210647023884299</v>
      </c>
      <c r="P4030" t="str">
        <f>IF(Sheet1[[#This Row],[Profit]]&gt;1000,"High",IF(Sheet1[[#This Row],[Profit]]&gt;500,"Medium","Low"))</f>
        <v>High</v>
      </c>
      <c r="Q4030" t="str">
        <f>IF(Sheet1[[#This Row],[Discount]]&gt;0.2,"High","Normal")</f>
        <v>High</v>
      </c>
      <c r="R4030" t="str">
        <f>LEFT(Sheet1[[#This Row],[Product_Name]],8)&amp;RIGHT(Sheet1[[#This Row],[Order_ID]],4)</f>
        <v>Product_4028</v>
      </c>
      <c r="S4030">
        <f t="shared" si="62"/>
        <v>2021</v>
      </c>
      <c r="T4030" t="str">
        <f>TEXT(Sheet1[[#This Row],[Order_Date]],"MMM")</f>
        <v>Jun</v>
      </c>
    </row>
    <row r="4031" spans="1:20">
      <c r="A4031" t="s">
        <v>10316</v>
      </c>
      <c r="B4031" t="s">
        <v>10317</v>
      </c>
      <c r="C4031" t="s">
        <v>97</v>
      </c>
      <c r="D4031" t="s">
        <v>33</v>
      </c>
      <c r="E4031" t="s">
        <v>61</v>
      </c>
      <c r="F4031" t="s">
        <v>10318</v>
      </c>
      <c r="G4031">
        <v>4</v>
      </c>
      <c r="H4031">
        <v>1822.2</v>
      </c>
      <c r="I4031">
        <v>0.11</v>
      </c>
      <c r="J4031" s="2">
        <v>44364</v>
      </c>
      <c r="K4031" t="s">
        <v>42</v>
      </c>
      <c r="L4031" t="s">
        <v>73</v>
      </c>
      <c r="M4031">
        <v>6487.0320000000002</v>
      </c>
      <c r="N4031">
        <v>1584.61</v>
      </c>
      <c r="O4031" s="3">
        <v>0.24427349826546299</v>
      </c>
      <c r="P4031" t="str">
        <f>IF(Sheet1[[#This Row],[Profit]]&gt;1000,"High",IF(Sheet1[[#This Row],[Profit]]&gt;500,"Medium","Low"))</f>
        <v>High</v>
      </c>
      <c r="Q4031" t="str">
        <f>IF(Sheet1[[#This Row],[Discount]]&gt;0.2,"High","Normal")</f>
        <v>Normal</v>
      </c>
      <c r="R4031" t="str">
        <f>LEFT(Sheet1[[#This Row],[Product_Name]],8)&amp;RIGHT(Sheet1[[#This Row],[Order_ID]],4)</f>
        <v>Product_4029</v>
      </c>
      <c r="S4031">
        <f t="shared" si="62"/>
        <v>2021</v>
      </c>
      <c r="T4031" t="str">
        <f>TEXT(Sheet1[[#This Row],[Order_Date]],"MMM")</f>
        <v>Jun</v>
      </c>
    </row>
    <row r="4032" spans="1:20">
      <c r="A4032" t="s">
        <v>10319</v>
      </c>
      <c r="B4032" t="s">
        <v>317</v>
      </c>
      <c r="C4032" t="s">
        <v>97</v>
      </c>
      <c r="D4032" t="s">
        <v>39</v>
      </c>
      <c r="E4032" t="s">
        <v>145</v>
      </c>
      <c r="F4032" t="s">
        <v>10320</v>
      </c>
      <c r="G4032">
        <v>5</v>
      </c>
      <c r="H4032">
        <v>624.26</v>
      </c>
      <c r="I4032">
        <v>0.01</v>
      </c>
      <c r="J4032" s="2">
        <v>44364</v>
      </c>
      <c r="K4032" t="s">
        <v>42</v>
      </c>
      <c r="L4032" t="s">
        <v>36</v>
      </c>
      <c r="M4032">
        <v>3090.087</v>
      </c>
      <c r="N4032">
        <v>270.74</v>
      </c>
      <c r="O4032" s="3">
        <v>8.7615656128775699E-2</v>
      </c>
      <c r="P4032" t="str">
        <f>IF(Sheet1[[#This Row],[Profit]]&gt;1000,"High",IF(Sheet1[[#This Row],[Profit]]&gt;500,"Medium","Low"))</f>
        <v>Low</v>
      </c>
      <c r="Q4032" t="str">
        <f>IF(Sheet1[[#This Row],[Discount]]&gt;0.2,"High","Normal")</f>
        <v>Normal</v>
      </c>
      <c r="R4032" t="str">
        <f>LEFT(Sheet1[[#This Row],[Product_Name]],8)&amp;RIGHT(Sheet1[[#This Row],[Order_ID]],4)</f>
        <v>Product_4030</v>
      </c>
      <c r="S4032">
        <f t="shared" si="62"/>
        <v>2021</v>
      </c>
      <c r="T4032" t="str">
        <f>TEXT(Sheet1[[#This Row],[Order_Date]],"MMM")</f>
        <v>Jun</v>
      </c>
    </row>
    <row r="4033" spans="1:20">
      <c r="A4033" t="s">
        <v>10321</v>
      </c>
      <c r="B4033" t="s">
        <v>2975</v>
      </c>
      <c r="C4033" t="s">
        <v>24</v>
      </c>
      <c r="D4033" t="s">
        <v>45</v>
      </c>
      <c r="E4033" t="s">
        <v>71</v>
      </c>
      <c r="F4033" t="s">
        <v>10322</v>
      </c>
      <c r="G4033">
        <v>4</v>
      </c>
      <c r="H4033">
        <v>1168.78</v>
      </c>
      <c r="I4033">
        <v>0.22</v>
      </c>
      <c r="J4033" s="2">
        <v>44364</v>
      </c>
      <c r="K4033" t="s">
        <v>28</v>
      </c>
      <c r="L4033" t="s">
        <v>36</v>
      </c>
      <c r="M4033">
        <v>3646.5936000000002</v>
      </c>
      <c r="N4033">
        <v>788.46</v>
      </c>
      <c r="O4033" s="3">
        <v>0.21621822623722001</v>
      </c>
      <c r="P4033" t="str">
        <f>IF(Sheet1[[#This Row],[Profit]]&gt;1000,"High",IF(Sheet1[[#This Row],[Profit]]&gt;500,"Medium","Low"))</f>
        <v>Medium</v>
      </c>
      <c r="Q4033" t="str">
        <f>IF(Sheet1[[#This Row],[Discount]]&gt;0.2,"High","Normal")</f>
        <v>High</v>
      </c>
      <c r="R4033" t="str">
        <f>LEFT(Sheet1[[#This Row],[Product_Name]],8)&amp;RIGHT(Sheet1[[#This Row],[Order_ID]],4)</f>
        <v>Product_4031</v>
      </c>
      <c r="S4033">
        <f t="shared" si="62"/>
        <v>2021</v>
      </c>
      <c r="T4033" t="str">
        <f>TEXT(Sheet1[[#This Row],[Order_Date]],"MMM")</f>
        <v>Jun</v>
      </c>
    </row>
    <row r="4034" spans="1:20">
      <c r="A4034" t="s">
        <v>10323</v>
      </c>
      <c r="B4034" t="s">
        <v>4689</v>
      </c>
      <c r="C4034" t="s">
        <v>24</v>
      </c>
      <c r="D4034" t="s">
        <v>17</v>
      </c>
      <c r="E4034" t="s">
        <v>71</v>
      </c>
      <c r="F4034" t="s">
        <v>10324</v>
      </c>
      <c r="G4034">
        <v>2</v>
      </c>
      <c r="H4034">
        <v>676.83</v>
      </c>
      <c r="I4034">
        <v>0.28000000000000003</v>
      </c>
      <c r="J4034" s="2">
        <v>44365</v>
      </c>
      <c r="K4034" t="s">
        <v>28</v>
      </c>
      <c r="L4034" t="s">
        <v>29</v>
      </c>
      <c r="M4034">
        <v>974.63520000000005</v>
      </c>
      <c r="N4034">
        <v>86.43</v>
      </c>
      <c r="O4034" s="3">
        <v>8.86793335598796E-2</v>
      </c>
      <c r="P4034" t="str">
        <f>IF(Sheet1[[#This Row],[Profit]]&gt;1000,"High",IF(Sheet1[[#This Row],[Profit]]&gt;500,"Medium","Low"))</f>
        <v>Low</v>
      </c>
      <c r="Q4034" t="str">
        <f>IF(Sheet1[[#This Row],[Discount]]&gt;0.2,"High","Normal")</f>
        <v>High</v>
      </c>
      <c r="R4034" t="str">
        <f>LEFT(Sheet1[[#This Row],[Product_Name]],8)&amp;RIGHT(Sheet1[[#This Row],[Order_ID]],4)</f>
        <v>Product_4032</v>
      </c>
      <c r="S4034">
        <f t="shared" ref="S4034:S4097" si="63">YEAR(J4034)</f>
        <v>2021</v>
      </c>
      <c r="T4034" t="str">
        <f>TEXT(Sheet1[[#This Row],[Order_Date]],"MMM")</f>
        <v>Jun</v>
      </c>
    </row>
    <row r="4035" spans="1:20">
      <c r="A4035" t="s">
        <v>10325</v>
      </c>
      <c r="B4035" t="s">
        <v>7898</v>
      </c>
      <c r="C4035" t="s">
        <v>24</v>
      </c>
      <c r="D4035" t="s">
        <v>60</v>
      </c>
      <c r="E4035" t="s">
        <v>71</v>
      </c>
      <c r="F4035" t="s">
        <v>10326</v>
      </c>
      <c r="G4035">
        <v>2</v>
      </c>
      <c r="H4035">
        <v>551.04999999999995</v>
      </c>
      <c r="I4035">
        <v>0.05</v>
      </c>
      <c r="J4035" s="2">
        <v>44365</v>
      </c>
      <c r="K4035" t="s">
        <v>42</v>
      </c>
      <c r="L4035" t="s">
        <v>105</v>
      </c>
      <c r="M4035">
        <v>1046.9949999999999</v>
      </c>
      <c r="N4035">
        <v>99.77</v>
      </c>
      <c r="O4035" s="3">
        <v>9.5291763570981694E-2</v>
      </c>
      <c r="P4035" t="str">
        <f>IF(Sheet1[[#This Row],[Profit]]&gt;1000,"High",IF(Sheet1[[#This Row],[Profit]]&gt;500,"Medium","Low"))</f>
        <v>Low</v>
      </c>
      <c r="Q4035" t="str">
        <f>IF(Sheet1[[#This Row],[Discount]]&gt;0.2,"High","Normal")</f>
        <v>Normal</v>
      </c>
      <c r="R4035" t="str">
        <f>LEFT(Sheet1[[#This Row],[Product_Name]],8)&amp;RIGHT(Sheet1[[#This Row],[Order_ID]],4)</f>
        <v>Product_4033</v>
      </c>
      <c r="S4035">
        <f t="shared" si="63"/>
        <v>2021</v>
      </c>
      <c r="T4035" t="str">
        <f>TEXT(Sheet1[[#This Row],[Order_Date]],"MMM")</f>
        <v>Jun</v>
      </c>
    </row>
    <row r="4036" spans="1:20">
      <c r="A4036" t="s">
        <v>10327</v>
      </c>
      <c r="B4036" t="s">
        <v>10328</v>
      </c>
      <c r="C4036" t="s">
        <v>97</v>
      </c>
      <c r="D4036" t="s">
        <v>60</v>
      </c>
      <c r="E4036" t="s">
        <v>40</v>
      </c>
      <c r="F4036" t="s">
        <v>10329</v>
      </c>
      <c r="G4036">
        <v>2</v>
      </c>
      <c r="H4036">
        <v>1233.82</v>
      </c>
      <c r="I4036">
        <v>0.19</v>
      </c>
      <c r="J4036" s="2">
        <v>44365</v>
      </c>
      <c r="K4036" t="s">
        <v>28</v>
      </c>
      <c r="L4036" t="s">
        <v>21</v>
      </c>
      <c r="M4036">
        <v>1998.7883999999999</v>
      </c>
      <c r="N4036">
        <v>133.57</v>
      </c>
      <c r="O4036" s="3">
        <v>6.6825482877527195E-2</v>
      </c>
      <c r="P4036" t="str">
        <f>IF(Sheet1[[#This Row],[Profit]]&gt;1000,"High",IF(Sheet1[[#This Row],[Profit]]&gt;500,"Medium","Low"))</f>
        <v>Low</v>
      </c>
      <c r="Q4036" t="str">
        <f>IF(Sheet1[[#This Row],[Discount]]&gt;0.2,"High","Normal")</f>
        <v>Normal</v>
      </c>
      <c r="R4036" t="str">
        <f>LEFT(Sheet1[[#This Row],[Product_Name]],8)&amp;RIGHT(Sheet1[[#This Row],[Order_ID]],4)</f>
        <v>Product_4034</v>
      </c>
      <c r="S4036">
        <f t="shared" si="63"/>
        <v>2021</v>
      </c>
      <c r="T4036" t="str">
        <f>TEXT(Sheet1[[#This Row],[Order_Date]],"MMM")</f>
        <v>Jun</v>
      </c>
    </row>
    <row r="4037" spans="1:20">
      <c r="A4037" t="s">
        <v>10330</v>
      </c>
      <c r="B4037" t="s">
        <v>2202</v>
      </c>
      <c r="C4037" t="s">
        <v>49</v>
      </c>
      <c r="D4037" t="s">
        <v>17</v>
      </c>
      <c r="E4037" t="s">
        <v>26</v>
      </c>
      <c r="F4037" t="s">
        <v>10331</v>
      </c>
      <c r="G4037">
        <v>1</v>
      </c>
      <c r="H4037">
        <v>1645.09</v>
      </c>
      <c r="I4037">
        <v>0.24</v>
      </c>
      <c r="J4037" s="2">
        <v>44365</v>
      </c>
      <c r="K4037" t="s">
        <v>42</v>
      </c>
      <c r="L4037" t="s">
        <v>73</v>
      </c>
      <c r="M4037">
        <v>1250.2683999999999</v>
      </c>
      <c r="N4037">
        <v>101.66</v>
      </c>
      <c r="O4037" s="3">
        <v>8.1310541000636394E-2</v>
      </c>
      <c r="P4037" t="str">
        <f>IF(Sheet1[[#This Row],[Profit]]&gt;1000,"High",IF(Sheet1[[#This Row],[Profit]]&gt;500,"Medium","Low"))</f>
        <v>Low</v>
      </c>
      <c r="Q4037" t="str">
        <f>IF(Sheet1[[#This Row],[Discount]]&gt;0.2,"High","Normal")</f>
        <v>High</v>
      </c>
      <c r="R4037" t="str">
        <f>LEFT(Sheet1[[#This Row],[Product_Name]],8)&amp;RIGHT(Sheet1[[#This Row],[Order_ID]],4)</f>
        <v>Product_4035</v>
      </c>
      <c r="S4037">
        <f t="shared" si="63"/>
        <v>2021</v>
      </c>
      <c r="T4037" t="str">
        <f>TEXT(Sheet1[[#This Row],[Order_Date]],"MMM")</f>
        <v>Jun</v>
      </c>
    </row>
    <row r="4038" spans="1:20">
      <c r="A4038" t="s">
        <v>10332</v>
      </c>
      <c r="B4038" t="s">
        <v>8696</v>
      </c>
      <c r="C4038" t="s">
        <v>16</v>
      </c>
      <c r="D4038" t="s">
        <v>60</v>
      </c>
      <c r="E4038" t="s">
        <v>53</v>
      </c>
      <c r="F4038" t="s">
        <v>10333</v>
      </c>
      <c r="G4038">
        <v>3</v>
      </c>
      <c r="H4038">
        <v>232.52</v>
      </c>
      <c r="I4038">
        <v>0.27</v>
      </c>
      <c r="J4038" s="2">
        <v>44365</v>
      </c>
      <c r="K4038" t="s">
        <v>20</v>
      </c>
      <c r="L4038" t="s">
        <v>36</v>
      </c>
      <c r="M4038">
        <v>509.21879999999999</v>
      </c>
      <c r="N4038">
        <v>89.85</v>
      </c>
      <c r="O4038" s="3">
        <v>0.17644674548543801</v>
      </c>
      <c r="P4038" t="str">
        <f>IF(Sheet1[[#This Row],[Profit]]&gt;1000,"High",IF(Sheet1[[#This Row],[Profit]]&gt;500,"Medium","Low"))</f>
        <v>Low</v>
      </c>
      <c r="Q4038" t="str">
        <f>IF(Sheet1[[#This Row],[Discount]]&gt;0.2,"High","Normal")</f>
        <v>High</v>
      </c>
      <c r="R4038" t="str">
        <f>LEFT(Sheet1[[#This Row],[Product_Name]],8)&amp;RIGHT(Sheet1[[#This Row],[Order_ID]],4)</f>
        <v>Product_4036</v>
      </c>
      <c r="S4038">
        <f t="shared" si="63"/>
        <v>2021</v>
      </c>
      <c r="T4038" t="str">
        <f>TEXT(Sheet1[[#This Row],[Order_Date]],"MMM")</f>
        <v>Jun</v>
      </c>
    </row>
    <row r="4039" spans="1:20">
      <c r="A4039" t="s">
        <v>10334</v>
      </c>
      <c r="B4039" t="s">
        <v>7973</v>
      </c>
      <c r="C4039" t="s">
        <v>24</v>
      </c>
      <c r="D4039" t="s">
        <v>17</v>
      </c>
      <c r="E4039" t="s">
        <v>53</v>
      </c>
      <c r="F4039" t="s">
        <v>10335</v>
      </c>
      <c r="G4039">
        <v>1</v>
      </c>
      <c r="H4039">
        <v>587.75</v>
      </c>
      <c r="I4039">
        <v>0.08</v>
      </c>
      <c r="J4039" s="2">
        <v>44365</v>
      </c>
      <c r="K4039" t="s">
        <v>28</v>
      </c>
      <c r="L4039" t="s">
        <v>21</v>
      </c>
      <c r="M4039">
        <v>540.73</v>
      </c>
      <c r="N4039">
        <v>75.62</v>
      </c>
      <c r="O4039" s="3">
        <v>0.13984798328185999</v>
      </c>
      <c r="P4039" t="str">
        <f>IF(Sheet1[[#This Row],[Profit]]&gt;1000,"High",IF(Sheet1[[#This Row],[Profit]]&gt;500,"Medium","Low"))</f>
        <v>Low</v>
      </c>
      <c r="Q4039" t="str">
        <f>IF(Sheet1[[#This Row],[Discount]]&gt;0.2,"High","Normal")</f>
        <v>Normal</v>
      </c>
      <c r="R4039" t="str">
        <f>LEFT(Sheet1[[#This Row],[Product_Name]],8)&amp;RIGHT(Sheet1[[#This Row],[Order_ID]],4)</f>
        <v>Product_4037</v>
      </c>
      <c r="S4039">
        <f t="shared" si="63"/>
        <v>2021</v>
      </c>
      <c r="T4039" t="str">
        <f>TEXT(Sheet1[[#This Row],[Order_Date]],"MMM")</f>
        <v>Jun</v>
      </c>
    </row>
    <row r="4040" spans="1:20">
      <c r="A4040" t="s">
        <v>10336</v>
      </c>
      <c r="B4040" t="s">
        <v>2925</v>
      </c>
      <c r="C4040" t="s">
        <v>49</v>
      </c>
      <c r="D4040" t="s">
        <v>25</v>
      </c>
      <c r="E4040" t="s">
        <v>93</v>
      </c>
      <c r="F4040" t="s">
        <v>10337</v>
      </c>
      <c r="G4040">
        <v>4</v>
      </c>
      <c r="H4040">
        <v>450.01</v>
      </c>
      <c r="I4040">
        <v>0.04</v>
      </c>
      <c r="J4040" s="2">
        <v>44365</v>
      </c>
      <c r="K4040" t="s">
        <v>28</v>
      </c>
      <c r="L4040" t="s">
        <v>36</v>
      </c>
      <c r="M4040">
        <v>1728.0383999999999</v>
      </c>
      <c r="N4040">
        <v>359.76</v>
      </c>
      <c r="O4040" s="3">
        <v>0.20818981800404401</v>
      </c>
      <c r="P4040" t="str">
        <f>IF(Sheet1[[#This Row],[Profit]]&gt;1000,"High",IF(Sheet1[[#This Row],[Profit]]&gt;500,"Medium","Low"))</f>
        <v>Low</v>
      </c>
      <c r="Q4040" t="str">
        <f>IF(Sheet1[[#This Row],[Discount]]&gt;0.2,"High","Normal")</f>
        <v>Normal</v>
      </c>
      <c r="R4040" t="str">
        <f>LEFT(Sheet1[[#This Row],[Product_Name]],8)&amp;RIGHT(Sheet1[[#This Row],[Order_ID]],4)</f>
        <v>Product_4038</v>
      </c>
      <c r="S4040">
        <f t="shared" si="63"/>
        <v>2021</v>
      </c>
      <c r="T4040" t="str">
        <f>TEXT(Sheet1[[#This Row],[Order_Date]],"MMM")</f>
        <v>Jun</v>
      </c>
    </row>
    <row r="4041" spans="1:20">
      <c r="A4041" t="s">
        <v>10338</v>
      </c>
      <c r="B4041" t="s">
        <v>5801</v>
      </c>
      <c r="C4041" t="s">
        <v>32</v>
      </c>
      <c r="D4041" t="s">
        <v>33</v>
      </c>
      <c r="E4041" t="s">
        <v>34</v>
      </c>
      <c r="F4041" t="s">
        <v>10339</v>
      </c>
      <c r="G4041">
        <v>1</v>
      </c>
      <c r="H4041">
        <v>1606.78</v>
      </c>
      <c r="I4041">
        <v>7.0000000000000007E-2</v>
      </c>
      <c r="J4041" s="2">
        <v>44365</v>
      </c>
      <c r="K4041" t="s">
        <v>20</v>
      </c>
      <c r="L4041" t="s">
        <v>36</v>
      </c>
      <c r="M4041">
        <v>1494.3054</v>
      </c>
      <c r="N4041">
        <v>173.94</v>
      </c>
      <c r="O4041" s="3">
        <v>0.116401908204307</v>
      </c>
      <c r="P4041" t="str">
        <f>IF(Sheet1[[#This Row],[Profit]]&gt;1000,"High",IF(Sheet1[[#This Row],[Profit]]&gt;500,"Medium","Low"))</f>
        <v>Low</v>
      </c>
      <c r="Q4041" t="str">
        <f>IF(Sheet1[[#This Row],[Discount]]&gt;0.2,"High","Normal")</f>
        <v>Normal</v>
      </c>
      <c r="R4041" t="str">
        <f>LEFT(Sheet1[[#This Row],[Product_Name]],8)&amp;RIGHT(Sheet1[[#This Row],[Order_ID]],4)</f>
        <v>Product_4039</v>
      </c>
      <c r="S4041">
        <f t="shared" si="63"/>
        <v>2021</v>
      </c>
      <c r="T4041" t="str">
        <f>TEXT(Sheet1[[#This Row],[Order_Date]],"MMM")</f>
        <v>Jun</v>
      </c>
    </row>
    <row r="4042" spans="1:20">
      <c r="A4042" t="s">
        <v>10340</v>
      </c>
      <c r="B4042" t="s">
        <v>10341</v>
      </c>
      <c r="C4042" t="s">
        <v>24</v>
      </c>
      <c r="D4042" t="s">
        <v>33</v>
      </c>
      <c r="E4042" t="s">
        <v>80</v>
      </c>
      <c r="F4042" t="s">
        <v>10342</v>
      </c>
      <c r="G4042">
        <v>4</v>
      </c>
      <c r="H4042">
        <v>1870.08</v>
      </c>
      <c r="I4042">
        <v>0.17</v>
      </c>
      <c r="J4042" s="2">
        <v>44365</v>
      </c>
      <c r="K4042" t="s">
        <v>28</v>
      </c>
      <c r="L4042" t="s">
        <v>36</v>
      </c>
      <c r="M4042">
        <v>6208.6655999999903</v>
      </c>
      <c r="N4042">
        <v>1513.21</v>
      </c>
      <c r="O4042" s="3">
        <v>0.243725479433133</v>
      </c>
      <c r="P4042" t="str">
        <f>IF(Sheet1[[#This Row],[Profit]]&gt;1000,"High",IF(Sheet1[[#This Row],[Profit]]&gt;500,"Medium","Low"))</f>
        <v>High</v>
      </c>
      <c r="Q4042" t="str">
        <f>IF(Sheet1[[#This Row],[Discount]]&gt;0.2,"High","Normal")</f>
        <v>Normal</v>
      </c>
      <c r="R4042" t="str">
        <f>LEFT(Sheet1[[#This Row],[Product_Name]],8)&amp;RIGHT(Sheet1[[#This Row],[Order_ID]],4)</f>
        <v>Product_4040</v>
      </c>
      <c r="S4042">
        <f t="shared" si="63"/>
        <v>2021</v>
      </c>
      <c r="T4042" t="str">
        <f>TEXT(Sheet1[[#This Row],[Order_Date]],"MMM")</f>
        <v>Jun</v>
      </c>
    </row>
    <row r="4043" spans="1:20">
      <c r="A4043" t="s">
        <v>10343</v>
      </c>
      <c r="B4043" t="s">
        <v>8096</v>
      </c>
      <c r="C4043" t="s">
        <v>16</v>
      </c>
      <c r="D4043" t="s">
        <v>39</v>
      </c>
      <c r="E4043" t="s">
        <v>34</v>
      </c>
      <c r="F4043" t="s">
        <v>10344</v>
      </c>
      <c r="G4043">
        <v>3</v>
      </c>
      <c r="H4043">
        <v>205.89</v>
      </c>
      <c r="I4043">
        <v>0.28000000000000003</v>
      </c>
      <c r="J4043" s="2">
        <v>44365</v>
      </c>
      <c r="K4043" t="s">
        <v>20</v>
      </c>
      <c r="L4043" t="s">
        <v>21</v>
      </c>
      <c r="M4043">
        <v>444.72239999999903</v>
      </c>
      <c r="N4043">
        <v>26.67</v>
      </c>
      <c r="O4043" s="3">
        <v>5.9969994765273898E-2</v>
      </c>
      <c r="P4043" t="str">
        <f>IF(Sheet1[[#This Row],[Profit]]&gt;1000,"High",IF(Sheet1[[#This Row],[Profit]]&gt;500,"Medium","Low"))</f>
        <v>Low</v>
      </c>
      <c r="Q4043" t="str">
        <f>IF(Sheet1[[#This Row],[Discount]]&gt;0.2,"High","Normal")</f>
        <v>High</v>
      </c>
      <c r="R4043" t="str">
        <f>LEFT(Sheet1[[#This Row],[Product_Name]],8)&amp;RIGHT(Sheet1[[#This Row],[Order_ID]],4)</f>
        <v>Product_4041</v>
      </c>
      <c r="S4043">
        <f t="shared" si="63"/>
        <v>2021</v>
      </c>
      <c r="T4043" t="str">
        <f>TEXT(Sheet1[[#This Row],[Order_Date]],"MMM")</f>
        <v>Jun</v>
      </c>
    </row>
    <row r="4044" spans="1:20">
      <c r="A4044" t="s">
        <v>10345</v>
      </c>
      <c r="B4044" t="s">
        <v>3418</v>
      </c>
      <c r="C4044" t="s">
        <v>32</v>
      </c>
      <c r="D4044" t="s">
        <v>45</v>
      </c>
      <c r="E4044" t="s">
        <v>26</v>
      </c>
      <c r="F4044" t="s">
        <v>10346</v>
      </c>
      <c r="G4044">
        <v>9</v>
      </c>
      <c r="H4044">
        <v>789.47</v>
      </c>
      <c r="I4044">
        <v>0.17</v>
      </c>
      <c r="J4044" s="2">
        <v>44365</v>
      </c>
      <c r="K4044" t="s">
        <v>42</v>
      </c>
      <c r="L4044" t="s">
        <v>29</v>
      </c>
      <c r="M4044">
        <v>5897.3409000000001</v>
      </c>
      <c r="N4044">
        <v>369.1</v>
      </c>
      <c r="O4044" s="3">
        <v>6.2587529915389503E-2</v>
      </c>
      <c r="P4044" t="str">
        <f>IF(Sheet1[[#This Row],[Profit]]&gt;1000,"High",IF(Sheet1[[#This Row],[Profit]]&gt;500,"Medium","Low"))</f>
        <v>Low</v>
      </c>
      <c r="Q4044" t="str">
        <f>IF(Sheet1[[#This Row],[Discount]]&gt;0.2,"High","Normal")</f>
        <v>Normal</v>
      </c>
      <c r="R4044" t="str">
        <f>LEFT(Sheet1[[#This Row],[Product_Name]],8)&amp;RIGHT(Sheet1[[#This Row],[Order_ID]],4)</f>
        <v>Product_4042</v>
      </c>
      <c r="S4044">
        <f t="shared" si="63"/>
        <v>2021</v>
      </c>
      <c r="T4044" t="str">
        <f>TEXT(Sheet1[[#This Row],[Order_Date]],"MMM")</f>
        <v>Jun</v>
      </c>
    </row>
    <row r="4045" spans="1:20">
      <c r="A4045" t="s">
        <v>10347</v>
      </c>
      <c r="B4045" t="s">
        <v>6119</v>
      </c>
      <c r="C4045" t="s">
        <v>32</v>
      </c>
      <c r="D4045" t="s">
        <v>60</v>
      </c>
      <c r="E4045" t="s">
        <v>145</v>
      </c>
      <c r="F4045" t="s">
        <v>10348</v>
      </c>
      <c r="G4045">
        <v>1</v>
      </c>
      <c r="H4045">
        <v>1833.29</v>
      </c>
      <c r="I4045">
        <v>0.28000000000000003</v>
      </c>
      <c r="J4045" s="2">
        <v>44365</v>
      </c>
      <c r="K4045" t="s">
        <v>28</v>
      </c>
      <c r="L4045" t="s">
        <v>21</v>
      </c>
      <c r="M4045">
        <v>1319.9687999999901</v>
      </c>
      <c r="N4045">
        <v>251.16</v>
      </c>
      <c r="O4045" s="3">
        <v>0.190277224734404</v>
      </c>
      <c r="P4045" t="str">
        <f>IF(Sheet1[[#This Row],[Profit]]&gt;1000,"High",IF(Sheet1[[#This Row],[Profit]]&gt;500,"Medium","Low"))</f>
        <v>Low</v>
      </c>
      <c r="Q4045" t="str">
        <f>IF(Sheet1[[#This Row],[Discount]]&gt;0.2,"High","Normal")</f>
        <v>High</v>
      </c>
      <c r="R4045" t="str">
        <f>LEFT(Sheet1[[#This Row],[Product_Name]],8)&amp;RIGHT(Sheet1[[#This Row],[Order_ID]],4)</f>
        <v>Product_4043</v>
      </c>
      <c r="S4045">
        <f t="shared" si="63"/>
        <v>2021</v>
      </c>
      <c r="T4045" t="str">
        <f>TEXT(Sheet1[[#This Row],[Order_Date]],"MMM")</f>
        <v>Jun</v>
      </c>
    </row>
    <row r="4046" spans="1:20">
      <c r="A4046" t="s">
        <v>10349</v>
      </c>
      <c r="B4046" t="s">
        <v>939</v>
      </c>
      <c r="C4046" t="s">
        <v>16</v>
      </c>
      <c r="D4046" t="s">
        <v>45</v>
      </c>
      <c r="E4046" t="s">
        <v>145</v>
      </c>
      <c r="F4046" t="s">
        <v>10350</v>
      </c>
      <c r="G4046">
        <v>8</v>
      </c>
      <c r="H4046">
        <v>722.04</v>
      </c>
      <c r="I4046">
        <v>0.23</v>
      </c>
      <c r="J4046" s="2">
        <v>44365</v>
      </c>
      <c r="K4046" t="s">
        <v>28</v>
      </c>
      <c r="L4046" t="s">
        <v>21</v>
      </c>
      <c r="M4046">
        <v>4447.7663999999904</v>
      </c>
      <c r="N4046">
        <v>1011.9</v>
      </c>
      <c r="O4046" s="3">
        <v>0.22750745183020499</v>
      </c>
      <c r="P4046" t="str">
        <f>IF(Sheet1[[#This Row],[Profit]]&gt;1000,"High",IF(Sheet1[[#This Row],[Profit]]&gt;500,"Medium","Low"))</f>
        <v>High</v>
      </c>
      <c r="Q4046" t="str">
        <f>IF(Sheet1[[#This Row],[Discount]]&gt;0.2,"High","Normal")</f>
        <v>High</v>
      </c>
      <c r="R4046" t="str">
        <f>LEFT(Sheet1[[#This Row],[Product_Name]],8)&amp;RIGHT(Sheet1[[#This Row],[Order_ID]],4)</f>
        <v>Product_4044</v>
      </c>
      <c r="S4046">
        <f t="shared" si="63"/>
        <v>2021</v>
      </c>
      <c r="T4046" t="str">
        <f>TEXT(Sheet1[[#This Row],[Order_Date]],"MMM")</f>
        <v>Jun</v>
      </c>
    </row>
    <row r="4047" spans="1:20">
      <c r="A4047" t="s">
        <v>10351</v>
      </c>
      <c r="B4047" t="s">
        <v>8557</v>
      </c>
      <c r="C4047" t="s">
        <v>24</v>
      </c>
      <c r="D4047" t="s">
        <v>25</v>
      </c>
      <c r="E4047" t="s">
        <v>145</v>
      </c>
      <c r="F4047" t="s">
        <v>10352</v>
      </c>
      <c r="G4047">
        <v>9</v>
      </c>
      <c r="H4047">
        <v>1439.69</v>
      </c>
      <c r="I4047">
        <v>0.18</v>
      </c>
      <c r="J4047" s="2">
        <v>44365</v>
      </c>
      <c r="K4047" t="s">
        <v>20</v>
      </c>
      <c r="L4047" t="s">
        <v>105</v>
      </c>
      <c r="M4047">
        <v>10624.912200000001</v>
      </c>
      <c r="N4047">
        <v>2221.67</v>
      </c>
      <c r="O4047" s="3">
        <v>0.209100080845845</v>
      </c>
      <c r="P4047" t="str">
        <f>IF(Sheet1[[#This Row],[Profit]]&gt;1000,"High",IF(Sheet1[[#This Row],[Profit]]&gt;500,"Medium","Low"))</f>
        <v>High</v>
      </c>
      <c r="Q4047" t="str">
        <f>IF(Sheet1[[#This Row],[Discount]]&gt;0.2,"High","Normal")</f>
        <v>Normal</v>
      </c>
      <c r="R4047" t="str">
        <f>LEFT(Sheet1[[#This Row],[Product_Name]],8)&amp;RIGHT(Sheet1[[#This Row],[Order_ID]],4)</f>
        <v>Product_4045</v>
      </c>
      <c r="S4047">
        <f t="shared" si="63"/>
        <v>2021</v>
      </c>
      <c r="T4047" t="str">
        <f>TEXT(Sheet1[[#This Row],[Order_Date]],"MMM")</f>
        <v>Jun</v>
      </c>
    </row>
    <row r="4048" spans="1:20">
      <c r="A4048" t="s">
        <v>10353</v>
      </c>
      <c r="B4048" t="s">
        <v>8533</v>
      </c>
      <c r="C4048" t="s">
        <v>97</v>
      </c>
      <c r="D4048" t="s">
        <v>33</v>
      </c>
      <c r="E4048" t="s">
        <v>76</v>
      </c>
      <c r="F4048" t="s">
        <v>10354</v>
      </c>
      <c r="G4048">
        <v>7</v>
      </c>
      <c r="H4048">
        <v>246.3</v>
      </c>
      <c r="I4048">
        <v>0.01</v>
      </c>
      <c r="J4048" s="2">
        <v>44365</v>
      </c>
      <c r="K4048" t="s">
        <v>42</v>
      </c>
      <c r="L4048" t="s">
        <v>105</v>
      </c>
      <c r="M4048">
        <v>1706.8589999999999</v>
      </c>
      <c r="N4048">
        <v>252.55</v>
      </c>
      <c r="O4048" s="3">
        <v>0.14796184101908799</v>
      </c>
      <c r="P4048" t="str">
        <f>IF(Sheet1[[#This Row],[Profit]]&gt;1000,"High",IF(Sheet1[[#This Row],[Profit]]&gt;500,"Medium","Low"))</f>
        <v>Low</v>
      </c>
      <c r="Q4048" t="str">
        <f>IF(Sheet1[[#This Row],[Discount]]&gt;0.2,"High","Normal")</f>
        <v>Normal</v>
      </c>
      <c r="R4048" t="str">
        <f>LEFT(Sheet1[[#This Row],[Product_Name]],8)&amp;RIGHT(Sheet1[[#This Row],[Order_ID]],4)</f>
        <v>Product_4046</v>
      </c>
      <c r="S4048">
        <f t="shared" si="63"/>
        <v>2021</v>
      </c>
      <c r="T4048" t="str">
        <f>TEXT(Sheet1[[#This Row],[Order_Date]],"MMM")</f>
        <v>Jun</v>
      </c>
    </row>
    <row r="4049" spans="1:20">
      <c r="A4049" t="s">
        <v>10355</v>
      </c>
      <c r="B4049" t="s">
        <v>7703</v>
      </c>
      <c r="C4049" t="s">
        <v>16</v>
      </c>
      <c r="D4049" t="s">
        <v>25</v>
      </c>
      <c r="E4049" t="s">
        <v>61</v>
      </c>
      <c r="F4049" t="s">
        <v>10356</v>
      </c>
      <c r="G4049">
        <v>1</v>
      </c>
      <c r="H4049">
        <v>916.56</v>
      </c>
      <c r="I4049">
        <v>0.1</v>
      </c>
      <c r="J4049" s="2">
        <v>44365</v>
      </c>
      <c r="K4049" t="s">
        <v>42</v>
      </c>
      <c r="L4049" t="s">
        <v>29</v>
      </c>
      <c r="M4049">
        <v>824.904</v>
      </c>
      <c r="N4049">
        <v>85.73</v>
      </c>
      <c r="O4049" s="3">
        <v>0.103927244867282</v>
      </c>
      <c r="P4049" t="str">
        <f>IF(Sheet1[[#This Row],[Profit]]&gt;1000,"High",IF(Sheet1[[#This Row],[Profit]]&gt;500,"Medium","Low"))</f>
        <v>Low</v>
      </c>
      <c r="Q4049" t="str">
        <f>IF(Sheet1[[#This Row],[Discount]]&gt;0.2,"High","Normal")</f>
        <v>Normal</v>
      </c>
      <c r="R4049" t="str">
        <f>LEFT(Sheet1[[#This Row],[Product_Name]],8)&amp;RIGHT(Sheet1[[#This Row],[Order_ID]],4)</f>
        <v>Product_4047</v>
      </c>
      <c r="S4049">
        <f t="shared" si="63"/>
        <v>2021</v>
      </c>
      <c r="T4049" t="str">
        <f>TEXT(Sheet1[[#This Row],[Order_Date]],"MMM")</f>
        <v>Jun</v>
      </c>
    </row>
    <row r="4050" spans="1:20">
      <c r="A4050" t="s">
        <v>10357</v>
      </c>
      <c r="B4050" t="s">
        <v>840</v>
      </c>
      <c r="C4050" t="s">
        <v>16</v>
      </c>
      <c r="D4050" t="s">
        <v>25</v>
      </c>
      <c r="E4050" t="s">
        <v>61</v>
      </c>
      <c r="F4050" t="s">
        <v>10358</v>
      </c>
      <c r="G4050">
        <v>4</v>
      </c>
      <c r="H4050">
        <v>1031.44</v>
      </c>
      <c r="I4050">
        <v>0.02</v>
      </c>
      <c r="J4050" s="2">
        <v>44365</v>
      </c>
      <c r="K4050" t="s">
        <v>20</v>
      </c>
      <c r="L4050" t="s">
        <v>105</v>
      </c>
      <c r="M4050">
        <v>4043.2447999999999</v>
      </c>
      <c r="N4050">
        <v>213.04</v>
      </c>
      <c r="O4050" s="3">
        <v>5.2690354044355701E-2</v>
      </c>
      <c r="P4050" t="str">
        <f>IF(Sheet1[[#This Row],[Profit]]&gt;1000,"High",IF(Sheet1[[#This Row],[Profit]]&gt;500,"Medium","Low"))</f>
        <v>Low</v>
      </c>
      <c r="Q4050" t="str">
        <f>IF(Sheet1[[#This Row],[Discount]]&gt;0.2,"High","Normal")</f>
        <v>Normal</v>
      </c>
      <c r="R4050" t="str">
        <f>LEFT(Sheet1[[#This Row],[Product_Name]],8)&amp;RIGHT(Sheet1[[#This Row],[Order_ID]],4)</f>
        <v>Product_4048</v>
      </c>
      <c r="S4050">
        <f t="shared" si="63"/>
        <v>2021</v>
      </c>
      <c r="T4050" t="str">
        <f>TEXT(Sheet1[[#This Row],[Order_Date]],"MMM")</f>
        <v>Jun</v>
      </c>
    </row>
    <row r="4051" spans="1:20">
      <c r="A4051" t="s">
        <v>10359</v>
      </c>
      <c r="B4051" t="s">
        <v>10360</v>
      </c>
      <c r="C4051" t="s">
        <v>16</v>
      </c>
      <c r="D4051" t="s">
        <v>60</v>
      </c>
      <c r="E4051" t="s">
        <v>145</v>
      </c>
      <c r="F4051" t="s">
        <v>10361</v>
      </c>
      <c r="G4051">
        <v>1</v>
      </c>
      <c r="H4051">
        <v>1527.44</v>
      </c>
      <c r="I4051">
        <v>0.1</v>
      </c>
      <c r="J4051" s="2">
        <v>44365</v>
      </c>
      <c r="K4051" t="s">
        <v>28</v>
      </c>
      <c r="L4051" t="s">
        <v>29</v>
      </c>
      <c r="M4051">
        <v>1374.6959999999999</v>
      </c>
      <c r="N4051">
        <v>208.8</v>
      </c>
      <c r="O4051" s="3">
        <v>0.15188812653852199</v>
      </c>
      <c r="P4051" t="str">
        <f>IF(Sheet1[[#This Row],[Profit]]&gt;1000,"High",IF(Sheet1[[#This Row],[Profit]]&gt;500,"Medium","Low"))</f>
        <v>Low</v>
      </c>
      <c r="Q4051" t="str">
        <f>IF(Sheet1[[#This Row],[Discount]]&gt;0.2,"High","Normal")</f>
        <v>Normal</v>
      </c>
      <c r="R4051" t="str">
        <f>LEFT(Sheet1[[#This Row],[Product_Name]],8)&amp;RIGHT(Sheet1[[#This Row],[Order_ID]],4)</f>
        <v>Product_4049</v>
      </c>
      <c r="S4051">
        <f t="shared" si="63"/>
        <v>2021</v>
      </c>
      <c r="T4051" t="str">
        <f>TEXT(Sheet1[[#This Row],[Order_Date]],"MMM")</f>
        <v>Jun</v>
      </c>
    </row>
    <row r="4052" spans="1:20">
      <c r="A4052" t="s">
        <v>10362</v>
      </c>
      <c r="B4052" t="s">
        <v>10363</v>
      </c>
      <c r="C4052" t="s">
        <v>32</v>
      </c>
      <c r="D4052" t="s">
        <v>25</v>
      </c>
      <c r="E4052" t="s">
        <v>80</v>
      </c>
      <c r="F4052" t="s">
        <v>10364</v>
      </c>
      <c r="G4052">
        <v>4</v>
      </c>
      <c r="H4052">
        <v>613.21</v>
      </c>
      <c r="I4052">
        <v>0.02</v>
      </c>
      <c r="J4052" s="2">
        <v>44365</v>
      </c>
      <c r="K4052" t="s">
        <v>28</v>
      </c>
      <c r="L4052" t="s">
        <v>36</v>
      </c>
      <c r="M4052">
        <v>2403.7831999999999</v>
      </c>
      <c r="N4052">
        <v>348.85</v>
      </c>
      <c r="O4052" s="3">
        <v>0.145125400660093</v>
      </c>
      <c r="P4052" t="str">
        <f>IF(Sheet1[[#This Row],[Profit]]&gt;1000,"High",IF(Sheet1[[#This Row],[Profit]]&gt;500,"Medium","Low"))</f>
        <v>Low</v>
      </c>
      <c r="Q4052" t="str">
        <f>IF(Sheet1[[#This Row],[Discount]]&gt;0.2,"High","Normal")</f>
        <v>Normal</v>
      </c>
      <c r="R4052" t="str">
        <f>LEFT(Sheet1[[#This Row],[Product_Name]],8)&amp;RIGHT(Sheet1[[#This Row],[Order_ID]],4)</f>
        <v>Product_4050</v>
      </c>
      <c r="S4052">
        <f t="shared" si="63"/>
        <v>2021</v>
      </c>
      <c r="T4052" t="str">
        <f>TEXT(Sheet1[[#This Row],[Order_Date]],"MMM")</f>
        <v>Jun</v>
      </c>
    </row>
    <row r="4053" spans="1:20">
      <c r="A4053" t="s">
        <v>10365</v>
      </c>
      <c r="B4053" t="s">
        <v>2576</v>
      </c>
      <c r="C4053" t="s">
        <v>49</v>
      </c>
      <c r="D4053" t="s">
        <v>33</v>
      </c>
      <c r="E4053" t="s">
        <v>40</v>
      </c>
      <c r="F4053" t="s">
        <v>10366</v>
      </c>
      <c r="G4053">
        <v>3</v>
      </c>
      <c r="H4053">
        <v>565.16999999999996</v>
      </c>
      <c r="I4053">
        <v>0.05</v>
      </c>
      <c r="J4053" s="2">
        <v>44365</v>
      </c>
      <c r="K4053" t="s">
        <v>20</v>
      </c>
      <c r="L4053" t="s">
        <v>36</v>
      </c>
      <c r="M4053">
        <v>1610.73449999999</v>
      </c>
      <c r="N4053">
        <v>191.43</v>
      </c>
      <c r="O4053" s="3">
        <v>0.118846402060676</v>
      </c>
      <c r="P4053" t="str">
        <f>IF(Sheet1[[#This Row],[Profit]]&gt;1000,"High",IF(Sheet1[[#This Row],[Profit]]&gt;500,"Medium","Low"))</f>
        <v>Low</v>
      </c>
      <c r="Q4053" t="str">
        <f>IF(Sheet1[[#This Row],[Discount]]&gt;0.2,"High","Normal")</f>
        <v>Normal</v>
      </c>
      <c r="R4053" t="str">
        <f>LEFT(Sheet1[[#This Row],[Product_Name]],8)&amp;RIGHT(Sheet1[[#This Row],[Order_ID]],4)</f>
        <v>Product_4051</v>
      </c>
      <c r="S4053">
        <f t="shared" si="63"/>
        <v>2021</v>
      </c>
      <c r="T4053" t="str">
        <f>TEXT(Sheet1[[#This Row],[Order_Date]],"MMM")</f>
        <v>Jun</v>
      </c>
    </row>
    <row r="4054" spans="1:20">
      <c r="A4054" t="s">
        <v>10367</v>
      </c>
      <c r="B4054" t="s">
        <v>5974</v>
      </c>
      <c r="C4054" t="s">
        <v>97</v>
      </c>
      <c r="D4054" t="s">
        <v>45</v>
      </c>
      <c r="E4054" t="s">
        <v>80</v>
      </c>
      <c r="F4054" t="s">
        <v>10368</v>
      </c>
      <c r="G4054">
        <v>2</v>
      </c>
      <c r="H4054">
        <v>640.79</v>
      </c>
      <c r="I4054">
        <v>0.12</v>
      </c>
      <c r="J4054" s="2">
        <v>44365</v>
      </c>
      <c r="K4054" t="s">
        <v>20</v>
      </c>
      <c r="L4054" t="s">
        <v>21</v>
      </c>
      <c r="M4054">
        <v>1127.7903999999901</v>
      </c>
      <c r="N4054">
        <v>186.78</v>
      </c>
      <c r="O4054" s="3">
        <v>0.165615880397636</v>
      </c>
      <c r="P4054" t="str">
        <f>IF(Sheet1[[#This Row],[Profit]]&gt;1000,"High",IF(Sheet1[[#This Row],[Profit]]&gt;500,"Medium","Low"))</f>
        <v>Low</v>
      </c>
      <c r="Q4054" t="str">
        <f>IF(Sheet1[[#This Row],[Discount]]&gt;0.2,"High","Normal")</f>
        <v>Normal</v>
      </c>
      <c r="R4054" t="str">
        <f>LEFT(Sheet1[[#This Row],[Product_Name]],8)&amp;RIGHT(Sheet1[[#This Row],[Order_ID]],4)</f>
        <v>Product_4052</v>
      </c>
      <c r="S4054">
        <f t="shared" si="63"/>
        <v>2021</v>
      </c>
      <c r="T4054" t="str">
        <f>TEXT(Sheet1[[#This Row],[Order_Date]],"MMM")</f>
        <v>Jun</v>
      </c>
    </row>
    <row r="4055" spans="1:20">
      <c r="A4055" t="s">
        <v>10369</v>
      </c>
      <c r="B4055" t="s">
        <v>100</v>
      </c>
      <c r="C4055" t="s">
        <v>24</v>
      </c>
      <c r="D4055" t="s">
        <v>33</v>
      </c>
      <c r="E4055" t="s">
        <v>80</v>
      </c>
      <c r="F4055" t="s">
        <v>10370</v>
      </c>
      <c r="G4055">
        <v>1</v>
      </c>
      <c r="H4055">
        <v>1133.6099999999999</v>
      </c>
      <c r="I4055">
        <v>0.15</v>
      </c>
      <c r="J4055" s="2">
        <v>44365</v>
      </c>
      <c r="K4055" t="s">
        <v>20</v>
      </c>
      <c r="L4055" t="s">
        <v>36</v>
      </c>
      <c r="M4055">
        <v>963.56849999999895</v>
      </c>
      <c r="N4055">
        <v>188.63</v>
      </c>
      <c r="O4055" s="3">
        <v>0.19576189964699001</v>
      </c>
      <c r="P4055" t="str">
        <f>IF(Sheet1[[#This Row],[Profit]]&gt;1000,"High",IF(Sheet1[[#This Row],[Profit]]&gt;500,"Medium","Low"))</f>
        <v>Low</v>
      </c>
      <c r="Q4055" t="str">
        <f>IF(Sheet1[[#This Row],[Discount]]&gt;0.2,"High","Normal")</f>
        <v>Normal</v>
      </c>
      <c r="R4055" t="str">
        <f>LEFT(Sheet1[[#This Row],[Product_Name]],8)&amp;RIGHT(Sheet1[[#This Row],[Order_ID]],4)</f>
        <v>Product_4053</v>
      </c>
      <c r="S4055">
        <f t="shared" si="63"/>
        <v>2021</v>
      </c>
      <c r="T4055" t="str">
        <f>TEXT(Sheet1[[#This Row],[Order_Date]],"MMM")</f>
        <v>Jun</v>
      </c>
    </row>
    <row r="4056" spans="1:20">
      <c r="A4056" t="s">
        <v>10371</v>
      </c>
      <c r="B4056" t="s">
        <v>4781</v>
      </c>
      <c r="C4056" t="s">
        <v>24</v>
      </c>
      <c r="D4056" t="s">
        <v>60</v>
      </c>
      <c r="E4056" t="s">
        <v>61</v>
      </c>
      <c r="F4056" t="s">
        <v>10372</v>
      </c>
      <c r="G4056">
        <v>6</v>
      </c>
      <c r="H4056">
        <v>1758.21</v>
      </c>
      <c r="I4056">
        <v>7.0000000000000007E-2</v>
      </c>
      <c r="J4056" s="2">
        <v>44365</v>
      </c>
      <c r="K4056" t="s">
        <v>28</v>
      </c>
      <c r="L4056" t="s">
        <v>105</v>
      </c>
      <c r="M4056">
        <v>9810.8117999999995</v>
      </c>
      <c r="N4056">
        <v>1865.8</v>
      </c>
      <c r="O4056" s="3">
        <v>0.19017794225754101</v>
      </c>
      <c r="P4056" t="str">
        <f>IF(Sheet1[[#This Row],[Profit]]&gt;1000,"High",IF(Sheet1[[#This Row],[Profit]]&gt;500,"Medium","Low"))</f>
        <v>High</v>
      </c>
      <c r="Q4056" t="str">
        <f>IF(Sheet1[[#This Row],[Discount]]&gt;0.2,"High","Normal")</f>
        <v>Normal</v>
      </c>
      <c r="R4056" t="str">
        <f>LEFT(Sheet1[[#This Row],[Product_Name]],8)&amp;RIGHT(Sheet1[[#This Row],[Order_ID]],4)</f>
        <v>Product_4054</v>
      </c>
      <c r="S4056">
        <f t="shared" si="63"/>
        <v>2021</v>
      </c>
      <c r="T4056" t="str">
        <f>TEXT(Sheet1[[#This Row],[Order_Date]],"MMM")</f>
        <v>Jun</v>
      </c>
    </row>
    <row r="4057" spans="1:20">
      <c r="A4057" t="s">
        <v>10373</v>
      </c>
      <c r="B4057" t="s">
        <v>7189</v>
      </c>
      <c r="C4057" t="s">
        <v>49</v>
      </c>
      <c r="D4057" t="s">
        <v>33</v>
      </c>
      <c r="E4057" t="s">
        <v>71</v>
      </c>
      <c r="F4057" t="s">
        <v>10374</v>
      </c>
      <c r="G4057">
        <v>7</v>
      </c>
      <c r="H4057">
        <v>1670.34</v>
      </c>
      <c r="I4057">
        <v>0.22</v>
      </c>
      <c r="J4057" s="2">
        <v>44365</v>
      </c>
      <c r="K4057" t="s">
        <v>20</v>
      </c>
      <c r="L4057" t="s">
        <v>73</v>
      </c>
      <c r="M4057">
        <v>9120.0563999999995</v>
      </c>
      <c r="N4057">
        <v>936.18</v>
      </c>
      <c r="O4057" s="3">
        <v>0.102650680976052</v>
      </c>
      <c r="P4057" t="str">
        <f>IF(Sheet1[[#This Row],[Profit]]&gt;1000,"High",IF(Sheet1[[#This Row],[Profit]]&gt;500,"Medium","Low"))</f>
        <v>Medium</v>
      </c>
      <c r="Q4057" t="str">
        <f>IF(Sheet1[[#This Row],[Discount]]&gt;0.2,"High","Normal")</f>
        <v>High</v>
      </c>
      <c r="R4057" t="str">
        <f>LEFT(Sheet1[[#This Row],[Product_Name]],8)&amp;RIGHT(Sheet1[[#This Row],[Order_ID]],4)</f>
        <v>Product_4055</v>
      </c>
      <c r="S4057">
        <f t="shared" si="63"/>
        <v>2021</v>
      </c>
      <c r="T4057" t="str">
        <f>TEXT(Sheet1[[#This Row],[Order_Date]],"MMM")</f>
        <v>Jun</v>
      </c>
    </row>
    <row r="4058" spans="1:20">
      <c r="A4058" t="s">
        <v>10375</v>
      </c>
      <c r="B4058" t="s">
        <v>10376</v>
      </c>
      <c r="C4058" t="s">
        <v>16</v>
      </c>
      <c r="D4058" t="s">
        <v>17</v>
      </c>
      <c r="E4058" t="s">
        <v>80</v>
      </c>
      <c r="F4058" t="s">
        <v>10377</v>
      </c>
      <c r="G4058">
        <v>6</v>
      </c>
      <c r="H4058">
        <v>162.99</v>
      </c>
      <c r="I4058">
        <v>0.18</v>
      </c>
      <c r="J4058" s="2">
        <v>44366</v>
      </c>
      <c r="K4058" t="s">
        <v>42</v>
      </c>
      <c r="L4058" t="s">
        <v>21</v>
      </c>
      <c r="M4058">
        <v>801.91079999999999</v>
      </c>
      <c r="N4058">
        <v>133.97</v>
      </c>
      <c r="O4058" s="3">
        <v>0.16706346890452201</v>
      </c>
      <c r="P4058" t="str">
        <f>IF(Sheet1[[#This Row],[Profit]]&gt;1000,"High",IF(Sheet1[[#This Row],[Profit]]&gt;500,"Medium","Low"))</f>
        <v>Low</v>
      </c>
      <c r="Q4058" t="str">
        <f>IF(Sheet1[[#This Row],[Discount]]&gt;0.2,"High","Normal")</f>
        <v>Normal</v>
      </c>
      <c r="R4058" t="str">
        <f>LEFT(Sheet1[[#This Row],[Product_Name]],8)&amp;RIGHT(Sheet1[[#This Row],[Order_ID]],4)</f>
        <v>Product_4056</v>
      </c>
      <c r="S4058">
        <f t="shared" si="63"/>
        <v>2021</v>
      </c>
      <c r="T4058" t="str">
        <f>TEXT(Sheet1[[#This Row],[Order_Date]],"MMM")</f>
        <v>Jun</v>
      </c>
    </row>
    <row r="4059" spans="1:20">
      <c r="A4059" t="s">
        <v>10378</v>
      </c>
      <c r="B4059" t="s">
        <v>7215</v>
      </c>
      <c r="C4059" t="s">
        <v>97</v>
      </c>
      <c r="D4059" t="s">
        <v>45</v>
      </c>
      <c r="E4059" t="s">
        <v>80</v>
      </c>
      <c r="F4059" t="s">
        <v>10379</v>
      </c>
      <c r="G4059">
        <v>9</v>
      </c>
      <c r="H4059">
        <v>1763.96</v>
      </c>
      <c r="I4059">
        <v>0.21</v>
      </c>
      <c r="J4059" s="2">
        <v>44366</v>
      </c>
      <c r="K4059" t="s">
        <v>20</v>
      </c>
      <c r="L4059" t="s">
        <v>29</v>
      </c>
      <c r="M4059">
        <v>12541.7556</v>
      </c>
      <c r="N4059">
        <v>1000.27</v>
      </c>
      <c r="O4059" s="3">
        <v>7.9755181961925603E-2</v>
      </c>
      <c r="P4059" t="str">
        <f>IF(Sheet1[[#This Row],[Profit]]&gt;1000,"High",IF(Sheet1[[#This Row],[Profit]]&gt;500,"Medium","Low"))</f>
        <v>High</v>
      </c>
      <c r="Q4059" t="str">
        <f>IF(Sheet1[[#This Row],[Discount]]&gt;0.2,"High","Normal")</f>
        <v>High</v>
      </c>
      <c r="R4059" t="str">
        <f>LEFT(Sheet1[[#This Row],[Product_Name]],8)&amp;RIGHT(Sheet1[[#This Row],[Order_ID]],4)</f>
        <v>Product_4057</v>
      </c>
      <c r="S4059">
        <f t="shared" si="63"/>
        <v>2021</v>
      </c>
      <c r="T4059" t="str">
        <f>TEXT(Sheet1[[#This Row],[Order_Date]],"MMM")</f>
        <v>Jun</v>
      </c>
    </row>
    <row r="4060" spans="1:20">
      <c r="A4060" t="s">
        <v>10380</v>
      </c>
      <c r="B4060" t="s">
        <v>10381</v>
      </c>
      <c r="C4060" t="s">
        <v>24</v>
      </c>
      <c r="D4060" t="s">
        <v>17</v>
      </c>
      <c r="E4060" t="s">
        <v>34</v>
      </c>
      <c r="F4060" t="s">
        <v>10382</v>
      </c>
      <c r="G4060">
        <v>9</v>
      </c>
      <c r="H4060">
        <v>235.46</v>
      </c>
      <c r="I4060">
        <v>0.22</v>
      </c>
      <c r="J4060" s="2">
        <v>44366</v>
      </c>
      <c r="K4060" t="s">
        <v>42</v>
      </c>
      <c r="L4060" t="s">
        <v>36</v>
      </c>
      <c r="M4060">
        <v>1652.9292</v>
      </c>
      <c r="N4060">
        <v>122.85</v>
      </c>
      <c r="O4060" s="3">
        <v>7.4322602565191506E-2</v>
      </c>
      <c r="P4060" t="str">
        <f>IF(Sheet1[[#This Row],[Profit]]&gt;1000,"High",IF(Sheet1[[#This Row],[Profit]]&gt;500,"Medium","Low"))</f>
        <v>Low</v>
      </c>
      <c r="Q4060" t="str">
        <f>IF(Sheet1[[#This Row],[Discount]]&gt;0.2,"High","Normal")</f>
        <v>High</v>
      </c>
      <c r="R4060" t="str">
        <f>LEFT(Sheet1[[#This Row],[Product_Name]],8)&amp;RIGHT(Sheet1[[#This Row],[Order_ID]],4)</f>
        <v>Product_4058</v>
      </c>
      <c r="S4060">
        <f t="shared" si="63"/>
        <v>2021</v>
      </c>
      <c r="T4060" t="str">
        <f>TEXT(Sheet1[[#This Row],[Order_Date]],"MMM")</f>
        <v>Jun</v>
      </c>
    </row>
    <row r="4061" spans="1:20">
      <c r="A4061" t="s">
        <v>10383</v>
      </c>
      <c r="B4061" t="s">
        <v>6616</v>
      </c>
      <c r="C4061" t="s">
        <v>24</v>
      </c>
      <c r="D4061" t="s">
        <v>17</v>
      </c>
      <c r="E4061" t="s">
        <v>71</v>
      </c>
      <c r="F4061" t="s">
        <v>10384</v>
      </c>
      <c r="G4061">
        <v>2</v>
      </c>
      <c r="H4061">
        <v>859.93</v>
      </c>
      <c r="I4061">
        <v>0.22</v>
      </c>
      <c r="J4061" s="2">
        <v>44366</v>
      </c>
      <c r="K4061" t="s">
        <v>42</v>
      </c>
      <c r="L4061" t="s">
        <v>21</v>
      </c>
      <c r="M4061">
        <v>1341.4908</v>
      </c>
      <c r="N4061">
        <v>277.92</v>
      </c>
      <c r="O4061" s="3">
        <v>0.207172497940351</v>
      </c>
      <c r="P4061" t="str">
        <f>IF(Sheet1[[#This Row],[Profit]]&gt;1000,"High",IF(Sheet1[[#This Row],[Profit]]&gt;500,"Medium","Low"))</f>
        <v>Low</v>
      </c>
      <c r="Q4061" t="str">
        <f>IF(Sheet1[[#This Row],[Discount]]&gt;0.2,"High","Normal")</f>
        <v>High</v>
      </c>
      <c r="R4061" t="str">
        <f>LEFT(Sheet1[[#This Row],[Product_Name]],8)&amp;RIGHT(Sheet1[[#This Row],[Order_ID]],4)</f>
        <v>Product_4059</v>
      </c>
      <c r="S4061">
        <f t="shared" si="63"/>
        <v>2021</v>
      </c>
      <c r="T4061" t="str">
        <f>TEXT(Sheet1[[#This Row],[Order_Date]],"MMM")</f>
        <v>Jun</v>
      </c>
    </row>
    <row r="4062" spans="1:20">
      <c r="A4062" t="s">
        <v>10385</v>
      </c>
      <c r="B4062" t="s">
        <v>1448</v>
      </c>
      <c r="C4062" t="s">
        <v>16</v>
      </c>
      <c r="D4062" t="s">
        <v>39</v>
      </c>
      <c r="E4062" t="s">
        <v>61</v>
      </c>
      <c r="F4062" t="s">
        <v>10386</v>
      </c>
      <c r="G4062">
        <v>2</v>
      </c>
      <c r="H4062">
        <v>1542.54</v>
      </c>
      <c r="I4062">
        <v>0.28000000000000003</v>
      </c>
      <c r="J4062" s="2">
        <v>44366</v>
      </c>
      <c r="K4062" t="s">
        <v>20</v>
      </c>
      <c r="L4062" t="s">
        <v>21</v>
      </c>
      <c r="M4062">
        <v>2221.2575999999999</v>
      </c>
      <c r="N4062">
        <v>419.26</v>
      </c>
      <c r="O4062" s="3">
        <v>0.18874893213646199</v>
      </c>
      <c r="P4062" t="str">
        <f>IF(Sheet1[[#This Row],[Profit]]&gt;1000,"High",IF(Sheet1[[#This Row],[Profit]]&gt;500,"Medium","Low"))</f>
        <v>Low</v>
      </c>
      <c r="Q4062" t="str">
        <f>IF(Sheet1[[#This Row],[Discount]]&gt;0.2,"High","Normal")</f>
        <v>High</v>
      </c>
      <c r="R4062" t="str">
        <f>LEFT(Sheet1[[#This Row],[Product_Name]],8)&amp;RIGHT(Sheet1[[#This Row],[Order_ID]],4)</f>
        <v>Product_4060</v>
      </c>
      <c r="S4062">
        <f t="shared" si="63"/>
        <v>2021</v>
      </c>
      <c r="T4062" t="str">
        <f>TEXT(Sheet1[[#This Row],[Order_Date]],"MMM")</f>
        <v>Jun</v>
      </c>
    </row>
    <row r="4063" spans="1:20">
      <c r="A4063" t="s">
        <v>10387</v>
      </c>
      <c r="B4063" t="s">
        <v>10388</v>
      </c>
      <c r="C4063" t="s">
        <v>49</v>
      </c>
      <c r="D4063" t="s">
        <v>60</v>
      </c>
      <c r="E4063" t="s">
        <v>40</v>
      </c>
      <c r="F4063" t="s">
        <v>10389</v>
      </c>
      <c r="G4063">
        <v>9</v>
      </c>
      <c r="H4063">
        <v>208.95</v>
      </c>
      <c r="I4063">
        <v>7.0000000000000007E-2</v>
      </c>
      <c r="J4063" s="2">
        <v>44366</v>
      </c>
      <c r="K4063" t="s">
        <v>42</v>
      </c>
      <c r="L4063" t="s">
        <v>21</v>
      </c>
      <c r="M4063">
        <v>1748.9114999999999</v>
      </c>
      <c r="N4063">
        <v>356.05</v>
      </c>
      <c r="O4063" s="3">
        <v>0.20358377196330399</v>
      </c>
      <c r="P4063" t="str">
        <f>IF(Sheet1[[#This Row],[Profit]]&gt;1000,"High",IF(Sheet1[[#This Row],[Profit]]&gt;500,"Medium","Low"))</f>
        <v>Low</v>
      </c>
      <c r="Q4063" t="str">
        <f>IF(Sheet1[[#This Row],[Discount]]&gt;0.2,"High","Normal")</f>
        <v>Normal</v>
      </c>
      <c r="R4063" t="str">
        <f>LEFT(Sheet1[[#This Row],[Product_Name]],8)&amp;RIGHT(Sheet1[[#This Row],[Order_ID]],4)</f>
        <v>Product_4061</v>
      </c>
      <c r="S4063">
        <f t="shared" si="63"/>
        <v>2021</v>
      </c>
      <c r="T4063" t="str">
        <f>TEXT(Sheet1[[#This Row],[Order_Date]],"MMM")</f>
        <v>Jun</v>
      </c>
    </row>
    <row r="4064" spans="1:20">
      <c r="A4064" t="s">
        <v>10390</v>
      </c>
      <c r="B4064" t="s">
        <v>787</v>
      </c>
      <c r="C4064" t="s">
        <v>97</v>
      </c>
      <c r="D4064" t="s">
        <v>25</v>
      </c>
      <c r="E4064" t="s">
        <v>53</v>
      </c>
      <c r="F4064" t="s">
        <v>10391</v>
      </c>
      <c r="G4064">
        <v>1</v>
      </c>
      <c r="H4064">
        <v>128.78</v>
      </c>
      <c r="I4064">
        <v>0.08</v>
      </c>
      <c r="J4064" s="2">
        <v>44366</v>
      </c>
      <c r="K4064" t="s">
        <v>28</v>
      </c>
      <c r="L4064" t="s">
        <v>36</v>
      </c>
      <c r="M4064">
        <v>118.4776</v>
      </c>
      <c r="N4064">
        <v>9.5399999999999991</v>
      </c>
      <c r="O4064" s="3">
        <v>8.052155006516E-2</v>
      </c>
      <c r="P4064" t="str">
        <f>IF(Sheet1[[#This Row],[Profit]]&gt;1000,"High",IF(Sheet1[[#This Row],[Profit]]&gt;500,"Medium","Low"))</f>
        <v>Low</v>
      </c>
      <c r="Q4064" t="str">
        <f>IF(Sheet1[[#This Row],[Discount]]&gt;0.2,"High","Normal")</f>
        <v>Normal</v>
      </c>
      <c r="R4064" t="str">
        <f>LEFT(Sheet1[[#This Row],[Product_Name]],8)&amp;RIGHT(Sheet1[[#This Row],[Order_ID]],4)</f>
        <v>Product_4062</v>
      </c>
      <c r="S4064">
        <f t="shared" si="63"/>
        <v>2021</v>
      </c>
      <c r="T4064" t="str">
        <f>TEXT(Sheet1[[#This Row],[Order_Date]],"MMM")</f>
        <v>Jun</v>
      </c>
    </row>
    <row r="4065" spans="1:20">
      <c r="A4065" t="s">
        <v>10392</v>
      </c>
      <c r="B4065" t="s">
        <v>6929</v>
      </c>
      <c r="C4065" t="s">
        <v>49</v>
      </c>
      <c r="D4065" t="s">
        <v>17</v>
      </c>
      <c r="E4065" t="s">
        <v>93</v>
      </c>
      <c r="F4065" t="s">
        <v>10393</v>
      </c>
      <c r="G4065">
        <v>5</v>
      </c>
      <c r="H4065">
        <v>693.49</v>
      </c>
      <c r="I4065">
        <v>0.03</v>
      </c>
      <c r="J4065" s="2">
        <v>44366</v>
      </c>
      <c r="K4065" t="s">
        <v>20</v>
      </c>
      <c r="L4065" t="s">
        <v>29</v>
      </c>
      <c r="M4065">
        <v>3363.42649999999</v>
      </c>
      <c r="N4065">
        <v>783.42</v>
      </c>
      <c r="O4065" s="3">
        <v>0.232923181166588</v>
      </c>
      <c r="P4065" t="str">
        <f>IF(Sheet1[[#This Row],[Profit]]&gt;1000,"High",IF(Sheet1[[#This Row],[Profit]]&gt;500,"Medium","Low"))</f>
        <v>Medium</v>
      </c>
      <c r="Q4065" t="str">
        <f>IF(Sheet1[[#This Row],[Discount]]&gt;0.2,"High","Normal")</f>
        <v>Normal</v>
      </c>
      <c r="R4065" t="str">
        <f>LEFT(Sheet1[[#This Row],[Product_Name]],8)&amp;RIGHT(Sheet1[[#This Row],[Order_ID]],4)</f>
        <v>Product_4063</v>
      </c>
      <c r="S4065">
        <f t="shared" si="63"/>
        <v>2021</v>
      </c>
      <c r="T4065" t="str">
        <f>TEXT(Sheet1[[#This Row],[Order_Date]],"MMM")</f>
        <v>Jun</v>
      </c>
    </row>
    <row r="4066" spans="1:20">
      <c r="A4066" t="s">
        <v>10394</v>
      </c>
      <c r="B4066" t="s">
        <v>2327</v>
      </c>
      <c r="C4066" t="s">
        <v>49</v>
      </c>
      <c r="D4066" t="s">
        <v>33</v>
      </c>
      <c r="E4066" t="s">
        <v>61</v>
      </c>
      <c r="F4066" t="s">
        <v>10395</v>
      </c>
      <c r="G4066">
        <v>1</v>
      </c>
      <c r="H4066">
        <v>1473.35</v>
      </c>
      <c r="I4066">
        <v>0.18</v>
      </c>
      <c r="J4066" s="2">
        <v>44366</v>
      </c>
      <c r="K4066" t="s">
        <v>28</v>
      </c>
      <c r="L4066" t="s">
        <v>21</v>
      </c>
      <c r="M4066">
        <v>1208.1469999999999</v>
      </c>
      <c r="N4066">
        <v>92.57</v>
      </c>
      <c r="O4066" s="3">
        <v>7.6621470731624605E-2</v>
      </c>
      <c r="P4066" t="str">
        <f>IF(Sheet1[[#This Row],[Profit]]&gt;1000,"High",IF(Sheet1[[#This Row],[Profit]]&gt;500,"Medium","Low"))</f>
        <v>Low</v>
      </c>
      <c r="Q4066" t="str">
        <f>IF(Sheet1[[#This Row],[Discount]]&gt;0.2,"High","Normal")</f>
        <v>Normal</v>
      </c>
      <c r="R4066" t="str">
        <f>LEFT(Sheet1[[#This Row],[Product_Name]],8)&amp;RIGHT(Sheet1[[#This Row],[Order_ID]],4)</f>
        <v>Product_4064</v>
      </c>
      <c r="S4066">
        <f t="shared" si="63"/>
        <v>2021</v>
      </c>
      <c r="T4066" t="str">
        <f>TEXT(Sheet1[[#This Row],[Order_Date]],"MMM")</f>
        <v>Jun</v>
      </c>
    </row>
    <row r="4067" spans="1:20">
      <c r="A4067" t="s">
        <v>10396</v>
      </c>
      <c r="B4067" t="s">
        <v>10397</v>
      </c>
      <c r="C4067" t="s">
        <v>97</v>
      </c>
      <c r="D4067" t="s">
        <v>25</v>
      </c>
      <c r="E4067" t="s">
        <v>61</v>
      </c>
      <c r="F4067" t="s">
        <v>10398</v>
      </c>
      <c r="G4067">
        <v>7</v>
      </c>
      <c r="H4067">
        <v>1067.43</v>
      </c>
      <c r="I4067">
        <v>0.12</v>
      </c>
      <c r="J4067" s="2">
        <v>44366</v>
      </c>
      <c r="K4067" t="s">
        <v>28</v>
      </c>
      <c r="L4067" t="s">
        <v>21</v>
      </c>
      <c r="M4067">
        <v>6575.3688000000002</v>
      </c>
      <c r="N4067">
        <v>1472.93</v>
      </c>
      <c r="O4067" s="3">
        <v>0.224007207017803</v>
      </c>
      <c r="P4067" t="str">
        <f>IF(Sheet1[[#This Row],[Profit]]&gt;1000,"High",IF(Sheet1[[#This Row],[Profit]]&gt;500,"Medium","Low"))</f>
        <v>High</v>
      </c>
      <c r="Q4067" t="str">
        <f>IF(Sheet1[[#This Row],[Discount]]&gt;0.2,"High","Normal")</f>
        <v>Normal</v>
      </c>
      <c r="R4067" t="str">
        <f>LEFT(Sheet1[[#This Row],[Product_Name]],8)&amp;RIGHT(Sheet1[[#This Row],[Order_ID]],4)</f>
        <v>Product_4065</v>
      </c>
      <c r="S4067">
        <f t="shared" si="63"/>
        <v>2021</v>
      </c>
      <c r="T4067" t="str">
        <f>TEXT(Sheet1[[#This Row],[Order_Date]],"MMM")</f>
        <v>Jun</v>
      </c>
    </row>
    <row r="4068" spans="1:20">
      <c r="A4068" t="s">
        <v>10399</v>
      </c>
      <c r="B4068" t="s">
        <v>1582</v>
      </c>
      <c r="C4068" t="s">
        <v>97</v>
      </c>
      <c r="D4068" t="s">
        <v>33</v>
      </c>
      <c r="E4068" t="s">
        <v>80</v>
      </c>
      <c r="F4068" t="s">
        <v>10400</v>
      </c>
      <c r="G4068">
        <v>9</v>
      </c>
      <c r="H4068">
        <v>863.15</v>
      </c>
      <c r="I4068">
        <v>0.15</v>
      </c>
      <c r="J4068" s="2">
        <v>44366</v>
      </c>
      <c r="K4068" t="s">
        <v>42</v>
      </c>
      <c r="L4068" t="s">
        <v>21</v>
      </c>
      <c r="M4068">
        <v>6603.0974999999899</v>
      </c>
      <c r="N4068">
        <v>795.51</v>
      </c>
      <c r="O4068" s="3">
        <v>0.120475276943889</v>
      </c>
      <c r="P4068" t="str">
        <f>IF(Sheet1[[#This Row],[Profit]]&gt;1000,"High",IF(Sheet1[[#This Row],[Profit]]&gt;500,"Medium","Low"))</f>
        <v>Medium</v>
      </c>
      <c r="Q4068" t="str">
        <f>IF(Sheet1[[#This Row],[Discount]]&gt;0.2,"High","Normal")</f>
        <v>Normal</v>
      </c>
      <c r="R4068" t="str">
        <f>LEFT(Sheet1[[#This Row],[Product_Name]],8)&amp;RIGHT(Sheet1[[#This Row],[Order_ID]],4)</f>
        <v>Product_4066</v>
      </c>
      <c r="S4068">
        <f t="shared" si="63"/>
        <v>2021</v>
      </c>
      <c r="T4068" t="str">
        <f>TEXT(Sheet1[[#This Row],[Order_Date]],"MMM")</f>
        <v>Jun</v>
      </c>
    </row>
    <row r="4069" spans="1:20">
      <c r="A4069" t="s">
        <v>10401</v>
      </c>
      <c r="B4069" t="s">
        <v>1838</v>
      </c>
      <c r="C4069" t="s">
        <v>24</v>
      </c>
      <c r="D4069" t="s">
        <v>33</v>
      </c>
      <c r="E4069" t="s">
        <v>34</v>
      </c>
      <c r="F4069" t="s">
        <v>10402</v>
      </c>
      <c r="G4069">
        <v>6</v>
      </c>
      <c r="H4069">
        <v>1635.49</v>
      </c>
      <c r="I4069">
        <v>0.05</v>
      </c>
      <c r="J4069" s="2">
        <v>44366</v>
      </c>
      <c r="K4069" t="s">
        <v>28</v>
      </c>
      <c r="L4069" t="s">
        <v>36</v>
      </c>
      <c r="M4069">
        <v>9322.2929999999997</v>
      </c>
      <c r="N4069">
        <v>662.69</v>
      </c>
      <c r="O4069" s="3">
        <v>7.1086587816967403E-2</v>
      </c>
      <c r="P4069" t="str">
        <f>IF(Sheet1[[#This Row],[Profit]]&gt;1000,"High",IF(Sheet1[[#This Row],[Profit]]&gt;500,"Medium","Low"))</f>
        <v>Medium</v>
      </c>
      <c r="Q4069" t="str">
        <f>IF(Sheet1[[#This Row],[Discount]]&gt;0.2,"High","Normal")</f>
        <v>Normal</v>
      </c>
      <c r="R4069" t="str">
        <f>LEFT(Sheet1[[#This Row],[Product_Name]],8)&amp;RIGHT(Sheet1[[#This Row],[Order_ID]],4)</f>
        <v>Product_4067</v>
      </c>
      <c r="S4069">
        <f t="shared" si="63"/>
        <v>2021</v>
      </c>
      <c r="T4069" t="str">
        <f>TEXT(Sheet1[[#This Row],[Order_Date]],"MMM")</f>
        <v>Jun</v>
      </c>
    </row>
    <row r="4070" spans="1:20">
      <c r="A4070" t="s">
        <v>10403</v>
      </c>
      <c r="B4070" t="s">
        <v>9374</v>
      </c>
      <c r="C4070" t="s">
        <v>24</v>
      </c>
      <c r="D4070" t="s">
        <v>25</v>
      </c>
      <c r="E4070" t="s">
        <v>26</v>
      </c>
      <c r="F4070" t="s">
        <v>10404</v>
      </c>
      <c r="G4070">
        <v>2</v>
      </c>
      <c r="H4070">
        <v>1545.08</v>
      </c>
      <c r="I4070">
        <v>0.19</v>
      </c>
      <c r="J4070" s="2">
        <v>44366</v>
      </c>
      <c r="K4070" t="s">
        <v>28</v>
      </c>
      <c r="L4070" t="s">
        <v>105</v>
      </c>
      <c r="M4070">
        <v>2503.0295999999998</v>
      </c>
      <c r="N4070">
        <v>268.70999999999998</v>
      </c>
      <c r="O4070" s="3">
        <v>0.10735390424468</v>
      </c>
      <c r="P4070" t="str">
        <f>IF(Sheet1[[#This Row],[Profit]]&gt;1000,"High",IF(Sheet1[[#This Row],[Profit]]&gt;500,"Medium","Low"))</f>
        <v>Low</v>
      </c>
      <c r="Q4070" t="str">
        <f>IF(Sheet1[[#This Row],[Discount]]&gt;0.2,"High","Normal")</f>
        <v>Normal</v>
      </c>
      <c r="R4070" t="str">
        <f>LEFT(Sheet1[[#This Row],[Product_Name]],8)&amp;RIGHT(Sheet1[[#This Row],[Order_ID]],4)</f>
        <v>Product_4068</v>
      </c>
      <c r="S4070">
        <f t="shared" si="63"/>
        <v>2021</v>
      </c>
      <c r="T4070" t="str">
        <f>TEXT(Sheet1[[#This Row],[Order_Date]],"MMM")</f>
        <v>Jun</v>
      </c>
    </row>
    <row r="4071" spans="1:20">
      <c r="A4071" t="s">
        <v>10405</v>
      </c>
      <c r="B4071" t="s">
        <v>1645</v>
      </c>
      <c r="C4071" t="s">
        <v>97</v>
      </c>
      <c r="D4071" t="s">
        <v>25</v>
      </c>
      <c r="E4071" t="s">
        <v>145</v>
      </c>
      <c r="F4071" t="s">
        <v>10406</v>
      </c>
      <c r="G4071">
        <v>6</v>
      </c>
      <c r="H4071">
        <v>1582.78</v>
      </c>
      <c r="I4071">
        <v>0.19</v>
      </c>
      <c r="J4071" s="2">
        <v>44366</v>
      </c>
      <c r="K4071" t="s">
        <v>20</v>
      </c>
      <c r="L4071" t="s">
        <v>29</v>
      </c>
      <c r="M4071">
        <v>7692.3108000000002</v>
      </c>
      <c r="N4071">
        <v>663.77</v>
      </c>
      <c r="O4071" s="3">
        <v>8.6290065138813696E-2</v>
      </c>
      <c r="P4071" t="str">
        <f>IF(Sheet1[[#This Row],[Profit]]&gt;1000,"High",IF(Sheet1[[#This Row],[Profit]]&gt;500,"Medium","Low"))</f>
        <v>Medium</v>
      </c>
      <c r="Q4071" t="str">
        <f>IF(Sheet1[[#This Row],[Discount]]&gt;0.2,"High","Normal")</f>
        <v>Normal</v>
      </c>
      <c r="R4071" t="str">
        <f>LEFT(Sheet1[[#This Row],[Product_Name]],8)&amp;RIGHT(Sheet1[[#This Row],[Order_ID]],4)</f>
        <v>Product_4069</v>
      </c>
      <c r="S4071">
        <f t="shared" si="63"/>
        <v>2021</v>
      </c>
      <c r="T4071" t="str">
        <f>TEXT(Sheet1[[#This Row],[Order_Date]],"MMM")</f>
        <v>Jun</v>
      </c>
    </row>
    <row r="4072" spans="1:20">
      <c r="A4072" t="s">
        <v>10407</v>
      </c>
      <c r="B4072" t="s">
        <v>10408</v>
      </c>
      <c r="C4072" t="s">
        <v>32</v>
      </c>
      <c r="D4072" t="s">
        <v>33</v>
      </c>
      <c r="E4072" t="s">
        <v>126</v>
      </c>
      <c r="F4072" t="s">
        <v>10409</v>
      </c>
      <c r="G4072">
        <v>9</v>
      </c>
      <c r="H4072">
        <v>946.47</v>
      </c>
      <c r="I4072">
        <v>0.08</v>
      </c>
      <c r="J4072" s="2">
        <v>44366</v>
      </c>
      <c r="K4072" t="s">
        <v>20</v>
      </c>
      <c r="L4072" t="s">
        <v>21</v>
      </c>
      <c r="M4072">
        <v>7836.7716</v>
      </c>
      <c r="N4072">
        <v>1160.8900000000001</v>
      </c>
      <c r="O4072" s="3">
        <v>0.14813370342450699</v>
      </c>
      <c r="P4072" t="str">
        <f>IF(Sheet1[[#This Row],[Profit]]&gt;1000,"High",IF(Sheet1[[#This Row],[Profit]]&gt;500,"Medium","Low"))</f>
        <v>High</v>
      </c>
      <c r="Q4072" t="str">
        <f>IF(Sheet1[[#This Row],[Discount]]&gt;0.2,"High","Normal")</f>
        <v>Normal</v>
      </c>
      <c r="R4072" t="str">
        <f>LEFT(Sheet1[[#This Row],[Product_Name]],8)&amp;RIGHT(Sheet1[[#This Row],[Order_ID]],4)</f>
        <v>Product_4070</v>
      </c>
      <c r="S4072">
        <f t="shared" si="63"/>
        <v>2021</v>
      </c>
      <c r="T4072" t="str">
        <f>TEXT(Sheet1[[#This Row],[Order_Date]],"MMM")</f>
        <v>Jun</v>
      </c>
    </row>
    <row r="4073" spans="1:20">
      <c r="A4073" t="s">
        <v>10410</v>
      </c>
      <c r="B4073" t="s">
        <v>804</v>
      </c>
      <c r="C4073" t="s">
        <v>24</v>
      </c>
      <c r="D4073" t="s">
        <v>60</v>
      </c>
      <c r="E4073" t="s">
        <v>18</v>
      </c>
      <c r="F4073" t="s">
        <v>10411</v>
      </c>
      <c r="G4073">
        <v>3</v>
      </c>
      <c r="H4073">
        <v>87.93</v>
      </c>
      <c r="I4073">
        <v>0.14000000000000001</v>
      </c>
      <c r="J4073" s="2">
        <v>44366</v>
      </c>
      <c r="K4073" t="s">
        <v>28</v>
      </c>
      <c r="L4073" t="s">
        <v>21</v>
      </c>
      <c r="M4073">
        <v>226.85939999999999</v>
      </c>
      <c r="N4073">
        <v>54.43</v>
      </c>
      <c r="O4073" s="3">
        <v>0.23992834328222701</v>
      </c>
      <c r="P4073" t="str">
        <f>IF(Sheet1[[#This Row],[Profit]]&gt;1000,"High",IF(Sheet1[[#This Row],[Profit]]&gt;500,"Medium","Low"))</f>
        <v>Low</v>
      </c>
      <c r="Q4073" t="str">
        <f>IF(Sheet1[[#This Row],[Discount]]&gt;0.2,"High","Normal")</f>
        <v>Normal</v>
      </c>
      <c r="R4073" t="str">
        <f>LEFT(Sheet1[[#This Row],[Product_Name]],8)&amp;RIGHT(Sheet1[[#This Row],[Order_ID]],4)</f>
        <v>Product_4071</v>
      </c>
      <c r="S4073">
        <f t="shared" si="63"/>
        <v>2021</v>
      </c>
      <c r="T4073" t="str">
        <f>TEXT(Sheet1[[#This Row],[Order_Date]],"MMM")</f>
        <v>Jun</v>
      </c>
    </row>
    <row r="4074" spans="1:20">
      <c r="A4074" t="s">
        <v>10412</v>
      </c>
      <c r="B4074" t="s">
        <v>3984</v>
      </c>
      <c r="C4074" t="s">
        <v>32</v>
      </c>
      <c r="D4074" t="s">
        <v>45</v>
      </c>
      <c r="E4074" t="s">
        <v>34</v>
      </c>
      <c r="F4074" t="s">
        <v>10413</v>
      </c>
      <c r="G4074">
        <v>9</v>
      </c>
      <c r="H4074">
        <v>385.67</v>
      </c>
      <c r="I4074">
        <v>0.27</v>
      </c>
      <c r="J4074" s="2">
        <v>44366</v>
      </c>
      <c r="K4074" t="s">
        <v>42</v>
      </c>
      <c r="L4074" t="s">
        <v>21</v>
      </c>
      <c r="M4074">
        <v>2533.8519000000001</v>
      </c>
      <c r="N4074">
        <v>292.85000000000002</v>
      </c>
      <c r="O4074" s="3">
        <v>0.115575026306786</v>
      </c>
      <c r="P4074" t="str">
        <f>IF(Sheet1[[#This Row],[Profit]]&gt;1000,"High",IF(Sheet1[[#This Row],[Profit]]&gt;500,"Medium","Low"))</f>
        <v>Low</v>
      </c>
      <c r="Q4074" t="str">
        <f>IF(Sheet1[[#This Row],[Discount]]&gt;0.2,"High","Normal")</f>
        <v>High</v>
      </c>
      <c r="R4074" t="str">
        <f>LEFT(Sheet1[[#This Row],[Product_Name]],8)&amp;RIGHT(Sheet1[[#This Row],[Order_ID]],4)</f>
        <v>Product_4072</v>
      </c>
      <c r="S4074">
        <f t="shared" si="63"/>
        <v>2021</v>
      </c>
      <c r="T4074" t="str">
        <f>TEXT(Sheet1[[#This Row],[Order_Date]],"MMM")</f>
        <v>Jun</v>
      </c>
    </row>
    <row r="4075" spans="1:20">
      <c r="A4075" t="s">
        <v>10414</v>
      </c>
      <c r="B4075" t="s">
        <v>3219</v>
      </c>
      <c r="C4075" t="s">
        <v>97</v>
      </c>
      <c r="D4075" t="s">
        <v>39</v>
      </c>
      <c r="E4075" t="s">
        <v>26</v>
      </c>
      <c r="F4075" t="s">
        <v>10415</v>
      </c>
      <c r="G4075">
        <v>8</v>
      </c>
      <c r="H4075">
        <v>1495.54</v>
      </c>
      <c r="I4075">
        <v>0.23</v>
      </c>
      <c r="J4075" s="2">
        <v>44366</v>
      </c>
      <c r="K4075" t="s">
        <v>42</v>
      </c>
      <c r="L4075" t="s">
        <v>36</v>
      </c>
      <c r="M4075">
        <v>9212.5264000000006</v>
      </c>
      <c r="N4075">
        <v>1588.42</v>
      </c>
      <c r="O4075" s="3">
        <v>0.172419587313204</v>
      </c>
      <c r="P4075" t="str">
        <f>IF(Sheet1[[#This Row],[Profit]]&gt;1000,"High",IF(Sheet1[[#This Row],[Profit]]&gt;500,"Medium","Low"))</f>
        <v>High</v>
      </c>
      <c r="Q4075" t="str">
        <f>IF(Sheet1[[#This Row],[Discount]]&gt;0.2,"High","Normal")</f>
        <v>High</v>
      </c>
      <c r="R4075" t="str">
        <f>LEFT(Sheet1[[#This Row],[Product_Name]],8)&amp;RIGHT(Sheet1[[#This Row],[Order_ID]],4)</f>
        <v>Product_4073</v>
      </c>
      <c r="S4075">
        <f t="shared" si="63"/>
        <v>2021</v>
      </c>
      <c r="T4075" t="str">
        <f>TEXT(Sheet1[[#This Row],[Order_Date]],"MMM")</f>
        <v>Jun</v>
      </c>
    </row>
    <row r="4076" spans="1:20">
      <c r="A4076" t="s">
        <v>10416</v>
      </c>
      <c r="B4076" t="s">
        <v>2839</v>
      </c>
      <c r="C4076" t="s">
        <v>24</v>
      </c>
      <c r="D4076" t="s">
        <v>45</v>
      </c>
      <c r="E4076" t="s">
        <v>80</v>
      </c>
      <c r="F4076" t="s">
        <v>10417</v>
      </c>
      <c r="G4076">
        <v>7</v>
      </c>
      <c r="H4076">
        <v>1518.69</v>
      </c>
      <c r="I4076">
        <v>7.0000000000000007E-2</v>
      </c>
      <c r="J4076" s="2">
        <v>44366</v>
      </c>
      <c r="K4076" t="s">
        <v>20</v>
      </c>
      <c r="L4076" t="s">
        <v>105</v>
      </c>
      <c r="M4076">
        <v>9886.6718999999994</v>
      </c>
      <c r="N4076">
        <v>2257.56</v>
      </c>
      <c r="O4076" s="3">
        <v>0.22834377663529001</v>
      </c>
      <c r="P4076" t="str">
        <f>IF(Sheet1[[#This Row],[Profit]]&gt;1000,"High",IF(Sheet1[[#This Row],[Profit]]&gt;500,"Medium","Low"))</f>
        <v>High</v>
      </c>
      <c r="Q4076" t="str">
        <f>IF(Sheet1[[#This Row],[Discount]]&gt;0.2,"High","Normal")</f>
        <v>Normal</v>
      </c>
      <c r="R4076" t="str">
        <f>LEFT(Sheet1[[#This Row],[Product_Name]],8)&amp;RIGHT(Sheet1[[#This Row],[Order_ID]],4)</f>
        <v>Product_4074</v>
      </c>
      <c r="S4076">
        <f t="shared" si="63"/>
        <v>2021</v>
      </c>
      <c r="T4076" t="str">
        <f>TEXT(Sheet1[[#This Row],[Order_Date]],"MMM")</f>
        <v>Jun</v>
      </c>
    </row>
    <row r="4077" spans="1:20">
      <c r="A4077" t="s">
        <v>10418</v>
      </c>
      <c r="B4077" t="s">
        <v>2919</v>
      </c>
      <c r="C4077" t="s">
        <v>49</v>
      </c>
      <c r="D4077" t="s">
        <v>60</v>
      </c>
      <c r="E4077" t="s">
        <v>80</v>
      </c>
      <c r="F4077" t="s">
        <v>10419</v>
      </c>
      <c r="G4077">
        <v>8</v>
      </c>
      <c r="H4077">
        <v>1945.98</v>
      </c>
      <c r="I4077">
        <v>0.26</v>
      </c>
      <c r="J4077" s="2">
        <v>44366</v>
      </c>
      <c r="K4077" t="s">
        <v>20</v>
      </c>
      <c r="L4077" t="s">
        <v>21</v>
      </c>
      <c r="M4077">
        <v>11520.2016</v>
      </c>
      <c r="N4077">
        <v>2027.73</v>
      </c>
      <c r="O4077" s="3">
        <v>0.176015148901561</v>
      </c>
      <c r="P4077" t="str">
        <f>IF(Sheet1[[#This Row],[Profit]]&gt;1000,"High",IF(Sheet1[[#This Row],[Profit]]&gt;500,"Medium","Low"))</f>
        <v>High</v>
      </c>
      <c r="Q4077" t="str">
        <f>IF(Sheet1[[#This Row],[Discount]]&gt;0.2,"High","Normal")</f>
        <v>High</v>
      </c>
      <c r="R4077" t="str">
        <f>LEFT(Sheet1[[#This Row],[Product_Name]],8)&amp;RIGHT(Sheet1[[#This Row],[Order_ID]],4)</f>
        <v>Product_4075</v>
      </c>
      <c r="S4077">
        <f t="shared" si="63"/>
        <v>2021</v>
      </c>
      <c r="T4077" t="str">
        <f>TEXT(Sheet1[[#This Row],[Order_Date]],"MMM")</f>
        <v>Jun</v>
      </c>
    </row>
    <row r="4078" spans="1:20">
      <c r="A4078" t="s">
        <v>10420</v>
      </c>
      <c r="B4078" t="s">
        <v>6592</v>
      </c>
      <c r="C4078" t="s">
        <v>97</v>
      </c>
      <c r="D4078" t="s">
        <v>39</v>
      </c>
      <c r="E4078" t="s">
        <v>53</v>
      </c>
      <c r="F4078" t="s">
        <v>10421</v>
      </c>
      <c r="G4078">
        <v>6</v>
      </c>
      <c r="H4078">
        <v>420.86</v>
      </c>
      <c r="I4078">
        <v>0.02</v>
      </c>
      <c r="J4078" s="2">
        <v>44366</v>
      </c>
      <c r="K4078" t="s">
        <v>20</v>
      </c>
      <c r="L4078" t="s">
        <v>21</v>
      </c>
      <c r="M4078">
        <v>2474.6567999999902</v>
      </c>
      <c r="N4078">
        <v>303</v>
      </c>
      <c r="O4078" s="3">
        <v>0.12244122094021299</v>
      </c>
      <c r="P4078" t="str">
        <f>IF(Sheet1[[#This Row],[Profit]]&gt;1000,"High",IF(Sheet1[[#This Row],[Profit]]&gt;500,"Medium","Low"))</f>
        <v>Low</v>
      </c>
      <c r="Q4078" t="str">
        <f>IF(Sheet1[[#This Row],[Discount]]&gt;0.2,"High","Normal")</f>
        <v>Normal</v>
      </c>
      <c r="R4078" t="str">
        <f>LEFT(Sheet1[[#This Row],[Product_Name]],8)&amp;RIGHT(Sheet1[[#This Row],[Order_ID]],4)</f>
        <v>Product_4076</v>
      </c>
      <c r="S4078">
        <f t="shared" si="63"/>
        <v>2021</v>
      </c>
      <c r="T4078" t="str">
        <f>TEXT(Sheet1[[#This Row],[Order_Date]],"MMM")</f>
        <v>Jun</v>
      </c>
    </row>
    <row r="4079" spans="1:20">
      <c r="A4079" t="s">
        <v>10422</v>
      </c>
      <c r="B4079" t="s">
        <v>10423</v>
      </c>
      <c r="C4079" t="s">
        <v>16</v>
      </c>
      <c r="D4079" t="s">
        <v>25</v>
      </c>
      <c r="E4079" t="s">
        <v>40</v>
      </c>
      <c r="F4079" t="s">
        <v>10424</v>
      </c>
      <c r="G4079">
        <v>3</v>
      </c>
      <c r="H4079">
        <v>289.70999999999998</v>
      </c>
      <c r="I4079">
        <v>0.12</v>
      </c>
      <c r="J4079" s="2">
        <v>44366</v>
      </c>
      <c r="K4079" t="s">
        <v>42</v>
      </c>
      <c r="L4079" t="s">
        <v>36</v>
      </c>
      <c r="M4079">
        <v>764.83439999999905</v>
      </c>
      <c r="N4079">
        <v>189.81</v>
      </c>
      <c r="O4079" s="3">
        <v>0.24817136886102401</v>
      </c>
      <c r="P4079" t="str">
        <f>IF(Sheet1[[#This Row],[Profit]]&gt;1000,"High",IF(Sheet1[[#This Row],[Profit]]&gt;500,"Medium","Low"))</f>
        <v>Low</v>
      </c>
      <c r="Q4079" t="str">
        <f>IF(Sheet1[[#This Row],[Discount]]&gt;0.2,"High","Normal")</f>
        <v>Normal</v>
      </c>
      <c r="R4079" t="str">
        <f>LEFT(Sheet1[[#This Row],[Product_Name]],8)&amp;RIGHT(Sheet1[[#This Row],[Order_ID]],4)</f>
        <v>Product_4077</v>
      </c>
      <c r="S4079">
        <f t="shared" si="63"/>
        <v>2021</v>
      </c>
      <c r="T4079" t="str">
        <f>TEXT(Sheet1[[#This Row],[Order_Date]],"MMM")</f>
        <v>Jun</v>
      </c>
    </row>
    <row r="4080" spans="1:20">
      <c r="A4080" t="s">
        <v>10425</v>
      </c>
      <c r="B4080" t="s">
        <v>3418</v>
      </c>
      <c r="C4080" t="s">
        <v>32</v>
      </c>
      <c r="D4080" t="s">
        <v>39</v>
      </c>
      <c r="E4080" t="s">
        <v>26</v>
      </c>
      <c r="F4080" t="s">
        <v>10426</v>
      </c>
      <c r="G4080">
        <v>7</v>
      </c>
      <c r="H4080">
        <v>320.64</v>
      </c>
      <c r="I4080">
        <v>0.02</v>
      </c>
      <c r="J4080" s="2">
        <v>44366</v>
      </c>
      <c r="K4080" t="s">
        <v>20</v>
      </c>
      <c r="L4080" t="s">
        <v>29</v>
      </c>
      <c r="M4080">
        <v>2199.5904</v>
      </c>
      <c r="N4080">
        <v>192.43</v>
      </c>
      <c r="O4080" s="3">
        <v>8.7484469835838505E-2</v>
      </c>
      <c r="P4080" t="str">
        <f>IF(Sheet1[[#This Row],[Profit]]&gt;1000,"High",IF(Sheet1[[#This Row],[Profit]]&gt;500,"Medium","Low"))</f>
        <v>Low</v>
      </c>
      <c r="Q4080" t="str">
        <f>IF(Sheet1[[#This Row],[Discount]]&gt;0.2,"High","Normal")</f>
        <v>Normal</v>
      </c>
      <c r="R4080" t="str">
        <f>LEFT(Sheet1[[#This Row],[Product_Name]],8)&amp;RIGHT(Sheet1[[#This Row],[Order_ID]],4)</f>
        <v>Product_4078</v>
      </c>
      <c r="S4080">
        <f t="shared" si="63"/>
        <v>2021</v>
      </c>
      <c r="T4080" t="str">
        <f>TEXT(Sheet1[[#This Row],[Order_Date]],"MMM")</f>
        <v>Jun</v>
      </c>
    </row>
    <row r="4081" spans="1:20">
      <c r="A4081" t="s">
        <v>10427</v>
      </c>
      <c r="B4081" t="s">
        <v>7735</v>
      </c>
      <c r="C4081" t="s">
        <v>97</v>
      </c>
      <c r="D4081" t="s">
        <v>33</v>
      </c>
      <c r="E4081" t="s">
        <v>76</v>
      </c>
      <c r="F4081" t="s">
        <v>10428</v>
      </c>
      <c r="G4081">
        <v>4</v>
      </c>
      <c r="H4081">
        <v>410.34</v>
      </c>
      <c r="I4081">
        <v>0.28000000000000003</v>
      </c>
      <c r="J4081" s="2">
        <v>44366</v>
      </c>
      <c r="K4081" t="s">
        <v>28</v>
      </c>
      <c r="L4081" t="s">
        <v>29</v>
      </c>
      <c r="M4081">
        <v>1181.7791999999999</v>
      </c>
      <c r="N4081">
        <v>182.76</v>
      </c>
      <c r="O4081" s="3">
        <v>0.15464817793374599</v>
      </c>
      <c r="P4081" t="str">
        <f>IF(Sheet1[[#This Row],[Profit]]&gt;1000,"High",IF(Sheet1[[#This Row],[Profit]]&gt;500,"Medium","Low"))</f>
        <v>Low</v>
      </c>
      <c r="Q4081" t="str">
        <f>IF(Sheet1[[#This Row],[Discount]]&gt;0.2,"High","Normal")</f>
        <v>High</v>
      </c>
      <c r="R4081" t="str">
        <f>LEFT(Sheet1[[#This Row],[Product_Name]],8)&amp;RIGHT(Sheet1[[#This Row],[Order_ID]],4)</f>
        <v>Product_4079</v>
      </c>
      <c r="S4081">
        <f t="shared" si="63"/>
        <v>2021</v>
      </c>
      <c r="T4081" t="str">
        <f>TEXT(Sheet1[[#This Row],[Order_Date]],"MMM")</f>
        <v>Jun</v>
      </c>
    </row>
    <row r="4082" spans="1:20">
      <c r="A4082" t="s">
        <v>10429</v>
      </c>
      <c r="B4082" t="s">
        <v>10430</v>
      </c>
      <c r="C4082" t="s">
        <v>97</v>
      </c>
      <c r="D4082" t="s">
        <v>45</v>
      </c>
      <c r="E4082" t="s">
        <v>53</v>
      </c>
      <c r="F4082" t="s">
        <v>10431</v>
      </c>
      <c r="G4082">
        <v>5</v>
      </c>
      <c r="H4082">
        <v>1080.51</v>
      </c>
      <c r="I4082">
        <v>0.01</v>
      </c>
      <c r="J4082" s="2">
        <v>44367</v>
      </c>
      <c r="K4082" t="s">
        <v>42</v>
      </c>
      <c r="L4082" t="s">
        <v>105</v>
      </c>
      <c r="M4082">
        <v>5348.5245000000004</v>
      </c>
      <c r="N4082">
        <v>1119.67</v>
      </c>
      <c r="O4082" s="3">
        <v>0.20934184745718201</v>
      </c>
      <c r="P4082" t="str">
        <f>IF(Sheet1[[#This Row],[Profit]]&gt;1000,"High",IF(Sheet1[[#This Row],[Profit]]&gt;500,"Medium","Low"))</f>
        <v>High</v>
      </c>
      <c r="Q4082" t="str">
        <f>IF(Sheet1[[#This Row],[Discount]]&gt;0.2,"High","Normal")</f>
        <v>Normal</v>
      </c>
      <c r="R4082" t="str">
        <f>LEFT(Sheet1[[#This Row],[Product_Name]],8)&amp;RIGHT(Sheet1[[#This Row],[Order_ID]],4)</f>
        <v>Product_4080</v>
      </c>
      <c r="S4082">
        <f t="shared" si="63"/>
        <v>2021</v>
      </c>
      <c r="T4082" t="str">
        <f>TEXT(Sheet1[[#This Row],[Order_Date]],"MMM")</f>
        <v>Jun</v>
      </c>
    </row>
    <row r="4083" spans="1:20">
      <c r="A4083" t="s">
        <v>10432</v>
      </c>
      <c r="B4083" t="s">
        <v>4775</v>
      </c>
      <c r="C4083" t="s">
        <v>24</v>
      </c>
      <c r="D4083" t="s">
        <v>39</v>
      </c>
      <c r="E4083" t="s">
        <v>145</v>
      </c>
      <c r="F4083" t="s">
        <v>10433</v>
      </c>
      <c r="G4083">
        <v>8</v>
      </c>
      <c r="H4083">
        <v>1951.66</v>
      </c>
      <c r="I4083">
        <v>0.05</v>
      </c>
      <c r="J4083" s="2">
        <v>44367</v>
      </c>
      <c r="K4083" t="s">
        <v>28</v>
      </c>
      <c r="L4083" t="s">
        <v>29</v>
      </c>
      <c r="M4083">
        <v>14832.616</v>
      </c>
      <c r="N4083">
        <v>743.56</v>
      </c>
      <c r="O4083" s="3">
        <v>5.0130064716837501E-2</v>
      </c>
      <c r="P4083" t="str">
        <f>IF(Sheet1[[#This Row],[Profit]]&gt;1000,"High",IF(Sheet1[[#This Row],[Profit]]&gt;500,"Medium","Low"))</f>
        <v>Medium</v>
      </c>
      <c r="Q4083" t="str">
        <f>IF(Sheet1[[#This Row],[Discount]]&gt;0.2,"High","Normal")</f>
        <v>Normal</v>
      </c>
      <c r="R4083" t="str">
        <f>LEFT(Sheet1[[#This Row],[Product_Name]],8)&amp;RIGHT(Sheet1[[#This Row],[Order_ID]],4)</f>
        <v>Product_4081</v>
      </c>
      <c r="S4083">
        <f t="shared" si="63"/>
        <v>2021</v>
      </c>
      <c r="T4083" t="str">
        <f>TEXT(Sheet1[[#This Row],[Order_Date]],"MMM")</f>
        <v>Jun</v>
      </c>
    </row>
    <row r="4084" spans="1:20">
      <c r="A4084" t="s">
        <v>10434</v>
      </c>
      <c r="B4084" t="s">
        <v>10435</v>
      </c>
      <c r="C4084" t="s">
        <v>24</v>
      </c>
      <c r="D4084" t="s">
        <v>33</v>
      </c>
      <c r="E4084" t="s">
        <v>126</v>
      </c>
      <c r="F4084" t="s">
        <v>10436</v>
      </c>
      <c r="G4084">
        <v>7</v>
      </c>
      <c r="H4084">
        <v>1199.3900000000001</v>
      </c>
      <c r="I4084">
        <v>0.27</v>
      </c>
      <c r="J4084" s="2">
        <v>44367</v>
      </c>
      <c r="K4084" t="s">
        <v>20</v>
      </c>
      <c r="L4084" t="s">
        <v>21</v>
      </c>
      <c r="M4084">
        <v>6128.8828999999996</v>
      </c>
      <c r="N4084">
        <v>1166.99</v>
      </c>
      <c r="O4084" s="3">
        <v>0.19040827162809701</v>
      </c>
      <c r="P4084" t="str">
        <f>IF(Sheet1[[#This Row],[Profit]]&gt;1000,"High",IF(Sheet1[[#This Row],[Profit]]&gt;500,"Medium","Low"))</f>
        <v>High</v>
      </c>
      <c r="Q4084" t="str">
        <f>IF(Sheet1[[#This Row],[Discount]]&gt;0.2,"High","Normal")</f>
        <v>High</v>
      </c>
      <c r="R4084" t="str">
        <f>LEFT(Sheet1[[#This Row],[Product_Name]],8)&amp;RIGHT(Sheet1[[#This Row],[Order_ID]],4)</f>
        <v>Product_4082</v>
      </c>
      <c r="S4084">
        <f t="shared" si="63"/>
        <v>2021</v>
      </c>
      <c r="T4084" t="str">
        <f>TEXT(Sheet1[[#This Row],[Order_Date]],"MMM")</f>
        <v>Jun</v>
      </c>
    </row>
    <row r="4085" spans="1:20">
      <c r="A4085" t="s">
        <v>10437</v>
      </c>
      <c r="B4085" t="s">
        <v>3077</v>
      </c>
      <c r="C4085" t="s">
        <v>24</v>
      </c>
      <c r="D4085" t="s">
        <v>60</v>
      </c>
      <c r="E4085" t="s">
        <v>40</v>
      </c>
      <c r="F4085" t="s">
        <v>10438</v>
      </c>
      <c r="G4085">
        <v>7</v>
      </c>
      <c r="H4085">
        <v>1069.24</v>
      </c>
      <c r="I4085">
        <v>0.17</v>
      </c>
      <c r="J4085" s="2">
        <v>44367</v>
      </c>
      <c r="K4085" t="s">
        <v>42</v>
      </c>
      <c r="L4085" t="s">
        <v>36</v>
      </c>
      <c r="M4085">
        <v>6212.2843999999996</v>
      </c>
      <c r="N4085">
        <v>641.73</v>
      </c>
      <c r="O4085" s="3">
        <v>0.10330016442904601</v>
      </c>
      <c r="P4085" t="str">
        <f>IF(Sheet1[[#This Row],[Profit]]&gt;1000,"High",IF(Sheet1[[#This Row],[Profit]]&gt;500,"Medium","Low"))</f>
        <v>Medium</v>
      </c>
      <c r="Q4085" t="str">
        <f>IF(Sheet1[[#This Row],[Discount]]&gt;0.2,"High","Normal")</f>
        <v>Normal</v>
      </c>
      <c r="R4085" t="str">
        <f>LEFT(Sheet1[[#This Row],[Product_Name]],8)&amp;RIGHT(Sheet1[[#This Row],[Order_ID]],4)</f>
        <v>Product_4083</v>
      </c>
      <c r="S4085">
        <f t="shared" si="63"/>
        <v>2021</v>
      </c>
      <c r="T4085" t="str">
        <f>TEXT(Sheet1[[#This Row],[Order_Date]],"MMM")</f>
        <v>Jun</v>
      </c>
    </row>
    <row r="4086" spans="1:20">
      <c r="A4086" t="s">
        <v>10439</v>
      </c>
      <c r="B4086" t="s">
        <v>7259</v>
      </c>
      <c r="C4086" t="s">
        <v>16</v>
      </c>
      <c r="D4086" t="s">
        <v>39</v>
      </c>
      <c r="E4086" t="s">
        <v>34</v>
      </c>
      <c r="F4086" t="s">
        <v>10440</v>
      </c>
      <c r="G4086">
        <v>8</v>
      </c>
      <c r="H4086">
        <v>1363.04</v>
      </c>
      <c r="I4086">
        <v>0.24</v>
      </c>
      <c r="J4086" s="2">
        <v>44367</v>
      </c>
      <c r="K4086" t="s">
        <v>20</v>
      </c>
      <c r="L4086" t="s">
        <v>21</v>
      </c>
      <c r="M4086">
        <v>8287.2831999999999</v>
      </c>
      <c r="N4086">
        <v>695.68</v>
      </c>
      <c r="O4086" s="3">
        <v>8.3945484088199102E-2</v>
      </c>
      <c r="P4086" t="str">
        <f>IF(Sheet1[[#This Row],[Profit]]&gt;1000,"High",IF(Sheet1[[#This Row],[Profit]]&gt;500,"Medium","Low"))</f>
        <v>Medium</v>
      </c>
      <c r="Q4086" t="str">
        <f>IF(Sheet1[[#This Row],[Discount]]&gt;0.2,"High","Normal")</f>
        <v>High</v>
      </c>
      <c r="R4086" t="str">
        <f>LEFT(Sheet1[[#This Row],[Product_Name]],8)&amp;RIGHT(Sheet1[[#This Row],[Order_ID]],4)</f>
        <v>Product_4084</v>
      </c>
      <c r="S4086">
        <f t="shared" si="63"/>
        <v>2021</v>
      </c>
      <c r="T4086" t="str">
        <f>TEXT(Sheet1[[#This Row],[Order_Date]],"MMM")</f>
        <v>Jun</v>
      </c>
    </row>
    <row r="4087" spans="1:20">
      <c r="A4087" t="s">
        <v>10441</v>
      </c>
      <c r="B4087" t="s">
        <v>10442</v>
      </c>
      <c r="C4087" t="s">
        <v>24</v>
      </c>
      <c r="D4087" t="s">
        <v>33</v>
      </c>
      <c r="E4087" t="s">
        <v>18</v>
      </c>
      <c r="F4087" t="s">
        <v>10443</v>
      </c>
      <c r="G4087">
        <v>3</v>
      </c>
      <c r="H4087">
        <v>194.16</v>
      </c>
      <c r="I4087">
        <v>0</v>
      </c>
      <c r="J4087" s="2">
        <v>44367</v>
      </c>
      <c r="K4087" t="s">
        <v>42</v>
      </c>
      <c r="L4087" t="s">
        <v>21</v>
      </c>
      <c r="M4087">
        <v>582.48</v>
      </c>
      <c r="N4087">
        <v>61.07</v>
      </c>
      <c r="O4087" s="3">
        <v>0.10484480153825</v>
      </c>
      <c r="P4087" t="str">
        <f>IF(Sheet1[[#This Row],[Profit]]&gt;1000,"High",IF(Sheet1[[#This Row],[Profit]]&gt;500,"Medium","Low"))</f>
        <v>Low</v>
      </c>
      <c r="Q4087" t="str">
        <f>IF(Sheet1[[#This Row],[Discount]]&gt;0.2,"High","Normal")</f>
        <v>Normal</v>
      </c>
      <c r="R4087" t="str">
        <f>LEFT(Sheet1[[#This Row],[Product_Name]],8)&amp;RIGHT(Sheet1[[#This Row],[Order_ID]],4)</f>
        <v>Product_4085</v>
      </c>
      <c r="S4087">
        <f t="shared" si="63"/>
        <v>2021</v>
      </c>
      <c r="T4087" t="str">
        <f>TEXT(Sheet1[[#This Row],[Order_Date]],"MMM")</f>
        <v>Jun</v>
      </c>
    </row>
    <row r="4088" spans="1:20">
      <c r="A4088" t="s">
        <v>10444</v>
      </c>
      <c r="B4088" t="s">
        <v>10445</v>
      </c>
      <c r="C4088" t="s">
        <v>97</v>
      </c>
      <c r="D4088" t="s">
        <v>60</v>
      </c>
      <c r="E4088" t="s">
        <v>18</v>
      </c>
      <c r="F4088" t="s">
        <v>10446</v>
      </c>
      <c r="G4088">
        <v>3</v>
      </c>
      <c r="H4088">
        <v>1639.94</v>
      </c>
      <c r="I4088">
        <v>0.13</v>
      </c>
      <c r="J4088" s="2">
        <v>44367</v>
      </c>
      <c r="K4088" t="s">
        <v>20</v>
      </c>
      <c r="L4088" t="s">
        <v>105</v>
      </c>
      <c r="M4088">
        <v>4280.2433999999903</v>
      </c>
      <c r="N4088">
        <v>1041.6500000000001</v>
      </c>
      <c r="O4088" s="3">
        <v>0.24336232841338001</v>
      </c>
      <c r="P4088" t="str">
        <f>IF(Sheet1[[#This Row],[Profit]]&gt;1000,"High",IF(Sheet1[[#This Row],[Profit]]&gt;500,"Medium","Low"))</f>
        <v>High</v>
      </c>
      <c r="Q4088" t="str">
        <f>IF(Sheet1[[#This Row],[Discount]]&gt;0.2,"High","Normal")</f>
        <v>Normal</v>
      </c>
      <c r="R4088" t="str">
        <f>LEFT(Sheet1[[#This Row],[Product_Name]],8)&amp;RIGHT(Sheet1[[#This Row],[Order_ID]],4)</f>
        <v>Product_4086</v>
      </c>
      <c r="S4088">
        <f t="shared" si="63"/>
        <v>2021</v>
      </c>
      <c r="T4088" t="str">
        <f>TEXT(Sheet1[[#This Row],[Order_Date]],"MMM")</f>
        <v>Jun</v>
      </c>
    </row>
    <row r="4089" spans="1:20">
      <c r="A4089" t="s">
        <v>10447</v>
      </c>
      <c r="B4089" t="s">
        <v>338</v>
      </c>
      <c r="C4089" t="s">
        <v>24</v>
      </c>
      <c r="D4089" t="s">
        <v>25</v>
      </c>
      <c r="E4089" t="s">
        <v>34</v>
      </c>
      <c r="F4089" t="s">
        <v>10448</v>
      </c>
      <c r="G4089">
        <v>2</v>
      </c>
      <c r="H4089">
        <v>1311.42</v>
      </c>
      <c r="I4089">
        <v>0.3</v>
      </c>
      <c r="J4089" s="2">
        <v>44367</v>
      </c>
      <c r="K4089" t="s">
        <v>42</v>
      </c>
      <c r="L4089" t="s">
        <v>29</v>
      </c>
      <c r="M4089">
        <v>1835.9880000000001</v>
      </c>
      <c r="N4089">
        <v>419.32</v>
      </c>
      <c r="O4089" s="3">
        <v>0.228389292304743</v>
      </c>
      <c r="P4089" t="str">
        <f>IF(Sheet1[[#This Row],[Profit]]&gt;1000,"High",IF(Sheet1[[#This Row],[Profit]]&gt;500,"Medium","Low"))</f>
        <v>Low</v>
      </c>
      <c r="Q4089" t="str">
        <f>IF(Sheet1[[#This Row],[Discount]]&gt;0.2,"High","Normal")</f>
        <v>High</v>
      </c>
      <c r="R4089" t="str">
        <f>LEFT(Sheet1[[#This Row],[Product_Name]],8)&amp;RIGHT(Sheet1[[#This Row],[Order_ID]],4)</f>
        <v>Product_4087</v>
      </c>
      <c r="S4089">
        <f t="shared" si="63"/>
        <v>2021</v>
      </c>
      <c r="T4089" t="str">
        <f>TEXT(Sheet1[[#This Row],[Order_Date]],"MMM")</f>
        <v>Jun</v>
      </c>
    </row>
    <row r="4090" spans="1:20">
      <c r="A4090" t="s">
        <v>10449</v>
      </c>
      <c r="B4090" t="s">
        <v>7842</v>
      </c>
      <c r="C4090" t="s">
        <v>49</v>
      </c>
      <c r="D4090" t="s">
        <v>60</v>
      </c>
      <c r="E4090" t="s">
        <v>26</v>
      </c>
      <c r="F4090" t="s">
        <v>10450</v>
      </c>
      <c r="G4090">
        <v>1</v>
      </c>
      <c r="H4090">
        <v>383.82</v>
      </c>
      <c r="I4090">
        <v>0.17</v>
      </c>
      <c r="J4090" s="2">
        <v>44367</v>
      </c>
      <c r="K4090" t="s">
        <v>42</v>
      </c>
      <c r="L4090" t="s">
        <v>29</v>
      </c>
      <c r="M4090">
        <v>318.57059999999899</v>
      </c>
      <c r="N4090">
        <v>29.55</v>
      </c>
      <c r="O4090" s="3">
        <v>9.2758088787854603E-2</v>
      </c>
      <c r="P4090" t="str">
        <f>IF(Sheet1[[#This Row],[Profit]]&gt;1000,"High",IF(Sheet1[[#This Row],[Profit]]&gt;500,"Medium","Low"))</f>
        <v>Low</v>
      </c>
      <c r="Q4090" t="str">
        <f>IF(Sheet1[[#This Row],[Discount]]&gt;0.2,"High","Normal")</f>
        <v>Normal</v>
      </c>
      <c r="R4090" t="str">
        <f>LEFT(Sheet1[[#This Row],[Product_Name]],8)&amp;RIGHT(Sheet1[[#This Row],[Order_ID]],4)</f>
        <v>Product_4088</v>
      </c>
      <c r="S4090">
        <f t="shared" si="63"/>
        <v>2021</v>
      </c>
      <c r="T4090" t="str">
        <f>TEXT(Sheet1[[#This Row],[Order_Date]],"MMM")</f>
        <v>Jun</v>
      </c>
    </row>
    <row r="4091" spans="1:20">
      <c r="A4091" t="s">
        <v>10451</v>
      </c>
      <c r="B4091" t="s">
        <v>10452</v>
      </c>
      <c r="C4091" t="s">
        <v>24</v>
      </c>
      <c r="D4091" t="s">
        <v>60</v>
      </c>
      <c r="E4091" t="s">
        <v>145</v>
      </c>
      <c r="F4091" t="s">
        <v>10453</v>
      </c>
      <c r="G4091">
        <v>6</v>
      </c>
      <c r="H4091">
        <v>1279.9000000000001</v>
      </c>
      <c r="I4091">
        <v>0.25</v>
      </c>
      <c r="J4091" s="2">
        <v>44367</v>
      </c>
      <c r="K4091" t="s">
        <v>42</v>
      </c>
      <c r="L4091" t="s">
        <v>29</v>
      </c>
      <c r="M4091">
        <v>5759.55</v>
      </c>
      <c r="N4091">
        <v>422.78</v>
      </c>
      <c r="O4091" s="3">
        <v>7.34050403243309E-2</v>
      </c>
      <c r="P4091" t="str">
        <f>IF(Sheet1[[#This Row],[Profit]]&gt;1000,"High",IF(Sheet1[[#This Row],[Profit]]&gt;500,"Medium","Low"))</f>
        <v>Low</v>
      </c>
      <c r="Q4091" t="str">
        <f>IF(Sheet1[[#This Row],[Discount]]&gt;0.2,"High","Normal")</f>
        <v>High</v>
      </c>
      <c r="R4091" t="str">
        <f>LEFT(Sheet1[[#This Row],[Product_Name]],8)&amp;RIGHT(Sheet1[[#This Row],[Order_ID]],4)</f>
        <v>Product_4089</v>
      </c>
      <c r="S4091">
        <f t="shared" si="63"/>
        <v>2021</v>
      </c>
      <c r="T4091" t="str">
        <f>TEXT(Sheet1[[#This Row],[Order_Date]],"MMM")</f>
        <v>Jun</v>
      </c>
    </row>
    <row r="4092" spans="1:20">
      <c r="A4092" t="s">
        <v>10454</v>
      </c>
      <c r="B4092" t="s">
        <v>6194</v>
      </c>
      <c r="C4092" t="s">
        <v>16</v>
      </c>
      <c r="D4092" t="s">
        <v>45</v>
      </c>
      <c r="E4092" t="s">
        <v>145</v>
      </c>
      <c r="F4092" t="s">
        <v>10455</v>
      </c>
      <c r="G4092">
        <v>6</v>
      </c>
      <c r="H4092">
        <v>1212.6099999999999</v>
      </c>
      <c r="I4092">
        <v>0.28999999999999998</v>
      </c>
      <c r="J4092" s="2">
        <v>44367</v>
      </c>
      <c r="K4092" t="s">
        <v>28</v>
      </c>
      <c r="L4092" t="s">
        <v>21</v>
      </c>
      <c r="M4092">
        <v>5165.7185999999901</v>
      </c>
      <c r="N4092">
        <v>634.51</v>
      </c>
      <c r="O4092" s="3">
        <v>0.122830926175499</v>
      </c>
      <c r="P4092" t="str">
        <f>IF(Sheet1[[#This Row],[Profit]]&gt;1000,"High",IF(Sheet1[[#This Row],[Profit]]&gt;500,"Medium","Low"))</f>
        <v>Medium</v>
      </c>
      <c r="Q4092" t="str">
        <f>IF(Sheet1[[#This Row],[Discount]]&gt;0.2,"High","Normal")</f>
        <v>High</v>
      </c>
      <c r="R4092" t="str">
        <f>LEFT(Sheet1[[#This Row],[Product_Name]],8)&amp;RIGHT(Sheet1[[#This Row],[Order_ID]],4)</f>
        <v>Product_4090</v>
      </c>
      <c r="S4092">
        <f t="shared" si="63"/>
        <v>2021</v>
      </c>
      <c r="T4092" t="str">
        <f>TEXT(Sheet1[[#This Row],[Order_Date]],"MMM")</f>
        <v>Jun</v>
      </c>
    </row>
    <row r="4093" spans="1:20">
      <c r="A4093" t="s">
        <v>10456</v>
      </c>
      <c r="B4093" t="s">
        <v>10457</v>
      </c>
      <c r="C4093" t="s">
        <v>49</v>
      </c>
      <c r="D4093" t="s">
        <v>33</v>
      </c>
      <c r="E4093" t="s">
        <v>34</v>
      </c>
      <c r="F4093" t="s">
        <v>10458</v>
      </c>
      <c r="G4093">
        <v>8</v>
      </c>
      <c r="H4093">
        <v>176.46</v>
      </c>
      <c r="I4093">
        <v>0.21</v>
      </c>
      <c r="J4093" s="2">
        <v>44367</v>
      </c>
      <c r="K4093" t="s">
        <v>20</v>
      </c>
      <c r="L4093" t="s">
        <v>36</v>
      </c>
      <c r="M4093">
        <v>1115.2272</v>
      </c>
      <c r="N4093">
        <v>187.88</v>
      </c>
      <c r="O4093" s="3">
        <v>0.168467913982012</v>
      </c>
      <c r="P4093" t="str">
        <f>IF(Sheet1[[#This Row],[Profit]]&gt;1000,"High",IF(Sheet1[[#This Row],[Profit]]&gt;500,"Medium","Low"))</f>
        <v>Low</v>
      </c>
      <c r="Q4093" t="str">
        <f>IF(Sheet1[[#This Row],[Discount]]&gt;0.2,"High","Normal")</f>
        <v>High</v>
      </c>
      <c r="R4093" t="str">
        <f>LEFT(Sheet1[[#This Row],[Product_Name]],8)&amp;RIGHT(Sheet1[[#This Row],[Order_ID]],4)</f>
        <v>Product_4091</v>
      </c>
      <c r="S4093">
        <f t="shared" si="63"/>
        <v>2021</v>
      </c>
      <c r="T4093" t="str">
        <f>TEXT(Sheet1[[#This Row],[Order_Date]],"MMM")</f>
        <v>Jun</v>
      </c>
    </row>
    <row r="4094" spans="1:20">
      <c r="A4094" t="s">
        <v>10459</v>
      </c>
      <c r="B4094" t="s">
        <v>383</v>
      </c>
      <c r="C4094" t="s">
        <v>97</v>
      </c>
      <c r="D4094" t="s">
        <v>39</v>
      </c>
      <c r="E4094" t="s">
        <v>76</v>
      </c>
      <c r="F4094" t="s">
        <v>10460</v>
      </c>
      <c r="G4094">
        <v>6</v>
      </c>
      <c r="H4094">
        <v>570.52</v>
      </c>
      <c r="I4094">
        <v>0.1</v>
      </c>
      <c r="J4094" s="2">
        <v>44367</v>
      </c>
      <c r="K4094" t="s">
        <v>20</v>
      </c>
      <c r="L4094" t="s">
        <v>36</v>
      </c>
      <c r="M4094">
        <v>3080.808</v>
      </c>
      <c r="N4094">
        <v>688.34</v>
      </c>
      <c r="O4094" s="3">
        <v>0.22342839930304001</v>
      </c>
      <c r="P4094" t="str">
        <f>IF(Sheet1[[#This Row],[Profit]]&gt;1000,"High",IF(Sheet1[[#This Row],[Profit]]&gt;500,"Medium","Low"))</f>
        <v>Medium</v>
      </c>
      <c r="Q4094" t="str">
        <f>IF(Sheet1[[#This Row],[Discount]]&gt;0.2,"High","Normal")</f>
        <v>Normal</v>
      </c>
      <c r="R4094" t="str">
        <f>LEFT(Sheet1[[#This Row],[Product_Name]],8)&amp;RIGHT(Sheet1[[#This Row],[Order_ID]],4)</f>
        <v>Product_4092</v>
      </c>
      <c r="S4094">
        <f t="shared" si="63"/>
        <v>2021</v>
      </c>
      <c r="T4094" t="str">
        <f>TEXT(Sheet1[[#This Row],[Order_Date]],"MMM")</f>
        <v>Jun</v>
      </c>
    </row>
    <row r="4095" spans="1:20">
      <c r="A4095" t="s">
        <v>10461</v>
      </c>
      <c r="B4095" t="s">
        <v>2268</v>
      </c>
      <c r="C4095" t="s">
        <v>97</v>
      </c>
      <c r="D4095" t="s">
        <v>45</v>
      </c>
      <c r="E4095" t="s">
        <v>18</v>
      </c>
      <c r="F4095" t="s">
        <v>10462</v>
      </c>
      <c r="G4095">
        <v>6</v>
      </c>
      <c r="H4095">
        <v>812.34</v>
      </c>
      <c r="I4095">
        <v>0.09</v>
      </c>
      <c r="J4095" s="2">
        <v>44367</v>
      </c>
      <c r="K4095" t="s">
        <v>42</v>
      </c>
      <c r="L4095" t="s">
        <v>21</v>
      </c>
      <c r="M4095">
        <v>4435.3764000000001</v>
      </c>
      <c r="N4095">
        <v>1078.76</v>
      </c>
      <c r="O4095" s="3">
        <v>0.243217238564015</v>
      </c>
      <c r="P4095" t="str">
        <f>IF(Sheet1[[#This Row],[Profit]]&gt;1000,"High",IF(Sheet1[[#This Row],[Profit]]&gt;500,"Medium","Low"))</f>
        <v>High</v>
      </c>
      <c r="Q4095" t="str">
        <f>IF(Sheet1[[#This Row],[Discount]]&gt;0.2,"High","Normal")</f>
        <v>Normal</v>
      </c>
      <c r="R4095" t="str">
        <f>LEFT(Sheet1[[#This Row],[Product_Name]],8)&amp;RIGHT(Sheet1[[#This Row],[Order_ID]],4)</f>
        <v>Product_4093</v>
      </c>
      <c r="S4095">
        <f t="shared" si="63"/>
        <v>2021</v>
      </c>
      <c r="T4095" t="str">
        <f>TEXT(Sheet1[[#This Row],[Order_Date]],"MMM")</f>
        <v>Jun</v>
      </c>
    </row>
    <row r="4096" spans="1:20">
      <c r="A4096" t="s">
        <v>10463</v>
      </c>
      <c r="B4096" t="s">
        <v>5838</v>
      </c>
      <c r="C4096" t="s">
        <v>32</v>
      </c>
      <c r="D4096" t="s">
        <v>17</v>
      </c>
      <c r="E4096" t="s">
        <v>80</v>
      </c>
      <c r="F4096" t="s">
        <v>10464</v>
      </c>
      <c r="G4096">
        <v>1</v>
      </c>
      <c r="H4096">
        <v>527.53</v>
      </c>
      <c r="I4096">
        <v>0.02</v>
      </c>
      <c r="J4096" s="2">
        <v>44367</v>
      </c>
      <c r="K4096" t="s">
        <v>28</v>
      </c>
      <c r="L4096" t="s">
        <v>73</v>
      </c>
      <c r="M4096">
        <v>516.97939999999903</v>
      </c>
      <c r="N4096">
        <v>103.52</v>
      </c>
      <c r="O4096" s="3">
        <v>0.200240086935766</v>
      </c>
      <c r="P4096" t="str">
        <f>IF(Sheet1[[#This Row],[Profit]]&gt;1000,"High",IF(Sheet1[[#This Row],[Profit]]&gt;500,"Medium","Low"))</f>
        <v>Low</v>
      </c>
      <c r="Q4096" t="str">
        <f>IF(Sheet1[[#This Row],[Discount]]&gt;0.2,"High","Normal")</f>
        <v>Normal</v>
      </c>
      <c r="R4096" t="str">
        <f>LEFT(Sheet1[[#This Row],[Product_Name]],8)&amp;RIGHT(Sheet1[[#This Row],[Order_ID]],4)</f>
        <v>Product_4094</v>
      </c>
      <c r="S4096">
        <f t="shared" si="63"/>
        <v>2021</v>
      </c>
      <c r="T4096" t="str">
        <f>TEXT(Sheet1[[#This Row],[Order_Date]],"MMM")</f>
        <v>Jun</v>
      </c>
    </row>
    <row r="4097" spans="1:20">
      <c r="A4097" t="s">
        <v>10465</v>
      </c>
      <c r="B4097" t="s">
        <v>8331</v>
      </c>
      <c r="C4097" t="s">
        <v>49</v>
      </c>
      <c r="D4097" t="s">
        <v>60</v>
      </c>
      <c r="E4097" t="s">
        <v>145</v>
      </c>
      <c r="F4097" t="s">
        <v>10466</v>
      </c>
      <c r="G4097">
        <v>7</v>
      </c>
      <c r="H4097">
        <v>524.16999999999996</v>
      </c>
      <c r="I4097">
        <v>0.13</v>
      </c>
      <c r="J4097" s="2">
        <v>44367</v>
      </c>
      <c r="K4097" t="s">
        <v>42</v>
      </c>
      <c r="L4097" t="s">
        <v>21</v>
      </c>
      <c r="M4097">
        <v>3192.1952999999999</v>
      </c>
      <c r="N4097">
        <v>542.04</v>
      </c>
      <c r="O4097" s="3">
        <v>0.16980164089584401</v>
      </c>
      <c r="P4097" t="str">
        <f>IF(Sheet1[[#This Row],[Profit]]&gt;1000,"High",IF(Sheet1[[#This Row],[Profit]]&gt;500,"Medium","Low"))</f>
        <v>Medium</v>
      </c>
      <c r="Q4097" t="str">
        <f>IF(Sheet1[[#This Row],[Discount]]&gt;0.2,"High","Normal")</f>
        <v>Normal</v>
      </c>
      <c r="R4097" t="str">
        <f>LEFT(Sheet1[[#This Row],[Product_Name]],8)&amp;RIGHT(Sheet1[[#This Row],[Order_ID]],4)</f>
        <v>Product_4095</v>
      </c>
      <c r="S4097">
        <f t="shared" si="63"/>
        <v>2021</v>
      </c>
      <c r="T4097" t="str">
        <f>TEXT(Sheet1[[#This Row],[Order_Date]],"MMM")</f>
        <v>Jun</v>
      </c>
    </row>
    <row r="4098" spans="1:20">
      <c r="A4098" t="s">
        <v>10467</v>
      </c>
      <c r="B4098" t="s">
        <v>8215</v>
      </c>
      <c r="C4098" t="s">
        <v>32</v>
      </c>
      <c r="D4098" t="s">
        <v>17</v>
      </c>
      <c r="E4098" t="s">
        <v>26</v>
      </c>
      <c r="F4098" t="s">
        <v>10468</v>
      </c>
      <c r="G4098">
        <v>7</v>
      </c>
      <c r="H4098">
        <v>1167.25</v>
      </c>
      <c r="I4098">
        <v>0.27</v>
      </c>
      <c r="J4098" s="2">
        <v>44367</v>
      </c>
      <c r="K4098" t="s">
        <v>20</v>
      </c>
      <c r="L4098" t="s">
        <v>29</v>
      </c>
      <c r="M4098">
        <v>5964.6475</v>
      </c>
      <c r="N4098">
        <v>468.02</v>
      </c>
      <c r="O4098" s="3">
        <v>7.8465659538137E-2</v>
      </c>
      <c r="P4098" t="str">
        <f>IF(Sheet1[[#This Row],[Profit]]&gt;1000,"High",IF(Sheet1[[#This Row],[Profit]]&gt;500,"Medium","Low"))</f>
        <v>Low</v>
      </c>
      <c r="Q4098" t="str">
        <f>IF(Sheet1[[#This Row],[Discount]]&gt;0.2,"High","Normal")</f>
        <v>High</v>
      </c>
      <c r="R4098" t="str">
        <f>LEFT(Sheet1[[#This Row],[Product_Name]],8)&amp;RIGHT(Sheet1[[#This Row],[Order_ID]],4)</f>
        <v>Product_4096</v>
      </c>
      <c r="S4098">
        <f t="shared" ref="S4098:S4161" si="64">YEAR(J4098)</f>
        <v>2021</v>
      </c>
      <c r="T4098" t="str">
        <f>TEXT(Sheet1[[#This Row],[Order_Date]],"MMM")</f>
        <v>Jun</v>
      </c>
    </row>
    <row r="4099" spans="1:20">
      <c r="A4099" t="s">
        <v>10469</v>
      </c>
      <c r="B4099" t="s">
        <v>2051</v>
      </c>
      <c r="C4099" t="s">
        <v>49</v>
      </c>
      <c r="D4099" t="s">
        <v>45</v>
      </c>
      <c r="E4099" t="s">
        <v>34</v>
      </c>
      <c r="F4099" t="s">
        <v>10470</v>
      </c>
      <c r="G4099">
        <v>9</v>
      </c>
      <c r="H4099">
        <v>968.18</v>
      </c>
      <c r="I4099">
        <v>0.14000000000000001</v>
      </c>
      <c r="J4099" s="2">
        <v>44367</v>
      </c>
      <c r="K4099" t="s">
        <v>20</v>
      </c>
      <c r="L4099" t="s">
        <v>21</v>
      </c>
      <c r="M4099">
        <v>7493.7131999999901</v>
      </c>
      <c r="N4099">
        <v>485.64</v>
      </c>
      <c r="O4099" s="3">
        <v>6.4806323252403195E-2</v>
      </c>
      <c r="P4099" t="str">
        <f>IF(Sheet1[[#This Row],[Profit]]&gt;1000,"High",IF(Sheet1[[#This Row],[Profit]]&gt;500,"Medium","Low"))</f>
        <v>Low</v>
      </c>
      <c r="Q4099" t="str">
        <f>IF(Sheet1[[#This Row],[Discount]]&gt;0.2,"High","Normal")</f>
        <v>Normal</v>
      </c>
      <c r="R4099" t="str">
        <f>LEFT(Sheet1[[#This Row],[Product_Name]],8)&amp;RIGHT(Sheet1[[#This Row],[Order_ID]],4)</f>
        <v>Product_4097</v>
      </c>
      <c r="S4099">
        <f t="shared" si="64"/>
        <v>2021</v>
      </c>
      <c r="T4099" t="str">
        <f>TEXT(Sheet1[[#This Row],[Order_Date]],"MMM")</f>
        <v>Jun</v>
      </c>
    </row>
    <row r="4100" spans="1:20">
      <c r="A4100" t="s">
        <v>10471</v>
      </c>
      <c r="B4100" t="s">
        <v>10472</v>
      </c>
      <c r="C4100" t="s">
        <v>49</v>
      </c>
      <c r="D4100" t="s">
        <v>33</v>
      </c>
      <c r="E4100" t="s">
        <v>80</v>
      </c>
      <c r="F4100" t="s">
        <v>10473</v>
      </c>
      <c r="G4100">
        <v>7</v>
      </c>
      <c r="H4100">
        <v>1351.22</v>
      </c>
      <c r="I4100">
        <v>0.27</v>
      </c>
      <c r="J4100" s="2">
        <v>44367</v>
      </c>
      <c r="K4100" t="s">
        <v>42</v>
      </c>
      <c r="L4100" t="s">
        <v>73</v>
      </c>
      <c r="M4100">
        <v>6904.7341999999999</v>
      </c>
      <c r="N4100">
        <v>1168.32</v>
      </c>
      <c r="O4100" s="3">
        <v>0.169205644440303</v>
      </c>
      <c r="P4100" t="str">
        <f>IF(Sheet1[[#This Row],[Profit]]&gt;1000,"High",IF(Sheet1[[#This Row],[Profit]]&gt;500,"Medium","Low"))</f>
        <v>High</v>
      </c>
      <c r="Q4100" t="str">
        <f>IF(Sheet1[[#This Row],[Discount]]&gt;0.2,"High","Normal")</f>
        <v>High</v>
      </c>
      <c r="R4100" t="str">
        <f>LEFT(Sheet1[[#This Row],[Product_Name]],8)&amp;RIGHT(Sheet1[[#This Row],[Order_ID]],4)</f>
        <v>Product_4098</v>
      </c>
      <c r="S4100">
        <f t="shared" si="64"/>
        <v>2021</v>
      </c>
      <c r="T4100" t="str">
        <f>TEXT(Sheet1[[#This Row],[Order_Date]],"MMM")</f>
        <v>Jun</v>
      </c>
    </row>
    <row r="4101" spans="1:20">
      <c r="A4101" t="s">
        <v>10474</v>
      </c>
      <c r="B4101" t="s">
        <v>1807</v>
      </c>
      <c r="C4101" t="s">
        <v>16</v>
      </c>
      <c r="D4101" t="s">
        <v>45</v>
      </c>
      <c r="E4101" t="s">
        <v>71</v>
      </c>
      <c r="F4101" t="s">
        <v>10475</v>
      </c>
      <c r="G4101">
        <v>8</v>
      </c>
      <c r="H4101">
        <v>1914.99</v>
      </c>
      <c r="I4101">
        <v>0.25</v>
      </c>
      <c r="J4101" s="2">
        <v>44367</v>
      </c>
      <c r="K4101" t="s">
        <v>42</v>
      </c>
      <c r="L4101" t="s">
        <v>21</v>
      </c>
      <c r="M4101">
        <v>11489.94</v>
      </c>
      <c r="N4101">
        <v>1813.26</v>
      </c>
      <c r="O4101" s="3">
        <v>0.157812834531773</v>
      </c>
      <c r="P4101" t="str">
        <f>IF(Sheet1[[#This Row],[Profit]]&gt;1000,"High",IF(Sheet1[[#This Row],[Profit]]&gt;500,"Medium","Low"))</f>
        <v>High</v>
      </c>
      <c r="Q4101" t="str">
        <f>IF(Sheet1[[#This Row],[Discount]]&gt;0.2,"High","Normal")</f>
        <v>High</v>
      </c>
      <c r="R4101" t="str">
        <f>LEFT(Sheet1[[#This Row],[Product_Name]],8)&amp;RIGHT(Sheet1[[#This Row],[Order_ID]],4)</f>
        <v>Product_4099</v>
      </c>
      <c r="S4101">
        <f t="shared" si="64"/>
        <v>2021</v>
      </c>
      <c r="T4101" t="str">
        <f>TEXT(Sheet1[[#This Row],[Order_Date]],"MMM")</f>
        <v>Jun</v>
      </c>
    </row>
    <row r="4102" spans="1:20">
      <c r="A4102" t="s">
        <v>10476</v>
      </c>
      <c r="B4102" t="s">
        <v>141</v>
      </c>
      <c r="C4102" t="s">
        <v>32</v>
      </c>
      <c r="D4102" t="s">
        <v>33</v>
      </c>
      <c r="E4102" t="s">
        <v>18</v>
      </c>
      <c r="F4102" t="s">
        <v>10477</v>
      </c>
      <c r="G4102">
        <v>4</v>
      </c>
      <c r="H4102">
        <v>1338.08</v>
      </c>
      <c r="I4102">
        <v>0.3</v>
      </c>
      <c r="J4102" s="2">
        <v>44367</v>
      </c>
      <c r="K4102" t="s">
        <v>42</v>
      </c>
      <c r="L4102" t="s">
        <v>29</v>
      </c>
      <c r="M4102">
        <v>3746.6239999999898</v>
      </c>
      <c r="N4102">
        <v>821.33</v>
      </c>
      <c r="O4102" s="3">
        <v>0.21921868861140101</v>
      </c>
      <c r="P4102" t="str">
        <f>IF(Sheet1[[#This Row],[Profit]]&gt;1000,"High",IF(Sheet1[[#This Row],[Profit]]&gt;500,"Medium","Low"))</f>
        <v>Medium</v>
      </c>
      <c r="Q4102" t="str">
        <f>IF(Sheet1[[#This Row],[Discount]]&gt;0.2,"High","Normal")</f>
        <v>High</v>
      </c>
      <c r="R4102" t="str">
        <f>LEFT(Sheet1[[#This Row],[Product_Name]],8)&amp;RIGHT(Sheet1[[#This Row],[Order_ID]],4)</f>
        <v>Product_4100</v>
      </c>
      <c r="S4102">
        <f t="shared" si="64"/>
        <v>2021</v>
      </c>
      <c r="T4102" t="str">
        <f>TEXT(Sheet1[[#This Row],[Order_Date]],"MMM")</f>
        <v>Jun</v>
      </c>
    </row>
    <row r="4103" spans="1:20">
      <c r="A4103" t="s">
        <v>10478</v>
      </c>
      <c r="B4103" t="s">
        <v>7346</v>
      </c>
      <c r="C4103" t="s">
        <v>16</v>
      </c>
      <c r="D4103" t="s">
        <v>33</v>
      </c>
      <c r="E4103" t="s">
        <v>61</v>
      </c>
      <c r="F4103" t="s">
        <v>10479</v>
      </c>
      <c r="G4103">
        <v>9</v>
      </c>
      <c r="H4103">
        <v>1185.0899999999999</v>
      </c>
      <c r="I4103">
        <v>0.28000000000000003</v>
      </c>
      <c r="J4103" s="2">
        <v>44367</v>
      </c>
      <c r="K4103" t="s">
        <v>20</v>
      </c>
      <c r="L4103" t="s">
        <v>105</v>
      </c>
      <c r="M4103">
        <v>7679.3831999999902</v>
      </c>
      <c r="N4103">
        <v>879.45</v>
      </c>
      <c r="O4103" s="3">
        <v>0.114520916211083</v>
      </c>
      <c r="P4103" t="str">
        <f>IF(Sheet1[[#This Row],[Profit]]&gt;1000,"High",IF(Sheet1[[#This Row],[Profit]]&gt;500,"Medium","Low"))</f>
        <v>Medium</v>
      </c>
      <c r="Q4103" t="str">
        <f>IF(Sheet1[[#This Row],[Discount]]&gt;0.2,"High","Normal")</f>
        <v>High</v>
      </c>
      <c r="R4103" t="str">
        <f>LEFT(Sheet1[[#This Row],[Product_Name]],8)&amp;RIGHT(Sheet1[[#This Row],[Order_ID]],4)</f>
        <v>Product_4101</v>
      </c>
      <c r="S4103">
        <f t="shared" si="64"/>
        <v>2021</v>
      </c>
      <c r="T4103" t="str">
        <f>TEXT(Sheet1[[#This Row],[Order_Date]],"MMM")</f>
        <v>Jun</v>
      </c>
    </row>
    <row r="4104" spans="1:20">
      <c r="A4104" t="s">
        <v>10480</v>
      </c>
      <c r="B4104" t="s">
        <v>10481</v>
      </c>
      <c r="C4104" t="s">
        <v>49</v>
      </c>
      <c r="D4104" t="s">
        <v>25</v>
      </c>
      <c r="E4104" t="s">
        <v>80</v>
      </c>
      <c r="F4104" t="s">
        <v>10482</v>
      </c>
      <c r="G4104">
        <v>1</v>
      </c>
      <c r="H4104">
        <v>1702.74</v>
      </c>
      <c r="I4104">
        <v>0.21</v>
      </c>
      <c r="J4104" s="2">
        <v>44367</v>
      </c>
      <c r="K4104" t="s">
        <v>42</v>
      </c>
      <c r="L4104" t="s">
        <v>36</v>
      </c>
      <c r="M4104">
        <v>1345.1646000000001</v>
      </c>
      <c r="N4104">
        <v>77.94</v>
      </c>
      <c r="O4104" s="3">
        <v>5.7940864634707198E-2</v>
      </c>
      <c r="P4104" t="str">
        <f>IF(Sheet1[[#This Row],[Profit]]&gt;1000,"High",IF(Sheet1[[#This Row],[Profit]]&gt;500,"Medium","Low"))</f>
        <v>Low</v>
      </c>
      <c r="Q4104" t="str">
        <f>IF(Sheet1[[#This Row],[Discount]]&gt;0.2,"High","Normal")</f>
        <v>High</v>
      </c>
      <c r="R4104" t="str">
        <f>LEFT(Sheet1[[#This Row],[Product_Name]],8)&amp;RIGHT(Sheet1[[#This Row],[Order_ID]],4)</f>
        <v>Product_4102</v>
      </c>
      <c r="S4104">
        <f t="shared" si="64"/>
        <v>2021</v>
      </c>
      <c r="T4104" t="str">
        <f>TEXT(Sheet1[[#This Row],[Order_Date]],"MMM")</f>
        <v>Jun</v>
      </c>
    </row>
    <row r="4105" spans="1:20">
      <c r="A4105" t="s">
        <v>10483</v>
      </c>
      <c r="B4105" t="s">
        <v>1001</v>
      </c>
      <c r="C4105" t="s">
        <v>97</v>
      </c>
      <c r="D4105" t="s">
        <v>60</v>
      </c>
      <c r="E4105" t="s">
        <v>145</v>
      </c>
      <c r="F4105" t="s">
        <v>10484</v>
      </c>
      <c r="G4105">
        <v>8</v>
      </c>
      <c r="H4105">
        <v>1282.54</v>
      </c>
      <c r="I4105">
        <v>0.26</v>
      </c>
      <c r="J4105" s="2">
        <v>44367</v>
      </c>
      <c r="K4105" t="s">
        <v>42</v>
      </c>
      <c r="L4105" t="s">
        <v>73</v>
      </c>
      <c r="M4105">
        <v>7592.6367999999902</v>
      </c>
      <c r="N4105">
        <v>1023.04</v>
      </c>
      <c r="O4105" s="3">
        <v>0.134741069136878</v>
      </c>
      <c r="P4105" t="str">
        <f>IF(Sheet1[[#This Row],[Profit]]&gt;1000,"High",IF(Sheet1[[#This Row],[Profit]]&gt;500,"Medium","Low"))</f>
        <v>High</v>
      </c>
      <c r="Q4105" t="str">
        <f>IF(Sheet1[[#This Row],[Discount]]&gt;0.2,"High","Normal")</f>
        <v>High</v>
      </c>
      <c r="R4105" t="str">
        <f>LEFT(Sheet1[[#This Row],[Product_Name]],8)&amp;RIGHT(Sheet1[[#This Row],[Order_ID]],4)</f>
        <v>Product_4103</v>
      </c>
      <c r="S4105">
        <f t="shared" si="64"/>
        <v>2021</v>
      </c>
      <c r="T4105" t="str">
        <f>TEXT(Sheet1[[#This Row],[Order_Date]],"MMM")</f>
        <v>Jun</v>
      </c>
    </row>
    <row r="4106" spans="1:20">
      <c r="A4106" t="s">
        <v>10485</v>
      </c>
      <c r="B4106" t="s">
        <v>3203</v>
      </c>
      <c r="C4106" t="s">
        <v>49</v>
      </c>
      <c r="D4106" t="s">
        <v>45</v>
      </c>
      <c r="E4106" t="s">
        <v>61</v>
      </c>
      <c r="F4106" t="s">
        <v>10486</v>
      </c>
      <c r="G4106">
        <v>3</v>
      </c>
      <c r="H4106">
        <v>372.84</v>
      </c>
      <c r="I4106">
        <v>0.22</v>
      </c>
      <c r="J4106" s="2">
        <v>44368</v>
      </c>
      <c r="K4106" t="s">
        <v>20</v>
      </c>
      <c r="L4106" t="s">
        <v>105</v>
      </c>
      <c r="M4106">
        <v>872.44560000000001</v>
      </c>
      <c r="N4106">
        <v>212.73</v>
      </c>
      <c r="O4106" s="3">
        <v>0.24383182172046</v>
      </c>
      <c r="P4106" t="str">
        <f>IF(Sheet1[[#This Row],[Profit]]&gt;1000,"High",IF(Sheet1[[#This Row],[Profit]]&gt;500,"Medium","Low"))</f>
        <v>Low</v>
      </c>
      <c r="Q4106" t="str">
        <f>IF(Sheet1[[#This Row],[Discount]]&gt;0.2,"High","Normal")</f>
        <v>High</v>
      </c>
      <c r="R4106" t="str">
        <f>LEFT(Sheet1[[#This Row],[Product_Name]],8)&amp;RIGHT(Sheet1[[#This Row],[Order_ID]],4)</f>
        <v>Product_4104</v>
      </c>
      <c r="S4106">
        <f t="shared" si="64"/>
        <v>2021</v>
      </c>
      <c r="T4106" t="str">
        <f>TEXT(Sheet1[[#This Row],[Order_Date]],"MMM")</f>
        <v>Jun</v>
      </c>
    </row>
    <row r="4107" spans="1:20">
      <c r="A4107" t="s">
        <v>10487</v>
      </c>
      <c r="B4107" t="s">
        <v>10488</v>
      </c>
      <c r="C4107" t="s">
        <v>16</v>
      </c>
      <c r="D4107" t="s">
        <v>33</v>
      </c>
      <c r="E4107" t="s">
        <v>145</v>
      </c>
      <c r="F4107" t="s">
        <v>10489</v>
      </c>
      <c r="G4107">
        <v>1</v>
      </c>
      <c r="H4107">
        <v>663.76</v>
      </c>
      <c r="I4107">
        <v>0.21</v>
      </c>
      <c r="J4107" s="2">
        <v>44368</v>
      </c>
      <c r="K4107" t="s">
        <v>42</v>
      </c>
      <c r="L4107" t="s">
        <v>36</v>
      </c>
      <c r="M4107">
        <v>524.37040000000002</v>
      </c>
      <c r="N4107">
        <v>109.65</v>
      </c>
      <c r="O4107" s="3">
        <v>0.20910791303246701</v>
      </c>
      <c r="P4107" t="str">
        <f>IF(Sheet1[[#This Row],[Profit]]&gt;1000,"High",IF(Sheet1[[#This Row],[Profit]]&gt;500,"Medium","Low"))</f>
        <v>Low</v>
      </c>
      <c r="Q4107" t="str">
        <f>IF(Sheet1[[#This Row],[Discount]]&gt;0.2,"High","Normal")</f>
        <v>High</v>
      </c>
      <c r="R4107" t="str">
        <f>LEFT(Sheet1[[#This Row],[Product_Name]],8)&amp;RIGHT(Sheet1[[#This Row],[Order_ID]],4)</f>
        <v>Product_4105</v>
      </c>
      <c r="S4107">
        <f t="shared" si="64"/>
        <v>2021</v>
      </c>
      <c r="T4107" t="str">
        <f>TEXT(Sheet1[[#This Row],[Order_Date]],"MMM")</f>
        <v>Jun</v>
      </c>
    </row>
    <row r="4108" spans="1:20">
      <c r="A4108" t="s">
        <v>10490</v>
      </c>
      <c r="B4108" t="s">
        <v>8277</v>
      </c>
      <c r="C4108" t="s">
        <v>32</v>
      </c>
      <c r="D4108" t="s">
        <v>45</v>
      </c>
      <c r="E4108" t="s">
        <v>26</v>
      </c>
      <c r="F4108" t="s">
        <v>10491</v>
      </c>
      <c r="G4108">
        <v>2</v>
      </c>
      <c r="H4108">
        <v>1480.05</v>
      </c>
      <c r="I4108">
        <v>0.21</v>
      </c>
      <c r="J4108" s="2">
        <v>44368</v>
      </c>
      <c r="K4108" t="s">
        <v>28</v>
      </c>
      <c r="L4108" t="s">
        <v>105</v>
      </c>
      <c r="M4108">
        <v>2338.4789999999998</v>
      </c>
      <c r="N4108">
        <v>132.72</v>
      </c>
      <c r="O4108" s="3">
        <v>5.6754839363535002E-2</v>
      </c>
      <c r="P4108" t="str">
        <f>IF(Sheet1[[#This Row],[Profit]]&gt;1000,"High",IF(Sheet1[[#This Row],[Profit]]&gt;500,"Medium","Low"))</f>
        <v>Low</v>
      </c>
      <c r="Q4108" t="str">
        <f>IF(Sheet1[[#This Row],[Discount]]&gt;0.2,"High","Normal")</f>
        <v>High</v>
      </c>
      <c r="R4108" t="str">
        <f>LEFT(Sheet1[[#This Row],[Product_Name]],8)&amp;RIGHT(Sheet1[[#This Row],[Order_ID]],4)</f>
        <v>Product_4106</v>
      </c>
      <c r="S4108">
        <f t="shared" si="64"/>
        <v>2021</v>
      </c>
      <c r="T4108" t="str">
        <f>TEXT(Sheet1[[#This Row],[Order_Date]],"MMM")</f>
        <v>Jun</v>
      </c>
    </row>
    <row r="4109" spans="1:20">
      <c r="A4109" t="s">
        <v>10492</v>
      </c>
      <c r="B4109" t="s">
        <v>2766</v>
      </c>
      <c r="C4109" t="s">
        <v>32</v>
      </c>
      <c r="D4109" t="s">
        <v>45</v>
      </c>
      <c r="E4109" t="s">
        <v>93</v>
      </c>
      <c r="F4109" t="s">
        <v>10493</v>
      </c>
      <c r="G4109">
        <v>6</v>
      </c>
      <c r="H4109">
        <v>1489.85</v>
      </c>
      <c r="I4109">
        <v>0.22</v>
      </c>
      <c r="J4109" s="2">
        <v>44368</v>
      </c>
      <c r="K4109" t="s">
        <v>20</v>
      </c>
      <c r="L4109" t="s">
        <v>21</v>
      </c>
      <c r="M4109">
        <v>6972.4979999999896</v>
      </c>
      <c r="N4109">
        <v>1568.36</v>
      </c>
      <c r="O4109" s="3">
        <v>0.22493516670782901</v>
      </c>
      <c r="P4109" t="str">
        <f>IF(Sheet1[[#This Row],[Profit]]&gt;1000,"High",IF(Sheet1[[#This Row],[Profit]]&gt;500,"Medium","Low"))</f>
        <v>High</v>
      </c>
      <c r="Q4109" t="str">
        <f>IF(Sheet1[[#This Row],[Discount]]&gt;0.2,"High","Normal")</f>
        <v>High</v>
      </c>
      <c r="R4109" t="str">
        <f>LEFT(Sheet1[[#This Row],[Product_Name]],8)&amp;RIGHT(Sheet1[[#This Row],[Order_ID]],4)</f>
        <v>Product_4107</v>
      </c>
      <c r="S4109">
        <f t="shared" si="64"/>
        <v>2021</v>
      </c>
      <c r="T4109" t="str">
        <f>TEXT(Sheet1[[#This Row],[Order_Date]],"MMM")</f>
        <v>Jun</v>
      </c>
    </row>
    <row r="4110" spans="1:20">
      <c r="A4110" t="s">
        <v>10494</v>
      </c>
      <c r="B4110" t="s">
        <v>56</v>
      </c>
      <c r="C4110" t="s">
        <v>16</v>
      </c>
      <c r="D4110" t="s">
        <v>33</v>
      </c>
      <c r="E4110" t="s">
        <v>53</v>
      </c>
      <c r="F4110" t="s">
        <v>10495</v>
      </c>
      <c r="G4110">
        <v>5</v>
      </c>
      <c r="H4110">
        <v>1974.67</v>
      </c>
      <c r="I4110">
        <v>0.11</v>
      </c>
      <c r="J4110" s="2">
        <v>44368</v>
      </c>
      <c r="K4110" t="s">
        <v>42</v>
      </c>
      <c r="L4110" t="s">
        <v>21</v>
      </c>
      <c r="M4110">
        <v>8787.2814999999991</v>
      </c>
      <c r="N4110">
        <v>1268.3399999999999</v>
      </c>
      <c r="O4110" s="3">
        <v>0.14433815509381401</v>
      </c>
      <c r="P4110" t="str">
        <f>IF(Sheet1[[#This Row],[Profit]]&gt;1000,"High",IF(Sheet1[[#This Row],[Profit]]&gt;500,"Medium","Low"))</f>
        <v>High</v>
      </c>
      <c r="Q4110" t="str">
        <f>IF(Sheet1[[#This Row],[Discount]]&gt;0.2,"High","Normal")</f>
        <v>Normal</v>
      </c>
      <c r="R4110" t="str">
        <f>LEFT(Sheet1[[#This Row],[Product_Name]],8)&amp;RIGHT(Sheet1[[#This Row],[Order_ID]],4)</f>
        <v>Product_4108</v>
      </c>
      <c r="S4110">
        <f t="shared" si="64"/>
        <v>2021</v>
      </c>
      <c r="T4110" t="str">
        <f>TEXT(Sheet1[[#This Row],[Order_Date]],"MMM")</f>
        <v>Jun</v>
      </c>
    </row>
    <row r="4111" spans="1:20">
      <c r="A4111" t="s">
        <v>10496</v>
      </c>
      <c r="B4111" t="s">
        <v>341</v>
      </c>
      <c r="C4111" t="s">
        <v>32</v>
      </c>
      <c r="D4111" t="s">
        <v>39</v>
      </c>
      <c r="E4111" t="s">
        <v>80</v>
      </c>
      <c r="F4111" t="s">
        <v>10497</v>
      </c>
      <c r="G4111">
        <v>3</v>
      </c>
      <c r="H4111">
        <v>1272.5999999999999</v>
      </c>
      <c r="I4111">
        <v>0.13</v>
      </c>
      <c r="J4111" s="2">
        <v>44368</v>
      </c>
      <c r="K4111" t="s">
        <v>42</v>
      </c>
      <c r="L4111" t="s">
        <v>36</v>
      </c>
      <c r="M4111">
        <v>3321.4859999999999</v>
      </c>
      <c r="N4111">
        <v>408.39</v>
      </c>
      <c r="O4111" s="3">
        <v>0.122954003117882</v>
      </c>
      <c r="P4111" t="str">
        <f>IF(Sheet1[[#This Row],[Profit]]&gt;1000,"High",IF(Sheet1[[#This Row],[Profit]]&gt;500,"Medium","Low"))</f>
        <v>Low</v>
      </c>
      <c r="Q4111" t="str">
        <f>IF(Sheet1[[#This Row],[Discount]]&gt;0.2,"High","Normal")</f>
        <v>Normal</v>
      </c>
      <c r="R4111" t="str">
        <f>LEFT(Sheet1[[#This Row],[Product_Name]],8)&amp;RIGHT(Sheet1[[#This Row],[Order_ID]],4)</f>
        <v>Product_4109</v>
      </c>
      <c r="S4111">
        <f t="shared" si="64"/>
        <v>2021</v>
      </c>
      <c r="T4111" t="str">
        <f>TEXT(Sheet1[[#This Row],[Order_Date]],"MMM")</f>
        <v>Jun</v>
      </c>
    </row>
    <row r="4112" spans="1:20">
      <c r="A4112" t="s">
        <v>10498</v>
      </c>
      <c r="B4112" t="s">
        <v>3658</v>
      </c>
      <c r="C4112" t="s">
        <v>24</v>
      </c>
      <c r="D4112" t="s">
        <v>17</v>
      </c>
      <c r="E4112" t="s">
        <v>61</v>
      </c>
      <c r="F4112" t="s">
        <v>10499</v>
      </c>
      <c r="G4112">
        <v>9</v>
      </c>
      <c r="H4112">
        <v>1804.11</v>
      </c>
      <c r="I4112">
        <v>0.09</v>
      </c>
      <c r="J4112" s="2">
        <v>44368</v>
      </c>
      <c r="K4112" t="s">
        <v>20</v>
      </c>
      <c r="L4112" t="s">
        <v>36</v>
      </c>
      <c r="M4112">
        <v>14775.660900000001</v>
      </c>
      <c r="N4112">
        <v>1763.44</v>
      </c>
      <c r="O4112" s="3">
        <v>0.119347622548647</v>
      </c>
      <c r="P4112" t="str">
        <f>IF(Sheet1[[#This Row],[Profit]]&gt;1000,"High",IF(Sheet1[[#This Row],[Profit]]&gt;500,"Medium","Low"))</f>
        <v>High</v>
      </c>
      <c r="Q4112" t="str">
        <f>IF(Sheet1[[#This Row],[Discount]]&gt;0.2,"High","Normal")</f>
        <v>Normal</v>
      </c>
      <c r="R4112" t="str">
        <f>LEFT(Sheet1[[#This Row],[Product_Name]],8)&amp;RIGHT(Sheet1[[#This Row],[Order_ID]],4)</f>
        <v>Product_4110</v>
      </c>
      <c r="S4112">
        <f t="shared" si="64"/>
        <v>2021</v>
      </c>
      <c r="T4112" t="str">
        <f>TEXT(Sheet1[[#This Row],[Order_Date]],"MMM")</f>
        <v>Jun</v>
      </c>
    </row>
    <row r="4113" spans="1:20">
      <c r="A4113" t="s">
        <v>10500</v>
      </c>
      <c r="B4113" t="s">
        <v>2010</v>
      </c>
      <c r="C4113" t="s">
        <v>97</v>
      </c>
      <c r="D4113" t="s">
        <v>60</v>
      </c>
      <c r="E4113" t="s">
        <v>26</v>
      </c>
      <c r="F4113" t="s">
        <v>10501</v>
      </c>
      <c r="G4113">
        <v>8</v>
      </c>
      <c r="H4113">
        <v>156.43</v>
      </c>
      <c r="I4113">
        <v>0.04</v>
      </c>
      <c r="J4113" s="2">
        <v>44368</v>
      </c>
      <c r="K4113" t="s">
        <v>20</v>
      </c>
      <c r="L4113" t="s">
        <v>21</v>
      </c>
      <c r="M4113">
        <v>1201.3824</v>
      </c>
      <c r="N4113">
        <v>203.07</v>
      </c>
      <c r="O4113" s="3">
        <v>0.16903027712075699</v>
      </c>
      <c r="P4113" t="str">
        <f>IF(Sheet1[[#This Row],[Profit]]&gt;1000,"High",IF(Sheet1[[#This Row],[Profit]]&gt;500,"Medium","Low"))</f>
        <v>Low</v>
      </c>
      <c r="Q4113" t="str">
        <f>IF(Sheet1[[#This Row],[Discount]]&gt;0.2,"High","Normal")</f>
        <v>Normal</v>
      </c>
      <c r="R4113" t="str">
        <f>LEFT(Sheet1[[#This Row],[Product_Name]],8)&amp;RIGHT(Sheet1[[#This Row],[Order_ID]],4)</f>
        <v>Product_4111</v>
      </c>
      <c r="S4113">
        <f t="shared" si="64"/>
        <v>2021</v>
      </c>
      <c r="T4113" t="str">
        <f>TEXT(Sheet1[[#This Row],[Order_Date]],"MMM")</f>
        <v>Jun</v>
      </c>
    </row>
    <row r="4114" spans="1:20">
      <c r="A4114" t="s">
        <v>10502</v>
      </c>
      <c r="B4114" t="s">
        <v>5181</v>
      </c>
      <c r="C4114" t="s">
        <v>97</v>
      </c>
      <c r="D4114" t="s">
        <v>60</v>
      </c>
      <c r="E4114" t="s">
        <v>145</v>
      </c>
      <c r="F4114" t="s">
        <v>10503</v>
      </c>
      <c r="G4114">
        <v>3</v>
      </c>
      <c r="H4114">
        <v>1154.1300000000001</v>
      </c>
      <c r="I4114">
        <v>0.14000000000000001</v>
      </c>
      <c r="J4114" s="2">
        <v>44368</v>
      </c>
      <c r="K4114" t="s">
        <v>28</v>
      </c>
      <c r="L4114" t="s">
        <v>21</v>
      </c>
      <c r="M4114">
        <v>2977.6554000000001</v>
      </c>
      <c r="N4114">
        <v>464.87</v>
      </c>
      <c r="O4114" s="3">
        <v>0.156119475745917</v>
      </c>
      <c r="P4114" t="str">
        <f>IF(Sheet1[[#This Row],[Profit]]&gt;1000,"High",IF(Sheet1[[#This Row],[Profit]]&gt;500,"Medium","Low"))</f>
        <v>Low</v>
      </c>
      <c r="Q4114" t="str">
        <f>IF(Sheet1[[#This Row],[Discount]]&gt;0.2,"High","Normal")</f>
        <v>Normal</v>
      </c>
      <c r="R4114" t="str">
        <f>LEFT(Sheet1[[#This Row],[Product_Name]],8)&amp;RIGHT(Sheet1[[#This Row],[Order_ID]],4)</f>
        <v>Product_4112</v>
      </c>
      <c r="S4114">
        <f t="shared" si="64"/>
        <v>2021</v>
      </c>
      <c r="T4114" t="str">
        <f>TEXT(Sheet1[[#This Row],[Order_Date]],"MMM")</f>
        <v>Jun</v>
      </c>
    </row>
    <row r="4115" spans="1:20">
      <c r="A4115" t="s">
        <v>10504</v>
      </c>
      <c r="B4115" t="s">
        <v>7293</v>
      </c>
      <c r="C4115" t="s">
        <v>97</v>
      </c>
      <c r="D4115" t="s">
        <v>39</v>
      </c>
      <c r="E4115" t="s">
        <v>80</v>
      </c>
      <c r="F4115" t="s">
        <v>10505</v>
      </c>
      <c r="G4115">
        <v>2</v>
      </c>
      <c r="H4115">
        <v>1843.7</v>
      </c>
      <c r="I4115">
        <v>0.27</v>
      </c>
      <c r="J4115" s="2">
        <v>44368</v>
      </c>
      <c r="K4115" t="s">
        <v>42</v>
      </c>
      <c r="L4115" t="s">
        <v>36</v>
      </c>
      <c r="M4115">
        <v>2691.8020000000001</v>
      </c>
      <c r="N4115">
        <v>488.09</v>
      </c>
      <c r="O4115" s="3">
        <v>0.181324629374672</v>
      </c>
      <c r="P4115" t="str">
        <f>IF(Sheet1[[#This Row],[Profit]]&gt;1000,"High",IF(Sheet1[[#This Row],[Profit]]&gt;500,"Medium","Low"))</f>
        <v>Low</v>
      </c>
      <c r="Q4115" t="str">
        <f>IF(Sheet1[[#This Row],[Discount]]&gt;0.2,"High","Normal")</f>
        <v>High</v>
      </c>
      <c r="R4115" t="str">
        <f>LEFT(Sheet1[[#This Row],[Product_Name]],8)&amp;RIGHT(Sheet1[[#This Row],[Order_ID]],4)</f>
        <v>Product_4113</v>
      </c>
      <c r="S4115">
        <f t="shared" si="64"/>
        <v>2021</v>
      </c>
      <c r="T4115" t="str">
        <f>TEXT(Sheet1[[#This Row],[Order_Date]],"MMM")</f>
        <v>Jun</v>
      </c>
    </row>
    <row r="4116" spans="1:20">
      <c r="A4116" t="s">
        <v>10506</v>
      </c>
      <c r="B4116" t="s">
        <v>2111</v>
      </c>
      <c r="C4116" t="s">
        <v>32</v>
      </c>
      <c r="D4116" t="s">
        <v>25</v>
      </c>
      <c r="E4116" t="s">
        <v>26</v>
      </c>
      <c r="F4116" t="s">
        <v>10507</v>
      </c>
      <c r="G4116">
        <v>8</v>
      </c>
      <c r="H4116">
        <v>610.13</v>
      </c>
      <c r="I4116">
        <v>0.2</v>
      </c>
      <c r="J4116" s="2">
        <v>44368</v>
      </c>
      <c r="K4116" t="s">
        <v>42</v>
      </c>
      <c r="L4116" t="s">
        <v>36</v>
      </c>
      <c r="M4116">
        <v>3904.8319999999999</v>
      </c>
      <c r="N4116">
        <v>643.24</v>
      </c>
      <c r="O4116" s="3">
        <v>0.16472923803123901</v>
      </c>
      <c r="P4116" t="str">
        <f>IF(Sheet1[[#This Row],[Profit]]&gt;1000,"High",IF(Sheet1[[#This Row],[Profit]]&gt;500,"Medium","Low"))</f>
        <v>Medium</v>
      </c>
      <c r="Q4116" t="str">
        <f>IF(Sheet1[[#This Row],[Discount]]&gt;0.2,"High","Normal")</f>
        <v>Normal</v>
      </c>
      <c r="R4116" t="str">
        <f>LEFT(Sheet1[[#This Row],[Product_Name]],8)&amp;RIGHT(Sheet1[[#This Row],[Order_ID]],4)</f>
        <v>Product_4114</v>
      </c>
      <c r="S4116">
        <f t="shared" si="64"/>
        <v>2021</v>
      </c>
      <c r="T4116" t="str">
        <f>TEXT(Sheet1[[#This Row],[Order_Date]],"MMM")</f>
        <v>Jun</v>
      </c>
    </row>
    <row r="4117" spans="1:20">
      <c r="A4117" t="s">
        <v>10508</v>
      </c>
      <c r="B4117" t="s">
        <v>10509</v>
      </c>
      <c r="C4117" t="s">
        <v>32</v>
      </c>
      <c r="D4117" t="s">
        <v>39</v>
      </c>
      <c r="E4117" t="s">
        <v>18</v>
      </c>
      <c r="F4117" t="s">
        <v>10510</v>
      </c>
      <c r="G4117">
        <v>5</v>
      </c>
      <c r="H4117">
        <v>352.01</v>
      </c>
      <c r="I4117">
        <v>0.02</v>
      </c>
      <c r="J4117" s="2">
        <v>44368</v>
      </c>
      <c r="K4117" t="s">
        <v>42</v>
      </c>
      <c r="L4117" t="s">
        <v>36</v>
      </c>
      <c r="M4117">
        <v>1724.8489999999999</v>
      </c>
      <c r="N4117">
        <v>135.9</v>
      </c>
      <c r="O4117" s="3">
        <v>7.8789505632087198E-2</v>
      </c>
      <c r="P4117" t="str">
        <f>IF(Sheet1[[#This Row],[Profit]]&gt;1000,"High",IF(Sheet1[[#This Row],[Profit]]&gt;500,"Medium","Low"))</f>
        <v>Low</v>
      </c>
      <c r="Q4117" t="str">
        <f>IF(Sheet1[[#This Row],[Discount]]&gt;0.2,"High","Normal")</f>
        <v>Normal</v>
      </c>
      <c r="R4117" t="str">
        <f>LEFT(Sheet1[[#This Row],[Product_Name]],8)&amp;RIGHT(Sheet1[[#This Row],[Order_ID]],4)</f>
        <v>Product_4115</v>
      </c>
      <c r="S4117">
        <f t="shared" si="64"/>
        <v>2021</v>
      </c>
      <c r="T4117" t="str">
        <f>TEXT(Sheet1[[#This Row],[Order_Date]],"MMM")</f>
        <v>Jun</v>
      </c>
    </row>
    <row r="4118" spans="1:20">
      <c r="A4118" t="s">
        <v>10511</v>
      </c>
      <c r="B4118" t="s">
        <v>10512</v>
      </c>
      <c r="C4118" t="s">
        <v>49</v>
      </c>
      <c r="D4118" t="s">
        <v>25</v>
      </c>
      <c r="E4118" t="s">
        <v>145</v>
      </c>
      <c r="F4118" t="s">
        <v>10513</v>
      </c>
      <c r="G4118">
        <v>9</v>
      </c>
      <c r="H4118">
        <v>733.49</v>
      </c>
      <c r="I4118">
        <v>0.24</v>
      </c>
      <c r="J4118" s="2">
        <v>44368</v>
      </c>
      <c r="K4118" t="s">
        <v>20</v>
      </c>
      <c r="L4118" t="s">
        <v>29</v>
      </c>
      <c r="M4118">
        <v>5017.0716000000002</v>
      </c>
      <c r="N4118">
        <v>508.97</v>
      </c>
      <c r="O4118" s="3">
        <v>0.101447625343836</v>
      </c>
      <c r="P4118" t="str">
        <f>IF(Sheet1[[#This Row],[Profit]]&gt;1000,"High",IF(Sheet1[[#This Row],[Profit]]&gt;500,"Medium","Low"))</f>
        <v>Medium</v>
      </c>
      <c r="Q4118" t="str">
        <f>IF(Sheet1[[#This Row],[Discount]]&gt;0.2,"High","Normal")</f>
        <v>High</v>
      </c>
      <c r="R4118" t="str">
        <f>LEFT(Sheet1[[#This Row],[Product_Name]],8)&amp;RIGHT(Sheet1[[#This Row],[Order_ID]],4)</f>
        <v>Product_4116</v>
      </c>
      <c r="S4118">
        <f t="shared" si="64"/>
        <v>2021</v>
      </c>
      <c r="T4118" t="str">
        <f>TEXT(Sheet1[[#This Row],[Order_Date]],"MMM")</f>
        <v>Jun</v>
      </c>
    </row>
    <row r="4119" spans="1:20">
      <c r="A4119" t="s">
        <v>10514</v>
      </c>
      <c r="B4119" t="s">
        <v>10515</v>
      </c>
      <c r="C4119" t="s">
        <v>49</v>
      </c>
      <c r="D4119" t="s">
        <v>25</v>
      </c>
      <c r="E4119" t="s">
        <v>93</v>
      </c>
      <c r="F4119" t="s">
        <v>10516</v>
      </c>
      <c r="G4119">
        <v>1</v>
      </c>
      <c r="H4119">
        <v>1594.86</v>
      </c>
      <c r="I4119">
        <v>0.28000000000000003</v>
      </c>
      <c r="J4119" s="2">
        <v>44368</v>
      </c>
      <c r="K4119" t="s">
        <v>20</v>
      </c>
      <c r="L4119" t="s">
        <v>29</v>
      </c>
      <c r="M4119">
        <v>1148.2991999999999</v>
      </c>
      <c r="N4119">
        <v>250.57</v>
      </c>
      <c r="O4119" s="3">
        <v>0.218209679149824</v>
      </c>
      <c r="P4119" t="str">
        <f>IF(Sheet1[[#This Row],[Profit]]&gt;1000,"High",IF(Sheet1[[#This Row],[Profit]]&gt;500,"Medium","Low"))</f>
        <v>Low</v>
      </c>
      <c r="Q4119" t="str">
        <f>IF(Sheet1[[#This Row],[Discount]]&gt;0.2,"High","Normal")</f>
        <v>High</v>
      </c>
      <c r="R4119" t="str">
        <f>LEFT(Sheet1[[#This Row],[Product_Name]],8)&amp;RIGHT(Sheet1[[#This Row],[Order_ID]],4)</f>
        <v>Product_4117</v>
      </c>
      <c r="S4119">
        <f t="shared" si="64"/>
        <v>2021</v>
      </c>
      <c r="T4119" t="str">
        <f>TEXT(Sheet1[[#This Row],[Order_Date]],"MMM")</f>
        <v>Jun</v>
      </c>
    </row>
    <row r="4120" spans="1:20">
      <c r="A4120" t="s">
        <v>10517</v>
      </c>
      <c r="B4120" t="s">
        <v>10518</v>
      </c>
      <c r="C4120" t="s">
        <v>97</v>
      </c>
      <c r="D4120" t="s">
        <v>39</v>
      </c>
      <c r="E4120" t="s">
        <v>93</v>
      </c>
      <c r="F4120" t="s">
        <v>10519</v>
      </c>
      <c r="G4120">
        <v>3</v>
      </c>
      <c r="H4120">
        <v>215.17</v>
      </c>
      <c r="I4120">
        <v>0.25</v>
      </c>
      <c r="J4120" s="2">
        <v>44368</v>
      </c>
      <c r="K4120" t="s">
        <v>20</v>
      </c>
      <c r="L4120" t="s">
        <v>21</v>
      </c>
      <c r="M4120">
        <v>484.13249999999999</v>
      </c>
      <c r="N4120">
        <v>88.43</v>
      </c>
      <c r="O4120" s="3">
        <v>0.18265660743701401</v>
      </c>
      <c r="P4120" t="str">
        <f>IF(Sheet1[[#This Row],[Profit]]&gt;1000,"High",IF(Sheet1[[#This Row],[Profit]]&gt;500,"Medium","Low"))</f>
        <v>Low</v>
      </c>
      <c r="Q4120" t="str">
        <f>IF(Sheet1[[#This Row],[Discount]]&gt;0.2,"High","Normal")</f>
        <v>High</v>
      </c>
      <c r="R4120" t="str">
        <f>LEFT(Sheet1[[#This Row],[Product_Name]],8)&amp;RIGHT(Sheet1[[#This Row],[Order_ID]],4)</f>
        <v>Product_4118</v>
      </c>
      <c r="S4120">
        <f t="shared" si="64"/>
        <v>2021</v>
      </c>
      <c r="T4120" t="str">
        <f>TEXT(Sheet1[[#This Row],[Order_Date]],"MMM")</f>
        <v>Jun</v>
      </c>
    </row>
    <row r="4121" spans="1:20">
      <c r="A4121" t="s">
        <v>10520</v>
      </c>
      <c r="B4121" t="s">
        <v>10457</v>
      </c>
      <c r="C4121" t="s">
        <v>24</v>
      </c>
      <c r="D4121" t="s">
        <v>60</v>
      </c>
      <c r="E4121" t="s">
        <v>126</v>
      </c>
      <c r="F4121" t="s">
        <v>10521</v>
      </c>
      <c r="G4121">
        <v>5</v>
      </c>
      <c r="H4121">
        <v>1220.6600000000001</v>
      </c>
      <c r="I4121">
        <v>0.22</v>
      </c>
      <c r="J4121" s="2">
        <v>44368</v>
      </c>
      <c r="K4121" t="s">
        <v>42</v>
      </c>
      <c r="L4121" t="s">
        <v>29</v>
      </c>
      <c r="M4121">
        <v>4760.5739999999996</v>
      </c>
      <c r="N4121">
        <v>664.96</v>
      </c>
      <c r="O4121" s="3">
        <v>0.13968063515029899</v>
      </c>
      <c r="P4121" t="str">
        <f>IF(Sheet1[[#This Row],[Profit]]&gt;1000,"High",IF(Sheet1[[#This Row],[Profit]]&gt;500,"Medium","Low"))</f>
        <v>Medium</v>
      </c>
      <c r="Q4121" t="str">
        <f>IF(Sheet1[[#This Row],[Discount]]&gt;0.2,"High","Normal")</f>
        <v>High</v>
      </c>
      <c r="R4121" t="str">
        <f>LEFT(Sheet1[[#This Row],[Product_Name]],8)&amp;RIGHT(Sheet1[[#This Row],[Order_ID]],4)</f>
        <v>Product_4119</v>
      </c>
      <c r="S4121">
        <f t="shared" si="64"/>
        <v>2021</v>
      </c>
      <c r="T4121" t="str">
        <f>TEXT(Sheet1[[#This Row],[Order_Date]],"MMM")</f>
        <v>Jun</v>
      </c>
    </row>
    <row r="4122" spans="1:20">
      <c r="A4122" t="s">
        <v>10522</v>
      </c>
      <c r="B4122" t="s">
        <v>10523</v>
      </c>
      <c r="C4122" t="s">
        <v>49</v>
      </c>
      <c r="D4122" t="s">
        <v>17</v>
      </c>
      <c r="E4122" t="s">
        <v>53</v>
      </c>
      <c r="F4122" t="s">
        <v>10524</v>
      </c>
      <c r="G4122">
        <v>2</v>
      </c>
      <c r="H4122">
        <v>314.48</v>
      </c>
      <c r="I4122">
        <v>0.05</v>
      </c>
      <c r="J4122" s="2">
        <v>44368</v>
      </c>
      <c r="K4122" t="s">
        <v>42</v>
      </c>
      <c r="L4122" t="s">
        <v>73</v>
      </c>
      <c r="M4122">
        <v>597.51199999999994</v>
      </c>
      <c r="N4122">
        <v>51.7</v>
      </c>
      <c r="O4122" s="3">
        <v>8.6525458902917393E-2</v>
      </c>
      <c r="P4122" t="str">
        <f>IF(Sheet1[[#This Row],[Profit]]&gt;1000,"High",IF(Sheet1[[#This Row],[Profit]]&gt;500,"Medium","Low"))</f>
        <v>Low</v>
      </c>
      <c r="Q4122" t="str">
        <f>IF(Sheet1[[#This Row],[Discount]]&gt;0.2,"High","Normal")</f>
        <v>Normal</v>
      </c>
      <c r="R4122" t="str">
        <f>LEFT(Sheet1[[#This Row],[Product_Name]],8)&amp;RIGHT(Sheet1[[#This Row],[Order_ID]],4)</f>
        <v>Product_4120</v>
      </c>
      <c r="S4122">
        <f t="shared" si="64"/>
        <v>2021</v>
      </c>
      <c r="T4122" t="str">
        <f>TEXT(Sheet1[[#This Row],[Order_Date]],"MMM")</f>
        <v>Jun</v>
      </c>
    </row>
    <row r="4123" spans="1:20">
      <c r="A4123" t="s">
        <v>10525</v>
      </c>
      <c r="B4123" t="s">
        <v>6374</v>
      </c>
      <c r="C4123" t="s">
        <v>49</v>
      </c>
      <c r="D4123" t="s">
        <v>60</v>
      </c>
      <c r="E4123" t="s">
        <v>40</v>
      </c>
      <c r="F4123" t="s">
        <v>10526</v>
      </c>
      <c r="G4123">
        <v>3</v>
      </c>
      <c r="H4123">
        <v>899.29</v>
      </c>
      <c r="I4123">
        <v>0.1</v>
      </c>
      <c r="J4123" s="2">
        <v>44368</v>
      </c>
      <c r="K4123" t="s">
        <v>20</v>
      </c>
      <c r="L4123" t="s">
        <v>21</v>
      </c>
      <c r="M4123">
        <v>2428.0830000000001</v>
      </c>
      <c r="N4123">
        <v>125.14</v>
      </c>
      <c r="O4123" s="3">
        <v>5.1538600616206298E-2</v>
      </c>
      <c r="P4123" t="str">
        <f>IF(Sheet1[[#This Row],[Profit]]&gt;1000,"High",IF(Sheet1[[#This Row],[Profit]]&gt;500,"Medium","Low"))</f>
        <v>Low</v>
      </c>
      <c r="Q4123" t="str">
        <f>IF(Sheet1[[#This Row],[Discount]]&gt;0.2,"High","Normal")</f>
        <v>Normal</v>
      </c>
      <c r="R4123" t="str">
        <f>LEFT(Sheet1[[#This Row],[Product_Name]],8)&amp;RIGHT(Sheet1[[#This Row],[Order_ID]],4)</f>
        <v>Product_4121</v>
      </c>
      <c r="S4123">
        <f t="shared" si="64"/>
        <v>2021</v>
      </c>
      <c r="T4123" t="str">
        <f>TEXT(Sheet1[[#This Row],[Order_Date]],"MMM")</f>
        <v>Jun</v>
      </c>
    </row>
    <row r="4124" spans="1:20">
      <c r="A4124" t="s">
        <v>10527</v>
      </c>
      <c r="B4124" t="s">
        <v>2479</v>
      </c>
      <c r="C4124" t="s">
        <v>32</v>
      </c>
      <c r="D4124" t="s">
        <v>60</v>
      </c>
      <c r="E4124" t="s">
        <v>53</v>
      </c>
      <c r="F4124" t="s">
        <v>10528</v>
      </c>
      <c r="G4124">
        <v>4</v>
      </c>
      <c r="H4124">
        <v>1933.66</v>
      </c>
      <c r="I4124">
        <v>0.17</v>
      </c>
      <c r="J4124" s="2">
        <v>44368</v>
      </c>
      <c r="K4124" t="s">
        <v>28</v>
      </c>
      <c r="L4124" t="s">
        <v>73</v>
      </c>
      <c r="M4124">
        <v>6419.7511999999997</v>
      </c>
      <c r="N4124">
        <v>721.44</v>
      </c>
      <c r="O4124" s="3">
        <v>0.112378186868052</v>
      </c>
      <c r="P4124" t="str">
        <f>IF(Sheet1[[#This Row],[Profit]]&gt;1000,"High",IF(Sheet1[[#This Row],[Profit]]&gt;500,"Medium","Low"))</f>
        <v>Medium</v>
      </c>
      <c r="Q4124" t="str">
        <f>IF(Sheet1[[#This Row],[Discount]]&gt;0.2,"High","Normal")</f>
        <v>Normal</v>
      </c>
      <c r="R4124" t="str">
        <f>LEFT(Sheet1[[#This Row],[Product_Name]],8)&amp;RIGHT(Sheet1[[#This Row],[Order_ID]],4)</f>
        <v>Product_4122</v>
      </c>
      <c r="S4124">
        <f t="shared" si="64"/>
        <v>2021</v>
      </c>
      <c r="T4124" t="str">
        <f>TEXT(Sheet1[[#This Row],[Order_Date]],"MMM")</f>
        <v>Jun</v>
      </c>
    </row>
    <row r="4125" spans="1:20">
      <c r="A4125" t="s">
        <v>10529</v>
      </c>
      <c r="B4125" t="s">
        <v>3554</v>
      </c>
      <c r="C4125" t="s">
        <v>24</v>
      </c>
      <c r="D4125" t="s">
        <v>60</v>
      </c>
      <c r="E4125" t="s">
        <v>26</v>
      </c>
      <c r="F4125" t="s">
        <v>10530</v>
      </c>
      <c r="G4125">
        <v>4</v>
      </c>
      <c r="H4125">
        <v>430.53</v>
      </c>
      <c r="I4125">
        <v>0.02</v>
      </c>
      <c r="J4125" s="2">
        <v>44368</v>
      </c>
      <c r="K4125" t="s">
        <v>42</v>
      </c>
      <c r="L4125" t="s">
        <v>105</v>
      </c>
      <c r="M4125">
        <v>1687.67759999999</v>
      </c>
      <c r="N4125">
        <v>102.9</v>
      </c>
      <c r="O4125" s="3">
        <v>6.0971360880775198E-2</v>
      </c>
      <c r="P4125" t="str">
        <f>IF(Sheet1[[#This Row],[Profit]]&gt;1000,"High",IF(Sheet1[[#This Row],[Profit]]&gt;500,"Medium","Low"))</f>
        <v>Low</v>
      </c>
      <c r="Q4125" t="str">
        <f>IF(Sheet1[[#This Row],[Discount]]&gt;0.2,"High","Normal")</f>
        <v>Normal</v>
      </c>
      <c r="R4125" t="str">
        <f>LEFT(Sheet1[[#This Row],[Product_Name]],8)&amp;RIGHT(Sheet1[[#This Row],[Order_ID]],4)</f>
        <v>Product_4123</v>
      </c>
      <c r="S4125">
        <f t="shared" si="64"/>
        <v>2021</v>
      </c>
      <c r="T4125" t="str">
        <f>TEXT(Sheet1[[#This Row],[Order_Date]],"MMM")</f>
        <v>Jun</v>
      </c>
    </row>
    <row r="4126" spans="1:20">
      <c r="A4126" t="s">
        <v>10531</v>
      </c>
      <c r="B4126" t="s">
        <v>7366</v>
      </c>
      <c r="C4126" t="s">
        <v>97</v>
      </c>
      <c r="D4126" t="s">
        <v>39</v>
      </c>
      <c r="E4126" t="s">
        <v>40</v>
      </c>
      <c r="F4126" t="s">
        <v>10532</v>
      </c>
      <c r="G4126">
        <v>9</v>
      </c>
      <c r="H4126">
        <v>116.33</v>
      </c>
      <c r="I4126">
        <v>0.03</v>
      </c>
      <c r="J4126" s="2">
        <v>44368</v>
      </c>
      <c r="K4126" t="s">
        <v>28</v>
      </c>
      <c r="L4126" t="s">
        <v>73</v>
      </c>
      <c r="M4126">
        <v>1015.5608999999999</v>
      </c>
      <c r="N4126">
        <v>148.74</v>
      </c>
      <c r="O4126" s="3">
        <v>0.146460936020676</v>
      </c>
      <c r="P4126" t="str">
        <f>IF(Sheet1[[#This Row],[Profit]]&gt;1000,"High",IF(Sheet1[[#This Row],[Profit]]&gt;500,"Medium","Low"))</f>
        <v>Low</v>
      </c>
      <c r="Q4126" t="str">
        <f>IF(Sheet1[[#This Row],[Discount]]&gt;0.2,"High","Normal")</f>
        <v>Normal</v>
      </c>
      <c r="R4126" t="str">
        <f>LEFT(Sheet1[[#This Row],[Product_Name]],8)&amp;RIGHT(Sheet1[[#This Row],[Order_ID]],4)</f>
        <v>Product_4124</v>
      </c>
      <c r="S4126">
        <f t="shared" si="64"/>
        <v>2021</v>
      </c>
      <c r="T4126" t="str">
        <f>TEXT(Sheet1[[#This Row],[Order_Date]],"MMM")</f>
        <v>Jun</v>
      </c>
    </row>
    <row r="4127" spans="1:20">
      <c r="A4127" t="s">
        <v>10533</v>
      </c>
      <c r="B4127" t="s">
        <v>7250</v>
      </c>
      <c r="C4127" t="s">
        <v>49</v>
      </c>
      <c r="D4127" t="s">
        <v>39</v>
      </c>
      <c r="E4127" t="s">
        <v>126</v>
      </c>
      <c r="F4127" t="s">
        <v>10534</v>
      </c>
      <c r="G4127">
        <v>1</v>
      </c>
      <c r="H4127">
        <v>883.05</v>
      </c>
      <c r="I4127">
        <v>0.28000000000000003</v>
      </c>
      <c r="J4127" s="2">
        <v>44368</v>
      </c>
      <c r="K4127" t="s">
        <v>20</v>
      </c>
      <c r="L4127" t="s">
        <v>105</v>
      </c>
      <c r="M4127">
        <v>635.79599999999903</v>
      </c>
      <c r="N4127">
        <v>136.29</v>
      </c>
      <c r="O4127" s="3">
        <v>0.214361210199498</v>
      </c>
      <c r="P4127" t="str">
        <f>IF(Sheet1[[#This Row],[Profit]]&gt;1000,"High",IF(Sheet1[[#This Row],[Profit]]&gt;500,"Medium","Low"))</f>
        <v>Low</v>
      </c>
      <c r="Q4127" t="str">
        <f>IF(Sheet1[[#This Row],[Discount]]&gt;0.2,"High","Normal")</f>
        <v>High</v>
      </c>
      <c r="R4127" t="str">
        <f>LEFT(Sheet1[[#This Row],[Product_Name]],8)&amp;RIGHT(Sheet1[[#This Row],[Order_ID]],4)</f>
        <v>Product_4125</v>
      </c>
      <c r="S4127">
        <f t="shared" si="64"/>
        <v>2021</v>
      </c>
      <c r="T4127" t="str">
        <f>TEXT(Sheet1[[#This Row],[Order_Date]],"MMM")</f>
        <v>Jun</v>
      </c>
    </row>
    <row r="4128" spans="1:20">
      <c r="A4128" t="s">
        <v>10535</v>
      </c>
      <c r="B4128" t="s">
        <v>231</v>
      </c>
      <c r="C4128" t="s">
        <v>24</v>
      </c>
      <c r="D4128" t="s">
        <v>39</v>
      </c>
      <c r="E4128" t="s">
        <v>76</v>
      </c>
      <c r="F4128" t="s">
        <v>10536</v>
      </c>
      <c r="G4128">
        <v>9</v>
      </c>
      <c r="H4128">
        <v>1176.51</v>
      </c>
      <c r="I4128">
        <v>0.21</v>
      </c>
      <c r="J4128" s="2">
        <v>44368</v>
      </c>
      <c r="K4128" t="s">
        <v>42</v>
      </c>
      <c r="L4128" t="s">
        <v>73</v>
      </c>
      <c r="M4128">
        <v>8364.9861000000001</v>
      </c>
      <c r="N4128">
        <v>895.72</v>
      </c>
      <c r="O4128" s="3">
        <v>0.107079675840705</v>
      </c>
      <c r="P4128" t="str">
        <f>IF(Sheet1[[#This Row],[Profit]]&gt;1000,"High",IF(Sheet1[[#This Row],[Profit]]&gt;500,"Medium","Low"))</f>
        <v>Medium</v>
      </c>
      <c r="Q4128" t="str">
        <f>IF(Sheet1[[#This Row],[Discount]]&gt;0.2,"High","Normal")</f>
        <v>High</v>
      </c>
      <c r="R4128" t="str">
        <f>LEFT(Sheet1[[#This Row],[Product_Name]],8)&amp;RIGHT(Sheet1[[#This Row],[Order_ID]],4)</f>
        <v>Product_4126</v>
      </c>
      <c r="S4128">
        <f t="shared" si="64"/>
        <v>2021</v>
      </c>
      <c r="T4128" t="str">
        <f>TEXT(Sheet1[[#This Row],[Order_Date]],"MMM")</f>
        <v>Jun</v>
      </c>
    </row>
    <row r="4129" spans="1:20">
      <c r="A4129" t="s">
        <v>10537</v>
      </c>
      <c r="B4129" t="s">
        <v>978</v>
      </c>
      <c r="C4129" t="s">
        <v>24</v>
      </c>
      <c r="D4129" t="s">
        <v>60</v>
      </c>
      <c r="E4129" t="s">
        <v>80</v>
      </c>
      <c r="F4129" t="s">
        <v>10538</v>
      </c>
      <c r="G4129">
        <v>9</v>
      </c>
      <c r="H4129">
        <v>630.16</v>
      </c>
      <c r="I4129">
        <v>0.08</v>
      </c>
      <c r="J4129" s="2">
        <v>44368</v>
      </c>
      <c r="K4129" t="s">
        <v>28</v>
      </c>
      <c r="L4129" t="s">
        <v>105</v>
      </c>
      <c r="M4129">
        <v>5217.7248</v>
      </c>
      <c r="N4129">
        <v>1145.56</v>
      </c>
      <c r="O4129" s="3">
        <v>0.21955163292629001</v>
      </c>
      <c r="P4129" t="str">
        <f>IF(Sheet1[[#This Row],[Profit]]&gt;1000,"High",IF(Sheet1[[#This Row],[Profit]]&gt;500,"Medium","Low"))</f>
        <v>High</v>
      </c>
      <c r="Q4129" t="str">
        <f>IF(Sheet1[[#This Row],[Discount]]&gt;0.2,"High","Normal")</f>
        <v>Normal</v>
      </c>
      <c r="R4129" t="str">
        <f>LEFT(Sheet1[[#This Row],[Product_Name]],8)&amp;RIGHT(Sheet1[[#This Row],[Order_ID]],4)</f>
        <v>Product_4127</v>
      </c>
      <c r="S4129">
        <f t="shared" si="64"/>
        <v>2021</v>
      </c>
      <c r="T4129" t="str">
        <f>TEXT(Sheet1[[#This Row],[Order_Date]],"MMM")</f>
        <v>Jun</v>
      </c>
    </row>
    <row r="4130" spans="1:20">
      <c r="A4130" t="s">
        <v>10539</v>
      </c>
      <c r="B4130" t="s">
        <v>9682</v>
      </c>
      <c r="C4130" t="s">
        <v>97</v>
      </c>
      <c r="D4130" t="s">
        <v>17</v>
      </c>
      <c r="E4130" t="s">
        <v>18</v>
      </c>
      <c r="F4130" t="s">
        <v>10540</v>
      </c>
      <c r="G4130">
        <v>6</v>
      </c>
      <c r="H4130">
        <v>1106.45</v>
      </c>
      <c r="I4130">
        <v>0.1</v>
      </c>
      <c r="J4130" s="2">
        <v>44369</v>
      </c>
      <c r="K4130" t="s">
        <v>42</v>
      </c>
      <c r="L4130" t="s">
        <v>105</v>
      </c>
      <c r="M4130">
        <v>5974.83</v>
      </c>
      <c r="N4130">
        <v>1140.67</v>
      </c>
      <c r="O4130" s="3">
        <v>0.19091254479206901</v>
      </c>
      <c r="P4130" t="str">
        <f>IF(Sheet1[[#This Row],[Profit]]&gt;1000,"High",IF(Sheet1[[#This Row],[Profit]]&gt;500,"Medium","Low"))</f>
        <v>High</v>
      </c>
      <c r="Q4130" t="str">
        <f>IF(Sheet1[[#This Row],[Discount]]&gt;0.2,"High","Normal")</f>
        <v>Normal</v>
      </c>
      <c r="R4130" t="str">
        <f>LEFT(Sheet1[[#This Row],[Product_Name]],8)&amp;RIGHT(Sheet1[[#This Row],[Order_ID]],4)</f>
        <v>Product_4128</v>
      </c>
      <c r="S4130">
        <f t="shared" si="64"/>
        <v>2021</v>
      </c>
      <c r="T4130" t="str">
        <f>TEXT(Sheet1[[#This Row],[Order_Date]],"MMM")</f>
        <v>Jun</v>
      </c>
    </row>
    <row r="4131" spans="1:20">
      <c r="A4131" t="s">
        <v>10541</v>
      </c>
      <c r="B4131" t="s">
        <v>442</v>
      </c>
      <c r="C4131" t="s">
        <v>24</v>
      </c>
      <c r="D4131" t="s">
        <v>25</v>
      </c>
      <c r="E4131" t="s">
        <v>145</v>
      </c>
      <c r="F4131" t="s">
        <v>10542</v>
      </c>
      <c r="G4131">
        <v>1</v>
      </c>
      <c r="H4131">
        <v>1909.13</v>
      </c>
      <c r="I4131">
        <v>0.12</v>
      </c>
      <c r="J4131" s="2">
        <v>44369</v>
      </c>
      <c r="K4131" t="s">
        <v>28</v>
      </c>
      <c r="L4131" t="s">
        <v>21</v>
      </c>
      <c r="M4131">
        <v>1680.0344</v>
      </c>
      <c r="N4131">
        <v>126.09</v>
      </c>
      <c r="O4131" s="3">
        <v>7.5052034648814395E-2</v>
      </c>
      <c r="P4131" t="str">
        <f>IF(Sheet1[[#This Row],[Profit]]&gt;1000,"High",IF(Sheet1[[#This Row],[Profit]]&gt;500,"Medium","Low"))</f>
        <v>Low</v>
      </c>
      <c r="Q4131" t="str">
        <f>IF(Sheet1[[#This Row],[Discount]]&gt;0.2,"High","Normal")</f>
        <v>Normal</v>
      </c>
      <c r="R4131" t="str">
        <f>LEFT(Sheet1[[#This Row],[Product_Name]],8)&amp;RIGHT(Sheet1[[#This Row],[Order_ID]],4)</f>
        <v>Product_4129</v>
      </c>
      <c r="S4131">
        <f t="shared" si="64"/>
        <v>2021</v>
      </c>
      <c r="T4131" t="str">
        <f>TEXT(Sheet1[[#This Row],[Order_Date]],"MMM")</f>
        <v>Jun</v>
      </c>
    </row>
    <row r="4132" spans="1:20">
      <c r="A4132" t="s">
        <v>10543</v>
      </c>
      <c r="B4132" t="s">
        <v>193</v>
      </c>
      <c r="C4132" t="s">
        <v>24</v>
      </c>
      <c r="D4132" t="s">
        <v>45</v>
      </c>
      <c r="E4132" t="s">
        <v>34</v>
      </c>
      <c r="F4132" t="s">
        <v>10544</v>
      </c>
      <c r="G4132">
        <v>6</v>
      </c>
      <c r="H4132">
        <v>657.95</v>
      </c>
      <c r="I4132">
        <v>0.02</v>
      </c>
      <c r="J4132" s="2">
        <v>44369</v>
      </c>
      <c r="K4132" t="s">
        <v>42</v>
      </c>
      <c r="L4132" t="s">
        <v>36</v>
      </c>
      <c r="M4132">
        <v>3868.7460000000001</v>
      </c>
      <c r="N4132">
        <v>692.17</v>
      </c>
      <c r="O4132" s="3">
        <v>0.17891327060499701</v>
      </c>
      <c r="P4132" t="str">
        <f>IF(Sheet1[[#This Row],[Profit]]&gt;1000,"High",IF(Sheet1[[#This Row],[Profit]]&gt;500,"Medium","Low"))</f>
        <v>Medium</v>
      </c>
      <c r="Q4132" t="str">
        <f>IF(Sheet1[[#This Row],[Discount]]&gt;0.2,"High","Normal")</f>
        <v>Normal</v>
      </c>
      <c r="R4132" t="str">
        <f>LEFT(Sheet1[[#This Row],[Product_Name]],8)&amp;RIGHT(Sheet1[[#This Row],[Order_ID]],4)</f>
        <v>Product_4130</v>
      </c>
      <c r="S4132">
        <f t="shared" si="64"/>
        <v>2021</v>
      </c>
      <c r="T4132" t="str">
        <f>TEXT(Sheet1[[#This Row],[Order_Date]],"MMM")</f>
        <v>Jun</v>
      </c>
    </row>
    <row r="4133" spans="1:20">
      <c r="A4133" t="s">
        <v>10545</v>
      </c>
      <c r="B4133" t="s">
        <v>10546</v>
      </c>
      <c r="C4133" t="s">
        <v>24</v>
      </c>
      <c r="D4133" t="s">
        <v>25</v>
      </c>
      <c r="E4133" t="s">
        <v>40</v>
      </c>
      <c r="F4133" t="s">
        <v>10547</v>
      </c>
      <c r="G4133">
        <v>8</v>
      </c>
      <c r="H4133">
        <v>653.38</v>
      </c>
      <c r="I4133">
        <v>0.22</v>
      </c>
      <c r="J4133" s="2">
        <v>44369</v>
      </c>
      <c r="K4133" t="s">
        <v>28</v>
      </c>
      <c r="L4133" t="s">
        <v>36</v>
      </c>
      <c r="M4133">
        <v>4077.0911999999998</v>
      </c>
      <c r="N4133">
        <v>327.54000000000002</v>
      </c>
      <c r="O4133" s="3">
        <v>8.0336687096918505E-2</v>
      </c>
      <c r="P4133" t="str">
        <f>IF(Sheet1[[#This Row],[Profit]]&gt;1000,"High",IF(Sheet1[[#This Row],[Profit]]&gt;500,"Medium","Low"))</f>
        <v>Low</v>
      </c>
      <c r="Q4133" t="str">
        <f>IF(Sheet1[[#This Row],[Discount]]&gt;0.2,"High","Normal")</f>
        <v>High</v>
      </c>
      <c r="R4133" t="str">
        <f>LEFT(Sheet1[[#This Row],[Product_Name]],8)&amp;RIGHT(Sheet1[[#This Row],[Order_ID]],4)</f>
        <v>Product_4131</v>
      </c>
      <c r="S4133">
        <f t="shared" si="64"/>
        <v>2021</v>
      </c>
      <c r="T4133" t="str">
        <f>TEXT(Sheet1[[#This Row],[Order_Date]],"MMM")</f>
        <v>Jun</v>
      </c>
    </row>
    <row r="4134" spans="1:20">
      <c r="A4134" t="s">
        <v>10548</v>
      </c>
      <c r="B4134" t="s">
        <v>7842</v>
      </c>
      <c r="C4134" t="s">
        <v>49</v>
      </c>
      <c r="D4134" t="s">
        <v>25</v>
      </c>
      <c r="E4134" t="s">
        <v>40</v>
      </c>
      <c r="F4134" t="s">
        <v>10549</v>
      </c>
      <c r="G4134">
        <v>5</v>
      </c>
      <c r="H4134">
        <v>991.4</v>
      </c>
      <c r="I4134">
        <v>0.05</v>
      </c>
      <c r="J4134" s="2">
        <v>44369</v>
      </c>
      <c r="K4134" t="s">
        <v>28</v>
      </c>
      <c r="L4134" t="s">
        <v>21</v>
      </c>
      <c r="M4134">
        <v>4709.1499999999996</v>
      </c>
      <c r="N4134">
        <v>852.16</v>
      </c>
      <c r="O4134" s="3">
        <v>0.180958347047769</v>
      </c>
      <c r="P4134" t="str">
        <f>IF(Sheet1[[#This Row],[Profit]]&gt;1000,"High",IF(Sheet1[[#This Row],[Profit]]&gt;500,"Medium","Low"))</f>
        <v>Medium</v>
      </c>
      <c r="Q4134" t="str">
        <f>IF(Sheet1[[#This Row],[Discount]]&gt;0.2,"High","Normal")</f>
        <v>Normal</v>
      </c>
      <c r="R4134" t="str">
        <f>LEFT(Sheet1[[#This Row],[Product_Name]],8)&amp;RIGHT(Sheet1[[#This Row],[Order_ID]],4)</f>
        <v>Product_4132</v>
      </c>
      <c r="S4134">
        <f t="shared" si="64"/>
        <v>2021</v>
      </c>
      <c r="T4134" t="str">
        <f>TEXT(Sheet1[[#This Row],[Order_Date]],"MMM")</f>
        <v>Jun</v>
      </c>
    </row>
    <row r="4135" spans="1:20">
      <c r="A4135" t="s">
        <v>10550</v>
      </c>
      <c r="B4135" t="s">
        <v>670</v>
      </c>
      <c r="C4135" t="s">
        <v>97</v>
      </c>
      <c r="D4135" t="s">
        <v>45</v>
      </c>
      <c r="E4135" t="s">
        <v>26</v>
      </c>
      <c r="F4135" t="s">
        <v>10551</v>
      </c>
      <c r="G4135">
        <v>5</v>
      </c>
      <c r="H4135">
        <v>1054.8699999999999</v>
      </c>
      <c r="I4135">
        <v>0.24</v>
      </c>
      <c r="J4135" s="2">
        <v>44369</v>
      </c>
      <c r="K4135" t="s">
        <v>20</v>
      </c>
      <c r="L4135" t="s">
        <v>105</v>
      </c>
      <c r="M4135">
        <v>4008.5059999999999</v>
      </c>
      <c r="N4135">
        <v>314.83999999999997</v>
      </c>
      <c r="O4135" s="3">
        <v>7.8542978356524795E-2</v>
      </c>
      <c r="P4135" t="str">
        <f>IF(Sheet1[[#This Row],[Profit]]&gt;1000,"High",IF(Sheet1[[#This Row],[Profit]]&gt;500,"Medium","Low"))</f>
        <v>Low</v>
      </c>
      <c r="Q4135" t="str">
        <f>IF(Sheet1[[#This Row],[Discount]]&gt;0.2,"High","Normal")</f>
        <v>High</v>
      </c>
      <c r="R4135" t="str">
        <f>LEFT(Sheet1[[#This Row],[Product_Name]],8)&amp;RIGHT(Sheet1[[#This Row],[Order_ID]],4)</f>
        <v>Product_4133</v>
      </c>
      <c r="S4135">
        <f t="shared" si="64"/>
        <v>2021</v>
      </c>
      <c r="T4135" t="str">
        <f>TEXT(Sheet1[[#This Row],[Order_Date]],"MMM")</f>
        <v>Jun</v>
      </c>
    </row>
    <row r="4136" spans="1:20">
      <c r="A4136" t="s">
        <v>10552</v>
      </c>
      <c r="B4136" t="s">
        <v>2256</v>
      </c>
      <c r="C4136" t="s">
        <v>24</v>
      </c>
      <c r="D4136" t="s">
        <v>60</v>
      </c>
      <c r="E4136" t="s">
        <v>80</v>
      </c>
      <c r="F4136" t="s">
        <v>10553</v>
      </c>
      <c r="G4136">
        <v>1</v>
      </c>
      <c r="H4136">
        <v>52.66</v>
      </c>
      <c r="I4136">
        <v>0.25</v>
      </c>
      <c r="J4136" s="2">
        <v>44369</v>
      </c>
      <c r="K4136" t="s">
        <v>20</v>
      </c>
      <c r="L4136" t="s">
        <v>36</v>
      </c>
      <c r="M4136">
        <v>39.494999999999997</v>
      </c>
      <c r="N4136">
        <v>5.08</v>
      </c>
      <c r="O4136" s="3">
        <v>0.12862387644005599</v>
      </c>
      <c r="P4136" t="str">
        <f>IF(Sheet1[[#This Row],[Profit]]&gt;1000,"High",IF(Sheet1[[#This Row],[Profit]]&gt;500,"Medium","Low"))</f>
        <v>Low</v>
      </c>
      <c r="Q4136" t="str">
        <f>IF(Sheet1[[#This Row],[Discount]]&gt;0.2,"High","Normal")</f>
        <v>High</v>
      </c>
      <c r="R4136" t="str">
        <f>LEFT(Sheet1[[#This Row],[Product_Name]],8)&amp;RIGHT(Sheet1[[#This Row],[Order_ID]],4)</f>
        <v>Product_4134</v>
      </c>
      <c r="S4136">
        <f t="shared" si="64"/>
        <v>2021</v>
      </c>
      <c r="T4136" t="str">
        <f>TEXT(Sheet1[[#This Row],[Order_Date]],"MMM")</f>
        <v>Jun</v>
      </c>
    </row>
    <row r="4137" spans="1:20">
      <c r="A4137" t="s">
        <v>10554</v>
      </c>
      <c r="B4137" t="s">
        <v>129</v>
      </c>
      <c r="C4137" t="s">
        <v>24</v>
      </c>
      <c r="D4137" t="s">
        <v>17</v>
      </c>
      <c r="E4137" t="s">
        <v>26</v>
      </c>
      <c r="F4137" t="s">
        <v>10555</v>
      </c>
      <c r="G4137">
        <v>1</v>
      </c>
      <c r="H4137">
        <v>1250.96</v>
      </c>
      <c r="I4137">
        <v>0.19</v>
      </c>
      <c r="J4137" s="2">
        <v>44369</v>
      </c>
      <c r="K4137" t="s">
        <v>28</v>
      </c>
      <c r="L4137" t="s">
        <v>36</v>
      </c>
      <c r="M4137">
        <v>1013.2776</v>
      </c>
      <c r="N4137">
        <v>165.49</v>
      </c>
      <c r="O4137" s="3">
        <v>0.163321482681548</v>
      </c>
      <c r="P4137" t="str">
        <f>IF(Sheet1[[#This Row],[Profit]]&gt;1000,"High",IF(Sheet1[[#This Row],[Profit]]&gt;500,"Medium","Low"))</f>
        <v>Low</v>
      </c>
      <c r="Q4137" t="str">
        <f>IF(Sheet1[[#This Row],[Discount]]&gt;0.2,"High","Normal")</f>
        <v>Normal</v>
      </c>
      <c r="R4137" t="str">
        <f>LEFT(Sheet1[[#This Row],[Product_Name]],8)&amp;RIGHT(Sheet1[[#This Row],[Order_ID]],4)</f>
        <v>Product_4135</v>
      </c>
      <c r="S4137">
        <f t="shared" si="64"/>
        <v>2021</v>
      </c>
      <c r="T4137" t="str">
        <f>TEXT(Sheet1[[#This Row],[Order_Date]],"MMM")</f>
        <v>Jun</v>
      </c>
    </row>
    <row r="4138" spans="1:20">
      <c r="A4138" t="s">
        <v>10556</v>
      </c>
      <c r="B4138" t="s">
        <v>1280</v>
      </c>
      <c r="C4138" t="s">
        <v>49</v>
      </c>
      <c r="D4138" t="s">
        <v>17</v>
      </c>
      <c r="E4138" t="s">
        <v>93</v>
      </c>
      <c r="F4138" t="s">
        <v>10557</v>
      </c>
      <c r="G4138">
        <v>8</v>
      </c>
      <c r="H4138">
        <v>1994.85</v>
      </c>
      <c r="I4138">
        <v>0.23</v>
      </c>
      <c r="J4138" s="2">
        <v>44369</v>
      </c>
      <c r="K4138" t="s">
        <v>42</v>
      </c>
      <c r="L4138" t="s">
        <v>73</v>
      </c>
      <c r="M4138">
        <v>12288.276</v>
      </c>
      <c r="N4138">
        <v>738.22</v>
      </c>
      <c r="O4138" s="3">
        <v>6.00751480516876E-2</v>
      </c>
      <c r="P4138" t="str">
        <f>IF(Sheet1[[#This Row],[Profit]]&gt;1000,"High",IF(Sheet1[[#This Row],[Profit]]&gt;500,"Medium","Low"))</f>
        <v>Medium</v>
      </c>
      <c r="Q4138" t="str">
        <f>IF(Sheet1[[#This Row],[Discount]]&gt;0.2,"High","Normal")</f>
        <v>High</v>
      </c>
      <c r="R4138" t="str">
        <f>LEFT(Sheet1[[#This Row],[Product_Name]],8)&amp;RIGHT(Sheet1[[#This Row],[Order_ID]],4)</f>
        <v>Product_4136</v>
      </c>
      <c r="S4138">
        <f t="shared" si="64"/>
        <v>2021</v>
      </c>
      <c r="T4138" t="str">
        <f>TEXT(Sheet1[[#This Row],[Order_Date]],"MMM")</f>
        <v>Jun</v>
      </c>
    </row>
    <row r="4139" spans="1:20">
      <c r="A4139" t="s">
        <v>10558</v>
      </c>
      <c r="B4139" t="s">
        <v>10559</v>
      </c>
      <c r="C4139" t="s">
        <v>97</v>
      </c>
      <c r="D4139" t="s">
        <v>25</v>
      </c>
      <c r="E4139" t="s">
        <v>18</v>
      </c>
      <c r="F4139" t="s">
        <v>10560</v>
      </c>
      <c r="G4139">
        <v>5</v>
      </c>
      <c r="H4139">
        <v>619.41999999999996</v>
      </c>
      <c r="I4139">
        <v>0.05</v>
      </c>
      <c r="J4139" s="2">
        <v>44369</v>
      </c>
      <c r="K4139" t="s">
        <v>28</v>
      </c>
      <c r="L4139" t="s">
        <v>29</v>
      </c>
      <c r="M4139">
        <v>2942.2449999999999</v>
      </c>
      <c r="N4139">
        <v>237.33</v>
      </c>
      <c r="O4139" s="3">
        <v>8.0662895170184698E-2</v>
      </c>
      <c r="P4139" t="str">
        <f>IF(Sheet1[[#This Row],[Profit]]&gt;1000,"High",IF(Sheet1[[#This Row],[Profit]]&gt;500,"Medium","Low"))</f>
        <v>Low</v>
      </c>
      <c r="Q4139" t="str">
        <f>IF(Sheet1[[#This Row],[Discount]]&gt;0.2,"High","Normal")</f>
        <v>Normal</v>
      </c>
      <c r="R4139" t="str">
        <f>LEFT(Sheet1[[#This Row],[Product_Name]],8)&amp;RIGHT(Sheet1[[#This Row],[Order_ID]],4)</f>
        <v>Product_4137</v>
      </c>
      <c r="S4139">
        <f t="shared" si="64"/>
        <v>2021</v>
      </c>
      <c r="T4139" t="str">
        <f>TEXT(Sheet1[[#This Row],[Order_Date]],"MMM")</f>
        <v>Jun</v>
      </c>
    </row>
    <row r="4140" spans="1:20">
      <c r="A4140" t="s">
        <v>10561</v>
      </c>
      <c r="B4140" t="s">
        <v>5154</v>
      </c>
      <c r="C4140" t="s">
        <v>32</v>
      </c>
      <c r="D4140" t="s">
        <v>45</v>
      </c>
      <c r="E4140" t="s">
        <v>40</v>
      </c>
      <c r="F4140" t="s">
        <v>10562</v>
      </c>
      <c r="G4140">
        <v>8</v>
      </c>
      <c r="H4140">
        <v>1280.08</v>
      </c>
      <c r="I4140">
        <v>0.17</v>
      </c>
      <c r="J4140" s="2">
        <v>44369</v>
      </c>
      <c r="K4140" t="s">
        <v>42</v>
      </c>
      <c r="L4140" t="s">
        <v>21</v>
      </c>
      <c r="M4140">
        <v>8499.7311999999893</v>
      </c>
      <c r="N4140">
        <v>969.66</v>
      </c>
      <c r="O4140" s="3">
        <v>0.114081254710737</v>
      </c>
      <c r="P4140" t="str">
        <f>IF(Sheet1[[#This Row],[Profit]]&gt;1000,"High",IF(Sheet1[[#This Row],[Profit]]&gt;500,"Medium","Low"))</f>
        <v>Medium</v>
      </c>
      <c r="Q4140" t="str">
        <f>IF(Sheet1[[#This Row],[Discount]]&gt;0.2,"High","Normal")</f>
        <v>Normal</v>
      </c>
      <c r="R4140" t="str">
        <f>LEFT(Sheet1[[#This Row],[Product_Name]],8)&amp;RIGHT(Sheet1[[#This Row],[Order_ID]],4)</f>
        <v>Product_4138</v>
      </c>
      <c r="S4140">
        <f t="shared" si="64"/>
        <v>2021</v>
      </c>
      <c r="T4140" t="str">
        <f>TEXT(Sheet1[[#This Row],[Order_Date]],"MMM")</f>
        <v>Jun</v>
      </c>
    </row>
    <row r="4141" spans="1:20">
      <c r="A4141" t="s">
        <v>10563</v>
      </c>
      <c r="B4141" t="s">
        <v>10564</v>
      </c>
      <c r="C4141" t="s">
        <v>49</v>
      </c>
      <c r="D4141" t="s">
        <v>33</v>
      </c>
      <c r="E4141" t="s">
        <v>80</v>
      </c>
      <c r="F4141" t="s">
        <v>10565</v>
      </c>
      <c r="G4141">
        <v>2</v>
      </c>
      <c r="H4141">
        <v>59.01</v>
      </c>
      <c r="I4141">
        <v>0.2</v>
      </c>
      <c r="J4141" s="2">
        <v>44369</v>
      </c>
      <c r="K4141" t="s">
        <v>42</v>
      </c>
      <c r="L4141" t="s">
        <v>29</v>
      </c>
      <c r="M4141">
        <v>94.415999999999997</v>
      </c>
      <c r="N4141">
        <v>13.45</v>
      </c>
      <c r="O4141" s="3">
        <v>0.14245466870022</v>
      </c>
      <c r="P4141" t="str">
        <f>IF(Sheet1[[#This Row],[Profit]]&gt;1000,"High",IF(Sheet1[[#This Row],[Profit]]&gt;500,"Medium","Low"))</f>
        <v>Low</v>
      </c>
      <c r="Q4141" t="str">
        <f>IF(Sheet1[[#This Row],[Discount]]&gt;0.2,"High","Normal")</f>
        <v>Normal</v>
      </c>
      <c r="R4141" t="str">
        <f>LEFT(Sheet1[[#This Row],[Product_Name]],8)&amp;RIGHT(Sheet1[[#This Row],[Order_ID]],4)</f>
        <v>Product_4139</v>
      </c>
      <c r="S4141">
        <f t="shared" si="64"/>
        <v>2021</v>
      </c>
      <c r="T4141" t="str">
        <f>TEXT(Sheet1[[#This Row],[Order_Date]],"MMM")</f>
        <v>Jun</v>
      </c>
    </row>
    <row r="4142" spans="1:20">
      <c r="A4142" t="s">
        <v>10566</v>
      </c>
      <c r="B4142" t="s">
        <v>4227</v>
      </c>
      <c r="C4142" t="s">
        <v>97</v>
      </c>
      <c r="D4142" t="s">
        <v>60</v>
      </c>
      <c r="E4142" t="s">
        <v>71</v>
      </c>
      <c r="F4142" t="s">
        <v>10567</v>
      </c>
      <c r="G4142">
        <v>4</v>
      </c>
      <c r="H4142">
        <v>1228.44</v>
      </c>
      <c r="I4142">
        <v>0.2</v>
      </c>
      <c r="J4142" s="2">
        <v>44369</v>
      </c>
      <c r="K4142" t="s">
        <v>42</v>
      </c>
      <c r="L4142" t="s">
        <v>105</v>
      </c>
      <c r="M4142">
        <v>3931.0079999999998</v>
      </c>
      <c r="N4142">
        <v>871.49</v>
      </c>
      <c r="O4142" s="3">
        <v>0.221696318094494</v>
      </c>
      <c r="P4142" t="str">
        <f>IF(Sheet1[[#This Row],[Profit]]&gt;1000,"High",IF(Sheet1[[#This Row],[Profit]]&gt;500,"Medium","Low"))</f>
        <v>Medium</v>
      </c>
      <c r="Q4142" t="str">
        <f>IF(Sheet1[[#This Row],[Discount]]&gt;0.2,"High","Normal")</f>
        <v>Normal</v>
      </c>
      <c r="R4142" t="str">
        <f>LEFT(Sheet1[[#This Row],[Product_Name]],8)&amp;RIGHT(Sheet1[[#This Row],[Order_ID]],4)</f>
        <v>Product_4140</v>
      </c>
      <c r="S4142">
        <f t="shared" si="64"/>
        <v>2021</v>
      </c>
      <c r="T4142" t="str">
        <f>TEXT(Sheet1[[#This Row],[Order_Date]],"MMM")</f>
        <v>Jun</v>
      </c>
    </row>
    <row r="4143" spans="1:20">
      <c r="A4143" t="s">
        <v>10568</v>
      </c>
      <c r="B4143" t="s">
        <v>10569</v>
      </c>
      <c r="C4143" t="s">
        <v>24</v>
      </c>
      <c r="D4143" t="s">
        <v>25</v>
      </c>
      <c r="E4143" t="s">
        <v>76</v>
      </c>
      <c r="F4143" t="s">
        <v>10570</v>
      </c>
      <c r="G4143">
        <v>9</v>
      </c>
      <c r="H4143">
        <v>921.78</v>
      </c>
      <c r="I4143">
        <v>0.04</v>
      </c>
      <c r="J4143" s="2">
        <v>44369</v>
      </c>
      <c r="K4143" t="s">
        <v>42</v>
      </c>
      <c r="L4143" t="s">
        <v>73</v>
      </c>
      <c r="M4143">
        <v>7964.1791999999996</v>
      </c>
      <c r="N4143">
        <v>696.5</v>
      </c>
      <c r="O4143" s="3">
        <v>8.7454084408346802E-2</v>
      </c>
      <c r="P4143" t="str">
        <f>IF(Sheet1[[#This Row],[Profit]]&gt;1000,"High",IF(Sheet1[[#This Row],[Profit]]&gt;500,"Medium","Low"))</f>
        <v>Medium</v>
      </c>
      <c r="Q4143" t="str">
        <f>IF(Sheet1[[#This Row],[Discount]]&gt;0.2,"High","Normal")</f>
        <v>Normal</v>
      </c>
      <c r="R4143" t="str">
        <f>LEFT(Sheet1[[#This Row],[Product_Name]],8)&amp;RIGHT(Sheet1[[#This Row],[Order_ID]],4)</f>
        <v>Product_4141</v>
      </c>
      <c r="S4143">
        <f t="shared" si="64"/>
        <v>2021</v>
      </c>
      <c r="T4143" t="str">
        <f>TEXT(Sheet1[[#This Row],[Order_Date]],"MMM")</f>
        <v>Jun</v>
      </c>
    </row>
    <row r="4144" spans="1:20">
      <c r="A4144" t="s">
        <v>10571</v>
      </c>
      <c r="B4144" t="s">
        <v>10572</v>
      </c>
      <c r="C4144" t="s">
        <v>97</v>
      </c>
      <c r="D4144" t="s">
        <v>17</v>
      </c>
      <c r="E4144" t="s">
        <v>145</v>
      </c>
      <c r="F4144" t="s">
        <v>10573</v>
      </c>
      <c r="G4144">
        <v>3</v>
      </c>
      <c r="H4144">
        <v>1084.07</v>
      </c>
      <c r="I4144">
        <v>0.1</v>
      </c>
      <c r="J4144" s="2">
        <v>44369</v>
      </c>
      <c r="K4144" t="s">
        <v>20</v>
      </c>
      <c r="L4144" t="s">
        <v>36</v>
      </c>
      <c r="M4144">
        <v>2926.989</v>
      </c>
      <c r="N4144">
        <v>349.76</v>
      </c>
      <c r="O4144" s="3">
        <v>0.119494811903974</v>
      </c>
      <c r="P4144" t="str">
        <f>IF(Sheet1[[#This Row],[Profit]]&gt;1000,"High",IF(Sheet1[[#This Row],[Profit]]&gt;500,"Medium","Low"))</f>
        <v>Low</v>
      </c>
      <c r="Q4144" t="str">
        <f>IF(Sheet1[[#This Row],[Discount]]&gt;0.2,"High","Normal")</f>
        <v>Normal</v>
      </c>
      <c r="R4144" t="str">
        <f>LEFT(Sheet1[[#This Row],[Product_Name]],8)&amp;RIGHT(Sheet1[[#This Row],[Order_ID]],4)</f>
        <v>Product_4142</v>
      </c>
      <c r="S4144">
        <f t="shared" si="64"/>
        <v>2021</v>
      </c>
      <c r="T4144" t="str">
        <f>TEXT(Sheet1[[#This Row],[Order_Date]],"MMM")</f>
        <v>Jun</v>
      </c>
    </row>
    <row r="4145" spans="1:20">
      <c r="A4145" t="s">
        <v>10574</v>
      </c>
      <c r="B4145" t="s">
        <v>9943</v>
      </c>
      <c r="C4145" t="s">
        <v>97</v>
      </c>
      <c r="D4145" t="s">
        <v>39</v>
      </c>
      <c r="E4145" t="s">
        <v>126</v>
      </c>
      <c r="F4145" t="s">
        <v>10575</v>
      </c>
      <c r="G4145">
        <v>6</v>
      </c>
      <c r="H4145">
        <v>1110.6099999999999</v>
      </c>
      <c r="I4145">
        <v>0.1</v>
      </c>
      <c r="J4145" s="2">
        <v>44369</v>
      </c>
      <c r="K4145" t="s">
        <v>28</v>
      </c>
      <c r="L4145" t="s">
        <v>73</v>
      </c>
      <c r="M4145">
        <v>5997.2939999999999</v>
      </c>
      <c r="N4145">
        <v>870.54</v>
      </c>
      <c r="O4145" s="3">
        <v>0.14515546511476701</v>
      </c>
      <c r="P4145" t="str">
        <f>IF(Sheet1[[#This Row],[Profit]]&gt;1000,"High",IF(Sheet1[[#This Row],[Profit]]&gt;500,"Medium","Low"))</f>
        <v>Medium</v>
      </c>
      <c r="Q4145" t="str">
        <f>IF(Sheet1[[#This Row],[Discount]]&gt;0.2,"High","Normal")</f>
        <v>Normal</v>
      </c>
      <c r="R4145" t="str">
        <f>LEFT(Sheet1[[#This Row],[Product_Name]],8)&amp;RIGHT(Sheet1[[#This Row],[Order_ID]],4)</f>
        <v>Product_4143</v>
      </c>
      <c r="S4145">
        <f t="shared" si="64"/>
        <v>2021</v>
      </c>
      <c r="T4145" t="str">
        <f>TEXT(Sheet1[[#This Row],[Order_Date]],"MMM")</f>
        <v>Jun</v>
      </c>
    </row>
    <row r="4146" spans="1:20">
      <c r="A4146" t="s">
        <v>10576</v>
      </c>
      <c r="B4146" t="s">
        <v>10577</v>
      </c>
      <c r="C4146" t="s">
        <v>97</v>
      </c>
      <c r="D4146" t="s">
        <v>39</v>
      </c>
      <c r="E4146" t="s">
        <v>76</v>
      </c>
      <c r="F4146" t="s">
        <v>10578</v>
      </c>
      <c r="G4146">
        <v>7</v>
      </c>
      <c r="H4146">
        <v>395.06</v>
      </c>
      <c r="I4146">
        <v>0.17</v>
      </c>
      <c r="J4146" s="2">
        <v>44369</v>
      </c>
      <c r="K4146" t="s">
        <v>42</v>
      </c>
      <c r="L4146" t="s">
        <v>21</v>
      </c>
      <c r="M4146">
        <v>2295.2986000000001</v>
      </c>
      <c r="N4146">
        <v>250.54</v>
      </c>
      <c r="O4146" s="3">
        <v>0.109153554138882</v>
      </c>
      <c r="P4146" t="str">
        <f>IF(Sheet1[[#This Row],[Profit]]&gt;1000,"High",IF(Sheet1[[#This Row],[Profit]]&gt;500,"Medium","Low"))</f>
        <v>Low</v>
      </c>
      <c r="Q4146" t="str">
        <f>IF(Sheet1[[#This Row],[Discount]]&gt;0.2,"High","Normal")</f>
        <v>Normal</v>
      </c>
      <c r="R4146" t="str">
        <f>LEFT(Sheet1[[#This Row],[Product_Name]],8)&amp;RIGHT(Sheet1[[#This Row],[Order_ID]],4)</f>
        <v>Product_4144</v>
      </c>
      <c r="S4146">
        <f t="shared" si="64"/>
        <v>2021</v>
      </c>
      <c r="T4146" t="str">
        <f>TEXT(Sheet1[[#This Row],[Order_Date]],"MMM")</f>
        <v>Jun</v>
      </c>
    </row>
    <row r="4147" spans="1:20">
      <c r="A4147" t="s">
        <v>10579</v>
      </c>
      <c r="B4147" t="s">
        <v>10580</v>
      </c>
      <c r="C4147" t="s">
        <v>32</v>
      </c>
      <c r="D4147" t="s">
        <v>45</v>
      </c>
      <c r="E4147" t="s">
        <v>126</v>
      </c>
      <c r="F4147" t="s">
        <v>10581</v>
      </c>
      <c r="G4147">
        <v>3</v>
      </c>
      <c r="H4147">
        <v>1551.44</v>
      </c>
      <c r="I4147">
        <v>0.23</v>
      </c>
      <c r="J4147" s="2">
        <v>44369</v>
      </c>
      <c r="K4147" t="s">
        <v>20</v>
      </c>
      <c r="L4147" t="s">
        <v>105</v>
      </c>
      <c r="M4147">
        <v>3583.8263999999999</v>
      </c>
      <c r="N4147">
        <v>627.71</v>
      </c>
      <c r="O4147" s="3">
        <v>0.175150782973193</v>
      </c>
      <c r="P4147" t="str">
        <f>IF(Sheet1[[#This Row],[Profit]]&gt;1000,"High",IF(Sheet1[[#This Row],[Profit]]&gt;500,"Medium","Low"))</f>
        <v>Medium</v>
      </c>
      <c r="Q4147" t="str">
        <f>IF(Sheet1[[#This Row],[Discount]]&gt;0.2,"High","Normal")</f>
        <v>High</v>
      </c>
      <c r="R4147" t="str">
        <f>LEFT(Sheet1[[#This Row],[Product_Name]],8)&amp;RIGHT(Sheet1[[#This Row],[Order_ID]],4)</f>
        <v>Product_4145</v>
      </c>
      <c r="S4147">
        <f t="shared" si="64"/>
        <v>2021</v>
      </c>
      <c r="T4147" t="str">
        <f>TEXT(Sheet1[[#This Row],[Order_Date]],"MMM")</f>
        <v>Jun</v>
      </c>
    </row>
    <row r="4148" spans="1:20">
      <c r="A4148" t="s">
        <v>10582</v>
      </c>
      <c r="B4148" t="s">
        <v>8134</v>
      </c>
      <c r="C4148" t="s">
        <v>97</v>
      </c>
      <c r="D4148" t="s">
        <v>45</v>
      </c>
      <c r="E4148" t="s">
        <v>40</v>
      </c>
      <c r="F4148" t="s">
        <v>10583</v>
      </c>
      <c r="G4148">
        <v>1</v>
      </c>
      <c r="H4148">
        <v>1133.17</v>
      </c>
      <c r="I4148">
        <v>0.17</v>
      </c>
      <c r="J4148" s="2">
        <v>44369</v>
      </c>
      <c r="K4148" t="s">
        <v>42</v>
      </c>
      <c r="L4148" t="s">
        <v>73</v>
      </c>
      <c r="M4148">
        <v>940.53110000000004</v>
      </c>
      <c r="N4148">
        <v>95.3</v>
      </c>
      <c r="O4148" s="3">
        <v>0.101325729686132</v>
      </c>
      <c r="P4148" t="str">
        <f>IF(Sheet1[[#This Row],[Profit]]&gt;1000,"High",IF(Sheet1[[#This Row],[Profit]]&gt;500,"Medium","Low"))</f>
        <v>Low</v>
      </c>
      <c r="Q4148" t="str">
        <f>IF(Sheet1[[#This Row],[Discount]]&gt;0.2,"High","Normal")</f>
        <v>Normal</v>
      </c>
      <c r="R4148" t="str">
        <f>LEFT(Sheet1[[#This Row],[Product_Name]],8)&amp;RIGHT(Sheet1[[#This Row],[Order_ID]],4)</f>
        <v>Product_4146</v>
      </c>
      <c r="S4148">
        <f t="shared" si="64"/>
        <v>2021</v>
      </c>
      <c r="T4148" t="str">
        <f>TEXT(Sheet1[[#This Row],[Order_Date]],"MMM")</f>
        <v>Jun</v>
      </c>
    </row>
    <row r="4149" spans="1:20">
      <c r="A4149" t="s">
        <v>10584</v>
      </c>
      <c r="B4149" t="s">
        <v>222</v>
      </c>
      <c r="C4149" t="s">
        <v>32</v>
      </c>
      <c r="D4149" t="s">
        <v>25</v>
      </c>
      <c r="E4149" t="s">
        <v>76</v>
      </c>
      <c r="F4149" t="s">
        <v>10585</v>
      </c>
      <c r="G4149">
        <v>2</v>
      </c>
      <c r="H4149">
        <v>576.88</v>
      </c>
      <c r="I4149">
        <v>0.23</v>
      </c>
      <c r="J4149" s="2">
        <v>44369</v>
      </c>
      <c r="K4149" t="s">
        <v>42</v>
      </c>
      <c r="L4149" t="s">
        <v>73</v>
      </c>
      <c r="M4149">
        <v>888.39520000000005</v>
      </c>
      <c r="N4149">
        <v>181.65</v>
      </c>
      <c r="O4149" s="3">
        <v>0.204469812533881</v>
      </c>
      <c r="P4149" t="str">
        <f>IF(Sheet1[[#This Row],[Profit]]&gt;1000,"High",IF(Sheet1[[#This Row],[Profit]]&gt;500,"Medium","Low"))</f>
        <v>Low</v>
      </c>
      <c r="Q4149" t="str">
        <f>IF(Sheet1[[#This Row],[Discount]]&gt;0.2,"High","Normal")</f>
        <v>High</v>
      </c>
      <c r="R4149" t="str">
        <f>LEFT(Sheet1[[#This Row],[Product_Name]],8)&amp;RIGHT(Sheet1[[#This Row],[Order_ID]],4)</f>
        <v>Product_4147</v>
      </c>
      <c r="S4149">
        <f t="shared" si="64"/>
        <v>2021</v>
      </c>
      <c r="T4149" t="str">
        <f>TEXT(Sheet1[[#This Row],[Order_Date]],"MMM")</f>
        <v>Jun</v>
      </c>
    </row>
    <row r="4150" spans="1:20">
      <c r="A4150" t="s">
        <v>10586</v>
      </c>
      <c r="B4150" t="s">
        <v>1029</v>
      </c>
      <c r="C4150" t="s">
        <v>24</v>
      </c>
      <c r="D4150" t="s">
        <v>33</v>
      </c>
      <c r="E4150" t="s">
        <v>76</v>
      </c>
      <c r="F4150" t="s">
        <v>10587</v>
      </c>
      <c r="G4150">
        <v>7</v>
      </c>
      <c r="H4150">
        <v>1877.89</v>
      </c>
      <c r="I4150">
        <v>0.03</v>
      </c>
      <c r="J4150" s="2">
        <v>44369</v>
      </c>
      <c r="K4150" t="s">
        <v>20</v>
      </c>
      <c r="L4150" t="s">
        <v>73</v>
      </c>
      <c r="M4150">
        <v>12750.873100000001</v>
      </c>
      <c r="N4150">
        <v>1925.77</v>
      </c>
      <c r="O4150" s="3">
        <v>0.15103044198596899</v>
      </c>
      <c r="P4150" t="str">
        <f>IF(Sheet1[[#This Row],[Profit]]&gt;1000,"High",IF(Sheet1[[#This Row],[Profit]]&gt;500,"Medium","Low"))</f>
        <v>High</v>
      </c>
      <c r="Q4150" t="str">
        <f>IF(Sheet1[[#This Row],[Discount]]&gt;0.2,"High","Normal")</f>
        <v>Normal</v>
      </c>
      <c r="R4150" t="str">
        <f>LEFT(Sheet1[[#This Row],[Product_Name]],8)&amp;RIGHT(Sheet1[[#This Row],[Order_ID]],4)</f>
        <v>Product_4148</v>
      </c>
      <c r="S4150">
        <f t="shared" si="64"/>
        <v>2021</v>
      </c>
      <c r="T4150" t="str">
        <f>TEXT(Sheet1[[#This Row],[Order_Date]],"MMM")</f>
        <v>Jun</v>
      </c>
    </row>
    <row r="4151" spans="1:20">
      <c r="A4151" t="s">
        <v>10588</v>
      </c>
      <c r="B4151" t="s">
        <v>3470</v>
      </c>
      <c r="C4151" t="s">
        <v>32</v>
      </c>
      <c r="D4151" t="s">
        <v>17</v>
      </c>
      <c r="E4151" t="s">
        <v>145</v>
      </c>
      <c r="F4151" t="s">
        <v>10589</v>
      </c>
      <c r="G4151">
        <v>7</v>
      </c>
      <c r="H4151">
        <v>74.91</v>
      </c>
      <c r="I4151">
        <v>0.26</v>
      </c>
      <c r="J4151" s="2">
        <v>44369</v>
      </c>
      <c r="K4151" t="s">
        <v>20</v>
      </c>
      <c r="L4151" t="s">
        <v>36</v>
      </c>
      <c r="M4151">
        <v>388.03379999999999</v>
      </c>
      <c r="N4151">
        <v>26.1</v>
      </c>
      <c r="O4151" s="3">
        <v>6.7262181799626702E-2</v>
      </c>
      <c r="P4151" t="str">
        <f>IF(Sheet1[[#This Row],[Profit]]&gt;1000,"High",IF(Sheet1[[#This Row],[Profit]]&gt;500,"Medium","Low"))</f>
        <v>Low</v>
      </c>
      <c r="Q4151" t="str">
        <f>IF(Sheet1[[#This Row],[Discount]]&gt;0.2,"High","Normal")</f>
        <v>High</v>
      </c>
      <c r="R4151" t="str">
        <f>LEFT(Sheet1[[#This Row],[Product_Name]],8)&amp;RIGHT(Sheet1[[#This Row],[Order_ID]],4)</f>
        <v>Product_4149</v>
      </c>
      <c r="S4151">
        <f t="shared" si="64"/>
        <v>2021</v>
      </c>
      <c r="T4151" t="str">
        <f>TEXT(Sheet1[[#This Row],[Order_Date]],"MMM")</f>
        <v>Jun</v>
      </c>
    </row>
    <row r="4152" spans="1:20">
      <c r="A4152" t="s">
        <v>10590</v>
      </c>
      <c r="B4152" t="s">
        <v>10591</v>
      </c>
      <c r="C4152" t="s">
        <v>24</v>
      </c>
      <c r="D4152" t="s">
        <v>25</v>
      </c>
      <c r="E4152" t="s">
        <v>34</v>
      </c>
      <c r="F4152" t="s">
        <v>10592</v>
      </c>
      <c r="G4152">
        <v>1</v>
      </c>
      <c r="H4152">
        <v>1465.58</v>
      </c>
      <c r="I4152">
        <v>0.16</v>
      </c>
      <c r="J4152" s="2">
        <v>44369</v>
      </c>
      <c r="K4152" t="s">
        <v>42</v>
      </c>
      <c r="L4152" t="s">
        <v>105</v>
      </c>
      <c r="M4152">
        <v>1231.0871999999999</v>
      </c>
      <c r="N4152">
        <v>215.93</v>
      </c>
      <c r="O4152" s="3">
        <v>0.175397810975534</v>
      </c>
      <c r="P4152" t="str">
        <f>IF(Sheet1[[#This Row],[Profit]]&gt;1000,"High",IF(Sheet1[[#This Row],[Profit]]&gt;500,"Medium","Low"))</f>
        <v>Low</v>
      </c>
      <c r="Q4152" t="str">
        <f>IF(Sheet1[[#This Row],[Discount]]&gt;0.2,"High","Normal")</f>
        <v>Normal</v>
      </c>
      <c r="R4152" t="str">
        <f>LEFT(Sheet1[[#This Row],[Product_Name]],8)&amp;RIGHT(Sheet1[[#This Row],[Order_ID]],4)</f>
        <v>Product_4150</v>
      </c>
      <c r="S4152">
        <f t="shared" si="64"/>
        <v>2021</v>
      </c>
      <c r="T4152" t="str">
        <f>TEXT(Sheet1[[#This Row],[Order_Date]],"MMM")</f>
        <v>Jun</v>
      </c>
    </row>
    <row r="4153" spans="1:20">
      <c r="A4153" t="s">
        <v>10593</v>
      </c>
      <c r="B4153" t="s">
        <v>5846</v>
      </c>
      <c r="C4153" t="s">
        <v>24</v>
      </c>
      <c r="D4153" t="s">
        <v>33</v>
      </c>
      <c r="E4153" t="s">
        <v>145</v>
      </c>
      <c r="F4153" t="s">
        <v>10594</v>
      </c>
      <c r="G4153">
        <v>7</v>
      </c>
      <c r="H4153">
        <v>793.41</v>
      </c>
      <c r="I4153">
        <v>0.01</v>
      </c>
      <c r="J4153" s="2">
        <v>44369</v>
      </c>
      <c r="K4153" t="s">
        <v>28</v>
      </c>
      <c r="L4153" t="s">
        <v>36</v>
      </c>
      <c r="M4153">
        <v>5498.3312999999998</v>
      </c>
      <c r="N4153">
        <v>900.89</v>
      </c>
      <c r="O4153" s="3">
        <v>0.16384789326900001</v>
      </c>
      <c r="P4153" t="str">
        <f>IF(Sheet1[[#This Row],[Profit]]&gt;1000,"High",IF(Sheet1[[#This Row],[Profit]]&gt;500,"Medium","Low"))</f>
        <v>Medium</v>
      </c>
      <c r="Q4153" t="str">
        <f>IF(Sheet1[[#This Row],[Discount]]&gt;0.2,"High","Normal")</f>
        <v>Normal</v>
      </c>
      <c r="R4153" t="str">
        <f>LEFT(Sheet1[[#This Row],[Product_Name]],8)&amp;RIGHT(Sheet1[[#This Row],[Order_ID]],4)</f>
        <v>Product_4151</v>
      </c>
      <c r="S4153">
        <f t="shared" si="64"/>
        <v>2021</v>
      </c>
      <c r="T4153" t="str">
        <f>TEXT(Sheet1[[#This Row],[Order_Date]],"MMM")</f>
        <v>Jun</v>
      </c>
    </row>
    <row r="4154" spans="1:20">
      <c r="A4154" t="s">
        <v>10595</v>
      </c>
      <c r="B4154" t="s">
        <v>6616</v>
      </c>
      <c r="C4154" t="s">
        <v>32</v>
      </c>
      <c r="D4154" t="s">
        <v>45</v>
      </c>
      <c r="E4154" t="s">
        <v>26</v>
      </c>
      <c r="F4154" t="s">
        <v>10596</v>
      </c>
      <c r="G4154">
        <v>6</v>
      </c>
      <c r="H4154">
        <v>1068.96</v>
      </c>
      <c r="I4154">
        <v>0.19</v>
      </c>
      <c r="J4154" s="2">
        <v>44370</v>
      </c>
      <c r="K4154" t="s">
        <v>20</v>
      </c>
      <c r="L4154" t="s">
        <v>73</v>
      </c>
      <c r="M4154">
        <v>5195.1455999999998</v>
      </c>
      <c r="N4154">
        <v>611.57000000000005</v>
      </c>
      <c r="O4154" s="3">
        <v>0.117719511075878</v>
      </c>
      <c r="P4154" t="str">
        <f>IF(Sheet1[[#This Row],[Profit]]&gt;1000,"High",IF(Sheet1[[#This Row],[Profit]]&gt;500,"Medium","Low"))</f>
        <v>Medium</v>
      </c>
      <c r="Q4154" t="str">
        <f>IF(Sheet1[[#This Row],[Discount]]&gt;0.2,"High","Normal")</f>
        <v>Normal</v>
      </c>
      <c r="R4154" t="str">
        <f>LEFT(Sheet1[[#This Row],[Product_Name]],8)&amp;RIGHT(Sheet1[[#This Row],[Order_ID]],4)</f>
        <v>Product_4152</v>
      </c>
      <c r="S4154">
        <f t="shared" si="64"/>
        <v>2021</v>
      </c>
      <c r="T4154" t="str">
        <f>TEXT(Sheet1[[#This Row],[Order_Date]],"MMM")</f>
        <v>Jun</v>
      </c>
    </row>
    <row r="4155" spans="1:20">
      <c r="A4155" t="s">
        <v>10597</v>
      </c>
      <c r="B4155" t="s">
        <v>703</v>
      </c>
      <c r="C4155" t="s">
        <v>49</v>
      </c>
      <c r="D4155" t="s">
        <v>39</v>
      </c>
      <c r="E4155" t="s">
        <v>34</v>
      </c>
      <c r="F4155" t="s">
        <v>10598</v>
      </c>
      <c r="G4155">
        <v>6</v>
      </c>
      <c r="H4155">
        <v>618.44000000000005</v>
      </c>
      <c r="I4155">
        <v>0.16</v>
      </c>
      <c r="J4155" s="2">
        <v>44370</v>
      </c>
      <c r="K4155" t="s">
        <v>28</v>
      </c>
      <c r="L4155" t="s">
        <v>36</v>
      </c>
      <c r="M4155">
        <v>3116.9376000000002</v>
      </c>
      <c r="N4155">
        <v>162.80000000000001</v>
      </c>
      <c r="O4155" s="3">
        <v>5.2230753673092503E-2</v>
      </c>
      <c r="P4155" t="str">
        <f>IF(Sheet1[[#This Row],[Profit]]&gt;1000,"High",IF(Sheet1[[#This Row],[Profit]]&gt;500,"Medium","Low"))</f>
        <v>Low</v>
      </c>
      <c r="Q4155" t="str">
        <f>IF(Sheet1[[#This Row],[Discount]]&gt;0.2,"High","Normal")</f>
        <v>Normal</v>
      </c>
      <c r="R4155" t="str">
        <f>LEFT(Sheet1[[#This Row],[Product_Name]],8)&amp;RIGHT(Sheet1[[#This Row],[Order_ID]],4)</f>
        <v>Product_4153</v>
      </c>
      <c r="S4155">
        <f t="shared" si="64"/>
        <v>2021</v>
      </c>
      <c r="T4155" t="str">
        <f>TEXT(Sheet1[[#This Row],[Order_Date]],"MMM")</f>
        <v>Jun</v>
      </c>
    </row>
    <row r="4156" spans="1:20">
      <c r="A4156" t="s">
        <v>10599</v>
      </c>
      <c r="B4156" t="s">
        <v>1319</v>
      </c>
      <c r="C4156" t="s">
        <v>16</v>
      </c>
      <c r="D4156" t="s">
        <v>60</v>
      </c>
      <c r="E4156" t="s">
        <v>76</v>
      </c>
      <c r="F4156" t="s">
        <v>10600</v>
      </c>
      <c r="G4156">
        <v>7</v>
      </c>
      <c r="H4156">
        <v>676.44</v>
      </c>
      <c r="I4156">
        <v>7.0000000000000007E-2</v>
      </c>
      <c r="J4156" s="2">
        <v>44370</v>
      </c>
      <c r="K4156" t="s">
        <v>42</v>
      </c>
      <c r="L4156" t="s">
        <v>36</v>
      </c>
      <c r="M4156">
        <v>4403.6243999999997</v>
      </c>
      <c r="N4156">
        <v>396.94</v>
      </c>
      <c r="O4156" s="3">
        <v>9.0139386092964693E-2</v>
      </c>
      <c r="P4156" t="str">
        <f>IF(Sheet1[[#This Row],[Profit]]&gt;1000,"High",IF(Sheet1[[#This Row],[Profit]]&gt;500,"Medium","Low"))</f>
        <v>Low</v>
      </c>
      <c r="Q4156" t="str">
        <f>IF(Sheet1[[#This Row],[Discount]]&gt;0.2,"High","Normal")</f>
        <v>Normal</v>
      </c>
      <c r="R4156" t="str">
        <f>LEFT(Sheet1[[#This Row],[Product_Name]],8)&amp;RIGHT(Sheet1[[#This Row],[Order_ID]],4)</f>
        <v>Product_4154</v>
      </c>
      <c r="S4156">
        <f t="shared" si="64"/>
        <v>2021</v>
      </c>
      <c r="T4156" t="str">
        <f>TEXT(Sheet1[[#This Row],[Order_Date]],"MMM")</f>
        <v>Jun</v>
      </c>
    </row>
    <row r="4157" spans="1:20">
      <c r="A4157" t="s">
        <v>10601</v>
      </c>
      <c r="B4157" t="s">
        <v>8987</v>
      </c>
      <c r="C4157" t="s">
        <v>97</v>
      </c>
      <c r="D4157" t="s">
        <v>39</v>
      </c>
      <c r="E4157" t="s">
        <v>34</v>
      </c>
      <c r="F4157" t="s">
        <v>10602</v>
      </c>
      <c r="G4157">
        <v>7</v>
      </c>
      <c r="H4157">
        <v>79.569999999999993</v>
      </c>
      <c r="I4157">
        <v>0.23</v>
      </c>
      <c r="J4157" s="2">
        <v>44370</v>
      </c>
      <c r="K4157" t="s">
        <v>42</v>
      </c>
      <c r="L4157" t="s">
        <v>21</v>
      </c>
      <c r="M4157">
        <v>428.88229999999999</v>
      </c>
      <c r="N4157">
        <v>56.24</v>
      </c>
      <c r="O4157" s="3">
        <v>0.131131548212645</v>
      </c>
      <c r="P4157" t="str">
        <f>IF(Sheet1[[#This Row],[Profit]]&gt;1000,"High",IF(Sheet1[[#This Row],[Profit]]&gt;500,"Medium","Low"))</f>
        <v>Low</v>
      </c>
      <c r="Q4157" t="str">
        <f>IF(Sheet1[[#This Row],[Discount]]&gt;0.2,"High","Normal")</f>
        <v>High</v>
      </c>
      <c r="R4157" t="str">
        <f>LEFT(Sheet1[[#This Row],[Product_Name]],8)&amp;RIGHT(Sheet1[[#This Row],[Order_ID]],4)</f>
        <v>Product_4155</v>
      </c>
      <c r="S4157">
        <f t="shared" si="64"/>
        <v>2021</v>
      </c>
      <c r="T4157" t="str">
        <f>TEXT(Sheet1[[#This Row],[Order_Date]],"MMM")</f>
        <v>Jun</v>
      </c>
    </row>
    <row r="4158" spans="1:20">
      <c r="A4158" t="s">
        <v>10603</v>
      </c>
      <c r="B4158" t="s">
        <v>311</v>
      </c>
      <c r="C4158" t="s">
        <v>16</v>
      </c>
      <c r="D4158" t="s">
        <v>17</v>
      </c>
      <c r="E4158" t="s">
        <v>18</v>
      </c>
      <c r="F4158" t="s">
        <v>10604</v>
      </c>
      <c r="G4158">
        <v>1</v>
      </c>
      <c r="H4158">
        <v>1473.2</v>
      </c>
      <c r="I4158">
        <v>0.28000000000000003</v>
      </c>
      <c r="J4158" s="2">
        <v>44370</v>
      </c>
      <c r="K4158" t="s">
        <v>42</v>
      </c>
      <c r="L4158" t="s">
        <v>29</v>
      </c>
      <c r="M4158">
        <v>1060.704</v>
      </c>
      <c r="N4158">
        <v>95.45</v>
      </c>
      <c r="O4158" s="3">
        <v>8.9987404591667403E-2</v>
      </c>
      <c r="P4158" t="str">
        <f>IF(Sheet1[[#This Row],[Profit]]&gt;1000,"High",IF(Sheet1[[#This Row],[Profit]]&gt;500,"Medium","Low"))</f>
        <v>Low</v>
      </c>
      <c r="Q4158" t="str">
        <f>IF(Sheet1[[#This Row],[Discount]]&gt;0.2,"High","Normal")</f>
        <v>High</v>
      </c>
      <c r="R4158" t="str">
        <f>LEFT(Sheet1[[#This Row],[Product_Name]],8)&amp;RIGHT(Sheet1[[#This Row],[Order_ID]],4)</f>
        <v>Product_4156</v>
      </c>
      <c r="S4158">
        <f t="shared" si="64"/>
        <v>2021</v>
      </c>
      <c r="T4158" t="str">
        <f>TEXT(Sheet1[[#This Row],[Order_Date]],"MMM")</f>
        <v>Jun</v>
      </c>
    </row>
    <row r="4159" spans="1:20">
      <c r="A4159" t="s">
        <v>10605</v>
      </c>
      <c r="B4159" t="s">
        <v>2152</v>
      </c>
      <c r="C4159" t="s">
        <v>97</v>
      </c>
      <c r="D4159" t="s">
        <v>17</v>
      </c>
      <c r="E4159" t="s">
        <v>34</v>
      </c>
      <c r="F4159" t="s">
        <v>10606</v>
      </c>
      <c r="G4159">
        <v>5</v>
      </c>
      <c r="H4159">
        <v>1436.06</v>
      </c>
      <c r="I4159">
        <v>0.1</v>
      </c>
      <c r="J4159" s="2">
        <v>44370</v>
      </c>
      <c r="K4159" t="s">
        <v>42</v>
      </c>
      <c r="L4159" t="s">
        <v>29</v>
      </c>
      <c r="M4159">
        <v>6462.2699999999904</v>
      </c>
      <c r="N4159">
        <v>1069.49</v>
      </c>
      <c r="O4159" s="3">
        <v>0.16549757283431399</v>
      </c>
      <c r="P4159" t="str">
        <f>IF(Sheet1[[#This Row],[Profit]]&gt;1000,"High",IF(Sheet1[[#This Row],[Profit]]&gt;500,"Medium","Low"))</f>
        <v>High</v>
      </c>
      <c r="Q4159" t="str">
        <f>IF(Sheet1[[#This Row],[Discount]]&gt;0.2,"High","Normal")</f>
        <v>Normal</v>
      </c>
      <c r="R4159" t="str">
        <f>LEFT(Sheet1[[#This Row],[Product_Name]],8)&amp;RIGHT(Sheet1[[#This Row],[Order_ID]],4)</f>
        <v>Product_4157</v>
      </c>
      <c r="S4159">
        <f t="shared" si="64"/>
        <v>2021</v>
      </c>
      <c r="T4159" t="str">
        <f>TEXT(Sheet1[[#This Row],[Order_Date]],"MMM")</f>
        <v>Jun</v>
      </c>
    </row>
    <row r="4160" spans="1:20">
      <c r="A4160" t="s">
        <v>10607</v>
      </c>
      <c r="B4160" t="s">
        <v>119</v>
      </c>
      <c r="C4160" t="s">
        <v>97</v>
      </c>
      <c r="D4160" t="s">
        <v>39</v>
      </c>
      <c r="E4160" t="s">
        <v>26</v>
      </c>
      <c r="F4160" t="s">
        <v>10608</v>
      </c>
      <c r="G4160">
        <v>8</v>
      </c>
      <c r="H4160">
        <v>1326</v>
      </c>
      <c r="I4160">
        <v>0.15</v>
      </c>
      <c r="J4160" s="2">
        <v>44370</v>
      </c>
      <c r="K4160" t="s">
        <v>42</v>
      </c>
      <c r="L4160" t="s">
        <v>21</v>
      </c>
      <c r="M4160">
        <v>9016.7999999999993</v>
      </c>
      <c r="N4160">
        <v>1735.42</v>
      </c>
      <c r="O4160" s="3">
        <v>0.192465176115695</v>
      </c>
      <c r="P4160" t="str">
        <f>IF(Sheet1[[#This Row],[Profit]]&gt;1000,"High",IF(Sheet1[[#This Row],[Profit]]&gt;500,"Medium","Low"))</f>
        <v>High</v>
      </c>
      <c r="Q4160" t="str">
        <f>IF(Sheet1[[#This Row],[Discount]]&gt;0.2,"High","Normal")</f>
        <v>Normal</v>
      </c>
      <c r="R4160" t="str">
        <f>LEFT(Sheet1[[#This Row],[Product_Name]],8)&amp;RIGHT(Sheet1[[#This Row],[Order_ID]],4)</f>
        <v>Product_4158</v>
      </c>
      <c r="S4160">
        <f t="shared" si="64"/>
        <v>2021</v>
      </c>
      <c r="T4160" t="str">
        <f>TEXT(Sheet1[[#This Row],[Order_Date]],"MMM")</f>
        <v>Jun</v>
      </c>
    </row>
    <row r="4161" spans="1:20">
      <c r="A4161" t="s">
        <v>10609</v>
      </c>
      <c r="B4161" t="s">
        <v>1722</v>
      </c>
      <c r="C4161" t="s">
        <v>24</v>
      </c>
      <c r="D4161" t="s">
        <v>39</v>
      </c>
      <c r="E4161" t="s">
        <v>80</v>
      </c>
      <c r="F4161" t="s">
        <v>10610</v>
      </c>
      <c r="G4161">
        <v>8</v>
      </c>
      <c r="H4161">
        <v>1762</v>
      </c>
      <c r="I4161">
        <v>0.04</v>
      </c>
      <c r="J4161" s="2">
        <v>44370</v>
      </c>
      <c r="K4161" t="s">
        <v>42</v>
      </c>
      <c r="L4161" t="s">
        <v>21</v>
      </c>
      <c r="M4161">
        <v>13532.16</v>
      </c>
      <c r="N4161">
        <v>2993.36</v>
      </c>
      <c r="O4161" s="3">
        <v>0.22120341468028801</v>
      </c>
      <c r="P4161" t="str">
        <f>IF(Sheet1[[#This Row],[Profit]]&gt;1000,"High",IF(Sheet1[[#This Row],[Profit]]&gt;500,"Medium","Low"))</f>
        <v>High</v>
      </c>
      <c r="Q4161" t="str">
        <f>IF(Sheet1[[#This Row],[Discount]]&gt;0.2,"High","Normal")</f>
        <v>Normal</v>
      </c>
      <c r="R4161" t="str">
        <f>LEFT(Sheet1[[#This Row],[Product_Name]],8)&amp;RIGHT(Sheet1[[#This Row],[Order_ID]],4)</f>
        <v>Product_4159</v>
      </c>
      <c r="S4161">
        <f t="shared" si="64"/>
        <v>2021</v>
      </c>
      <c r="T4161" t="str">
        <f>TEXT(Sheet1[[#This Row],[Order_Date]],"MMM")</f>
        <v>Jun</v>
      </c>
    </row>
    <row r="4162" spans="1:20">
      <c r="A4162" t="s">
        <v>10611</v>
      </c>
      <c r="B4162" t="s">
        <v>9374</v>
      </c>
      <c r="C4162" t="s">
        <v>97</v>
      </c>
      <c r="D4162" t="s">
        <v>33</v>
      </c>
      <c r="E4162" t="s">
        <v>40</v>
      </c>
      <c r="F4162" t="s">
        <v>10612</v>
      </c>
      <c r="G4162">
        <v>3</v>
      </c>
      <c r="H4162">
        <v>1807.47</v>
      </c>
      <c r="I4162">
        <v>0.28000000000000003</v>
      </c>
      <c r="J4162" s="2">
        <v>44370</v>
      </c>
      <c r="K4162" t="s">
        <v>28</v>
      </c>
      <c r="L4162" t="s">
        <v>36</v>
      </c>
      <c r="M4162">
        <v>3904.1351999999902</v>
      </c>
      <c r="N4162">
        <v>700.39</v>
      </c>
      <c r="O4162" s="3">
        <v>0.17939696350679701</v>
      </c>
      <c r="P4162" t="str">
        <f>IF(Sheet1[[#This Row],[Profit]]&gt;1000,"High",IF(Sheet1[[#This Row],[Profit]]&gt;500,"Medium","Low"))</f>
        <v>Medium</v>
      </c>
      <c r="Q4162" t="str">
        <f>IF(Sheet1[[#This Row],[Discount]]&gt;0.2,"High","Normal")</f>
        <v>High</v>
      </c>
      <c r="R4162" t="str">
        <f>LEFT(Sheet1[[#This Row],[Product_Name]],8)&amp;RIGHT(Sheet1[[#This Row],[Order_ID]],4)</f>
        <v>Product_4160</v>
      </c>
      <c r="S4162">
        <f t="shared" ref="S4162:S4225" si="65">YEAR(J4162)</f>
        <v>2021</v>
      </c>
      <c r="T4162" t="str">
        <f>TEXT(Sheet1[[#This Row],[Order_Date]],"MMM")</f>
        <v>Jun</v>
      </c>
    </row>
    <row r="4163" spans="1:20">
      <c r="A4163" t="s">
        <v>10613</v>
      </c>
      <c r="B4163" t="s">
        <v>3136</v>
      </c>
      <c r="C4163" t="s">
        <v>97</v>
      </c>
      <c r="D4163" t="s">
        <v>25</v>
      </c>
      <c r="E4163" t="s">
        <v>80</v>
      </c>
      <c r="F4163" t="s">
        <v>10614</v>
      </c>
      <c r="G4163">
        <v>3</v>
      </c>
      <c r="H4163">
        <v>1135.07</v>
      </c>
      <c r="I4163">
        <v>0.1</v>
      </c>
      <c r="J4163" s="2">
        <v>44370</v>
      </c>
      <c r="K4163" t="s">
        <v>20</v>
      </c>
      <c r="L4163" t="s">
        <v>36</v>
      </c>
      <c r="M4163">
        <v>3064.6889999999999</v>
      </c>
      <c r="N4163">
        <v>575.54999999999995</v>
      </c>
      <c r="O4163" s="3">
        <v>0.187800458708861</v>
      </c>
      <c r="P4163" t="str">
        <f>IF(Sheet1[[#This Row],[Profit]]&gt;1000,"High",IF(Sheet1[[#This Row],[Profit]]&gt;500,"Medium","Low"))</f>
        <v>Medium</v>
      </c>
      <c r="Q4163" t="str">
        <f>IF(Sheet1[[#This Row],[Discount]]&gt;0.2,"High","Normal")</f>
        <v>Normal</v>
      </c>
      <c r="R4163" t="str">
        <f>LEFT(Sheet1[[#This Row],[Product_Name]],8)&amp;RIGHT(Sheet1[[#This Row],[Order_ID]],4)</f>
        <v>Product_4161</v>
      </c>
      <c r="S4163">
        <f t="shared" si="65"/>
        <v>2021</v>
      </c>
      <c r="T4163" t="str">
        <f>TEXT(Sheet1[[#This Row],[Order_Date]],"MMM")</f>
        <v>Jun</v>
      </c>
    </row>
    <row r="4164" spans="1:20">
      <c r="A4164" t="s">
        <v>10615</v>
      </c>
      <c r="B4164" t="s">
        <v>10616</v>
      </c>
      <c r="C4164" t="s">
        <v>32</v>
      </c>
      <c r="D4164" t="s">
        <v>45</v>
      </c>
      <c r="E4164" t="s">
        <v>40</v>
      </c>
      <c r="F4164" t="s">
        <v>10617</v>
      </c>
      <c r="G4164">
        <v>7</v>
      </c>
      <c r="H4164">
        <v>1385.41</v>
      </c>
      <c r="I4164">
        <v>0.06</v>
      </c>
      <c r="J4164" s="2">
        <v>44370</v>
      </c>
      <c r="K4164" t="s">
        <v>42</v>
      </c>
      <c r="L4164" t="s">
        <v>105</v>
      </c>
      <c r="M4164">
        <v>9115.9977999999992</v>
      </c>
      <c r="N4164">
        <v>1565.11</v>
      </c>
      <c r="O4164" s="3">
        <v>0.171688281890546</v>
      </c>
      <c r="P4164" t="str">
        <f>IF(Sheet1[[#This Row],[Profit]]&gt;1000,"High",IF(Sheet1[[#This Row],[Profit]]&gt;500,"Medium","Low"))</f>
        <v>High</v>
      </c>
      <c r="Q4164" t="str">
        <f>IF(Sheet1[[#This Row],[Discount]]&gt;0.2,"High","Normal")</f>
        <v>Normal</v>
      </c>
      <c r="R4164" t="str">
        <f>LEFT(Sheet1[[#This Row],[Product_Name]],8)&amp;RIGHT(Sheet1[[#This Row],[Order_ID]],4)</f>
        <v>Product_4162</v>
      </c>
      <c r="S4164">
        <f t="shared" si="65"/>
        <v>2021</v>
      </c>
      <c r="T4164" t="str">
        <f>TEXT(Sheet1[[#This Row],[Order_Date]],"MMM")</f>
        <v>Jun</v>
      </c>
    </row>
    <row r="4165" spans="1:20">
      <c r="A4165" t="s">
        <v>10618</v>
      </c>
      <c r="B4165" t="s">
        <v>10619</v>
      </c>
      <c r="C4165" t="s">
        <v>16</v>
      </c>
      <c r="D4165" t="s">
        <v>33</v>
      </c>
      <c r="E4165" t="s">
        <v>80</v>
      </c>
      <c r="F4165" t="s">
        <v>10620</v>
      </c>
      <c r="G4165">
        <v>4</v>
      </c>
      <c r="H4165">
        <v>71.45</v>
      </c>
      <c r="I4165">
        <v>0.14000000000000001</v>
      </c>
      <c r="J4165" s="2">
        <v>44370</v>
      </c>
      <c r="K4165" t="s">
        <v>20</v>
      </c>
      <c r="L4165" t="s">
        <v>29</v>
      </c>
      <c r="M4165">
        <v>245.78800000000001</v>
      </c>
      <c r="N4165">
        <v>60.73</v>
      </c>
      <c r="O4165" s="3">
        <v>0.247082851888619</v>
      </c>
      <c r="P4165" t="str">
        <f>IF(Sheet1[[#This Row],[Profit]]&gt;1000,"High",IF(Sheet1[[#This Row],[Profit]]&gt;500,"Medium","Low"))</f>
        <v>Low</v>
      </c>
      <c r="Q4165" t="str">
        <f>IF(Sheet1[[#This Row],[Discount]]&gt;0.2,"High","Normal")</f>
        <v>Normal</v>
      </c>
      <c r="R4165" t="str">
        <f>LEFT(Sheet1[[#This Row],[Product_Name]],8)&amp;RIGHT(Sheet1[[#This Row],[Order_ID]],4)</f>
        <v>Product_4163</v>
      </c>
      <c r="S4165">
        <f t="shared" si="65"/>
        <v>2021</v>
      </c>
      <c r="T4165" t="str">
        <f>TEXT(Sheet1[[#This Row],[Order_Date]],"MMM")</f>
        <v>Jun</v>
      </c>
    </row>
    <row r="4166" spans="1:20">
      <c r="A4166" t="s">
        <v>10621</v>
      </c>
      <c r="B4166" t="s">
        <v>6822</v>
      </c>
      <c r="C4166" t="s">
        <v>32</v>
      </c>
      <c r="D4166" t="s">
        <v>60</v>
      </c>
      <c r="E4166" t="s">
        <v>80</v>
      </c>
      <c r="F4166" t="s">
        <v>10622</v>
      </c>
      <c r="G4166">
        <v>6</v>
      </c>
      <c r="H4166">
        <v>1700.37</v>
      </c>
      <c r="I4166">
        <v>0.01</v>
      </c>
      <c r="J4166" s="2">
        <v>44370</v>
      </c>
      <c r="K4166" t="s">
        <v>28</v>
      </c>
      <c r="L4166" t="s">
        <v>36</v>
      </c>
      <c r="M4166">
        <v>10100.1978</v>
      </c>
      <c r="N4166">
        <v>1032.24</v>
      </c>
      <c r="O4166" s="3">
        <v>0.102199978697447</v>
      </c>
      <c r="P4166" t="str">
        <f>IF(Sheet1[[#This Row],[Profit]]&gt;1000,"High",IF(Sheet1[[#This Row],[Profit]]&gt;500,"Medium","Low"))</f>
        <v>High</v>
      </c>
      <c r="Q4166" t="str">
        <f>IF(Sheet1[[#This Row],[Discount]]&gt;0.2,"High","Normal")</f>
        <v>Normal</v>
      </c>
      <c r="R4166" t="str">
        <f>LEFT(Sheet1[[#This Row],[Product_Name]],8)&amp;RIGHT(Sheet1[[#This Row],[Order_ID]],4)</f>
        <v>Product_4164</v>
      </c>
      <c r="S4166">
        <f t="shared" si="65"/>
        <v>2021</v>
      </c>
      <c r="T4166" t="str">
        <f>TEXT(Sheet1[[#This Row],[Order_Date]],"MMM")</f>
        <v>Jun</v>
      </c>
    </row>
    <row r="4167" spans="1:20">
      <c r="A4167" t="s">
        <v>10623</v>
      </c>
      <c r="B4167" t="s">
        <v>1932</v>
      </c>
      <c r="C4167" t="s">
        <v>97</v>
      </c>
      <c r="D4167" t="s">
        <v>39</v>
      </c>
      <c r="E4167" t="s">
        <v>126</v>
      </c>
      <c r="F4167" t="s">
        <v>10624</v>
      </c>
      <c r="G4167">
        <v>9</v>
      </c>
      <c r="H4167">
        <v>1642.01</v>
      </c>
      <c r="I4167">
        <v>0.08</v>
      </c>
      <c r="J4167" s="2">
        <v>44370</v>
      </c>
      <c r="K4167" t="s">
        <v>42</v>
      </c>
      <c r="L4167" t="s">
        <v>105</v>
      </c>
      <c r="M4167">
        <v>13595.8428</v>
      </c>
      <c r="N4167">
        <v>1403.79</v>
      </c>
      <c r="O4167" s="3">
        <v>0.10325141446913499</v>
      </c>
      <c r="P4167" t="str">
        <f>IF(Sheet1[[#This Row],[Profit]]&gt;1000,"High",IF(Sheet1[[#This Row],[Profit]]&gt;500,"Medium","Low"))</f>
        <v>High</v>
      </c>
      <c r="Q4167" t="str">
        <f>IF(Sheet1[[#This Row],[Discount]]&gt;0.2,"High","Normal")</f>
        <v>Normal</v>
      </c>
      <c r="R4167" t="str">
        <f>LEFT(Sheet1[[#This Row],[Product_Name]],8)&amp;RIGHT(Sheet1[[#This Row],[Order_ID]],4)</f>
        <v>Product_4165</v>
      </c>
      <c r="S4167">
        <f t="shared" si="65"/>
        <v>2021</v>
      </c>
      <c r="T4167" t="str">
        <f>TEXT(Sheet1[[#This Row],[Order_Date]],"MMM")</f>
        <v>Jun</v>
      </c>
    </row>
    <row r="4168" spans="1:20">
      <c r="A4168" t="s">
        <v>10625</v>
      </c>
      <c r="B4168" t="s">
        <v>1440</v>
      </c>
      <c r="C4168" t="s">
        <v>24</v>
      </c>
      <c r="D4168" t="s">
        <v>60</v>
      </c>
      <c r="E4168" t="s">
        <v>34</v>
      </c>
      <c r="F4168" t="s">
        <v>10626</v>
      </c>
      <c r="G4168">
        <v>2</v>
      </c>
      <c r="H4168">
        <v>89.48</v>
      </c>
      <c r="I4168">
        <v>0.02</v>
      </c>
      <c r="J4168" s="2">
        <v>44370</v>
      </c>
      <c r="K4168" t="s">
        <v>42</v>
      </c>
      <c r="L4168" t="s">
        <v>29</v>
      </c>
      <c r="M4168">
        <v>175.38079999999999</v>
      </c>
      <c r="N4168">
        <v>13.2</v>
      </c>
      <c r="O4168" s="3">
        <v>7.5264795234141896E-2</v>
      </c>
      <c r="P4168" t="str">
        <f>IF(Sheet1[[#This Row],[Profit]]&gt;1000,"High",IF(Sheet1[[#This Row],[Profit]]&gt;500,"Medium","Low"))</f>
        <v>Low</v>
      </c>
      <c r="Q4168" t="str">
        <f>IF(Sheet1[[#This Row],[Discount]]&gt;0.2,"High","Normal")</f>
        <v>Normal</v>
      </c>
      <c r="R4168" t="str">
        <f>LEFT(Sheet1[[#This Row],[Product_Name]],8)&amp;RIGHT(Sheet1[[#This Row],[Order_ID]],4)</f>
        <v>Product_4166</v>
      </c>
      <c r="S4168">
        <f t="shared" si="65"/>
        <v>2021</v>
      </c>
      <c r="T4168" t="str">
        <f>TEXT(Sheet1[[#This Row],[Order_Date]],"MMM")</f>
        <v>Jun</v>
      </c>
    </row>
    <row r="4169" spans="1:20">
      <c r="A4169" t="s">
        <v>10627</v>
      </c>
      <c r="B4169" t="s">
        <v>2691</v>
      </c>
      <c r="C4169" t="s">
        <v>32</v>
      </c>
      <c r="D4169" t="s">
        <v>60</v>
      </c>
      <c r="E4169" t="s">
        <v>93</v>
      </c>
      <c r="F4169" t="s">
        <v>10628</v>
      </c>
      <c r="G4169">
        <v>2</v>
      </c>
      <c r="H4169">
        <v>1108.51</v>
      </c>
      <c r="I4169">
        <v>0.04</v>
      </c>
      <c r="J4169" s="2">
        <v>44370</v>
      </c>
      <c r="K4169" t="s">
        <v>20</v>
      </c>
      <c r="L4169" t="s">
        <v>105</v>
      </c>
      <c r="M4169">
        <v>2128.3391999999999</v>
      </c>
      <c r="N4169">
        <v>313.16000000000003</v>
      </c>
      <c r="O4169" s="3">
        <v>0.14713820052743501</v>
      </c>
      <c r="P4169" t="str">
        <f>IF(Sheet1[[#This Row],[Profit]]&gt;1000,"High",IF(Sheet1[[#This Row],[Profit]]&gt;500,"Medium","Low"))</f>
        <v>Low</v>
      </c>
      <c r="Q4169" t="str">
        <f>IF(Sheet1[[#This Row],[Discount]]&gt;0.2,"High","Normal")</f>
        <v>Normal</v>
      </c>
      <c r="R4169" t="str">
        <f>LEFT(Sheet1[[#This Row],[Product_Name]],8)&amp;RIGHT(Sheet1[[#This Row],[Order_ID]],4)</f>
        <v>Product_4167</v>
      </c>
      <c r="S4169">
        <f t="shared" si="65"/>
        <v>2021</v>
      </c>
      <c r="T4169" t="str">
        <f>TEXT(Sheet1[[#This Row],[Order_Date]],"MMM")</f>
        <v>Jun</v>
      </c>
    </row>
    <row r="4170" spans="1:20">
      <c r="A4170" t="s">
        <v>10629</v>
      </c>
      <c r="B4170" t="s">
        <v>8733</v>
      </c>
      <c r="C4170" t="s">
        <v>32</v>
      </c>
      <c r="D4170" t="s">
        <v>33</v>
      </c>
      <c r="E4170" t="s">
        <v>26</v>
      </c>
      <c r="F4170" t="s">
        <v>10630</v>
      </c>
      <c r="G4170">
        <v>6</v>
      </c>
      <c r="H4170">
        <v>1817.98</v>
      </c>
      <c r="I4170">
        <v>0.03</v>
      </c>
      <c r="J4170" s="2">
        <v>44370</v>
      </c>
      <c r="K4170" t="s">
        <v>20</v>
      </c>
      <c r="L4170" t="s">
        <v>105</v>
      </c>
      <c r="M4170">
        <v>10580.643599999999</v>
      </c>
      <c r="N4170">
        <v>732.52</v>
      </c>
      <c r="O4170" s="3">
        <v>6.9232083386685503E-2</v>
      </c>
      <c r="P4170" t="str">
        <f>IF(Sheet1[[#This Row],[Profit]]&gt;1000,"High",IF(Sheet1[[#This Row],[Profit]]&gt;500,"Medium","Low"))</f>
        <v>Medium</v>
      </c>
      <c r="Q4170" t="str">
        <f>IF(Sheet1[[#This Row],[Discount]]&gt;0.2,"High","Normal")</f>
        <v>Normal</v>
      </c>
      <c r="R4170" t="str">
        <f>LEFT(Sheet1[[#This Row],[Product_Name]],8)&amp;RIGHT(Sheet1[[#This Row],[Order_ID]],4)</f>
        <v>Product_4168</v>
      </c>
      <c r="S4170">
        <f t="shared" si="65"/>
        <v>2021</v>
      </c>
      <c r="T4170" t="str">
        <f>TEXT(Sheet1[[#This Row],[Order_Date]],"MMM")</f>
        <v>Jun</v>
      </c>
    </row>
    <row r="4171" spans="1:20">
      <c r="A4171" t="s">
        <v>10631</v>
      </c>
      <c r="B4171" t="s">
        <v>2836</v>
      </c>
      <c r="C4171" t="s">
        <v>49</v>
      </c>
      <c r="D4171" t="s">
        <v>45</v>
      </c>
      <c r="E4171" t="s">
        <v>80</v>
      </c>
      <c r="F4171" t="s">
        <v>10632</v>
      </c>
      <c r="G4171">
        <v>3</v>
      </c>
      <c r="H4171">
        <v>403.71</v>
      </c>
      <c r="I4171">
        <v>0.26</v>
      </c>
      <c r="J4171" s="2">
        <v>44370</v>
      </c>
      <c r="K4171" t="s">
        <v>20</v>
      </c>
      <c r="L4171" t="s">
        <v>21</v>
      </c>
      <c r="M4171">
        <v>896.23619999999903</v>
      </c>
      <c r="N4171">
        <v>93.23</v>
      </c>
      <c r="O4171" s="3">
        <v>0.104023916909404</v>
      </c>
      <c r="P4171" t="str">
        <f>IF(Sheet1[[#This Row],[Profit]]&gt;1000,"High",IF(Sheet1[[#This Row],[Profit]]&gt;500,"Medium","Low"))</f>
        <v>Low</v>
      </c>
      <c r="Q4171" t="str">
        <f>IF(Sheet1[[#This Row],[Discount]]&gt;0.2,"High","Normal")</f>
        <v>High</v>
      </c>
      <c r="R4171" t="str">
        <f>LEFT(Sheet1[[#This Row],[Product_Name]],8)&amp;RIGHT(Sheet1[[#This Row],[Order_ID]],4)</f>
        <v>Product_4169</v>
      </c>
      <c r="S4171">
        <f t="shared" si="65"/>
        <v>2021</v>
      </c>
      <c r="T4171" t="str">
        <f>TEXT(Sheet1[[#This Row],[Order_Date]],"MMM")</f>
        <v>Jun</v>
      </c>
    </row>
    <row r="4172" spans="1:20">
      <c r="A4172" t="s">
        <v>10633</v>
      </c>
      <c r="B4172" t="s">
        <v>9160</v>
      </c>
      <c r="C4172" t="s">
        <v>97</v>
      </c>
      <c r="D4172" t="s">
        <v>17</v>
      </c>
      <c r="E4172" t="s">
        <v>76</v>
      </c>
      <c r="F4172" t="s">
        <v>10634</v>
      </c>
      <c r="G4172">
        <v>1</v>
      </c>
      <c r="H4172">
        <v>737.66</v>
      </c>
      <c r="I4172">
        <v>0.28000000000000003</v>
      </c>
      <c r="J4172" s="2">
        <v>44370</v>
      </c>
      <c r="K4172" t="s">
        <v>42</v>
      </c>
      <c r="L4172" t="s">
        <v>73</v>
      </c>
      <c r="M4172">
        <v>531.11519999999996</v>
      </c>
      <c r="N4172">
        <v>77.83</v>
      </c>
      <c r="O4172" s="3">
        <v>0.14654071282463799</v>
      </c>
      <c r="P4172" t="str">
        <f>IF(Sheet1[[#This Row],[Profit]]&gt;1000,"High",IF(Sheet1[[#This Row],[Profit]]&gt;500,"Medium","Low"))</f>
        <v>Low</v>
      </c>
      <c r="Q4172" t="str">
        <f>IF(Sheet1[[#This Row],[Discount]]&gt;0.2,"High","Normal")</f>
        <v>High</v>
      </c>
      <c r="R4172" t="str">
        <f>LEFT(Sheet1[[#This Row],[Product_Name]],8)&amp;RIGHT(Sheet1[[#This Row],[Order_ID]],4)</f>
        <v>Product_4170</v>
      </c>
      <c r="S4172">
        <f t="shared" si="65"/>
        <v>2021</v>
      </c>
      <c r="T4172" t="str">
        <f>TEXT(Sheet1[[#This Row],[Order_Date]],"MMM")</f>
        <v>Jun</v>
      </c>
    </row>
    <row r="4173" spans="1:20">
      <c r="A4173" t="s">
        <v>10635</v>
      </c>
      <c r="B4173" t="s">
        <v>7715</v>
      </c>
      <c r="C4173" t="s">
        <v>24</v>
      </c>
      <c r="D4173" t="s">
        <v>25</v>
      </c>
      <c r="E4173" t="s">
        <v>71</v>
      </c>
      <c r="F4173" t="s">
        <v>10636</v>
      </c>
      <c r="G4173">
        <v>2</v>
      </c>
      <c r="H4173">
        <v>695.55</v>
      </c>
      <c r="I4173">
        <v>0.14000000000000001</v>
      </c>
      <c r="J4173" s="2">
        <v>44370</v>
      </c>
      <c r="K4173" t="s">
        <v>20</v>
      </c>
      <c r="L4173" t="s">
        <v>73</v>
      </c>
      <c r="M4173">
        <v>1196.346</v>
      </c>
      <c r="N4173">
        <v>288.94</v>
      </c>
      <c r="O4173" s="3">
        <v>0.24151875795129499</v>
      </c>
      <c r="P4173" t="str">
        <f>IF(Sheet1[[#This Row],[Profit]]&gt;1000,"High",IF(Sheet1[[#This Row],[Profit]]&gt;500,"Medium","Low"))</f>
        <v>Low</v>
      </c>
      <c r="Q4173" t="str">
        <f>IF(Sheet1[[#This Row],[Discount]]&gt;0.2,"High","Normal")</f>
        <v>Normal</v>
      </c>
      <c r="R4173" t="str">
        <f>LEFT(Sheet1[[#This Row],[Product_Name]],8)&amp;RIGHT(Sheet1[[#This Row],[Order_ID]],4)</f>
        <v>Product_4171</v>
      </c>
      <c r="S4173">
        <f t="shared" si="65"/>
        <v>2021</v>
      </c>
      <c r="T4173" t="str">
        <f>TEXT(Sheet1[[#This Row],[Order_Date]],"MMM")</f>
        <v>Jun</v>
      </c>
    </row>
    <row r="4174" spans="1:20">
      <c r="A4174" t="s">
        <v>10637</v>
      </c>
      <c r="B4174" t="s">
        <v>9539</v>
      </c>
      <c r="C4174" t="s">
        <v>32</v>
      </c>
      <c r="D4174" t="s">
        <v>17</v>
      </c>
      <c r="E4174" t="s">
        <v>126</v>
      </c>
      <c r="F4174" t="s">
        <v>10638</v>
      </c>
      <c r="G4174">
        <v>7</v>
      </c>
      <c r="H4174">
        <v>744.08</v>
      </c>
      <c r="I4174">
        <v>0.19</v>
      </c>
      <c r="J4174" s="2">
        <v>44370</v>
      </c>
      <c r="K4174" t="s">
        <v>20</v>
      </c>
      <c r="L4174" t="s">
        <v>73</v>
      </c>
      <c r="M4174">
        <v>4218.9336000000003</v>
      </c>
      <c r="N4174">
        <v>1024.2</v>
      </c>
      <c r="O4174" s="3">
        <v>0.242762768297657</v>
      </c>
      <c r="P4174" t="str">
        <f>IF(Sheet1[[#This Row],[Profit]]&gt;1000,"High",IF(Sheet1[[#This Row],[Profit]]&gt;500,"Medium","Low"))</f>
        <v>High</v>
      </c>
      <c r="Q4174" t="str">
        <f>IF(Sheet1[[#This Row],[Discount]]&gt;0.2,"High","Normal")</f>
        <v>Normal</v>
      </c>
      <c r="R4174" t="str">
        <f>LEFT(Sheet1[[#This Row],[Product_Name]],8)&amp;RIGHT(Sheet1[[#This Row],[Order_ID]],4)</f>
        <v>Product_4172</v>
      </c>
      <c r="S4174">
        <f t="shared" si="65"/>
        <v>2021</v>
      </c>
      <c r="T4174" t="str">
        <f>TEXT(Sheet1[[#This Row],[Order_Date]],"MMM")</f>
        <v>Jun</v>
      </c>
    </row>
    <row r="4175" spans="1:20">
      <c r="A4175" t="s">
        <v>10639</v>
      </c>
      <c r="B4175" t="s">
        <v>8773</v>
      </c>
      <c r="C4175" t="s">
        <v>32</v>
      </c>
      <c r="D4175" t="s">
        <v>45</v>
      </c>
      <c r="E4175" t="s">
        <v>71</v>
      </c>
      <c r="F4175" t="s">
        <v>10640</v>
      </c>
      <c r="G4175">
        <v>4</v>
      </c>
      <c r="H4175">
        <v>131.68</v>
      </c>
      <c r="I4175">
        <v>0.21</v>
      </c>
      <c r="J4175" s="2">
        <v>44370</v>
      </c>
      <c r="K4175" t="s">
        <v>28</v>
      </c>
      <c r="L4175" t="s">
        <v>105</v>
      </c>
      <c r="M4175">
        <v>416.10879999999997</v>
      </c>
      <c r="N4175">
        <v>82.7</v>
      </c>
      <c r="O4175" s="3">
        <v>0.198746097174585</v>
      </c>
      <c r="P4175" t="str">
        <f>IF(Sheet1[[#This Row],[Profit]]&gt;1000,"High",IF(Sheet1[[#This Row],[Profit]]&gt;500,"Medium","Low"))</f>
        <v>Low</v>
      </c>
      <c r="Q4175" t="str">
        <f>IF(Sheet1[[#This Row],[Discount]]&gt;0.2,"High","Normal")</f>
        <v>High</v>
      </c>
      <c r="R4175" t="str">
        <f>LEFT(Sheet1[[#This Row],[Product_Name]],8)&amp;RIGHT(Sheet1[[#This Row],[Order_ID]],4)</f>
        <v>Product_4173</v>
      </c>
      <c r="S4175">
        <f t="shared" si="65"/>
        <v>2021</v>
      </c>
      <c r="T4175" t="str">
        <f>TEXT(Sheet1[[#This Row],[Order_Date]],"MMM")</f>
        <v>Jun</v>
      </c>
    </row>
    <row r="4176" spans="1:20">
      <c r="A4176" t="s">
        <v>10641</v>
      </c>
      <c r="B4176" t="s">
        <v>5113</v>
      </c>
      <c r="C4176" t="s">
        <v>24</v>
      </c>
      <c r="D4176" t="s">
        <v>17</v>
      </c>
      <c r="E4176" t="s">
        <v>61</v>
      </c>
      <c r="F4176" t="s">
        <v>10642</v>
      </c>
      <c r="G4176">
        <v>2</v>
      </c>
      <c r="H4176">
        <v>594.08000000000004</v>
      </c>
      <c r="I4176">
        <v>0.12</v>
      </c>
      <c r="J4176" s="2">
        <v>44370</v>
      </c>
      <c r="K4176" t="s">
        <v>42</v>
      </c>
      <c r="L4176" t="s">
        <v>36</v>
      </c>
      <c r="M4176">
        <v>1045.5808</v>
      </c>
      <c r="N4176">
        <v>133.68</v>
      </c>
      <c r="O4176" s="3">
        <v>0.127852385965771</v>
      </c>
      <c r="P4176" t="str">
        <f>IF(Sheet1[[#This Row],[Profit]]&gt;1000,"High",IF(Sheet1[[#This Row],[Profit]]&gt;500,"Medium","Low"))</f>
        <v>Low</v>
      </c>
      <c r="Q4176" t="str">
        <f>IF(Sheet1[[#This Row],[Discount]]&gt;0.2,"High","Normal")</f>
        <v>Normal</v>
      </c>
      <c r="R4176" t="str">
        <f>LEFT(Sheet1[[#This Row],[Product_Name]],8)&amp;RIGHT(Sheet1[[#This Row],[Order_ID]],4)</f>
        <v>Product_4174</v>
      </c>
      <c r="S4176">
        <f t="shared" si="65"/>
        <v>2021</v>
      </c>
      <c r="T4176" t="str">
        <f>TEXT(Sheet1[[#This Row],[Order_Date]],"MMM")</f>
        <v>Jun</v>
      </c>
    </row>
    <row r="4177" spans="1:20">
      <c r="A4177" t="s">
        <v>10643</v>
      </c>
      <c r="B4177" t="s">
        <v>3676</v>
      </c>
      <c r="C4177" t="s">
        <v>97</v>
      </c>
      <c r="D4177" t="s">
        <v>39</v>
      </c>
      <c r="E4177" t="s">
        <v>145</v>
      </c>
      <c r="F4177" t="s">
        <v>10644</v>
      </c>
      <c r="G4177">
        <v>8</v>
      </c>
      <c r="H4177">
        <v>624.97</v>
      </c>
      <c r="I4177">
        <v>0.11</v>
      </c>
      <c r="J4177" s="2">
        <v>44370</v>
      </c>
      <c r="K4177" t="s">
        <v>42</v>
      </c>
      <c r="L4177" t="s">
        <v>73</v>
      </c>
      <c r="M4177">
        <v>4449.7864</v>
      </c>
      <c r="N4177">
        <v>992.45</v>
      </c>
      <c r="O4177" s="3">
        <v>0.22303317750263199</v>
      </c>
      <c r="P4177" t="str">
        <f>IF(Sheet1[[#This Row],[Profit]]&gt;1000,"High",IF(Sheet1[[#This Row],[Profit]]&gt;500,"Medium","Low"))</f>
        <v>Medium</v>
      </c>
      <c r="Q4177" t="str">
        <f>IF(Sheet1[[#This Row],[Discount]]&gt;0.2,"High","Normal")</f>
        <v>Normal</v>
      </c>
      <c r="R4177" t="str">
        <f>LEFT(Sheet1[[#This Row],[Product_Name]],8)&amp;RIGHT(Sheet1[[#This Row],[Order_ID]],4)</f>
        <v>Product_4175</v>
      </c>
      <c r="S4177">
        <f t="shared" si="65"/>
        <v>2021</v>
      </c>
      <c r="T4177" t="str">
        <f>TEXT(Sheet1[[#This Row],[Order_Date]],"MMM")</f>
        <v>Jun</v>
      </c>
    </row>
    <row r="4178" spans="1:20">
      <c r="A4178" t="s">
        <v>10645</v>
      </c>
      <c r="B4178" t="s">
        <v>10646</v>
      </c>
      <c r="C4178" t="s">
        <v>49</v>
      </c>
      <c r="D4178" t="s">
        <v>39</v>
      </c>
      <c r="E4178" t="s">
        <v>61</v>
      </c>
      <c r="F4178" t="s">
        <v>10647</v>
      </c>
      <c r="G4178">
        <v>4</v>
      </c>
      <c r="H4178">
        <v>1738.45</v>
      </c>
      <c r="I4178">
        <v>0.2</v>
      </c>
      <c r="J4178" s="2">
        <v>44371</v>
      </c>
      <c r="K4178" t="s">
        <v>42</v>
      </c>
      <c r="L4178" t="s">
        <v>36</v>
      </c>
      <c r="M4178">
        <v>5563.04</v>
      </c>
      <c r="N4178">
        <v>1252.19</v>
      </c>
      <c r="O4178" s="3">
        <v>0.225090957462107</v>
      </c>
      <c r="P4178" t="str">
        <f>IF(Sheet1[[#This Row],[Profit]]&gt;1000,"High",IF(Sheet1[[#This Row],[Profit]]&gt;500,"Medium","Low"))</f>
        <v>High</v>
      </c>
      <c r="Q4178" t="str">
        <f>IF(Sheet1[[#This Row],[Discount]]&gt;0.2,"High","Normal")</f>
        <v>Normal</v>
      </c>
      <c r="R4178" t="str">
        <f>LEFT(Sheet1[[#This Row],[Product_Name]],8)&amp;RIGHT(Sheet1[[#This Row],[Order_ID]],4)</f>
        <v>Product_4176</v>
      </c>
      <c r="S4178">
        <f t="shared" si="65"/>
        <v>2021</v>
      </c>
      <c r="T4178" t="str">
        <f>TEXT(Sheet1[[#This Row],[Order_Date]],"MMM")</f>
        <v>Jun</v>
      </c>
    </row>
    <row r="4179" spans="1:20">
      <c r="A4179" t="s">
        <v>10648</v>
      </c>
      <c r="B4179" t="s">
        <v>10649</v>
      </c>
      <c r="C4179" t="s">
        <v>32</v>
      </c>
      <c r="D4179" t="s">
        <v>33</v>
      </c>
      <c r="E4179" t="s">
        <v>40</v>
      </c>
      <c r="F4179" t="s">
        <v>10650</v>
      </c>
      <c r="G4179">
        <v>4</v>
      </c>
      <c r="H4179">
        <v>736.63</v>
      </c>
      <c r="I4179">
        <v>0.11</v>
      </c>
      <c r="J4179" s="2">
        <v>44371</v>
      </c>
      <c r="K4179" t="s">
        <v>20</v>
      </c>
      <c r="L4179" t="s">
        <v>29</v>
      </c>
      <c r="M4179">
        <v>2622.4027999999998</v>
      </c>
      <c r="N4179">
        <v>608.5</v>
      </c>
      <c r="O4179" s="3">
        <v>0.23203910551041201</v>
      </c>
      <c r="P4179" t="str">
        <f>IF(Sheet1[[#This Row],[Profit]]&gt;1000,"High",IF(Sheet1[[#This Row],[Profit]]&gt;500,"Medium","Low"))</f>
        <v>Medium</v>
      </c>
      <c r="Q4179" t="str">
        <f>IF(Sheet1[[#This Row],[Discount]]&gt;0.2,"High","Normal")</f>
        <v>Normal</v>
      </c>
      <c r="R4179" t="str">
        <f>LEFT(Sheet1[[#This Row],[Product_Name]],8)&amp;RIGHT(Sheet1[[#This Row],[Order_ID]],4)</f>
        <v>Product_4177</v>
      </c>
      <c r="S4179">
        <f t="shared" si="65"/>
        <v>2021</v>
      </c>
      <c r="T4179" t="str">
        <f>TEXT(Sheet1[[#This Row],[Order_Date]],"MMM")</f>
        <v>Jun</v>
      </c>
    </row>
    <row r="4180" spans="1:20">
      <c r="A4180" t="s">
        <v>10651</v>
      </c>
      <c r="B4180" t="s">
        <v>6086</v>
      </c>
      <c r="C4180" t="s">
        <v>49</v>
      </c>
      <c r="D4180" t="s">
        <v>60</v>
      </c>
      <c r="E4180" t="s">
        <v>80</v>
      </c>
      <c r="F4180" t="s">
        <v>10652</v>
      </c>
      <c r="G4180">
        <v>2</v>
      </c>
      <c r="H4180">
        <v>922.07</v>
      </c>
      <c r="I4180">
        <v>0.17</v>
      </c>
      <c r="J4180" s="2">
        <v>44371</v>
      </c>
      <c r="K4180" t="s">
        <v>28</v>
      </c>
      <c r="L4180" t="s">
        <v>73</v>
      </c>
      <c r="M4180">
        <v>1530.6361999999999</v>
      </c>
      <c r="N4180">
        <v>272.45999999999998</v>
      </c>
      <c r="O4180" s="3">
        <v>0.17800441411224999</v>
      </c>
      <c r="P4180" t="str">
        <f>IF(Sheet1[[#This Row],[Profit]]&gt;1000,"High",IF(Sheet1[[#This Row],[Profit]]&gt;500,"Medium","Low"))</f>
        <v>Low</v>
      </c>
      <c r="Q4180" t="str">
        <f>IF(Sheet1[[#This Row],[Discount]]&gt;0.2,"High","Normal")</f>
        <v>Normal</v>
      </c>
      <c r="R4180" t="str">
        <f>LEFT(Sheet1[[#This Row],[Product_Name]],8)&amp;RIGHT(Sheet1[[#This Row],[Order_ID]],4)</f>
        <v>Product_4178</v>
      </c>
      <c r="S4180">
        <f t="shared" si="65"/>
        <v>2021</v>
      </c>
      <c r="T4180" t="str">
        <f>TEXT(Sheet1[[#This Row],[Order_Date]],"MMM")</f>
        <v>Jun</v>
      </c>
    </row>
    <row r="4181" spans="1:20">
      <c r="A4181" t="s">
        <v>10653</v>
      </c>
      <c r="B4181" t="s">
        <v>7967</v>
      </c>
      <c r="C4181" t="s">
        <v>16</v>
      </c>
      <c r="D4181" t="s">
        <v>45</v>
      </c>
      <c r="E4181" t="s">
        <v>26</v>
      </c>
      <c r="F4181" t="s">
        <v>10654</v>
      </c>
      <c r="G4181">
        <v>1</v>
      </c>
      <c r="H4181">
        <v>792.44</v>
      </c>
      <c r="I4181">
        <v>0.15</v>
      </c>
      <c r="J4181" s="2">
        <v>44371</v>
      </c>
      <c r="K4181" t="s">
        <v>20</v>
      </c>
      <c r="L4181" t="s">
        <v>105</v>
      </c>
      <c r="M4181">
        <v>673.57399999999996</v>
      </c>
      <c r="N4181">
        <v>60.86</v>
      </c>
      <c r="O4181" s="3">
        <v>9.0353843824138094E-2</v>
      </c>
      <c r="P4181" t="str">
        <f>IF(Sheet1[[#This Row],[Profit]]&gt;1000,"High",IF(Sheet1[[#This Row],[Profit]]&gt;500,"Medium","Low"))</f>
        <v>Low</v>
      </c>
      <c r="Q4181" t="str">
        <f>IF(Sheet1[[#This Row],[Discount]]&gt;0.2,"High","Normal")</f>
        <v>Normal</v>
      </c>
      <c r="R4181" t="str">
        <f>LEFT(Sheet1[[#This Row],[Product_Name]],8)&amp;RIGHT(Sheet1[[#This Row],[Order_ID]],4)</f>
        <v>Product_4179</v>
      </c>
      <c r="S4181">
        <f t="shared" si="65"/>
        <v>2021</v>
      </c>
      <c r="T4181" t="str">
        <f>TEXT(Sheet1[[#This Row],[Order_Date]],"MMM")</f>
        <v>Jun</v>
      </c>
    </row>
    <row r="4182" spans="1:20">
      <c r="A4182" t="s">
        <v>10655</v>
      </c>
      <c r="B4182" t="s">
        <v>810</v>
      </c>
      <c r="C4182" t="s">
        <v>97</v>
      </c>
      <c r="D4182" t="s">
        <v>45</v>
      </c>
      <c r="E4182" t="s">
        <v>76</v>
      </c>
      <c r="F4182" t="s">
        <v>10656</v>
      </c>
      <c r="G4182">
        <v>1</v>
      </c>
      <c r="H4182">
        <v>285.31</v>
      </c>
      <c r="I4182">
        <v>0.16</v>
      </c>
      <c r="J4182" s="2">
        <v>44371</v>
      </c>
      <c r="K4182" t="s">
        <v>42</v>
      </c>
      <c r="L4182" t="s">
        <v>21</v>
      </c>
      <c r="M4182">
        <v>239.66039999999899</v>
      </c>
      <c r="N4182">
        <v>16.350000000000001</v>
      </c>
      <c r="O4182" s="3">
        <v>6.8221533469860193E-2</v>
      </c>
      <c r="P4182" t="str">
        <f>IF(Sheet1[[#This Row],[Profit]]&gt;1000,"High",IF(Sheet1[[#This Row],[Profit]]&gt;500,"Medium","Low"))</f>
        <v>Low</v>
      </c>
      <c r="Q4182" t="str">
        <f>IF(Sheet1[[#This Row],[Discount]]&gt;0.2,"High","Normal")</f>
        <v>Normal</v>
      </c>
      <c r="R4182" t="str">
        <f>LEFT(Sheet1[[#This Row],[Product_Name]],8)&amp;RIGHT(Sheet1[[#This Row],[Order_ID]],4)</f>
        <v>Product_4180</v>
      </c>
      <c r="S4182">
        <f t="shared" si="65"/>
        <v>2021</v>
      </c>
      <c r="T4182" t="str">
        <f>TEXT(Sheet1[[#This Row],[Order_Date]],"MMM")</f>
        <v>Jun</v>
      </c>
    </row>
    <row r="4183" spans="1:20">
      <c r="A4183" t="s">
        <v>10657</v>
      </c>
      <c r="B4183" t="s">
        <v>269</v>
      </c>
      <c r="C4183" t="s">
        <v>16</v>
      </c>
      <c r="D4183" t="s">
        <v>17</v>
      </c>
      <c r="E4183" t="s">
        <v>93</v>
      </c>
      <c r="F4183" t="s">
        <v>10658</v>
      </c>
      <c r="G4183">
        <v>3</v>
      </c>
      <c r="H4183">
        <v>1981.2</v>
      </c>
      <c r="I4183">
        <v>0.25</v>
      </c>
      <c r="J4183" s="2">
        <v>44371</v>
      </c>
      <c r="K4183" t="s">
        <v>20</v>
      </c>
      <c r="L4183" t="s">
        <v>105</v>
      </c>
      <c r="M4183">
        <v>4457.7</v>
      </c>
      <c r="N4183">
        <v>1038.44</v>
      </c>
      <c r="O4183" s="3">
        <v>0.23295421405657599</v>
      </c>
      <c r="P4183" t="str">
        <f>IF(Sheet1[[#This Row],[Profit]]&gt;1000,"High",IF(Sheet1[[#This Row],[Profit]]&gt;500,"Medium","Low"))</f>
        <v>High</v>
      </c>
      <c r="Q4183" t="str">
        <f>IF(Sheet1[[#This Row],[Discount]]&gt;0.2,"High","Normal")</f>
        <v>High</v>
      </c>
      <c r="R4183" t="str">
        <f>LEFT(Sheet1[[#This Row],[Product_Name]],8)&amp;RIGHT(Sheet1[[#This Row],[Order_ID]],4)</f>
        <v>Product_4181</v>
      </c>
      <c r="S4183">
        <f t="shared" si="65"/>
        <v>2021</v>
      </c>
      <c r="T4183" t="str">
        <f>TEXT(Sheet1[[#This Row],[Order_Date]],"MMM")</f>
        <v>Jun</v>
      </c>
    </row>
    <row r="4184" spans="1:20">
      <c r="A4184" t="s">
        <v>10659</v>
      </c>
      <c r="B4184" t="s">
        <v>4820</v>
      </c>
      <c r="C4184" t="s">
        <v>16</v>
      </c>
      <c r="D4184" t="s">
        <v>33</v>
      </c>
      <c r="E4184" t="s">
        <v>93</v>
      </c>
      <c r="F4184" t="s">
        <v>10660</v>
      </c>
      <c r="G4184">
        <v>6</v>
      </c>
      <c r="H4184">
        <v>1660.36</v>
      </c>
      <c r="I4184">
        <v>0.21</v>
      </c>
      <c r="J4184" s="2">
        <v>44371</v>
      </c>
      <c r="K4184" t="s">
        <v>42</v>
      </c>
      <c r="L4184" t="s">
        <v>36</v>
      </c>
      <c r="M4184">
        <v>7870.1063999999997</v>
      </c>
      <c r="N4184">
        <v>480.94</v>
      </c>
      <c r="O4184" s="3">
        <v>6.11097201938718E-2</v>
      </c>
      <c r="P4184" t="str">
        <f>IF(Sheet1[[#This Row],[Profit]]&gt;1000,"High",IF(Sheet1[[#This Row],[Profit]]&gt;500,"Medium","Low"))</f>
        <v>Low</v>
      </c>
      <c r="Q4184" t="str">
        <f>IF(Sheet1[[#This Row],[Discount]]&gt;0.2,"High","Normal")</f>
        <v>High</v>
      </c>
      <c r="R4184" t="str">
        <f>LEFT(Sheet1[[#This Row],[Product_Name]],8)&amp;RIGHT(Sheet1[[#This Row],[Order_ID]],4)</f>
        <v>Product_4182</v>
      </c>
      <c r="S4184">
        <f t="shared" si="65"/>
        <v>2021</v>
      </c>
      <c r="T4184" t="str">
        <f>TEXT(Sheet1[[#This Row],[Order_Date]],"MMM")</f>
        <v>Jun</v>
      </c>
    </row>
    <row r="4185" spans="1:20">
      <c r="A4185" t="s">
        <v>10661</v>
      </c>
      <c r="B4185" t="s">
        <v>2867</v>
      </c>
      <c r="C4185" t="s">
        <v>16</v>
      </c>
      <c r="D4185" t="s">
        <v>17</v>
      </c>
      <c r="E4185" t="s">
        <v>126</v>
      </c>
      <c r="F4185" t="s">
        <v>10662</v>
      </c>
      <c r="G4185">
        <v>7</v>
      </c>
      <c r="H4185">
        <v>1104.79</v>
      </c>
      <c r="I4185">
        <v>0.28999999999999998</v>
      </c>
      <c r="J4185" s="2">
        <v>44371</v>
      </c>
      <c r="K4185" t="s">
        <v>20</v>
      </c>
      <c r="L4185" t="s">
        <v>29</v>
      </c>
      <c r="M4185">
        <v>5490.8062999999902</v>
      </c>
      <c r="N4185">
        <v>599.48</v>
      </c>
      <c r="O4185" s="3">
        <v>0.10917886504209801</v>
      </c>
      <c r="P4185" t="str">
        <f>IF(Sheet1[[#This Row],[Profit]]&gt;1000,"High",IF(Sheet1[[#This Row],[Profit]]&gt;500,"Medium","Low"))</f>
        <v>Medium</v>
      </c>
      <c r="Q4185" t="str">
        <f>IF(Sheet1[[#This Row],[Discount]]&gt;0.2,"High","Normal")</f>
        <v>High</v>
      </c>
      <c r="R4185" t="str">
        <f>LEFT(Sheet1[[#This Row],[Product_Name]],8)&amp;RIGHT(Sheet1[[#This Row],[Order_ID]],4)</f>
        <v>Product_4183</v>
      </c>
      <c r="S4185">
        <f t="shared" si="65"/>
        <v>2021</v>
      </c>
      <c r="T4185" t="str">
        <f>TEXT(Sheet1[[#This Row],[Order_Date]],"MMM")</f>
        <v>Jun</v>
      </c>
    </row>
    <row r="4186" spans="1:20">
      <c r="A4186" t="s">
        <v>10663</v>
      </c>
      <c r="B4186" t="s">
        <v>1852</v>
      </c>
      <c r="C4186" t="s">
        <v>97</v>
      </c>
      <c r="D4186" t="s">
        <v>17</v>
      </c>
      <c r="E4186" t="s">
        <v>126</v>
      </c>
      <c r="F4186" t="s">
        <v>10664</v>
      </c>
      <c r="G4186">
        <v>9</v>
      </c>
      <c r="H4186">
        <v>978.91</v>
      </c>
      <c r="I4186">
        <v>0.24</v>
      </c>
      <c r="J4186" s="2">
        <v>44371</v>
      </c>
      <c r="K4186" t="s">
        <v>20</v>
      </c>
      <c r="L4186" t="s">
        <v>105</v>
      </c>
      <c r="M4186">
        <v>6695.7443999999996</v>
      </c>
      <c r="N4186">
        <v>986.9</v>
      </c>
      <c r="O4186" s="3">
        <v>0.14739212566118901</v>
      </c>
      <c r="P4186" t="str">
        <f>IF(Sheet1[[#This Row],[Profit]]&gt;1000,"High",IF(Sheet1[[#This Row],[Profit]]&gt;500,"Medium","Low"))</f>
        <v>Medium</v>
      </c>
      <c r="Q4186" t="str">
        <f>IF(Sheet1[[#This Row],[Discount]]&gt;0.2,"High","Normal")</f>
        <v>High</v>
      </c>
      <c r="R4186" t="str">
        <f>LEFT(Sheet1[[#This Row],[Product_Name]],8)&amp;RIGHT(Sheet1[[#This Row],[Order_ID]],4)</f>
        <v>Product_4184</v>
      </c>
      <c r="S4186">
        <f t="shared" si="65"/>
        <v>2021</v>
      </c>
      <c r="T4186" t="str">
        <f>TEXT(Sheet1[[#This Row],[Order_Date]],"MMM")</f>
        <v>Jun</v>
      </c>
    </row>
    <row r="4187" spans="1:20">
      <c r="A4187" t="s">
        <v>10665</v>
      </c>
      <c r="B4187" t="s">
        <v>10666</v>
      </c>
      <c r="C4187" t="s">
        <v>97</v>
      </c>
      <c r="D4187" t="s">
        <v>45</v>
      </c>
      <c r="E4187" t="s">
        <v>126</v>
      </c>
      <c r="F4187" t="s">
        <v>10667</v>
      </c>
      <c r="G4187">
        <v>5</v>
      </c>
      <c r="H4187">
        <v>1316.05</v>
      </c>
      <c r="I4187">
        <v>0.04</v>
      </c>
      <c r="J4187" s="2">
        <v>44371</v>
      </c>
      <c r="K4187" t="s">
        <v>42</v>
      </c>
      <c r="L4187" t="s">
        <v>21</v>
      </c>
      <c r="M4187">
        <v>6317.04</v>
      </c>
      <c r="N4187">
        <v>343.62</v>
      </c>
      <c r="O4187" s="3">
        <v>5.4395729645530203E-2</v>
      </c>
      <c r="P4187" t="str">
        <f>IF(Sheet1[[#This Row],[Profit]]&gt;1000,"High",IF(Sheet1[[#This Row],[Profit]]&gt;500,"Medium","Low"))</f>
        <v>Low</v>
      </c>
      <c r="Q4187" t="str">
        <f>IF(Sheet1[[#This Row],[Discount]]&gt;0.2,"High","Normal")</f>
        <v>Normal</v>
      </c>
      <c r="R4187" t="str">
        <f>LEFT(Sheet1[[#This Row],[Product_Name]],8)&amp;RIGHT(Sheet1[[#This Row],[Order_ID]],4)</f>
        <v>Product_4185</v>
      </c>
      <c r="S4187">
        <f t="shared" si="65"/>
        <v>2021</v>
      </c>
      <c r="T4187" t="str">
        <f>TEXT(Sheet1[[#This Row],[Order_Date]],"MMM")</f>
        <v>Jun</v>
      </c>
    </row>
    <row r="4188" spans="1:20">
      <c r="A4188" t="s">
        <v>10668</v>
      </c>
      <c r="B4188" t="s">
        <v>10669</v>
      </c>
      <c r="C4188" t="s">
        <v>24</v>
      </c>
      <c r="D4188" t="s">
        <v>17</v>
      </c>
      <c r="E4188" t="s">
        <v>126</v>
      </c>
      <c r="F4188" t="s">
        <v>10670</v>
      </c>
      <c r="G4188">
        <v>9</v>
      </c>
      <c r="H4188">
        <v>686.54</v>
      </c>
      <c r="I4188">
        <v>0.22</v>
      </c>
      <c r="J4188" s="2">
        <v>44371</v>
      </c>
      <c r="K4188" t="s">
        <v>20</v>
      </c>
      <c r="L4188" t="s">
        <v>21</v>
      </c>
      <c r="M4188">
        <v>4819.5108</v>
      </c>
      <c r="N4188">
        <v>1115.1500000000001</v>
      </c>
      <c r="O4188" s="3">
        <v>0.23138240503579699</v>
      </c>
      <c r="P4188" t="str">
        <f>IF(Sheet1[[#This Row],[Profit]]&gt;1000,"High",IF(Sheet1[[#This Row],[Profit]]&gt;500,"Medium","Low"))</f>
        <v>High</v>
      </c>
      <c r="Q4188" t="str">
        <f>IF(Sheet1[[#This Row],[Discount]]&gt;0.2,"High","Normal")</f>
        <v>High</v>
      </c>
      <c r="R4188" t="str">
        <f>LEFT(Sheet1[[#This Row],[Product_Name]],8)&amp;RIGHT(Sheet1[[#This Row],[Order_ID]],4)</f>
        <v>Product_4186</v>
      </c>
      <c r="S4188">
        <f t="shared" si="65"/>
        <v>2021</v>
      </c>
      <c r="T4188" t="str">
        <f>TEXT(Sheet1[[#This Row],[Order_Date]],"MMM")</f>
        <v>Jun</v>
      </c>
    </row>
    <row r="4189" spans="1:20">
      <c r="A4189" t="s">
        <v>10671</v>
      </c>
      <c r="B4189" t="s">
        <v>1041</v>
      </c>
      <c r="C4189" t="s">
        <v>49</v>
      </c>
      <c r="D4189" t="s">
        <v>60</v>
      </c>
      <c r="E4189" t="s">
        <v>34</v>
      </c>
      <c r="F4189" t="s">
        <v>10672</v>
      </c>
      <c r="G4189">
        <v>8</v>
      </c>
      <c r="H4189">
        <v>148.05000000000001</v>
      </c>
      <c r="I4189">
        <v>0.2</v>
      </c>
      <c r="J4189" s="2">
        <v>44371</v>
      </c>
      <c r="K4189" t="s">
        <v>42</v>
      </c>
      <c r="L4189" t="s">
        <v>29</v>
      </c>
      <c r="M4189">
        <v>947.52</v>
      </c>
      <c r="N4189">
        <v>101.79</v>
      </c>
      <c r="O4189" s="3">
        <v>0.10742781155015201</v>
      </c>
      <c r="P4189" t="str">
        <f>IF(Sheet1[[#This Row],[Profit]]&gt;1000,"High",IF(Sheet1[[#This Row],[Profit]]&gt;500,"Medium","Low"))</f>
        <v>Low</v>
      </c>
      <c r="Q4189" t="str">
        <f>IF(Sheet1[[#This Row],[Discount]]&gt;0.2,"High","Normal")</f>
        <v>Normal</v>
      </c>
      <c r="R4189" t="str">
        <f>LEFT(Sheet1[[#This Row],[Product_Name]],8)&amp;RIGHT(Sheet1[[#This Row],[Order_ID]],4)</f>
        <v>Product_4187</v>
      </c>
      <c r="S4189">
        <f t="shared" si="65"/>
        <v>2021</v>
      </c>
      <c r="T4189" t="str">
        <f>TEXT(Sheet1[[#This Row],[Order_Date]],"MMM")</f>
        <v>Jun</v>
      </c>
    </row>
    <row r="4190" spans="1:20">
      <c r="A4190" t="s">
        <v>10673</v>
      </c>
      <c r="B4190" t="s">
        <v>10674</v>
      </c>
      <c r="C4190" t="s">
        <v>49</v>
      </c>
      <c r="D4190" t="s">
        <v>17</v>
      </c>
      <c r="E4190" t="s">
        <v>80</v>
      </c>
      <c r="F4190" t="s">
        <v>10675</v>
      </c>
      <c r="G4190">
        <v>1</v>
      </c>
      <c r="H4190">
        <v>838.42</v>
      </c>
      <c r="I4190">
        <v>0.19</v>
      </c>
      <c r="J4190" s="2">
        <v>44371</v>
      </c>
      <c r="K4190" t="s">
        <v>20</v>
      </c>
      <c r="L4190" t="s">
        <v>73</v>
      </c>
      <c r="M4190">
        <v>679.12019999999995</v>
      </c>
      <c r="N4190">
        <v>37.83</v>
      </c>
      <c r="O4190" s="3">
        <v>5.5704424636463502E-2</v>
      </c>
      <c r="P4190" t="str">
        <f>IF(Sheet1[[#This Row],[Profit]]&gt;1000,"High",IF(Sheet1[[#This Row],[Profit]]&gt;500,"Medium","Low"))</f>
        <v>Low</v>
      </c>
      <c r="Q4190" t="str">
        <f>IF(Sheet1[[#This Row],[Discount]]&gt;0.2,"High","Normal")</f>
        <v>Normal</v>
      </c>
      <c r="R4190" t="str">
        <f>LEFT(Sheet1[[#This Row],[Product_Name]],8)&amp;RIGHT(Sheet1[[#This Row],[Order_ID]],4)</f>
        <v>Product_4188</v>
      </c>
      <c r="S4190">
        <f t="shared" si="65"/>
        <v>2021</v>
      </c>
      <c r="T4190" t="str">
        <f>TEXT(Sheet1[[#This Row],[Order_Date]],"MMM")</f>
        <v>Jun</v>
      </c>
    </row>
    <row r="4191" spans="1:20">
      <c r="A4191" t="s">
        <v>10676</v>
      </c>
      <c r="B4191" t="s">
        <v>10677</v>
      </c>
      <c r="C4191" t="s">
        <v>24</v>
      </c>
      <c r="D4191" t="s">
        <v>60</v>
      </c>
      <c r="E4191" t="s">
        <v>18</v>
      </c>
      <c r="F4191" t="s">
        <v>10678</v>
      </c>
      <c r="G4191">
        <v>3</v>
      </c>
      <c r="H4191">
        <v>1968.76</v>
      </c>
      <c r="I4191">
        <v>0.14000000000000001</v>
      </c>
      <c r="J4191" s="2">
        <v>44371</v>
      </c>
      <c r="K4191" t="s">
        <v>20</v>
      </c>
      <c r="L4191" t="s">
        <v>105</v>
      </c>
      <c r="M4191">
        <v>5079.4007999999903</v>
      </c>
      <c r="N4191">
        <v>1263.3399999999999</v>
      </c>
      <c r="O4191" s="3">
        <v>0.24871831338846201</v>
      </c>
      <c r="P4191" t="str">
        <f>IF(Sheet1[[#This Row],[Profit]]&gt;1000,"High",IF(Sheet1[[#This Row],[Profit]]&gt;500,"Medium","Low"))</f>
        <v>High</v>
      </c>
      <c r="Q4191" t="str">
        <f>IF(Sheet1[[#This Row],[Discount]]&gt;0.2,"High","Normal")</f>
        <v>Normal</v>
      </c>
      <c r="R4191" t="str">
        <f>LEFT(Sheet1[[#This Row],[Product_Name]],8)&amp;RIGHT(Sheet1[[#This Row],[Order_ID]],4)</f>
        <v>Product_4189</v>
      </c>
      <c r="S4191">
        <f t="shared" si="65"/>
        <v>2021</v>
      </c>
      <c r="T4191" t="str">
        <f>TEXT(Sheet1[[#This Row],[Order_Date]],"MMM")</f>
        <v>Jun</v>
      </c>
    </row>
    <row r="4192" spans="1:20">
      <c r="A4192" t="s">
        <v>10679</v>
      </c>
      <c r="B4192" t="s">
        <v>10680</v>
      </c>
      <c r="C4192" t="s">
        <v>24</v>
      </c>
      <c r="D4192" t="s">
        <v>45</v>
      </c>
      <c r="E4192" t="s">
        <v>71</v>
      </c>
      <c r="F4192" t="s">
        <v>10681</v>
      </c>
      <c r="G4192">
        <v>8</v>
      </c>
      <c r="H4192">
        <v>405.58</v>
      </c>
      <c r="I4192">
        <v>0.02</v>
      </c>
      <c r="J4192" s="2">
        <v>44371</v>
      </c>
      <c r="K4192" t="s">
        <v>20</v>
      </c>
      <c r="L4192" t="s">
        <v>105</v>
      </c>
      <c r="M4192">
        <v>3179.7471999999998</v>
      </c>
      <c r="N4192">
        <v>357.02</v>
      </c>
      <c r="O4192" s="3">
        <v>0.11227936610809799</v>
      </c>
      <c r="P4192" t="str">
        <f>IF(Sheet1[[#This Row],[Profit]]&gt;1000,"High",IF(Sheet1[[#This Row],[Profit]]&gt;500,"Medium","Low"))</f>
        <v>Low</v>
      </c>
      <c r="Q4192" t="str">
        <f>IF(Sheet1[[#This Row],[Discount]]&gt;0.2,"High","Normal")</f>
        <v>Normal</v>
      </c>
      <c r="R4192" t="str">
        <f>LEFT(Sheet1[[#This Row],[Product_Name]],8)&amp;RIGHT(Sheet1[[#This Row],[Order_ID]],4)</f>
        <v>Product_4190</v>
      </c>
      <c r="S4192">
        <f t="shared" si="65"/>
        <v>2021</v>
      </c>
      <c r="T4192" t="str">
        <f>TEXT(Sheet1[[#This Row],[Order_Date]],"MMM")</f>
        <v>Jun</v>
      </c>
    </row>
    <row r="4193" spans="1:20">
      <c r="A4193" t="s">
        <v>10682</v>
      </c>
      <c r="B4193" t="s">
        <v>7189</v>
      </c>
      <c r="C4193" t="s">
        <v>16</v>
      </c>
      <c r="D4193" t="s">
        <v>33</v>
      </c>
      <c r="E4193" t="s">
        <v>80</v>
      </c>
      <c r="F4193" t="s">
        <v>10683</v>
      </c>
      <c r="G4193">
        <v>9</v>
      </c>
      <c r="H4193">
        <v>1079.03</v>
      </c>
      <c r="I4193">
        <v>0.28999999999999998</v>
      </c>
      <c r="J4193" s="2">
        <v>44371</v>
      </c>
      <c r="K4193" t="s">
        <v>42</v>
      </c>
      <c r="L4193" t="s">
        <v>21</v>
      </c>
      <c r="M4193">
        <v>6895.0016999999998</v>
      </c>
      <c r="N4193">
        <v>1553.81</v>
      </c>
      <c r="O4193" s="3">
        <v>0.22535309889771299</v>
      </c>
      <c r="P4193" t="str">
        <f>IF(Sheet1[[#This Row],[Profit]]&gt;1000,"High",IF(Sheet1[[#This Row],[Profit]]&gt;500,"Medium","Low"))</f>
        <v>High</v>
      </c>
      <c r="Q4193" t="str">
        <f>IF(Sheet1[[#This Row],[Discount]]&gt;0.2,"High","Normal")</f>
        <v>High</v>
      </c>
      <c r="R4193" t="str">
        <f>LEFT(Sheet1[[#This Row],[Product_Name]],8)&amp;RIGHT(Sheet1[[#This Row],[Order_ID]],4)</f>
        <v>Product_4191</v>
      </c>
      <c r="S4193">
        <f t="shared" si="65"/>
        <v>2021</v>
      </c>
      <c r="T4193" t="str">
        <f>TEXT(Sheet1[[#This Row],[Order_Date]],"MMM")</f>
        <v>Jun</v>
      </c>
    </row>
    <row r="4194" spans="1:20">
      <c r="A4194" t="s">
        <v>10684</v>
      </c>
      <c r="B4194" t="s">
        <v>10685</v>
      </c>
      <c r="C4194" t="s">
        <v>24</v>
      </c>
      <c r="D4194" t="s">
        <v>39</v>
      </c>
      <c r="E4194" t="s">
        <v>18</v>
      </c>
      <c r="F4194" t="s">
        <v>10686</v>
      </c>
      <c r="G4194">
        <v>4</v>
      </c>
      <c r="H4194">
        <v>66.62</v>
      </c>
      <c r="I4194">
        <v>0.26</v>
      </c>
      <c r="J4194" s="2">
        <v>44371</v>
      </c>
      <c r="K4194" t="s">
        <v>20</v>
      </c>
      <c r="L4194" t="s">
        <v>36</v>
      </c>
      <c r="M4194">
        <v>197.1952</v>
      </c>
      <c r="N4194">
        <v>27.74</v>
      </c>
      <c r="O4194" s="3">
        <v>0.140672795281021</v>
      </c>
      <c r="P4194" t="str">
        <f>IF(Sheet1[[#This Row],[Profit]]&gt;1000,"High",IF(Sheet1[[#This Row],[Profit]]&gt;500,"Medium","Low"))</f>
        <v>Low</v>
      </c>
      <c r="Q4194" t="str">
        <f>IF(Sheet1[[#This Row],[Discount]]&gt;0.2,"High","Normal")</f>
        <v>High</v>
      </c>
      <c r="R4194" t="str">
        <f>LEFT(Sheet1[[#This Row],[Product_Name]],8)&amp;RIGHT(Sheet1[[#This Row],[Order_ID]],4)</f>
        <v>Product_4192</v>
      </c>
      <c r="S4194">
        <f t="shared" si="65"/>
        <v>2021</v>
      </c>
      <c r="T4194" t="str">
        <f>TEXT(Sheet1[[#This Row],[Order_Date]],"MMM")</f>
        <v>Jun</v>
      </c>
    </row>
    <row r="4195" spans="1:20">
      <c r="A4195" t="s">
        <v>10687</v>
      </c>
      <c r="B4195" t="s">
        <v>1084</v>
      </c>
      <c r="C4195" t="s">
        <v>32</v>
      </c>
      <c r="D4195" t="s">
        <v>60</v>
      </c>
      <c r="E4195" t="s">
        <v>80</v>
      </c>
      <c r="F4195" t="s">
        <v>10688</v>
      </c>
      <c r="G4195">
        <v>6</v>
      </c>
      <c r="H4195">
        <v>287.95999999999998</v>
      </c>
      <c r="I4195">
        <v>0.15</v>
      </c>
      <c r="J4195" s="2">
        <v>44371</v>
      </c>
      <c r="K4195" t="s">
        <v>20</v>
      </c>
      <c r="L4195" t="s">
        <v>105</v>
      </c>
      <c r="M4195">
        <v>1468.59599999999</v>
      </c>
      <c r="N4195">
        <v>268.2</v>
      </c>
      <c r="O4195" s="3">
        <v>0.18262340357729501</v>
      </c>
      <c r="P4195" t="str">
        <f>IF(Sheet1[[#This Row],[Profit]]&gt;1000,"High",IF(Sheet1[[#This Row],[Profit]]&gt;500,"Medium","Low"))</f>
        <v>Low</v>
      </c>
      <c r="Q4195" t="str">
        <f>IF(Sheet1[[#This Row],[Discount]]&gt;0.2,"High","Normal")</f>
        <v>Normal</v>
      </c>
      <c r="R4195" t="str">
        <f>LEFT(Sheet1[[#This Row],[Product_Name]],8)&amp;RIGHT(Sheet1[[#This Row],[Order_ID]],4)</f>
        <v>Product_4193</v>
      </c>
      <c r="S4195">
        <f t="shared" si="65"/>
        <v>2021</v>
      </c>
      <c r="T4195" t="str">
        <f>TEXT(Sheet1[[#This Row],[Order_Date]],"MMM")</f>
        <v>Jun</v>
      </c>
    </row>
    <row r="4196" spans="1:20">
      <c r="A4196" t="s">
        <v>10689</v>
      </c>
      <c r="B4196" t="s">
        <v>4724</v>
      </c>
      <c r="C4196" t="s">
        <v>49</v>
      </c>
      <c r="D4196" t="s">
        <v>33</v>
      </c>
      <c r="E4196" t="s">
        <v>61</v>
      </c>
      <c r="F4196" t="s">
        <v>10690</v>
      </c>
      <c r="G4196">
        <v>4</v>
      </c>
      <c r="H4196">
        <v>1195.02</v>
      </c>
      <c r="I4196">
        <v>0.05</v>
      </c>
      <c r="J4196" s="2">
        <v>44371</v>
      </c>
      <c r="K4196" t="s">
        <v>28</v>
      </c>
      <c r="L4196" t="s">
        <v>21</v>
      </c>
      <c r="M4196">
        <v>4541.076</v>
      </c>
      <c r="N4196">
        <v>446.02</v>
      </c>
      <c r="O4196" s="3">
        <v>9.82190124102746E-2</v>
      </c>
      <c r="P4196" t="str">
        <f>IF(Sheet1[[#This Row],[Profit]]&gt;1000,"High",IF(Sheet1[[#This Row],[Profit]]&gt;500,"Medium","Low"))</f>
        <v>Low</v>
      </c>
      <c r="Q4196" t="str">
        <f>IF(Sheet1[[#This Row],[Discount]]&gt;0.2,"High","Normal")</f>
        <v>Normal</v>
      </c>
      <c r="R4196" t="str">
        <f>LEFT(Sheet1[[#This Row],[Product_Name]],8)&amp;RIGHT(Sheet1[[#This Row],[Order_ID]],4)</f>
        <v>Product_4194</v>
      </c>
      <c r="S4196">
        <f t="shared" si="65"/>
        <v>2021</v>
      </c>
      <c r="T4196" t="str">
        <f>TEXT(Sheet1[[#This Row],[Order_Date]],"MMM")</f>
        <v>Jun</v>
      </c>
    </row>
    <row r="4197" spans="1:20">
      <c r="A4197" t="s">
        <v>10691</v>
      </c>
      <c r="B4197" t="s">
        <v>10692</v>
      </c>
      <c r="C4197" t="s">
        <v>24</v>
      </c>
      <c r="D4197" t="s">
        <v>33</v>
      </c>
      <c r="E4197" t="s">
        <v>26</v>
      </c>
      <c r="F4197" t="s">
        <v>10693</v>
      </c>
      <c r="G4197">
        <v>9</v>
      </c>
      <c r="H4197">
        <v>629.96</v>
      </c>
      <c r="I4197">
        <v>0.25</v>
      </c>
      <c r="J4197" s="2">
        <v>44371</v>
      </c>
      <c r="K4197" t="s">
        <v>28</v>
      </c>
      <c r="L4197" t="s">
        <v>36</v>
      </c>
      <c r="M4197">
        <v>4252.2299999999996</v>
      </c>
      <c r="N4197">
        <v>640.28</v>
      </c>
      <c r="O4197" s="3">
        <v>0.15057511000110499</v>
      </c>
      <c r="P4197" t="str">
        <f>IF(Sheet1[[#This Row],[Profit]]&gt;1000,"High",IF(Sheet1[[#This Row],[Profit]]&gt;500,"Medium","Low"))</f>
        <v>Medium</v>
      </c>
      <c r="Q4197" t="str">
        <f>IF(Sheet1[[#This Row],[Discount]]&gt;0.2,"High","Normal")</f>
        <v>High</v>
      </c>
      <c r="R4197" t="str">
        <f>LEFT(Sheet1[[#This Row],[Product_Name]],8)&amp;RIGHT(Sheet1[[#This Row],[Order_ID]],4)</f>
        <v>Product_4195</v>
      </c>
      <c r="S4197">
        <f t="shared" si="65"/>
        <v>2021</v>
      </c>
      <c r="T4197" t="str">
        <f>TEXT(Sheet1[[#This Row],[Order_Date]],"MMM")</f>
        <v>Jun</v>
      </c>
    </row>
    <row r="4198" spans="1:20">
      <c r="A4198" t="s">
        <v>10694</v>
      </c>
      <c r="B4198" t="s">
        <v>10695</v>
      </c>
      <c r="C4198" t="s">
        <v>32</v>
      </c>
      <c r="D4198" t="s">
        <v>60</v>
      </c>
      <c r="E4198" t="s">
        <v>76</v>
      </c>
      <c r="F4198" t="s">
        <v>10696</v>
      </c>
      <c r="G4198">
        <v>2</v>
      </c>
      <c r="H4198">
        <v>1816.08</v>
      </c>
      <c r="I4198">
        <v>0.13</v>
      </c>
      <c r="J4198" s="2">
        <v>44371</v>
      </c>
      <c r="K4198" t="s">
        <v>42</v>
      </c>
      <c r="L4198" t="s">
        <v>73</v>
      </c>
      <c r="M4198">
        <v>3159.9791999999902</v>
      </c>
      <c r="N4198">
        <v>320.83</v>
      </c>
      <c r="O4198" s="3">
        <v>0.101529149305793</v>
      </c>
      <c r="P4198" t="str">
        <f>IF(Sheet1[[#This Row],[Profit]]&gt;1000,"High",IF(Sheet1[[#This Row],[Profit]]&gt;500,"Medium","Low"))</f>
        <v>Low</v>
      </c>
      <c r="Q4198" t="str">
        <f>IF(Sheet1[[#This Row],[Discount]]&gt;0.2,"High","Normal")</f>
        <v>Normal</v>
      </c>
      <c r="R4198" t="str">
        <f>LEFT(Sheet1[[#This Row],[Product_Name]],8)&amp;RIGHT(Sheet1[[#This Row],[Order_ID]],4)</f>
        <v>Product_4196</v>
      </c>
      <c r="S4198">
        <f t="shared" si="65"/>
        <v>2021</v>
      </c>
      <c r="T4198" t="str">
        <f>TEXT(Sheet1[[#This Row],[Order_Date]],"MMM")</f>
        <v>Jun</v>
      </c>
    </row>
    <row r="4199" spans="1:20">
      <c r="A4199" t="s">
        <v>10697</v>
      </c>
      <c r="B4199" t="s">
        <v>6167</v>
      </c>
      <c r="C4199" t="s">
        <v>32</v>
      </c>
      <c r="D4199" t="s">
        <v>45</v>
      </c>
      <c r="E4199" t="s">
        <v>40</v>
      </c>
      <c r="F4199" t="s">
        <v>10698</v>
      </c>
      <c r="G4199">
        <v>6</v>
      </c>
      <c r="H4199">
        <v>842.03</v>
      </c>
      <c r="I4199">
        <v>0.12</v>
      </c>
      <c r="J4199" s="2">
        <v>44371</v>
      </c>
      <c r="K4199" t="s">
        <v>42</v>
      </c>
      <c r="L4199" t="s">
        <v>73</v>
      </c>
      <c r="M4199">
        <v>4445.9183999999996</v>
      </c>
      <c r="N4199">
        <v>1067.98</v>
      </c>
      <c r="O4199" s="3">
        <v>0.24021583482053999</v>
      </c>
      <c r="P4199" t="str">
        <f>IF(Sheet1[[#This Row],[Profit]]&gt;1000,"High",IF(Sheet1[[#This Row],[Profit]]&gt;500,"Medium","Low"))</f>
        <v>High</v>
      </c>
      <c r="Q4199" t="str">
        <f>IF(Sheet1[[#This Row],[Discount]]&gt;0.2,"High","Normal")</f>
        <v>Normal</v>
      </c>
      <c r="R4199" t="str">
        <f>LEFT(Sheet1[[#This Row],[Product_Name]],8)&amp;RIGHT(Sheet1[[#This Row],[Order_ID]],4)</f>
        <v>Product_4197</v>
      </c>
      <c r="S4199">
        <f t="shared" si="65"/>
        <v>2021</v>
      </c>
      <c r="T4199" t="str">
        <f>TEXT(Sheet1[[#This Row],[Order_Date]],"MMM")</f>
        <v>Jun</v>
      </c>
    </row>
    <row r="4200" spans="1:20">
      <c r="A4200" t="s">
        <v>10699</v>
      </c>
      <c r="B4200" t="s">
        <v>10700</v>
      </c>
      <c r="C4200" t="s">
        <v>32</v>
      </c>
      <c r="D4200" t="s">
        <v>25</v>
      </c>
      <c r="E4200" t="s">
        <v>26</v>
      </c>
      <c r="F4200" t="s">
        <v>10701</v>
      </c>
      <c r="G4200">
        <v>3</v>
      </c>
      <c r="H4200">
        <v>455.67</v>
      </c>
      <c r="I4200">
        <v>0.2</v>
      </c>
      <c r="J4200" s="2">
        <v>44371</v>
      </c>
      <c r="K4200" t="s">
        <v>42</v>
      </c>
      <c r="L4200" t="s">
        <v>21</v>
      </c>
      <c r="M4200">
        <v>1093.6079999999999</v>
      </c>
      <c r="N4200">
        <v>68.010000000000005</v>
      </c>
      <c r="O4200" s="3">
        <v>6.2188645291548703E-2</v>
      </c>
      <c r="P4200" t="str">
        <f>IF(Sheet1[[#This Row],[Profit]]&gt;1000,"High",IF(Sheet1[[#This Row],[Profit]]&gt;500,"Medium","Low"))</f>
        <v>Low</v>
      </c>
      <c r="Q4200" t="str">
        <f>IF(Sheet1[[#This Row],[Discount]]&gt;0.2,"High","Normal")</f>
        <v>Normal</v>
      </c>
      <c r="R4200" t="str">
        <f>LEFT(Sheet1[[#This Row],[Product_Name]],8)&amp;RIGHT(Sheet1[[#This Row],[Order_ID]],4)</f>
        <v>Product_4198</v>
      </c>
      <c r="S4200">
        <f t="shared" si="65"/>
        <v>2021</v>
      </c>
      <c r="T4200" t="str">
        <f>TEXT(Sheet1[[#This Row],[Order_Date]],"MMM")</f>
        <v>Jun</v>
      </c>
    </row>
    <row r="4201" spans="1:20">
      <c r="A4201" t="s">
        <v>10702</v>
      </c>
      <c r="B4201" t="s">
        <v>8355</v>
      </c>
      <c r="C4201" t="s">
        <v>32</v>
      </c>
      <c r="D4201" t="s">
        <v>33</v>
      </c>
      <c r="E4201" t="s">
        <v>126</v>
      </c>
      <c r="F4201" t="s">
        <v>10703</v>
      </c>
      <c r="G4201">
        <v>4</v>
      </c>
      <c r="H4201">
        <v>1113.9000000000001</v>
      </c>
      <c r="I4201">
        <v>0.23</v>
      </c>
      <c r="J4201" s="2">
        <v>44371</v>
      </c>
      <c r="K4201" t="s">
        <v>42</v>
      </c>
      <c r="L4201" t="s">
        <v>21</v>
      </c>
      <c r="M4201">
        <v>3430.8119999999999</v>
      </c>
      <c r="N4201">
        <v>360.01</v>
      </c>
      <c r="O4201" s="3">
        <v>0.104934342074121</v>
      </c>
      <c r="P4201" t="str">
        <f>IF(Sheet1[[#This Row],[Profit]]&gt;1000,"High",IF(Sheet1[[#This Row],[Profit]]&gt;500,"Medium","Low"))</f>
        <v>Low</v>
      </c>
      <c r="Q4201" t="str">
        <f>IF(Sheet1[[#This Row],[Discount]]&gt;0.2,"High","Normal")</f>
        <v>High</v>
      </c>
      <c r="R4201" t="str">
        <f>LEFT(Sheet1[[#This Row],[Product_Name]],8)&amp;RIGHT(Sheet1[[#This Row],[Order_ID]],4)</f>
        <v>Product_4199</v>
      </c>
      <c r="S4201">
        <f t="shared" si="65"/>
        <v>2021</v>
      </c>
      <c r="T4201" t="str">
        <f>TEXT(Sheet1[[#This Row],[Order_Date]],"MMM")</f>
        <v>Jun</v>
      </c>
    </row>
    <row r="4202" spans="1:20">
      <c r="A4202" t="s">
        <v>10704</v>
      </c>
      <c r="B4202" t="s">
        <v>10705</v>
      </c>
      <c r="C4202" t="s">
        <v>16</v>
      </c>
      <c r="D4202" t="s">
        <v>33</v>
      </c>
      <c r="E4202" t="s">
        <v>71</v>
      </c>
      <c r="F4202" t="s">
        <v>10706</v>
      </c>
      <c r="G4202">
        <v>2</v>
      </c>
      <c r="H4202">
        <v>1600.2</v>
      </c>
      <c r="I4202">
        <v>0.02</v>
      </c>
      <c r="J4202" s="2">
        <v>44372</v>
      </c>
      <c r="K4202" t="s">
        <v>20</v>
      </c>
      <c r="L4202" t="s">
        <v>73</v>
      </c>
      <c r="M4202">
        <v>3136.3919999999998</v>
      </c>
      <c r="N4202">
        <v>717.05</v>
      </c>
      <c r="O4202" s="3">
        <v>0.22862257013791601</v>
      </c>
      <c r="P4202" t="str">
        <f>IF(Sheet1[[#This Row],[Profit]]&gt;1000,"High",IF(Sheet1[[#This Row],[Profit]]&gt;500,"Medium","Low"))</f>
        <v>Medium</v>
      </c>
      <c r="Q4202" t="str">
        <f>IF(Sheet1[[#This Row],[Discount]]&gt;0.2,"High","Normal")</f>
        <v>Normal</v>
      </c>
      <c r="R4202" t="str">
        <f>LEFT(Sheet1[[#This Row],[Product_Name]],8)&amp;RIGHT(Sheet1[[#This Row],[Order_ID]],4)</f>
        <v>Product_4200</v>
      </c>
      <c r="S4202">
        <f t="shared" si="65"/>
        <v>2021</v>
      </c>
      <c r="T4202" t="str">
        <f>TEXT(Sheet1[[#This Row],[Order_Date]],"MMM")</f>
        <v>Jun</v>
      </c>
    </row>
    <row r="4203" spans="1:20">
      <c r="A4203" t="s">
        <v>10707</v>
      </c>
      <c r="B4203" t="s">
        <v>10708</v>
      </c>
      <c r="C4203" t="s">
        <v>32</v>
      </c>
      <c r="D4203" t="s">
        <v>45</v>
      </c>
      <c r="E4203" t="s">
        <v>61</v>
      </c>
      <c r="F4203" t="s">
        <v>10709</v>
      </c>
      <c r="G4203">
        <v>8</v>
      </c>
      <c r="H4203">
        <v>87.87</v>
      </c>
      <c r="I4203">
        <v>0.23</v>
      </c>
      <c r="J4203" s="2">
        <v>44372</v>
      </c>
      <c r="K4203" t="s">
        <v>20</v>
      </c>
      <c r="L4203" t="s">
        <v>21</v>
      </c>
      <c r="M4203">
        <v>541.27919999999995</v>
      </c>
      <c r="N4203">
        <v>79.03</v>
      </c>
      <c r="O4203" s="3">
        <v>0.146005979908336</v>
      </c>
      <c r="P4203" t="str">
        <f>IF(Sheet1[[#This Row],[Profit]]&gt;1000,"High",IF(Sheet1[[#This Row],[Profit]]&gt;500,"Medium","Low"))</f>
        <v>Low</v>
      </c>
      <c r="Q4203" t="str">
        <f>IF(Sheet1[[#This Row],[Discount]]&gt;0.2,"High","Normal")</f>
        <v>High</v>
      </c>
      <c r="R4203" t="str">
        <f>LEFT(Sheet1[[#This Row],[Product_Name]],8)&amp;RIGHT(Sheet1[[#This Row],[Order_ID]],4)</f>
        <v>Product_4201</v>
      </c>
      <c r="S4203">
        <f t="shared" si="65"/>
        <v>2021</v>
      </c>
      <c r="T4203" t="str">
        <f>TEXT(Sheet1[[#This Row],[Order_Date]],"MMM")</f>
        <v>Jun</v>
      </c>
    </row>
    <row r="4204" spans="1:20">
      <c r="A4204" t="s">
        <v>10710</v>
      </c>
      <c r="B4204" t="s">
        <v>9365</v>
      </c>
      <c r="C4204" t="s">
        <v>16</v>
      </c>
      <c r="D4204" t="s">
        <v>45</v>
      </c>
      <c r="E4204" t="s">
        <v>53</v>
      </c>
      <c r="F4204" t="s">
        <v>10711</v>
      </c>
      <c r="G4204">
        <v>8</v>
      </c>
      <c r="H4204">
        <v>1035.76</v>
      </c>
      <c r="I4204">
        <v>0.22</v>
      </c>
      <c r="J4204" s="2">
        <v>44372</v>
      </c>
      <c r="K4204" t="s">
        <v>42</v>
      </c>
      <c r="L4204" t="s">
        <v>29</v>
      </c>
      <c r="M4204">
        <v>6463.1423999999997</v>
      </c>
      <c r="N4204">
        <v>1098.8399999999999</v>
      </c>
      <c r="O4204" s="3">
        <v>0.17001636850829699</v>
      </c>
      <c r="P4204" t="str">
        <f>IF(Sheet1[[#This Row],[Profit]]&gt;1000,"High",IF(Sheet1[[#This Row],[Profit]]&gt;500,"Medium","Low"))</f>
        <v>High</v>
      </c>
      <c r="Q4204" t="str">
        <f>IF(Sheet1[[#This Row],[Discount]]&gt;0.2,"High","Normal")</f>
        <v>High</v>
      </c>
      <c r="R4204" t="str">
        <f>LEFT(Sheet1[[#This Row],[Product_Name]],8)&amp;RIGHT(Sheet1[[#This Row],[Order_ID]],4)</f>
        <v>Product_4202</v>
      </c>
      <c r="S4204">
        <f t="shared" si="65"/>
        <v>2021</v>
      </c>
      <c r="T4204" t="str">
        <f>TEXT(Sheet1[[#This Row],[Order_Date]],"MMM")</f>
        <v>Jun</v>
      </c>
    </row>
    <row r="4205" spans="1:20">
      <c r="A4205" t="s">
        <v>10712</v>
      </c>
      <c r="B4205" t="s">
        <v>8313</v>
      </c>
      <c r="C4205" t="s">
        <v>16</v>
      </c>
      <c r="D4205" t="s">
        <v>17</v>
      </c>
      <c r="E4205" t="s">
        <v>34</v>
      </c>
      <c r="F4205" t="s">
        <v>10713</v>
      </c>
      <c r="G4205">
        <v>1</v>
      </c>
      <c r="H4205">
        <v>1558.18</v>
      </c>
      <c r="I4205">
        <v>0.18</v>
      </c>
      <c r="J4205" s="2">
        <v>44372</v>
      </c>
      <c r="K4205" t="s">
        <v>42</v>
      </c>
      <c r="L4205" t="s">
        <v>105</v>
      </c>
      <c r="M4205">
        <v>1277.7076</v>
      </c>
      <c r="N4205">
        <v>230.42</v>
      </c>
      <c r="O4205" s="3">
        <v>0.18033860016172701</v>
      </c>
      <c r="P4205" t="str">
        <f>IF(Sheet1[[#This Row],[Profit]]&gt;1000,"High",IF(Sheet1[[#This Row],[Profit]]&gt;500,"Medium","Low"))</f>
        <v>Low</v>
      </c>
      <c r="Q4205" t="str">
        <f>IF(Sheet1[[#This Row],[Discount]]&gt;0.2,"High","Normal")</f>
        <v>Normal</v>
      </c>
      <c r="R4205" t="str">
        <f>LEFT(Sheet1[[#This Row],[Product_Name]],8)&amp;RIGHT(Sheet1[[#This Row],[Order_ID]],4)</f>
        <v>Product_4203</v>
      </c>
      <c r="S4205">
        <f t="shared" si="65"/>
        <v>2021</v>
      </c>
      <c r="T4205" t="str">
        <f>TEXT(Sheet1[[#This Row],[Order_Date]],"MMM")</f>
        <v>Jun</v>
      </c>
    </row>
    <row r="4206" spans="1:20">
      <c r="A4206" t="s">
        <v>10714</v>
      </c>
      <c r="B4206" t="s">
        <v>9502</v>
      </c>
      <c r="C4206" t="s">
        <v>32</v>
      </c>
      <c r="D4206" t="s">
        <v>45</v>
      </c>
      <c r="E4206" t="s">
        <v>71</v>
      </c>
      <c r="F4206" t="s">
        <v>10715</v>
      </c>
      <c r="G4206">
        <v>6</v>
      </c>
      <c r="H4206">
        <v>252</v>
      </c>
      <c r="I4206">
        <v>0.1</v>
      </c>
      <c r="J4206" s="2">
        <v>44372</v>
      </c>
      <c r="K4206" t="s">
        <v>28</v>
      </c>
      <c r="L4206" t="s">
        <v>29</v>
      </c>
      <c r="M4206">
        <v>1360.8</v>
      </c>
      <c r="N4206">
        <v>87.34</v>
      </c>
      <c r="O4206" s="3">
        <v>6.4182833627278099E-2</v>
      </c>
      <c r="P4206" t="str">
        <f>IF(Sheet1[[#This Row],[Profit]]&gt;1000,"High",IF(Sheet1[[#This Row],[Profit]]&gt;500,"Medium","Low"))</f>
        <v>Low</v>
      </c>
      <c r="Q4206" t="str">
        <f>IF(Sheet1[[#This Row],[Discount]]&gt;0.2,"High","Normal")</f>
        <v>Normal</v>
      </c>
      <c r="R4206" t="str">
        <f>LEFT(Sheet1[[#This Row],[Product_Name]],8)&amp;RIGHT(Sheet1[[#This Row],[Order_ID]],4)</f>
        <v>Product_4204</v>
      </c>
      <c r="S4206">
        <f t="shared" si="65"/>
        <v>2021</v>
      </c>
      <c r="T4206" t="str">
        <f>TEXT(Sheet1[[#This Row],[Order_Date]],"MMM")</f>
        <v>Jun</v>
      </c>
    </row>
    <row r="4207" spans="1:20">
      <c r="A4207" t="s">
        <v>10716</v>
      </c>
      <c r="B4207" t="s">
        <v>4498</v>
      </c>
      <c r="C4207" t="s">
        <v>49</v>
      </c>
      <c r="D4207" t="s">
        <v>33</v>
      </c>
      <c r="E4207" t="s">
        <v>61</v>
      </c>
      <c r="F4207" t="s">
        <v>10717</v>
      </c>
      <c r="G4207">
        <v>1</v>
      </c>
      <c r="H4207">
        <v>1810.46</v>
      </c>
      <c r="I4207">
        <v>0.05</v>
      </c>
      <c r="J4207" s="2">
        <v>44372</v>
      </c>
      <c r="K4207" t="s">
        <v>42</v>
      </c>
      <c r="L4207" t="s">
        <v>36</v>
      </c>
      <c r="M4207">
        <v>1719.9369999999999</v>
      </c>
      <c r="N4207">
        <v>92.1</v>
      </c>
      <c r="O4207" s="3">
        <v>5.3548472996394599E-2</v>
      </c>
      <c r="P4207" t="str">
        <f>IF(Sheet1[[#This Row],[Profit]]&gt;1000,"High",IF(Sheet1[[#This Row],[Profit]]&gt;500,"Medium","Low"))</f>
        <v>Low</v>
      </c>
      <c r="Q4207" t="str">
        <f>IF(Sheet1[[#This Row],[Discount]]&gt;0.2,"High","Normal")</f>
        <v>Normal</v>
      </c>
      <c r="R4207" t="str">
        <f>LEFT(Sheet1[[#This Row],[Product_Name]],8)&amp;RIGHT(Sheet1[[#This Row],[Order_ID]],4)</f>
        <v>Product_4205</v>
      </c>
      <c r="S4207">
        <f t="shared" si="65"/>
        <v>2021</v>
      </c>
      <c r="T4207" t="str">
        <f>TEXT(Sheet1[[#This Row],[Order_Date]],"MMM")</f>
        <v>Jun</v>
      </c>
    </row>
    <row r="4208" spans="1:20">
      <c r="A4208" t="s">
        <v>10718</v>
      </c>
      <c r="B4208" t="s">
        <v>3862</v>
      </c>
      <c r="C4208" t="s">
        <v>32</v>
      </c>
      <c r="D4208" t="s">
        <v>60</v>
      </c>
      <c r="E4208" t="s">
        <v>145</v>
      </c>
      <c r="F4208" t="s">
        <v>10719</v>
      </c>
      <c r="G4208">
        <v>6</v>
      </c>
      <c r="H4208">
        <v>565.80999999999995</v>
      </c>
      <c r="I4208">
        <v>0.03</v>
      </c>
      <c r="J4208" s="2">
        <v>44372</v>
      </c>
      <c r="K4208" t="s">
        <v>28</v>
      </c>
      <c r="L4208" t="s">
        <v>21</v>
      </c>
      <c r="M4208">
        <v>3293.0141999999901</v>
      </c>
      <c r="N4208">
        <v>782.32</v>
      </c>
      <c r="O4208" s="3">
        <v>0.23756957987001801</v>
      </c>
      <c r="P4208" t="str">
        <f>IF(Sheet1[[#This Row],[Profit]]&gt;1000,"High",IF(Sheet1[[#This Row],[Profit]]&gt;500,"Medium","Low"))</f>
        <v>Medium</v>
      </c>
      <c r="Q4208" t="str">
        <f>IF(Sheet1[[#This Row],[Discount]]&gt;0.2,"High","Normal")</f>
        <v>Normal</v>
      </c>
      <c r="R4208" t="str">
        <f>LEFT(Sheet1[[#This Row],[Product_Name]],8)&amp;RIGHT(Sheet1[[#This Row],[Order_ID]],4)</f>
        <v>Product_4206</v>
      </c>
      <c r="S4208">
        <f t="shared" si="65"/>
        <v>2021</v>
      </c>
      <c r="T4208" t="str">
        <f>TEXT(Sheet1[[#This Row],[Order_Date]],"MMM")</f>
        <v>Jun</v>
      </c>
    </row>
    <row r="4209" spans="1:20">
      <c r="A4209" t="s">
        <v>10720</v>
      </c>
      <c r="B4209" t="s">
        <v>1671</v>
      </c>
      <c r="C4209" t="s">
        <v>32</v>
      </c>
      <c r="D4209" t="s">
        <v>25</v>
      </c>
      <c r="E4209" t="s">
        <v>53</v>
      </c>
      <c r="F4209" t="s">
        <v>10721</v>
      </c>
      <c r="G4209">
        <v>7</v>
      </c>
      <c r="H4209">
        <v>382.68</v>
      </c>
      <c r="I4209">
        <v>0</v>
      </c>
      <c r="J4209" s="2">
        <v>44372</v>
      </c>
      <c r="K4209" t="s">
        <v>42</v>
      </c>
      <c r="L4209" t="s">
        <v>21</v>
      </c>
      <c r="M4209">
        <v>2678.76</v>
      </c>
      <c r="N4209">
        <v>279.39999999999998</v>
      </c>
      <c r="O4209" s="3">
        <v>0.104301990473204</v>
      </c>
      <c r="P4209" t="str">
        <f>IF(Sheet1[[#This Row],[Profit]]&gt;1000,"High",IF(Sheet1[[#This Row],[Profit]]&gt;500,"Medium","Low"))</f>
        <v>Low</v>
      </c>
      <c r="Q4209" t="str">
        <f>IF(Sheet1[[#This Row],[Discount]]&gt;0.2,"High","Normal")</f>
        <v>Normal</v>
      </c>
      <c r="R4209" t="str">
        <f>LEFT(Sheet1[[#This Row],[Product_Name]],8)&amp;RIGHT(Sheet1[[#This Row],[Order_ID]],4)</f>
        <v>Product_4207</v>
      </c>
      <c r="S4209">
        <f t="shared" si="65"/>
        <v>2021</v>
      </c>
      <c r="T4209" t="str">
        <f>TEXT(Sheet1[[#This Row],[Order_Date]],"MMM")</f>
        <v>Jun</v>
      </c>
    </row>
    <row r="4210" spans="1:20">
      <c r="A4210" t="s">
        <v>10722</v>
      </c>
      <c r="B4210" t="s">
        <v>2086</v>
      </c>
      <c r="C4210" t="s">
        <v>32</v>
      </c>
      <c r="D4210" t="s">
        <v>17</v>
      </c>
      <c r="E4210" t="s">
        <v>34</v>
      </c>
      <c r="F4210" t="s">
        <v>10723</v>
      </c>
      <c r="G4210">
        <v>2</v>
      </c>
      <c r="H4210">
        <v>1199.05</v>
      </c>
      <c r="I4210">
        <v>0.06</v>
      </c>
      <c r="J4210" s="2">
        <v>44372</v>
      </c>
      <c r="K4210" t="s">
        <v>42</v>
      </c>
      <c r="L4210" t="s">
        <v>36</v>
      </c>
      <c r="M4210">
        <v>2254.2139999999999</v>
      </c>
      <c r="N4210">
        <v>284.17</v>
      </c>
      <c r="O4210" s="3">
        <v>0.12606167826124801</v>
      </c>
      <c r="P4210" t="str">
        <f>IF(Sheet1[[#This Row],[Profit]]&gt;1000,"High",IF(Sheet1[[#This Row],[Profit]]&gt;500,"Medium","Low"))</f>
        <v>Low</v>
      </c>
      <c r="Q4210" t="str">
        <f>IF(Sheet1[[#This Row],[Discount]]&gt;0.2,"High","Normal")</f>
        <v>Normal</v>
      </c>
      <c r="R4210" t="str">
        <f>LEFT(Sheet1[[#This Row],[Product_Name]],8)&amp;RIGHT(Sheet1[[#This Row],[Order_ID]],4)</f>
        <v>Product_4208</v>
      </c>
      <c r="S4210">
        <f t="shared" si="65"/>
        <v>2021</v>
      </c>
      <c r="T4210" t="str">
        <f>TEXT(Sheet1[[#This Row],[Order_Date]],"MMM")</f>
        <v>Jun</v>
      </c>
    </row>
    <row r="4211" spans="1:20">
      <c r="A4211" t="s">
        <v>10724</v>
      </c>
      <c r="B4211" t="s">
        <v>4077</v>
      </c>
      <c r="C4211" t="s">
        <v>49</v>
      </c>
      <c r="D4211" t="s">
        <v>60</v>
      </c>
      <c r="E4211" t="s">
        <v>126</v>
      </c>
      <c r="F4211" t="s">
        <v>10725</v>
      </c>
      <c r="G4211">
        <v>9</v>
      </c>
      <c r="H4211">
        <v>391.31</v>
      </c>
      <c r="I4211">
        <v>0.12</v>
      </c>
      <c r="J4211" s="2">
        <v>44372</v>
      </c>
      <c r="K4211" t="s">
        <v>20</v>
      </c>
      <c r="L4211" t="s">
        <v>105</v>
      </c>
      <c r="M4211">
        <v>3099.1752000000001</v>
      </c>
      <c r="N4211">
        <v>577.74</v>
      </c>
      <c r="O4211" s="3">
        <v>0.18641734097510801</v>
      </c>
      <c r="P4211" t="str">
        <f>IF(Sheet1[[#This Row],[Profit]]&gt;1000,"High",IF(Sheet1[[#This Row],[Profit]]&gt;500,"Medium","Low"))</f>
        <v>Medium</v>
      </c>
      <c r="Q4211" t="str">
        <f>IF(Sheet1[[#This Row],[Discount]]&gt;0.2,"High","Normal")</f>
        <v>Normal</v>
      </c>
      <c r="R4211" t="str">
        <f>LEFT(Sheet1[[#This Row],[Product_Name]],8)&amp;RIGHT(Sheet1[[#This Row],[Order_ID]],4)</f>
        <v>Product_4209</v>
      </c>
      <c r="S4211">
        <f t="shared" si="65"/>
        <v>2021</v>
      </c>
      <c r="T4211" t="str">
        <f>TEXT(Sheet1[[#This Row],[Order_Date]],"MMM")</f>
        <v>Jun</v>
      </c>
    </row>
    <row r="4212" spans="1:20">
      <c r="A4212" t="s">
        <v>10726</v>
      </c>
      <c r="B4212" t="s">
        <v>2010</v>
      </c>
      <c r="C4212" t="s">
        <v>97</v>
      </c>
      <c r="D4212" t="s">
        <v>25</v>
      </c>
      <c r="E4212" t="s">
        <v>40</v>
      </c>
      <c r="F4212" t="s">
        <v>10727</v>
      </c>
      <c r="G4212">
        <v>8</v>
      </c>
      <c r="H4212">
        <v>1375.42</v>
      </c>
      <c r="I4212">
        <v>7.0000000000000007E-2</v>
      </c>
      <c r="J4212" s="2">
        <v>44372</v>
      </c>
      <c r="K4212" t="s">
        <v>42</v>
      </c>
      <c r="L4212" t="s">
        <v>73</v>
      </c>
      <c r="M4212">
        <v>10233.1248</v>
      </c>
      <c r="N4212">
        <v>995.28</v>
      </c>
      <c r="O4212" s="3">
        <v>9.72606138840406E-2</v>
      </c>
      <c r="P4212" t="str">
        <f>IF(Sheet1[[#This Row],[Profit]]&gt;1000,"High",IF(Sheet1[[#This Row],[Profit]]&gt;500,"Medium","Low"))</f>
        <v>Medium</v>
      </c>
      <c r="Q4212" t="str">
        <f>IF(Sheet1[[#This Row],[Discount]]&gt;0.2,"High","Normal")</f>
        <v>Normal</v>
      </c>
      <c r="R4212" t="str">
        <f>LEFT(Sheet1[[#This Row],[Product_Name]],8)&amp;RIGHT(Sheet1[[#This Row],[Order_ID]],4)</f>
        <v>Product_4210</v>
      </c>
      <c r="S4212">
        <f t="shared" si="65"/>
        <v>2021</v>
      </c>
      <c r="T4212" t="str">
        <f>TEXT(Sheet1[[#This Row],[Order_Date]],"MMM")</f>
        <v>Jun</v>
      </c>
    </row>
    <row r="4213" spans="1:20">
      <c r="A4213" t="s">
        <v>10728</v>
      </c>
      <c r="B4213" t="s">
        <v>4291</v>
      </c>
      <c r="C4213" t="s">
        <v>97</v>
      </c>
      <c r="D4213" t="s">
        <v>25</v>
      </c>
      <c r="E4213" t="s">
        <v>126</v>
      </c>
      <c r="F4213" t="s">
        <v>10729</v>
      </c>
      <c r="G4213">
        <v>9</v>
      </c>
      <c r="H4213">
        <v>1005.7</v>
      </c>
      <c r="I4213">
        <v>0.09</v>
      </c>
      <c r="J4213" s="2">
        <v>44372</v>
      </c>
      <c r="K4213" t="s">
        <v>28</v>
      </c>
      <c r="L4213" t="s">
        <v>29</v>
      </c>
      <c r="M4213">
        <v>8236.6830000000009</v>
      </c>
      <c r="N4213">
        <v>1619.45</v>
      </c>
      <c r="O4213" s="3">
        <v>0.19661434099139199</v>
      </c>
      <c r="P4213" t="str">
        <f>IF(Sheet1[[#This Row],[Profit]]&gt;1000,"High",IF(Sheet1[[#This Row],[Profit]]&gt;500,"Medium","Low"))</f>
        <v>High</v>
      </c>
      <c r="Q4213" t="str">
        <f>IF(Sheet1[[#This Row],[Discount]]&gt;0.2,"High","Normal")</f>
        <v>Normal</v>
      </c>
      <c r="R4213" t="str">
        <f>LEFT(Sheet1[[#This Row],[Product_Name]],8)&amp;RIGHT(Sheet1[[#This Row],[Order_ID]],4)</f>
        <v>Product_4211</v>
      </c>
      <c r="S4213">
        <f t="shared" si="65"/>
        <v>2021</v>
      </c>
      <c r="T4213" t="str">
        <f>TEXT(Sheet1[[#This Row],[Order_Date]],"MMM")</f>
        <v>Jun</v>
      </c>
    </row>
    <row r="4214" spans="1:20">
      <c r="A4214" t="s">
        <v>10730</v>
      </c>
      <c r="B4214" t="s">
        <v>10731</v>
      </c>
      <c r="C4214" t="s">
        <v>16</v>
      </c>
      <c r="D4214" t="s">
        <v>25</v>
      </c>
      <c r="E4214" t="s">
        <v>71</v>
      </c>
      <c r="F4214" t="s">
        <v>10732</v>
      </c>
      <c r="G4214">
        <v>4</v>
      </c>
      <c r="H4214">
        <v>264.41000000000003</v>
      </c>
      <c r="I4214">
        <v>0.12</v>
      </c>
      <c r="J4214" s="2">
        <v>44372</v>
      </c>
      <c r="K4214" t="s">
        <v>20</v>
      </c>
      <c r="L4214" t="s">
        <v>105</v>
      </c>
      <c r="M4214">
        <v>930.72320000000002</v>
      </c>
      <c r="N4214">
        <v>131.84</v>
      </c>
      <c r="O4214" s="3">
        <v>0.14165328639062599</v>
      </c>
      <c r="P4214" t="str">
        <f>IF(Sheet1[[#This Row],[Profit]]&gt;1000,"High",IF(Sheet1[[#This Row],[Profit]]&gt;500,"Medium","Low"))</f>
        <v>Low</v>
      </c>
      <c r="Q4214" t="str">
        <f>IF(Sheet1[[#This Row],[Discount]]&gt;0.2,"High","Normal")</f>
        <v>Normal</v>
      </c>
      <c r="R4214" t="str">
        <f>LEFT(Sheet1[[#This Row],[Product_Name]],8)&amp;RIGHT(Sheet1[[#This Row],[Order_ID]],4)</f>
        <v>Product_4212</v>
      </c>
      <c r="S4214">
        <f t="shared" si="65"/>
        <v>2021</v>
      </c>
      <c r="T4214" t="str">
        <f>TEXT(Sheet1[[#This Row],[Order_Date]],"MMM")</f>
        <v>Jun</v>
      </c>
    </row>
    <row r="4215" spans="1:20">
      <c r="A4215" t="s">
        <v>10733</v>
      </c>
      <c r="B4215" t="s">
        <v>6602</v>
      </c>
      <c r="C4215" t="s">
        <v>16</v>
      </c>
      <c r="D4215" t="s">
        <v>39</v>
      </c>
      <c r="E4215" t="s">
        <v>126</v>
      </c>
      <c r="F4215" t="s">
        <v>10734</v>
      </c>
      <c r="G4215">
        <v>4</v>
      </c>
      <c r="H4215">
        <v>1829.36</v>
      </c>
      <c r="I4215">
        <v>0.09</v>
      </c>
      <c r="J4215" s="2">
        <v>44372</v>
      </c>
      <c r="K4215" t="s">
        <v>28</v>
      </c>
      <c r="L4215" t="s">
        <v>73</v>
      </c>
      <c r="M4215">
        <v>6658.8703999999998</v>
      </c>
      <c r="N4215">
        <v>1473.75</v>
      </c>
      <c r="O4215" s="3">
        <v>0.22132132200680801</v>
      </c>
      <c r="P4215" t="str">
        <f>IF(Sheet1[[#This Row],[Profit]]&gt;1000,"High",IF(Sheet1[[#This Row],[Profit]]&gt;500,"Medium","Low"))</f>
        <v>High</v>
      </c>
      <c r="Q4215" t="str">
        <f>IF(Sheet1[[#This Row],[Discount]]&gt;0.2,"High","Normal")</f>
        <v>Normal</v>
      </c>
      <c r="R4215" t="str">
        <f>LEFT(Sheet1[[#This Row],[Product_Name]],8)&amp;RIGHT(Sheet1[[#This Row],[Order_ID]],4)</f>
        <v>Product_4213</v>
      </c>
      <c r="S4215">
        <f t="shared" si="65"/>
        <v>2021</v>
      </c>
      <c r="T4215" t="str">
        <f>TEXT(Sheet1[[#This Row],[Order_Date]],"MMM")</f>
        <v>Jun</v>
      </c>
    </row>
    <row r="4216" spans="1:20">
      <c r="A4216" t="s">
        <v>10735</v>
      </c>
      <c r="B4216" t="s">
        <v>5697</v>
      </c>
      <c r="C4216" t="s">
        <v>49</v>
      </c>
      <c r="D4216" t="s">
        <v>60</v>
      </c>
      <c r="E4216" t="s">
        <v>145</v>
      </c>
      <c r="F4216" t="s">
        <v>10736</v>
      </c>
      <c r="G4216">
        <v>8</v>
      </c>
      <c r="H4216">
        <v>1362.75</v>
      </c>
      <c r="I4216">
        <v>0.22</v>
      </c>
      <c r="J4216" s="2">
        <v>44372</v>
      </c>
      <c r="K4216" t="s">
        <v>42</v>
      </c>
      <c r="L4216" t="s">
        <v>73</v>
      </c>
      <c r="M4216">
        <v>8503.56</v>
      </c>
      <c r="N4216">
        <v>898.9</v>
      </c>
      <c r="O4216" s="3">
        <v>0.105708667899092</v>
      </c>
      <c r="P4216" t="str">
        <f>IF(Sheet1[[#This Row],[Profit]]&gt;1000,"High",IF(Sheet1[[#This Row],[Profit]]&gt;500,"Medium","Low"))</f>
        <v>Medium</v>
      </c>
      <c r="Q4216" t="str">
        <f>IF(Sheet1[[#This Row],[Discount]]&gt;0.2,"High","Normal")</f>
        <v>High</v>
      </c>
      <c r="R4216" t="str">
        <f>LEFT(Sheet1[[#This Row],[Product_Name]],8)&amp;RIGHT(Sheet1[[#This Row],[Order_ID]],4)</f>
        <v>Product_4214</v>
      </c>
      <c r="S4216">
        <f t="shared" si="65"/>
        <v>2021</v>
      </c>
      <c r="T4216" t="str">
        <f>TEXT(Sheet1[[#This Row],[Order_Date]],"MMM")</f>
        <v>Jun</v>
      </c>
    </row>
    <row r="4217" spans="1:20">
      <c r="A4217" t="s">
        <v>10737</v>
      </c>
      <c r="B4217" t="s">
        <v>8564</v>
      </c>
      <c r="C4217" t="s">
        <v>24</v>
      </c>
      <c r="D4217" t="s">
        <v>17</v>
      </c>
      <c r="E4217" t="s">
        <v>126</v>
      </c>
      <c r="F4217" t="s">
        <v>10738</v>
      </c>
      <c r="G4217">
        <v>1</v>
      </c>
      <c r="H4217">
        <v>1114.69</v>
      </c>
      <c r="I4217">
        <v>0.15</v>
      </c>
      <c r="J4217" s="2">
        <v>44372</v>
      </c>
      <c r="K4217" t="s">
        <v>20</v>
      </c>
      <c r="L4217" t="s">
        <v>21</v>
      </c>
      <c r="M4217">
        <v>947.48649999999998</v>
      </c>
      <c r="N4217">
        <v>86</v>
      </c>
      <c r="O4217" s="3">
        <v>9.0766464746463396E-2</v>
      </c>
      <c r="P4217" t="str">
        <f>IF(Sheet1[[#This Row],[Profit]]&gt;1000,"High",IF(Sheet1[[#This Row],[Profit]]&gt;500,"Medium","Low"))</f>
        <v>Low</v>
      </c>
      <c r="Q4217" t="str">
        <f>IF(Sheet1[[#This Row],[Discount]]&gt;0.2,"High","Normal")</f>
        <v>Normal</v>
      </c>
      <c r="R4217" t="str">
        <f>LEFT(Sheet1[[#This Row],[Product_Name]],8)&amp;RIGHT(Sheet1[[#This Row],[Order_ID]],4)</f>
        <v>Product_4215</v>
      </c>
      <c r="S4217">
        <f t="shared" si="65"/>
        <v>2021</v>
      </c>
      <c r="T4217" t="str">
        <f>TEXT(Sheet1[[#This Row],[Order_Date]],"MMM")</f>
        <v>Jun</v>
      </c>
    </row>
    <row r="4218" spans="1:20">
      <c r="A4218" t="s">
        <v>10739</v>
      </c>
      <c r="B4218" t="s">
        <v>4227</v>
      </c>
      <c r="C4218" t="s">
        <v>97</v>
      </c>
      <c r="D4218" t="s">
        <v>17</v>
      </c>
      <c r="E4218" t="s">
        <v>61</v>
      </c>
      <c r="F4218" t="s">
        <v>10740</v>
      </c>
      <c r="G4218">
        <v>8</v>
      </c>
      <c r="H4218">
        <v>779.96</v>
      </c>
      <c r="I4218">
        <v>0.01</v>
      </c>
      <c r="J4218" s="2">
        <v>44372</v>
      </c>
      <c r="K4218" t="s">
        <v>28</v>
      </c>
      <c r="L4218" t="s">
        <v>36</v>
      </c>
      <c r="M4218">
        <v>6177.2831999999999</v>
      </c>
      <c r="N4218">
        <v>1336.38</v>
      </c>
      <c r="O4218" s="3">
        <v>0.21633782307406599</v>
      </c>
      <c r="P4218" t="str">
        <f>IF(Sheet1[[#This Row],[Profit]]&gt;1000,"High",IF(Sheet1[[#This Row],[Profit]]&gt;500,"Medium","Low"))</f>
        <v>High</v>
      </c>
      <c r="Q4218" t="str">
        <f>IF(Sheet1[[#This Row],[Discount]]&gt;0.2,"High","Normal")</f>
        <v>Normal</v>
      </c>
      <c r="R4218" t="str">
        <f>LEFT(Sheet1[[#This Row],[Product_Name]],8)&amp;RIGHT(Sheet1[[#This Row],[Order_ID]],4)</f>
        <v>Product_4216</v>
      </c>
      <c r="S4218">
        <f t="shared" si="65"/>
        <v>2021</v>
      </c>
      <c r="T4218" t="str">
        <f>TEXT(Sheet1[[#This Row],[Order_Date]],"MMM")</f>
        <v>Jun</v>
      </c>
    </row>
    <row r="4219" spans="1:20">
      <c r="A4219" t="s">
        <v>10741</v>
      </c>
      <c r="B4219" t="s">
        <v>10742</v>
      </c>
      <c r="C4219" t="s">
        <v>16</v>
      </c>
      <c r="D4219" t="s">
        <v>25</v>
      </c>
      <c r="E4219" t="s">
        <v>93</v>
      </c>
      <c r="F4219" t="s">
        <v>10743</v>
      </c>
      <c r="G4219">
        <v>7</v>
      </c>
      <c r="H4219">
        <v>312.98</v>
      </c>
      <c r="I4219">
        <v>7.0000000000000007E-2</v>
      </c>
      <c r="J4219" s="2">
        <v>44372</v>
      </c>
      <c r="K4219" t="s">
        <v>42</v>
      </c>
      <c r="L4219" t="s">
        <v>21</v>
      </c>
      <c r="M4219">
        <v>2037.4998000000001</v>
      </c>
      <c r="N4219">
        <v>234.85</v>
      </c>
      <c r="O4219" s="3">
        <v>0.115263814995221</v>
      </c>
      <c r="P4219" t="str">
        <f>IF(Sheet1[[#This Row],[Profit]]&gt;1000,"High",IF(Sheet1[[#This Row],[Profit]]&gt;500,"Medium","Low"))</f>
        <v>Low</v>
      </c>
      <c r="Q4219" t="str">
        <f>IF(Sheet1[[#This Row],[Discount]]&gt;0.2,"High","Normal")</f>
        <v>Normal</v>
      </c>
      <c r="R4219" t="str">
        <f>LEFT(Sheet1[[#This Row],[Product_Name]],8)&amp;RIGHT(Sheet1[[#This Row],[Order_ID]],4)</f>
        <v>Product_4217</v>
      </c>
      <c r="S4219">
        <f t="shared" si="65"/>
        <v>2021</v>
      </c>
      <c r="T4219" t="str">
        <f>TEXT(Sheet1[[#This Row],[Order_Date]],"MMM")</f>
        <v>Jun</v>
      </c>
    </row>
    <row r="4220" spans="1:20">
      <c r="A4220" t="s">
        <v>10744</v>
      </c>
      <c r="B4220" t="s">
        <v>329</v>
      </c>
      <c r="C4220" t="s">
        <v>97</v>
      </c>
      <c r="D4220" t="s">
        <v>60</v>
      </c>
      <c r="E4220" t="s">
        <v>53</v>
      </c>
      <c r="F4220" t="s">
        <v>10745</v>
      </c>
      <c r="G4220">
        <v>7</v>
      </c>
      <c r="H4220">
        <v>1429.66</v>
      </c>
      <c r="I4220">
        <v>0.21</v>
      </c>
      <c r="J4220" s="2">
        <v>44372</v>
      </c>
      <c r="K4220" t="s">
        <v>28</v>
      </c>
      <c r="L4220" t="s">
        <v>36</v>
      </c>
      <c r="M4220">
        <v>7906.0198</v>
      </c>
      <c r="N4220">
        <v>1046.55</v>
      </c>
      <c r="O4220" s="3">
        <v>0.13237381469750401</v>
      </c>
      <c r="P4220" t="str">
        <f>IF(Sheet1[[#This Row],[Profit]]&gt;1000,"High",IF(Sheet1[[#This Row],[Profit]]&gt;500,"Medium","Low"))</f>
        <v>High</v>
      </c>
      <c r="Q4220" t="str">
        <f>IF(Sheet1[[#This Row],[Discount]]&gt;0.2,"High","Normal")</f>
        <v>High</v>
      </c>
      <c r="R4220" t="str">
        <f>LEFT(Sheet1[[#This Row],[Product_Name]],8)&amp;RIGHT(Sheet1[[#This Row],[Order_ID]],4)</f>
        <v>Product_4218</v>
      </c>
      <c r="S4220">
        <f t="shared" si="65"/>
        <v>2021</v>
      </c>
      <c r="T4220" t="str">
        <f>TEXT(Sheet1[[#This Row],[Order_Date]],"MMM")</f>
        <v>Jun</v>
      </c>
    </row>
    <row r="4221" spans="1:20">
      <c r="A4221" t="s">
        <v>10746</v>
      </c>
      <c r="B4221" t="s">
        <v>4823</v>
      </c>
      <c r="C4221" t="s">
        <v>49</v>
      </c>
      <c r="D4221" t="s">
        <v>39</v>
      </c>
      <c r="E4221" t="s">
        <v>126</v>
      </c>
      <c r="F4221" t="s">
        <v>10747</v>
      </c>
      <c r="G4221">
        <v>9</v>
      </c>
      <c r="H4221">
        <v>1636.63</v>
      </c>
      <c r="I4221">
        <v>0.09</v>
      </c>
      <c r="J4221" s="2">
        <v>44372</v>
      </c>
      <c r="K4221" t="s">
        <v>42</v>
      </c>
      <c r="L4221" t="s">
        <v>21</v>
      </c>
      <c r="M4221">
        <v>13403.9997</v>
      </c>
      <c r="N4221">
        <v>2797.97</v>
      </c>
      <c r="O4221" s="3">
        <v>0.208741425143422</v>
      </c>
      <c r="P4221" t="str">
        <f>IF(Sheet1[[#This Row],[Profit]]&gt;1000,"High",IF(Sheet1[[#This Row],[Profit]]&gt;500,"Medium","Low"))</f>
        <v>High</v>
      </c>
      <c r="Q4221" t="str">
        <f>IF(Sheet1[[#This Row],[Discount]]&gt;0.2,"High","Normal")</f>
        <v>Normal</v>
      </c>
      <c r="R4221" t="str">
        <f>LEFT(Sheet1[[#This Row],[Product_Name]],8)&amp;RIGHT(Sheet1[[#This Row],[Order_ID]],4)</f>
        <v>Product_4219</v>
      </c>
      <c r="S4221">
        <f t="shared" si="65"/>
        <v>2021</v>
      </c>
      <c r="T4221" t="str">
        <f>TEXT(Sheet1[[#This Row],[Order_Date]],"MMM")</f>
        <v>Jun</v>
      </c>
    </row>
    <row r="4222" spans="1:20">
      <c r="A4222" t="s">
        <v>10748</v>
      </c>
      <c r="B4222" t="s">
        <v>454</v>
      </c>
      <c r="C4222" t="s">
        <v>49</v>
      </c>
      <c r="D4222" t="s">
        <v>25</v>
      </c>
      <c r="E4222" t="s">
        <v>145</v>
      </c>
      <c r="F4222" t="s">
        <v>10749</v>
      </c>
      <c r="G4222">
        <v>7</v>
      </c>
      <c r="H4222">
        <v>295.35000000000002</v>
      </c>
      <c r="I4222">
        <v>0.28000000000000003</v>
      </c>
      <c r="J4222" s="2">
        <v>44372</v>
      </c>
      <c r="K4222" t="s">
        <v>28</v>
      </c>
      <c r="L4222" t="s">
        <v>29</v>
      </c>
      <c r="M4222">
        <v>1488.5640000000001</v>
      </c>
      <c r="N4222">
        <v>263.64999999999998</v>
      </c>
      <c r="O4222" s="3">
        <v>0.17711700672594499</v>
      </c>
      <c r="P4222" t="str">
        <f>IF(Sheet1[[#This Row],[Profit]]&gt;1000,"High",IF(Sheet1[[#This Row],[Profit]]&gt;500,"Medium","Low"))</f>
        <v>Low</v>
      </c>
      <c r="Q4222" t="str">
        <f>IF(Sheet1[[#This Row],[Discount]]&gt;0.2,"High","Normal")</f>
        <v>High</v>
      </c>
      <c r="R4222" t="str">
        <f>LEFT(Sheet1[[#This Row],[Product_Name]],8)&amp;RIGHT(Sheet1[[#This Row],[Order_ID]],4)</f>
        <v>Product_4220</v>
      </c>
      <c r="S4222">
        <f t="shared" si="65"/>
        <v>2021</v>
      </c>
      <c r="T4222" t="str">
        <f>TEXT(Sheet1[[#This Row],[Order_Date]],"MMM")</f>
        <v>Jun</v>
      </c>
    </row>
    <row r="4223" spans="1:20">
      <c r="A4223" t="s">
        <v>10750</v>
      </c>
      <c r="B4223" t="s">
        <v>6840</v>
      </c>
      <c r="C4223" t="s">
        <v>24</v>
      </c>
      <c r="D4223" t="s">
        <v>45</v>
      </c>
      <c r="E4223" t="s">
        <v>80</v>
      </c>
      <c r="F4223" t="s">
        <v>10751</v>
      </c>
      <c r="G4223">
        <v>2</v>
      </c>
      <c r="H4223">
        <v>1014.41</v>
      </c>
      <c r="I4223">
        <v>0.21</v>
      </c>
      <c r="J4223" s="2">
        <v>44372</v>
      </c>
      <c r="K4223" t="s">
        <v>42</v>
      </c>
      <c r="L4223" t="s">
        <v>21</v>
      </c>
      <c r="M4223">
        <v>1602.7678000000001</v>
      </c>
      <c r="N4223">
        <v>221.74</v>
      </c>
      <c r="O4223" s="3">
        <v>0.13834817495085699</v>
      </c>
      <c r="P4223" t="str">
        <f>IF(Sheet1[[#This Row],[Profit]]&gt;1000,"High",IF(Sheet1[[#This Row],[Profit]]&gt;500,"Medium","Low"))</f>
        <v>Low</v>
      </c>
      <c r="Q4223" t="str">
        <f>IF(Sheet1[[#This Row],[Discount]]&gt;0.2,"High","Normal")</f>
        <v>High</v>
      </c>
      <c r="R4223" t="str">
        <f>LEFT(Sheet1[[#This Row],[Product_Name]],8)&amp;RIGHT(Sheet1[[#This Row],[Order_ID]],4)</f>
        <v>Product_4221</v>
      </c>
      <c r="S4223">
        <f t="shared" si="65"/>
        <v>2021</v>
      </c>
      <c r="T4223" t="str">
        <f>TEXT(Sheet1[[#This Row],[Order_Date]],"MMM")</f>
        <v>Jun</v>
      </c>
    </row>
    <row r="4224" spans="1:20">
      <c r="A4224" t="s">
        <v>10752</v>
      </c>
      <c r="B4224" t="s">
        <v>498</v>
      </c>
      <c r="C4224" t="s">
        <v>24</v>
      </c>
      <c r="D4224" t="s">
        <v>17</v>
      </c>
      <c r="E4224" t="s">
        <v>80</v>
      </c>
      <c r="F4224" t="s">
        <v>10753</v>
      </c>
      <c r="G4224">
        <v>1</v>
      </c>
      <c r="H4224">
        <v>995.45</v>
      </c>
      <c r="I4224">
        <v>0.09</v>
      </c>
      <c r="J4224" s="2">
        <v>44372</v>
      </c>
      <c r="K4224" t="s">
        <v>28</v>
      </c>
      <c r="L4224" t="s">
        <v>29</v>
      </c>
      <c r="M4224">
        <v>905.85950000000003</v>
      </c>
      <c r="N4224">
        <v>90.57</v>
      </c>
      <c r="O4224" s="3">
        <v>9.9982392412951399E-2</v>
      </c>
      <c r="P4224" t="str">
        <f>IF(Sheet1[[#This Row],[Profit]]&gt;1000,"High",IF(Sheet1[[#This Row],[Profit]]&gt;500,"Medium","Low"))</f>
        <v>Low</v>
      </c>
      <c r="Q4224" t="str">
        <f>IF(Sheet1[[#This Row],[Discount]]&gt;0.2,"High","Normal")</f>
        <v>Normal</v>
      </c>
      <c r="R4224" t="str">
        <f>LEFT(Sheet1[[#This Row],[Product_Name]],8)&amp;RIGHT(Sheet1[[#This Row],[Order_ID]],4)</f>
        <v>Product_4222</v>
      </c>
      <c r="S4224">
        <f t="shared" si="65"/>
        <v>2021</v>
      </c>
      <c r="T4224" t="str">
        <f>TEXT(Sheet1[[#This Row],[Order_Date]],"MMM")</f>
        <v>Jun</v>
      </c>
    </row>
    <row r="4225" spans="1:20">
      <c r="A4225" t="s">
        <v>10754</v>
      </c>
      <c r="B4225" t="s">
        <v>9412</v>
      </c>
      <c r="C4225" t="s">
        <v>49</v>
      </c>
      <c r="D4225" t="s">
        <v>33</v>
      </c>
      <c r="E4225" t="s">
        <v>40</v>
      </c>
      <c r="F4225" t="s">
        <v>10755</v>
      </c>
      <c r="G4225">
        <v>1</v>
      </c>
      <c r="H4225">
        <v>732.33</v>
      </c>
      <c r="I4225">
        <v>0.15</v>
      </c>
      <c r="J4225" s="2">
        <v>44372</v>
      </c>
      <c r="K4225" t="s">
        <v>20</v>
      </c>
      <c r="L4225" t="s">
        <v>105</v>
      </c>
      <c r="M4225">
        <v>622.48050000000001</v>
      </c>
      <c r="N4225">
        <v>126.26</v>
      </c>
      <c r="O4225" s="3">
        <v>0.202833663062538</v>
      </c>
      <c r="P4225" t="str">
        <f>IF(Sheet1[[#This Row],[Profit]]&gt;1000,"High",IF(Sheet1[[#This Row],[Profit]]&gt;500,"Medium","Low"))</f>
        <v>Low</v>
      </c>
      <c r="Q4225" t="str">
        <f>IF(Sheet1[[#This Row],[Discount]]&gt;0.2,"High","Normal")</f>
        <v>Normal</v>
      </c>
      <c r="R4225" t="str">
        <f>LEFT(Sheet1[[#This Row],[Product_Name]],8)&amp;RIGHT(Sheet1[[#This Row],[Order_ID]],4)</f>
        <v>Product_4223</v>
      </c>
      <c r="S4225">
        <f t="shared" si="65"/>
        <v>2021</v>
      </c>
      <c r="T4225" t="str">
        <f>TEXT(Sheet1[[#This Row],[Order_Date]],"MMM")</f>
        <v>Jun</v>
      </c>
    </row>
    <row r="4226" spans="1:20">
      <c r="A4226" t="s">
        <v>10756</v>
      </c>
      <c r="B4226" t="s">
        <v>5191</v>
      </c>
      <c r="C4226" t="s">
        <v>16</v>
      </c>
      <c r="D4226" t="s">
        <v>25</v>
      </c>
      <c r="E4226" t="s">
        <v>40</v>
      </c>
      <c r="F4226" t="s">
        <v>10757</v>
      </c>
      <c r="G4226">
        <v>7</v>
      </c>
      <c r="H4226">
        <v>1589.22</v>
      </c>
      <c r="I4226">
        <v>0.2</v>
      </c>
      <c r="J4226" s="2">
        <v>44373</v>
      </c>
      <c r="K4226" t="s">
        <v>42</v>
      </c>
      <c r="L4226" t="s">
        <v>105</v>
      </c>
      <c r="M4226">
        <v>8899.6319999999996</v>
      </c>
      <c r="N4226">
        <v>766.14</v>
      </c>
      <c r="O4226" s="3">
        <v>8.6086705607602607E-2</v>
      </c>
      <c r="P4226" t="str">
        <f>IF(Sheet1[[#This Row],[Profit]]&gt;1000,"High",IF(Sheet1[[#This Row],[Profit]]&gt;500,"Medium","Low"))</f>
        <v>Medium</v>
      </c>
      <c r="Q4226" t="str">
        <f>IF(Sheet1[[#This Row],[Discount]]&gt;0.2,"High","Normal")</f>
        <v>Normal</v>
      </c>
      <c r="R4226" t="str">
        <f>LEFT(Sheet1[[#This Row],[Product_Name]],8)&amp;RIGHT(Sheet1[[#This Row],[Order_ID]],4)</f>
        <v>Product_4224</v>
      </c>
      <c r="S4226">
        <f t="shared" ref="S4226:S4289" si="66">YEAR(J4226)</f>
        <v>2021</v>
      </c>
      <c r="T4226" t="str">
        <f>TEXT(Sheet1[[#This Row],[Order_Date]],"MMM")</f>
        <v>Jun</v>
      </c>
    </row>
    <row r="4227" spans="1:20">
      <c r="A4227" t="s">
        <v>10758</v>
      </c>
      <c r="B4227" t="s">
        <v>1579</v>
      </c>
      <c r="C4227" t="s">
        <v>97</v>
      </c>
      <c r="D4227" t="s">
        <v>45</v>
      </c>
      <c r="E4227" t="s">
        <v>53</v>
      </c>
      <c r="F4227" t="s">
        <v>10759</v>
      </c>
      <c r="G4227">
        <v>5</v>
      </c>
      <c r="H4227">
        <v>244.08</v>
      </c>
      <c r="I4227">
        <v>0.06</v>
      </c>
      <c r="J4227" s="2">
        <v>44373</v>
      </c>
      <c r="K4227" t="s">
        <v>42</v>
      </c>
      <c r="L4227" t="s">
        <v>21</v>
      </c>
      <c r="M4227">
        <v>1147.1759999999999</v>
      </c>
      <c r="N4227">
        <v>270.33999999999997</v>
      </c>
      <c r="O4227" s="3">
        <v>0.23565695237696699</v>
      </c>
      <c r="P4227" t="str">
        <f>IF(Sheet1[[#This Row],[Profit]]&gt;1000,"High",IF(Sheet1[[#This Row],[Profit]]&gt;500,"Medium","Low"))</f>
        <v>Low</v>
      </c>
      <c r="Q4227" t="str">
        <f>IF(Sheet1[[#This Row],[Discount]]&gt;0.2,"High","Normal")</f>
        <v>Normal</v>
      </c>
      <c r="R4227" t="str">
        <f>LEFT(Sheet1[[#This Row],[Product_Name]],8)&amp;RIGHT(Sheet1[[#This Row],[Order_ID]],4)</f>
        <v>Product_4225</v>
      </c>
      <c r="S4227">
        <f t="shared" si="66"/>
        <v>2021</v>
      </c>
      <c r="T4227" t="str">
        <f>TEXT(Sheet1[[#This Row],[Order_Date]],"MMM")</f>
        <v>Jun</v>
      </c>
    </row>
    <row r="4228" spans="1:20">
      <c r="A4228" t="s">
        <v>10760</v>
      </c>
      <c r="B4228" t="s">
        <v>1135</v>
      </c>
      <c r="C4228" t="s">
        <v>32</v>
      </c>
      <c r="D4228" t="s">
        <v>17</v>
      </c>
      <c r="E4228" t="s">
        <v>40</v>
      </c>
      <c r="F4228" t="s">
        <v>10761</v>
      </c>
      <c r="G4228">
        <v>4</v>
      </c>
      <c r="H4228">
        <v>449.79</v>
      </c>
      <c r="I4228">
        <v>7.0000000000000007E-2</v>
      </c>
      <c r="J4228" s="2">
        <v>44373</v>
      </c>
      <c r="K4228" t="s">
        <v>28</v>
      </c>
      <c r="L4228" t="s">
        <v>105</v>
      </c>
      <c r="M4228">
        <v>1673.2187999999901</v>
      </c>
      <c r="N4228">
        <v>133.96</v>
      </c>
      <c r="O4228" s="3">
        <v>8.0061256782436793E-2</v>
      </c>
      <c r="P4228" t="str">
        <f>IF(Sheet1[[#This Row],[Profit]]&gt;1000,"High",IF(Sheet1[[#This Row],[Profit]]&gt;500,"Medium","Low"))</f>
        <v>Low</v>
      </c>
      <c r="Q4228" t="str">
        <f>IF(Sheet1[[#This Row],[Discount]]&gt;0.2,"High","Normal")</f>
        <v>Normal</v>
      </c>
      <c r="R4228" t="str">
        <f>LEFT(Sheet1[[#This Row],[Product_Name]],8)&amp;RIGHT(Sheet1[[#This Row],[Order_ID]],4)</f>
        <v>Product_4226</v>
      </c>
      <c r="S4228">
        <f t="shared" si="66"/>
        <v>2021</v>
      </c>
      <c r="T4228" t="str">
        <f>TEXT(Sheet1[[#This Row],[Order_Date]],"MMM")</f>
        <v>Jun</v>
      </c>
    </row>
    <row r="4229" spans="1:20">
      <c r="A4229" t="s">
        <v>10762</v>
      </c>
      <c r="B4229" t="s">
        <v>10763</v>
      </c>
      <c r="C4229" t="s">
        <v>24</v>
      </c>
      <c r="D4229" t="s">
        <v>39</v>
      </c>
      <c r="E4229" t="s">
        <v>26</v>
      </c>
      <c r="F4229" t="s">
        <v>10764</v>
      </c>
      <c r="G4229">
        <v>5</v>
      </c>
      <c r="H4229">
        <v>53.13</v>
      </c>
      <c r="I4229">
        <v>0.15</v>
      </c>
      <c r="J4229" s="2">
        <v>44373</v>
      </c>
      <c r="K4229" t="s">
        <v>42</v>
      </c>
      <c r="L4229" t="s">
        <v>73</v>
      </c>
      <c r="M4229">
        <v>225.80250000000001</v>
      </c>
      <c r="N4229">
        <v>47.64</v>
      </c>
      <c r="O4229" s="3">
        <v>0.21098083502175599</v>
      </c>
      <c r="P4229" t="str">
        <f>IF(Sheet1[[#This Row],[Profit]]&gt;1000,"High",IF(Sheet1[[#This Row],[Profit]]&gt;500,"Medium","Low"))</f>
        <v>Low</v>
      </c>
      <c r="Q4229" t="str">
        <f>IF(Sheet1[[#This Row],[Discount]]&gt;0.2,"High","Normal")</f>
        <v>Normal</v>
      </c>
      <c r="R4229" t="str">
        <f>LEFT(Sheet1[[#This Row],[Product_Name]],8)&amp;RIGHT(Sheet1[[#This Row],[Order_ID]],4)</f>
        <v>Product_4227</v>
      </c>
      <c r="S4229">
        <f t="shared" si="66"/>
        <v>2021</v>
      </c>
      <c r="T4229" t="str">
        <f>TEXT(Sheet1[[#This Row],[Order_Date]],"MMM")</f>
        <v>Jun</v>
      </c>
    </row>
    <row r="4230" spans="1:20">
      <c r="A4230" t="s">
        <v>10765</v>
      </c>
      <c r="B4230" t="s">
        <v>1858</v>
      </c>
      <c r="C4230" t="s">
        <v>32</v>
      </c>
      <c r="D4230" t="s">
        <v>60</v>
      </c>
      <c r="E4230" t="s">
        <v>76</v>
      </c>
      <c r="F4230" t="s">
        <v>10766</v>
      </c>
      <c r="G4230">
        <v>6</v>
      </c>
      <c r="H4230">
        <v>777.32</v>
      </c>
      <c r="I4230">
        <v>0.28000000000000003</v>
      </c>
      <c r="J4230" s="2">
        <v>44373</v>
      </c>
      <c r="K4230" t="s">
        <v>20</v>
      </c>
      <c r="L4230" t="s">
        <v>29</v>
      </c>
      <c r="M4230">
        <v>3358.0223999999998</v>
      </c>
      <c r="N4230">
        <v>452.83</v>
      </c>
      <c r="O4230" s="3">
        <v>0.13485020230955</v>
      </c>
      <c r="P4230" t="str">
        <f>IF(Sheet1[[#This Row],[Profit]]&gt;1000,"High",IF(Sheet1[[#This Row],[Profit]]&gt;500,"Medium","Low"))</f>
        <v>Low</v>
      </c>
      <c r="Q4230" t="str">
        <f>IF(Sheet1[[#This Row],[Discount]]&gt;0.2,"High","Normal")</f>
        <v>High</v>
      </c>
      <c r="R4230" t="str">
        <f>LEFT(Sheet1[[#This Row],[Product_Name]],8)&amp;RIGHT(Sheet1[[#This Row],[Order_ID]],4)</f>
        <v>Product_4228</v>
      </c>
      <c r="S4230">
        <f t="shared" si="66"/>
        <v>2021</v>
      </c>
      <c r="T4230" t="str">
        <f>TEXT(Sheet1[[#This Row],[Order_Date]],"MMM")</f>
        <v>Jun</v>
      </c>
    </row>
    <row r="4231" spans="1:20">
      <c r="A4231" t="s">
        <v>10767</v>
      </c>
      <c r="B4231" t="s">
        <v>519</v>
      </c>
      <c r="C4231" t="s">
        <v>16</v>
      </c>
      <c r="D4231" t="s">
        <v>17</v>
      </c>
      <c r="E4231" t="s">
        <v>40</v>
      </c>
      <c r="F4231" t="s">
        <v>10768</v>
      </c>
      <c r="G4231">
        <v>6</v>
      </c>
      <c r="H4231">
        <v>617.79999999999995</v>
      </c>
      <c r="I4231">
        <v>0.1</v>
      </c>
      <c r="J4231" s="2">
        <v>44373</v>
      </c>
      <c r="K4231" t="s">
        <v>28</v>
      </c>
      <c r="L4231" t="s">
        <v>36</v>
      </c>
      <c r="M4231">
        <v>3336.12</v>
      </c>
      <c r="N4231">
        <v>290.91000000000003</v>
      </c>
      <c r="O4231" s="3">
        <v>8.7200100715801601E-2</v>
      </c>
      <c r="P4231" t="str">
        <f>IF(Sheet1[[#This Row],[Profit]]&gt;1000,"High",IF(Sheet1[[#This Row],[Profit]]&gt;500,"Medium","Low"))</f>
        <v>Low</v>
      </c>
      <c r="Q4231" t="str">
        <f>IF(Sheet1[[#This Row],[Discount]]&gt;0.2,"High","Normal")</f>
        <v>Normal</v>
      </c>
      <c r="R4231" t="str">
        <f>LEFT(Sheet1[[#This Row],[Product_Name]],8)&amp;RIGHT(Sheet1[[#This Row],[Order_ID]],4)</f>
        <v>Product_4229</v>
      </c>
      <c r="S4231">
        <f t="shared" si="66"/>
        <v>2021</v>
      </c>
      <c r="T4231" t="str">
        <f>TEXT(Sheet1[[#This Row],[Order_Date]],"MMM")</f>
        <v>Jun</v>
      </c>
    </row>
    <row r="4232" spans="1:20">
      <c r="A4232" t="s">
        <v>10769</v>
      </c>
      <c r="B4232" t="s">
        <v>10770</v>
      </c>
      <c r="C4232" t="s">
        <v>24</v>
      </c>
      <c r="D4232" t="s">
        <v>60</v>
      </c>
      <c r="E4232" t="s">
        <v>126</v>
      </c>
      <c r="F4232" t="s">
        <v>10771</v>
      </c>
      <c r="G4232">
        <v>1</v>
      </c>
      <c r="H4232">
        <v>1740.64</v>
      </c>
      <c r="I4232">
        <v>0.12</v>
      </c>
      <c r="J4232" s="2">
        <v>44373</v>
      </c>
      <c r="K4232" t="s">
        <v>28</v>
      </c>
      <c r="L4232" t="s">
        <v>29</v>
      </c>
      <c r="M4232">
        <v>1531.7632000000001</v>
      </c>
      <c r="N4232">
        <v>199.86</v>
      </c>
      <c r="O4232" s="3">
        <v>0.13047708679775</v>
      </c>
      <c r="P4232" t="str">
        <f>IF(Sheet1[[#This Row],[Profit]]&gt;1000,"High",IF(Sheet1[[#This Row],[Profit]]&gt;500,"Medium","Low"))</f>
        <v>Low</v>
      </c>
      <c r="Q4232" t="str">
        <f>IF(Sheet1[[#This Row],[Discount]]&gt;0.2,"High","Normal")</f>
        <v>Normal</v>
      </c>
      <c r="R4232" t="str">
        <f>LEFT(Sheet1[[#This Row],[Product_Name]],8)&amp;RIGHT(Sheet1[[#This Row],[Order_ID]],4)</f>
        <v>Product_4230</v>
      </c>
      <c r="S4232">
        <f t="shared" si="66"/>
        <v>2021</v>
      </c>
      <c r="T4232" t="str">
        <f>TEXT(Sheet1[[#This Row],[Order_Date]],"MMM")</f>
        <v>Jun</v>
      </c>
    </row>
    <row r="4233" spans="1:20">
      <c r="A4233" t="s">
        <v>10772</v>
      </c>
      <c r="B4233" t="s">
        <v>2265</v>
      </c>
      <c r="C4233" t="s">
        <v>32</v>
      </c>
      <c r="D4233" t="s">
        <v>60</v>
      </c>
      <c r="E4233" t="s">
        <v>40</v>
      </c>
      <c r="F4233" t="s">
        <v>10773</v>
      </c>
      <c r="G4233">
        <v>2</v>
      </c>
      <c r="H4233">
        <v>1504.33</v>
      </c>
      <c r="I4233">
        <v>0.06</v>
      </c>
      <c r="J4233" s="2">
        <v>44373</v>
      </c>
      <c r="K4233" t="s">
        <v>28</v>
      </c>
      <c r="L4233" t="s">
        <v>21</v>
      </c>
      <c r="M4233">
        <v>2828.1403999999902</v>
      </c>
      <c r="N4233">
        <v>266.72000000000003</v>
      </c>
      <c r="O4233" s="3">
        <v>9.4309320711235198E-2</v>
      </c>
      <c r="P4233" t="str">
        <f>IF(Sheet1[[#This Row],[Profit]]&gt;1000,"High",IF(Sheet1[[#This Row],[Profit]]&gt;500,"Medium","Low"))</f>
        <v>Low</v>
      </c>
      <c r="Q4233" t="str">
        <f>IF(Sheet1[[#This Row],[Discount]]&gt;0.2,"High","Normal")</f>
        <v>Normal</v>
      </c>
      <c r="R4233" t="str">
        <f>LEFT(Sheet1[[#This Row],[Product_Name]],8)&amp;RIGHT(Sheet1[[#This Row],[Order_ID]],4)</f>
        <v>Product_4231</v>
      </c>
      <c r="S4233">
        <f t="shared" si="66"/>
        <v>2021</v>
      </c>
      <c r="T4233" t="str">
        <f>TEXT(Sheet1[[#This Row],[Order_Date]],"MMM")</f>
        <v>Jun</v>
      </c>
    </row>
    <row r="4234" spans="1:20">
      <c r="A4234" t="s">
        <v>10774</v>
      </c>
      <c r="B4234" t="s">
        <v>359</v>
      </c>
      <c r="C4234" t="s">
        <v>16</v>
      </c>
      <c r="D4234" t="s">
        <v>39</v>
      </c>
      <c r="E4234" t="s">
        <v>76</v>
      </c>
      <c r="F4234" t="s">
        <v>10775</v>
      </c>
      <c r="G4234">
        <v>3</v>
      </c>
      <c r="H4234">
        <v>214.72</v>
      </c>
      <c r="I4234">
        <v>0.18</v>
      </c>
      <c r="J4234" s="2">
        <v>44373</v>
      </c>
      <c r="K4234" t="s">
        <v>20</v>
      </c>
      <c r="L4234" t="s">
        <v>105</v>
      </c>
      <c r="M4234">
        <v>528.21119999999996</v>
      </c>
      <c r="N4234">
        <v>40.78</v>
      </c>
      <c r="O4234" s="3">
        <v>7.7203966898089199E-2</v>
      </c>
      <c r="P4234" t="str">
        <f>IF(Sheet1[[#This Row],[Profit]]&gt;1000,"High",IF(Sheet1[[#This Row],[Profit]]&gt;500,"Medium","Low"))</f>
        <v>Low</v>
      </c>
      <c r="Q4234" t="str">
        <f>IF(Sheet1[[#This Row],[Discount]]&gt;0.2,"High","Normal")</f>
        <v>Normal</v>
      </c>
      <c r="R4234" t="str">
        <f>LEFT(Sheet1[[#This Row],[Product_Name]],8)&amp;RIGHT(Sheet1[[#This Row],[Order_ID]],4)</f>
        <v>Product_4232</v>
      </c>
      <c r="S4234">
        <f t="shared" si="66"/>
        <v>2021</v>
      </c>
      <c r="T4234" t="str">
        <f>TEXT(Sheet1[[#This Row],[Order_Date]],"MMM")</f>
        <v>Jun</v>
      </c>
    </row>
    <row r="4235" spans="1:20">
      <c r="A4235" t="s">
        <v>10776</v>
      </c>
      <c r="B4235" t="s">
        <v>8323</v>
      </c>
      <c r="C4235" t="s">
        <v>97</v>
      </c>
      <c r="D4235" t="s">
        <v>39</v>
      </c>
      <c r="E4235" t="s">
        <v>26</v>
      </c>
      <c r="F4235" t="s">
        <v>10777</v>
      </c>
      <c r="G4235">
        <v>4</v>
      </c>
      <c r="H4235">
        <v>1494.86</v>
      </c>
      <c r="I4235">
        <v>0.22</v>
      </c>
      <c r="J4235" s="2">
        <v>44373</v>
      </c>
      <c r="K4235" t="s">
        <v>20</v>
      </c>
      <c r="L4235" t="s">
        <v>105</v>
      </c>
      <c r="M4235">
        <v>4663.9632000000001</v>
      </c>
      <c r="N4235">
        <v>456.28</v>
      </c>
      <c r="O4235" s="3">
        <v>9.7830960587339102E-2</v>
      </c>
      <c r="P4235" t="str">
        <f>IF(Sheet1[[#This Row],[Profit]]&gt;1000,"High",IF(Sheet1[[#This Row],[Profit]]&gt;500,"Medium","Low"))</f>
        <v>Low</v>
      </c>
      <c r="Q4235" t="str">
        <f>IF(Sheet1[[#This Row],[Discount]]&gt;0.2,"High","Normal")</f>
        <v>High</v>
      </c>
      <c r="R4235" t="str">
        <f>LEFT(Sheet1[[#This Row],[Product_Name]],8)&amp;RIGHT(Sheet1[[#This Row],[Order_ID]],4)</f>
        <v>Product_4233</v>
      </c>
      <c r="S4235">
        <f t="shared" si="66"/>
        <v>2021</v>
      </c>
      <c r="T4235" t="str">
        <f>TEXT(Sheet1[[#This Row],[Order_Date]],"MMM")</f>
        <v>Jun</v>
      </c>
    </row>
    <row r="4236" spans="1:20">
      <c r="A4236" t="s">
        <v>10778</v>
      </c>
      <c r="B4236" t="s">
        <v>3327</v>
      </c>
      <c r="C4236" t="s">
        <v>16</v>
      </c>
      <c r="D4236" t="s">
        <v>25</v>
      </c>
      <c r="E4236" t="s">
        <v>76</v>
      </c>
      <c r="F4236" t="s">
        <v>10779</v>
      </c>
      <c r="G4236">
        <v>6</v>
      </c>
      <c r="H4236">
        <v>1367.03</v>
      </c>
      <c r="I4236">
        <v>0.13</v>
      </c>
      <c r="J4236" s="2">
        <v>44373</v>
      </c>
      <c r="K4236" t="s">
        <v>42</v>
      </c>
      <c r="L4236" t="s">
        <v>73</v>
      </c>
      <c r="M4236">
        <v>7135.8966</v>
      </c>
      <c r="N4236">
        <v>1594.73</v>
      </c>
      <c r="O4236" s="3">
        <v>0.223479975872969</v>
      </c>
      <c r="P4236" t="str">
        <f>IF(Sheet1[[#This Row],[Profit]]&gt;1000,"High",IF(Sheet1[[#This Row],[Profit]]&gt;500,"Medium","Low"))</f>
        <v>High</v>
      </c>
      <c r="Q4236" t="str">
        <f>IF(Sheet1[[#This Row],[Discount]]&gt;0.2,"High","Normal")</f>
        <v>Normal</v>
      </c>
      <c r="R4236" t="str">
        <f>LEFT(Sheet1[[#This Row],[Product_Name]],8)&amp;RIGHT(Sheet1[[#This Row],[Order_ID]],4)</f>
        <v>Product_4234</v>
      </c>
      <c r="S4236">
        <f t="shared" si="66"/>
        <v>2021</v>
      </c>
      <c r="T4236" t="str">
        <f>TEXT(Sheet1[[#This Row],[Order_Date]],"MMM")</f>
        <v>Jun</v>
      </c>
    </row>
    <row r="4237" spans="1:20">
      <c r="A4237" t="s">
        <v>10780</v>
      </c>
      <c r="B4237" t="s">
        <v>5626</v>
      </c>
      <c r="C4237" t="s">
        <v>24</v>
      </c>
      <c r="D4237" t="s">
        <v>25</v>
      </c>
      <c r="E4237" t="s">
        <v>71</v>
      </c>
      <c r="F4237" t="s">
        <v>10781</v>
      </c>
      <c r="G4237">
        <v>9</v>
      </c>
      <c r="H4237">
        <v>599.36</v>
      </c>
      <c r="I4237">
        <v>0.23</v>
      </c>
      <c r="J4237" s="2">
        <v>44373</v>
      </c>
      <c r="K4237" t="s">
        <v>28</v>
      </c>
      <c r="L4237" t="s">
        <v>105</v>
      </c>
      <c r="M4237">
        <v>4153.5648000000001</v>
      </c>
      <c r="N4237">
        <v>295.69</v>
      </c>
      <c r="O4237" s="3">
        <v>7.1189451528479802E-2</v>
      </c>
      <c r="P4237" t="str">
        <f>IF(Sheet1[[#This Row],[Profit]]&gt;1000,"High",IF(Sheet1[[#This Row],[Profit]]&gt;500,"Medium","Low"))</f>
        <v>Low</v>
      </c>
      <c r="Q4237" t="str">
        <f>IF(Sheet1[[#This Row],[Discount]]&gt;0.2,"High","Normal")</f>
        <v>High</v>
      </c>
      <c r="R4237" t="str">
        <f>LEFT(Sheet1[[#This Row],[Product_Name]],8)&amp;RIGHT(Sheet1[[#This Row],[Order_ID]],4)</f>
        <v>Product_4235</v>
      </c>
      <c r="S4237">
        <f t="shared" si="66"/>
        <v>2021</v>
      </c>
      <c r="T4237" t="str">
        <f>TEXT(Sheet1[[#This Row],[Order_Date]],"MMM")</f>
        <v>Jun</v>
      </c>
    </row>
    <row r="4238" spans="1:20">
      <c r="A4238" t="s">
        <v>10782</v>
      </c>
      <c r="B4238" t="s">
        <v>2098</v>
      </c>
      <c r="C4238" t="s">
        <v>49</v>
      </c>
      <c r="D4238" t="s">
        <v>17</v>
      </c>
      <c r="E4238" t="s">
        <v>40</v>
      </c>
      <c r="F4238" t="s">
        <v>10783</v>
      </c>
      <c r="G4238">
        <v>2</v>
      </c>
      <c r="H4238">
        <v>80.150000000000006</v>
      </c>
      <c r="I4238">
        <v>0.09</v>
      </c>
      <c r="J4238" s="2">
        <v>44373</v>
      </c>
      <c r="K4238" t="s">
        <v>20</v>
      </c>
      <c r="L4238" t="s">
        <v>21</v>
      </c>
      <c r="M4238">
        <v>145.87299999999999</v>
      </c>
      <c r="N4238">
        <v>35.67</v>
      </c>
      <c r="O4238" s="3">
        <v>0.244527774159714</v>
      </c>
      <c r="P4238" t="str">
        <f>IF(Sheet1[[#This Row],[Profit]]&gt;1000,"High",IF(Sheet1[[#This Row],[Profit]]&gt;500,"Medium","Low"))</f>
        <v>Low</v>
      </c>
      <c r="Q4238" t="str">
        <f>IF(Sheet1[[#This Row],[Discount]]&gt;0.2,"High","Normal")</f>
        <v>Normal</v>
      </c>
      <c r="R4238" t="str">
        <f>LEFT(Sheet1[[#This Row],[Product_Name]],8)&amp;RIGHT(Sheet1[[#This Row],[Order_ID]],4)</f>
        <v>Product_4236</v>
      </c>
      <c r="S4238">
        <f t="shared" si="66"/>
        <v>2021</v>
      </c>
      <c r="T4238" t="str">
        <f>TEXT(Sheet1[[#This Row],[Order_Date]],"MMM")</f>
        <v>Jun</v>
      </c>
    </row>
    <row r="4239" spans="1:20">
      <c r="A4239" t="s">
        <v>10784</v>
      </c>
      <c r="B4239" t="s">
        <v>3775</v>
      </c>
      <c r="C4239" t="s">
        <v>97</v>
      </c>
      <c r="D4239" t="s">
        <v>39</v>
      </c>
      <c r="E4239" t="s">
        <v>53</v>
      </c>
      <c r="F4239" t="s">
        <v>10785</v>
      </c>
      <c r="G4239">
        <v>8</v>
      </c>
      <c r="H4239">
        <v>274.57</v>
      </c>
      <c r="I4239">
        <v>0.21</v>
      </c>
      <c r="J4239" s="2">
        <v>44373</v>
      </c>
      <c r="K4239" t="s">
        <v>42</v>
      </c>
      <c r="L4239" t="s">
        <v>21</v>
      </c>
      <c r="M4239">
        <v>1735.2824000000001</v>
      </c>
      <c r="N4239">
        <v>88.5</v>
      </c>
      <c r="O4239" s="3">
        <v>5.1000344381986501E-2</v>
      </c>
      <c r="P4239" t="str">
        <f>IF(Sheet1[[#This Row],[Profit]]&gt;1000,"High",IF(Sheet1[[#This Row],[Profit]]&gt;500,"Medium","Low"))</f>
        <v>Low</v>
      </c>
      <c r="Q4239" t="str">
        <f>IF(Sheet1[[#This Row],[Discount]]&gt;0.2,"High","Normal")</f>
        <v>High</v>
      </c>
      <c r="R4239" t="str">
        <f>LEFT(Sheet1[[#This Row],[Product_Name]],8)&amp;RIGHT(Sheet1[[#This Row],[Order_ID]],4)</f>
        <v>Product_4237</v>
      </c>
      <c r="S4239">
        <f t="shared" si="66"/>
        <v>2021</v>
      </c>
      <c r="T4239" t="str">
        <f>TEXT(Sheet1[[#This Row],[Order_Date]],"MMM")</f>
        <v>Jun</v>
      </c>
    </row>
    <row r="4240" spans="1:20">
      <c r="A4240" t="s">
        <v>10786</v>
      </c>
      <c r="B4240" t="s">
        <v>5141</v>
      </c>
      <c r="C4240" t="s">
        <v>32</v>
      </c>
      <c r="D4240" t="s">
        <v>45</v>
      </c>
      <c r="E4240" t="s">
        <v>40</v>
      </c>
      <c r="F4240" t="s">
        <v>10787</v>
      </c>
      <c r="G4240">
        <v>9</v>
      </c>
      <c r="H4240">
        <v>537.39</v>
      </c>
      <c r="I4240">
        <v>0.08</v>
      </c>
      <c r="J4240" s="2">
        <v>44373</v>
      </c>
      <c r="K4240" t="s">
        <v>20</v>
      </c>
      <c r="L4240" t="s">
        <v>36</v>
      </c>
      <c r="M4240">
        <v>4449.5892000000003</v>
      </c>
      <c r="N4240">
        <v>808.26</v>
      </c>
      <c r="O4240" s="3">
        <v>0.18164822945902501</v>
      </c>
      <c r="P4240" t="str">
        <f>IF(Sheet1[[#This Row],[Profit]]&gt;1000,"High",IF(Sheet1[[#This Row],[Profit]]&gt;500,"Medium","Low"))</f>
        <v>Medium</v>
      </c>
      <c r="Q4240" t="str">
        <f>IF(Sheet1[[#This Row],[Discount]]&gt;0.2,"High","Normal")</f>
        <v>Normal</v>
      </c>
      <c r="R4240" t="str">
        <f>LEFT(Sheet1[[#This Row],[Product_Name]],8)&amp;RIGHT(Sheet1[[#This Row],[Order_ID]],4)</f>
        <v>Product_4238</v>
      </c>
      <c r="S4240">
        <f t="shared" si="66"/>
        <v>2021</v>
      </c>
      <c r="T4240" t="str">
        <f>TEXT(Sheet1[[#This Row],[Order_Date]],"MMM")</f>
        <v>Jun</v>
      </c>
    </row>
    <row r="4241" spans="1:20">
      <c r="A4241" t="s">
        <v>10788</v>
      </c>
      <c r="B4241" t="s">
        <v>7377</v>
      </c>
      <c r="C4241" t="s">
        <v>24</v>
      </c>
      <c r="D4241" t="s">
        <v>17</v>
      </c>
      <c r="E4241" t="s">
        <v>40</v>
      </c>
      <c r="F4241" t="s">
        <v>10789</v>
      </c>
      <c r="G4241">
        <v>2</v>
      </c>
      <c r="H4241">
        <v>1642.41</v>
      </c>
      <c r="I4241">
        <v>0.23</v>
      </c>
      <c r="J4241" s="2">
        <v>44373</v>
      </c>
      <c r="K4241" t="s">
        <v>20</v>
      </c>
      <c r="L4241" t="s">
        <v>29</v>
      </c>
      <c r="M4241">
        <v>2529.3114</v>
      </c>
      <c r="N4241">
        <v>559.74</v>
      </c>
      <c r="O4241" s="3">
        <v>0.22130133917081099</v>
      </c>
      <c r="P4241" t="str">
        <f>IF(Sheet1[[#This Row],[Profit]]&gt;1000,"High",IF(Sheet1[[#This Row],[Profit]]&gt;500,"Medium","Low"))</f>
        <v>Medium</v>
      </c>
      <c r="Q4241" t="str">
        <f>IF(Sheet1[[#This Row],[Discount]]&gt;0.2,"High","Normal")</f>
        <v>High</v>
      </c>
      <c r="R4241" t="str">
        <f>LEFT(Sheet1[[#This Row],[Product_Name]],8)&amp;RIGHT(Sheet1[[#This Row],[Order_ID]],4)</f>
        <v>Product_4239</v>
      </c>
      <c r="S4241">
        <f t="shared" si="66"/>
        <v>2021</v>
      </c>
      <c r="T4241" t="str">
        <f>TEXT(Sheet1[[#This Row],[Order_Date]],"MMM")</f>
        <v>Jun</v>
      </c>
    </row>
    <row r="4242" spans="1:20">
      <c r="A4242" t="s">
        <v>10790</v>
      </c>
      <c r="B4242" t="s">
        <v>1445</v>
      </c>
      <c r="C4242" t="s">
        <v>49</v>
      </c>
      <c r="D4242" t="s">
        <v>33</v>
      </c>
      <c r="E4242" t="s">
        <v>71</v>
      </c>
      <c r="F4242" t="s">
        <v>10791</v>
      </c>
      <c r="G4242">
        <v>9</v>
      </c>
      <c r="H4242">
        <v>957.36</v>
      </c>
      <c r="I4242">
        <v>0.25</v>
      </c>
      <c r="J4242" s="2">
        <v>44373</v>
      </c>
      <c r="K4242" t="s">
        <v>20</v>
      </c>
      <c r="L4242" t="s">
        <v>29</v>
      </c>
      <c r="M4242">
        <v>6462.18</v>
      </c>
      <c r="N4242">
        <v>1530.19</v>
      </c>
      <c r="O4242" s="3">
        <v>0.23679160902358001</v>
      </c>
      <c r="P4242" t="str">
        <f>IF(Sheet1[[#This Row],[Profit]]&gt;1000,"High",IF(Sheet1[[#This Row],[Profit]]&gt;500,"Medium","Low"))</f>
        <v>High</v>
      </c>
      <c r="Q4242" t="str">
        <f>IF(Sheet1[[#This Row],[Discount]]&gt;0.2,"High","Normal")</f>
        <v>High</v>
      </c>
      <c r="R4242" t="str">
        <f>LEFT(Sheet1[[#This Row],[Product_Name]],8)&amp;RIGHT(Sheet1[[#This Row],[Order_ID]],4)</f>
        <v>Product_4240</v>
      </c>
      <c r="S4242">
        <f t="shared" si="66"/>
        <v>2021</v>
      </c>
      <c r="T4242" t="str">
        <f>TEXT(Sheet1[[#This Row],[Order_Date]],"MMM")</f>
        <v>Jun</v>
      </c>
    </row>
    <row r="4243" spans="1:20">
      <c r="A4243" t="s">
        <v>10792</v>
      </c>
      <c r="B4243" t="s">
        <v>1697</v>
      </c>
      <c r="C4243" t="s">
        <v>16</v>
      </c>
      <c r="D4243" t="s">
        <v>60</v>
      </c>
      <c r="E4243" t="s">
        <v>76</v>
      </c>
      <c r="F4243" t="s">
        <v>10793</v>
      </c>
      <c r="G4243">
        <v>7</v>
      </c>
      <c r="H4243">
        <v>1840.87</v>
      </c>
      <c r="I4243">
        <v>0.24</v>
      </c>
      <c r="J4243" s="2">
        <v>44373</v>
      </c>
      <c r="K4243" t="s">
        <v>42</v>
      </c>
      <c r="L4243" t="s">
        <v>29</v>
      </c>
      <c r="M4243">
        <v>9793.4284000000007</v>
      </c>
      <c r="N4243">
        <v>771.69</v>
      </c>
      <c r="O4243" s="3">
        <v>7.8796716377688494E-2</v>
      </c>
      <c r="P4243" t="str">
        <f>IF(Sheet1[[#This Row],[Profit]]&gt;1000,"High",IF(Sheet1[[#This Row],[Profit]]&gt;500,"Medium","Low"))</f>
        <v>Medium</v>
      </c>
      <c r="Q4243" t="str">
        <f>IF(Sheet1[[#This Row],[Discount]]&gt;0.2,"High","Normal")</f>
        <v>High</v>
      </c>
      <c r="R4243" t="str">
        <f>LEFT(Sheet1[[#This Row],[Product_Name]],8)&amp;RIGHT(Sheet1[[#This Row],[Order_ID]],4)</f>
        <v>Product_4241</v>
      </c>
      <c r="S4243">
        <f t="shared" si="66"/>
        <v>2021</v>
      </c>
      <c r="T4243" t="str">
        <f>TEXT(Sheet1[[#This Row],[Order_Date]],"MMM")</f>
        <v>Jun</v>
      </c>
    </row>
    <row r="4244" spans="1:20">
      <c r="A4244" t="s">
        <v>10794</v>
      </c>
      <c r="B4244" t="s">
        <v>3053</v>
      </c>
      <c r="C4244" t="s">
        <v>49</v>
      </c>
      <c r="D4244" t="s">
        <v>60</v>
      </c>
      <c r="E4244" t="s">
        <v>61</v>
      </c>
      <c r="F4244" t="s">
        <v>10795</v>
      </c>
      <c r="G4244">
        <v>9</v>
      </c>
      <c r="H4244">
        <v>1588.84</v>
      </c>
      <c r="I4244">
        <v>0.06</v>
      </c>
      <c r="J4244" s="2">
        <v>44373</v>
      </c>
      <c r="K4244" t="s">
        <v>20</v>
      </c>
      <c r="L4244" t="s">
        <v>36</v>
      </c>
      <c r="M4244">
        <v>13441.5863999999</v>
      </c>
      <c r="N4244">
        <v>2549.09</v>
      </c>
      <c r="O4244" s="3">
        <v>0.18964204998898199</v>
      </c>
      <c r="P4244" t="str">
        <f>IF(Sheet1[[#This Row],[Profit]]&gt;1000,"High",IF(Sheet1[[#This Row],[Profit]]&gt;500,"Medium","Low"))</f>
        <v>High</v>
      </c>
      <c r="Q4244" t="str">
        <f>IF(Sheet1[[#This Row],[Discount]]&gt;0.2,"High","Normal")</f>
        <v>Normal</v>
      </c>
      <c r="R4244" t="str">
        <f>LEFT(Sheet1[[#This Row],[Product_Name]],8)&amp;RIGHT(Sheet1[[#This Row],[Order_ID]],4)</f>
        <v>Product_4242</v>
      </c>
      <c r="S4244">
        <f t="shared" si="66"/>
        <v>2021</v>
      </c>
      <c r="T4244" t="str">
        <f>TEXT(Sheet1[[#This Row],[Order_Date]],"MMM")</f>
        <v>Jun</v>
      </c>
    </row>
    <row r="4245" spans="1:20">
      <c r="A4245" t="s">
        <v>10796</v>
      </c>
      <c r="B4245" t="s">
        <v>7541</v>
      </c>
      <c r="C4245" t="s">
        <v>24</v>
      </c>
      <c r="D4245" t="s">
        <v>25</v>
      </c>
      <c r="E4245" t="s">
        <v>126</v>
      </c>
      <c r="F4245" t="s">
        <v>10797</v>
      </c>
      <c r="G4245">
        <v>6</v>
      </c>
      <c r="H4245">
        <v>609.86</v>
      </c>
      <c r="I4245">
        <v>0.21</v>
      </c>
      <c r="J4245" s="2">
        <v>44373</v>
      </c>
      <c r="K4245" t="s">
        <v>20</v>
      </c>
      <c r="L4245" t="s">
        <v>36</v>
      </c>
      <c r="M4245">
        <v>2890.7363999999998</v>
      </c>
      <c r="N4245">
        <v>206.6</v>
      </c>
      <c r="O4245" s="3">
        <v>7.1469678106934997E-2</v>
      </c>
      <c r="P4245" t="str">
        <f>IF(Sheet1[[#This Row],[Profit]]&gt;1000,"High",IF(Sheet1[[#This Row],[Profit]]&gt;500,"Medium","Low"))</f>
        <v>Low</v>
      </c>
      <c r="Q4245" t="str">
        <f>IF(Sheet1[[#This Row],[Discount]]&gt;0.2,"High","Normal")</f>
        <v>High</v>
      </c>
      <c r="R4245" t="str">
        <f>LEFT(Sheet1[[#This Row],[Product_Name]],8)&amp;RIGHT(Sheet1[[#This Row],[Order_ID]],4)</f>
        <v>Product_4243</v>
      </c>
      <c r="S4245">
        <f t="shared" si="66"/>
        <v>2021</v>
      </c>
      <c r="T4245" t="str">
        <f>TEXT(Sheet1[[#This Row],[Order_Date]],"MMM")</f>
        <v>Jun</v>
      </c>
    </row>
    <row r="4246" spans="1:20">
      <c r="A4246" t="s">
        <v>10798</v>
      </c>
      <c r="B4246" t="s">
        <v>10799</v>
      </c>
      <c r="C4246" t="s">
        <v>24</v>
      </c>
      <c r="D4246" t="s">
        <v>45</v>
      </c>
      <c r="E4246" t="s">
        <v>145</v>
      </c>
      <c r="F4246" t="s">
        <v>10800</v>
      </c>
      <c r="G4246">
        <v>2</v>
      </c>
      <c r="H4246">
        <v>1698.46</v>
      </c>
      <c r="I4246">
        <v>0.16</v>
      </c>
      <c r="J4246" s="2">
        <v>44373</v>
      </c>
      <c r="K4246" t="s">
        <v>20</v>
      </c>
      <c r="L4246" t="s">
        <v>36</v>
      </c>
      <c r="M4246">
        <v>2853.4128000000001</v>
      </c>
      <c r="N4246">
        <v>343.9</v>
      </c>
      <c r="O4246" s="3">
        <v>0.120522344330971</v>
      </c>
      <c r="P4246" t="str">
        <f>IF(Sheet1[[#This Row],[Profit]]&gt;1000,"High",IF(Sheet1[[#This Row],[Profit]]&gt;500,"Medium","Low"))</f>
        <v>Low</v>
      </c>
      <c r="Q4246" t="str">
        <f>IF(Sheet1[[#This Row],[Discount]]&gt;0.2,"High","Normal")</f>
        <v>Normal</v>
      </c>
      <c r="R4246" t="str">
        <f>LEFT(Sheet1[[#This Row],[Product_Name]],8)&amp;RIGHT(Sheet1[[#This Row],[Order_ID]],4)</f>
        <v>Product_4244</v>
      </c>
      <c r="S4246">
        <f t="shared" si="66"/>
        <v>2021</v>
      </c>
      <c r="T4246" t="str">
        <f>TEXT(Sheet1[[#This Row],[Order_Date]],"MMM")</f>
        <v>Jun</v>
      </c>
    </row>
    <row r="4247" spans="1:20">
      <c r="A4247" t="s">
        <v>10801</v>
      </c>
      <c r="B4247" t="s">
        <v>8411</v>
      </c>
      <c r="C4247" t="s">
        <v>49</v>
      </c>
      <c r="D4247" t="s">
        <v>39</v>
      </c>
      <c r="E4247" t="s">
        <v>126</v>
      </c>
      <c r="F4247" t="s">
        <v>10802</v>
      </c>
      <c r="G4247">
        <v>8</v>
      </c>
      <c r="H4247">
        <v>277.61</v>
      </c>
      <c r="I4247">
        <v>0.3</v>
      </c>
      <c r="J4247" s="2">
        <v>44373</v>
      </c>
      <c r="K4247" t="s">
        <v>28</v>
      </c>
      <c r="L4247" t="s">
        <v>73</v>
      </c>
      <c r="M4247">
        <v>1554.616</v>
      </c>
      <c r="N4247">
        <v>305.3</v>
      </c>
      <c r="O4247" s="3">
        <v>0.19638290098648201</v>
      </c>
      <c r="P4247" t="str">
        <f>IF(Sheet1[[#This Row],[Profit]]&gt;1000,"High",IF(Sheet1[[#This Row],[Profit]]&gt;500,"Medium","Low"))</f>
        <v>Low</v>
      </c>
      <c r="Q4247" t="str">
        <f>IF(Sheet1[[#This Row],[Discount]]&gt;0.2,"High","Normal")</f>
        <v>High</v>
      </c>
      <c r="R4247" t="str">
        <f>LEFT(Sheet1[[#This Row],[Product_Name]],8)&amp;RIGHT(Sheet1[[#This Row],[Order_ID]],4)</f>
        <v>Product_4245</v>
      </c>
      <c r="S4247">
        <f t="shared" si="66"/>
        <v>2021</v>
      </c>
      <c r="T4247" t="str">
        <f>TEXT(Sheet1[[#This Row],[Order_Date]],"MMM")</f>
        <v>Jun</v>
      </c>
    </row>
    <row r="4248" spans="1:20">
      <c r="A4248" t="s">
        <v>10803</v>
      </c>
      <c r="B4248" t="s">
        <v>1283</v>
      </c>
      <c r="C4248" t="s">
        <v>16</v>
      </c>
      <c r="D4248" t="s">
        <v>39</v>
      </c>
      <c r="E4248" t="s">
        <v>40</v>
      </c>
      <c r="F4248" t="s">
        <v>10804</v>
      </c>
      <c r="G4248">
        <v>9</v>
      </c>
      <c r="H4248">
        <v>120.43</v>
      </c>
      <c r="I4248">
        <v>0.11</v>
      </c>
      <c r="J4248" s="2">
        <v>44373</v>
      </c>
      <c r="K4248" t="s">
        <v>20</v>
      </c>
      <c r="L4248" t="s">
        <v>36</v>
      </c>
      <c r="M4248">
        <v>964.64430000000004</v>
      </c>
      <c r="N4248">
        <v>114.98</v>
      </c>
      <c r="O4248" s="3">
        <v>0.11919419417084599</v>
      </c>
      <c r="P4248" t="str">
        <f>IF(Sheet1[[#This Row],[Profit]]&gt;1000,"High",IF(Sheet1[[#This Row],[Profit]]&gt;500,"Medium","Low"))</f>
        <v>Low</v>
      </c>
      <c r="Q4248" t="str">
        <f>IF(Sheet1[[#This Row],[Discount]]&gt;0.2,"High","Normal")</f>
        <v>Normal</v>
      </c>
      <c r="R4248" t="str">
        <f>LEFT(Sheet1[[#This Row],[Product_Name]],8)&amp;RIGHT(Sheet1[[#This Row],[Order_ID]],4)</f>
        <v>Product_4246</v>
      </c>
      <c r="S4248">
        <f t="shared" si="66"/>
        <v>2021</v>
      </c>
      <c r="T4248" t="str">
        <f>TEXT(Sheet1[[#This Row],[Order_Date]],"MMM")</f>
        <v>Jun</v>
      </c>
    </row>
    <row r="4249" spans="1:20">
      <c r="A4249" t="s">
        <v>10805</v>
      </c>
      <c r="B4249" t="s">
        <v>721</v>
      </c>
      <c r="C4249" t="s">
        <v>49</v>
      </c>
      <c r="D4249" t="s">
        <v>25</v>
      </c>
      <c r="E4249" t="s">
        <v>26</v>
      </c>
      <c r="F4249" t="s">
        <v>10806</v>
      </c>
      <c r="G4249">
        <v>8</v>
      </c>
      <c r="H4249">
        <v>1236.6500000000001</v>
      </c>
      <c r="I4249">
        <v>0.23</v>
      </c>
      <c r="J4249" s="2">
        <v>44373</v>
      </c>
      <c r="K4249" t="s">
        <v>28</v>
      </c>
      <c r="L4249" t="s">
        <v>105</v>
      </c>
      <c r="M4249">
        <v>7617.7640000000001</v>
      </c>
      <c r="N4249">
        <v>858.33</v>
      </c>
      <c r="O4249" s="3">
        <v>0.11267479538615301</v>
      </c>
      <c r="P4249" t="str">
        <f>IF(Sheet1[[#This Row],[Profit]]&gt;1000,"High",IF(Sheet1[[#This Row],[Profit]]&gt;500,"Medium","Low"))</f>
        <v>Medium</v>
      </c>
      <c r="Q4249" t="str">
        <f>IF(Sheet1[[#This Row],[Discount]]&gt;0.2,"High","Normal")</f>
        <v>High</v>
      </c>
      <c r="R4249" t="str">
        <f>LEFT(Sheet1[[#This Row],[Product_Name]],8)&amp;RIGHT(Sheet1[[#This Row],[Order_ID]],4)</f>
        <v>Product_4247</v>
      </c>
      <c r="S4249">
        <f t="shared" si="66"/>
        <v>2021</v>
      </c>
      <c r="T4249" t="str">
        <f>TEXT(Sheet1[[#This Row],[Order_Date]],"MMM")</f>
        <v>Jun</v>
      </c>
    </row>
    <row r="4250" spans="1:20">
      <c r="A4250" t="s">
        <v>10807</v>
      </c>
      <c r="B4250" t="s">
        <v>8955</v>
      </c>
      <c r="C4250" t="s">
        <v>24</v>
      </c>
      <c r="D4250" t="s">
        <v>33</v>
      </c>
      <c r="E4250" t="s">
        <v>71</v>
      </c>
      <c r="F4250" t="s">
        <v>10808</v>
      </c>
      <c r="G4250">
        <v>2</v>
      </c>
      <c r="H4250">
        <v>716.4</v>
      </c>
      <c r="I4250">
        <v>0.11</v>
      </c>
      <c r="J4250" s="2">
        <v>44374</v>
      </c>
      <c r="K4250" t="s">
        <v>20</v>
      </c>
      <c r="L4250" t="s">
        <v>73</v>
      </c>
      <c r="M4250">
        <v>1275.192</v>
      </c>
      <c r="N4250">
        <v>93.36</v>
      </c>
      <c r="O4250" s="3">
        <v>7.3212504469915105E-2</v>
      </c>
      <c r="P4250" t="str">
        <f>IF(Sheet1[[#This Row],[Profit]]&gt;1000,"High",IF(Sheet1[[#This Row],[Profit]]&gt;500,"Medium","Low"))</f>
        <v>Low</v>
      </c>
      <c r="Q4250" t="str">
        <f>IF(Sheet1[[#This Row],[Discount]]&gt;0.2,"High","Normal")</f>
        <v>Normal</v>
      </c>
      <c r="R4250" t="str">
        <f>LEFT(Sheet1[[#This Row],[Product_Name]],8)&amp;RIGHT(Sheet1[[#This Row],[Order_ID]],4)</f>
        <v>Product_4248</v>
      </c>
      <c r="S4250">
        <f t="shared" si="66"/>
        <v>2021</v>
      </c>
      <c r="T4250" t="str">
        <f>TEXT(Sheet1[[#This Row],[Order_Date]],"MMM")</f>
        <v>Jun</v>
      </c>
    </row>
    <row r="4251" spans="1:20">
      <c r="A4251" t="s">
        <v>10809</v>
      </c>
      <c r="B4251" t="s">
        <v>1478</v>
      </c>
      <c r="C4251" t="s">
        <v>24</v>
      </c>
      <c r="D4251" t="s">
        <v>17</v>
      </c>
      <c r="E4251" t="s">
        <v>53</v>
      </c>
      <c r="F4251" t="s">
        <v>10810</v>
      </c>
      <c r="G4251">
        <v>8</v>
      </c>
      <c r="H4251">
        <v>692.38</v>
      </c>
      <c r="I4251">
        <v>0.12</v>
      </c>
      <c r="J4251" s="2">
        <v>44374</v>
      </c>
      <c r="K4251" t="s">
        <v>28</v>
      </c>
      <c r="L4251" t="s">
        <v>105</v>
      </c>
      <c r="M4251">
        <v>4874.3552</v>
      </c>
      <c r="N4251">
        <v>308.49</v>
      </c>
      <c r="O4251" s="3">
        <v>6.3288370941863195E-2</v>
      </c>
      <c r="P4251" t="str">
        <f>IF(Sheet1[[#This Row],[Profit]]&gt;1000,"High",IF(Sheet1[[#This Row],[Profit]]&gt;500,"Medium","Low"))</f>
        <v>Low</v>
      </c>
      <c r="Q4251" t="str">
        <f>IF(Sheet1[[#This Row],[Discount]]&gt;0.2,"High","Normal")</f>
        <v>Normal</v>
      </c>
      <c r="R4251" t="str">
        <f>LEFT(Sheet1[[#This Row],[Product_Name]],8)&amp;RIGHT(Sheet1[[#This Row],[Order_ID]],4)</f>
        <v>Product_4249</v>
      </c>
      <c r="S4251">
        <f t="shared" si="66"/>
        <v>2021</v>
      </c>
      <c r="T4251" t="str">
        <f>TEXT(Sheet1[[#This Row],[Order_Date]],"MMM")</f>
        <v>Jun</v>
      </c>
    </row>
    <row r="4252" spans="1:20">
      <c r="A4252" t="s">
        <v>10811</v>
      </c>
      <c r="B4252" t="s">
        <v>4817</v>
      </c>
      <c r="C4252" t="s">
        <v>32</v>
      </c>
      <c r="D4252" t="s">
        <v>17</v>
      </c>
      <c r="E4252" t="s">
        <v>61</v>
      </c>
      <c r="F4252" t="s">
        <v>10812</v>
      </c>
      <c r="G4252">
        <v>3</v>
      </c>
      <c r="H4252">
        <v>1390.06</v>
      </c>
      <c r="I4252">
        <v>0.03</v>
      </c>
      <c r="J4252" s="2">
        <v>44374</v>
      </c>
      <c r="K4252" t="s">
        <v>20</v>
      </c>
      <c r="L4252" t="s">
        <v>29</v>
      </c>
      <c r="M4252">
        <v>4045.0745999999999</v>
      </c>
      <c r="N4252">
        <v>295.52</v>
      </c>
      <c r="O4252" s="3">
        <v>7.3056749064652607E-2</v>
      </c>
      <c r="P4252" t="str">
        <f>IF(Sheet1[[#This Row],[Profit]]&gt;1000,"High",IF(Sheet1[[#This Row],[Profit]]&gt;500,"Medium","Low"))</f>
        <v>Low</v>
      </c>
      <c r="Q4252" t="str">
        <f>IF(Sheet1[[#This Row],[Discount]]&gt;0.2,"High","Normal")</f>
        <v>Normal</v>
      </c>
      <c r="R4252" t="str">
        <f>LEFT(Sheet1[[#This Row],[Product_Name]],8)&amp;RIGHT(Sheet1[[#This Row],[Order_ID]],4)</f>
        <v>Product_4250</v>
      </c>
      <c r="S4252">
        <f t="shared" si="66"/>
        <v>2021</v>
      </c>
      <c r="T4252" t="str">
        <f>TEXT(Sheet1[[#This Row],[Order_Date]],"MMM")</f>
        <v>Jun</v>
      </c>
    </row>
    <row r="4253" spans="1:20">
      <c r="A4253" t="s">
        <v>10813</v>
      </c>
      <c r="B4253" t="s">
        <v>4017</v>
      </c>
      <c r="C4253" t="s">
        <v>32</v>
      </c>
      <c r="D4253" t="s">
        <v>45</v>
      </c>
      <c r="E4253" t="s">
        <v>34</v>
      </c>
      <c r="F4253" t="s">
        <v>10814</v>
      </c>
      <c r="G4253">
        <v>3</v>
      </c>
      <c r="H4253">
        <v>1707.7</v>
      </c>
      <c r="I4253">
        <v>7.0000000000000007E-2</v>
      </c>
      <c r="J4253" s="2">
        <v>44374</v>
      </c>
      <c r="K4253" t="s">
        <v>28</v>
      </c>
      <c r="L4253" t="s">
        <v>21</v>
      </c>
      <c r="M4253">
        <v>4764.4830000000002</v>
      </c>
      <c r="N4253">
        <v>1072.46</v>
      </c>
      <c r="O4253" s="3">
        <v>0.22509472696198099</v>
      </c>
      <c r="P4253" t="str">
        <f>IF(Sheet1[[#This Row],[Profit]]&gt;1000,"High",IF(Sheet1[[#This Row],[Profit]]&gt;500,"Medium","Low"))</f>
        <v>High</v>
      </c>
      <c r="Q4253" t="str">
        <f>IF(Sheet1[[#This Row],[Discount]]&gt;0.2,"High","Normal")</f>
        <v>Normal</v>
      </c>
      <c r="R4253" t="str">
        <f>LEFT(Sheet1[[#This Row],[Product_Name]],8)&amp;RIGHT(Sheet1[[#This Row],[Order_ID]],4)</f>
        <v>Product_4251</v>
      </c>
      <c r="S4253">
        <f t="shared" si="66"/>
        <v>2021</v>
      </c>
      <c r="T4253" t="str">
        <f>TEXT(Sheet1[[#This Row],[Order_Date]],"MMM")</f>
        <v>Jun</v>
      </c>
    </row>
    <row r="4254" spans="1:20">
      <c r="A4254" t="s">
        <v>10815</v>
      </c>
      <c r="B4254" t="s">
        <v>3642</v>
      </c>
      <c r="C4254" t="s">
        <v>97</v>
      </c>
      <c r="D4254" t="s">
        <v>25</v>
      </c>
      <c r="E4254" t="s">
        <v>61</v>
      </c>
      <c r="F4254" t="s">
        <v>10816</v>
      </c>
      <c r="G4254">
        <v>9</v>
      </c>
      <c r="H4254">
        <v>678.24</v>
      </c>
      <c r="I4254">
        <v>0.05</v>
      </c>
      <c r="J4254" s="2">
        <v>44374</v>
      </c>
      <c r="K4254" t="s">
        <v>28</v>
      </c>
      <c r="L4254" t="s">
        <v>29</v>
      </c>
      <c r="M4254">
        <v>5798.9519999999902</v>
      </c>
      <c r="N4254">
        <v>302.94</v>
      </c>
      <c r="O4254" s="3">
        <v>5.2240473795954902E-2</v>
      </c>
      <c r="P4254" t="str">
        <f>IF(Sheet1[[#This Row],[Profit]]&gt;1000,"High",IF(Sheet1[[#This Row],[Profit]]&gt;500,"Medium","Low"))</f>
        <v>Low</v>
      </c>
      <c r="Q4254" t="str">
        <f>IF(Sheet1[[#This Row],[Discount]]&gt;0.2,"High","Normal")</f>
        <v>Normal</v>
      </c>
      <c r="R4254" t="str">
        <f>LEFT(Sheet1[[#This Row],[Product_Name]],8)&amp;RIGHT(Sheet1[[#This Row],[Order_ID]],4)</f>
        <v>Product_4252</v>
      </c>
      <c r="S4254">
        <f t="shared" si="66"/>
        <v>2021</v>
      </c>
      <c r="T4254" t="str">
        <f>TEXT(Sheet1[[#This Row],[Order_Date]],"MMM")</f>
        <v>Jun</v>
      </c>
    </row>
    <row r="4255" spans="1:20">
      <c r="A4255" t="s">
        <v>10817</v>
      </c>
      <c r="B4255" t="s">
        <v>3265</v>
      </c>
      <c r="C4255" t="s">
        <v>24</v>
      </c>
      <c r="D4255" t="s">
        <v>25</v>
      </c>
      <c r="E4255" t="s">
        <v>145</v>
      </c>
      <c r="F4255" t="s">
        <v>10818</v>
      </c>
      <c r="G4255">
        <v>9</v>
      </c>
      <c r="H4255">
        <v>683.78</v>
      </c>
      <c r="I4255">
        <v>0.05</v>
      </c>
      <c r="J4255" s="2">
        <v>44374</v>
      </c>
      <c r="K4255" t="s">
        <v>28</v>
      </c>
      <c r="L4255" t="s">
        <v>36</v>
      </c>
      <c r="M4255">
        <v>5846.3189999999904</v>
      </c>
      <c r="N4255">
        <v>1102.46</v>
      </c>
      <c r="O4255" s="3">
        <v>0.188573357013191</v>
      </c>
      <c r="P4255" t="str">
        <f>IF(Sheet1[[#This Row],[Profit]]&gt;1000,"High",IF(Sheet1[[#This Row],[Profit]]&gt;500,"Medium","Low"))</f>
        <v>High</v>
      </c>
      <c r="Q4255" t="str">
        <f>IF(Sheet1[[#This Row],[Discount]]&gt;0.2,"High","Normal")</f>
        <v>Normal</v>
      </c>
      <c r="R4255" t="str">
        <f>LEFT(Sheet1[[#This Row],[Product_Name]],8)&amp;RIGHT(Sheet1[[#This Row],[Order_ID]],4)</f>
        <v>Product_4253</v>
      </c>
      <c r="S4255">
        <f t="shared" si="66"/>
        <v>2021</v>
      </c>
      <c r="T4255" t="str">
        <f>TEXT(Sheet1[[#This Row],[Order_Date]],"MMM")</f>
        <v>Jun</v>
      </c>
    </row>
    <row r="4256" spans="1:20">
      <c r="A4256" t="s">
        <v>10819</v>
      </c>
      <c r="B4256" t="s">
        <v>10820</v>
      </c>
      <c r="C4256" t="s">
        <v>32</v>
      </c>
      <c r="D4256" t="s">
        <v>33</v>
      </c>
      <c r="E4256" t="s">
        <v>126</v>
      </c>
      <c r="F4256" t="s">
        <v>10821</v>
      </c>
      <c r="G4256">
        <v>9</v>
      </c>
      <c r="H4256">
        <v>1091.01</v>
      </c>
      <c r="I4256">
        <v>0</v>
      </c>
      <c r="J4256" s="2">
        <v>44374</v>
      </c>
      <c r="K4256" t="s">
        <v>20</v>
      </c>
      <c r="L4256" t="s">
        <v>21</v>
      </c>
      <c r="M4256">
        <v>9819.09</v>
      </c>
      <c r="N4256">
        <v>2000.39</v>
      </c>
      <c r="O4256" s="3">
        <v>0.203724581402146</v>
      </c>
      <c r="P4256" t="str">
        <f>IF(Sheet1[[#This Row],[Profit]]&gt;1000,"High",IF(Sheet1[[#This Row],[Profit]]&gt;500,"Medium","Low"))</f>
        <v>High</v>
      </c>
      <c r="Q4256" t="str">
        <f>IF(Sheet1[[#This Row],[Discount]]&gt;0.2,"High","Normal")</f>
        <v>Normal</v>
      </c>
      <c r="R4256" t="str">
        <f>LEFT(Sheet1[[#This Row],[Product_Name]],8)&amp;RIGHT(Sheet1[[#This Row],[Order_ID]],4)</f>
        <v>Product_4254</v>
      </c>
      <c r="S4256">
        <f t="shared" si="66"/>
        <v>2021</v>
      </c>
      <c r="T4256" t="str">
        <f>TEXT(Sheet1[[#This Row],[Order_Date]],"MMM")</f>
        <v>Jun</v>
      </c>
    </row>
    <row r="4257" spans="1:20">
      <c r="A4257" t="s">
        <v>10822</v>
      </c>
      <c r="B4257" t="s">
        <v>3225</v>
      </c>
      <c r="C4257" t="s">
        <v>49</v>
      </c>
      <c r="D4257" t="s">
        <v>17</v>
      </c>
      <c r="E4257" t="s">
        <v>40</v>
      </c>
      <c r="F4257" t="s">
        <v>10823</v>
      </c>
      <c r="G4257">
        <v>4</v>
      </c>
      <c r="H4257">
        <v>1323.71</v>
      </c>
      <c r="I4257">
        <v>0.24</v>
      </c>
      <c r="J4257" s="2">
        <v>44374</v>
      </c>
      <c r="K4257" t="s">
        <v>42</v>
      </c>
      <c r="L4257" t="s">
        <v>29</v>
      </c>
      <c r="M4257">
        <v>4024.0783999999999</v>
      </c>
      <c r="N4257">
        <v>658.25</v>
      </c>
      <c r="O4257" s="3">
        <v>0.16357782691311401</v>
      </c>
      <c r="P4257" t="str">
        <f>IF(Sheet1[[#This Row],[Profit]]&gt;1000,"High",IF(Sheet1[[#This Row],[Profit]]&gt;500,"Medium","Low"))</f>
        <v>Medium</v>
      </c>
      <c r="Q4257" t="str">
        <f>IF(Sheet1[[#This Row],[Discount]]&gt;0.2,"High","Normal")</f>
        <v>High</v>
      </c>
      <c r="R4257" t="str">
        <f>LEFT(Sheet1[[#This Row],[Product_Name]],8)&amp;RIGHT(Sheet1[[#This Row],[Order_ID]],4)</f>
        <v>Product_4255</v>
      </c>
      <c r="S4257">
        <f t="shared" si="66"/>
        <v>2021</v>
      </c>
      <c r="T4257" t="str">
        <f>TEXT(Sheet1[[#This Row],[Order_Date]],"MMM")</f>
        <v>Jun</v>
      </c>
    </row>
    <row r="4258" spans="1:20">
      <c r="A4258" t="s">
        <v>10824</v>
      </c>
      <c r="B4258" t="s">
        <v>3094</v>
      </c>
      <c r="C4258" t="s">
        <v>16</v>
      </c>
      <c r="D4258" t="s">
        <v>25</v>
      </c>
      <c r="E4258" t="s">
        <v>93</v>
      </c>
      <c r="F4258" t="s">
        <v>10825</v>
      </c>
      <c r="G4258">
        <v>7</v>
      </c>
      <c r="H4258">
        <v>445.67</v>
      </c>
      <c r="I4258">
        <v>0.14000000000000001</v>
      </c>
      <c r="J4258" s="2">
        <v>44374</v>
      </c>
      <c r="K4258" t="s">
        <v>28</v>
      </c>
      <c r="L4258" t="s">
        <v>73</v>
      </c>
      <c r="M4258">
        <v>2682.9333999999999</v>
      </c>
      <c r="N4258">
        <v>526.27</v>
      </c>
      <c r="O4258" s="3">
        <v>0.196154701417486</v>
      </c>
      <c r="P4258" t="str">
        <f>IF(Sheet1[[#This Row],[Profit]]&gt;1000,"High",IF(Sheet1[[#This Row],[Profit]]&gt;500,"Medium","Low"))</f>
        <v>Medium</v>
      </c>
      <c r="Q4258" t="str">
        <f>IF(Sheet1[[#This Row],[Discount]]&gt;0.2,"High","Normal")</f>
        <v>Normal</v>
      </c>
      <c r="R4258" t="str">
        <f>LEFT(Sheet1[[#This Row],[Product_Name]],8)&amp;RIGHT(Sheet1[[#This Row],[Order_ID]],4)</f>
        <v>Product_4256</v>
      </c>
      <c r="S4258">
        <f t="shared" si="66"/>
        <v>2021</v>
      </c>
      <c r="T4258" t="str">
        <f>TEXT(Sheet1[[#This Row],[Order_Date]],"MMM")</f>
        <v>Jun</v>
      </c>
    </row>
    <row r="4259" spans="1:20">
      <c r="A4259" t="s">
        <v>10826</v>
      </c>
      <c r="B4259" t="s">
        <v>748</v>
      </c>
      <c r="C4259" t="s">
        <v>49</v>
      </c>
      <c r="D4259" t="s">
        <v>39</v>
      </c>
      <c r="E4259" t="s">
        <v>34</v>
      </c>
      <c r="F4259" t="s">
        <v>10827</v>
      </c>
      <c r="G4259">
        <v>8</v>
      </c>
      <c r="H4259">
        <v>1829.72</v>
      </c>
      <c r="I4259">
        <v>0.24</v>
      </c>
      <c r="J4259" s="2">
        <v>44374</v>
      </c>
      <c r="K4259" t="s">
        <v>28</v>
      </c>
      <c r="L4259" t="s">
        <v>36</v>
      </c>
      <c r="M4259">
        <v>11124.6976</v>
      </c>
      <c r="N4259">
        <v>2007.5</v>
      </c>
      <c r="O4259" s="3">
        <v>0.18045434331626201</v>
      </c>
      <c r="P4259" t="str">
        <f>IF(Sheet1[[#This Row],[Profit]]&gt;1000,"High",IF(Sheet1[[#This Row],[Profit]]&gt;500,"Medium","Low"))</f>
        <v>High</v>
      </c>
      <c r="Q4259" t="str">
        <f>IF(Sheet1[[#This Row],[Discount]]&gt;0.2,"High","Normal")</f>
        <v>High</v>
      </c>
      <c r="R4259" t="str">
        <f>LEFT(Sheet1[[#This Row],[Product_Name]],8)&amp;RIGHT(Sheet1[[#This Row],[Order_ID]],4)</f>
        <v>Product_4257</v>
      </c>
      <c r="S4259">
        <f t="shared" si="66"/>
        <v>2021</v>
      </c>
      <c r="T4259" t="str">
        <f>TEXT(Sheet1[[#This Row],[Order_Date]],"MMM")</f>
        <v>Jun</v>
      </c>
    </row>
    <row r="4260" spans="1:20">
      <c r="A4260" t="s">
        <v>10828</v>
      </c>
      <c r="B4260" t="s">
        <v>10829</v>
      </c>
      <c r="C4260" t="s">
        <v>16</v>
      </c>
      <c r="D4260" t="s">
        <v>45</v>
      </c>
      <c r="E4260" t="s">
        <v>40</v>
      </c>
      <c r="F4260" t="s">
        <v>10830</v>
      </c>
      <c r="G4260">
        <v>5</v>
      </c>
      <c r="H4260">
        <v>1326.11</v>
      </c>
      <c r="I4260">
        <v>0.18</v>
      </c>
      <c r="J4260" s="2">
        <v>44374</v>
      </c>
      <c r="K4260" t="s">
        <v>28</v>
      </c>
      <c r="L4260" t="s">
        <v>29</v>
      </c>
      <c r="M4260">
        <v>5437.0509999999904</v>
      </c>
      <c r="N4260">
        <v>767.23</v>
      </c>
      <c r="O4260" s="3">
        <v>0.141111422350094</v>
      </c>
      <c r="P4260" t="str">
        <f>IF(Sheet1[[#This Row],[Profit]]&gt;1000,"High",IF(Sheet1[[#This Row],[Profit]]&gt;500,"Medium","Low"))</f>
        <v>Medium</v>
      </c>
      <c r="Q4260" t="str">
        <f>IF(Sheet1[[#This Row],[Discount]]&gt;0.2,"High","Normal")</f>
        <v>Normal</v>
      </c>
      <c r="R4260" t="str">
        <f>LEFT(Sheet1[[#This Row],[Product_Name]],8)&amp;RIGHT(Sheet1[[#This Row],[Order_ID]],4)</f>
        <v>Product_4258</v>
      </c>
      <c r="S4260">
        <f t="shared" si="66"/>
        <v>2021</v>
      </c>
      <c r="T4260" t="str">
        <f>TEXT(Sheet1[[#This Row],[Order_Date]],"MMM")</f>
        <v>Jun</v>
      </c>
    </row>
    <row r="4261" spans="1:20">
      <c r="A4261" t="s">
        <v>10831</v>
      </c>
      <c r="B4261" t="s">
        <v>10832</v>
      </c>
      <c r="C4261" t="s">
        <v>32</v>
      </c>
      <c r="D4261" t="s">
        <v>17</v>
      </c>
      <c r="E4261" t="s">
        <v>71</v>
      </c>
      <c r="F4261" t="s">
        <v>10833</v>
      </c>
      <c r="G4261">
        <v>1</v>
      </c>
      <c r="H4261">
        <v>1269.07</v>
      </c>
      <c r="I4261">
        <v>0.25</v>
      </c>
      <c r="J4261" s="2">
        <v>44374</v>
      </c>
      <c r="K4261" t="s">
        <v>28</v>
      </c>
      <c r="L4261" t="s">
        <v>21</v>
      </c>
      <c r="M4261">
        <v>951.80250000000001</v>
      </c>
      <c r="N4261">
        <v>120.44</v>
      </c>
      <c r="O4261" s="3">
        <v>0.12653885653798999</v>
      </c>
      <c r="P4261" t="str">
        <f>IF(Sheet1[[#This Row],[Profit]]&gt;1000,"High",IF(Sheet1[[#This Row],[Profit]]&gt;500,"Medium","Low"))</f>
        <v>Low</v>
      </c>
      <c r="Q4261" t="str">
        <f>IF(Sheet1[[#This Row],[Discount]]&gt;0.2,"High","Normal")</f>
        <v>High</v>
      </c>
      <c r="R4261" t="str">
        <f>LEFT(Sheet1[[#This Row],[Product_Name]],8)&amp;RIGHT(Sheet1[[#This Row],[Order_ID]],4)</f>
        <v>Product_4259</v>
      </c>
      <c r="S4261">
        <f t="shared" si="66"/>
        <v>2021</v>
      </c>
      <c r="T4261" t="str">
        <f>TEXT(Sheet1[[#This Row],[Order_Date]],"MMM")</f>
        <v>Jun</v>
      </c>
    </row>
    <row r="4262" spans="1:20">
      <c r="A4262" t="s">
        <v>10834</v>
      </c>
      <c r="B4262" t="s">
        <v>5575</v>
      </c>
      <c r="C4262" t="s">
        <v>97</v>
      </c>
      <c r="D4262" t="s">
        <v>33</v>
      </c>
      <c r="E4262" t="s">
        <v>34</v>
      </c>
      <c r="F4262" t="s">
        <v>10835</v>
      </c>
      <c r="G4262">
        <v>9</v>
      </c>
      <c r="H4262">
        <v>1813.18</v>
      </c>
      <c r="I4262">
        <v>0.15</v>
      </c>
      <c r="J4262" s="2">
        <v>44374</v>
      </c>
      <c r="K4262" t="s">
        <v>28</v>
      </c>
      <c r="L4262" t="s">
        <v>105</v>
      </c>
      <c r="M4262">
        <v>13870.826999999999</v>
      </c>
      <c r="N4262">
        <v>3304.95</v>
      </c>
      <c r="O4262" s="3">
        <v>0.23826625478062699</v>
      </c>
      <c r="P4262" t="str">
        <f>IF(Sheet1[[#This Row],[Profit]]&gt;1000,"High",IF(Sheet1[[#This Row],[Profit]]&gt;500,"Medium","Low"))</f>
        <v>High</v>
      </c>
      <c r="Q4262" t="str">
        <f>IF(Sheet1[[#This Row],[Discount]]&gt;0.2,"High","Normal")</f>
        <v>Normal</v>
      </c>
      <c r="R4262" t="str">
        <f>LEFT(Sheet1[[#This Row],[Product_Name]],8)&amp;RIGHT(Sheet1[[#This Row],[Order_ID]],4)</f>
        <v>Product_4260</v>
      </c>
      <c r="S4262">
        <f t="shared" si="66"/>
        <v>2021</v>
      </c>
      <c r="T4262" t="str">
        <f>TEXT(Sheet1[[#This Row],[Order_Date]],"MMM")</f>
        <v>Jun</v>
      </c>
    </row>
    <row r="4263" spans="1:20">
      <c r="A4263" t="s">
        <v>10836</v>
      </c>
      <c r="B4263" t="s">
        <v>4840</v>
      </c>
      <c r="C4263" t="s">
        <v>49</v>
      </c>
      <c r="D4263" t="s">
        <v>45</v>
      </c>
      <c r="E4263" t="s">
        <v>145</v>
      </c>
      <c r="F4263" t="s">
        <v>10837</v>
      </c>
      <c r="G4263">
        <v>6</v>
      </c>
      <c r="H4263">
        <v>1819.17</v>
      </c>
      <c r="I4263">
        <v>0.03</v>
      </c>
      <c r="J4263" s="2">
        <v>44374</v>
      </c>
      <c r="K4263" t="s">
        <v>42</v>
      </c>
      <c r="L4263" t="s">
        <v>29</v>
      </c>
      <c r="M4263">
        <v>10587.5694</v>
      </c>
      <c r="N4263">
        <v>2587.4699999999998</v>
      </c>
      <c r="O4263" s="3">
        <v>0.24438753619881801</v>
      </c>
      <c r="P4263" t="str">
        <f>IF(Sheet1[[#This Row],[Profit]]&gt;1000,"High",IF(Sheet1[[#This Row],[Profit]]&gt;500,"Medium","Low"))</f>
        <v>High</v>
      </c>
      <c r="Q4263" t="str">
        <f>IF(Sheet1[[#This Row],[Discount]]&gt;0.2,"High","Normal")</f>
        <v>Normal</v>
      </c>
      <c r="R4263" t="str">
        <f>LEFT(Sheet1[[#This Row],[Product_Name]],8)&amp;RIGHT(Sheet1[[#This Row],[Order_ID]],4)</f>
        <v>Product_4261</v>
      </c>
      <c r="S4263">
        <f t="shared" si="66"/>
        <v>2021</v>
      </c>
      <c r="T4263" t="str">
        <f>TEXT(Sheet1[[#This Row],[Order_Date]],"MMM")</f>
        <v>Jun</v>
      </c>
    </row>
    <row r="4264" spans="1:20">
      <c r="A4264" t="s">
        <v>10838</v>
      </c>
      <c r="B4264" t="s">
        <v>10839</v>
      </c>
      <c r="C4264" t="s">
        <v>49</v>
      </c>
      <c r="D4264" t="s">
        <v>60</v>
      </c>
      <c r="E4264" t="s">
        <v>93</v>
      </c>
      <c r="F4264" t="s">
        <v>10840</v>
      </c>
      <c r="G4264">
        <v>3</v>
      </c>
      <c r="H4264">
        <v>314.32</v>
      </c>
      <c r="I4264">
        <v>0.19</v>
      </c>
      <c r="J4264" s="2">
        <v>44374</v>
      </c>
      <c r="K4264" t="s">
        <v>20</v>
      </c>
      <c r="L4264" t="s">
        <v>73</v>
      </c>
      <c r="M4264">
        <v>763.79759999999999</v>
      </c>
      <c r="N4264">
        <v>137.68</v>
      </c>
      <c r="O4264" s="3">
        <v>0.18025717807963801</v>
      </c>
      <c r="P4264" t="str">
        <f>IF(Sheet1[[#This Row],[Profit]]&gt;1000,"High",IF(Sheet1[[#This Row],[Profit]]&gt;500,"Medium","Low"))</f>
        <v>Low</v>
      </c>
      <c r="Q4264" t="str">
        <f>IF(Sheet1[[#This Row],[Discount]]&gt;0.2,"High","Normal")</f>
        <v>Normal</v>
      </c>
      <c r="R4264" t="str">
        <f>LEFT(Sheet1[[#This Row],[Product_Name]],8)&amp;RIGHT(Sheet1[[#This Row],[Order_ID]],4)</f>
        <v>Product_4262</v>
      </c>
      <c r="S4264">
        <f t="shared" si="66"/>
        <v>2021</v>
      </c>
      <c r="T4264" t="str">
        <f>TEXT(Sheet1[[#This Row],[Order_Date]],"MMM")</f>
        <v>Jun</v>
      </c>
    </row>
    <row r="4265" spans="1:20">
      <c r="A4265" t="s">
        <v>10841</v>
      </c>
      <c r="B4265" t="s">
        <v>4380</v>
      </c>
      <c r="C4265" t="s">
        <v>49</v>
      </c>
      <c r="D4265" t="s">
        <v>39</v>
      </c>
      <c r="E4265" t="s">
        <v>76</v>
      </c>
      <c r="F4265" t="s">
        <v>10842</v>
      </c>
      <c r="G4265">
        <v>3</v>
      </c>
      <c r="H4265">
        <v>332.9</v>
      </c>
      <c r="I4265">
        <v>0.2</v>
      </c>
      <c r="J4265" s="2">
        <v>44374</v>
      </c>
      <c r="K4265" t="s">
        <v>42</v>
      </c>
      <c r="L4265" t="s">
        <v>21</v>
      </c>
      <c r="M4265">
        <v>798.96</v>
      </c>
      <c r="N4265">
        <v>71.47</v>
      </c>
      <c r="O4265" s="3">
        <v>8.9453789926905003E-2</v>
      </c>
      <c r="P4265" t="str">
        <f>IF(Sheet1[[#This Row],[Profit]]&gt;1000,"High",IF(Sheet1[[#This Row],[Profit]]&gt;500,"Medium","Low"))</f>
        <v>Low</v>
      </c>
      <c r="Q4265" t="str">
        <f>IF(Sheet1[[#This Row],[Discount]]&gt;0.2,"High","Normal")</f>
        <v>Normal</v>
      </c>
      <c r="R4265" t="str">
        <f>LEFT(Sheet1[[#This Row],[Product_Name]],8)&amp;RIGHT(Sheet1[[#This Row],[Order_ID]],4)</f>
        <v>Product_4263</v>
      </c>
      <c r="S4265">
        <f t="shared" si="66"/>
        <v>2021</v>
      </c>
      <c r="T4265" t="str">
        <f>TEXT(Sheet1[[#This Row],[Order_Date]],"MMM")</f>
        <v>Jun</v>
      </c>
    </row>
    <row r="4266" spans="1:20">
      <c r="A4266" t="s">
        <v>10843</v>
      </c>
      <c r="B4266" t="s">
        <v>2225</v>
      </c>
      <c r="C4266" t="s">
        <v>16</v>
      </c>
      <c r="D4266" t="s">
        <v>33</v>
      </c>
      <c r="E4266" t="s">
        <v>76</v>
      </c>
      <c r="F4266" t="s">
        <v>10844</v>
      </c>
      <c r="G4266">
        <v>1</v>
      </c>
      <c r="H4266">
        <v>1535.8</v>
      </c>
      <c r="I4266">
        <v>0.19</v>
      </c>
      <c r="J4266" s="2">
        <v>44374</v>
      </c>
      <c r="K4266" t="s">
        <v>20</v>
      </c>
      <c r="L4266" t="s">
        <v>29</v>
      </c>
      <c r="M4266">
        <v>1243.998</v>
      </c>
      <c r="N4266">
        <v>173.64</v>
      </c>
      <c r="O4266" s="3">
        <v>0.13958221797784201</v>
      </c>
      <c r="P4266" t="str">
        <f>IF(Sheet1[[#This Row],[Profit]]&gt;1000,"High",IF(Sheet1[[#This Row],[Profit]]&gt;500,"Medium","Low"))</f>
        <v>Low</v>
      </c>
      <c r="Q4266" t="str">
        <f>IF(Sheet1[[#This Row],[Discount]]&gt;0.2,"High","Normal")</f>
        <v>Normal</v>
      </c>
      <c r="R4266" t="str">
        <f>LEFT(Sheet1[[#This Row],[Product_Name]],8)&amp;RIGHT(Sheet1[[#This Row],[Order_ID]],4)</f>
        <v>Product_4264</v>
      </c>
      <c r="S4266">
        <f t="shared" si="66"/>
        <v>2021</v>
      </c>
      <c r="T4266" t="str">
        <f>TEXT(Sheet1[[#This Row],[Order_Date]],"MMM")</f>
        <v>Jun</v>
      </c>
    </row>
    <row r="4267" spans="1:20">
      <c r="A4267" t="s">
        <v>10845</v>
      </c>
      <c r="B4267" t="s">
        <v>8533</v>
      </c>
      <c r="C4267" t="s">
        <v>32</v>
      </c>
      <c r="D4267" t="s">
        <v>45</v>
      </c>
      <c r="E4267" t="s">
        <v>76</v>
      </c>
      <c r="F4267" t="s">
        <v>10846</v>
      </c>
      <c r="G4267">
        <v>8</v>
      </c>
      <c r="H4267">
        <v>1915.92</v>
      </c>
      <c r="I4267">
        <v>0.24</v>
      </c>
      <c r="J4267" s="2">
        <v>44374</v>
      </c>
      <c r="K4267" t="s">
        <v>42</v>
      </c>
      <c r="L4267" t="s">
        <v>105</v>
      </c>
      <c r="M4267">
        <v>11648.793600000001</v>
      </c>
      <c r="N4267">
        <v>1739.25</v>
      </c>
      <c r="O4267" s="3">
        <v>0.14930730680986601</v>
      </c>
      <c r="P4267" t="str">
        <f>IF(Sheet1[[#This Row],[Profit]]&gt;1000,"High",IF(Sheet1[[#This Row],[Profit]]&gt;500,"Medium","Low"))</f>
        <v>High</v>
      </c>
      <c r="Q4267" t="str">
        <f>IF(Sheet1[[#This Row],[Discount]]&gt;0.2,"High","Normal")</f>
        <v>High</v>
      </c>
      <c r="R4267" t="str">
        <f>LEFT(Sheet1[[#This Row],[Product_Name]],8)&amp;RIGHT(Sheet1[[#This Row],[Order_ID]],4)</f>
        <v>Product_4265</v>
      </c>
      <c r="S4267">
        <f t="shared" si="66"/>
        <v>2021</v>
      </c>
      <c r="T4267" t="str">
        <f>TEXT(Sheet1[[#This Row],[Order_Date]],"MMM")</f>
        <v>Jun</v>
      </c>
    </row>
    <row r="4268" spans="1:20">
      <c r="A4268" t="s">
        <v>10847</v>
      </c>
      <c r="B4268" t="s">
        <v>10848</v>
      </c>
      <c r="C4268" t="s">
        <v>49</v>
      </c>
      <c r="D4268" t="s">
        <v>25</v>
      </c>
      <c r="E4268" t="s">
        <v>26</v>
      </c>
      <c r="F4268" t="s">
        <v>10849</v>
      </c>
      <c r="G4268">
        <v>2</v>
      </c>
      <c r="H4268">
        <v>1349.7</v>
      </c>
      <c r="I4268">
        <v>0.22</v>
      </c>
      <c r="J4268" s="2">
        <v>44374</v>
      </c>
      <c r="K4268" t="s">
        <v>20</v>
      </c>
      <c r="L4268" t="s">
        <v>36</v>
      </c>
      <c r="M4268">
        <v>2105.5320000000002</v>
      </c>
      <c r="N4268">
        <v>424.46</v>
      </c>
      <c r="O4268" s="3">
        <v>0.20159275660498199</v>
      </c>
      <c r="P4268" t="str">
        <f>IF(Sheet1[[#This Row],[Profit]]&gt;1000,"High",IF(Sheet1[[#This Row],[Profit]]&gt;500,"Medium","Low"))</f>
        <v>Low</v>
      </c>
      <c r="Q4268" t="str">
        <f>IF(Sheet1[[#This Row],[Discount]]&gt;0.2,"High","Normal")</f>
        <v>High</v>
      </c>
      <c r="R4268" t="str">
        <f>LEFT(Sheet1[[#This Row],[Product_Name]],8)&amp;RIGHT(Sheet1[[#This Row],[Order_ID]],4)</f>
        <v>Product_4266</v>
      </c>
      <c r="S4268">
        <f t="shared" si="66"/>
        <v>2021</v>
      </c>
      <c r="T4268" t="str">
        <f>TEXT(Sheet1[[#This Row],[Order_Date]],"MMM")</f>
        <v>Jun</v>
      </c>
    </row>
    <row r="4269" spans="1:20">
      <c r="A4269" t="s">
        <v>10850</v>
      </c>
      <c r="B4269" t="s">
        <v>10851</v>
      </c>
      <c r="C4269" t="s">
        <v>49</v>
      </c>
      <c r="D4269" t="s">
        <v>60</v>
      </c>
      <c r="E4269" t="s">
        <v>76</v>
      </c>
      <c r="F4269" t="s">
        <v>10852</v>
      </c>
      <c r="G4269">
        <v>1</v>
      </c>
      <c r="H4269">
        <v>852.07</v>
      </c>
      <c r="I4269">
        <v>0.13</v>
      </c>
      <c r="J4269" s="2">
        <v>44374</v>
      </c>
      <c r="K4269" t="s">
        <v>28</v>
      </c>
      <c r="L4269" t="s">
        <v>36</v>
      </c>
      <c r="M4269">
        <v>741.30089999999996</v>
      </c>
      <c r="N4269">
        <v>136.07</v>
      </c>
      <c r="O4269" s="3">
        <v>0.183555692432048</v>
      </c>
      <c r="P4269" t="str">
        <f>IF(Sheet1[[#This Row],[Profit]]&gt;1000,"High",IF(Sheet1[[#This Row],[Profit]]&gt;500,"Medium","Low"))</f>
        <v>Low</v>
      </c>
      <c r="Q4269" t="str">
        <f>IF(Sheet1[[#This Row],[Discount]]&gt;0.2,"High","Normal")</f>
        <v>Normal</v>
      </c>
      <c r="R4269" t="str">
        <f>LEFT(Sheet1[[#This Row],[Product_Name]],8)&amp;RIGHT(Sheet1[[#This Row],[Order_ID]],4)</f>
        <v>Product_4267</v>
      </c>
      <c r="S4269">
        <f t="shared" si="66"/>
        <v>2021</v>
      </c>
      <c r="T4269" t="str">
        <f>TEXT(Sheet1[[#This Row],[Order_Date]],"MMM")</f>
        <v>Jun</v>
      </c>
    </row>
    <row r="4270" spans="1:20">
      <c r="A4270" t="s">
        <v>10853</v>
      </c>
      <c r="B4270" t="s">
        <v>4062</v>
      </c>
      <c r="C4270" t="s">
        <v>97</v>
      </c>
      <c r="D4270" t="s">
        <v>33</v>
      </c>
      <c r="E4270" t="s">
        <v>80</v>
      </c>
      <c r="F4270" t="s">
        <v>10854</v>
      </c>
      <c r="G4270">
        <v>7</v>
      </c>
      <c r="H4270">
        <v>1382.77</v>
      </c>
      <c r="I4270">
        <v>0.25</v>
      </c>
      <c r="J4270" s="2">
        <v>44374</v>
      </c>
      <c r="K4270" t="s">
        <v>20</v>
      </c>
      <c r="L4270" t="s">
        <v>36</v>
      </c>
      <c r="M4270">
        <v>7259.5424999999996</v>
      </c>
      <c r="N4270">
        <v>1110.44</v>
      </c>
      <c r="O4270" s="3">
        <v>0.15296280722924299</v>
      </c>
      <c r="P4270" t="str">
        <f>IF(Sheet1[[#This Row],[Profit]]&gt;1000,"High",IF(Sheet1[[#This Row],[Profit]]&gt;500,"Medium","Low"))</f>
        <v>High</v>
      </c>
      <c r="Q4270" t="str">
        <f>IF(Sheet1[[#This Row],[Discount]]&gt;0.2,"High","Normal")</f>
        <v>High</v>
      </c>
      <c r="R4270" t="str">
        <f>LEFT(Sheet1[[#This Row],[Product_Name]],8)&amp;RIGHT(Sheet1[[#This Row],[Order_ID]],4)</f>
        <v>Product_4268</v>
      </c>
      <c r="S4270">
        <f t="shared" si="66"/>
        <v>2021</v>
      </c>
      <c r="T4270" t="str">
        <f>TEXT(Sheet1[[#This Row],[Order_Date]],"MMM")</f>
        <v>Jun</v>
      </c>
    </row>
    <row r="4271" spans="1:20">
      <c r="A4271" t="s">
        <v>10855</v>
      </c>
      <c r="B4271" t="s">
        <v>4639</v>
      </c>
      <c r="C4271" t="s">
        <v>97</v>
      </c>
      <c r="D4271" t="s">
        <v>25</v>
      </c>
      <c r="E4271" t="s">
        <v>34</v>
      </c>
      <c r="F4271" t="s">
        <v>10856</v>
      </c>
      <c r="G4271">
        <v>9</v>
      </c>
      <c r="H4271">
        <v>496.18</v>
      </c>
      <c r="I4271">
        <v>0.21</v>
      </c>
      <c r="J4271" s="2">
        <v>44374</v>
      </c>
      <c r="K4271" t="s">
        <v>20</v>
      </c>
      <c r="L4271" t="s">
        <v>21</v>
      </c>
      <c r="M4271">
        <v>3527.8398000000002</v>
      </c>
      <c r="N4271">
        <v>656.44</v>
      </c>
      <c r="O4271" s="3">
        <v>0.18607420892524701</v>
      </c>
      <c r="P4271" t="str">
        <f>IF(Sheet1[[#This Row],[Profit]]&gt;1000,"High",IF(Sheet1[[#This Row],[Profit]]&gt;500,"Medium","Low"))</f>
        <v>Medium</v>
      </c>
      <c r="Q4271" t="str">
        <f>IF(Sheet1[[#This Row],[Discount]]&gt;0.2,"High","Normal")</f>
        <v>High</v>
      </c>
      <c r="R4271" t="str">
        <f>LEFT(Sheet1[[#This Row],[Product_Name]],8)&amp;RIGHT(Sheet1[[#This Row],[Order_ID]],4)</f>
        <v>Product_4269</v>
      </c>
      <c r="S4271">
        <f t="shared" si="66"/>
        <v>2021</v>
      </c>
      <c r="T4271" t="str">
        <f>TEXT(Sheet1[[#This Row],[Order_Date]],"MMM")</f>
        <v>Jun</v>
      </c>
    </row>
    <row r="4272" spans="1:20">
      <c r="A4272" t="s">
        <v>10857</v>
      </c>
      <c r="B4272" t="s">
        <v>4730</v>
      </c>
      <c r="C4272" t="s">
        <v>32</v>
      </c>
      <c r="D4272" t="s">
        <v>39</v>
      </c>
      <c r="E4272" t="s">
        <v>53</v>
      </c>
      <c r="F4272" t="s">
        <v>10858</v>
      </c>
      <c r="G4272">
        <v>6</v>
      </c>
      <c r="H4272">
        <v>1996.03</v>
      </c>
      <c r="I4272">
        <v>0.04</v>
      </c>
      <c r="J4272" s="2">
        <v>44374</v>
      </c>
      <c r="K4272" t="s">
        <v>28</v>
      </c>
      <c r="L4272" t="s">
        <v>105</v>
      </c>
      <c r="M4272">
        <v>11497.132799999999</v>
      </c>
      <c r="N4272">
        <v>630.16999999999996</v>
      </c>
      <c r="O4272" s="3">
        <v>5.4811056892375802E-2</v>
      </c>
      <c r="P4272" t="str">
        <f>IF(Sheet1[[#This Row],[Profit]]&gt;1000,"High",IF(Sheet1[[#This Row],[Profit]]&gt;500,"Medium","Low"))</f>
        <v>Medium</v>
      </c>
      <c r="Q4272" t="str">
        <f>IF(Sheet1[[#This Row],[Discount]]&gt;0.2,"High","Normal")</f>
        <v>Normal</v>
      </c>
      <c r="R4272" t="str">
        <f>LEFT(Sheet1[[#This Row],[Product_Name]],8)&amp;RIGHT(Sheet1[[#This Row],[Order_ID]],4)</f>
        <v>Product_4270</v>
      </c>
      <c r="S4272">
        <f t="shared" si="66"/>
        <v>2021</v>
      </c>
      <c r="T4272" t="str">
        <f>TEXT(Sheet1[[#This Row],[Order_Date]],"MMM")</f>
        <v>Jun</v>
      </c>
    </row>
    <row r="4273" spans="1:20">
      <c r="A4273" t="s">
        <v>10859</v>
      </c>
      <c r="B4273" t="s">
        <v>9485</v>
      </c>
      <c r="C4273" t="s">
        <v>32</v>
      </c>
      <c r="D4273" t="s">
        <v>60</v>
      </c>
      <c r="E4273" t="s">
        <v>93</v>
      </c>
      <c r="F4273" t="s">
        <v>10860</v>
      </c>
      <c r="G4273">
        <v>8</v>
      </c>
      <c r="H4273">
        <v>890.62</v>
      </c>
      <c r="I4273">
        <v>0.16</v>
      </c>
      <c r="J4273" s="2">
        <v>44374</v>
      </c>
      <c r="K4273" t="s">
        <v>28</v>
      </c>
      <c r="L4273" t="s">
        <v>105</v>
      </c>
      <c r="M4273">
        <v>5984.9664000000002</v>
      </c>
      <c r="N4273">
        <v>1228.8800000000001</v>
      </c>
      <c r="O4273" s="3">
        <v>0.20532780267571801</v>
      </c>
      <c r="P4273" t="str">
        <f>IF(Sheet1[[#This Row],[Profit]]&gt;1000,"High",IF(Sheet1[[#This Row],[Profit]]&gt;500,"Medium","Low"))</f>
        <v>High</v>
      </c>
      <c r="Q4273" t="str">
        <f>IF(Sheet1[[#This Row],[Discount]]&gt;0.2,"High","Normal")</f>
        <v>Normal</v>
      </c>
      <c r="R4273" t="str">
        <f>LEFT(Sheet1[[#This Row],[Product_Name]],8)&amp;RIGHT(Sheet1[[#This Row],[Order_ID]],4)</f>
        <v>Product_4271</v>
      </c>
      <c r="S4273">
        <f t="shared" si="66"/>
        <v>2021</v>
      </c>
      <c r="T4273" t="str">
        <f>TEXT(Sheet1[[#This Row],[Order_Date]],"MMM")</f>
        <v>Jun</v>
      </c>
    </row>
    <row r="4274" spans="1:20">
      <c r="A4274" t="s">
        <v>10861</v>
      </c>
      <c r="B4274" t="s">
        <v>5560</v>
      </c>
      <c r="C4274" t="s">
        <v>24</v>
      </c>
      <c r="D4274" t="s">
        <v>17</v>
      </c>
      <c r="E4274" t="s">
        <v>71</v>
      </c>
      <c r="F4274" t="s">
        <v>10862</v>
      </c>
      <c r="G4274">
        <v>8</v>
      </c>
      <c r="H4274">
        <v>1866.79</v>
      </c>
      <c r="I4274">
        <v>0.22</v>
      </c>
      <c r="J4274" s="2">
        <v>44375</v>
      </c>
      <c r="K4274" t="s">
        <v>20</v>
      </c>
      <c r="L4274" t="s">
        <v>29</v>
      </c>
      <c r="M4274">
        <v>11648.7696</v>
      </c>
      <c r="N4274">
        <v>1075.49</v>
      </c>
      <c r="O4274" s="3">
        <v>9.23264891426816E-2</v>
      </c>
      <c r="P4274" t="str">
        <f>IF(Sheet1[[#This Row],[Profit]]&gt;1000,"High",IF(Sheet1[[#This Row],[Profit]]&gt;500,"Medium","Low"))</f>
        <v>High</v>
      </c>
      <c r="Q4274" t="str">
        <f>IF(Sheet1[[#This Row],[Discount]]&gt;0.2,"High","Normal")</f>
        <v>High</v>
      </c>
      <c r="R4274" t="str">
        <f>LEFT(Sheet1[[#This Row],[Product_Name]],8)&amp;RIGHT(Sheet1[[#This Row],[Order_ID]],4)</f>
        <v>Product_4272</v>
      </c>
      <c r="S4274">
        <f t="shared" si="66"/>
        <v>2021</v>
      </c>
      <c r="T4274" t="str">
        <f>TEXT(Sheet1[[#This Row],[Order_Date]],"MMM")</f>
        <v>Jun</v>
      </c>
    </row>
    <row r="4275" spans="1:20">
      <c r="A4275" t="s">
        <v>10863</v>
      </c>
      <c r="B4275" t="s">
        <v>3571</v>
      </c>
      <c r="C4275" t="s">
        <v>97</v>
      </c>
      <c r="D4275" t="s">
        <v>25</v>
      </c>
      <c r="E4275" t="s">
        <v>80</v>
      </c>
      <c r="F4275" t="s">
        <v>10864</v>
      </c>
      <c r="G4275">
        <v>9</v>
      </c>
      <c r="H4275">
        <v>890.06</v>
      </c>
      <c r="I4275">
        <v>0.17</v>
      </c>
      <c r="J4275" s="2">
        <v>44375</v>
      </c>
      <c r="K4275" t="s">
        <v>20</v>
      </c>
      <c r="L4275" t="s">
        <v>36</v>
      </c>
      <c r="M4275">
        <v>6648.74819999999</v>
      </c>
      <c r="N4275">
        <v>1205.3</v>
      </c>
      <c r="O4275" s="3">
        <v>0.181282244979589</v>
      </c>
      <c r="P4275" t="str">
        <f>IF(Sheet1[[#This Row],[Profit]]&gt;1000,"High",IF(Sheet1[[#This Row],[Profit]]&gt;500,"Medium","Low"))</f>
        <v>High</v>
      </c>
      <c r="Q4275" t="str">
        <f>IF(Sheet1[[#This Row],[Discount]]&gt;0.2,"High","Normal")</f>
        <v>Normal</v>
      </c>
      <c r="R4275" t="str">
        <f>LEFT(Sheet1[[#This Row],[Product_Name]],8)&amp;RIGHT(Sheet1[[#This Row],[Order_ID]],4)</f>
        <v>Product_4273</v>
      </c>
      <c r="S4275">
        <f t="shared" si="66"/>
        <v>2021</v>
      </c>
      <c r="T4275" t="str">
        <f>TEXT(Sheet1[[#This Row],[Order_Date]],"MMM")</f>
        <v>Jun</v>
      </c>
    </row>
    <row r="4276" spans="1:20">
      <c r="A4276" t="s">
        <v>10865</v>
      </c>
      <c r="B4276" t="s">
        <v>2182</v>
      </c>
      <c r="C4276" t="s">
        <v>24</v>
      </c>
      <c r="D4276" t="s">
        <v>45</v>
      </c>
      <c r="E4276" t="s">
        <v>80</v>
      </c>
      <c r="F4276" t="s">
        <v>10866</v>
      </c>
      <c r="G4276">
        <v>7</v>
      </c>
      <c r="H4276">
        <v>1859.87</v>
      </c>
      <c r="I4276">
        <v>0.28000000000000003</v>
      </c>
      <c r="J4276" s="2">
        <v>44375</v>
      </c>
      <c r="K4276" t="s">
        <v>28</v>
      </c>
      <c r="L4276" t="s">
        <v>21</v>
      </c>
      <c r="M4276">
        <v>9373.7448000000004</v>
      </c>
      <c r="N4276">
        <v>682.36</v>
      </c>
      <c r="O4276" s="3">
        <v>7.27948130185921E-2</v>
      </c>
      <c r="P4276" t="str">
        <f>IF(Sheet1[[#This Row],[Profit]]&gt;1000,"High",IF(Sheet1[[#This Row],[Profit]]&gt;500,"Medium","Low"))</f>
        <v>Medium</v>
      </c>
      <c r="Q4276" t="str">
        <f>IF(Sheet1[[#This Row],[Discount]]&gt;0.2,"High","Normal")</f>
        <v>High</v>
      </c>
      <c r="R4276" t="str">
        <f>LEFT(Sheet1[[#This Row],[Product_Name]],8)&amp;RIGHT(Sheet1[[#This Row],[Order_ID]],4)</f>
        <v>Product_4274</v>
      </c>
      <c r="S4276">
        <f t="shared" si="66"/>
        <v>2021</v>
      </c>
      <c r="T4276" t="str">
        <f>TEXT(Sheet1[[#This Row],[Order_Date]],"MMM")</f>
        <v>Jun</v>
      </c>
    </row>
    <row r="4277" spans="1:20">
      <c r="A4277" t="s">
        <v>10867</v>
      </c>
      <c r="B4277" t="s">
        <v>10868</v>
      </c>
      <c r="C4277" t="s">
        <v>16</v>
      </c>
      <c r="D4277" t="s">
        <v>33</v>
      </c>
      <c r="E4277" t="s">
        <v>18</v>
      </c>
      <c r="F4277" t="s">
        <v>10869</v>
      </c>
      <c r="G4277">
        <v>9</v>
      </c>
      <c r="H4277">
        <v>704.59</v>
      </c>
      <c r="I4277">
        <v>0.03</v>
      </c>
      <c r="J4277" s="2">
        <v>44375</v>
      </c>
      <c r="K4277" t="s">
        <v>42</v>
      </c>
      <c r="L4277" t="s">
        <v>36</v>
      </c>
      <c r="M4277">
        <v>6151.0707000000002</v>
      </c>
      <c r="N4277">
        <v>448.36</v>
      </c>
      <c r="O4277" s="3">
        <v>7.2891374830076294E-2</v>
      </c>
      <c r="P4277" t="str">
        <f>IF(Sheet1[[#This Row],[Profit]]&gt;1000,"High",IF(Sheet1[[#This Row],[Profit]]&gt;500,"Medium","Low"))</f>
        <v>Low</v>
      </c>
      <c r="Q4277" t="str">
        <f>IF(Sheet1[[#This Row],[Discount]]&gt;0.2,"High","Normal")</f>
        <v>Normal</v>
      </c>
      <c r="R4277" t="str">
        <f>LEFT(Sheet1[[#This Row],[Product_Name]],8)&amp;RIGHT(Sheet1[[#This Row],[Order_ID]],4)</f>
        <v>Product_4275</v>
      </c>
      <c r="S4277">
        <f t="shared" si="66"/>
        <v>2021</v>
      </c>
      <c r="T4277" t="str">
        <f>TEXT(Sheet1[[#This Row],[Order_Date]],"MMM")</f>
        <v>Jun</v>
      </c>
    </row>
    <row r="4278" spans="1:20">
      <c r="A4278" t="s">
        <v>10870</v>
      </c>
      <c r="B4278" t="s">
        <v>1084</v>
      </c>
      <c r="C4278" t="s">
        <v>24</v>
      </c>
      <c r="D4278" t="s">
        <v>60</v>
      </c>
      <c r="E4278" t="s">
        <v>93</v>
      </c>
      <c r="F4278" t="s">
        <v>10871</v>
      </c>
      <c r="G4278">
        <v>9</v>
      </c>
      <c r="H4278">
        <v>1533.06</v>
      </c>
      <c r="I4278">
        <v>0.22</v>
      </c>
      <c r="J4278" s="2">
        <v>44375</v>
      </c>
      <c r="K4278" t="s">
        <v>28</v>
      </c>
      <c r="L4278" t="s">
        <v>36</v>
      </c>
      <c r="M4278">
        <v>10762.081200000001</v>
      </c>
      <c r="N4278">
        <v>614.85</v>
      </c>
      <c r="O4278" s="3">
        <v>5.71311429986237E-2</v>
      </c>
      <c r="P4278" t="str">
        <f>IF(Sheet1[[#This Row],[Profit]]&gt;1000,"High",IF(Sheet1[[#This Row],[Profit]]&gt;500,"Medium","Low"))</f>
        <v>Medium</v>
      </c>
      <c r="Q4278" t="str">
        <f>IF(Sheet1[[#This Row],[Discount]]&gt;0.2,"High","Normal")</f>
        <v>High</v>
      </c>
      <c r="R4278" t="str">
        <f>LEFT(Sheet1[[#This Row],[Product_Name]],8)&amp;RIGHT(Sheet1[[#This Row],[Order_ID]],4)</f>
        <v>Product_4276</v>
      </c>
      <c r="S4278">
        <f t="shared" si="66"/>
        <v>2021</v>
      </c>
      <c r="T4278" t="str">
        <f>TEXT(Sheet1[[#This Row],[Order_Date]],"MMM")</f>
        <v>Jun</v>
      </c>
    </row>
    <row r="4279" spans="1:20">
      <c r="A4279" t="s">
        <v>10872</v>
      </c>
      <c r="B4279" t="s">
        <v>10742</v>
      </c>
      <c r="C4279" t="s">
        <v>49</v>
      </c>
      <c r="D4279" t="s">
        <v>25</v>
      </c>
      <c r="E4279" t="s">
        <v>18</v>
      </c>
      <c r="F4279" t="s">
        <v>10873</v>
      </c>
      <c r="G4279">
        <v>1</v>
      </c>
      <c r="H4279">
        <v>1904.45</v>
      </c>
      <c r="I4279">
        <v>0.25</v>
      </c>
      <c r="J4279" s="2">
        <v>44375</v>
      </c>
      <c r="K4279" t="s">
        <v>20</v>
      </c>
      <c r="L4279" t="s">
        <v>29</v>
      </c>
      <c r="M4279">
        <v>1428.3375000000001</v>
      </c>
      <c r="N4279">
        <v>331.44</v>
      </c>
      <c r="O4279" s="3">
        <v>0.23204599753209601</v>
      </c>
      <c r="P4279" t="str">
        <f>IF(Sheet1[[#This Row],[Profit]]&gt;1000,"High",IF(Sheet1[[#This Row],[Profit]]&gt;500,"Medium","Low"))</f>
        <v>Low</v>
      </c>
      <c r="Q4279" t="str">
        <f>IF(Sheet1[[#This Row],[Discount]]&gt;0.2,"High","Normal")</f>
        <v>High</v>
      </c>
      <c r="R4279" t="str">
        <f>LEFT(Sheet1[[#This Row],[Product_Name]],8)&amp;RIGHT(Sheet1[[#This Row],[Order_ID]],4)</f>
        <v>Product_4277</v>
      </c>
      <c r="S4279">
        <f t="shared" si="66"/>
        <v>2021</v>
      </c>
      <c r="T4279" t="str">
        <f>TEXT(Sheet1[[#This Row],[Order_Date]],"MMM")</f>
        <v>Jun</v>
      </c>
    </row>
    <row r="4280" spans="1:20">
      <c r="A4280" t="s">
        <v>10874</v>
      </c>
      <c r="B4280" t="s">
        <v>1293</v>
      </c>
      <c r="C4280" t="s">
        <v>24</v>
      </c>
      <c r="D4280" t="s">
        <v>17</v>
      </c>
      <c r="E4280" t="s">
        <v>53</v>
      </c>
      <c r="F4280" t="s">
        <v>10875</v>
      </c>
      <c r="G4280">
        <v>6</v>
      </c>
      <c r="H4280">
        <v>1309.6600000000001</v>
      </c>
      <c r="I4280">
        <v>0.21</v>
      </c>
      <c r="J4280" s="2">
        <v>44375</v>
      </c>
      <c r="K4280" t="s">
        <v>20</v>
      </c>
      <c r="L4280" t="s">
        <v>29</v>
      </c>
      <c r="M4280">
        <v>6207.7884000000004</v>
      </c>
      <c r="N4280">
        <v>1060.98</v>
      </c>
      <c r="O4280" s="3">
        <v>0.17091110901911499</v>
      </c>
      <c r="P4280" t="str">
        <f>IF(Sheet1[[#This Row],[Profit]]&gt;1000,"High",IF(Sheet1[[#This Row],[Profit]]&gt;500,"Medium","Low"))</f>
        <v>High</v>
      </c>
      <c r="Q4280" t="str">
        <f>IF(Sheet1[[#This Row],[Discount]]&gt;0.2,"High","Normal")</f>
        <v>High</v>
      </c>
      <c r="R4280" t="str">
        <f>LEFT(Sheet1[[#This Row],[Product_Name]],8)&amp;RIGHT(Sheet1[[#This Row],[Order_ID]],4)</f>
        <v>Product_4278</v>
      </c>
      <c r="S4280">
        <f t="shared" si="66"/>
        <v>2021</v>
      </c>
      <c r="T4280" t="str">
        <f>TEXT(Sheet1[[#This Row],[Order_Date]],"MMM")</f>
        <v>Jun</v>
      </c>
    </row>
    <row r="4281" spans="1:20">
      <c r="A4281" t="s">
        <v>10876</v>
      </c>
      <c r="B4281" t="s">
        <v>10877</v>
      </c>
      <c r="C4281" t="s">
        <v>32</v>
      </c>
      <c r="D4281" t="s">
        <v>33</v>
      </c>
      <c r="E4281" t="s">
        <v>71</v>
      </c>
      <c r="F4281" t="s">
        <v>10878</v>
      </c>
      <c r="G4281">
        <v>8</v>
      </c>
      <c r="H4281">
        <v>1371.25</v>
      </c>
      <c r="I4281">
        <v>0.12</v>
      </c>
      <c r="J4281" s="2">
        <v>44375</v>
      </c>
      <c r="K4281" t="s">
        <v>20</v>
      </c>
      <c r="L4281" t="s">
        <v>29</v>
      </c>
      <c r="M4281">
        <v>9653.6</v>
      </c>
      <c r="N4281">
        <v>1181.53</v>
      </c>
      <c r="O4281" s="3">
        <v>0.12239268252258199</v>
      </c>
      <c r="P4281" t="str">
        <f>IF(Sheet1[[#This Row],[Profit]]&gt;1000,"High",IF(Sheet1[[#This Row],[Profit]]&gt;500,"Medium","Low"))</f>
        <v>High</v>
      </c>
      <c r="Q4281" t="str">
        <f>IF(Sheet1[[#This Row],[Discount]]&gt;0.2,"High","Normal")</f>
        <v>Normal</v>
      </c>
      <c r="R4281" t="str">
        <f>LEFT(Sheet1[[#This Row],[Product_Name]],8)&amp;RIGHT(Sheet1[[#This Row],[Order_ID]],4)</f>
        <v>Product_4279</v>
      </c>
      <c r="S4281">
        <f t="shared" si="66"/>
        <v>2021</v>
      </c>
      <c r="T4281" t="str">
        <f>TEXT(Sheet1[[#This Row],[Order_Date]],"MMM")</f>
        <v>Jun</v>
      </c>
    </row>
    <row r="4282" spans="1:20">
      <c r="A4282" t="s">
        <v>10879</v>
      </c>
      <c r="B4282" t="s">
        <v>353</v>
      </c>
      <c r="C4282" t="s">
        <v>16</v>
      </c>
      <c r="D4282" t="s">
        <v>33</v>
      </c>
      <c r="E4282" t="s">
        <v>34</v>
      </c>
      <c r="F4282" t="s">
        <v>10880</v>
      </c>
      <c r="G4282">
        <v>9</v>
      </c>
      <c r="H4282">
        <v>250.63</v>
      </c>
      <c r="I4282">
        <v>0.12</v>
      </c>
      <c r="J4282" s="2">
        <v>44375</v>
      </c>
      <c r="K4282" t="s">
        <v>28</v>
      </c>
      <c r="L4282" t="s">
        <v>73</v>
      </c>
      <c r="M4282">
        <v>1984.9896000000001</v>
      </c>
      <c r="N4282">
        <v>412</v>
      </c>
      <c r="O4282" s="3">
        <v>0.20755776251926</v>
      </c>
      <c r="P4282" t="str">
        <f>IF(Sheet1[[#This Row],[Profit]]&gt;1000,"High",IF(Sheet1[[#This Row],[Profit]]&gt;500,"Medium","Low"))</f>
        <v>Low</v>
      </c>
      <c r="Q4282" t="str">
        <f>IF(Sheet1[[#This Row],[Discount]]&gt;0.2,"High","Normal")</f>
        <v>Normal</v>
      </c>
      <c r="R4282" t="str">
        <f>LEFT(Sheet1[[#This Row],[Product_Name]],8)&amp;RIGHT(Sheet1[[#This Row],[Order_ID]],4)</f>
        <v>Product_4280</v>
      </c>
      <c r="S4282">
        <f t="shared" si="66"/>
        <v>2021</v>
      </c>
      <c r="T4282" t="str">
        <f>TEXT(Sheet1[[#This Row],[Order_Date]],"MMM")</f>
        <v>Jun</v>
      </c>
    </row>
    <row r="4283" spans="1:20">
      <c r="A4283" t="s">
        <v>10881</v>
      </c>
      <c r="B4283" t="s">
        <v>10882</v>
      </c>
      <c r="C4283" t="s">
        <v>49</v>
      </c>
      <c r="D4283" t="s">
        <v>25</v>
      </c>
      <c r="E4283" t="s">
        <v>126</v>
      </c>
      <c r="F4283" t="s">
        <v>10883</v>
      </c>
      <c r="G4283">
        <v>4</v>
      </c>
      <c r="H4283">
        <v>974.73</v>
      </c>
      <c r="I4283">
        <v>0.18</v>
      </c>
      <c r="J4283" s="2">
        <v>44375</v>
      </c>
      <c r="K4283" t="s">
        <v>28</v>
      </c>
      <c r="L4283" t="s">
        <v>73</v>
      </c>
      <c r="M4283">
        <v>3197.1143999999999</v>
      </c>
      <c r="N4283">
        <v>560.19000000000005</v>
      </c>
      <c r="O4283" s="3">
        <v>0.17521737726995301</v>
      </c>
      <c r="P4283" t="str">
        <f>IF(Sheet1[[#This Row],[Profit]]&gt;1000,"High",IF(Sheet1[[#This Row],[Profit]]&gt;500,"Medium","Low"))</f>
        <v>Medium</v>
      </c>
      <c r="Q4283" t="str">
        <f>IF(Sheet1[[#This Row],[Discount]]&gt;0.2,"High","Normal")</f>
        <v>Normal</v>
      </c>
      <c r="R4283" t="str">
        <f>LEFT(Sheet1[[#This Row],[Product_Name]],8)&amp;RIGHT(Sheet1[[#This Row],[Order_ID]],4)</f>
        <v>Product_4281</v>
      </c>
      <c r="S4283">
        <f t="shared" si="66"/>
        <v>2021</v>
      </c>
      <c r="T4283" t="str">
        <f>TEXT(Sheet1[[#This Row],[Order_Date]],"MMM")</f>
        <v>Jun</v>
      </c>
    </row>
    <row r="4284" spans="1:20">
      <c r="A4284" t="s">
        <v>10884</v>
      </c>
      <c r="B4284" t="s">
        <v>10885</v>
      </c>
      <c r="C4284" t="s">
        <v>24</v>
      </c>
      <c r="D4284" t="s">
        <v>17</v>
      </c>
      <c r="E4284" t="s">
        <v>40</v>
      </c>
      <c r="F4284" t="s">
        <v>10886</v>
      </c>
      <c r="G4284">
        <v>2</v>
      </c>
      <c r="H4284">
        <v>1779.17</v>
      </c>
      <c r="I4284">
        <v>0.12</v>
      </c>
      <c r="J4284" s="2">
        <v>44375</v>
      </c>
      <c r="K4284" t="s">
        <v>42</v>
      </c>
      <c r="L4284" t="s">
        <v>21</v>
      </c>
      <c r="M4284">
        <v>3131.3391999999999</v>
      </c>
      <c r="N4284">
        <v>544.9</v>
      </c>
      <c r="O4284" s="3">
        <v>0.17401500290993699</v>
      </c>
      <c r="P4284" t="str">
        <f>IF(Sheet1[[#This Row],[Profit]]&gt;1000,"High",IF(Sheet1[[#This Row],[Profit]]&gt;500,"Medium","Low"))</f>
        <v>Medium</v>
      </c>
      <c r="Q4284" t="str">
        <f>IF(Sheet1[[#This Row],[Discount]]&gt;0.2,"High","Normal")</f>
        <v>Normal</v>
      </c>
      <c r="R4284" t="str">
        <f>LEFT(Sheet1[[#This Row],[Product_Name]],8)&amp;RIGHT(Sheet1[[#This Row],[Order_ID]],4)</f>
        <v>Product_4282</v>
      </c>
      <c r="S4284">
        <f t="shared" si="66"/>
        <v>2021</v>
      </c>
      <c r="T4284" t="str">
        <f>TEXT(Sheet1[[#This Row],[Order_Date]],"MMM")</f>
        <v>Jun</v>
      </c>
    </row>
    <row r="4285" spans="1:20">
      <c r="A4285" t="s">
        <v>10887</v>
      </c>
      <c r="B4285" t="s">
        <v>2741</v>
      </c>
      <c r="C4285" t="s">
        <v>16</v>
      </c>
      <c r="D4285" t="s">
        <v>39</v>
      </c>
      <c r="E4285" t="s">
        <v>53</v>
      </c>
      <c r="F4285" t="s">
        <v>10888</v>
      </c>
      <c r="G4285">
        <v>9</v>
      </c>
      <c r="H4285">
        <v>519.77</v>
      </c>
      <c r="I4285">
        <v>0.26</v>
      </c>
      <c r="J4285" s="2">
        <v>44375</v>
      </c>
      <c r="K4285" t="s">
        <v>20</v>
      </c>
      <c r="L4285" t="s">
        <v>21</v>
      </c>
      <c r="M4285">
        <v>3461.6682000000001</v>
      </c>
      <c r="N4285">
        <v>510.28</v>
      </c>
      <c r="O4285" s="3">
        <v>0.147408697344246</v>
      </c>
      <c r="P4285" t="str">
        <f>IF(Sheet1[[#This Row],[Profit]]&gt;1000,"High",IF(Sheet1[[#This Row],[Profit]]&gt;500,"Medium","Low"))</f>
        <v>Medium</v>
      </c>
      <c r="Q4285" t="str">
        <f>IF(Sheet1[[#This Row],[Discount]]&gt;0.2,"High","Normal")</f>
        <v>High</v>
      </c>
      <c r="R4285" t="str">
        <f>LEFT(Sheet1[[#This Row],[Product_Name]],8)&amp;RIGHT(Sheet1[[#This Row],[Order_ID]],4)</f>
        <v>Product_4283</v>
      </c>
      <c r="S4285">
        <f t="shared" si="66"/>
        <v>2021</v>
      </c>
      <c r="T4285" t="str">
        <f>TEXT(Sheet1[[#This Row],[Order_Date]],"MMM")</f>
        <v>Jun</v>
      </c>
    </row>
    <row r="4286" spans="1:20">
      <c r="A4286" t="s">
        <v>10889</v>
      </c>
      <c r="B4286" t="s">
        <v>5280</v>
      </c>
      <c r="C4286" t="s">
        <v>16</v>
      </c>
      <c r="D4286" t="s">
        <v>39</v>
      </c>
      <c r="E4286" t="s">
        <v>53</v>
      </c>
      <c r="F4286" t="s">
        <v>10890</v>
      </c>
      <c r="G4286">
        <v>9</v>
      </c>
      <c r="H4286">
        <v>1587.31</v>
      </c>
      <c r="I4286">
        <v>0.03</v>
      </c>
      <c r="J4286" s="2">
        <v>44375</v>
      </c>
      <c r="K4286" t="s">
        <v>20</v>
      </c>
      <c r="L4286" t="s">
        <v>29</v>
      </c>
      <c r="M4286">
        <v>13857.2162999999</v>
      </c>
      <c r="N4286">
        <v>714.83</v>
      </c>
      <c r="O4286" s="3">
        <v>5.1585396700490602E-2</v>
      </c>
      <c r="P4286" t="str">
        <f>IF(Sheet1[[#This Row],[Profit]]&gt;1000,"High",IF(Sheet1[[#This Row],[Profit]]&gt;500,"Medium","Low"))</f>
        <v>Medium</v>
      </c>
      <c r="Q4286" t="str">
        <f>IF(Sheet1[[#This Row],[Discount]]&gt;0.2,"High","Normal")</f>
        <v>Normal</v>
      </c>
      <c r="R4286" t="str">
        <f>LEFT(Sheet1[[#This Row],[Product_Name]],8)&amp;RIGHT(Sheet1[[#This Row],[Order_ID]],4)</f>
        <v>Product_4284</v>
      </c>
      <c r="S4286">
        <f t="shared" si="66"/>
        <v>2021</v>
      </c>
      <c r="T4286" t="str">
        <f>TEXT(Sheet1[[#This Row],[Order_Date]],"MMM")</f>
        <v>Jun</v>
      </c>
    </row>
    <row r="4287" spans="1:20">
      <c r="A4287" t="s">
        <v>10891</v>
      </c>
      <c r="B4287" t="s">
        <v>5188</v>
      </c>
      <c r="C4287" t="s">
        <v>49</v>
      </c>
      <c r="D4287" t="s">
        <v>60</v>
      </c>
      <c r="E4287" t="s">
        <v>126</v>
      </c>
      <c r="F4287" t="s">
        <v>10892</v>
      </c>
      <c r="G4287">
        <v>8</v>
      </c>
      <c r="H4287">
        <v>1367.63</v>
      </c>
      <c r="I4287">
        <v>0.19</v>
      </c>
      <c r="J4287" s="2">
        <v>44375</v>
      </c>
      <c r="K4287" t="s">
        <v>28</v>
      </c>
      <c r="L4287" t="s">
        <v>105</v>
      </c>
      <c r="M4287">
        <v>8862.2423999999992</v>
      </c>
      <c r="N4287">
        <v>901.22</v>
      </c>
      <c r="O4287" s="3">
        <v>0.101692095445279</v>
      </c>
      <c r="P4287" t="str">
        <f>IF(Sheet1[[#This Row],[Profit]]&gt;1000,"High",IF(Sheet1[[#This Row],[Profit]]&gt;500,"Medium","Low"))</f>
        <v>Medium</v>
      </c>
      <c r="Q4287" t="str">
        <f>IF(Sheet1[[#This Row],[Discount]]&gt;0.2,"High","Normal")</f>
        <v>Normal</v>
      </c>
      <c r="R4287" t="str">
        <f>LEFT(Sheet1[[#This Row],[Product_Name]],8)&amp;RIGHT(Sheet1[[#This Row],[Order_ID]],4)</f>
        <v>Product_4285</v>
      </c>
      <c r="S4287">
        <f t="shared" si="66"/>
        <v>2021</v>
      </c>
      <c r="T4287" t="str">
        <f>TEXT(Sheet1[[#This Row],[Order_Date]],"MMM")</f>
        <v>Jun</v>
      </c>
    </row>
    <row r="4288" spans="1:20">
      <c r="A4288" t="s">
        <v>10893</v>
      </c>
      <c r="B4288" t="s">
        <v>7123</v>
      </c>
      <c r="C4288" t="s">
        <v>24</v>
      </c>
      <c r="D4288" t="s">
        <v>25</v>
      </c>
      <c r="E4288" t="s">
        <v>145</v>
      </c>
      <c r="F4288" t="s">
        <v>10894</v>
      </c>
      <c r="G4288">
        <v>3</v>
      </c>
      <c r="H4288">
        <v>484.82</v>
      </c>
      <c r="I4288">
        <v>0.04</v>
      </c>
      <c r="J4288" s="2">
        <v>44375</v>
      </c>
      <c r="K4288" t="s">
        <v>20</v>
      </c>
      <c r="L4288" t="s">
        <v>21</v>
      </c>
      <c r="M4288">
        <v>1396.2816</v>
      </c>
      <c r="N4288">
        <v>100.27</v>
      </c>
      <c r="O4288" s="3">
        <v>7.1812161672831595E-2</v>
      </c>
      <c r="P4288" t="str">
        <f>IF(Sheet1[[#This Row],[Profit]]&gt;1000,"High",IF(Sheet1[[#This Row],[Profit]]&gt;500,"Medium","Low"))</f>
        <v>Low</v>
      </c>
      <c r="Q4288" t="str">
        <f>IF(Sheet1[[#This Row],[Discount]]&gt;0.2,"High","Normal")</f>
        <v>Normal</v>
      </c>
      <c r="R4288" t="str">
        <f>LEFT(Sheet1[[#This Row],[Product_Name]],8)&amp;RIGHT(Sheet1[[#This Row],[Order_ID]],4)</f>
        <v>Product_4286</v>
      </c>
      <c r="S4288">
        <f t="shared" si="66"/>
        <v>2021</v>
      </c>
      <c r="T4288" t="str">
        <f>TEXT(Sheet1[[#This Row],[Order_Date]],"MMM")</f>
        <v>Jun</v>
      </c>
    </row>
    <row r="4289" spans="1:20">
      <c r="A4289" t="s">
        <v>10895</v>
      </c>
      <c r="B4289" t="s">
        <v>1066</v>
      </c>
      <c r="C4289" t="s">
        <v>16</v>
      </c>
      <c r="D4289" t="s">
        <v>60</v>
      </c>
      <c r="E4289" t="s">
        <v>93</v>
      </c>
      <c r="F4289" t="s">
        <v>10896</v>
      </c>
      <c r="G4289">
        <v>5</v>
      </c>
      <c r="H4289">
        <v>601.44000000000005</v>
      </c>
      <c r="I4289">
        <v>0.16</v>
      </c>
      <c r="J4289" s="2">
        <v>44375</v>
      </c>
      <c r="K4289" t="s">
        <v>42</v>
      </c>
      <c r="L4289" t="s">
        <v>73</v>
      </c>
      <c r="M4289">
        <v>2526.0479999999998</v>
      </c>
      <c r="N4289">
        <v>460.96</v>
      </c>
      <c r="O4289" s="3">
        <v>0.182482676497042</v>
      </c>
      <c r="P4289" t="str">
        <f>IF(Sheet1[[#This Row],[Profit]]&gt;1000,"High",IF(Sheet1[[#This Row],[Profit]]&gt;500,"Medium","Low"))</f>
        <v>Low</v>
      </c>
      <c r="Q4289" t="str">
        <f>IF(Sheet1[[#This Row],[Discount]]&gt;0.2,"High","Normal")</f>
        <v>Normal</v>
      </c>
      <c r="R4289" t="str">
        <f>LEFT(Sheet1[[#This Row],[Product_Name]],8)&amp;RIGHT(Sheet1[[#This Row],[Order_ID]],4)</f>
        <v>Product_4287</v>
      </c>
      <c r="S4289">
        <f t="shared" si="66"/>
        <v>2021</v>
      </c>
      <c r="T4289" t="str">
        <f>TEXT(Sheet1[[#This Row],[Order_Date]],"MMM")</f>
        <v>Jun</v>
      </c>
    </row>
    <row r="4290" spans="1:20">
      <c r="A4290" t="s">
        <v>10897</v>
      </c>
      <c r="B4290" t="s">
        <v>769</v>
      </c>
      <c r="C4290" t="s">
        <v>16</v>
      </c>
      <c r="D4290" t="s">
        <v>39</v>
      </c>
      <c r="E4290" t="s">
        <v>53</v>
      </c>
      <c r="F4290" t="s">
        <v>10898</v>
      </c>
      <c r="G4290">
        <v>2</v>
      </c>
      <c r="H4290">
        <v>883.74</v>
      </c>
      <c r="I4290">
        <v>0.21</v>
      </c>
      <c r="J4290" s="2">
        <v>44375</v>
      </c>
      <c r="K4290" t="s">
        <v>28</v>
      </c>
      <c r="L4290" t="s">
        <v>73</v>
      </c>
      <c r="M4290">
        <v>1396.3091999999999</v>
      </c>
      <c r="N4290">
        <v>139.25</v>
      </c>
      <c r="O4290" s="3">
        <v>9.9727195094037893E-2</v>
      </c>
      <c r="P4290" t="str">
        <f>IF(Sheet1[[#This Row],[Profit]]&gt;1000,"High",IF(Sheet1[[#This Row],[Profit]]&gt;500,"Medium","Low"))</f>
        <v>Low</v>
      </c>
      <c r="Q4290" t="str">
        <f>IF(Sheet1[[#This Row],[Discount]]&gt;0.2,"High","Normal")</f>
        <v>High</v>
      </c>
      <c r="R4290" t="str">
        <f>LEFT(Sheet1[[#This Row],[Product_Name]],8)&amp;RIGHT(Sheet1[[#This Row],[Order_ID]],4)</f>
        <v>Product_4288</v>
      </c>
      <c r="S4290">
        <f t="shared" ref="S4290:S4353" si="67">YEAR(J4290)</f>
        <v>2021</v>
      </c>
      <c r="T4290" t="str">
        <f>TEXT(Sheet1[[#This Row],[Order_Date]],"MMM")</f>
        <v>Jun</v>
      </c>
    </row>
    <row r="4291" spans="1:20">
      <c r="A4291" t="s">
        <v>10899</v>
      </c>
      <c r="B4291" t="s">
        <v>3287</v>
      </c>
      <c r="C4291" t="s">
        <v>97</v>
      </c>
      <c r="D4291" t="s">
        <v>33</v>
      </c>
      <c r="E4291" t="s">
        <v>126</v>
      </c>
      <c r="F4291" t="s">
        <v>10900</v>
      </c>
      <c r="G4291">
        <v>3</v>
      </c>
      <c r="H4291">
        <v>294</v>
      </c>
      <c r="I4291">
        <v>0.05</v>
      </c>
      <c r="J4291" s="2">
        <v>44375</v>
      </c>
      <c r="K4291" t="s">
        <v>20</v>
      </c>
      <c r="L4291" t="s">
        <v>36</v>
      </c>
      <c r="M4291">
        <v>837.9</v>
      </c>
      <c r="N4291">
        <v>117.33</v>
      </c>
      <c r="O4291" s="3">
        <v>0.140028643036162</v>
      </c>
      <c r="P4291" t="str">
        <f>IF(Sheet1[[#This Row],[Profit]]&gt;1000,"High",IF(Sheet1[[#This Row],[Profit]]&gt;500,"Medium","Low"))</f>
        <v>Low</v>
      </c>
      <c r="Q4291" t="str">
        <f>IF(Sheet1[[#This Row],[Discount]]&gt;0.2,"High","Normal")</f>
        <v>Normal</v>
      </c>
      <c r="R4291" t="str">
        <f>LEFT(Sheet1[[#This Row],[Product_Name]],8)&amp;RIGHT(Sheet1[[#This Row],[Order_ID]],4)</f>
        <v>Product_4289</v>
      </c>
      <c r="S4291">
        <f t="shared" si="67"/>
        <v>2021</v>
      </c>
      <c r="T4291" t="str">
        <f>TEXT(Sheet1[[#This Row],[Order_Date]],"MMM")</f>
        <v>Jun</v>
      </c>
    </row>
    <row r="4292" spans="1:20">
      <c r="A4292" t="s">
        <v>10901</v>
      </c>
      <c r="B4292" t="s">
        <v>10902</v>
      </c>
      <c r="C4292" t="s">
        <v>16</v>
      </c>
      <c r="D4292" t="s">
        <v>60</v>
      </c>
      <c r="E4292" t="s">
        <v>53</v>
      </c>
      <c r="F4292" t="s">
        <v>10903</v>
      </c>
      <c r="G4292">
        <v>1</v>
      </c>
      <c r="H4292">
        <v>1831.07</v>
      </c>
      <c r="I4292">
        <v>0.21</v>
      </c>
      <c r="J4292" s="2">
        <v>44375</v>
      </c>
      <c r="K4292" t="s">
        <v>28</v>
      </c>
      <c r="L4292" t="s">
        <v>29</v>
      </c>
      <c r="M4292">
        <v>1446.5453</v>
      </c>
      <c r="N4292">
        <v>174.58</v>
      </c>
      <c r="O4292" s="3">
        <v>0.120687544316794</v>
      </c>
      <c r="P4292" t="str">
        <f>IF(Sheet1[[#This Row],[Profit]]&gt;1000,"High",IF(Sheet1[[#This Row],[Profit]]&gt;500,"Medium","Low"))</f>
        <v>Low</v>
      </c>
      <c r="Q4292" t="str">
        <f>IF(Sheet1[[#This Row],[Discount]]&gt;0.2,"High","Normal")</f>
        <v>High</v>
      </c>
      <c r="R4292" t="str">
        <f>LEFT(Sheet1[[#This Row],[Product_Name]],8)&amp;RIGHT(Sheet1[[#This Row],[Order_ID]],4)</f>
        <v>Product_4290</v>
      </c>
      <c r="S4292">
        <f t="shared" si="67"/>
        <v>2021</v>
      </c>
      <c r="T4292" t="str">
        <f>TEXT(Sheet1[[#This Row],[Order_Date]],"MMM")</f>
        <v>Jun</v>
      </c>
    </row>
    <row r="4293" spans="1:20">
      <c r="A4293" t="s">
        <v>10904</v>
      </c>
      <c r="B4293" t="s">
        <v>10905</v>
      </c>
      <c r="C4293" t="s">
        <v>97</v>
      </c>
      <c r="D4293" t="s">
        <v>17</v>
      </c>
      <c r="E4293" t="s">
        <v>126</v>
      </c>
      <c r="F4293" t="s">
        <v>10906</v>
      </c>
      <c r="G4293">
        <v>4</v>
      </c>
      <c r="H4293">
        <v>1491.75</v>
      </c>
      <c r="I4293">
        <v>0.04</v>
      </c>
      <c r="J4293" s="2">
        <v>44375</v>
      </c>
      <c r="K4293" t="s">
        <v>28</v>
      </c>
      <c r="L4293" t="s">
        <v>105</v>
      </c>
      <c r="M4293">
        <v>5728.32</v>
      </c>
      <c r="N4293">
        <v>450.47</v>
      </c>
      <c r="O4293" s="3">
        <v>7.8639112340092798E-2</v>
      </c>
      <c r="P4293" t="str">
        <f>IF(Sheet1[[#This Row],[Profit]]&gt;1000,"High",IF(Sheet1[[#This Row],[Profit]]&gt;500,"Medium","Low"))</f>
        <v>Low</v>
      </c>
      <c r="Q4293" t="str">
        <f>IF(Sheet1[[#This Row],[Discount]]&gt;0.2,"High","Normal")</f>
        <v>Normal</v>
      </c>
      <c r="R4293" t="str">
        <f>LEFT(Sheet1[[#This Row],[Product_Name]],8)&amp;RIGHT(Sheet1[[#This Row],[Order_ID]],4)</f>
        <v>Product_4291</v>
      </c>
      <c r="S4293">
        <f t="shared" si="67"/>
        <v>2021</v>
      </c>
      <c r="T4293" t="str">
        <f>TEXT(Sheet1[[#This Row],[Order_Date]],"MMM")</f>
        <v>Jun</v>
      </c>
    </row>
    <row r="4294" spans="1:20">
      <c r="A4294" t="s">
        <v>10907</v>
      </c>
      <c r="B4294" t="s">
        <v>5395</v>
      </c>
      <c r="C4294" t="s">
        <v>24</v>
      </c>
      <c r="D4294" t="s">
        <v>45</v>
      </c>
      <c r="E4294" t="s">
        <v>126</v>
      </c>
      <c r="F4294" t="s">
        <v>10908</v>
      </c>
      <c r="G4294">
        <v>5</v>
      </c>
      <c r="H4294">
        <v>761.68</v>
      </c>
      <c r="I4294">
        <v>0.19</v>
      </c>
      <c r="J4294" s="2">
        <v>44375</v>
      </c>
      <c r="K4294" t="s">
        <v>42</v>
      </c>
      <c r="L4294" t="s">
        <v>29</v>
      </c>
      <c r="M4294">
        <v>3084.8040000000001</v>
      </c>
      <c r="N4294">
        <v>745.52</v>
      </c>
      <c r="O4294" s="3">
        <v>0.24167499782806301</v>
      </c>
      <c r="P4294" t="str">
        <f>IF(Sheet1[[#This Row],[Profit]]&gt;1000,"High",IF(Sheet1[[#This Row],[Profit]]&gt;500,"Medium","Low"))</f>
        <v>Medium</v>
      </c>
      <c r="Q4294" t="str">
        <f>IF(Sheet1[[#This Row],[Discount]]&gt;0.2,"High","Normal")</f>
        <v>Normal</v>
      </c>
      <c r="R4294" t="str">
        <f>LEFT(Sheet1[[#This Row],[Product_Name]],8)&amp;RIGHT(Sheet1[[#This Row],[Order_ID]],4)</f>
        <v>Product_4292</v>
      </c>
      <c r="S4294">
        <f t="shared" si="67"/>
        <v>2021</v>
      </c>
      <c r="T4294" t="str">
        <f>TEXT(Sheet1[[#This Row],[Order_Date]],"MMM")</f>
        <v>Jun</v>
      </c>
    </row>
    <row r="4295" spans="1:20">
      <c r="A4295" t="s">
        <v>10909</v>
      </c>
      <c r="B4295" t="s">
        <v>2111</v>
      </c>
      <c r="C4295" t="s">
        <v>24</v>
      </c>
      <c r="D4295" t="s">
        <v>39</v>
      </c>
      <c r="E4295" t="s">
        <v>53</v>
      </c>
      <c r="F4295" t="s">
        <v>10910</v>
      </c>
      <c r="G4295">
        <v>2</v>
      </c>
      <c r="H4295">
        <v>634.35</v>
      </c>
      <c r="I4295">
        <v>0.15</v>
      </c>
      <c r="J4295" s="2">
        <v>44375</v>
      </c>
      <c r="K4295" t="s">
        <v>28</v>
      </c>
      <c r="L4295" t="s">
        <v>73</v>
      </c>
      <c r="M4295">
        <v>1078.395</v>
      </c>
      <c r="N4295">
        <v>255.24</v>
      </c>
      <c r="O4295" s="3">
        <v>0.23668507365111999</v>
      </c>
      <c r="P4295" t="str">
        <f>IF(Sheet1[[#This Row],[Profit]]&gt;1000,"High",IF(Sheet1[[#This Row],[Profit]]&gt;500,"Medium","Low"))</f>
        <v>Low</v>
      </c>
      <c r="Q4295" t="str">
        <f>IF(Sheet1[[#This Row],[Discount]]&gt;0.2,"High","Normal")</f>
        <v>Normal</v>
      </c>
      <c r="R4295" t="str">
        <f>LEFT(Sheet1[[#This Row],[Product_Name]],8)&amp;RIGHT(Sheet1[[#This Row],[Order_ID]],4)</f>
        <v>Product_4293</v>
      </c>
      <c r="S4295">
        <f t="shared" si="67"/>
        <v>2021</v>
      </c>
      <c r="T4295" t="str">
        <f>TEXT(Sheet1[[#This Row],[Order_Date]],"MMM")</f>
        <v>Jun</v>
      </c>
    </row>
    <row r="4296" spans="1:20">
      <c r="A4296" t="s">
        <v>10911</v>
      </c>
      <c r="B4296" t="s">
        <v>5110</v>
      </c>
      <c r="C4296" t="s">
        <v>24</v>
      </c>
      <c r="D4296" t="s">
        <v>39</v>
      </c>
      <c r="E4296" t="s">
        <v>76</v>
      </c>
      <c r="F4296" t="s">
        <v>10912</v>
      </c>
      <c r="G4296">
        <v>3</v>
      </c>
      <c r="H4296">
        <v>1394.68</v>
      </c>
      <c r="I4296">
        <v>0.09</v>
      </c>
      <c r="J4296" s="2">
        <v>44375</v>
      </c>
      <c r="K4296" t="s">
        <v>20</v>
      </c>
      <c r="L4296" t="s">
        <v>105</v>
      </c>
      <c r="M4296">
        <v>3807.4764</v>
      </c>
      <c r="N4296">
        <v>254.8</v>
      </c>
      <c r="O4296" s="3">
        <v>6.6920966338753898E-2</v>
      </c>
      <c r="P4296" t="str">
        <f>IF(Sheet1[[#This Row],[Profit]]&gt;1000,"High",IF(Sheet1[[#This Row],[Profit]]&gt;500,"Medium","Low"))</f>
        <v>Low</v>
      </c>
      <c r="Q4296" t="str">
        <f>IF(Sheet1[[#This Row],[Discount]]&gt;0.2,"High","Normal")</f>
        <v>Normal</v>
      </c>
      <c r="R4296" t="str">
        <f>LEFT(Sheet1[[#This Row],[Product_Name]],8)&amp;RIGHT(Sheet1[[#This Row],[Order_ID]],4)</f>
        <v>Product_4294</v>
      </c>
      <c r="S4296">
        <f t="shared" si="67"/>
        <v>2021</v>
      </c>
      <c r="T4296" t="str">
        <f>TEXT(Sheet1[[#This Row],[Order_Date]],"MMM")</f>
        <v>Jun</v>
      </c>
    </row>
    <row r="4297" spans="1:20">
      <c r="A4297" t="s">
        <v>10913</v>
      </c>
      <c r="B4297" t="s">
        <v>4940</v>
      </c>
      <c r="C4297" t="s">
        <v>32</v>
      </c>
      <c r="D4297" t="s">
        <v>17</v>
      </c>
      <c r="E4297" t="s">
        <v>61</v>
      </c>
      <c r="F4297" t="s">
        <v>10914</v>
      </c>
      <c r="G4297">
        <v>6</v>
      </c>
      <c r="H4297">
        <v>877.23</v>
      </c>
      <c r="I4297">
        <v>0.03</v>
      </c>
      <c r="J4297" s="2">
        <v>44375</v>
      </c>
      <c r="K4297" t="s">
        <v>42</v>
      </c>
      <c r="L4297" t="s">
        <v>21</v>
      </c>
      <c r="M4297">
        <v>5105.4786000000004</v>
      </c>
      <c r="N4297">
        <v>1100.0899999999999</v>
      </c>
      <c r="O4297" s="3">
        <v>0.21547245345421701</v>
      </c>
      <c r="P4297" t="str">
        <f>IF(Sheet1[[#This Row],[Profit]]&gt;1000,"High",IF(Sheet1[[#This Row],[Profit]]&gt;500,"Medium","Low"))</f>
        <v>High</v>
      </c>
      <c r="Q4297" t="str">
        <f>IF(Sheet1[[#This Row],[Discount]]&gt;0.2,"High","Normal")</f>
        <v>Normal</v>
      </c>
      <c r="R4297" t="str">
        <f>LEFT(Sheet1[[#This Row],[Product_Name]],8)&amp;RIGHT(Sheet1[[#This Row],[Order_ID]],4)</f>
        <v>Product_4295</v>
      </c>
      <c r="S4297">
        <f t="shared" si="67"/>
        <v>2021</v>
      </c>
      <c r="T4297" t="str">
        <f>TEXT(Sheet1[[#This Row],[Order_Date]],"MMM")</f>
        <v>Jun</v>
      </c>
    </row>
    <row r="4298" spans="1:20">
      <c r="A4298" t="s">
        <v>10915</v>
      </c>
      <c r="B4298" t="s">
        <v>10916</v>
      </c>
      <c r="C4298" t="s">
        <v>24</v>
      </c>
      <c r="D4298" t="s">
        <v>60</v>
      </c>
      <c r="E4298" t="s">
        <v>126</v>
      </c>
      <c r="F4298" t="s">
        <v>10917</v>
      </c>
      <c r="G4298">
        <v>6</v>
      </c>
      <c r="H4298">
        <v>497.21</v>
      </c>
      <c r="I4298">
        <v>0.22</v>
      </c>
      <c r="J4298" s="2">
        <v>44376</v>
      </c>
      <c r="K4298" t="s">
        <v>28</v>
      </c>
      <c r="L4298" t="s">
        <v>36</v>
      </c>
      <c r="M4298">
        <v>2326.9427999999998</v>
      </c>
      <c r="N4298">
        <v>343.63</v>
      </c>
      <c r="O4298" s="3">
        <v>0.14767445078581201</v>
      </c>
      <c r="P4298" t="str">
        <f>IF(Sheet1[[#This Row],[Profit]]&gt;1000,"High",IF(Sheet1[[#This Row],[Profit]]&gt;500,"Medium","Low"))</f>
        <v>Low</v>
      </c>
      <c r="Q4298" t="str">
        <f>IF(Sheet1[[#This Row],[Discount]]&gt;0.2,"High","Normal")</f>
        <v>High</v>
      </c>
      <c r="R4298" t="str">
        <f>LEFT(Sheet1[[#This Row],[Product_Name]],8)&amp;RIGHT(Sheet1[[#This Row],[Order_ID]],4)</f>
        <v>Product_4296</v>
      </c>
      <c r="S4298">
        <f t="shared" si="67"/>
        <v>2021</v>
      </c>
      <c r="T4298" t="str">
        <f>TEXT(Sheet1[[#This Row],[Order_Date]],"MMM")</f>
        <v>Jun</v>
      </c>
    </row>
    <row r="4299" spans="1:20">
      <c r="A4299" t="s">
        <v>10918</v>
      </c>
      <c r="B4299" t="s">
        <v>10919</v>
      </c>
      <c r="C4299" t="s">
        <v>16</v>
      </c>
      <c r="D4299" t="s">
        <v>25</v>
      </c>
      <c r="E4299" t="s">
        <v>40</v>
      </c>
      <c r="F4299" t="s">
        <v>10920</v>
      </c>
      <c r="G4299">
        <v>7</v>
      </c>
      <c r="H4299">
        <v>888.79</v>
      </c>
      <c r="I4299">
        <v>0.11</v>
      </c>
      <c r="J4299" s="2">
        <v>44376</v>
      </c>
      <c r="K4299" t="s">
        <v>20</v>
      </c>
      <c r="L4299" t="s">
        <v>73</v>
      </c>
      <c r="M4299">
        <v>5537.1616999999997</v>
      </c>
      <c r="N4299">
        <v>1133.72</v>
      </c>
      <c r="O4299" s="3">
        <v>0.20474749726019401</v>
      </c>
      <c r="P4299" t="str">
        <f>IF(Sheet1[[#This Row],[Profit]]&gt;1000,"High",IF(Sheet1[[#This Row],[Profit]]&gt;500,"Medium","Low"))</f>
        <v>High</v>
      </c>
      <c r="Q4299" t="str">
        <f>IF(Sheet1[[#This Row],[Discount]]&gt;0.2,"High","Normal")</f>
        <v>Normal</v>
      </c>
      <c r="R4299" t="str">
        <f>LEFT(Sheet1[[#This Row],[Product_Name]],8)&amp;RIGHT(Sheet1[[#This Row],[Order_ID]],4)</f>
        <v>Product_4297</v>
      </c>
      <c r="S4299">
        <f t="shared" si="67"/>
        <v>2021</v>
      </c>
      <c r="T4299" t="str">
        <f>TEXT(Sheet1[[#This Row],[Order_Date]],"MMM")</f>
        <v>Jun</v>
      </c>
    </row>
    <row r="4300" spans="1:20">
      <c r="A4300" t="s">
        <v>10921</v>
      </c>
      <c r="B4300" t="s">
        <v>7215</v>
      </c>
      <c r="C4300" t="s">
        <v>49</v>
      </c>
      <c r="D4300" t="s">
        <v>33</v>
      </c>
      <c r="E4300" t="s">
        <v>93</v>
      </c>
      <c r="F4300" t="s">
        <v>10922</v>
      </c>
      <c r="G4300">
        <v>9</v>
      </c>
      <c r="H4300">
        <v>1749.03</v>
      </c>
      <c r="I4300">
        <v>0.03</v>
      </c>
      <c r="J4300" s="2">
        <v>44376</v>
      </c>
      <c r="K4300" t="s">
        <v>28</v>
      </c>
      <c r="L4300" t="s">
        <v>36</v>
      </c>
      <c r="M4300">
        <v>15269.0319</v>
      </c>
      <c r="N4300">
        <v>1225.06</v>
      </c>
      <c r="O4300" s="3">
        <v>8.0231674674803702E-2</v>
      </c>
      <c r="P4300" t="str">
        <f>IF(Sheet1[[#This Row],[Profit]]&gt;1000,"High",IF(Sheet1[[#This Row],[Profit]]&gt;500,"Medium","Low"))</f>
        <v>High</v>
      </c>
      <c r="Q4300" t="str">
        <f>IF(Sheet1[[#This Row],[Discount]]&gt;0.2,"High","Normal")</f>
        <v>Normal</v>
      </c>
      <c r="R4300" t="str">
        <f>LEFT(Sheet1[[#This Row],[Product_Name]],8)&amp;RIGHT(Sheet1[[#This Row],[Order_ID]],4)</f>
        <v>Product_4298</v>
      </c>
      <c r="S4300">
        <f t="shared" si="67"/>
        <v>2021</v>
      </c>
      <c r="T4300" t="str">
        <f>TEXT(Sheet1[[#This Row],[Order_Date]],"MMM")</f>
        <v>Jun</v>
      </c>
    </row>
    <row r="4301" spans="1:20">
      <c r="A4301" t="s">
        <v>10923</v>
      </c>
      <c r="B4301" t="s">
        <v>10924</v>
      </c>
      <c r="C4301" t="s">
        <v>97</v>
      </c>
      <c r="D4301" t="s">
        <v>45</v>
      </c>
      <c r="E4301" t="s">
        <v>145</v>
      </c>
      <c r="F4301" t="s">
        <v>10925</v>
      </c>
      <c r="G4301">
        <v>4</v>
      </c>
      <c r="H4301">
        <v>183.78</v>
      </c>
      <c r="I4301">
        <v>0.23</v>
      </c>
      <c r="J4301" s="2">
        <v>44376</v>
      </c>
      <c r="K4301" t="s">
        <v>28</v>
      </c>
      <c r="L4301" t="s">
        <v>29</v>
      </c>
      <c r="M4301">
        <v>566.04240000000004</v>
      </c>
      <c r="N4301">
        <v>43.28</v>
      </c>
      <c r="O4301" s="3">
        <v>7.6460703297138194E-2</v>
      </c>
      <c r="P4301" t="str">
        <f>IF(Sheet1[[#This Row],[Profit]]&gt;1000,"High",IF(Sheet1[[#This Row],[Profit]]&gt;500,"Medium","Low"))</f>
        <v>Low</v>
      </c>
      <c r="Q4301" t="str">
        <f>IF(Sheet1[[#This Row],[Discount]]&gt;0.2,"High","Normal")</f>
        <v>High</v>
      </c>
      <c r="R4301" t="str">
        <f>LEFT(Sheet1[[#This Row],[Product_Name]],8)&amp;RIGHT(Sheet1[[#This Row],[Order_ID]],4)</f>
        <v>Product_4299</v>
      </c>
      <c r="S4301">
        <f t="shared" si="67"/>
        <v>2021</v>
      </c>
      <c r="T4301" t="str">
        <f>TEXT(Sheet1[[#This Row],[Order_Date]],"MMM")</f>
        <v>Jun</v>
      </c>
    </row>
    <row r="4302" spans="1:20">
      <c r="A4302" t="s">
        <v>10926</v>
      </c>
      <c r="B4302" t="s">
        <v>1585</v>
      </c>
      <c r="C4302" t="s">
        <v>32</v>
      </c>
      <c r="D4302" t="s">
        <v>25</v>
      </c>
      <c r="E4302" t="s">
        <v>61</v>
      </c>
      <c r="F4302" t="s">
        <v>10927</v>
      </c>
      <c r="G4302">
        <v>5</v>
      </c>
      <c r="H4302">
        <v>768.3</v>
      </c>
      <c r="I4302">
        <v>7.0000000000000007E-2</v>
      </c>
      <c r="J4302" s="2">
        <v>44376</v>
      </c>
      <c r="K4302" t="s">
        <v>42</v>
      </c>
      <c r="L4302" t="s">
        <v>105</v>
      </c>
      <c r="M4302">
        <v>3572.5949999999998</v>
      </c>
      <c r="N4302">
        <v>815.09</v>
      </c>
      <c r="O4302" s="3">
        <v>0.228150685985957</v>
      </c>
      <c r="P4302" t="str">
        <f>IF(Sheet1[[#This Row],[Profit]]&gt;1000,"High",IF(Sheet1[[#This Row],[Profit]]&gt;500,"Medium","Low"))</f>
        <v>Medium</v>
      </c>
      <c r="Q4302" t="str">
        <f>IF(Sheet1[[#This Row],[Discount]]&gt;0.2,"High","Normal")</f>
        <v>Normal</v>
      </c>
      <c r="R4302" t="str">
        <f>LEFT(Sheet1[[#This Row],[Product_Name]],8)&amp;RIGHT(Sheet1[[#This Row],[Order_ID]],4)</f>
        <v>Product_4300</v>
      </c>
      <c r="S4302">
        <f t="shared" si="67"/>
        <v>2021</v>
      </c>
      <c r="T4302" t="str">
        <f>TEXT(Sheet1[[#This Row],[Order_Date]],"MMM")</f>
        <v>Jun</v>
      </c>
    </row>
    <row r="4303" spans="1:20">
      <c r="A4303" t="s">
        <v>10928</v>
      </c>
      <c r="B4303" t="s">
        <v>10929</v>
      </c>
      <c r="C4303" t="s">
        <v>24</v>
      </c>
      <c r="D4303" t="s">
        <v>25</v>
      </c>
      <c r="E4303" t="s">
        <v>26</v>
      </c>
      <c r="F4303" t="s">
        <v>10930</v>
      </c>
      <c r="G4303">
        <v>2</v>
      </c>
      <c r="H4303">
        <v>1926.56</v>
      </c>
      <c r="I4303">
        <v>0.22</v>
      </c>
      <c r="J4303" s="2">
        <v>44376</v>
      </c>
      <c r="K4303" t="s">
        <v>42</v>
      </c>
      <c r="L4303" t="s">
        <v>29</v>
      </c>
      <c r="M4303">
        <v>3005.4335999999998</v>
      </c>
      <c r="N4303">
        <v>689.94</v>
      </c>
      <c r="O4303" s="3">
        <v>0.22956421329687701</v>
      </c>
      <c r="P4303" t="str">
        <f>IF(Sheet1[[#This Row],[Profit]]&gt;1000,"High",IF(Sheet1[[#This Row],[Profit]]&gt;500,"Medium","Low"))</f>
        <v>Medium</v>
      </c>
      <c r="Q4303" t="str">
        <f>IF(Sheet1[[#This Row],[Discount]]&gt;0.2,"High","Normal")</f>
        <v>High</v>
      </c>
      <c r="R4303" t="str">
        <f>LEFT(Sheet1[[#This Row],[Product_Name]],8)&amp;RIGHT(Sheet1[[#This Row],[Order_ID]],4)</f>
        <v>Product_4301</v>
      </c>
      <c r="S4303">
        <f t="shared" si="67"/>
        <v>2021</v>
      </c>
      <c r="T4303" t="str">
        <f>TEXT(Sheet1[[#This Row],[Order_Date]],"MMM")</f>
        <v>Jun</v>
      </c>
    </row>
    <row r="4304" spans="1:20">
      <c r="A4304" t="s">
        <v>10931</v>
      </c>
      <c r="B4304" t="s">
        <v>8277</v>
      </c>
      <c r="C4304" t="s">
        <v>24</v>
      </c>
      <c r="D4304" t="s">
        <v>17</v>
      </c>
      <c r="E4304" t="s">
        <v>40</v>
      </c>
      <c r="F4304" t="s">
        <v>10932</v>
      </c>
      <c r="G4304">
        <v>6</v>
      </c>
      <c r="H4304">
        <v>78.92</v>
      </c>
      <c r="I4304">
        <v>0.17</v>
      </c>
      <c r="J4304" s="2">
        <v>44376</v>
      </c>
      <c r="K4304" t="s">
        <v>42</v>
      </c>
      <c r="L4304" t="s">
        <v>36</v>
      </c>
      <c r="M4304">
        <v>393.02159999999998</v>
      </c>
      <c r="N4304">
        <v>56.27</v>
      </c>
      <c r="O4304" s="3">
        <v>0.143172792538629</v>
      </c>
      <c r="P4304" t="str">
        <f>IF(Sheet1[[#This Row],[Profit]]&gt;1000,"High",IF(Sheet1[[#This Row],[Profit]]&gt;500,"Medium","Low"))</f>
        <v>Low</v>
      </c>
      <c r="Q4304" t="str">
        <f>IF(Sheet1[[#This Row],[Discount]]&gt;0.2,"High","Normal")</f>
        <v>Normal</v>
      </c>
      <c r="R4304" t="str">
        <f>LEFT(Sheet1[[#This Row],[Product_Name]],8)&amp;RIGHT(Sheet1[[#This Row],[Order_ID]],4)</f>
        <v>Product_4302</v>
      </c>
      <c r="S4304">
        <f t="shared" si="67"/>
        <v>2021</v>
      </c>
      <c r="T4304" t="str">
        <f>TEXT(Sheet1[[#This Row],[Order_Date]],"MMM")</f>
        <v>Jun</v>
      </c>
    </row>
    <row r="4305" spans="1:20">
      <c r="A4305" t="s">
        <v>10933</v>
      </c>
      <c r="B4305" t="s">
        <v>7926</v>
      </c>
      <c r="C4305" t="s">
        <v>49</v>
      </c>
      <c r="D4305" t="s">
        <v>60</v>
      </c>
      <c r="E4305" t="s">
        <v>40</v>
      </c>
      <c r="F4305" t="s">
        <v>10934</v>
      </c>
      <c r="G4305">
        <v>4</v>
      </c>
      <c r="H4305">
        <v>1786.75</v>
      </c>
      <c r="I4305">
        <v>0.06</v>
      </c>
      <c r="J4305" s="2">
        <v>44376</v>
      </c>
      <c r="K4305" t="s">
        <v>42</v>
      </c>
      <c r="L4305" t="s">
        <v>73</v>
      </c>
      <c r="M4305">
        <v>6718.1799999999903</v>
      </c>
      <c r="N4305">
        <v>1505.08</v>
      </c>
      <c r="O4305" s="3">
        <v>0.224030913134212</v>
      </c>
      <c r="P4305" t="str">
        <f>IF(Sheet1[[#This Row],[Profit]]&gt;1000,"High",IF(Sheet1[[#This Row],[Profit]]&gt;500,"Medium","Low"))</f>
        <v>High</v>
      </c>
      <c r="Q4305" t="str">
        <f>IF(Sheet1[[#This Row],[Discount]]&gt;0.2,"High","Normal")</f>
        <v>Normal</v>
      </c>
      <c r="R4305" t="str">
        <f>LEFT(Sheet1[[#This Row],[Product_Name]],8)&amp;RIGHT(Sheet1[[#This Row],[Order_ID]],4)</f>
        <v>Product_4303</v>
      </c>
      <c r="S4305">
        <f t="shared" si="67"/>
        <v>2021</v>
      </c>
      <c r="T4305" t="str">
        <f>TEXT(Sheet1[[#This Row],[Order_Date]],"MMM")</f>
        <v>Jun</v>
      </c>
    </row>
    <row r="4306" spans="1:20">
      <c r="A4306" t="s">
        <v>10935</v>
      </c>
      <c r="B4306" t="s">
        <v>9129</v>
      </c>
      <c r="C4306" t="s">
        <v>49</v>
      </c>
      <c r="D4306" t="s">
        <v>39</v>
      </c>
      <c r="E4306" t="s">
        <v>76</v>
      </c>
      <c r="F4306" t="s">
        <v>10936</v>
      </c>
      <c r="G4306">
        <v>5</v>
      </c>
      <c r="H4306">
        <v>780.93</v>
      </c>
      <c r="I4306">
        <v>0.02</v>
      </c>
      <c r="J4306" s="2">
        <v>44376</v>
      </c>
      <c r="K4306" t="s">
        <v>20</v>
      </c>
      <c r="L4306" t="s">
        <v>36</v>
      </c>
      <c r="M4306">
        <v>3826.5569999999998</v>
      </c>
      <c r="N4306">
        <v>702.14</v>
      </c>
      <c r="O4306" s="3">
        <v>0.18349132131051499</v>
      </c>
      <c r="P4306" t="str">
        <f>IF(Sheet1[[#This Row],[Profit]]&gt;1000,"High",IF(Sheet1[[#This Row],[Profit]]&gt;500,"Medium","Low"))</f>
        <v>Medium</v>
      </c>
      <c r="Q4306" t="str">
        <f>IF(Sheet1[[#This Row],[Discount]]&gt;0.2,"High","Normal")</f>
        <v>Normal</v>
      </c>
      <c r="R4306" t="str">
        <f>LEFT(Sheet1[[#This Row],[Product_Name]],8)&amp;RIGHT(Sheet1[[#This Row],[Order_ID]],4)</f>
        <v>Product_4304</v>
      </c>
      <c r="S4306">
        <f t="shared" si="67"/>
        <v>2021</v>
      </c>
      <c r="T4306" t="str">
        <f>TEXT(Sheet1[[#This Row],[Order_Date]],"MMM")</f>
        <v>Jun</v>
      </c>
    </row>
    <row r="4307" spans="1:20">
      <c r="A4307" t="s">
        <v>10937</v>
      </c>
      <c r="B4307" t="s">
        <v>703</v>
      </c>
      <c r="C4307" t="s">
        <v>32</v>
      </c>
      <c r="D4307" t="s">
        <v>39</v>
      </c>
      <c r="E4307" t="s">
        <v>76</v>
      </c>
      <c r="F4307" t="s">
        <v>10938</v>
      </c>
      <c r="G4307">
        <v>7</v>
      </c>
      <c r="H4307">
        <v>419.56</v>
      </c>
      <c r="I4307">
        <v>0.18</v>
      </c>
      <c r="J4307" s="2">
        <v>44376</v>
      </c>
      <c r="K4307" t="s">
        <v>28</v>
      </c>
      <c r="L4307" t="s">
        <v>73</v>
      </c>
      <c r="M4307">
        <v>2408.2743999999998</v>
      </c>
      <c r="N4307">
        <v>209.52</v>
      </c>
      <c r="O4307" s="3">
        <v>8.7000052817901505E-2</v>
      </c>
      <c r="P4307" t="str">
        <f>IF(Sheet1[[#This Row],[Profit]]&gt;1000,"High",IF(Sheet1[[#This Row],[Profit]]&gt;500,"Medium","Low"))</f>
        <v>Low</v>
      </c>
      <c r="Q4307" t="str">
        <f>IF(Sheet1[[#This Row],[Discount]]&gt;0.2,"High","Normal")</f>
        <v>Normal</v>
      </c>
      <c r="R4307" t="str">
        <f>LEFT(Sheet1[[#This Row],[Product_Name]],8)&amp;RIGHT(Sheet1[[#This Row],[Order_ID]],4)</f>
        <v>Product_4305</v>
      </c>
      <c r="S4307">
        <f t="shared" si="67"/>
        <v>2021</v>
      </c>
      <c r="T4307" t="str">
        <f>TEXT(Sheet1[[#This Row],[Order_Date]],"MMM")</f>
        <v>Jun</v>
      </c>
    </row>
    <row r="4308" spans="1:20">
      <c r="A4308" t="s">
        <v>10939</v>
      </c>
      <c r="B4308" t="s">
        <v>8122</v>
      </c>
      <c r="C4308" t="s">
        <v>97</v>
      </c>
      <c r="D4308" t="s">
        <v>17</v>
      </c>
      <c r="E4308" t="s">
        <v>93</v>
      </c>
      <c r="F4308" t="s">
        <v>10940</v>
      </c>
      <c r="G4308">
        <v>6</v>
      </c>
      <c r="H4308">
        <v>79.209999999999994</v>
      </c>
      <c r="I4308">
        <v>0.01</v>
      </c>
      <c r="J4308" s="2">
        <v>44376</v>
      </c>
      <c r="K4308" t="s">
        <v>42</v>
      </c>
      <c r="L4308" t="s">
        <v>36</v>
      </c>
      <c r="M4308">
        <v>470.507399999999</v>
      </c>
      <c r="N4308">
        <v>54.48</v>
      </c>
      <c r="O4308" s="3">
        <v>0.115789889808322</v>
      </c>
      <c r="P4308" t="str">
        <f>IF(Sheet1[[#This Row],[Profit]]&gt;1000,"High",IF(Sheet1[[#This Row],[Profit]]&gt;500,"Medium","Low"))</f>
        <v>Low</v>
      </c>
      <c r="Q4308" t="str">
        <f>IF(Sheet1[[#This Row],[Discount]]&gt;0.2,"High","Normal")</f>
        <v>Normal</v>
      </c>
      <c r="R4308" t="str">
        <f>LEFT(Sheet1[[#This Row],[Product_Name]],8)&amp;RIGHT(Sheet1[[#This Row],[Order_ID]],4)</f>
        <v>Product_4306</v>
      </c>
      <c r="S4308">
        <f t="shared" si="67"/>
        <v>2021</v>
      </c>
      <c r="T4308" t="str">
        <f>TEXT(Sheet1[[#This Row],[Order_Date]],"MMM")</f>
        <v>Jun</v>
      </c>
    </row>
    <row r="4309" spans="1:20">
      <c r="A4309" t="s">
        <v>10941</v>
      </c>
      <c r="B4309" t="s">
        <v>10942</v>
      </c>
      <c r="C4309" t="s">
        <v>24</v>
      </c>
      <c r="D4309" t="s">
        <v>60</v>
      </c>
      <c r="E4309" t="s">
        <v>40</v>
      </c>
      <c r="F4309" t="s">
        <v>10943</v>
      </c>
      <c r="G4309">
        <v>8</v>
      </c>
      <c r="H4309">
        <v>187.52</v>
      </c>
      <c r="I4309">
        <v>0.02</v>
      </c>
      <c r="J4309" s="2">
        <v>44376</v>
      </c>
      <c r="K4309" t="s">
        <v>20</v>
      </c>
      <c r="L4309" t="s">
        <v>29</v>
      </c>
      <c r="M4309">
        <v>1470.1568</v>
      </c>
      <c r="N4309">
        <v>113.51</v>
      </c>
      <c r="O4309" s="3">
        <v>7.7209451400013895E-2</v>
      </c>
      <c r="P4309" t="str">
        <f>IF(Sheet1[[#This Row],[Profit]]&gt;1000,"High",IF(Sheet1[[#This Row],[Profit]]&gt;500,"Medium","Low"))</f>
        <v>Low</v>
      </c>
      <c r="Q4309" t="str">
        <f>IF(Sheet1[[#This Row],[Discount]]&gt;0.2,"High","Normal")</f>
        <v>Normal</v>
      </c>
      <c r="R4309" t="str">
        <f>LEFT(Sheet1[[#This Row],[Product_Name]],8)&amp;RIGHT(Sheet1[[#This Row],[Order_ID]],4)</f>
        <v>Product_4307</v>
      </c>
      <c r="S4309">
        <f t="shared" si="67"/>
        <v>2021</v>
      </c>
      <c r="T4309" t="str">
        <f>TEXT(Sheet1[[#This Row],[Order_Date]],"MMM")</f>
        <v>Jun</v>
      </c>
    </row>
    <row r="4310" spans="1:20">
      <c r="A4310" t="s">
        <v>10944</v>
      </c>
      <c r="B4310" t="s">
        <v>1645</v>
      </c>
      <c r="C4310" t="s">
        <v>32</v>
      </c>
      <c r="D4310" t="s">
        <v>17</v>
      </c>
      <c r="E4310" t="s">
        <v>71</v>
      </c>
      <c r="F4310" t="s">
        <v>10945</v>
      </c>
      <c r="G4310">
        <v>6</v>
      </c>
      <c r="H4310">
        <v>385.09</v>
      </c>
      <c r="I4310">
        <v>0.21</v>
      </c>
      <c r="J4310" s="2">
        <v>44376</v>
      </c>
      <c r="K4310" t="s">
        <v>42</v>
      </c>
      <c r="L4310" t="s">
        <v>36</v>
      </c>
      <c r="M4310">
        <v>1825.3266000000001</v>
      </c>
      <c r="N4310">
        <v>373.81</v>
      </c>
      <c r="O4310" s="3">
        <v>0.20479074813241599</v>
      </c>
      <c r="P4310" t="str">
        <f>IF(Sheet1[[#This Row],[Profit]]&gt;1000,"High",IF(Sheet1[[#This Row],[Profit]]&gt;500,"Medium","Low"))</f>
        <v>Low</v>
      </c>
      <c r="Q4310" t="str">
        <f>IF(Sheet1[[#This Row],[Discount]]&gt;0.2,"High","Normal")</f>
        <v>High</v>
      </c>
      <c r="R4310" t="str">
        <f>LEFT(Sheet1[[#This Row],[Product_Name]],8)&amp;RIGHT(Sheet1[[#This Row],[Order_ID]],4)</f>
        <v>Product_4308</v>
      </c>
      <c r="S4310">
        <f t="shared" si="67"/>
        <v>2021</v>
      </c>
      <c r="T4310" t="str">
        <f>TEXT(Sheet1[[#This Row],[Order_Date]],"MMM")</f>
        <v>Jun</v>
      </c>
    </row>
    <row r="4311" spans="1:20">
      <c r="A4311" t="s">
        <v>10946</v>
      </c>
      <c r="B4311" t="s">
        <v>3197</v>
      </c>
      <c r="C4311" t="s">
        <v>16</v>
      </c>
      <c r="D4311" t="s">
        <v>39</v>
      </c>
      <c r="E4311" t="s">
        <v>71</v>
      </c>
      <c r="F4311" t="s">
        <v>10947</v>
      </c>
      <c r="G4311">
        <v>8</v>
      </c>
      <c r="H4311">
        <v>99.55</v>
      </c>
      <c r="I4311">
        <v>0.16</v>
      </c>
      <c r="J4311" s="2">
        <v>44376</v>
      </c>
      <c r="K4311" t="s">
        <v>28</v>
      </c>
      <c r="L4311" t="s">
        <v>21</v>
      </c>
      <c r="M4311">
        <v>668.976</v>
      </c>
      <c r="N4311">
        <v>165.27</v>
      </c>
      <c r="O4311" s="3">
        <v>0.247049221496735</v>
      </c>
      <c r="P4311" t="str">
        <f>IF(Sheet1[[#This Row],[Profit]]&gt;1000,"High",IF(Sheet1[[#This Row],[Profit]]&gt;500,"Medium","Low"))</f>
        <v>Low</v>
      </c>
      <c r="Q4311" t="str">
        <f>IF(Sheet1[[#This Row],[Discount]]&gt;0.2,"High","Normal")</f>
        <v>Normal</v>
      </c>
      <c r="R4311" t="str">
        <f>LEFT(Sheet1[[#This Row],[Product_Name]],8)&amp;RIGHT(Sheet1[[#This Row],[Order_ID]],4)</f>
        <v>Product_4309</v>
      </c>
      <c r="S4311">
        <f t="shared" si="67"/>
        <v>2021</v>
      </c>
      <c r="T4311" t="str">
        <f>TEXT(Sheet1[[#This Row],[Order_Date]],"MMM")</f>
        <v>Jun</v>
      </c>
    </row>
    <row r="4312" spans="1:20">
      <c r="A4312" t="s">
        <v>10948</v>
      </c>
      <c r="B4312" t="s">
        <v>5530</v>
      </c>
      <c r="C4312" t="s">
        <v>16</v>
      </c>
      <c r="D4312" t="s">
        <v>25</v>
      </c>
      <c r="E4312" t="s">
        <v>18</v>
      </c>
      <c r="F4312" t="s">
        <v>10949</v>
      </c>
      <c r="G4312">
        <v>4</v>
      </c>
      <c r="H4312">
        <v>704.91</v>
      </c>
      <c r="I4312">
        <v>0.1</v>
      </c>
      <c r="J4312" s="2">
        <v>44376</v>
      </c>
      <c r="K4312" t="s">
        <v>42</v>
      </c>
      <c r="L4312" t="s">
        <v>29</v>
      </c>
      <c r="M4312">
        <v>2537.6759999999999</v>
      </c>
      <c r="N4312">
        <v>404.19</v>
      </c>
      <c r="O4312" s="3">
        <v>0.15927565221092099</v>
      </c>
      <c r="P4312" t="str">
        <f>IF(Sheet1[[#This Row],[Profit]]&gt;1000,"High",IF(Sheet1[[#This Row],[Profit]]&gt;500,"Medium","Low"))</f>
        <v>Low</v>
      </c>
      <c r="Q4312" t="str">
        <f>IF(Sheet1[[#This Row],[Discount]]&gt;0.2,"High","Normal")</f>
        <v>Normal</v>
      </c>
      <c r="R4312" t="str">
        <f>LEFT(Sheet1[[#This Row],[Product_Name]],8)&amp;RIGHT(Sheet1[[#This Row],[Order_ID]],4)</f>
        <v>Product_4310</v>
      </c>
      <c r="S4312">
        <f t="shared" si="67"/>
        <v>2021</v>
      </c>
      <c r="T4312" t="str">
        <f>TEXT(Sheet1[[#This Row],[Order_Date]],"MMM")</f>
        <v>Jun</v>
      </c>
    </row>
    <row r="4313" spans="1:20">
      <c r="A4313" t="s">
        <v>10950</v>
      </c>
      <c r="B4313" t="s">
        <v>5849</v>
      </c>
      <c r="C4313" t="s">
        <v>32</v>
      </c>
      <c r="D4313" t="s">
        <v>33</v>
      </c>
      <c r="E4313" t="s">
        <v>93</v>
      </c>
      <c r="F4313" t="s">
        <v>10951</v>
      </c>
      <c r="G4313">
        <v>7</v>
      </c>
      <c r="H4313">
        <v>137.54</v>
      </c>
      <c r="I4313">
        <v>0.16</v>
      </c>
      <c r="J4313" s="2">
        <v>44376</v>
      </c>
      <c r="K4313" t="s">
        <v>28</v>
      </c>
      <c r="L4313" t="s">
        <v>36</v>
      </c>
      <c r="M4313">
        <v>808.73519999999996</v>
      </c>
      <c r="N4313">
        <v>146.52000000000001</v>
      </c>
      <c r="O4313" s="3">
        <v>0.18117178527656499</v>
      </c>
      <c r="P4313" t="str">
        <f>IF(Sheet1[[#This Row],[Profit]]&gt;1000,"High",IF(Sheet1[[#This Row],[Profit]]&gt;500,"Medium","Low"))</f>
        <v>Low</v>
      </c>
      <c r="Q4313" t="str">
        <f>IF(Sheet1[[#This Row],[Discount]]&gt;0.2,"High","Normal")</f>
        <v>Normal</v>
      </c>
      <c r="R4313" t="str">
        <f>LEFT(Sheet1[[#This Row],[Product_Name]],8)&amp;RIGHT(Sheet1[[#This Row],[Order_ID]],4)</f>
        <v>Product_4311</v>
      </c>
      <c r="S4313">
        <f t="shared" si="67"/>
        <v>2021</v>
      </c>
      <c r="T4313" t="str">
        <f>TEXT(Sheet1[[#This Row],[Order_Date]],"MMM")</f>
        <v>Jun</v>
      </c>
    </row>
    <row r="4314" spans="1:20">
      <c r="A4314" t="s">
        <v>10952</v>
      </c>
      <c r="B4314" t="s">
        <v>1798</v>
      </c>
      <c r="C4314" t="s">
        <v>24</v>
      </c>
      <c r="D4314" t="s">
        <v>60</v>
      </c>
      <c r="E4314" t="s">
        <v>126</v>
      </c>
      <c r="F4314" t="s">
        <v>10953</v>
      </c>
      <c r="G4314">
        <v>3</v>
      </c>
      <c r="H4314">
        <v>1399.82</v>
      </c>
      <c r="I4314">
        <v>0.18</v>
      </c>
      <c r="J4314" s="2">
        <v>44376</v>
      </c>
      <c r="K4314" t="s">
        <v>28</v>
      </c>
      <c r="L4314" t="s">
        <v>36</v>
      </c>
      <c r="M4314">
        <v>3443.5572000000002</v>
      </c>
      <c r="N4314">
        <v>686.02</v>
      </c>
      <c r="O4314" s="3">
        <v>0.19921841286678801</v>
      </c>
      <c r="P4314" t="str">
        <f>IF(Sheet1[[#This Row],[Profit]]&gt;1000,"High",IF(Sheet1[[#This Row],[Profit]]&gt;500,"Medium","Low"))</f>
        <v>Medium</v>
      </c>
      <c r="Q4314" t="str">
        <f>IF(Sheet1[[#This Row],[Discount]]&gt;0.2,"High","Normal")</f>
        <v>Normal</v>
      </c>
      <c r="R4314" t="str">
        <f>LEFT(Sheet1[[#This Row],[Product_Name]],8)&amp;RIGHT(Sheet1[[#This Row],[Order_ID]],4)</f>
        <v>Product_4312</v>
      </c>
      <c r="S4314">
        <f t="shared" si="67"/>
        <v>2021</v>
      </c>
      <c r="T4314" t="str">
        <f>TEXT(Sheet1[[#This Row],[Order_Date]],"MMM")</f>
        <v>Jun</v>
      </c>
    </row>
    <row r="4315" spans="1:20">
      <c r="A4315" t="s">
        <v>10954</v>
      </c>
      <c r="B4315" t="s">
        <v>2913</v>
      </c>
      <c r="C4315" t="s">
        <v>32</v>
      </c>
      <c r="D4315" t="s">
        <v>45</v>
      </c>
      <c r="E4315" t="s">
        <v>80</v>
      </c>
      <c r="F4315" t="s">
        <v>10955</v>
      </c>
      <c r="G4315">
        <v>1</v>
      </c>
      <c r="H4315">
        <v>1646.87</v>
      </c>
      <c r="I4315">
        <v>0.17</v>
      </c>
      <c r="J4315" s="2">
        <v>44376</v>
      </c>
      <c r="K4315" t="s">
        <v>20</v>
      </c>
      <c r="L4315" t="s">
        <v>105</v>
      </c>
      <c r="M4315">
        <v>1366.90209999999</v>
      </c>
      <c r="N4315">
        <v>129.65</v>
      </c>
      <c r="O4315" s="3">
        <v>9.4849514094682397E-2</v>
      </c>
      <c r="P4315" t="str">
        <f>IF(Sheet1[[#This Row],[Profit]]&gt;1000,"High",IF(Sheet1[[#This Row],[Profit]]&gt;500,"Medium","Low"))</f>
        <v>Low</v>
      </c>
      <c r="Q4315" t="str">
        <f>IF(Sheet1[[#This Row],[Discount]]&gt;0.2,"High","Normal")</f>
        <v>Normal</v>
      </c>
      <c r="R4315" t="str">
        <f>LEFT(Sheet1[[#This Row],[Product_Name]],8)&amp;RIGHT(Sheet1[[#This Row],[Order_ID]],4)</f>
        <v>Product_4313</v>
      </c>
      <c r="S4315">
        <f t="shared" si="67"/>
        <v>2021</v>
      </c>
      <c r="T4315" t="str">
        <f>TEXT(Sheet1[[#This Row],[Order_Date]],"MMM")</f>
        <v>Jun</v>
      </c>
    </row>
    <row r="4316" spans="1:20">
      <c r="A4316" t="s">
        <v>10956</v>
      </c>
      <c r="B4316" t="s">
        <v>10957</v>
      </c>
      <c r="C4316" t="s">
        <v>24</v>
      </c>
      <c r="D4316" t="s">
        <v>45</v>
      </c>
      <c r="E4316" t="s">
        <v>26</v>
      </c>
      <c r="F4316" t="s">
        <v>10958</v>
      </c>
      <c r="G4316">
        <v>9</v>
      </c>
      <c r="H4316">
        <v>1780.55</v>
      </c>
      <c r="I4316">
        <v>0.19</v>
      </c>
      <c r="J4316" s="2">
        <v>44376</v>
      </c>
      <c r="K4316" t="s">
        <v>42</v>
      </c>
      <c r="L4316" t="s">
        <v>29</v>
      </c>
      <c r="M4316">
        <v>12980.209500000001</v>
      </c>
      <c r="N4316">
        <v>1521.28</v>
      </c>
      <c r="O4316" s="3">
        <v>0.117199957365865</v>
      </c>
      <c r="P4316" t="str">
        <f>IF(Sheet1[[#This Row],[Profit]]&gt;1000,"High",IF(Sheet1[[#This Row],[Profit]]&gt;500,"Medium","Low"))</f>
        <v>High</v>
      </c>
      <c r="Q4316" t="str">
        <f>IF(Sheet1[[#This Row],[Discount]]&gt;0.2,"High","Normal")</f>
        <v>Normal</v>
      </c>
      <c r="R4316" t="str">
        <f>LEFT(Sheet1[[#This Row],[Product_Name]],8)&amp;RIGHT(Sheet1[[#This Row],[Order_ID]],4)</f>
        <v>Product_4314</v>
      </c>
      <c r="S4316">
        <f t="shared" si="67"/>
        <v>2021</v>
      </c>
      <c r="T4316" t="str">
        <f>TEXT(Sheet1[[#This Row],[Order_Date]],"MMM")</f>
        <v>Jun</v>
      </c>
    </row>
    <row r="4317" spans="1:20">
      <c r="A4317" t="s">
        <v>10959</v>
      </c>
      <c r="B4317" t="s">
        <v>10960</v>
      </c>
      <c r="C4317" t="s">
        <v>49</v>
      </c>
      <c r="D4317" t="s">
        <v>25</v>
      </c>
      <c r="E4317" t="s">
        <v>53</v>
      </c>
      <c r="F4317" t="s">
        <v>10961</v>
      </c>
      <c r="G4317">
        <v>9</v>
      </c>
      <c r="H4317">
        <v>1120.8</v>
      </c>
      <c r="I4317">
        <v>0.28000000000000003</v>
      </c>
      <c r="J4317" s="2">
        <v>44376</v>
      </c>
      <c r="K4317" t="s">
        <v>42</v>
      </c>
      <c r="L4317" t="s">
        <v>105</v>
      </c>
      <c r="M4317">
        <v>7262.7839999999896</v>
      </c>
      <c r="N4317">
        <v>962.06</v>
      </c>
      <c r="O4317" s="3">
        <v>0.13246435526652101</v>
      </c>
      <c r="P4317" t="str">
        <f>IF(Sheet1[[#This Row],[Profit]]&gt;1000,"High",IF(Sheet1[[#This Row],[Profit]]&gt;500,"Medium","Low"))</f>
        <v>Medium</v>
      </c>
      <c r="Q4317" t="str">
        <f>IF(Sheet1[[#This Row],[Discount]]&gt;0.2,"High","Normal")</f>
        <v>High</v>
      </c>
      <c r="R4317" t="str">
        <f>LEFT(Sheet1[[#This Row],[Product_Name]],8)&amp;RIGHT(Sheet1[[#This Row],[Order_ID]],4)</f>
        <v>Product_4315</v>
      </c>
      <c r="S4317">
        <f t="shared" si="67"/>
        <v>2021</v>
      </c>
      <c r="T4317" t="str">
        <f>TEXT(Sheet1[[#This Row],[Order_Date]],"MMM")</f>
        <v>Jun</v>
      </c>
    </row>
    <row r="4318" spans="1:20">
      <c r="A4318" t="s">
        <v>10962</v>
      </c>
      <c r="B4318" t="s">
        <v>4133</v>
      </c>
      <c r="C4318" t="s">
        <v>32</v>
      </c>
      <c r="D4318" t="s">
        <v>17</v>
      </c>
      <c r="E4318" t="s">
        <v>145</v>
      </c>
      <c r="F4318" t="s">
        <v>10963</v>
      </c>
      <c r="G4318">
        <v>6</v>
      </c>
      <c r="H4318">
        <v>1895.69</v>
      </c>
      <c r="I4318">
        <v>0.12</v>
      </c>
      <c r="J4318" s="2">
        <v>44376</v>
      </c>
      <c r="K4318" t="s">
        <v>28</v>
      </c>
      <c r="L4318" t="s">
        <v>29</v>
      </c>
      <c r="M4318">
        <v>10009.243199999901</v>
      </c>
      <c r="N4318">
        <v>1690.74</v>
      </c>
      <c r="O4318" s="3">
        <v>0.16891786583825</v>
      </c>
      <c r="P4318" t="str">
        <f>IF(Sheet1[[#This Row],[Profit]]&gt;1000,"High",IF(Sheet1[[#This Row],[Profit]]&gt;500,"Medium","Low"))</f>
        <v>High</v>
      </c>
      <c r="Q4318" t="str">
        <f>IF(Sheet1[[#This Row],[Discount]]&gt;0.2,"High","Normal")</f>
        <v>Normal</v>
      </c>
      <c r="R4318" t="str">
        <f>LEFT(Sheet1[[#This Row],[Product_Name]],8)&amp;RIGHT(Sheet1[[#This Row],[Order_ID]],4)</f>
        <v>Product_4316</v>
      </c>
      <c r="S4318">
        <f t="shared" si="67"/>
        <v>2021</v>
      </c>
      <c r="T4318" t="str">
        <f>TEXT(Sheet1[[#This Row],[Order_Date]],"MMM")</f>
        <v>Jun</v>
      </c>
    </row>
    <row r="4319" spans="1:20">
      <c r="A4319" t="s">
        <v>10964</v>
      </c>
      <c r="B4319" t="s">
        <v>4845</v>
      </c>
      <c r="C4319" t="s">
        <v>24</v>
      </c>
      <c r="D4319" t="s">
        <v>17</v>
      </c>
      <c r="E4319" t="s">
        <v>76</v>
      </c>
      <c r="F4319" t="s">
        <v>10965</v>
      </c>
      <c r="G4319">
        <v>2</v>
      </c>
      <c r="H4319">
        <v>61.01</v>
      </c>
      <c r="I4319">
        <v>0.09</v>
      </c>
      <c r="J4319" s="2">
        <v>44376</v>
      </c>
      <c r="K4319" t="s">
        <v>42</v>
      </c>
      <c r="L4319" t="s">
        <v>73</v>
      </c>
      <c r="M4319">
        <v>111.0382</v>
      </c>
      <c r="N4319">
        <v>24.44</v>
      </c>
      <c r="O4319" s="3">
        <v>0.22010443252862499</v>
      </c>
      <c r="P4319" t="str">
        <f>IF(Sheet1[[#This Row],[Profit]]&gt;1000,"High",IF(Sheet1[[#This Row],[Profit]]&gt;500,"Medium","Low"))</f>
        <v>Low</v>
      </c>
      <c r="Q4319" t="str">
        <f>IF(Sheet1[[#This Row],[Discount]]&gt;0.2,"High","Normal")</f>
        <v>Normal</v>
      </c>
      <c r="R4319" t="str">
        <f>LEFT(Sheet1[[#This Row],[Product_Name]],8)&amp;RIGHT(Sheet1[[#This Row],[Order_ID]],4)</f>
        <v>Product_4317</v>
      </c>
      <c r="S4319">
        <f t="shared" si="67"/>
        <v>2021</v>
      </c>
      <c r="T4319" t="str">
        <f>TEXT(Sheet1[[#This Row],[Order_Date]],"MMM")</f>
        <v>Jun</v>
      </c>
    </row>
    <row r="4320" spans="1:20">
      <c r="A4320" t="s">
        <v>10966</v>
      </c>
      <c r="B4320" t="s">
        <v>7175</v>
      </c>
      <c r="C4320" t="s">
        <v>32</v>
      </c>
      <c r="D4320" t="s">
        <v>39</v>
      </c>
      <c r="E4320" t="s">
        <v>145</v>
      </c>
      <c r="F4320" t="s">
        <v>10967</v>
      </c>
      <c r="G4320">
        <v>8</v>
      </c>
      <c r="H4320">
        <v>311.33999999999997</v>
      </c>
      <c r="I4320">
        <v>0.01</v>
      </c>
      <c r="J4320" s="2">
        <v>44376</v>
      </c>
      <c r="K4320" t="s">
        <v>28</v>
      </c>
      <c r="L4320" t="s">
        <v>29</v>
      </c>
      <c r="M4320">
        <v>2465.8127999999901</v>
      </c>
      <c r="N4320">
        <v>248.65</v>
      </c>
      <c r="O4320" s="3">
        <v>0.10083896068671599</v>
      </c>
      <c r="P4320" t="str">
        <f>IF(Sheet1[[#This Row],[Profit]]&gt;1000,"High",IF(Sheet1[[#This Row],[Profit]]&gt;500,"Medium","Low"))</f>
        <v>Low</v>
      </c>
      <c r="Q4320" t="str">
        <f>IF(Sheet1[[#This Row],[Discount]]&gt;0.2,"High","Normal")</f>
        <v>Normal</v>
      </c>
      <c r="R4320" t="str">
        <f>LEFT(Sheet1[[#This Row],[Product_Name]],8)&amp;RIGHT(Sheet1[[#This Row],[Order_ID]],4)</f>
        <v>Product_4318</v>
      </c>
      <c r="S4320">
        <f t="shared" si="67"/>
        <v>2021</v>
      </c>
      <c r="T4320" t="str">
        <f>TEXT(Sheet1[[#This Row],[Order_Date]],"MMM")</f>
        <v>Jun</v>
      </c>
    </row>
    <row r="4321" spans="1:20">
      <c r="A4321" t="s">
        <v>10968</v>
      </c>
      <c r="B4321" t="s">
        <v>8218</v>
      </c>
      <c r="C4321" t="s">
        <v>32</v>
      </c>
      <c r="D4321" t="s">
        <v>25</v>
      </c>
      <c r="E4321" t="s">
        <v>80</v>
      </c>
      <c r="F4321" t="s">
        <v>10969</v>
      </c>
      <c r="G4321">
        <v>6</v>
      </c>
      <c r="H4321">
        <v>621.66999999999996</v>
      </c>
      <c r="I4321">
        <v>0.04</v>
      </c>
      <c r="J4321" s="2">
        <v>44376</v>
      </c>
      <c r="K4321" t="s">
        <v>20</v>
      </c>
      <c r="L4321" t="s">
        <v>29</v>
      </c>
      <c r="M4321">
        <v>3580.8191999999899</v>
      </c>
      <c r="N4321">
        <v>516.27</v>
      </c>
      <c r="O4321" s="3">
        <v>0.14417650575600199</v>
      </c>
      <c r="P4321" t="str">
        <f>IF(Sheet1[[#This Row],[Profit]]&gt;1000,"High",IF(Sheet1[[#This Row],[Profit]]&gt;500,"Medium","Low"))</f>
        <v>Medium</v>
      </c>
      <c r="Q4321" t="str">
        <f>IF(Sheet1[[#This Row],[Discount]]&gt;0.2,"High","Normal")</f>
        <v>Normal</v>
      </c>
      <c r="R4321" t="str">
        <f>LEFT(Sheet1[[#This Row],[Product_Name]],8)&amp;RIGHT(Sheet1[[#This Row],[Order_ID]],4)</f>
        <v>Product_4319</v>
      </c>
      <c r="S4321">
        <f t="shared" si="67"/>
        <v>2021</v>
      </c>
      <c r="T4321" t="str">
        <f>TEXT(Sheet1[[#This Row],[Order_Date]],"MMM")</f>
        <v>Jun</v>
      </c>
    </row>
    <row r="4322" spans="1:20">
      <c r="A4322" t="s">
        <v>10970</v>
      </c>
      <c r="B4322" t="s">
        <v>3085</v>
      </c>
      <c r="C4322" t="s">
        <v>24</v>
      </c>
      <c r="D4322" t="s">
        <v>39</v>
      </c>
      <c r="E4322" t="s">
        <v>34</v>
      </c>
      <c r="F4322" t="s">
        <v>10971</v>
      </c>
      <c r="G4322">
        <v>7</v>
      </c>
      <c r="H4322">
        <v>1588.6</v>
      </c>
      <c r="I4322">
        <v>0.03</v>
      </c>
      <c r="J4322" s="2">
        <v>44377</v>
      </c>
      <c r="K4322" t="s">
        <v>42</v>
      </c>
      <c r="L4322" t="s">
        <v>36</v>
      </c>
      <c r="M4322">
        <v>10786.593999999999</v>
      </c>
      <c r="N4322">
        <v>2160.63</v>
      </c>
      <c r="O4322" s="3">
        <v>0.20030697363783201</v>
      </c>
      <c r="P4322" t="str">
        <f>IF(Sheet1[[#This Row],[Profit]]&gt;1000,"High",IF(Sheet1[[#This Row],[Profit]]&gt;500,"Medium","Low"))</f>
        <v>High</v>
      </c>
      <c r="Q4322" t="str">
        <f>IF(Sheet1[[#This Row],[Discount]]&gt;0.2,"High","Normal")</f>
        <v>Normal</v>
      </c>
      <c r="R4322" t="str">
        <f>LEFT(Sheet1[[#This Row],[Product_Name]],8)&amp;RIGHT(Sheet1[[#This Row],[Order_ID]],4)</f>
        <v>Product_4320</v>
      </c>
      <c r="S4322">
        <f t="shared" si="67"/>
        <v>2021</v>
      </c>
      <c r="T4322" t="str">
        <f>TEXT(Sheet1[[#This Row],[Order_Date]],"MMM")</f>
        <v>Jun</v>
      </c>
    </row>
    <row r="4323" spans="1:20">
      <c r="A4323" t="s">
        <v>10972</v>
      </c>
      <c r="B4323" t="s">
        <v>10973</v>
      </c>
      <c r="C4323" t="s">
        <v>24</v>
      </c>
      <c r="D4323" t="s">
        <v>39</v>
      </c>
      <c r="E4323" t="s">
        <v>18</v>
      </c>
      <c r="F4323" t="s">
        <v>10974</v>
      </c>
      <c r="G4323">
        <v>1</v>
      </c>
      <c r="H4323">
        <v>1776.51</v>
      </c>
      <c r="I4323">
        <v>0.1</v>
      </c>
      <c r="J4323" s="2">
        <v>44377</v>
      </c>
      <c r="K4323" t="s">
        <v>28</v>
      </c>
      <c r="L4323" t="s">
        <v>21</v>
      </c>
      <c r="M4323">
        <v>1598.8589999999999</v>
      </c>
      <c r="N4323">
        <v>107.89</v>
      </c>
      <c r="O4323" s="3">
        <v>6.7479371226605994E-2</v>
      </c>
      <c r="P4323" t="str">
        <f>IF(Sheet1[[#This Row],[Profit]]&gt;1000,"High",IF(Sheet1[[#This Row],[Profit]]&gt;500,"Medium","Low"))</f>
        <v>Low</v>
      </c>
      <c r="Q4323" t="str">
        <f>IF(Sheet1[[#This Row],[Discount]]&gt;0.2,"High","Normal")</f>
        <v>Normal</v>
      </c>
      <c r="R4323" t="str">
        <f>LEFT(Sheet1[[#This Row],[Product_Name]],8)&amp;RIGHT(Sheet1[[#This Row],[Order_ID]],4)</f>
        <v>Product_4321</v>
      </c>
      <c r="S4323">
        <f t="shared" si="67"/>
        <v>2021</v>
      </c>
      <c r="T4323" t="str">
        <f>TEXT(Sheet1[[#This Row],[Order_Date]],"MMM")</f>
        <v>Jun</v>
      </c>
    </row>
    <row r="4324" spans="1:20">
      <c r="A4324" t="s">
        <v>10975</v>
      </c>
      <c r="B4324" t="s">
        <v>311</v>
      </c>
      <c r="C4324" t="s">
        <v>97</v>
      </c>
      <c r="D4324" t="s">
        <v>45</v>
      </c>
      <c r="E4324" t="s">
        <v>93</v>
      </c>
      <c r="F4324" t="s">
        <v>10976</v>
      </c>
      <c r="G4324">
        <v>3</v>
      </c>
      <c r="H4324">
        <v>1255.3599999999999</v>
      </c>
      <c r="I4324">
        <v>0.18</v>
      </c>
      <c r="J4324" s="2">
        <v>44377</v>
      </c>
      <c r="K4324" t="s">
        <v>42</v>
      </c>
      <c r="L4324" t="s">
        <v>29</v>
      </c>
      <c r="M4324">
        <v>3088.1855999999998</v>
      </c>
      <c r="N4324">
        <v>471.19</v>
      </c>
      <c r="O4324" s="3">
        <v>0.15257826472605801</v>
      </c>
      <c r="P4324" t="str">
        <f>IF(Sheet1[[#This Row],[Profit]]&gt;1000,"High",IF(Sheet1[[#This Row],[Profit]]&gt;500,"Medium","Low"))</f>
        <v>Low</v>
      </c>
      <c r="Q4324" t="str">
        <f>IF(Sheet1[[#This Row],[Discount]]&gt;0.2,"High","Normal")</f>
        <v>Normal</v>
      </c>
      <c r="R4324" t="str">
        <f>LEFT(Sheet1[[#This Row],[Product_Name]],8)&amp;RIGHT(Sheet1[[#This Row],[Order_ID]],4)</f>
        <v>Product_4322</v>
      </c>
      <c r="S4324">
        <f t="shared" si="67"/>
        <v>2021</v>
      </c>
      <c r="T4324" t="str">
        <f>TEXT(Sheet1[[#This Row],[Order_Date]],"MMM")</f>
        <v>Jun</v>
      </c>
    </row>
    <row r="4325" spans="1:20">
      <c r="A4325" t="s">
        <v>10977</v>
      </c>
      <c r="B4325" t="s">
        <v>10978</v>
      </c>
      <c r="C4325" t="s">
        <v>32</v>
      </c>
      <c r="D4325" t="s">
        <v>39</v>
      </c>
      <c r="E4325" t="s">
        <v>126</v>
      </c>
      <c r="F4325" t="s">
        <v>10979</v>
      </c>
      <c r="G4325">
        <v>1</v>
      </c>
      <c r="H4325">
        <v>797.31</v>
      </c>
      <c r="I4325">
        <v>0.01</v>
      </c>
      <c r="J4325" s="2">
        <v>44377</v>
      </c>
      <c r="K4325" t="s">
        <v>42</v>
      </c>
      <c r="L4325" t="s">
        <v>105</v>
      </c>
      <c r="M4325">
        <v>789.33689999999899</v>
      </c>
      <c r="N4325">
        <v>62.26</v>
      </c>
      <c r="O4325" s="3">
        <v>7.8876332780084199E-2</v>
      </c>
      <c r="P4325" t="str">
        <f>IF(Sheet1[[#This Row],[Profit]]&gt;1000,"High",IF(Sheet1[[#This Row],[Profit]]&gt;500,"Medium","Low"))</f>
        <v>Low</v>
      </c>
      <c r="Q4325" t="str">
        <f>IF(Sheet1[[#This Row],[Discount]]&gt;0.2,"High","Normal")</f>
        <v>Normal</v>
      </c>
      <c r="R4325" t="str">
        <f>LEFT(Sheet1[[#This Row],[Product_Name]],8)&amp;RIGHT(Sheet1[[#This Row],[Order_ID]],4)</f>
        <v>Product_4323</v>
      </c>
      <c r="S4325">
        <f t="shared" si="67"/>
        <v>2021</v>
      </c>
      <c r="T4325" t="str">
        <f>TEXT(Sheet1[[#This Row],[Order_Date]],"MMM")</f>
        <v>Jun</v>
      </c>
    </row>
    <row r="4326" spans="1:20">
      <c r="A4326" t="s">
        <v>10980</v>
      </c>
      <c r="B4326" t="s">
        <v>2287</v>
      </c>
      <c r="C4326" t="s">
        <v>16</v>
      </c>
      <c r="D4326" t="s">
        <v>39</v>
      </c>
      <c r="E4326" t="s">
        <v>18</v>
      </c>
      <c r="F4326" t="s">
        <v>10981</v>
      </c>
      <c r="G4326">
        <v>1</v>
      </c>
      <c r="H4326">
        <v>1348.4</v>
      </c>
      <c r="I4326">
        <v>0.22</v>
      </c>
      <c r="J4326" s="2">
        <v>44377</v>
      </c>
      <c r="K4326" t="s">
        <v>20</v>
      </c>
      <c r="L4326" t="s">
        <v>21</v>
      </c>
      <c r="M4326">
        <v>1051.752</v>
      </c>
      <c r="N4326">
        <v>166</v>
      </c>
      <c r="O4326" s="3">
        <v>0.15783188432254</v>
      </c>
      <c r="P4326" t="str">
        <f>IF(Sheet1[[#This Row],[Profit]]&gt;1000,"High",IF(Sheet1[[#This Row],[Profit]]&gt;500,"Medium","Low"))</f>
        <v>Low</v>
      </c>
      <c r="Q4326" t="str">
        <f>IF(Sheet1[[#This Row],[Discount]]&gt;0.2,"High","Normal")</f>
        <v>High</v>
      </c>
      <c r="R4326" t="str">
        <f>LEFT(Sheet1[[#This Row],[Product_Name]],8)&amp;RIGHT(Sheet1[[#This Row],[Order_ID]],4)</f>
        <v>Product_4324</v>
      </c>
      <c r="S4326">
        <f t="shared" si="67"/>
        <v>2021</v>
      </c>
      <c r="T4326" t="str">
        <f>TEXT(Sheet1[[#This Row],[Order_Date]],"MMM")</f>
        <v>Jun</v>
      </c>
    </row>
    <row r="4327" spans="1:20">
      <c r="A4327" t="s">
        <v>10982</v>
      </c>
      <c r="B4327" t="s">
        <v>6817</v>
      </c>
      <c r="C4327" t="s">
        <v>32</v>
      </c>
      <c r="D4327" t="s">
        <v>45</v>
      </c>
      <c r="E4327" t="s">
        <v>61</v>
      </c>
      <c r="F4327" t="s">
        <v>10983</v>
      </c>
      <c r="G4327">
        <v>1</v>
      </c>
      <c r="H4327">
        <v>402.75</v>
      </c>
      <c r="I4327">
        <v>0.12</v>
      </c>
      <c r="J4327" s="2">
        <v>44377</v>
      </c>
      <c r="K4327" t="s">
        <v>28</v>
      </c>
      <c r="L4327" t="s">
        <v>29</v>
      </c>
      <c r="M4327">
        <v>354.42</v>
      </c>
      <c r="N4327">
        <v>72.150000000000006</v>
      </c>
      <c r="O4327" s="3">
        <v>0.203572033180972</v>
      </c>
      <c r="P4327" t="str">
        <f>IF(Sheet1[[#This Row],[Profit]]&gt;1000,"High",IF(Sheet1[[#This Row],[Profit]]&gt;500,"Medium","Low"))</f>
        <v>Low</v>
      </c>
      <c r="Q4327" t="str">
        <f>IF(Sheet1[[#This Row],[Discount]]&gt;0.2,"High","Normal")</f>
        <v>Normal</v>
      </c>
      <c r="R4327" t="str">
        <f>LEFT(Sheet1[[#This Row],[Product_Name]],8)&amp;RIGHT(Sheet1[[#This Row],[Order_ID]],4)</f>
        <v>Product_4325</v>
      </c>
      <c r="S4327">
        <f t="shared" si="67"/>
        <v>2021</v>
      </c>
      <c r="T4327" t="str">
        <f>TEXT(Sheet1[[#This Row],[Order_Date]],"MMM")</f>
        <v>Jun</v>
      </c>
    </row>
    <row r="4328" spans="1:20">
      <c r="A4328" t="s">
        <v>10984</v>
      </c>
      <c r="B4328" t="s">
        <v>10985</v>
      </c>
      <c r="C4328" t="s">
        <v>32</v>
      </c>
      <c r="D4328" t="s">
        <v>17</v>
      </c>
      <c r="E4328" t="s">
        <v>126</v>
      </c>
      <c r="F4328" t="s">
        <v>10986</v>
      </c>
      <c r="G4328">
        <v>4</v>
      </c>
      <c r="H4328">
        <v>942.85</v>
      </c>
      <c r="I4328">
        <v>0.28999999999999998</v>
      </c>
      <c r="J4328" s="2">
        <v>44377</v>
      </c>
      <c r="K4328" t="s">
        <v>20</v>
      </c>
      <c r="L4328" t="s">
        <v>21</v>
      </c>
      <c r="M4328">
        <v>2677.694</v>
      </c>
      <c r="N4328">
        <v>260.77999999999997</v>
      </c>
      <c r="O4328" s="3">
        <v>9.7389768957916803E-2</v>
      </c>
      <c r="P4328" t="str">
        <f>IF(Sheet1[[#This Row],[Profit]]&gt;1000,"High",IF(Sheet1[[#This Row],[Profit]]&gt;500,"Medium","Low"))</f>
        <v>Low</v>
      </c>
      <c r="Q4328" t="str">
        <f>IF(Sheet1[[#This Row],[Discount]]&gt;0.2,"High","Normal")</f>
        <v>High</v>
      </c>
      <c r="R4328" t="str">
        <f>LEFT(Sheet1[[#This Row],[Product_Name]],8)&amp;RIGHT(Sheet1[[#This Row],[Order_ID]],4)</f>
        <v>Product_4326</v>
      </c>
      <c r="S4328">
        <f t="shared" si="67"/>
        <v>2021</v>
      </c>
      <c r="T4328" t="str">
        <f>TEXT(Sheet1[[#This Row],[Order_Date]],"MMM")</f>
        <v>Jun</v>
      </c>
    </row>
    <row r="4329" spans="1:20">
      <c r="A4329" t="s">
        <v>10987</v>
      </c>
      <c r="B4329" t="s">
        <v>5798</v>
      </c>
      <c r="C4329" t="s">
        <v>24</v>
      </c>
      <c r="D4329" t="s">
        <v>60</v>
      </c>
      <c r="E4329" t="s">
        <v>40</v>
      </c>
      <c r="F4329" t="s">
        <v>10988</v>
      </c>
      <c r="G4329">
        <v>7</v>
      </c>
      <c r="H4329">
        <v>1039.71</v>
      </c>
      <c r="I4329">
        <v>0.17</v>
      </c>
      <c r="J4329" s="2">
        <v>44377</v>
      </c>
      <c r="K4329" t="s">
        <v>20</v>
      </c>
      <c r="L4329" t="s">
        <v>73</v>
      </c>
      <c r="M4329">
        <v>6040.7151000000003</v>
      </c>
      <c r="N4329">
        <v>1328.33</v>
      </c>
      <c r="O4329" s="3">
        <v>0.21989615103682</v>
      </c>
      <c r="P4329" t="str">
        <f>IF(Sheet1[[#This Row],[Profit]]&gt;1000,"High",IF(Sheet1[[#This Row],[Profit]]&gt;500,"Medium","Low"))</f>
        <v>High</v>
      </c>
      <c r="Q4329" t="str">
        <f>IF(Sheet1[[#This Row],[Discount]]&gt;0.2,"High","Normal")</f>
        <v>Normal</v>
      </c>
      <c r="R4329" t="str">
        <f>LEFT(Sheet1[[#This Row],[Product_Name]],8)&amp;RIGHT(Sheet1[[#This Row],[Order_ID]],4)</f>
        <v>Product_4327</v>
      </c>
      <c r="S4329">
        <f t="shared" si="67"/>
        <v>2021</v>
      </c>
      <c r="T4329" t="str">
        <f>TEXT(Sheet1[[#This Row],[Order_Date]],"MMM")</f>
        <v>Jun</v>
      </c>
    </row>
    <row r="4330" spans="1:20">
      <c r="A4330" t="s">
        <v>10989</v>
      </c>
      <c r="B4330" t="s">
        <v>9815</v>
      </c>
      <c r="C4330" t="s">
        <v>32</v>
      </c>
      <c r="D4330" t="s">
        <v>33</v>
      </c>
      <c r="E4330" t="s">
        <v>18</v>
      </c>
      <c r="F4330" t="s">
        <v>10990</v>
      </c>
      <c r="G4330">
        <v>7</v>
      </c>
      <c r="H4330">
        <v>254.5</v>
      </c>
      <c r="I4330">
        <v>0.23</v>
      </c>
      <c r="J4330" s="2">
        <v>44377</v>
      </c>
      <c r="K4330" t="s">
        <v>20</v>
      </c>
      <c r="L4330" t="s">
        <v>21</v>
      </c>
      <c r="M4330">
        <v>1371.7550000000001</v>
      </c>
      <c r="N4330">
        <v>160.44</v>
      </c>
      <c r="O4330" s="3">
        <v>0.116959661163983</v>
      </c>
      <c r="P4330" t="str">
        <f>IF(Sheet1[[#This Row],[Profit]]&gt;1000,"High",IF(Sheet1[[#This Row],[Profit]]&gt;500,"Medium","Low"))</f>
        <v>Low</v>
      </c>
      <c r="Q4330" t="str">
        <f>IF(Sheet1[[#This Row],[Discount]]&gt;0.2,"High","Normal")</f>
        <v>High</v>
      </c>
      <c r="R4330" t="str">
        <f>LEFT(Sheet1[[#This Row],[Product_Name]],8)&amp;RIGHT(Sheet1[[#This Row],[Order_ID]],4)</f>
        <v>Product_4328</v>
      </c>
      <c r="S4330">
        <f t="shared" si="67"/>
        <v>2021</v>
      </c>
      <c r="T4330" t="str">
        <f>TEXT(Sheet1[[#This Row],[Order_Date]],"MMM")</f>
        <v>Jun</v>
      </c>
    </row>
    <row r="4331" spans="1:20">
      <c r="A4331" t="s">
        <v>10991</v>
      </c>
      <c r="B4331" t="s">
        <v>210</v>
      </c>
      <c r="C4331" t="s">
        <v>32</v>
      </c>
      <c r="D4331" t="s">
        <v>39</v>
      </c>
      <c r="E4331" t="s">
        <v>126</v>
      </c>
      <c r="F4331" t="s">
        <v>10992</v>
      </c>
      <c r="G4331">
        <v>5</v>
      </c>
      <c r="H4331">
        <v>116.05</v>
      </c>
      <c r="I4331">
        <v>0.26</v>
      </c>
      <c r="J4331" s="2">
        <v>44377</v>
      </c>
      <c r="K4331" t="s">
        <v>28</v>
      </c>
      <c r="L4331" t="s">
        <v>73</v>
      </c>
      <c r="M4331">
        <v>429.38499999999999</v>
      </c>
      <c r="N4331">
        <v>37.85</v>
      </c>
      <c r="O4331" s="3">
        <v>8.8149329855490996E-2</v>
      </c>
      <c r="P4331" t="str">
        <f>IF(Sheet1[[#This Row],[Profit]]&gt;1000,"High",IF(Sheet1[[#This Row],[Profit]]&gt;500,"Medium","Low"))</f>
        <v>Low</v>
      </c>
      <c r="Q4331" t="str">
        <f>IF(Sheet1[[#This Row],[Discount]]&gt;0.2,"High","Normal")</f>
        <v>High</v>
      </c>
      <c r="R4331" t="str">
        <f>LEFT(Sheet1[[#This Row],[Product_Name]],8)&amp;RIGHT(Sheet1[[#This Row],[Order_ID]],4)</f>
        <v>Product_4329</v>
      </c>
      <c r="S4331">
        <f t="shared" si="67"/>
        <v>2021</v>
      </c>
      <c r="T4331" t="str">
        <f>TEXT(Sheet1[[#This Row],[Order_Date]],"MMM")</f>
        <v>Jun</v>
      </c>
    </row>
    <row r="4332" spans="1:20">
      <c r="A4332" t="s">
        <v>10993</v>
      </c>
      <c r="B4332" t="s">
        <v>5953</v>
      </c>
      <c r="C4332" t="s">
        <v>16</v>
      </c>
      <c r="D4332" t="s">
        <v>60</v>
      </c>
      <c r="E4332" t="s">
        <v>18</v>
      </c>
      <c r="F4332" t="s">
        <v>10994</v>
      </c>
      <c r="G4332">
        <v>6</v>
      </c>
      <c r="H4332">
        <v>1512.71</v>
      </c>
      <c r="I4332">
        <v>0.27</v>
      </c>
      <c r="J4332" s="2">
        <v>44377</v>
      </c>
      <c r="K4332" t="s">
        <v>28</v>
      </c>
      <c r="L4332" t="s">
        <v>21</v>
      </c>
      <c r="M4332">
        <v>6625.6697999999997</v>
      </c>
      <c r="N4332">
        <v>947.9</v>
      </c>
      <c r="O4332" s="3">
        <v>0.14306478116370999</v>
      </c>
      <c r="P4332" t="str">
        <f>IF(Sheet1[[#This Row],[Profit]]&gt;1000,"High",IF(Sheet1[[#This Row],[Profit]]&gt;500,"Medium","Low"))</f>
        <v>Medium</v>
      </c>
      <c r="Q4332" t="str">
        <f>IF(Sheet1[[#This Row],[Discount]]&gt;0.2,"High","Normal")</f>
        <v>High</v>
      </c>
      <c r="R4332" t="str">
        <f>LEFT(Sheet1[[#This Row],[Product_Name]],8)&amp;RIGHT(Sheet1[[#This Row],[Order_ID]],4)</f>
        <v>Product_4330</v>
      </c>
      <c r="S4332">
        <f t="shared" si="67"/>
        <v>2021</v>
      </c>
      <c r="T4332" t="str">
        <f>TEXT(Sheet1[[#This Row],[Order_Date]],"MMM")</f>
        <v>Jun</v>
      </c>
    </row>
    <row r="4333" spans="1:20">
      <c r="A4333" t="s">
        <v>10995</v>
      </c>
      <c r="B4333" t="s">
        <v>10996</v>
      </c>
      <c r="C4333" t="s">
        <v>24</v>
      </c>
      <c r="D4333" t="s">
        <v>45</v>
      </c>
      <c r="E4333" t="s">
        <v>40</v>
      </c>
      <c r="F4333" t="s">
        <v>10997</v>
      </c>
      <c r="G4333">
        <v>2</v>
      </c>
      <c r="H4333">
        <v>1092.68</v>
      </c>
      <c r="I4333">
        <v>0.16</v>
      </c>
      <c r="J4333" s="2">
        <v>44377</v>
      </c>
      <c r="K4333" t="s">
        <v>42</v>
      </c>
      <c r="L4333" t="s">
        <v>21</v>
      </c>
      <c r="M4333">
        <v>1835.7023999999999</v>
      </c>
      <c r="N4333">
        <v>413.43</v>
      </c>
      <c r="O4333" s="3">
        <v>0.22521624420167499</v>
      </c>
      <c r="P4333" t="str">
        <f>IF(Sheet1[[#This Row],[Profit]]&gt;1000,"High",IF(Sheet1[[#This Row],[Profit]]&gt;500,"Medium","Low"))</f>
        <v>Low</v>
      </c>
      <c r="Q4333" t="str">
        <f>IF(Sheet1[[#This Row],[Discount]]&gt;0.2,"High","Normal")</f>
        <v>Normal</v>
      </c>
      <c r="R4333" t="str">
        <f>LEFT(Sheet1[[#This Row],[Product_Name]],8)&amp;RIGHT(Sheet1[[#This Row],[Order_ID]],4)</f>
        <v>Product_4331</v>
      </c>
      <c r="S4333">
        <f t="shared" si="67"/>
        <v>2021</v>
      </c>
      <c r="T4333" t="str">
        <f>TEXT(Sheet1[[#This Row],[Order_Date]],"MMM")</f>
        <v>Jun</v>
      </c>
    </row>
    <row r="4334" spans="1:20">
      <c r="A4334" t="s">
        <v>10998</v>
      </c>
      <c r="B4334" t="s">
        <v>7952</v>
      </c>
      <c r="C4334" t="s">
        <v>32</v>
      </c>
      <c r="D4334" t="s">
        <v>60</v>
      </c>
      <c r="E4334" t="s">
        <v>145</v>
      </c>
      <c r="F4334" t="s">
        <v>10999</v>
      </c>
      <c r="G4334">
        <v>5</v>
      </c>
      <c r="H4334">
        <v>697.87</v>
      </c>
      <c r="I4334">
        <v>0.12</v>
      </c>
      <c r="J4334" s="2">
        <v>44377</v>
      </c>
      <c r="K4334" t="s">
        <v>28</v>
      </c>
      <c r="L4334" t="s">
        <v>105</v>
      </c>
      <c r="M4334">
        <v>3070.6280000000002</v>
      </c>
      <c r="N4334">
        <v>195.86</v>
      </c>
      <c r="O4334" s="3">
        <v>6.3784997726849396E-2</v>
      </c>
      <c r="P4334" t="str">
        <f>IF(Sheet1[[#This Row],[Profit]]&gt;1000,"High",IF(Sheet1[[#This Row],[Profit]]&gt;500,"Medium","Low"))</f>
        <v>Low</v>
      </c>
      <c r="Q4334" t="str">
        <f>IF(Sheet1[[#This Row],[Discount]]&gt;0.2,"High","Normal")</f>
        <v>Normal</v>
      </c>
      <c r="R4334" t="str">
        <f>LEFT(Sheet1[[#This Row],[Product_Name]],8)&amp;RIGHT(Sheet1[[#This Row],[Order_ID]],4)</f>
        <v>Product_4332</v>
      </c>
      <c r="S4334">
        <f t="shared" si="67"/>
        <v>2021</v>
      </c>
      <c r="T4334" t="str">
        <f>TEXT(Sheet1[[#This Row],[Order_Date]],"MMM")</f>
        <v>Jun</v>
      </c>
    </row>
    <row r="4335" spans="1:20">
      <c r="A4335" t="s">
        <v>11000</v>
      </c>
      <c r="B4335" t="s">
        <v>389</v>
      </c>
      <c r="C4335" t="s">
        <v>49</v>
      </c>
      <c r="D4335" t="s">
        <v>33</v>
      </c>
      <c r="E4335" t="s">
        <v>18</v>
      </c>
      <c r="F4335" t="s">
        <v>11001</v>
      </c>
      <c r="G4335">
        <v>7</v>
      </c>
      <c r="H4335">
        <v>902.6</v>
      </c>
      <c r="I4335">
        <v>0.17</v>
      </c>
      <c r="J4335" s="2">
        <v>44377</v>
      </c>
      <c r="K4335" t="s">
        <v>20</v>
      </c>
      <c r="L4335" t="s">
        <v>105</v>
      </c>
      <c r="M4335">
        <v>5244.1059999999998</v>
      </c>
      <c r="N4335">
        <v>605.77</v>
      </c>
      <c r="O4335" s="3">
        <v>0.115514446122943</v>
      </c>
      <c r="P4335" t="str">
        <f>IF(Sheet1[[#This Row],[Profit]]&gt;1000,"High",IF(Sheet1[[#This Row],[Profit]]&gt;500,"Medium","Low"))</f>
        <v>Medium</v>
      </c>
      <c r="Q4335" t="str">
        <f>IF(Sheet1[[#This Row],[Discount]]&gt;0.2,"High","Normal")</f>
        <v>Normal</v>
      </c>
      <c r="R4335" t="str">
        <f>LEFT(Sheet1[[#This Row],[Product_Name]],8)&amp;RIGHT(Sheet1[[#This Row],[Order_ID]],4)</f>
        <v>Product_4333</v>
      </c>
      <c r="S4335">
        <f t="shared" si="67"/>
        <v>2021</v>
      </c>
      <c r="T4335" t="str">
        <f>TEXT(Sheet1[[#This Row],[Order_Date]],"MMM")</f>
        <v>Jun</v>
      </c>
    </row>
    <row r="4336" spans="1:20">
      <c r="A4336" t="s">
        <v>11002</v>
      </c>
      <c r="B4336" t="s">
        <v>3354</v>
      </c>
      <c r="C4336" t="s">
        <v>97</v>
      </c>
      <c r="D4336" t="s">
        <v>60</v>
      </c>
      <c r="E4336" t="s">
        <v>18</v>
      </c>
      <c r="F4336" t="s">
        <v>11003</v>
      </c>
      <c r="G4336">
        <v>9</v>
      </c>
      <c r="H4336">
        <v>1917.52</v>
      </c>
      <c r="I4336">
        <v>0.12</v>
      </c>
      <c r="J4336" s="2">
        <v>44377</v>
      </c>
      <c r="K4336" t="s">
        <v>28</v>
      </c>
      <c r="L4336" t="s">
        <v>36</v>
      </c>
      <c r="M4336">
        <v>15186.758400000001</v>
      </c>
      <c r="N4336">
        <v>2743.22</v>
      </c>
      <c r="O4336" s="3">
        <v>0.180632359305854</v>
      </c>
      <c r="P4336" t="str">
        <f>IF(Sheet1[[#This Row],[Profit]]&gt;1000,"High",IF(Sheet1[[#This Row],[Profit]]&gt;500,"Medium","Low"))</f>
        <v>High</v>
      </c>
      <c r="Q4336" t="str">
        <f>IF(Sheet1[[#This Row],[Discount]]&gt;0.2,"High","Normal")</f>
        <v>Normal</v>
      </c>
      <c r="R4336" t="str">
        <f>LEFT(Sheet1[[#This Row],[Product_Name]],8)&amp;RIGHT(Sheet1[[#This Row],[Order_ID]],4)</f>
        <v>Product_4334</v>
      </c>
      <c r="S4336">
        <f t="shared" si="67"/>
        <v>2021</v>
      </c>
      <c r="T4336" t="str">
        <f>TEXT(Sheet1[[#This Row],[Order_Date]],"MMM")</f>
        <v>Jun</v>
      </c>
    </row>
    <row r="4337" spans="1:20">
      <c r="A4337" t="s">
        <v>11004</v>
      </c>
      <c r="B4337" t="s">
        <v>6981</v>
      </c>
      <c r="C4337" t="s">
        <v>16</v>
      </c>
      <c r="D4337" t="s">
        <v>60</v>
      </c>
      <c r="E4337" t="s">
        <v>53</v>
      </c>
      <c r="F4337" t="s">
        <v>11005</v>
      </c>
      <c r="G4337">
        <v>6</v>
      </c>
      <c r="H4337">
        <v>800.58</v>
      </c>
      <c r="I4337">
        <v>7.0000000000000007E-2</v>
      </c>
      <c r="J4337" s="2">
        <v>44377</v>
      </c>
      <c r="K4337" t="s">
        <v>42</v>
      </c>
      <c r="L4337" t="s">
        <v>21</v>
      </c>
      <c r="M4337">
        <v>4467.2363999999998</v>
      </c>
      <c r="N4337">
        <v>542.84</v>
      </c>
      <c r="O4337" s="3">
        <v>0.121515843665672</v>
      </c>
      <c r="P4337" t="str">
        <f>IF(Sheet1[[#This Row],[Profit]]&gt;1000,"High",IF(Sheet1[[#This Row],[Profit]]&gt;500,"Medium","Low"))</f>
        <v>Medium</v>
      </c>
      <c r="Q4337" t="str">
        <f>IF(Sheet1[[#This Row],[Discount]]&gt;0.2,"High","Normal")</f>
        <v>Normal</v>
      </c>
      <c r="R4337" t="str">
        <f>LEFT(Sheet1[[#This Row],[Product_Name]],8)&amp;RIGHT(Sheet1[[#This Row],[Order_ID]],4)</f>
        <v>Product_4335</v>
      </c>
      <c r="S4337">
        <f t="shared" si="67"/>
        <v>2021</v>
      </c>
      <c r="T4337" t="str">
        <f>TEXT(Sheet1[[#This Row],[Order_Date]],"MMM")</f>
        <v>Jun</v>
      </c>
    </row>
    <row r="4338" spans="1:20">
      <c r="A4338" t="s">
        <v>11006</v>
      </c>
      <c r="B4338" t="s">
        <v>960</v>
      </c>
      <c r="C4338" t="s">
        <v>32</v>
      </c>
      <c r="D4338" t="s">
        <v>60</v>
      </c>
      <c r="E4338" t="s">
        <v>53</v>
      </c>
      <c r="F4338" t="s">
        <v>11007</v>
      </c>
      <c r="G4338">
        <v>4</v>
      </c>
      <c r="H4338">
        <v>251.78</v>
      </c>
      <c r="I4338">
        <v>0.1</v>
      </c>
      <c r="J4338" s="2">
        <v>44377</v>
      </c>
      <c r="K4338" t="s">
        <v>20</v>
      </c>
      <c r="L4338" t="s">
        <v>73</v>
      </c>
      <c r="M4338">
        <v>906.40800000000002</v>
      </c>
      <c r="N4338">
        <v>58.16</v>
      </c>
      <c r="O4338" s="3">
        <v>6.4165364824670598E-2</v>
      </c>
      <c r="P4338" t="str">
        <f>IF(Sheet1[[#This Row],[Profit]]&gt;1000,"High",IF(Sheet1[[#This Row],[Profit]]&gt;500,"Medium","Low"))</f>
        <v>Low</v>
      </c>
      <c r="Q4338" t="str">
        <f>IF(Sheet1[[#This Row],[Discount]]&gt;0.2,"High","Normal")</f>
        <v>Normal</v>
      </c>
      <c r="R4338" t="str">
        <f>LEFT(Sheet1[[#This Row],[Product_Name]],8)&amp;RIGHT(Sheet1[[#This Row],[Order_ID]],4)</f>
        <v>Product_4336</v>
      </c>
      <c r="S4338">
        <f t="shared" si="67"/>
        <v>2021</v>
      </c>
      <c r="T4338" t="str">
        <f>TEXT(Sheet1[[#This Row],[Order_Date]],"MMM")</f>
        <v>Jun</v>
      </c>
    </row>
    <row r="4339" spans="1:20">
      <c r="A4339" t="s">
        <v>11008</v>
      </c>
      <c r="B4339" t="s">
        <v>3921</v>
      </c>
      <c r="C4339" t="s">
        <v>49</v>
      </c>
      <c r="D4339" t="s">
        <v>60</v>
      </c>
      <c r="E4339" t="s">
        <v>34</v>
      </c>
      <c r="F4339" t="s">
        <v>11009</v>
      </c>
      <c r="G4339">
        <v>3</v>
      </c>
      <c r="H4339">
        <v>954.02</v>
      </c>
      <c r="I4339">
        <v>7.0000000000000007E-2</v>
      </c>
      <c r="J4339" s="2">
        <v>44377</v>
      </c>
      <c r="K4339" t="s">
        <v>42</v>
      </c>
      <c r="L4339" t="s">
        <v>21</v>
      </c>
      <c r="M4339">
        <v>2661.7157999999999</v>
      </c>
      <c r="N4339">
        <v>309.82</v>
      </c>
      <c r="O4339" s="3">
        <v>0.116398602735874</v>
      </c>
      <c r="P4339" t="str">
        <f>IF(Sheet1[[#This Row],[Profit]]&gt;1000,"High",IF(Sheet1[[#This Row],[Profit]]&gt;500,"Medium","Low"))</f>
        <v>Low</v>
      </c>
      <c r="Q4339" t="str">
        <f>IF(Sheet1[[#This Row],[Discount]]&gt;0.2,"High","Normal")</f>
        <v>Normal</v>
      </c>
      <c r="R4339" t="str">
        <f>LEFT(Sheet1[[#This Row],[Product_Name]],8)&amp;RIGHT(Sheet1[[#This Row],[Order_ID]],4)</f>
        <v>Product_4337</v>
      </c>
      <c r="S4339">
        <f t="shared" si="67"/>
        <v>2021</v>
      </c>
      <c r="T4339" t="str">
        <f>TEXT(Sheet1[[#This Row],[Order_Date]],"MMM")</f>
        <v>Jun</v>
      </c>
    </row>
    <row r="4340" spans="1:20">
      <c r="A4340" t="s">
        <v>11010</v>
      </c>
      <c r="B4340" t="s">
        <v>5965</v>
      </c>
      <c r="C4340" t="s">
        <v>32</v>
      </c>
      <c r="D4340" t="s">
        <v>25</v>
      </c>
      <c r="E4340" t="s">
        <v>76</v>
      </c>
      <c r="F4340" t="s">
        <v>11011</v>
      </c>
      <c r="G4340">
        <v>9</v>
      </c>
      <c r="H4340">
        <v>1313.69</v>
      </c>
      <c r="I4340">
        <v>0.08</v>
      </c>
      <c r="J4340" s="2">
        <v>44377</v>
      </c>
      <c r="K4340" t="s">
        <v>28</v>
      </c>
      <c r="L4340" t="s">
        <v>29</v>
      </c>
      <c r="M4340">
        <v>10877.3532</v>
      </c>
      <c r="N4340">
        <v>2329.84</v>
      </c>
      <c r="O4340" s="3">
        <v>0.21419181276562799</v>
      </c>
      <c r="P4340" t="str">
        <f>IF(Sheet1[[#This Row],[Profit]]&gt;1000,"High",IF(Sheet1[[#This Row],[Profit]]&gt;500,"Medium","Low"))</f>
        <v>High</v>
      </c>
      <c r="Q4340" t="str">
        <f>IF(Sheet1[[#This Row],[Discount]]&gt;0.2,"High","Normal")</f>
        <v>Normal</v>
      </c>
      <c r="R4340" t="str">
        <f>LEFT(Sheet1[[#This Row],[Product_Name]],8)&amp;RIGHT(Sheet1[[#This Row],[Order_ID]],4)</f>
        <v>Product_4338</v>
      </c>
      <c r="S4340">
        <f t="shared" si="67"/>
        <v>2021</v>
      </c>
      <c r="T4340" t="str">
        <f>TEXT(Sheet1[[#This Row],[Order_Date]],"MMM")</f>
        <v>Jun</v>
      </c>
    </row>
    <row r="4341" spans="1:20">
      <c r="A4341" t="s">
        <v>11012</v>
      </c>
      <c r="B4341" t="s">
        <v>6695</v>
      </c>
      <c r="C4341" t="s">
        <v>32</v>
      </c>
      <c r="D4341" t="s">
        <v>39</v>
      </c>
      <c r="E4341" t="s">
        <v>53</v>
      </c>
      <c r="F4341" t="s">
        <v>11013</v>
      </c>
      <c r="G4341">
        <v>7</v>
      </c>
      <c r="H4341">
        <v>73.62</v>
      </c>
      <c r="I4341">
        <v>0.03</v>
      </c>
      <c r="J4341" s="2">
        <v>44377</v>
      </c>
      <c r="K4341" t="s">
        <v>42</v>
      </c>
      <c r="L4341" t="s">
        <v>73</v>
      </c>
      <c r="M4341">
        <v>499.87979999999999</v>
      </c>
      <c r="N4341">
        <v>121.77</v>
      </c>
      <c r="O4341" s="3">
        <v>0.24359856109408701</v>
      </c>
      <c r="P4341" t="str">
        <f>IF(Sheet1[[#This Row],[Profit]]&gt;1000,"High",IF(Sheet1[[#This Row],[Profit]]&gt;500,"Medium","Low"))</f>
        <v>Low</v>
      </c>
      <c r="Q4341" t="str">
        <f>IF(Sheet1[[#This Row],[Discount]]&gt;0.2,"High","Normal")</f>
        <v>Normal</v>
      </c>
      <c r="R4341" t="str">
        <f>LEFT(Sheet1[[#This Row],[Product_Name]],8)&amp;RIGHT(Sheet1[[#This Row],[Order_ID]],4)</f>
        <v>Product_4339</v>
      </c>
      <c r="S4341">
        <f t="shared" si="67"/>
        <v>2021</v>
      </c>
      <c r="T4341" t="str">
        <f>TEXT(Sheet1[[#This Row],[Order_Date]],"MMM")</f>
        <v>Jun</v>
      </c>
    </row>
    <row r="4342" spans="1:20">
      <c r="A4342" t="s">
        <v>11014</v>
      </c>
      <c r="B4342" t="s">
        <v>6490</v>
      </c>
      <c r="C4342" t="s">
        <v>24</v>
      </c>
      <c r="D4342" t="s">
        <v>45</v>
      </c>
      <c r="E4342" t="s">
        <v>34</v>
      </c>
      <c r="F4342" t="s">
        <v>11015</v>
      </c>
      <c r="G4342">
        <v>6</v>
      </c>
      <c r="H4342">
        <v>698.06</v>
      </c>
      <c r="I4342">
        <v>0.13</v>
      </c>
      <c r="J4342" s="2">
        <v>44377</v>
      </c>
      <c r="K4342" t="s">
        <v>42</v>
      </c>
      <c r="L4342" t="s">
        <v>29</v>
      </c>
      <c r="M4342">
        <v>3643.87319999999</v>
      </c>
      <c r="N4342">
        <v>211.18</v>
      </c>
      <c r="O4342" s="3">
        <v>5.79548157713064E-2</v>
      </c>
      <c r="P4342" t="str">
        <f>IF(Sheet1[[#This Row],[Profit]]&gt;1000,"High",IF(Sheet1[[#This Row],[Profit]]&gt;500,"Medium","Low"))</f>
        <v>Low</v>
      </c>
      <c r="Q4342" t="str">
        <f>IF(Sheet1[[#This Row],[Discount]]&gt;0.2,"High","Normal")</f>
        <v>Normal</v>
      </c>
      <c r="R4342" t="str">
        <f>LEFT(Sheet1[[#This Row],[Product_Name]],8)&amp;RIGHT(Sheet1[[#This Row],[Order_ID]],4)</f>
        <v>Product_4340</v>
      </c>
      <c r="S4342">
        <f t="shared" si="67"/>
        <v>2021</v>
      </c>
      <c r="T4342" t="str">
        <f>TEXT(Sheet1[[#This Row],[Order_Date]],"MMM")</f>
        <v>Jun</v>
      </c>
    </row>
    <row r="4343" spans="1:20">
      <c r="A4343" t="s">
        <v>11016</v>
      </c>
      <c r="B4343" t="s">
        <v>11017</v>
      </c>
      <c r="C4343" t="s">
        <v>24</v>
      </c>
      <c r="D4343" t="s">
        <v>33</v>
      </c>
      <c r="E4343" t="s">
        <v>18</v>
      </c>
      <c r="F4343" t="s">
        <v>11018</v>
      </c>
      <c r="G4343">
        <v>7</v>
      </c>
      <c r="H4343">
        <v>817.35</v>
      </c>
      <c r="I4343">
        <v>7.0000000000000007E-2</v>
      </c>
      <c r="J4343" s="2">
        <v>44377</v>
      </c>
      <c r="K4343" t="s">
        <v>28</v>
      </c>
      <c r="L4343" t="s">
        <v>36</v>
      </c>
      <c r="M4343">
        <v>5320.9484999999904</v>
      </c>
      <c r="N4343">
        <v>871.87</v>
      </c>
      <c r="O4343" s="3">
        <v>0.16385612452366399</v>
      </c>
      <c r="P4343" t="str">
        <f>IF(Sheet1[[#This Row],[Profit]]&gt;1000,"High",IF(Sheet1[[#This Row],[Profit]]&gt;500,"Medium","Low"))</f>
        <v>Medium</v>
      </c>
      <c r="Q4343" t="str">
        <f>IF(Sheet1[[#This Row],[Discount]]&gt;0.2,"High","Normal")</f>
        <v>Normal</v>
      </c>
      <c r="R4343" t="str">
        <f>LEFT(Sheet1[[#This Row],[Product_Name]],8)&amp;RIGHT(Sheet1[[#This Row],[Order_ID]],4)</f>
        <v>Product_4341</v>
      </c>
      <c r="S4343">
        <f t="shared" si="67"/>
        <v>2021</v>
      </c>
      <c r="T4343" t="str">
        <f>TEXT(Sheet1[[#This Row],[Order_Date]],"MMM")</f>
        <v>Jun</v>
      </c>
    </row>
    <row r="4344" spans="1:20">
      <c r="A4344" t="s">
        <v>11019</v>
      </c>
      <c r="B4344" t="s">
        <v>2202</v>
      </c>
      <c r="C4344" t="s">
        <v>24</v>
      </c>
      <c r="D4344" t="s">
        <v>45</v>
      </c>
      <c r="E4344" t="s">
        <v>40</v>
      </c>
      <c r="F4344" t="s">
        <v>11020</v>
      </c>
      <c r="G4344">
        <v>8</v>
      </c>
      <c r="H4344">
        <v>954.24</v>
      </c>
      <c r="I4344">
        <v>0.13</v>
      </c>
      <c r="J4344" s="2">
        <v>44377</v>
      </c>
      <c r="K4344" t="s">
        <v>42</v>
      </c>
      <c r="L4344" t="s">
        <v>29</v>
      </c>
      <c r="M4344">
        <v>6641.5104000000001</v>
      </c>
      <c r="N4344">
        <v>471.95</v>
      </c>
      <c r="O4344" s="3">
        <v>7.1060643072997406E-2</v>
      </c>
      <c r="P4344" t="str">
        <f>IF(Sheet1[[#This Row],[Profit]]&gt;1000,"High",IF(Sheet1[[#This Row],[Profit]]&gt;500,"Medium","Low"))</f>
        <v>Low</v>
      </c>
      <c r="Q4344" t="str">
        <f>IF(Sheet1[[#This Row],[Discount]]&gt;0.2,"High","Normal")</f>
        <v>Normal</v>
      </c>
      <c r="R4344" t="str">
        <f>LEFT(Sheet1[[#This Row],[Product_Name]],8)&amp;RIGHT(Sheet1[[#This Row],[Order_ID]],4)</f>
        <v>Product_4342</v>
      </c>
      <c r="S4344">
        <f t="shared" si="67"/>
        <v>2021</v>
      </c>
      <c r="T4344" t="str">
        <f>TEXT(Sheet1[[#This Row],[Order_Date]],"MMM")</f>
        <v>Jun</v>
      </c>
    </row>
    <row r="4345" spans="1:20">
      <c r="A4345" t="s">
        <v>11021</v>
      </c>
      <c r="B4345" t="s">
        <v>7728</v>
      </c>
      <c r="C4345" t="s">
        <v>49</v>
      </c>
      <c r="D4345" t="s">
        <v>25</v>
      </c>
      <c r="E4345" t="s">
        <v>53</v>
      </c>
      <c r="F4345" t="s">
        <v>11022</v>
      </c>
      <c r="G4345">
        <v>5</v>
      </c>
      <c r="H4345">
        <v>638.28</v>
      </c>
      <c r="I4345">
        <v>0.24</v>
      </c>
      <c r="J4345" s="2">
        <v>44377</v>
      </c>
      <c r="K4345" t="s">
        <v>28</v>
      </c>
      <c r="L4345" t="s">
        <v>36</v>
      </c>
      <c r="M4345">
        <v>2425.4639999999999</v>
      </c>
      <c r="N4345">
        <v>451.33</v>
      </c>
      <c r="O4345" s="3">
        <v>0.186079859358869</v>
      </c>
      <c r="P4345" t="str">
        <f>IF(Sheet1[[#This Row],[Profit]]&gt;1000,"High",IF(Sheet1[[#This Row],[Profit]]&gt;500,"Medium","Low"))</f>
        <v>Low</v>
      </c>
      <c r="Q4345" t="str">
        <f>IF(Sheet1[[#This Row],[Discount]]&gt;0.2,"High","Normal")</f>
        <v>High</v>
      </c>
      <c r="R4345" t="str">
        <f>LEFT(Sheet1[[#This Row],[Product_Name]],8)&amp;RIGHT(Sheet1[[#This Row],[Order_ID]],4)</f>
        <v>Product_4343</v>
      </c>
      <c r="S4345">
        <f t="shared" si="67"/>
        <v>2021</v>
      </c>
      <c r="T4345" t="str">
        <f>TEXT(Sheet1[[#This Row],[Order_Date]],"MMM")</f>
        <v>Jun</v>
      </c>
    </row>
    <row r="4346" spans="1:20">
      <c r="A4346" t="s">
        <v>11023</v>
      </c>
      <c r="B4346" t="s">
        <v>11024</v>
      </c>
      <c r="C4346" t="s">
        <v>32</v>
      </c>
      <c r="D4346" t="s">
        <v>25</v>
      </c>
      <c r="E4346" t="s">
        <v>61</v>
      </c>
      <c r="F4346" t="s">
        <v>11025</v>
      </c>
      <c r="G4346">
        <v>3</v>
      </c>
      <c r="H4346">
        <v>1350.5</v>
      </c>
      <c r="I4346">
        <v>0.13</v>
      </c>
      <c r="J4346" s="2">
        <v>44378</v>
      </c>
      <c r="K4346" t="s">
        <v>20</v>
      </c>
      <c r="L4346" t="s">
        <v>36</v>
      </c>
      <c r="M4346">
        <v>3524.8049999999998</v>
      </c>
      <c r="N4346">
        <v>181.8</v>
      </c>
      <c r="O4346" s="3">
        <v>5.1577321298625002E-2</v>
      </c>
      <c r="P4346" t="str">
        <f>IF(Sheet1[[#This Row],[Profit]]&gt;1000,"High",IF(Sheet1[[#This Row],[Profit]]&gt;500,"Medium","Low"))</f>
        <v>Low</v>
      </c>
      <c r="Q4346" t="str">
        <f>IF(Sheet1[[#This Row],[Discount]]&gt;0.2,"High","Normal")</f>
        <v>Normal</v>
      </c>
      <c r="R4346" t="str">
        <f>LEFT(Sheet1[[#This Row],[Product_Name]],8)&amp;RIGHT(Sheet1[[#This Row],[Order_ID]],4)</f>
        <v>Product_4344</v>
      </c>
      <c r="S4346">
        <f t="shared" si="67"/>
        <v>2021</v>
      </c>
      <c r="T4346" t="str">
        <f>TEXT(Sheet1[[#This Row],[Order_Date]],"MMM")</f>
        <v>Jul</v>
      </c>
    </row>
    <row r="4347" spans="1:20">
      <c r="A4347" t="s">
        <v>11026</v>
      </c>
      <c r="B4347" t="s">
        <v>6448</v>
      </c>
      <c r="C4347" t="s">
        <v>97</v>
      </c>
      <c r="D4347" t="s">
        <v>25</v>
      </c>
      <c r="E4347" t="s">
        <v>18</v>
      </c>
      <c r="F4347" t="s">
        <v>11027</v>
      </c>
      <c r="G4347">
        <v>3</v>
      </c>
      <c r="H4347">
        <v>1892.18</v>
      </c>
      <c r="I4347">
        <v>0.28999999999999998</v>
      </c>
      <c r="J4347" s="2">
        <v>44378</v>
      </c>
      <c r="K4347" t="s">
        <v>42</v>
      </c>
      <c r="L4347" t="s">
        <v>36</v>
      </c>
      <c r="M4347">
        <v>4030.3433999999902</v>
      </c>
      <c r="N4347">
        <v>213.4</v>
      </c>
      <c r="O4347" s="3">
        <v>5.2948341821195802E-2</v>
      </c>
      <c r="P4347" t="str">
        <f>IF(Sheet1[[#This Row],[Profit]]&gt;1000,"High",IF(Sheet1[[#This Row],[Profit]]&gt;500,"Medium","Low"))</f>
        <v>Low</v>
      </c>
      <c r="Q4347" t="str">
        <f>IF(Sheet1[[#This Row],[Discount]]&gt;0.2,"High","Normal")</f>
        <v>High</v>
      </c>
      <c r="R4347" t="str">
        <f>LEFT(Sheet1[[#This Row],[Product_Name]],8)&amp;RIGHT(Sheet1[[#This Row],[Order_ID]],4)</f>
        <v>Product_4345</v>
      </c>
      <c r="S4347">
        <f t="shared" si="67"/>
        <v>2021</v>
      </c>
      <c r="T4347" t="str">
        <f>TEXT(Sheet1[[#This Row],[Order_Date]],"MMM")</f>
        <v>Jul</v>
      </c>
    </row>
    <row r="4348" spans="1:20">
      <c r="A4348" t="s">
        <v>11028</v>
      </c>
      <c r="B4348" t="s">
        <v>1804</v>
      </c>
      <c r="C4348" t="s">
        <v>16</v>
      </c>
      <c r="D4348" t="s">
        <v>39</v>
      </c>
      <c r="E4348" t="s">
        <v>80</v>
      </c>
      <c r="F4348" t="s">
        <v>11029</v>
      </c>
      <c r="G4348">
        <v>2</v>
      </c>
      <c r="H4348">
        <v>1832.3</v>
      </c>
      <c r="I4348">
        <v>0.04</v>
      </c>
      <c r="J4348" s="2">
        <v>44378</v>
      </c>
      <c r="K4348" t="s">
        <v>20</v>
      </c>
      <c r="L4348" t="s">
        <v>29</v>
      </c>
      <c r="M4348">
        <v>3518.0159999999901</v>
      </c>
      <c r="N4348">
        <v>722.52</v>
      </c>
      <c r="O4348" s="3">
        <v>0.20537712165038499</v>
      </c>
      <c r="P4348" t="str">
        <f>IF(Sheet1[[#This Row],[Profit]]&gt;1000,"High",IF(Sheet1[[#This Row],[Profit]]&gt;500,"Medium","Low"))</f>
        <v>Medium</v>
      </c>
      <c r="Q4348" t="str">
        <f>IF(Sheet1[[#This Row],[Discount]]&gt;0.2,"High","Normal")</f>
        <v>Normal</v>
      </c>
      <c r="R4348" t="str">
        <f>LEFT(Sheet1[[#This Row],[Product_Name]],8)&amp;RIGHT(Sheet1[[#This Row],[Order_ID]],4)</f>
        <v>Product_4346</v>
      </c>
      <c r="S4348">
        <f t="shared" si="67"/>
        <v>2021</v>
      </c>
      <c r="T4348" t="str">
        <f>TEXT(Sheet1[[#This Row],[Order_Date]],"MMM")</f>
        <v>Jul</v>
      </c>
    </row>
    <row r="4349" spans="1:20">
      <c r="A4349" t="s">
        <v>11030</v>
      </c>
      <c r="B4349" t="s">
        <v>2836</v>
      </c>
      <c r="C4349" t="s">
        <v>24</v>
      </c>
      <c r="D4349" t="s">
        <v>25</v>
      </c>
      <c r="E4349" t="s">
        <v>145</v>
      </c>
      <c r="F4349" t="s">
        <v>11031</v>
      </c>
      <c r="G4349">
        <v>8</v>
      </c>
      <c r="H4349">
        <v>1345.57</v>
      </c>
      <c r="I4349">
        <v>0.26</v>
      </c>
      <c r="J4349" s="2">
        <v>44378</v>
      </c>
      <c r="K4349" t="s">
        <v>28</v>
      </c>
      <c r="L4349" t="s">
        <v>36</v>
      </c>
      <c r="M4349">
        <v>7965.7743999999902</v>
      </c>
      <c r="N4349">
        <v>516.88</v>
      </c>
      <c r="O4349" s="3">
        <v>6.4887602139473199E-2</v>
      </c>
      <c r="P4349" t="str">
        <f>IF(Sheet1[[#This Row],[Profit]]&gt;1000,"High",IF(Sheet1[[#This Row],[Profit]]&gt;500,"Medium","Low"))</f>
        <v>Medium</v>
      </c>
      <c r="Q4349" t="str">
        <f>IF(Sheet1[[#This Row],[Discount]]&gt;0.2,"High","Normal")</f>
        <v>High</v>
      </c>
      <c r="R4349" t="str">
        <f>LEFT(Sheet1[[#This Row],[Product_Name]],8)&amp;RIGHT(Sheet1[[#This Row],[Order_ID]],4)</f>
        <v>Product_4347</v>
      </c>
      <c r="S4349">
        <f t="shared" si="67"/>
        <v>2021</v>
      </c>
      <c r="T4349" t="str">
        <f>TEXT(Sheet1[[#This Row],[Order_Date]],"MMM")</f>
        <v>Jul</v>
      </c>
    </row>
    <row r="4350" spans="1:20">
      <c r="A4350" t="s">
        <v>11032</v>
      </c>
      <c r="B4350" t="s">
        <v>7921</v>
      </c>
      <c r="C4350" t="s">
        <v>24</v>
      </c>
      <c r="D4350" t="s">
        <v>60</v>
      </c>
      <c r="E4350" t="s">
        <v>145</v>
      </c>
      <c r="F4350" t="s">
        <v>11033</v>
      </c>
      <c r="G4350">
        <v>1</v>
      </c>
      <c r="H4350">
        <v>1038.42</v>
      </c>
      <c r="I4350">
        <v>7.0000000000000007E-2</v>
      </c>
      <c r="J4350" s="2">
        <v>44378</v>
      </c>
      <c r="K4350" t="s">
        <v>28</v>
      </c>
      <c r="L4350" t="s">
        <v>36</v>
      </c>
      <c r="M4350">
        <v>965.73059999999998</v>
      </c>
      <c r="N4350">
        <v>107.23</v>
      </c>
      <c r="O4350" s="3">
        <v>0.11103510647793501</v>
      </c>
      <c r="P4350" t="str">
        <f>IF(Sheet1[[#This Row],[Profit]]&gt;1000,"High",IF(Sheet1[[#This Row],[Profit]]&gt;500,"Medium","Low"))</f>
        <v>Low</v>
      </c>
      <c r="Q4350" t="str">
        <f>IF(Sheet1[[#This Row],[Discount]]&gt;0.2,"High","Normal")</f>
        <v>Normal</v>
      </c>
      <c r="R4350" t="str">
        <f>LEFT(Sheet1[[#This Row],[Product_Name]],8)&amp;RIGHT(Sheet1[[#This Row],[Order_ID]],4)</f>
        <v>Product_4348</v>
      </c>
      <c r="S4350">
        <f t="shared" si="67"/>
        <v>2021</v>
      </c>
      <c r="T4350" t="str">
        <f>TEXT(Sheet1[[#This Row],[Order_Date]],"MMM")</f>
        <v>Jul</v>
      </c>
    </row>
    <row r="4351" spans="1:20">
      <c r="A4351" t="s">
        <v>11034</v>
      </c>
      <c r="B4351" t="s">
        <v>11035</v>
      </c>
      <c r="C4351" t="s">
        <v>32</v>
      </c>
      <c r="D4351" t="s">
        <v>45</v>
      </c>
      <c r="E4351" t="s">
        <v>126</v>
      </c>
      <c r="F4351" t="s">
        <v>11036</v>
      </c>
      <c r="G4351">
        <v>8</v>
      </c>
      <c r="H4351">
        <v>1660.34</v>
      </c>
      <c r="I4351">
        <v>0.28000000000000003</v>
      </c>
      <c r="J4351" s="2">
        <v>44378</v>
      </c>
      <c r="K4351" t="s">
        <v>42</v>
      </c>
      <c r="L4351" t="s">
        <v>105</v>
      </c>
      <c r="M4351">
        <v>9563.5583999999999</v>
      </c>
      <c r="N4351">
        <v>2310.63</v>
      </c>
      <c r="O4351" s="3">
        <v>0.24160776808766099</v>
      </c>
      <c r="P4351" t="str">
        <f>IF(Sheet1[[#This Row],[Profit]]&gt;1000,"High",IF(Sheet1[[#This Row],[Profit]]&gt;500,"Medium","Low"))</f>
        <v>High</v>
      </c>
      <c r="Q4351" t="str">
        <f>IF(Sheet1[[#This Row],[Discount]]&gt;0.2,"High","Normal")</f>
        <v>High</v>
      </c>
      <c r="R4351" t="str">
        <f>LEFT(Sheet1[[#This Row],[Product_Name]],8)&amp;RIGHT(Sheet1[[#This Row],[Order_ID]],4)</f>
        <v>Product_4349</v>
      </c>
      <c r="S4351">
        <f t="shared" si="67"/>
        <v>2021</v>
      </c>
      <c r="T4351" t="str">
        <f>TEXT(Sheet1[[#This Row],[Order_Date]],"MMM")</f>
        <v>Jul</v>
      </c>
    </row>
    <row r="4352" spans="1:20">
      <c r="A4352" t="s">
        <v>11037</v>
      </c>
      <c r="B4352" t="s">
        <v>11038</v>
      </c>
      <c r="C4352" t="s">
        <v>32</v>
      </c>
      <c r="D4352" t="s">
        <v>17</v>
      </c>
      <c r="E4352" t="s">
        <v>76</v>
      </c>
      <c r="F4352" t="s">
        <v>11039</v>
      </c>
      <c r="G4352">
        <v>3</v>
      </c>
      <c r="H4352">
        <v>1680.08</v>
      </c>
      <c r="I4352">
        <v>7.0000000000000007E-2</v>
      </c>
      <c r="J4352" s="2">
        <v>44378</v>
      </c>
      <c r="K4352" t="s">
        <v>42</v>
      </c>
      <c r="L4352" t="s">
        <v>21</v>
      </c>
      <c r="M4352">
        <v>4687.4231999999902</v>
      </c>
      <c r="N4352">
        <v>1158.03</v>
      </c>
      <c r="O4352" s="3">
        <v>0.24705044767453499</v>
      </c>
      <c r="P4352" t="str">
        <f>IF(Sheet1[[#This Row],[Profit]]&gt;1000,"High",IF(Sheet1[[#This Row],[Profit]]&gt;500,"Medium","Low"))</f>
        <v>High</v>
      </c>
      <c r="Q4352" t="str">
        <f>IF(Sheet1[[#This Row],[Discount]]&gt;0.2,"High","Normal")</f>
        <v>Normal</v>
      </c>
      <c r="R4352" t="str">
        <f>LEFT(Sheet1[[#This Row],[Product_Name]],8)&amp;RIGHT(Sheet1[[#This Row],[Order_ID]],4)</f>
        <v>Product_4350</v>
      </c>
      <c r="S4352">
        <f t="shared" si="67"/>
        <v>2021</v>
      </c>
      <c r="T4352" t="str">
        <f>TEXT(Sheet1[[#This Row],[Order_Date]],"MMM")</f>
        <v>Jul</v>
      </c>
    </row>
    <row r="4353" spans="1:20">
      <c r="A4353" t="s">
        <v>11040</v>
      </c>
      <c r="B4353" t="s">
        <v>2241</v>
      </c>
      <c r="C4353" t="s">
        <v>49</v>
      </c>
      <c r="D4353" t="s">
        <v>33</v>
      </c>
      <c r="E4353" t="s">
        <v>126</v>
      </c>
      <c r="F4353" t="s">
        <v>11041</v>
      </c>
      <c r="G4353">
        <v>9</v>
      </c>
      <c r="H4353">
        <v>1667.67</v>
      </c>
      <c r="I4353">
        <v>0.22</v>
      </c>
      <c r="J4353" s="2">
        <v>44378</v>
      </c>
      <c r="K4353" t="s">
        <v>28</v>
      </c>
      <c r="L4353" t="s">
        <v>36</v>
      </c>
      <c r="M4353">
        <v>11707.0434</v>
      </c>
      <c r="N4353">
        <v>963.26</v>
      </c>
      <c r="O4353" s="3">
        <v>8.2280381740107003E-2</v>
      </c>
      <c r="P4353" t="str">
        <f>IF(Sheet1[[#This Row],[Profit]]&gt;1000,"High",IF(Sheet1[[#This Row],[Profit]]&gt;500,"Medium","Low"))</f>
        <v>Medium</v>
      </c>
      <c r="Q4353" t="str">
        <f>IF(Sheet1[[#This Row],[Discount]]&gt;0.2,"High","Normal")</f>
        <v>High</v>
      </c>
      <c r="R4353" t="str">
        <f>LEFT(Sheet1[[#This Row],[Product_Name]],8)&amp;RIGHT(Sheet1[[#This Row],[Order_ID]],4)</f>
        <v>Product_4351</v>
      </c>
      <c r="S4353">
        <f t="shared" si="67"/>
        <v>2021</v>
      </c>
      <c r="T4353" t="str">
        <f>TEXT(Sheet1[[#This Row],[Order_Date]],"MMM")</f>
        <v>Jul</v>
      </c>
    </row>
    <row r="4354" spans="1:20">
      <c r="A4354" t="s">
        <v>11042</v>
      </c>
      <c r="B4354" t="s">
        <v>6540</v>
      </c>
      <c r="C4354" t="s">
        <v>49</v>
      </c>
      <c r="D4354" t="s">
        <v>25</v>
      </c>
      <c r="E4354" t="s">
        <v>126</v>
      </c>
      <c r="F4354" t="s">
        <v>11043</v>
      </c>
      <c r="G4354">
        <v>2</v>
      </c>
      <c r="H4354">
        <v>357.8</v>
      </c>
      <c r="I4354">
        <v>0.02</v>
      </c>
      <c r="J4354" s="2">
        <v>44378</v>
      </c>
      <c r="K4354" t="s">
        <v>28</v>
      </c>
      <c r="L4354" t="s">
        <v>73</v>
      </c>
      <c r="M4354">
        <v>701.28800000000001</v>
      </c>
      <c r="N4354">
        <v>113.74</v>
      </c>
      <c r="O4354" s="3">
        <v>0.16218728967271601</v>
      </c>
      <c r="P4354" t="str">
        <f>IF(Sheet1[[#This Row],[Profit]]&gt;1000,"High",IF(Sheet1[[#This Row],[Profit]]&gt;500,"Medium","Low"))</f>
        <v>Low</v>
      </c>
      <c r="Q4354" t="str">
        <f>IF(Sheet1[[#This Row],[Discount]]&gt;0.2,"High","Normal")</f>
        <v>Normal</v>
      </c>
      <c r="R4354" t="str">
        <f>LEFT(Sheet1[[#This Row],[Product_Name]],8)&amp;RIGHT(Sheet1[[#This Row],[Order_ID]],4)</f>
        <v>Product_4352</v>
      </c>
      <c r="S4354">
        <f t="shared" ref="S4354:S4417" si="68">YEAR(J4354)</f>
        <v>2021</v>
      </c>
      <c r="T4354" t="str">
        <f>TEXT(Sheet1[[#This Row],[Order_Date]],"MMM")</f>
        <v>Jul</v>
      </c>
    </row>
    <row r="4355" spans="1:20">
      <c r="A4355" t="s">
        <v>11044</v>
      </c>
      <c r="B4355" t="s">
        <v>11045</v>
      </c>
      <c r="C4355" t="s">
        <v>24</v>
      </c>
      <c r="D4355" t="s">
        <v>45</v>
      </c>
      <c r="E4355" t="s">
        <v>40</v>
      </c>
      <c r="F4355" t="s">
        <v>11046</v>
      </c>
      <c r="G4355">
        <v>9</v>
      </c>
      <c r="H4355">
        <v>99.59</v>
      </c>
      <c r="I4355">
        <v>0.19</v>
      </c>
      <c r="J4355" s="2">
        <v>44378</v>
      </c>
      <c r="K4355" t="s">
        <v>20</v>
      </c>
      <c r="L4355" t="s">
        <v>73</v>
      </c>
      <c r="M4355">
        <v>726.01110000000006</v>
      </c>
      <c r="N4355">
        <v>117.49</v>
      </c>
      <c r="O4355" s="3">
        <v>0.16182948167045899</v>
      </c>
      <c r="P4355" t="str">
        <f>IF(Sheet1[[#This Row],[Profit]]&gt;1000,"High",IF(Sheet1[[#This Row],[Profit]]&gt;500,"Medium","Low"))</f>
        <v>Low</v>
      </c>
      <c r="Q4355" t="str">
        <f>IF(Sheet1[[#This Row],[Discount]]&gt;0.2,"High","Normal")</f>
        <v>Normal</v>
      </c>
      <c r="R4355" t="str">
        <f>LEFT(Sheet1[[#This Row],[Product_Name]],8)&amp;RIGHT(Sheet1[[#This Row],[Order_ID]],4)</f>
        <v>Product_4353</v>
      </c>
      <c r="S4355">
        <f t="shared" si="68"/>
        <v>2021</v>
      </c>
      <c r="T4355" t="str">
        <f>TEXT(Sheet1[[#This Row],[Order_Date]],"MMM")</f>
        <v>Jul</v>
      </c>
    </row>
    <row r="4356" spans="1:20">
      <c r="A4356" t="s">
        <v>11047</v>
      </c>
      <c r="B4356" t="s">
        <v>969</v>
      </c>
      <c r="C4356" t="s">
        <v>32</v>
      </c>
      <c r="D4356" t="s">
        <v>25</v>
      </c>
      <c r="E4356" t="s">
        <v>80</v>
      </c>
      <c r="F4356" t="s">
        <v>11048</v>
      </c>
      <c r="G4356">
        <v>6</v>
      </c>
      <c r="H4356">
        <v>1967.23</v>
      </c>
      <c r="I4356">
        <v>7.0000000000000007E-2</v>
      </c>
      <c r="J4356" s="2">
        <v>44378</v>
      </c>
      <c r="K4356" t="s">
        <v>20</v>
      </c>
      <c r="L4356" t="s">
        <v>105</v>
      </c>
      <c r="M4356">
        <v>10977.143400000001</v>
      </c>
      <c r="N4356">
        <v>1542.03</v>
      </c>
      <c r="O4356" s="3">
        <v>0.14047643761308601</v>
      </c>
      <c r="P4356" t="str">
        <f>IF(Sheet1[[#This Row],[Profit]]&gt;1000,"High",IF(Sheet1[[#This Row],[Profit]]&gt;500,"Medium","Low"))</f>
        <v>High</v>
      </c>
      <c r="Q4356" t="str">
        <f>IF(Sheet1[[#This Row],[Discount]]&gt;0.2,"High","Normal")</f>
        <v>Normal</v>
      </c>
      <c r="R4356" t="str">
        <f>LEFT(Sheet1[[#This Row],[Product_Name]],8)&amp;RIGHT(Sheet1[[#This Row],[Order_ID]],4)</f>
        <v>Product_4354</v>
      </c>
      <c r="S4356">
        <f t="shared" si="68"/>
        <v>2021</v>
      </c>
      <c r="T4356" t="str">
        <f>TEXT(Sheet1[[#This Row],[Order_Date]],"MMM")</f>
        <v>Jul</v>
      </c>
    </row>
    <row r="4357" spans="1:20">
      <c r="A4357" t="s">
        <v>11049</v>
      </c>
      <c r="B4357" t="s">
        <v>3043</v>
      </c>
      <c r="C4357" t="s">
        <v>97</v>
      </c>
      <c r="D4357" t="s">
        <v>39</v>
      </c>
      <c r="E4357" t="s">
        <v>76</v>
      </c>
      <c r="F4357" t="s">
        <v>11050</v>
      </c>
      <c r="G4357">
        <v>1</v>
      </c>
      <c r="H4357">
        <v>1921.33</v>
      </c>
      <c r="I4357">
        <v>0.2</v>
      </c>
      <c r="J4357" s="2">
        <v>44378</v>
      </c>
      <c r="K4357" t="s">
        <v>42</v>
      </c>
      <c r="L4357" t="s">
        <v>29</v>
      </c>
      <c r="M4357">
        <v>1537.0640000000001</v>
      </c>
      <c r="N4357">
        <v>361.12</v>
      </c>
      <c r="O4357" s="3">
        <v>0.23494142078664301</v>
      </c>
      <c r="P4357" t="str">
        <f>IF(Sheet1[[#This Row],[Profit]]&gt;1000,"High",IF(Sheet1[[#This Row],[Profit]]&gt;500,"Medium","Low"))</f>
        <v>Low</v>
      </c>
      <c r="Q4357" t="str">
        <f>IF(Sheet1[[#This Row],[Discount]]&gt;0.2,"High","Normal")</f>
        <v>Normal</v>
      </c>
      <c r="R4357" t="str">
        <f>LEFT(Sheet1[[#This Row],[Product_Name]],8)&amp;RIGHT(Sheet1[[#This Row],[Order_ID]],4)</f>
        <v>Product_4355</v>
      </c>
      <c r="S4357">
        <f t="shared" si="68"/>
        <v>2021</v>
      </c>
      <c r="T4357" t="str">
        <f>TEXT(Sheet1[[#This Row],[Order_Date]],"MMM")</f>
        <v>Jul</v>
      </c>
    </row>
    <row r="4358" spans="1:20">
      <c r="A4358" t="s">
        <v>11051</v>
      </c>
      <c r="B4358" t="s">
        <v>11052</v>
      </c>
      <c r="C4358" t="s">
        <v>16</v>
      </c>
      <c r="D4358" t="s">
        <v>25</v>
      </c>
      <c r="E4358" t="s">
        <v>126</v>
      </c>
      <c r="F4358" t="s">
        <v>11053</v>
      </c>
      <c r="G4358">
        <v>5</v>
      </c>
      <c r="H4358">
        <v>1150.54</v>
      </c>
      <c r="I4358">
        <v>0.19</v>
      </c>
      <c r="J4358" s="2">
        <v>44378</v>
      </c>
      <c r="K4358" t="s">
        <v>42</v>
      </c>
      <c r="L4358" t="s">
        <v>29</v>
      </c>
      <c r="M4358">
        <v>4659.6869999999999</v>
      </c>
      <c r="N4358">
        <v>935.7</v>
      </c>
      <c r="O4358" s="3">
        <v>0.20080747912896299</v>
      </c>
      <c r="P4358" t="str">
        <f>IF(Sheet1[[#This Row],[Profit]]&gt;1000,"High",IF(Sheet1[[#This Row],[Profit]]&gt;500,"Medium","Low"))</f>
        <v>Medium</v>
      </c>
      <c r="Q4358" t="str">
        <f>IF(Sheet1[[#This Row],[Discount]]&gt;0.2,"High","Normal")</f>
        <v>Normal</v>
      </c>
      <c r="R4358" t="str">
        <f>LEFT(Sheet1[[#This Row],[Product_Name]],8)&amp;RIGHT(Sheet1[[#This Row],[Order_ID]],4)</f>
        <v>Product_4356</v>
      </c>
      <c r="S4358">
        <f t="shared" si="68"/>
        <v>2021</v>
      </c>
      <c r="T4358" t="str">
        <f>TEXT(Sheet1[[#This Row],[Order_Date]],"MMM")</f>
        <v>Jul</v>
      </c>
    </row>
    <row r="4359" spans="1:20">
      <c r="A4359" t="s">
        <v>11054</v>
      </c>
      <c r="B4359" t="s">
        <v>3112</v>
      </c>
      <c r="C4359" t="s">
        <v>32</v>
      </c>
      <c r="D4359" t="s">
        <v>25</v>
      </c>
      <c r="E4359" t="s">
        <v>18</v>
      </c>
      <c r="F4359" t="s">
        <v>11055</v>
      </c>
      <c r="G4359">
        <v>9</v>
      </c>
      <c r="H4359">
        <v>1986.47</v>
      </c>
      <c r="I4359">
        <v>0.28000000000000003</v>
      </c>
      <c r="J4359" s="2">
        <v>44378</v>
      </c>
      <c r="K4359" t="s">
        <v>42</v>
      </c>
      <c r="L4359" t="s">
        <v>29</v>
      </c>
      <c r="M4359">
        <v>12872.3255999999</v>
      </c>
      <c r="N4359">
        <v>2611.86</v>
      </c>
      <c r="O4359" s="3">
        <v>0.202905060139251</v>
      </c>
      <c r="P4359" t="str">
        <f>IF(Sheet1[[#This Row],[Profit]]&gt;1000,"High",IF(Sheet1[[#This Row],[Profit]]&gt;500,"Medium","Low"))</f>
        <v>High</v>
      </c>
      <c r="Q4359" t="str">
        <f>IF(Sheet1[[#This Row],[Discount]]&gt;0.2,"High","Normal")</f>
        <v>High</v>
      </c>
      <c r="R4359" t="str">
        <f>LEFT(Sheet1[[#This Row],[Product_Name]],8)&amp;RIGHT(Sheet1[[#This Row],[Order_ID]],4)</f>
        <v>Product_4357</v>
      </c>
      <c r="S4359">
        <f t="shared" si="68"/>
        <v>2021</v>
      </c>
      <c r="T4359" t="str">
        <f>TEXT(Sheet1[[#This Row],[Order_Date]],"MMM")</f>
        <v>Jul</v>
      </c>
    </row>
    <row r="4360" spans="1:20">
      <c r="A4360" t="s">
        <v>11056</v>
      </c>
      <c r="B4360" t="s">
        <v>8122</v>
      </c>
      <c r="C4360" t="s">
        <v>32</v>
      </c>
      <c r="D4360" t="s">
        <v>25</v>
      </c>
      <c r="E4360" t="s">
        <v>145</v>
      </c>
      <c r="F4360" t="s">
        <v>11057</v>
      </c>
      <c r="G4360">
        <v>6</v>
      </c>
      <c r="H4360">
        <v>1552.57</v>
      </c>
      <c r="I4360">
        <v>0.19</v>
      </c>
      <c r="J4360" s="2">
        <v>44378</v>
      </c>
      <c r="K4360" t="s">
        <v>42</v>
      </c>
      <c r="L4360" t="s">
        <v>36</v>
      </c>
      <c r="M4360">
        <v>7545.4902000000002</v>
      </c>
      <c r="N4360">
        <v>784.08</v>
      </c>
      <c r="O4360" s="3">
        <v>0.103913725843816</v>
      </c>
      <c r="P4360" t="str">
        <f>IF(Sheet1[[#This Row],[Profit]]&gt;1000,"High",IF(Sheet1[[#This Row],[Profit]]&gt;500,"Medium","Low"))</f>
        <v>Medium</v>
      </c>
      <c r="Q4360" t="str">
        <f>IF(Sheet1[[#This Row],[Discount]]&gt;0.2,"High","Normal")</f>
        <v>Normal</v>
      </c>
      <c r="R4360" t="str">
        <f>LEFT(Sheet1[[#This Row],[Product_Name]],8)&amp;RIGHT(Sheet1[[#This Row],[Order_ID]],4)</f>
        <v>Product_4358</v>
      </c>
      <c r="S4360">
        <f t="shared" si="68"/>
        <v>2021</v>
      </c>
      <c r="T4360" t="str">
        <f>TEXT(Sheet1[[#This Row],[Order_Date]],"MMM")</f>
        <v>Jul</v>
      </c>
    </row>
    <row r="4361" spans="1:20">
      <c r="A4361" t="s">
        <v>11058</v>
      </c>
      <c r="B4361" t="s">
        <v>6802</v>
      </c>
      <c r="C4361" t="s">
        <v>49</v>
      </c>
      <c r="D4361" t="s">
        <v>25</v>
      </c>
      <c r="E4361" t="s">
        <v>126</v>
      </c>
      <c r="F4361" t="s">
        <v>11059</v>
      </c>
      <c r="G4361">
        <v>7</v>
      </c>
      <c r="H4361">
        <v>1058.8900000000001</v>
      </c>
      <c r="I4361">
        <v>0.12</v>
      </c>
      <c r="J4361" s="2">
        <v>44378</v>
      </c>
      <c r="K4361" t="s">
        <v>42</v>
      </c>
      <c r="L4361" t="s">
        <v>29</v>
      </c>
      <c r="M4361">
        <v>6522.7623999999996</v>
      </c>
      <c r="N4361">
        <v>892.73</v>
      </c>
      <c r="O4361" s="3">
        <v>0.13686379255513001</v>
      </c>
      <c r="P4361" t="str">
        <f>IF(Sheet1[[#This Row],[Profit]]&gt;1000,"High",IF(Sheet1[[#This Row],[Profit]]&gt;500,"Medium","Low"))</f>
        <v>Medium</v>
      </c>
      <c r="Q4361" t="str">
        <f>IF(Sheet1[[#This Row],[Discount]]&gt;0.2,"High","Normal")</f>
        <v>Normal</v>
      </c>
      <c r="R4361" t="str">
        <f>LEFT(Sheet1[[#This Row],[Product_Name]],8)&amp;RIGHT(Sheet1[[#This Row],[Order_ID]],4)</f>
        <v>Product_4359</v>
      </c>
      <c r="S4361">
        <f t="shared" si="68"/>
        <v>2021</v>
      </c>
      <c r="T4361" t="str">
        <f>TEXT(Sheet1[[#This Row],[Order_Date]],"MMM")</f>
        <v>Jul</v>
      </c>
    </row>
    <row r="4362" spans="1:20">
      <c r="A4362" t="s">
        <v>11060</v>
      </c>
      <c r="B4362" t="s">
        <v>11061</v>
      </c>
      <c r="C4362" t="s">
        <v>16</v>
      </c>
      <c r="D4362" t="s">
        <v>33</v>
      </c>
      <c r="E4362" t="s">
        <v>26</v>
      </c>
      <c r="F4362" t="s">
        <v>11062</v>
      </c>
      <c r="G4362">
        <v>4</v>
      </c>
      <c r="H4362">
        <v>809.2</v>
      </c>
      <c r="I4362">
        <v>0.06</v>
      </c>
      <c r="J4362" s="2">
        <v>44378</v>
      </c>
      <c r="K4362" t="s">
        <v>42</v>
      </c>
      <c r="L4362" t="s">
        <v>29</v>
      </c>
      <c r="M4362">
        <v>3042.5920000000001</v>
      </c>
      <c r="N4362">
        <v>448.74</v>
      </c>
      <c r="O4362" s="3">
        <v>0.14748609080678601</v>
      </c>
      <c r="P4362" t="str">
        <f>IF(Sheet1[[#This Row],[Profit]]&gt;1000,"High",IF(Sheet1[[#This Row],[Profit]]&gt;500,"Medium","Low"))</f>
        <v>Low</v>
      </c>
      <c r="Q4362" t="str">
        <f>IF(Sheet1[[#This Row],[Discount]]&gt;0.2,"High","Normal")</f>
        <v>Normal</v>
      </c>
      <c r="R4362" t="str">
        <f>LEFT(Sheet1[[#This Row],[Product_Name]],8)&amp;RIGHT(Sheet1[[#This Row],[Order_ID]],4)</f>
        <v>Product_4360</v>
      </c>
      <c r="S4362">
        <f t="shared" si="68"/>
        <v>2021</v>
      </c>
      <c r="T4362" t="str">
        <f>TEXT(Sheet1[[#This Row],[Order_Date]],"MMM")</f>
        <v>Jul</v>
      </c>
    </row>
    <row r="4363" spans="1:20">
      <c r="A4363" t="s">
        <v>11063</v>
      </c>
      <c r="B4363" t="s">
        <v>6049</v>
      </c>
      <c r="C4363" t="s">
        <v>24</v>
      </c>
      <c r="D4363" t="s">
        <v>45</v>
      </c>
      <c r="E4363" t="s">
        <v>93</v>
      </c>
      <c r="F4363" t="s">
        <v>11064</v>
      </c>
      <c r="G4363">
        <v>1</v>
      </c>
      <c r="H4363">
        <v>1206.08</v>
      </c>
      <c r="I4363">
        <v>0.2</v>
      </c>
      <c r="J4363" s="2">
        <v>44378</v>
      </c>
      <c r="K4363" t="s">
        <v>42</v>
      </c>
      <c r="L4363" t="s">
        <v>21</v>
      </c>
      <c r="M4363">
        <v>964.86400000000003</v>
      </c>
      <c r="N4363">
        <v>105.93</v>
      </c>
      <c r="O4363" s="3">
        <v>0.10978749336694101</v>
      </c>
      <c r="P4363" t="str">
        <f>IF(Sheet1[[#This Row],[Profit]]&gt;1000,"High",IF(Sheet1[[#This Row],[Profit]]&gt;500,"Medium","Low"))</f>
        <v>Low</v>
      </c>
      <c r="Q4363" t="str">
        <f>IF(Sheet1[[#This Row],[Discount]]&gt;0.2,"High","Normal")</f>
        <v>Normal</v>
      </c>
      <c r="R4363" t="str">
        <f>LEFT(Sheet1[[#This Row],[Product_Name]],8)&amp;RIGHT(Sheet1[[#This Row],[Order_ID]],4)</f>
        <v>Product_4361</v>
      </c>
      <c r="S4363">
        <f t="shared" si="68"/>
        <v>2021</v>
      </c>
      <c r="T4363" t="str">
        <f>TEXT(Sheet1[[#This Row],[Order_Date]],"MMM")</f>
        <v>Jul</v>
      </c>
    </row>
    <row r="4364" spans="1:20">
      <c r="A4364" t="s">
        <v>11065</v>
      </c>
      <c r="B4364" t="s">
        <v>4614</v>
      </c>
      <c r="C4364" t="s">
        <v>32</v>
      </c>
      <c r="D4364" t="s">
        <v>39</v>
      </c>
      <c r="E4364" t="s">
        <v>53</v>
      </c>
      <c r="F4364" t="s">
        <v>11066</v>
      </c>
      <c r="G4364">
        <v>5</v>
      </c>
      <c r="H4364">
        <v>1055.81</v>
      </c>
      <c r="I4364">
        <v>0.03</v>
      </c>
      <c r="J4364" s="2">
        <v>44378</v>
      </c>
      <c r="K4364" t="s">
        <v>42</v>
      </c>
      <c r="L4364" t="s">
        <v>36</v>
      </c>
      <c r="M4364">
        <v>5120.67849999999</v>
      </c>
      <c r="N4364">
        <v>353.14</v>
      </c>
      <c r="O4364" s="3">
        <v>6.8963517237022501E-2</v>
      </c>
      <c r="P4364" t="str">
        <f>IF(Sheet1[[#This Row],[Profit]]&gt;1000,"High",IF(Sheet1[[#This Row],[Profit]]&gt;500,"Medium","Low"))</f>
        <v>Low</v>
      </c>
      <c r="Q4364" t="str">
        <f>IF(Sheet1[[#This Row],[Discount]]&gt;0.2,"High","Normal")</f>
        <v>Normal</v>
      </c>
      <c r="R4364" t="str">
        <f>LEFT(Sheet1[[#This Row],[Product_Name]],8)&amp;RIGHT(Sheet1[[#This Row],[Order_ID]],4)</f>
        <v>Product_4362</v>
      </c>
      <c r="S4364">
        <f t="shared" si="68"/>
        <v>2021</v>
      </c>
      <c r="T4364" t="str">
        <f>TEXT(Sheet1[[#This Row],[Order_Date]],"MMM")</f>
        <v>Jul</v>
      </c>
    </row>
    <row r="4365" spans="1:20">
      <c r="A4365" t="s">
        <v>11067</v>
      </c>
      <c r="B4365" t="s">
        <v>7175</v>
      </c>
      <c r="C4365" t="s">
        <v>24</v>
      </c>
      <c r="D4365" t="s">
        <v>25</v>
      </c>
      <c r="E4365" t="s">
        <v>145</v>
      </c>
      <c r="F4365" t="s">
        <v>11068</v>
      </c>
      <c r="G4365">
        <v>2</v>
      </c>
      <c r="H4365">
        <v>1987.91</v>
      </c>
      <c r="I4365">
        <v>0.25</v>
      </c>
      <c r="J4365" s="2">
        <v>44378</v>
      </c>
      <c r="K4365" t="s">
        <v>20</v>
      </c>
      <c r="L4365" t="s">
        <v>36</v>
      </c>
      <c r="M4365">
        <v>2981.8649999999998</v>
      </c>
      <c r="N4365">
        <v>224.45</v>
      </c>
      <c r="O4365" s="3">
        <v>7.5271683996425101E-2</v>
      </c>
      <c r="P4365" t="str">
        <f>IF(Sheet1[[#This Row],[Profit]]&gt;1000,"High",IF(Sheet1[[#This Row],[Profit]]&gt;500,"Medium","Low"))</f>
        <v>Low</v>
      </c>
      <c r="Q4365" t="str">
        <f>IF(Sheet1[[#This Row],[Discount]]&gt;0.2,"High","Normal")</f>
        <v>High</v>
      </c>
      <c r="R4365" t="str">
        <f>LEFT(Sheet1[[#This Row],[Product_Name]],8)&amp;RIGHT(Sheet1[[#This Row],[Order_ID]],4)</f>
        <v>Product_4363</v>
      </c>
      <c r="S4365">
        <f t="shared" si="68"/>
        <v>2021</v>
      </c>
      <c r="T4365" t="str">
        <f>TEXT(Sheet1[[#This Row],[Order_Date]],"MMM")</f>
        <v>Jul</v>
      </c>
    </row>
    <row r="4366" spans="1:20">
      <c r="A4366" t="s">
        <v>11069</v>
      </c>
      <c r="B4366" t="s">
        <v>10674</v>
      </c>
      <c r="C4366" t="s">
        <v>32</v>
      </c>
      <c r="D4366" t="s">
        <v>25</v>
      </c>
      <c r="E4366" t="s">
        <v>26</v>
      </c>
      <c r="F4366" t="s">
        <v>11070</v>
      </c>
      <c r="G4366">
        <v>8</v>
      </c>
      <c r="H4366">
        <v>1006.4</v>
      </c>
      <c r="I4366">
        <v>7.0000000000000007E-2</v>
      </c>
      <c r="J4366" s="2">
        <v>44378</v>
      </c>
      <c r="K4366" t="s">
        <v>28</v>
      </c>
      <c r="L4366" t="s">
        <v>73</v>
      </c>
      <c r="M4366">
        <v>7487.61599999999</v>
      </c>
      <c r="N4366">
        <v>644.94000000000005</v>
      </c>
      <c r="O4366" s="3">
        <v>8.6134224832042805E-2</v>
      </c>
      <c r="P4366" t="str">
        <f>IF(Sheet1[[#This Row],[Profit]]&gt;1000,"High",IF(Sheet1[[#This Row],[Profit]]&gt;500,"Medium","Low"))</f>
        <v>Medium</v>
      </c>
      <c r="Q4366" t="str">
        <f>IF(Sheet1[[#This Row],[Discount]]&gt;0.2,"High","Normal")</f>
        <v>Normal</v>
      </c>
      <c r="R4366" t="str">
        <f>LEFT(Sheet1[[#This Row],[Product_Name]],8)&amp;RIGHT(Sheet1[[#This Row],[Order_ID]],4)</f>
        <v>Product_4364</v>
      </c>
      <c r="S4366">
        <f t="shared" si="68"/>
        <v>2021</v>
      </c>
      <c r="T4366" t="str">
        <f>TEXT(Sheet1[[#This Row],[Order_Date]],"MMM")</f>
        <v>Jul</v>
      </c>
    </row>
    <row r="4367" spans="1:20">
      <c r="A4367" t="s">
        <v>11071</v>
      </c>
      <c r="B4367" t="s">
        <v>11072</v>
      </c>
      <c r="C4367" t="s">
        <v>24</v>
      </c>
      <c r="D4367" t="s">
        <v>25</v>
      </c>
      <c r="E4367" t="s">
        <v>93</v>
      </c>
      <c r="F4367" t="s">
        <v>11073</v>
      </c>
      <c r="G4367">
        <v>4</v>
      </c>
      <c r="H4367">
        <v>1680.05</v>
      </c>
      <c r="I4367">
        <v>0.16</v>
      </c>
      <c r="J4367" s="2">
        <v>44378</v>
      </c>
      <c r="K4367" t="s">
        <v>28</v>
      </c>
      <c r="L4367" t="s">
        <v>73</v>
      </c>
      <c r="M4367">
        <v>5644.9679999999998</v>
      </c>
      <c r="N4367">
        <v>512.16999999999996</v>
      </c>
      <c r="O4367" s="3">
        <v>9.0730363750511994E-2</v>
      </c>
      <c r="P4367" t="str">
        <f>IF(Sheet1[[#This Row],[Profit]]&gt;1000,"High",IF(Sheet1[[#This Row],[Profit]]&gt;500,"Medium","Low"))</f>
        <v>Medium</v>
      </c>
      <c r="Q4367" t="str">
        <f>IF(Sheet1[[#This Row],[Discount]]&gt;0.2,"High","Normal")</f>
        <v>Normal</v>
      </c>
      <c r="R4367" t="str">
        <f>LEFT(Sheet1[[#This Row],[Product_Name]],8)&amp;RIGHT(Sheet1[[#This Row],[Order_ID]],4)</f>
        <v>Product_4365</v>
      </c>
      <c r="S4367">
        <f t="shared" si="68"/>
        <v>2021</v>
      </c>
      <c r="T4367" t="str">
        <f>TEXT(Sheet1[[#This Row],[Order_Date]],"MMM")</f>
        <v>Jul</v>
      </c>
    </row>
    <row r="4368" spans="1:20">
      <c r="A4368" t="s">
        <v>11074</v>
      </c>
      <c r="B4368" t="s">
        <v>3921</v>
      </c>
      <c r="C4368" t="s">
        <v>16</v>
      </c>
      <c r="D4368" t="s">
        <v>25</v>
      </c>
      <c r="E4368" t="s">
        <v>61</v>
      </c>
      <c r="F4368" t="s">
        <v>11075</v>
      </c>
      <c r="G4368">
        <v>1</v>
      </c>
      <c r="H4368">
        <v>1636.57</v>
      </c>
      <c r="I4368">
        <v>0.18</v>
      </c>
      <c r="J4368" s="2">
        <v>44378</v>
      </c>
      <c r="K4368" t="s">
        <v>42</v>
      </c>
      <c r="L4368" t="s">
        <v>21</v>
      </c>
      <c r="M4368">
        <v>1341.9874</v>
      </c>
      <c r="N4368">
        <v>132.12</v>
      </c>
      <c r="O4368" s="3">
        <v>9.8450998869288903E-2</v>
      </c>
      <c r="P4368" t="str">
        <f>IF(Sheet1[[#This Row],[Profit]]&gt;1000,"High",IF(Sheet1[[#This Row],[Profit]]&gt;500,"Medium","Low"))</f>
        <v>Low</v>
      </c>
      <c r="Q4368" t="str">
        <f>IF(Sheet1[[#This Row],[Discount]]&gt;0.2,"High","Normal")</f>
        <v>Normal</v>
      </c>
      <c r="R4368" t="str">
        <f>LEFT(Sheet1[[#This Row],[Product_Name]],8)&amp;RIGHT(Sheet1[[#This Row],[Order_ID]],4)</f>
        <v>Product_4366</v>
      </c>
      <c r="S4368">
        <f t="shared" si="68"/>
        <v>2021</v>
      </c>
      <c r="T4368" t="str">
        <f>TEXT(Sheet1[[#This Row],[Order_Date]],"MMM")</f>
        <v>Jul</v>
      </c>
    </row>
    <row r="4369" spans="1:20">
      <c r="A4369" t="s">
        <v>11076</v>
      </c>
      <c r="B4369" t="s">
        <v>9930</v>
      </c>
      <c r="C4369" t="s">
        <v>49</v>
      </c>
      <c r="D4369" t="s">
        <v>60</v>
      </c>
      <c r="E4369" t="s">
        <v>26</v>
      </c>
      <c r="F4369" t="s">
        <v>11077</v>
      </c>
      <c r="G4369">
        <v>7</v>
      </c>
      <c r="H4369">
        <v>189.24</v>
      </c>
      <c r="I4369">
        <v>0.11</v>
      </c>
      <c r="J4369" s="2">
        <v>44378</v>
      </c>
      <c r="K4369" t="s">
        <v>28</v>
      </c>
      <c r="L4369" t="s">
        <v>105</v>
      </c>
      <c r="M4369">
        <v>1178.9652000000001</v>
      </c>
      <c r="N4369">
        <v>119.18</v>
      </c>
      <c r="O4369" s="3">
        <v>0.101088649605603</v>
      </c>
      <c r="P4369" t="str">
        <f>IF(Sheet1[[#This Row],[Profit]]&gt;1000,"High",IF(Sheet1[[#This Row],[Profit]]&gt;500,"Medium","Low"))</f>
        <v>Low</v>
      </c>
      <c r="Q4369" t="str">
        <f>IF(Sheet1[[#This Row],[Discount]]&gt;0.2,"High","Normal")</f>
        <v>Normal</v>
      </c>
      <c r="R4369" t="str">
        <f>LEFT(Sheet1[[#This Row],[Product_Name]],8)&amp;RIGHT(Sheet1[[#This Row],[Order_ID]],4)</f>
        <v>Product_4367</v>
      </c>
      <c r="S4369">
        <f t="shared" si="68"/>
        <v>2021</v>
      </c>
      <c r="T4369" t="str">
        <f>TEXT(Sheet1[[#This Row],[Order_Date]],"MMM")</f>
        <v>Jul</v>
      </c>
    </row>
    <row r="4370" spans="1:20">
      <c r="A4370" t="s">
        <v>11078</v>
      </c>
      <c r="B4370" t="s">
        <v>8403</v>
      </c>
      <c r="C4370" t="s">
        <v>16</v>
      </c>
      <c r="D4370" t="s">
        <v>60</v>
      </c>
      <c r="E4370" t="s">
        <v>18</v>
      </c>
      <c r="F4370" t="s">
        <v>11079</v>
      </c>
      <c r="G4370">
        <v>2</v>
      </c>
      <c r="H4370">
        <v>219.66</v>
      </c>
      <c r="I4370">
        <v>0.2</v>
      </c>
      <c r="J4370" s="2">
        <v>44379</v>
      </c>
      <c r="K4370" t="s">
        <v>42</v>
      </c>
      <c r="L4370" t="s">
        <v>36</v>
      </c>
      <c r="M4370">
        <v>351.45600000000002</v>
      </c>
      <c r="N4370">
        <v>49.61</v>
      </c>
      <c r="O4370" s="3">
        <v>0.14115564964035299</v>
      </c>
      <c r="P4370" t="str">
        <f>IF(Sheet1[[#This Row],[Profit]]&gt;1000,"High",IF(Sheet1[[#This Row],[Profit]]&gt;500,"Medium","Low"))</f>
        <v>Low</v>
      </c>
      <c r="Q4370" t="str">
        <f>IF(Sheet1[[#This Row],[Discount]]&gt;0.2,"High","Normal")</f>
        <v>Normal</v>
      </c>
      <c r="R4370" t="str">
        <f>LEFT(Sheet1[[#This Row],[Product_Name]],8)&amp;RIGHT(Sheet1[[#This Row],[Order_ID]],4)</f>
        <v>Product_4368</v>
      </c>
      <c r="S4370">
        <f t="shared" si="68"/>
        <v>2021</v>
      </c>
      <c r="T4370" t="str">
        <f>TEXT(Sheet1[[#This Row],[Order_Date]],"MMM")</f>
        <v>Jul</v>
      </c>
    </row>
    <row r="4371" spans="1:20">
      <c r="A4371" t="s">
        <v>11080</v>
      </c>
      <c r="B4371" t="s">
        <v>4511</v>
      </c>
      <c r="C4371" t="s">
        <v>97</v>
      </c>
      <c r="D4371" t="s">
        <v>17</v>
      </c>
      <c r="E4371" t="s">
        <v>40</v>
      </c>
      <c r="F4371" t="s">
        <v>11081</v>
      </c>
      <c r="G4371">
        <v>3</v>
      </c>
      <c r="H4371">
        <v>1336.63</v>
      </c>
      <c r="I4371">
        <v>0.08</v>
      </c>
      <c r="J4371" s="2">
        <v>44379</v>
      </c>
      <c r="K4371" t="s">
        <v>20</v>
      </c>
      <c r="L4371" t="s">
        <v>73</v>
      </c>
      <c r="M4371">
        <v>3689.0988000000002</v>
      </c>
      <c r="N4371">
        <v>560.42999999999995</v>
      </c>
      <c r="O4371" s="3">
        <v>0.15191515065955899</v>
      </c>
      <c r="P4371" t="str">
        <f>IF(Sheet1[[#This Row],[Profit]]&gt;1000,"High",IF(Sheet1[[#This Row],[Profit]]&gt;500,"Medium","Low"))</f>
        <v>Medium</v>
      </c>
      <c r="Q4371" t="str">
        <f>IF(Sheet1[[#This Row],[Discount]]&gt;0.2,"High","Normal")</f>
        <v>Normal</v>
      </c>
      <c r="R4371" t="str">
        <f>LEFT(Sheet1[[#This Row],[Product_Name]],8)&amp;RIGHT(Sheet1[[#This Row],[Order_ID]],4)</f>
        <v>Product_4369</v>
      </c>
      <c r="S4371">
        <f t="shared" si="68"/>
        <v>2021</v>
      </c>
      <c r="T4371" t="str">
        <f>TEXT(Sheet1[[#This Row],[Order_Date]],"MMM")</f>
        <v>Jul</v>
      </c>
    </row>
    <row r="4372" spans="1:20">
      <c r="A4372" t="s">
        <v>11082</v>
      </c>
      <c r="B4372" t="s">
        <v>547</v>
      </c>
      <c r="C4372" t="s">
        <v>49</v>
      </c>
      <c r="D4372" t="s">
        <v>25</v>
      </c>
      <c r="E4372" t="s">
        <v>61</v>
      </c>
      <c r="F4372" t="s">
        <v>11083</v>
      </c>
      <c r="G4372">
        <v>9</v>
      </c>
      <c r="H4372">
        <v>555.26</v>
      </c>
      <c r="I4372">
        <v>0.01</v>
      </c>
      <c r="J4372" s="2">
        <v>44379</v>
      </c>
      <c r="K4372" t="s">
        <v>42</v>
      </c>
      <c r="L4372" t="s">
        <v>29</v>
      </c>
      <c r="M4372">
        <v>4947.3666000000003</v>
      </c>
      <c r="N4372">
        <v>553</v>
      </c>
      <c r="O4372" s="3">
        <v>0.11177663688799599</v>
      </c>
      <c r="P4372" t="str">
        <f>IF(Sheet1[[#This Row],[Profit]]&gt;1000,"High",IF(Sheet1[[#This Row],[Profit]]&gt;500,"Medium","Low"))</f>
        <v>Medium</v>
      </c>
      <c r="Q4372" t="str">
        <f>IF(Sheet1[[#This Row],[Discount]]&gt;0.2,"High","Normal")</f>
        <v>Normal</v>
      </c>
      <c r="R4372" t="str">
        <f>LEFT(Sheet1[[#This Row],[Product_Name]],8)&amp;RIGHT(Sheet1[[#This Row],[Order_ID]],4)</f>
        <v>Product_4370</v>
      </c>
      <c r="S4372">
        <f t="shared" si="68"/>
        <v>2021</v>
      </c>
      <c r="T4372" t="str">
        <f>TEXT(Sheet1[[#This Row],[Order_Date]],"MMM")</f>
        <v>Jul</v>
      </c>
    </row>
    <row r="4373" spans="1:20">
      <c r="A4373" t="s">
        <v>11084</v>
      </c>
      <c r="B4373" t="s">
        <v>83</v>
      </c>
      <c r="C4373" t="s">
        <v>16</v>
      </c>
      <c r="D4373" t="s">
        <v>17</v>
      </c>
      <c r="E4373" t="s">
        <v>71</v>
      </c>
      <c r="F4373" t="s">
        <v>11085</v>
      </c>
      <c r="G4373">
        <v>9</v>
      </c>
      <c r="H4373">
        <v>1332.18</v>
      </c>
      <c r="I4373">
        <v>0.28999999999999998</v>
      </c>
      <c r="J4373" s="2">
        <v>44379</v>
      </c>
      <c r="K4373" t="s">
        <v>20</v>
      </c>
      <c r="L4373" t="s">
        <v>36</v>
      </c>
      <c r="M4373">
        <v>8512.6301999999996</v>
      </c>
      <c r="N4373">
        <v>1970.33</v>
      </c>
      <c r="O4373" s="3">
        <v>0.23145960222728801</v>
      </c>
      <c r="P4373" t="str">
        <f>IF(Sheet1[[#This Row],[Profit]]&gt;1000,"High",IF(Sheet1[[#This Row],[Profit]]&gt;500,"Medium","Low"))</f>
        <v>High</v>
      </c>
      <c r="Q4373" t="str">
        <f>IF(Sheet1[[#This Row],[Discount]]&gt;0.2,"High","Normal")</f>
        <v>High</v>
      </c>
      <c r="R4373" t="str">
        <f>LEFT(Sheet1[[#This Row],[Product_Name]],8)&amp;RIGHT(Sheet1[[#This Row],[Order_ID]],4)</f>
        <v>Product_4371</v>
      </c>
      <c r="S4373">
        <f t="shared" si="68"/>
        <v>2021</v>
      </c>
      <c r="T4373" t="str">
        <f>TEXT(Sheet1[[#This Row],[Order_Date]],"MMM")</f>
        <v>Jul</v>
      </c>
    </row>
    <row r="4374" spans="1:20">
      <c r="A4374" t="s">
        <v>11086</v>
      </c>
      <c r="B4374" t="s">
        <v>9160</v>
      </c>
      <c r="C4374" t="s">
        <v>97</v>
      </c>
      <c r="D4374" t="s">
        <v>33</v>
      </c>
      <c r="E4374" t="s">
        <v>76</v>
      </c>
      <c r="F4374" t="s">
        <v>11087</v>
      </c>
      <c r="G4374">
        <v>2</v>
      </c>
      <c r="H4374">
        <v>332.02</v>
      </c>
      <c r="I4374">
        <v>0.1</v>
      </c>
      <c r="J4374" s="2">
        <v>44379</v>
      </c>
      <c r="K4374" t="s">
        <v>20</v>
      </c>
      <c r="L4374" t="s">
        <v>36</v>
      </c>
      <c r="M4374">
        <v>597.63599999999997</v>
      </c>
      <c r="N4374">
        <v>96</v>
      </c>
      <c r="O4374" s="3">
        <v>0.160632893600787</v>
      </c>
      <c r="P4374" t="str">
        <f>IF(Sheet1[[#This Row],[Profit]]&gt;1000,"High",IF(Sheet1[[#This Row],[Profit]]&gt;500,"Medium","Low"))</f>
        <v>Low</v>
      </c>
      <c r="Q4374" t="str">
        <f>IF(Sheet1[[#This Row],[Discount]]&gt;0.2,"High","Normal")</f>
        <v>Normal</v>
      </c>
      <c r="R4374" t="str">
        <f>LEFT(Sheet1[[#This Row],[Product_Name]],8)&amp;RIGHT(Sheet1[[#This Row],[Order_ID]],4)</f>
        <v>Product_4372</v>
      </c>
      <c r="S4374">
        <f t="shared" si="68"/>
        <v>2021</v>
      </c>
      <c r="T4374" t="str">
        <f>TEXT(Sheet1[[#This Row],[Order_Date]],"MMM")</f>
        <v>Jul</v>
      </c>
    </row>
    <row r="4375" spans="1:20">
      <c r="A4375" t="s">
        <v>11088</v>
      </c>
      <c r="B4375" t="s">
        <v>3850</v>
      </c>
      <c r="C4375" t="s">
        <v>32</v>
      </c>
      <c r="D4375" t="s">
        <v>17</v>
      </c>
      <c r="E4375" t="s">
        <v>145</v>
      </c>
      <c r="F4375" t="s">
        <v>11089</v>
      </c>
      <c r="G4375">
        <v>3</v>
      </c>
      <c r="H4375">
        <v>824.28</v>
      </c>
      <c r="I4375">
        <v>0.21</v>
      </c>
      <c r="J4375" s="2">
        <v>44379</v>
      </c>
      <c r="K4375" t="s">
        <v>20</v>
      </c>
      <c r="L4375" t="s">
        <v>36</v>
      </c>
      <c r="M4375">
        <v>1953.5436</v>
      </c>
      <c r="N4375">
        <v>405.35</v>
      </c>
      <c r="O4375" s="3">
        <v>0.207494729065684</v>
      </c>
      <c r="P4375" t="str">
        <f>IF(Sheet1[[#This Row],[Profit]]&gt;1000,"High",IF(Sheet1[[#This Row],[Profit]]&gt;500,"Medium","Low"))</f>
        <v>Low</v>
      </c>
      <c r="Q4375" t="str">
        <f>IF(Sheet1[[#This Row],[Discount]]&gt;0.2,"High","Normal")</f>
        <v>High</v>
      </c>
      <c r="R4375" t="str">
        <f>LEFT(Sheet1[[#This Row],[Product_Name]],8)&amp;RIGHT(Sheet1[[#This Row],[Order_ID]],4)</f>
        <v>Product_4373</v>
      </c>
      <c r="S4375">
        <f t="shared" si="68"/>
        <v>2021</v>
      </c>
      <c r="T4375" t="str">
        <f>TEXT(Sheet1[[#This Row],[Order_Date]],"MMM")</f>
        <v>Jul</v>
      </c>
    </row>
    <row r="4376" spans="1:20">
      <c r="A4376" t="s">
        <v>11090</v>
      </c>
      <c r="B4376" t="s">
        <v>2287</v>
      </c>
      <c r="C4376" t="s">
        <v>32</v>
      </c>
      <c r="D4376" t="s">
        <v>45</v>
      </c>
      <c r="E4376" t="s">
        <v>71</v>
      </c>
      <c r="F4376" t="s">
        <v>11091</v>
      </c>
      <c r="G4376">
        <v>9</v>
      </c>
      <c r="H4376">
        <v>249.82</v>
      </c>
      <c r="I4376">
        <v>0.15</v>
      </c>
      <c r="J4376" s="2">
        <v>44379</v>
      </c>
      <c r="K4376" t="s">
        <v>42</v>
      </c>
      <c r="L4376" t="s">
        <v>73</v>
      </c>
      <c r="M4376">
        <v>1911.123</v>
      </c>
      <c r="N4376">
        <v>448.82</v>
      </c>
      <c r="O4376" s="3">
        <v>0.23484621345669501</v>
      </c>
      <c r="P4376" t="str">
        <f>IF(Sheet1[[#This Row],[Profit]]&gt;1000,"High",IF(Sheet1[[#This Row],[Profit]]&gt;500,"Medium","Low"))</f>
        <v>Low</v>
      </c>
      <c r="Q4376" t="str">
        <f>IF(Sheet1[[#This Row],[Discount]]&gt;0.2,"High","Normal")</f>
        <v>Normal</v>
      </c>
      <c r="R4376" t="str">
        <f>LEFT(Sheet1[[#This Row],[Product_Name]],8)&amp;RIGHT(Sheet1[[#This Row],[Order_ID]],4)</f>
        <v>Product_4374</v>
      </c>
      <c r="S4376">
        <f t="shared" si="68"/>
        <v>2021</v>
      </c>
      <c r="T4376" t="str">
        <f>TEXT(Sheet1[[#This Row],[Order_Date]],"MMM")</f>
        <v>Jul</v>
      </c>
    </row>
    <row r="4377" spans="1:20">
      <c r="A4377" t="s">
        <v>11092</v>
      </c>
      <c r="B4377" t="s">
        <v>3026</v>
      </c>
      <c r="C4377" t="s">
        <v>24</v>
      </c>
      <c r="D4377" t="s">
        <v>60</v>
      </c>
      <c r="E4377" t="s">
        <v>145</v>
      </c>
      <c r="F4377" t="s">
        <v>11093</v>
      </c>
      <c r="G4377">
        <v>1</v>
      </c>
      <c r="H4377">
        <v>600.08000000000004</v>
      </c>
      <c r="I4377">
        <v>0.2</v>
      </c>
      <c r="J4377" s="2">
        <v>44379</v>
      </c>
      <c r="K4377" t="s">
        <v>20</v>
      </c>
      <c r="L4377" t="s">
        <v>21</v>
      </c>
      <c r="M4377">
        <v>480.06400000000002</v>
      </c>
      <c r="N4377">
        <v>39.67</v>
      </c>
      <c r="O4377" s="3">
        <v>8.2634815357952293E-2</v>
      </c>
      <c r="P4377" t="str">
        <f>IF(Sheet1[[#This Row],[Profit]]&gt;1000,"High",IF(Sheet1[[#This Row],[Profit]]&gt;500,"Medium","Low"))</f>
        <v>Low</v>
      </c>
      <c r="Q4377" t="str">
        <f>IF(Sheet1[[#This Row],[Discount]]&gt;0.2,"High","Normal")</f>
        <v>Normal</v>
      </c>
      <c r="R4377" t="str">
        <f>LEFT(Sheet1[[#This Row],[Product_Name]],8)&amp;RIGHT(Sheet1[[#This Row],[Order_ID]],4)</f>
        <v>Product_4375</v>
      </c>
      <c r="S4377">
        <f t="shared" si="68"/>
        <v>2021</v>
      </c>
      <c r="T4377" t="str">
        <f>TEXT(Sheet1[[#This Row],[Order_Date]],"MMM")</f>
        <v>Jul</v>
      </c>
    </row>
    <row r="4378" spans="1:20">
      <c r="A4378" t="s">
        <v>11094</v>
      </c>
      <c r="B4378" t="s">
        <v>3103</v>
      </c>
      <c r="C4378" t="s">
        <v>49</v>
      </c>
      <c r="D4378" t="s">
        <v>60</v>
      </c>
      <c r="E4378" t="s">
        <v>18</v>
      </c>
      <c r="F4378" t="s">
        <v>11095</v>
      </c>
      <c r="G4378">
        <v>2</v>
      </c>
      <c r="H4378">
        <v>222.18</v>
      </c>
      <c r="I4378">
        <v>0.03</v>
      </c>
      <c r="J4378" s="2">
        <v>44379</v>
      </c>
      <c r="K4378" t="s">
        <v>42</v>
      </c>
      <c r="L4378" t="s">
        <v>73</v>
      </c>
      <c r="M4378">
        <v>431.0292</v>
      </c>
      <c r="N4378">
        <v>58.44</v>
      </c>
      <c r="O4378" s="3">
        <v>0.13558246169865101</v>
      </c>
      <c r="P4378" t="str">
        <f>IF(Sheet1[[#This Row],[Profit]]&gt;1000,"High",IF(Sheet1[[#This Row],[Profit]]&gt;500,"Medium","Low"))</f>
        <v>Low</v>
      </c>
      <c r="Q4378" t="str">
        <f>IF(Sheet1[[#This Row],[Discount]]&gt;0.2,"High","Normal")</f>
        <v>Normal</v>
      </c>
      <c r="R4378" t="str">
        <f>LEFT(Sheet1[[#This Row],[Product_Name]],8)&amp;RIGHT(Sheet1[[#This Row],[Order_ID]],4)</f>
        <v>Product_4376</v>
      </c>
      <c r="S4378">
        <f t="shared" si="68"/>
        <v>2021</v>
      </c>
      <c r="T4378" t="str">
        <f>TEXT(Sheet1[[#This Row],[Order_Date]],"MMM")</f>
        <v>Jul</v>
      </c>
    </row>
    <row r="4379" spans="1:20">
      <c r="A4379" t="s">
        <v>11096</v>
      </c>
      <c r="B4379" t="s">
        <v>8018</v>
      </c>
      <c r="C4379" t="s">
        <v>32</v>
      </c>
      <c r="D4379" t="s">
        <v>25</v>
      </c>
      <c r="E4379" t="s">
        <v>76</v>
      </c>
      <c r="F4379" t="s">
        <v>11097</v>
      </c>
      <c r="G4379">
        <v>2</v>
      </c>
      <c r="H4379">
        <v>1942.63</v>
      </c>
      <c r="I4379">
        <v>0.16</v>
      </c>
      <c r="J4379" s="2">
        <v>44379</v>
      </c>
      <c r="K4379" t="s">
        <v>20</v>
      </c>
      <c r="L4379" t="s">
        <v>29</v>
      </c>
      <c r="M4379">
        <v>3263.6183999999998</v>
      </c>
      <c r="N4379">
        <v>445.95</v>
      </c>
      <c r="O4379" s="3">
        <v>0.13664281338774201</v>
      </c>
      <c r="P4379" t="str">
        <f>IF(Sheet1[[#This Row],[Profit]]&gt;1000,"High",IF(Sheet1[[#This Row],[Profit]]&gt;500,"Medium","Low"))</f>
        <v>Low</v>
      </c>
      <c r="Q4379" t="str">
        <f>IF(Sheet1[[#This Row],[Discount]]&gt;0.2,"High","Normal")</f>
        <v>Normal</v>
      </c>
      <c r="R4379" t="str">
        <f>LEFT(Sheet1[[#This Row],[Product_Name]],8)&amp;RIGHT(Sheet1[[#This Row],[Order_ID]],4)</f>
        <v>Product_4377</v>
      </c>
      <c r="S4379">
        <f t="shared" si="68"/>
        <v>2021</v>
      </c>
      <c r="T4379" t="str">
        <f>TEXT(Sheet1[[#This Row],[Order_Date]],"MMM")</f>
        <v>Jul</v>
      </c>
    </row>
    <row r="4380" spans="1:20">
      <c r="A4380" t="s">
        <v>11098</v>
      </c>
      <c r="B4380" t="s">
        <v>3470</v>
      </c>
      <c r="C4380" t="s">
        <v>49</v>
      </c>
      <c r="D4380" t="s">
        <v>25</v>
      </c>
      <c r="E4380" t="s">
        <v>76</v>
      </c>
      <c r="F4380" t="s">
        <v>11099</v>
      </c>
      <c r="G4380">
        <v>3</v>
      </c>
      <c r="H4380">
        <v>820.36</v>
      </c>
      <c r="I4380">
        <v>0.12</v>
      </c>
      <c r="J4380" s="2">
        <v>44379</v>
      </c>
      <c r="K4380" t="s">
        <v>20</v>
      </c>
      <c r="L4380" t="s">
        <v>29</v>
      </c>
      <c r="M4380">
        <v>2165.7503999999999</v>
      </c>
      <c r="N4380">
        <v>261.83</v>
      </c>
      <c r="O4380" s="3">
        <v>0.12089574126362899</v>
      </c>
      <c r="P4380" t="str">
        <f>IF(Sheet1[[#This Row],[Profit]]&gt;1000,"High",IF(Sheet1[[#This Row],[Profit]]&gt;500,"Medium","Low"))</f>
        <v>Low</v>
      </c>
      <c r="Q4380" t="str">
        <f>IF(Sheet1[[#This Row],[Discount]]&gt;0.2,"High","Normal")</f>
        <v>Normal</v>
      </c>
      <c r="R4380" t="str">
        <f>LEFT(Sheet1[[#This Row],[Product_Name]],8)&amp;RIGHT(Sheet1[[#This Row],[Order_ID]],4)</f>
        <v>Product_4378</v>
      </c>
      <c r="S4380">
        <f t="shared" si="68"/>
        <v>2021</v>
      </c>
      <c r="T4380" t="str">
        <f>TEXT(Sheet1[[#This Row],[Order_Date]],"MMM")</f>
        <v>Jul</v>
      </c>
    </row>
    <row r="4381" spans="1:20">
      <c r="A4381" t="s">
        <v>11100</v>
      </c>
      <c r="B4381" t="s">
        <v>10929</v>
      </c>
      <c r="C4381" t="s">
        <v>32</v>
      </c>
      <c r="D4381" t="s">
        <v>33</v>
      </c>
      <c r="E4381" t="s">
        <v>53</v>
      </c>
      <c r="F4381" t="s">
        <v>11101</v>
      </c>
      <c r="G4381">
        <v>3</v>
      </c>
      <c r="H4381">
        <v>1807.32</v>
      </c>
      <c r="I4381">
        <v>0.14000000000000001</v>
      </c>
      <c r="J4381" s="2">
        <v>44379</v>
      </c>
      <c r="K4381" t="s">
        <v>28</v>
      </c>
      <c r="L4381" t="s">
        <v>105</v>
      </c>
      <c r="M4381">
        <v>4662.8855999999996</v>
      </c>
      <c r="N4381">
        <v>241.45</v>
      </c>
      <c r="O4381" s="3">
        <v>5.17812403546851E-2</v>
      </c>
      <c r="P4381" t="str">
        <f>IF(Sheet1[[#This Row],[Profit]]&gt;1000,"High",IF(Sheet1[[#This Row],[Profit]]&gt;500,"Medium","Low"))</f>
        <v>Low</v>
      </c>
      <c r="Q4381" t="str">
        <f>IF(Sheet1[[#This Row],[Discount]]&gt;0.2,"High","Normal")</f>
        <v>Normal</v>
      </c>
      <c r="R4381" t="str">
        <f>LEFT(Sheet1[[#This Row],[Product_Name]],8)&amp;RIGHT(Sheet1[[#This Row],[Order_ID]],4)</f>
        <v>Product_4379</v>
      </c>
      <c r="S4381">
        <f t="shared" si="68"/>
        <v>2021</v>
      </c>
      <c r="T4381" t="str">
        <f>TEXT(Sheet1[[#This Row],[Order_Date]],"MMM")</f>
        <v>Jul</v>
      </c>
    </row>
    <row r="4382" spans="1:20">
      <c r="A4382" t="s">
        <v>11102</v>
      </c>
      <c r="B4382" t="s">
        <v>5049</v>
      </c>
      <c r="C4382" t="s">
        <v>24</v>
      </c>
      <c r="D4382" t="s">
        <v>39</v>
      </c>
      <c r="E4382" t="s">
        <v>145</v>
      </c>
      <c r="F4382" t="s">
        <v>11103</v>
      </c>
      <c r="G4382">
        <v>2</v>
      </c>
      <c r="H4382">
        <v>1943.78</v>
      </c>
      <c r="I4382">
        <v>0.28999999999999998</v>
      </c>
      <c r="J4382" s="2">
        <v>44379</v>
      </c>
      <c r="K4382" t="s">
        <v>42</v>
      </c>
      <c r="L4382" t="s">
        <v>73</v>
      </c>
      <c r="M4382">
        <v>2760.1675999999902</v>
      </c>
      <c r="N4382">
        <v>588.45000000000005</v>
      </c>
      <c r="O4382" s="3">
        <v>0.21319357563649499</v>
      </c>
      <c r="P4382" t="str">
        <f>IF(Sheet1[[#This Row],[Profit]]&gt;1000,"High",IF(Sheet1[[#This Row],[Profit]]&gt;500,"Medium","Low"))</f>
        <v>Medium</v>
      </c>
      <c r="Q4382" t="str">
        <f>IF(Sheet1[[#This Row],[Discount]]&gt;0.2,"High","Normal")</f>
        <v>High</v>
      </c>
      <c r="R4382" t="str">
        <f>LEFT(Sheet1[[#This Row],[Product_Name]],8)&amp;RIGHT(Sheet1[[#This Row],[Order_ID]],4)</f>
        <v>Product_4380</v>
      </c>
      <c r="S4382">
        <f t="shared" si="68"/>
        <v>2021</v>
      </c>
      <c r="T4382" t="str">
        <f>TEXT(Sheet1[[#This Row],[Order_Date]],"MMM")</f>
        <v>Jul</v>
      </c>
    </row>
    <row r="4383" spans="1:20">
      <c r="A4383" t="s">
        <v>11104</v>
      </c>
      <c r="B4383" t="s">
        <v>2202</v>
      </c>
      <c r="C4383" t="s">
        <v>16</v>
      </c>
      <c r="D4383" t="s">
        <v>33</v>
      </c>
      <c r="E4383" t="s">
        <v>76</v>
      </c>
      <c r="F4383" t="s">
        <v>11105</v>
      </c>
      <c r="G4383">
        <v>8</v>
      </c>
      <c r="H4383">
        <v>1823.65</v>
      </c>
      <c r="I4383">
        <v>0.04</v>
      </c>
      <c r="J4383" s="2">
        <v>44379</v>
      </c>
      <c r="K4383" t="s">
        <v>28</v>
      </c>
      <c r="L4383" t="s">
        <v>73</v>
      </c>
      <c r="M4383">
        <v>14005.632</v>
      </c>
      <c r="N4383">
        <v>1012.77</v>
      </c>
      <c r="O4383" s="3">
        <v>7.2311624352260601E-2</v>
      </c>
      <c r="P4383" t="str">
        <f>IF(Sheet1[[#This Row],[Profit]]&gt;1000,"High",IF(Sheet1[[#This Row],[Profit]]&gt;500,"Medium","Low"))</f>
        <v>High</v>
      </c>
      <c r="Q4383" t="str">
        <f>IF(Sheet1[[#This Row],[Discount]]&gt;0.2,"High","Normal")</f>
        <v>Normal</v>
      </c>
      <c r="R4383" t="str">
        <f>LEFT(Sheet1[[#This Row],[Product_Name]],8)&amp;RIGHT(Sheet1[[#This Row],[Order_ID]],4)</f>
        <v>Product_4381</v>
      </c>
      <c r="S4383">
        <f t="shared" si="68"/>
        <v>2021</v>
      </c>
      <c r="T4383" t="str">
        <f>TEXT(Sheet1[[#This Row],[Order_Date]],"MMM")</f>
        <v>Jul</v>
      </c>
    </row>
    <row r="4384" spans="1:20">
      <c r="A4384" t="s">
        <v>11106</v>
      </c>
      <c r="B4384" t="s">
        <v>1881</v>
      </c>
      <c r="C4384" t="s">
        <v>24</v>
      </c>
      <c r="D4384" t="s">
        <v>45</v>
      </c>
      <c r="E4384" t="s">
        <v>26</v>
      </c>
      <c r="F4384" t="s">
        <v>11107</v>
      </c>
      <c r="G4384">
        <v>8</v>
      </c>
      <c r="H4384">
        <v>937.17</v>
      </c>
      <c r="I4384">
        <v>0.23</v>
      </c>
      <c r="J4384" s="2">
        <v>44379</v>
      </c>
      <c r="K4384" t="s">
        <v>20</v>
      </c>
      <c r="L4384" t="s">
        <v>105</v>
      </c>
      <c r="M4384">
        <v>5772.9672</v>
      </c>
      <c r="N4384">
        <v>1438.02</v>
      </c>
      <c r="O4384" s="3">
        <v>0.249095473814575</v>
      </c>
      <c r="P4384" t="str">
        <f>IF(Sheet1[[#This Row],[Profit]]&gt;1000,"High",IF(Sheet1[[#This Row],[Profit]]&gt;500,"Medium","Low"))</f>
        <v>High</v>
      </c>
      <c r="Q4384" t="str">
        <f>IF(Sheet1[[#This Row],[Discount]]&gt;0.2,"High","Normal")</f>
        <v>High</v>
      </c>
      <c r="R4384" t="str">
        <f>LEFT(Sheet1[[#This Row],[Product_Name]],8)&amp;RIGHT(Sheet1[[#This Row],[Order_ID]],4)</f>
        <v>Product_4382</v>
      </c>
      <c r="S4384">
        <f t="shared" si="68"/>
        <v>2021</v>
      </c>
      <c r="T4384" t="str">
        <f>TEXT(Sheet1[[#This Row],[Order_Date]],"MMM")</f>
        <v>Jul</v>
      </c>
    </row>
    <row r="4385" spans="1:20">
      <c r="A4385" t="s">
        <v>11108</v>
      </c>
      <c r="B4385" t="s">
        <v>10199</v>
      </c>
      <c r="C4385" t="s">
        <v>97</v>
      </c>
      <c r="D4385" t="s">
        <v>25</v>
      </c>
      <c r="E4385" t="s">
        <v>34</v>
      </c>
      <c r="F4385" t="s">
        <v>11109</v>
      </c>
      <c r="G4385">
        <v>8</v>
      </c>
      <c r="H4385">
        <v>1568.85</v>
      </c>
      <c r="I4385">
        <v>0.1</v>
      </c>
      <c r="J4385" s="2">
        <v>44379</v>
      </c>
      <c r="K4385" t="s">
        <v>28</v>
      </c>
      <c r="L4385" t="s">
        <v>105</v>
      </c>
      <c r="M4385">
        <v>11295.72</v>
      </c>
      <c r="N4385">
        <v>2311.0100000000002</v>
      </c>
      <c r="O4385" s="3">
        <v>0.204591650642898</v>
      </c>
      <c r="P4385" t="str">
        <f>IF(Sheet1[[#This Row],[Profit]]&gt;1000,"High",IF(Sheet1[[#This Row],[Profit]]&gt;500,"Medium","Low"))</f>
        <v>High</v>
      </c>
      <c r="Q4385" t="str">
        <f>IF(Sheet1[[#This Row],[Discount]]&gt;0.2,"High","Normal")</f>
        <v>Normal</v>
      </c>
      <c r="R4385" t="str">
        <f>LEFT(Sheet1[[#This Row],[Product_Name]],8)&amp;RIGHT(Sheet1[[#This Row],[Order_ID]],4)</f>
        <v>Product_4383</v>
      </c>
      <c r="S4385">
        <f t="shared" si="68"/>
        <v>2021</v>
      </c>
      <c r="T4385" t="str">
        <f>TEXT(Sheet1[[#This Row],[Order_Date]],"MMM")</f>
        <v>Jul</v>
      </c>
    </row>
    <row r="4386" spans="1:20">
      <c r="A4386" t="s">
        <v>11110</v>
      </c>
      <c r="B4386" t="s">
        <v>4153</v>
      </c>
      <c r="C4386" t="s">
        <v>32</v>
      </c>
      <c r="D4386" t="s">
        <v>25</v>
      </c>
      <c r="E4386" t="s">
        <v>80</v>
      </c>
      <c r="F4386" t="s">
        <v>11111</v>
      </c>
      <c r="G4386">
        <v>2</v>
      </c>
      <c r="H4386">
        <v>349.71</v>
      </c>
      <c r="I4386">
        <v>0.09</v>
      </c>
      <c r="J4386" s="2">
        <v>44379</v>
      </c>
      <c r="K4386" t="s">
        <v>20</v>
      </c>
      <c r="L4386" t="s">
        <v>36</v>
      </c>
      <c r="M4386">
        <v>636.47219999999902</v>
      </c>
      <c r="N4386">
        <v>105.66</v>
      </c>
      <c r="O4386" s="3">
        <v>0.16600882175215201</v>
      </c>
      <c r="P4386" t="str">
        <f>IF(Sheet1[[#This Row],[Profit]]&gt;1000,"High",IF(Sheet1[[#This Row],[Profit]]&gt;500,"Medium","Low"))</f>
        <v>Low</v>
      </c>
      <c r="Q4386" t="str">
        <f>IF(Sheet1[[#This Row],[Discount]]&gt;0.2,"High","Normal")</f>
        <v>Normal</v>
      </c>
      <c r="R4386" t="str">
        <f>LEFT(Sheet1[[#This Row],[Product_Name]],8)&amp;RIGHT(Sheet1[[#This Row],[Order_ID]],4)</f>
        <v>Product_4384</v>
      </c>
      <c r="S4386">
        <f t="shared" si="68"/>
        <v>2021</v>
      </c>
      <c r="T4386" t="str">
        <f>TEXT(Sheet1[[#This Row],[Order_Date]],"MMM")</f>
        <v>Jul</v>
      </c>
    </row>
    <row r="4387" spans="1:20">
      <c r="A4387" t="s">
        <v>11112</v>
      </c>
      <c r="B4387" t="s">
        <v>1956</v>
      </c>
      <c r="C4387" t="s">
        <v>97</v>
      </c>
      <c r="D4387" t="s">
        <v>33</v>
      </c>
      <c r="E4387" t="s">
        <v>53</v>
      </c>
      <c r="F4387" t="s">
        <v>11113</v>
      </c>
      <c r="G4387">
        <v>9</v>
      </c>
      <c r="H4387">
        <v>234.92</v>
      </c>
      <c r="I4387">
        <v>0.08</v>
      </c>
      <c r="J4387" s="2">
        <v>44379</v>
      </c>
      <c r="K4387" t="s">
        <v>28</v>
      </c>
      <c r="L4387" t="s">
        <v>36</v>
      </c>
      <c r="M4387">
        <v>1945.13759999999</v>
      </c>
      <c r="N4387">
        <v>157.4</v>
      </c>
      <c r="O4387" s="3">
        <v>8.0919725164945E-2</v>
      </c>
      <c r="P4387" t="str">
        <f>IF(Sheet1[[#This Row],[Profit]]&gt;1000,"High",IF(Sheet1[[#This Row],[Profit]]&gt;500,"Medium","Low"))</f>
        <v>Low</v>
      </c>
      <c r="Q4387" t="str">
        <f>IF(Sheet1[[#This Row],[Discount]]&gt;0.2,"High","Normal")</f>
        <v>Normal</v>
      </c>
      <c r="R4387" t="str">
        <f>LEFT(Sheet1[[#This Row],[Product_Name]],8)&amp;RIGHT(Sheet1[[#This Row],[Order_ID]],4)</f>
        <v>Product_4385</v>
      </c>
      <c r="S4387">
        <f t="shared" si="68"/>
        <v>2021</v>
      </c>
      <c r="T4387" t="str">
        <f>TEXT(Sheet1[[#This Row],[Order_Date]],"MMM")</f>
        <v>Jul</v>
      </c>
    </row>
    <row r="4388" spans="1:20">
      <c r="A4388" t="s">
        <v>11114</v>
      </c>
      <c r="B4388" t="s">
        <v>3401</v>
      </c>
      <c r="C4388" t="s">
        <v>97</v>
      </c>
      <c r="D4388" t="s">
        <v>33</v>
      </c>
      <c r="E4388" t="s">
        <v>145</v>
      </c>
      <c r="F4388" t="s">
        <v>11115</v>
      </c>
      <c r="G4388">
        <v>7</v>
      </c>
      <c r="H4388">
        <v>1759.96</v>
      </c>
      <c r="I4388">
        <v>0.1</v>
      </c>
      <c r="J4388" s="2">
        <v>44379</v>
      </c>
      <c r="K4388" t="s">
        <v>28</v>
      </c>
      <c r="L4388" t="s">
        <v>29</v>
      </c>
      <c r="M4388">
        <v>11087.748</v>
      </c>
      <c r="N4388">
        <v>1697.3</v>
      </c>
      <c r="O4388" s="3">
        <v>0.153078875890758</v>
      </c>
      <c r="P4388" t="str">
        <f>IF(Sheet1[[#This Row],[Profit]]&gt;1000,"High",IF(Sheet1[[#This Row],[Profit]]&gt;500,"Medium","Low"))</f>
        <v>High</v>
      </c>
      <c r="Q4388" t="str">
        <f>IF(Sheet1[[#This Row],[Discount]]&gt;0.2,"High","Normal")</f>
        <v>Normal</v>
      </c>
      <c r="R4388" t="str">
        <f>LEFT(Sheet1[[#This Row],[Product_Name]],8)&amp;RIGHT(Sheet1[[#This Row],[Order_ID]],4)</f>
        <v>Product_4386</v>
      </c>
      <c r="S4388">
        <f t="shared" si="68"/>
        <v>2021</v>
      </c>
      <c r="T4388" t="str">
        <f>TEXT(Sheet1[[#This Row],[Order_Date]],"MMM")</f>
        <v>Jul</v>
      </c>
    </row>
    <row r="4389" spans="1:20">
      <c r="A4389" t="s">
        <v>11116</v>
      </c>
      <c r="B4389" t="s">
        <v>11117</v>
      </c>
      <c r="C4389" t="s">
        <v>49</v>
      </c>
      <c r="D4389" t="s">
        <v>33</v>
      </c>
      <c r="E4389" t="s">
        <v>71</v>
      </c>
      <c r="F4389" t="s">
        <v>11118</v>
      </c>
      <c r="G4389">
        <v>5</v>
      </c>
      <c r="H4389">
        <v>110.68</v>
      </c>
      <c r="I4389">
        <v>0.11</v>
      </c>
      <c r="J4389" s="2">
        <v>44379</v>
      </c>
      <c r="K4389" t="s">
        <v>42</v>
      </c>
      <c r="L4389" t="s">
        <v>21</v>
      </c>
      <c r="M4389">
        <v>492.52600000000001</v>
      </c>
      <c r="N4389">
        <v>50.35</v>
      </c>
      <c r="O4389" s="3">
        <v>0.102228105724368</v>
      </c>
      <c r="P4389" t="str">
        <f>IF(Sheet1[[#This Row],[Profit]]&gt;1000,"High",IF(Sheet1[[#This Row],[Profit]]&gt;500,"Medium","Low"))</f>
        <v>Low</v>
      </c>
      <c r="Q4389" t="str">
        <f>IF(Sheet1[[#This Row],[Discount]]&gt;0.2,"High","Normal")</f>
        <v>Normal</v>
      </c>
      <c r="R4389" t="str">
        <f>LEFT(Sheet1[[#This Row],[Product_Name]],8)&amp;RIGHT(Sheet1[[#This Row],[Order_ID]],4)</f>
        <v>Product_4387</v>
      </c>
      <c r="S4389">
        <f t="shared" si="68"/>
        <v>2021</v>
      </c>
      <c r="T4389" t="str">
        <f>TEXT(Sheet1[[#This Row],[Order_Date]],"MMM")</f>
        <v>Jul</v>
      </c>
    </row>
    <row r="4390" spans="1:20">
      <c r="A4390" t="s">
        <v>11119</v>
      </c>
      <c r="B4390" t="s">
        <v>11120</v>
      </c>
      <c r="C4390" t="s">
        <v>32</v>
      </c>
      <c r="D4390" t="s">
        <v>60</v>
      </c>
      <c r="E4390" t="s">
        <v>71</v>
      </c>
      <c r="F4390" t="s">
        <v>11121</v>
      </c>
      <c r="G4390">
        <v>7</v>
      </c>
      <c r="H4390">
        <v>1946.04</v>
      </c>
      <c r="I4390">
        <v>0.08</v>
      </c>
      <c r="J4390" s="2">
        <v>44379</v>
      </c>
      <c r="K4390" t="s">
        <v>42</v>
      </c>
      <c r="L4390" t="s">
        <v>29</v>
      </c>
      <c r="M4390">
        <v>12532.497599999901</v>
      </c>
      <c r="N4390">
        <v>1259.07</v>
      </c>
      <c r="O4390" s="3">
        <v>0.10046441181844</v>
      </c>
      <c r="P4390" t="str">
        <f>IF(Sheet1[[#This Row],[Profit]]&gt;1000,"High",IF(Sheet1[[#This Row],[Profit]]&gt;500,"Medium","Low"))</f>
        <v>High</v>
      </c>
      <c r="Q4390" t="str">
        <f>IF(Sheet1[[#This Row],[Discount]]&gt;0.2,"High","Normal")</f>
        <v>Normal</v>
      </c>
      <c r="R4390" t="str">
        <f>LEFT(Sheet1[[#This Row],[Product_Name]],8)&amp;RIGHT(Sheet1[[#This Row],[Order_ID]],4)</f>
        <v>Product_4388</v>
      </c>
      <c r="S4390">
        <f t="shared" si="68"/>
        <v>2021</v>
      </c>
      <c r="T4390" t="str">
        <f>TEXT(Sheet1[[#This Row],[Order_Date]],"MMM")</f>
        <v>Jul</v>
      </c>
    </row>
    <row r="4391" spans="1:20">
      <c r="A4391" t="s">
        <v>11122</v>
      </c>
      <c r="B4391" t="s">
        <v>11123</v>
      </c>
      <c r="C4391" t="s">
        <v>97</v>
      </c>
      <c r="D4391" t="s">
        <v>17</v>
      </c>
      <c r="E4391" t="s">
        <v>76</v>
      </c>
      <c r="F4391" t="s">
        <v>11124</v>
      </c>
      <c r="G4391">
        <v>8</v>
      </c>
      <c r="H4391">
        <v>1360.66</v>
      </c>
      <c r="I4391">
        <v>0.2</v>
      </c>
      <c r="J4391" s="2">
        <v>44379</v>
      </c>
      <c r="K4391" t="s">
        <v>28</v>
      </c>
      <c r="L4391" t="s">
        <v>73</v>
      </c>
      <c r="M4391">
        <v>8708.2240000000002</v>
      </c>
      <c r="N4391">
        <v>1880.16</v>
      </c>
      <c r="O4391" s="3">
        <v>0.21590625137800801</v>
      </c>
      <c r="P4391" t="str">
        <f>IF(Sheet1[[#This Row],[Profit]]&gt;1000,"High",IF(Sheet1[[#This Row],[Profit]]&gt;500,"Medium","Low"))</f>
        <v>High</v>
      </c>
      <c r="Q4391" t="str">
        <f>IF(Sheet1[[#This Row],[Discount]]&gt;0.2,"High","Normal")</f>
        <v>Normal</v>
      </c>
      <c r="R4391" t="str">
        <f>LEFT(Sheet1[[#This Row],[Product_Name]],8)&amp;RIGHT(Sheet1[[#This Row],[Order_ID]],4)</f>
        <v>Product_4389</v>
      </c>
      <c r="S4391">
        <f t="shared" si="68"/>
        <v>2021</v>
      </c>
      <c r="T4391" t="str">
        <f>TEXT(Sheet1[[#This Row],[Order_Date]],"MMM")</f>
        <v>Jul</v>
      </c>
    </row>
    <row r="4392" spans="1:20">
      <c r="A4392" t="s">
        <v>11125</v>
      </c>
      <c r="B4392" t="s">
        <v>3872</v>
      </c>
      <c r="C4392" t="s">
        <v>16</v>
      </c>
      <c r="D4392" t="s">
        <v>17</v>
      </c>
      <c r="E4392" t="s">
        <v>18</v>
      </c>
      <c r="F4392" t="s">
        <v>11126</v>
      </c>
      <c r="G4392">
        <v>9</v>
      </c>
      <c r="H4392">
        <v>868.25</v>
      </c>
      <c r="I4392">
        <v>0.01</v>
      </c>
      <c r="J4392" s="2">
        <v>44379</v>
      </c>
      <c r="K4392" t="s">
        <v>28</v>
      </c>
      <c r="L4392" t="s">
        <v>21</v>
      </c>
      <c r="M4392">
        <v>7736.1075000000001</v>
      </c>
      <c r="N4392">
        <v>975.75</v>
      </c>
      <c r="O4392" s="3">
        <v>0.126129322789271</v>
      </c>
      <c r="P4392" t="str">
        <f>IF(Sheet1[[#This Row],[Profit]]&gt;1000,"High",IF(Sheet1[[#This Row],[Profit]]&gt;500,"Medium","Low"))</f>
        <v>Medium</v>
      </c>
      <c r="Q4392" t="str">
        <f>IF(Sheet1[[#This Row],[Discount]]&gt;0.2,"High","Normal")</f>
        <v>Normal</v>
      </c>
      <c r="R4392" t="str">
        <f>LEFT(Sheet1[[#This Row],[Product_Name]],8)&amp;RIGHT(Sheet1[[#This Row],[Order_ID]],4)</f>
        <v>Product_4390</v>
      </c>
      <c r="S4392">
        <f t="shared" si="68"/>
        <v>2021</v>
      </c>
      <c r="T4392" t="str">
        <f>TEXT(Sheet1[[#This Row],[Order_Date]],"MMM")</f>
        <v>Jul</v>
      </c>
    </row>
    <row r="4393" spans="1:20">
      <c r="A4393" t="s">
        <v>11127</v>
      </c>
      <c r="B4393" t="s">
        <v>4946</v>
      </c>
      <c r="C4393" t="s">
        <v>97</v>
      </c>
      <c r="D4393" t="s">
        <v>25</v>
      </c>
      <c r="E4393" t="s">
        <v>145</v>
      </c>
      <c r="F4393" t="s">
        <v>11128</v>
      </c>
      <c r="G4393">
        <v>2</v>
      </c>
      <c r="H4393">
        <v>325.68</v>
      </c>
      <c r="I4393">
        <v>0.1</v>
      </c>
      <c r="J4393" s="2">
        <v>44379</v>
      </c>
      <c r="K4393" t="s">
        <v>42</v>
      </c>
      <c r="L4393" t="s">
        <v>36</v>
      </c>
      <c r="M4393">
        <v>586.22400000000005</v>
      </c>
      <c r="N4393">
        <v>82.16</v>
      </c>
      <c r="O4393" s="3">
        <v>0.140151205000136</v>
      </c>
      <c r="P4393" t="str">
        <f>IF(Sheet1[[#This Row],[Profit]]&gt;1000,"High",IF(Sheet1[[#This Row],[Profit]]&gt;500,"Medium","Low"))</f>
        <v>Low</v>
      </c>
      <c r="Q4393" t="str">
        <f>IF(Sheet1[[#This Row],[Discount]]&gt;0.2,"High","Normal")</f>
        <v>Normal</v>
      </c>
      <c r="R4393" t="str">
        <f>LEFT(Sheet1[[#This Row],[Product_Name]],8)&amp;RIGHT(Sheet1[[#This Row],[Order_ID]],4)</f>
        <v>Product_4391</v>
      </c>
      <c r="S4393">
        <f t="shared" si="68"/>
        <v>2021</v>
      </c>
      <c r="T4393" t="str">
        <f>TEXT(Sheet1[[#This Row],[Order_Date]],"MMM")</f>
        <v>Jul</v>
      </c>
    </row>
    <row r="4394" spans="1:20">
      <c r="A4394" t="s">
        <v>11129</v>
      </c>
      <c r="B4394" t="s">
        <v>11130</v>
      </c>
      <c r="C4394" t="s">
        <v>16</v>
      </c>
      <c r="D4394" t="s">
        <v>60</v>
      </c>
      <c r="E4394" t="s">
        <v>34</v>
      </c>
      <c r="F4394" t="s">
        <v>11131</v>
      </c>
      <c r="G4394">
        <v>6</v>
      </c>
      <c r="H4394">
        <v>1460.3</v>
      </c>
      <c r="I4394">
        <v>0.08</v>
      </c>
      <c r="J4394" s="2">
        <v>44380</v>
      </c>
      <c r="K4394" t="s">
        <v>20</v>
      </c>
      <c r="L4394" t="s">
        <v>105</v>
      </c>
      <c r="M4394">
        <v>8060.8559999999998</v>
      </c>
      <c r="N4394">
        <v>1762.05</v>
      </c>
      <c r="O4394" s="3">
        <v>0.21859340993065701</v>
      </c>
      <c r="P4394" t="str">
        <f>IF(Sheet1[[#This Row],[Profit]]&gt;1000,"High",IF(Sheet1[[#This Row],[Profit]]&gt;500,"Medium","Low"))</f>
        <v>High</v>
      </c>
      <c r="Q4394" t="str">
        <f>IF(Sheet1[[#This Row],[Discount]]&gt;0.2,"High","Normal")</f>
        <v>Normal</v>
      </c>
      <c r="R4394" t="str">
        <f>LEFT(Sheet1[[#This Row],[Product_Name]],8)&amp;RIGHT(Sheet1[[#This Row],[Order_ID]],4)</f>
        <v>Product_4392</v>
      </c>
      <c r="S4394">
        <f t="shared" si="68"/>
        <v>2021</v>
      </c>
      <c r="T4394" t="str">
        <f>TEXT(Sheet1[[#This Row],[Order_Date]],"MMM")</f>
        <v>Jul</v>
      </c>
    </row>
    <row r="4395" spans="1:20">
      <c r="A4395" t="s">
        <v>11132</v>
      </c>
      <c r="B4395" t="s">
        <v>4742</v>
      </c>
      <c r="C4395" t="s">
        <v>49</v>
      </c>
      <c r="D4395" t="s">
        <v>33</v>
      </c>
      <c r="E4395" t="s">
        <v>34</v>
      </c>
      <c r="F4395" t="s">
        <v>11133</v>
      </c>
      <c r="G4395">
        <v>9</v>
      </c>
      <c r="H4395">
        <v>1148.07</v>
      </c>
      <c r="I4395">
        <v>0.23</v>
      </c>
      <c r="J4395" s="2">
        <v>44380</v>
      </c>
      <c r="K4395" t="s">
        <v>20</v>
      </c>
      <c r="L4395" t="s">
        <v>105</v>
      </c>
      <c r="M4395">
        <v>7956.1250999999902</v>
      </c>
      <c r="N4395">
        <v>537.5</v>
      </c>
      <c r="O4395" s="3">
        <v>6.7558012631048298E-2</v>
      </c>
      <c r="P4395" t="str">
        <f>IF(Sheet1[[#This Row],[Profit]]&gt;1000,"High",IF(Sheet1[[#This Row],[Profit]]&gt;500,"Medium","Low"))</f>
        <v>Medium</v>
      </c>
      <c r="Q4395" t="str">
        <f>IF(Sheet1[[#This Row],[Discount]]&gt;0.2,"High","Normal")</f>
        <v>High</v>
      </c>
      <c r="R4395" t="str">
        <f>LEFT(Sheet1[[#This Row],[Product_Name]],8)&amp;RIGHT(Sheet1[[#This Row],[Order_ID]],4)</f>
        <v>Product_4393</v>
      </c>
      <c r="S4395">
        <f t="shared" si="68"/>
        <v>2021</v>
      </c>
      <c r="T4395" t="str">
        <f>TEXT(Sheet1[[#This Row],[Order_Date]],"MMM")</f>
        <v>Jul</v>
      </c>
    </row>
    <row r="4396" spans="1:20">
      <c r="A4396" t="s">
        <v>11134</v>
      </c>
      <c r="B4396" t="s">
        <v>5205</v>
      </c>
      <c r="C4396" t="s">
        <v>97</v>
      </c>
      <c r="D4396" t="s">
        <v>25</v>
      </c>
      <c r="E4396" t="s">
        <v>80</v>
      </c>
      <c r="F4396" t="s">
        <v>11135</v>
      </c>
      <c r="G4396">
        <v>6</v>
      </c>
      <c r="H4396">
        <v>1436.7</v>
      </c>
      <c r="I4396">
        <v>0.04</v>
      </c>
      <c r="J4396" s="2">
        <v>44380</v>
      </c>
      <c r="K4396" t="s">
        <v>20</v>
      </c>
      <c r="L4396" t="s">
        <v>29</v>
      </c>
      <c r="M4396">
        <v>8275.3919999999998</v>
      </c>
      <c r="N4396">
        <v>1397.91</v>
      </c>
      <c r="O4396" s="3">
        <v>0.16892371986728799</v>
      </c>
      <c r="P4396" t="str">
        <f>IF(Sheet1[[#This Row],[Profit]]&gt;1000,"High",IF(Sheet1[[#This Row],[Profit]]&gt;500,"Medium","Low"))</f>
        <v>High</v>
      </c>
      <c r="Q4396" t="str">
        <f>IF(Sheet1[[#This Row],[Discount]]&gt;0.2,"High","Normal")</f>
        <v>Normal</v>
      </c>
      <c r="R4396" t="str">
        <f>LEFT(Sheet1[[#This Row],[Product_Name]],8)&amp;RIGHT(Sheet1[[#This Row],[Order_ID]],4)</f>
        <v>Product_4394</v>
      </c>
      <c r="S4396">
        <f t="shared" si="68"/>
        <v>2021</v>
      </c>
      <c r="T4396" t="str">
        <f>TEXT(Sheet1[[#This Row],[Order_Date]],"MMM")</f>
        <v>Jul</v>
      </c>
    </row>
    <row r="4397" spans="1:20">
      <c r="A4397" t="s">
        <v>11136</v>
      </c>
      <c r="B4397" t="s">
        <v>2400</v>
      </c>
      <c r="C4397" t="s">
        <v>24</v>
      </c>
      <c r="D4397" t="s">
        <v>60</v>
      </c>
      <c r="E4397" t="s">
        <v>26</v>
      </c>
      <c r="F4397" t="s">
        <v>11137</v>
      </c>
      <c r="G4397">
        <v>2</v>
      </c>
      <c r="H4397">
        <v>864.95</v>
      </c>
      <c r="I4397">
        <v>0.28000000000000003</v>
      </c>
      <c r="J4397" s="2">
        <v>44380</v>
      </c>
      <c r="K4397" t="s">
        <v>20</v>
      </c>
      <c r="L4397" t="s">
        <v>73</v>
      </c>
      <c r="M4397">
        <v>1245.528</v>
      </c>
      <c r="N4397">
        <v>206.31</v>
      </c>
      <c r="O4397" s="3">
        <v>0.16564059579551799</v>
      </c>
      <c r="P4397" t="str">
        <f>IF(Sheet1[[#This Row],[Profit]]&gt;1000,"High",IF(Sheet1[[#This Row],[Profit]]&gt;500,"Medium","Low"))</f>
        <v>Low</v>
      </c>
      <c r="Q4397" t="str">
        <f>IF(Sheet1[[#This Row],[Discount]]&gt;0.2,"High","Normal")</f>
        <v>High</v>
      </c>
      <c r="R4397" t="str">
        <f>LEFT(Sheet1[[#This Row],[Product_Name]],8)&amp;RIGHT(Sheet1[[#This Row],[Order_ID]],4)</f>
        <v>Product_4395</v>
      </c>
      <c r="S4397">
        <f t="shared" si="68"/>
        <v>2021</v>
      </c>
      <c r="T4397" t="str">
        <f>TEXT(Sheet1[[#This Row],[Order_Date]],"MMM")</f>
        <v>Jul</v>
      </c>
    </row>
    <row r="4398" spans="1:20">
      <c r="A4398" t="s">
        <v>11138</v>
      </c>
      <c r="B4398" t="s">
        <v>3130</v>
      </c>
      <c r="C4398" t="s">
        <v>49</v>
      </c>
      <c r="D4398" t="s">
        <v>45</v>
      </c>
      <c r="E4398" t="s">
        <v>80</v>
      </c>
      <c r="F4398" t="s">
        <v>11139</v>
      </c>
      <c r="G4398">
        <v>1</v>
      </c>
      <c r="H4398">
        <v>179.21</v>
      </c>
      <c r="I4398">
        <v>0.05</v>
      </c>
      <c r="J4398" s="2">
        <v>44380</v>
      </c>
      <c r="K4398" t="s">
        <v>28</v>
      </c>
      <c r="L4398" t="s">
        <v>73</v>
      </c>
      <c r="M4398">
        <v>170.24950000000001</v>
      </c>
      <c r="N4398">
        <v>22.99</v>
      </c>
      <c r="O4398" s="3">
        <v>0.13503710730428001</v>
      </c>
      <c r="P4398" t="str">
        <f>IF(Sheet1[[#This Row],[Profit]]&gt;1000,"High",IF(Sheet1[[#This Row],[Profit]]&gt;500,"Medium","Low"))</f>
        <v>Low</v>
      </c>
      <c r="Q4398" t="str">
        <f>IF(Sheet1[[#This Row],[Discount]]&gt;0.2,"High","Normal")</f>
        <v>Normal</v>
      </c>
      <c r="R4398" t="str">
        <f>LEFT(Sheet1[[#This Row],[Product_Name]],8)&amp;RIGHT(Sheet1[[#This Row],[Order_ID]],4)</f>
        <v>Product_4396</v>
      </c>
      <c r="S4398">
        <f t="shared" si="68"/>
        <v>2021</v>
      </c>
      <c r="T4398" t="str">
        <f>TEXT(Sheet1[[#This Row],[Order_Date]],"MMM")</f>
        <v>Jul</v>
      </c>
    </row>
    <row r="4399" spans="1:20">
      <c r="A4399" t="s">
        <v>11140</v>
      </c>
      <c r="B4399" t="s">
        <v>3761</v>
      </c>
      <c r="C4399" t="s">
        <v>16</v>
      </c>
      <c r="D4399" t="s">
        <v>39</v>
      </c>
      <c r="E4399" t="s">
        <v>40</v>
      </c>
      <c r="F4399" t="s">
        <v>11141</v>
      </c>
      <c r="G4399">
        <v>3</v>
      </c>
      <c r="H4399">
        <v>664.2</v>
      </c>
      <c r="I4399">
        <v>0.11</v>
      </c>
      <c r="J4399" s="2">
        <v>44380</v>
      </c>
      <c r="K4399" t="s">
        <v>20</v>
      </c>
      <c r="L4399" t="s">
        <v>105</v>
      </c>
      <c r="M4399">
        <v>1773.414</v>
      </c>
      <c r="N4399">
        <v>382.98</v>
      </c>
      <c r="O4399" s="3">
        <v>0.21595634183557799</v>
      </c>
      <c r="P4399" t="str">
        <f>IF(Sheet1[[#This Row],[Profit]]&gt;1000,"High",IF(Sheet1[[#This Row],[Profit]]&gt;500,"Medium","Low"))</f>
        <v>Low</v>
      </c>
      <c r="Q4399" t="str">
        <f>IF(Sheet1[[#This Row],[Discount]]&gt;0.2,"High","Normal")</f>
        <v>Normal</v>
      </c>
      <c r="R4399" t="str">
        <f>LEFT(Sheet1[[#This Row],[Product_Name]],8)&amp;RIGHT(Sheet1[[#This Row],[Order_ID]],4)</f>
        <v>Product_4397</v>
      </c>
      <c r="S4399">
        <f t="shared" si="68"/>
        <v>2021</v>
      </c>
      <c r="T4399" t="str">
        <f>TEXT(Sheet1[[#This Row],[Order_Date]],"MMM")</f>
        <v>Jul</v>
      </c>
    </row>
    <row r="4400" spans="1:20">
      <c r="A4400" t="s">
        <v>11142</v>
      </c>
      <c r="B4400" t="s">
        <v>4752</v>
      </c>
      <c r="C4400" t="s">
        <v>49</v>
      </c>
      <c r="D4400" t="s">
        <v>60</v>
      </c>
      <c r="E4400" t="s">
        <v>18</v>
      </c>
      <c r="F4400" t="s">
        <v>11143</v>
      </c>
      <c r="G4400">
        <v>5</v>
      </c>
      <c r="H4400">
        <v>664.29</v>
      </c>
      <c r="I4400">
        <v>0.06</v>
      </c>
      <c r="J4400" s="2">
        <v>44380</v>
      </c>
      <c r="K4400" t="s">
        <v>28</v>
      </c>
      <c r="L4400" t="s">
        <v>29</v>
      </c>
      <c r="M4400">
        <v>3122.16299999999</v>
      </c>
      <c r="N4400">
        <v>744.88</v>
      </c>
      <c r="O4400" s="3">
        <v>0.23857819082475901</v>
      </c>
      <c r="P4400" t="str">
        <f>IF(Sheet1[[#This Row],[Profit]]&gt;1000,"High",IF(Sheet1[[#This Row],[Profit]]&gt;500,"Medium","Low"))</f>
        <v>Medium</v>
      </c>
      <c r="Q4400" t="str">
        <f>IF(Sheet1[[#This Row],[Discount]]&gt;0.2,"High","Normal")</f>
        <v>Normal</v>
      </c>
      <c r="R4400" t="str">
        <f>LEFT(Sheet1[[#This Row],[Product_Name]],8)&amp;RIGHT(Sheet1[[#This Row],[Order_ID]],4)</f>
        <v>Product_4398</v>
      </c>
      <c r="S4400">
        <f t="shared" si="68"/>
        <v>2021</v>
      </c>
      <c r="T4400" t="str">
        <f>TEXT(Sheet1[[#This Row],[Order_Date]],"MMM")</f>
        <v>Jul</v>
      </c>
    </row>
    <row r="4401" spans="1:20">
      <c r="A4401" t="s">
        <v>11144</v>
      </c>
      <c r="B4401" t="s">
        <v>11145</v>
      </c>
      <c r="C4401" t="s">
        <v>97</v>
      </c>
      <c r="D4401" t="s">
        <v>25</v>
      </c>
      <c r="E4401" t="s">
        <v>71</v>
      </c>
      <c r="F4401" t="s">
        <v>11146</v>
      </c>
      <c r="G4401">
        <v>7</v>
      </c>
      <c r="H4401">
        <v>66.92</v>
      </c>
      <c r="I4401">
        <v>0.09</v>
      </c>
      <c r="J4401" s="2">
        <v>44380</v>
      </c>
      <c r="K4401" t="s">
        <v>28</v>
      </c>
      <c r="L4401" t="s">
        <v>29</v>
      </c>
      <c r="M4401">
        <v>426.28039999999999</v>
      </c>
      <c r="N4401">
        <v>60.99</v>
      </c>
      <c r="O4401" s="3">
        <v>0.14307483994103401</v>
      </c>
      <c r="P4401" t="str">
        <f>IF(Sheet1[[#This Row],[Profit]]&gt;1000,"High",IF(Sheet1[[#This Row],[Profit]]&gt;500,"Medium","Low"))</f>
        <v>Low</v>
      </c>
      <c r="Q4401" t="str">
        <f>IF(Sheet1[[#This Row],[Discount]]&gt;0.2,"High","Normal")</f>
        <v>Normal</v>
      </c>
      <c r="R4401" t="str">
        <f>LEFT(Sheet1[[#This Row],[Product_Name]],8)&amp;RIGHT(Sheet1[[#This Row],[Order_ID]],4)</f>
        <v>Product_4399</v>
      </c>
      <c r="S4401">
        <f t="shared" si="68"/>
        <v>2021</v>
      </c>
      <c r="T4401" t="str">
        <f>TEXT(Sheet1[[#This Row],[Order_Date]],"MMM")</f>
        <v>Jul</v>
      </c>
    </row>
    <row r="4402" spans="1:20">
      <c r="A4402" t="s">
        <v>11147</v>
      </c>
      <c r="B4402" t="s">
        <v>10481</v>
      </c>
      <c r="C4402" t="s">
        <v>32</v>
      </c>
      <c r="D4402" t="s">
        <v>17</v>
      </c>
      <c r="E4402" t="s">
        <v>34</v>
      </c>
      <c r="F4402" t="s">
        <v>11148</v>
      </c>
      <c r="G4402">
        <v>3</v>
      </c>
      <c r="H4402">
        <v>68.680000000000007</v>
      </c>
      <c r="I4402">
        <v>0.23</v>
      </c>
      <c r="J4402" s="2">
        <v>44380</v>
      </c>
      <c r="K4402" t="s">
        <v>20</v>
      </c>
      <c r="L4402" t="s">
        <v>36</v>
      </c>
      <c r="M4402">
        <v>158.6508</v>
      </c>
      <c r="N4402">
        <v>22.41</v>
      </c>
      <c r="O4402" s="3">
        <v>0.14125362116043499</v>
      </c>
      <c r="P4402" t="str">
        <f>IF(Sheet1[[#This Row],[Profit]]&gt;1000,"High",IF(Sheet1[[#This Row],[Profit]]&gt;500,"Medium","Low"))</f>
        <v>Low</v>
      </c>
      <c r="Q4402" t="str">
        <f>IF(Sheet1[[#This Row],[Discount]]&gt;0.2,"High","Normal")</f>
        <v>High</v>
      </c>
      <c r="R4402" t="str">
        <f>LEFT(Sheet1[[#This Row],[Product_Name]],8)&amp;RIGHT(Sheet1[[#This Row],[Order_ID]],4)</f>
        <v>Product_4400</v>
      </c>
      <c r="S4402">
        <f t="shared" si="68"/>
        <v>2021</v>
      </c>
      <c r="T4402" t="str">
        <f>TEXT(Sheet1[[#This Row],[Order_Date]],"MMM")</f>
        <v>Jul</v>
      </c>
    </row>
    <row r="4403" spans="1:20">
      <c r="A4403" t="s">
        <v>11149</v>
      </c>
      <c r="B4403" t="s">
        <v>9936</v>
      </c>
      <c r="C4403" t="s">
        <v>32</v>
      </c>
      <c r="D4403" t="s">
        <v>33</v>
      </c>
      <c r="E4403" t="s">
        <v>76</v>
      </c>
      <c r="F4403" t="s">
        <v>11150</v>
      </c>
      <c r="G4403">
        <v>9</v>
      </c>
      <c r="H4403">
        <v>694.98</v>
      </c>
      <c r="I4403">
        <v>0.14000000000000001</v>
      </c>
      <c r="J4403" s="2">
        <v>44380</v>
      </c>
      <c r="K4403" t="s">
        <v>20</v>
      </c>
      <c r="L4403" t="s">
        <v>36</v>
      </c>
      <c r="M4403">
        <v>5379.1451999999999</v>
      </c>
      <c r="N4403">
        <v>809.09</v>
      </c>
      <c r="O4403" s="3">
        <v>0.15041237407013999</v>
      </c>
      <c r="P4403" t="str">
        <f>IF(Sheet1[[#This Row],[Profit]]&gt;1000,"High",IF(Sheet1[[#This Row],[Profit]]&gt;500,"Medium","Low"))</f>
        <v>Medium</v>
      </c>
      <c r="Q4403" t="str">
        <f>IF(Sheet1[[#This Row],[Discount]]&gt;0.2,"High","Normal")</f>
        <v>Normal</v>
      </c>
      <c r="R4403" t="str">
        <f>LEFT(Sheet1[[#This Row],[Product_Name]],8)&amp;RIGHT(Sheet1[[#This Row],[Order_ID]],4)</f>
        <v>Product_4401</v>
      </c>
      <c r="S4403">
        <f t="shared" si="68"/>
        <v>2021</v>
      </c>
      <c r="T4403" t="str">
        <f>TEXT(Sheet1[[#This Row],[Order_Date]],"MMM")</f>
        <v>Jul</v>
      </c>
    </row>
    <row r="4404" spans="1:20">
      <c r="A4404" t="s">
        <v>11151</v>
      </c>
      <c r="B4404" t="s">
        <v>11152</v>
      </c>
      <c r="C4404" t="s">
        <v>16</v>
      </c>
      <c r="D4404" t="s">
        <v>39</v>
      </c>
      <c r="E4404" t="s">
        <v>34</v>
      </c>
      <c r="F4404" t="s">
        <v>11153</v>
      </c>
      <c r="G4404">
        <v>4</v>
      </c>
      <c r="H4404">
        <v>1468.87</v>
      </c>
      <c r="I4404">
        <v>0.05</v>
      </c>
      <c r="J4404" s="2">
        <v>44380</v>
      </c>
      <c r="K4404" t="s">
        <v>20</v>
      </c>
      <c r="L4404" t="s">
        <v>36</v>
      </c>
      <c r="M4404">
        <v>5581.7059999999901</v>
      </c>
      <c r="N4404">
        <v>1086.3399999999999</v>
      </c>
      <c r="O4404" s="3">
        <v>0.19462508415885801</v>
      </c>
      <c r="P4404" t="str">
        <f>IF(Sheet1[[#This Row],[Profit]]&gt;1000,"High",IF(Sheet1[[#This Row],[Profit]]&gt;500,"Medium","Low"))</f>
        <v>High</v>
      </c>
      <c r="Q4404" t="str">
        <f>IF(Sheet1[[#This Row],[Discount]]&gt;0.2,"High","Normal")</f>
        <v>Normal</v>
      </c>
      <c r="R4404" t="str">
        <f>LEFT(Sheet1[[#This Row],[Product_Name]],8)&amp;RIGHT(Sheet1[[#This Row],[Order_ID]],4)</f>
        <v>Product_4402</v>
      </c>
      <c r="S4404">
        <f t="shared" si="68"/>
        <v>2021</v>
      </c>
      <c r="T4404" t="str">
        <f>TEXT(Sheet1[[#This Row],[Order_Date]],"MMM")</f>
        <v>Jul</v>
      </c>
    </row>
    <row r="4405" spans="1:20">
      <c r="A4405" t="s">
        <v>11154</v>
      </c>
      <c r="B4405" t="s">
        <v>11155</v>
      </c>
      <c r="C4405" t="s">
        <v>16</v>
      </c>
      <c r="D4405" t="s">
        <v>45</v>
      </c>
      <c r="E4405" t="s">
        <v>34</v>
      </c>
      <c r="F4405" t="s">
        <v>11156</v>
      </c>
      <c r="G4405">
        <v>2</v>
      </c>
      <c r="H4405">
        <v>1266.8900000000001</v>
      </c>
      <c r="I4405">
        <v>0.01</v>
      </c>
      <c r="J4405" s="2">
        <v>44380</v>
      </c>
      <c r="K4405" t="s">
        <v>42</v>
      </c>
      <c r="L4405" t="s">
        <v>21</v>
      </c>
      <c r="M4405">
        <v>2508.4422</v>
      </c>
      <c r="N4405">
        <v>460.58</v>
      </c>
      <c r="O4405" s="3">
        <v>0.18361196442955699</v>
      </c>
      <c r="P4405" t="str">
        <f>IF(Sheet1[[#This Row],[Profit]]&gt;1000,"High",IF(Sheet1[[#This Row],[Profit]]&gt;500,"Medium","Low"))</f>
        <v>Low</v>
      </c>
      <c r="Q4405" t="str">
        <f>IF(Sheet1[[#This Row],[Discount]]&gt;0.2,"High","Normal")</f>
        <v>Normal</v>
      </c>
      <c r="R4405" t="str">
        <f>LEFT(Sheet1[[#This Row],[Product_Name]],8)&amp;RIGHT(Sheet1[[#This Row],[Order_ID]],4)</f>
        <v>Product_4403</v>
      </c>
      <c r="S4405">
        <f t="shared" si="68"/>
        <v>2021</v>
      </c>
      <c r="T4405" t="str">
        <f>TEXT(Sheet1[[#This Row],[Order_Date]],"MMM")</f>
        <v>Jul</v>
      </c>
    </row>
    <row r="4406" spans="1:20">
      <c r="A4406" t="s">
        <v>11157</v>
      </c>
      <c r="B4406" t="s">
        <v>2660</v>
      </c>
      <c r="C4406" t="s">
        <v>32</v>
      </c>
      <c r="D4406" t="s">
        <v>39</v>
      </c>
      <c r="E4406" t="s">
        <v>93</v>
      </c>
      <c r="F4406" t="s">
        <v>11158</v>
      </c>
      <c r="G4406">
        <v>3</v>
      </c>
      <c r="H4406">
        <v>516.08000000000004</v>
      </c>
      <c r="I4406">
        <v>7.0000000000000007E-2</v>
      </c>
      <c r="J4406" s="2">
        <v>44380</v>
      </c>
      <c r="K4406" t="s">
        <v>28</v>
      </c>
      <c r="L4406" t="s">
        <v>29</v>
      </c>
      <c r="M4406">
        <v>1439.8632</v>
      </c>
      <c r="N4406">
        <v>136.16</v>
      </c>
      <c r="O4406" s="3">
        <v>9.4564539186778304E-2</v>
      </c>
      <c r="P4406" t="str">
        <f>IF(Sheet1[[#This Row],[Profit]]&gt;1000,"High",IF(Sheet1[[#This Row],[Profit]]&gt;500,"Medium","Low"))</f>
        <v>Low</v>
      </c>
      <c r="Q4406" t="str">
        <f>IF(Sheet1[[#This Row],[Discount]]&gt;0.2,"High","Normal")</f>
        <v>Normal</v>
      </c>
      <c r="R4406" t="str">
        <f>LEFT(Sheet1[[#This Row],[Product_Name]],8)&amp;RIGHT(Sheet1[[#This Row],[Order_ID]],4)</f>
        <v>Product_4404</v>
      </c>
      <c r="S4406">
        <f t="shared" si="68"/>
        <v>2021</v>
      </c>
      <c r="T4406" t="str">
        <f>TEXT(Sheet1[[#This Row],[Order_Date]],"MMM")</f>
        <v>Jul</v>
      </c>
    </row>
    <row r="4407" spans="1:20">
      <c r="A4407" t="s">
        <v>11159</v>
      </c>
      <c r="B4407" t="s">
        <v>5597</v>
      </c>
      <c r="C4407" t="s">
        <v>16</v>
      </c>
      <c r="D4407" t="s">
        <v>39</v>
      </c>
      <c r="E4407" t="s">
        <v>71</v>
      </c>
      <c r="F4407" t="s">
        <v>11160</v>
      </c>
      <c r="G4407">
        <v>5</v>
      </c>
      <c r="H4407">
        <v>1225.3900000000001</v>
      </c>
      <c r="I4407">
        <v>0.28000000000000003</v>
      </c>
      <c r="J4407" s="2">
        <v>44380</v>
      </c>
      <c r="K4407" t="s">
        <v>20</v>
      </c>
      <c r="L4407" t="s">
        <v>29</v>
      </c>
      <c r="M4407">
        <v>4411.4040000000005</v>
      </c>
      <c r="N4407">
        <v>276.94</v>
      </c>
      <c r="O4407" s="3">
        <v>6.2778199412250602E-2</v>
      </c>
      <c r="P4407" t="str">
        <f>IF(Sheet1[[#This Row],[Profit]]&gt;1000,"High",IF(Sheet1[[#This Row],[Profit]]&gt;500,"Medium","Low"))</f>
        <v>Low</v>
      </c>
      <c r="Q4407" t="str">
        <f>IF(Sheet1[[#This Row],[Discount]]&gt;0.2,"High","Normal")</f>
        <v>High</v>
      </c>
      <c r="R4407" t="str">
        <f>LEFT(Sheet1[[#This Row],[Product_Name]],8)&amp;RIGHT(Sheet1[[#This Row],[Order_ID]],4)</f>
        <v>Product_4405</v>
      </c>
      <c r="S4407">
        <f t="shared" si="68"/>
        <v>2021</v>
      </c>
      <c r="T4407" t="str">
        <f>TEXT(Sheet1[[#This Row],[Order_Date]],"MMM")</f>
        <v>Jul</v>
      </c>
    </row>
    <row r="4408" spans="1:20">
      <c r="A4408" t="s">
        <v>11161</v>
      </c>
      <c r="B4408" t="s">
        <v>248</v>
      </c>
      <c r="C4408" t="s">
        <v>49</v>
      </c>
      <c r="D4408" t="s">
        <v>60</v>
      </c>
      <c r="E4408" t="s">
        <v>40</v>
      </c>
      <c r="F4408" t="s">
        <v>11162</v>
      </c>
      <c r="G4408">
        <v>3</v>
      </c>
      <c r="H4408">
        <v>1312.39</v>
      </c>
      <c r="I4408">
        <v>0.25</v>
      </c>
      <c r="J4408" s="2">
        <v>44380</v>
      </c>
      <c r="K4408" t="s">
        <v>42</v>
      </c>
      <c r="L4408" t="s">
        <v>36</v>
      </c>
      <c r="M4408">
        <v>2952.8775000000001</v>
      </c>
      <c r="N4408">
        <v>708.25</v>
      </c>
      <c r="O4408" s="3">
        <v>0.23985078961115</v>
      </c>
      <c r="P4408" t="str">
        <f>IF(Sheet1[[#This Row],[Profit]]&gt;1000,"High",IF(Sheet1[[#This Row],[Profit]]&gt;500,"Medium","Low"))</f>
        <v>Medium</v>
      </c>
      <c r="Q4408" t="str">
        <f>IF(Sheet1[[#This Row],[Discount]]&gt;0.2,"High","Normal")</f>
        <v>High</v>
      </c>
      <c r="R4408" t="str">
        <f>LEFT(Sheet1[[#This Row],[Product_Name]],8)&amp;RIGHT(Sheet1[[#This Row],[Order_ID]],4)</f>
        <v>Product_4406</v>
      </c>
      <c r="S4408">
        <f t="shared" si="68"/>
        <v>2021</v>
      </c>
      <c r="T4408" t="str">
        <f>TEXT(Sheet1[[#This Row],[Order_Date]],"MMM")</f>
        <v>Jul</v>
      </c>
    </row>
    <row r="4409" spans="1:20">
      <c r="A4409" t="s">
        <v>11163</v>
      </c>
      <c r="B4409" t="s">
        <v>9698</v>
      </c>
      <c r="C4409" t="s">
        <v>24</v>
      </c>
      <c r="D4409" t="s">
        <v>25</v>
      </c>
      <c r="E4409" t="s">
        <v>80</v>
      </c>
      <c r="F4409" t="s">
        <v>11164</v>
      </c>
      <c r="G4409">
        <v>5</v>
      </c>
      <c r="H4409">
        <v>1069.01</v>
      </c>
      <c r="I4409">
        <v>0.13</v>
      </c>
      <c r="J4409" s="2">
        <v>44380</v>
      </c>
      <c r="K4409" t="s">
        <v>28</v>
      </c>
      <c r="L4409" t="s">
        <v>105</v>
      </c>
      <c r="M4409">
        <v>4650.1935000000003</v>
      </c>
      <c r="N4409">
        <v>475.31</v>
      </c>
      <c r="O4409" s="3">
        <v>0.10221295092344</v>
      </c>
      <c r="P4409" t="str">
        <f>IF(Sheet1[[#This Row],[Profit]]&gt;1000,"High",IF(Sheet1[[#This Row],[Profit]]&gt;500,"Medium","Low"))</f>
        <v>Low</v>
      </c>
      <c r="Q4409" t="str">
        <f>IF(Sheet1[[#This Row],[Discount]]&gt;0.2,"High","Normal")</f>
        <v>Normal</v>
      </c>
      <c r="R4409" t="str">
        <f>LEFT(Sheet1[[#This Row],[Product_Name]],8)&amp;RIGHT(Sheet1[[#This Row],[Order_ID]],4)</f>
        <v>Product_4407</v>
      </c>
      <c r="S4409">
        <f t="shared" si="68"/>
        <v>2021</v>
      </c>
      <c r="T4409" t="str">
        <f>TEXT(Sheet1[[#This Row],[Order_Date]],"MMM")</f>
        <v>Jul</v>
      </c>
    </row>
    <row r="4410" spans="1:20">
      <c r="A4410" t="s">
        <v>11165</v>
      </c>
      <c r="B4410" t="s">
        <v>8750</v>
      </c>
      <c r="C4410" t="s">
        <v>24</v>
      </c>
      <c r="D4410" t="s">
        <v>25</v>
      </c>
      <c r="E4410" t="s">
        <v>40</v>
      </c>
      <c r="F4410" t="s">
        <v>11166</v>
      </c>
      <c r="G4410">
        <v>4</v>
      </c>
      <c r="H4410">
        <v>1066.6400000000001</v>
      </c>
      <c r="I4410">
        <v>0.14000000000000001</v>
      </c>
      <c r="J4410" s="2">
        <v>44380</v>
      </c>
      <c r="K4410" t="s">
        <v>28</v>
      </c>
      <c r="L4410" t="s">
        <v>36</v>
      </c>
      <c r="M4410">
        <v>3669.2415999999998</v>
      </c>
      <c r="N4410">
        <v>652.1</v>
      </c>
      <c r="O4410" s="3">
        <v>0.177720649411584</v>
      </c>
      <c r="P4410" t="str">
        <f>IF(Sheet1[[#This Row],[Profit]]&gt;1000,"High",IF(Sheet1[[#This Row],[Profit]]&gt;500,"Medium","Low"))</f>
        <v>Medium</v>
      </c>
      <c r="Q4410" t="str">
        <f>IF(Sheet1[[#This Row],[Discount]]&gt;0.2,"High","Normal")</f>
        <v>Normal</v>
      </c>
      <c r="R4410" t="str">
        <f>LEFT(Sheet1[[#This Row],[Product_Name]],8)&amp;RIGHT(Sheet1[[#This Row],[Order_ID]],4)</f>
        <v>Product_4408</v>
      </c>
      <c r="S4410">
        <f t="shared" si="68"/>
        <v>2021</v>
      </c>
      <c r="T4410" t="str">
        <f>TEXT(Sheet1[[#This Row],[Order_Date]],"MMM")</f>
        <v>Jul</v>
      </c>
    </row>
    <row r="4411" spans="1:20">
      <c r="A4411" t="s">
        <v>11167</v>
      </c>
      <c r="B4411" t="s">
        <v>11168</v>
      </c>
      <c r="C4411" t="s">
        <v>49</v>
      </c>
      <c r="D4411" t="s">
        <v>39</v>
      </c>
      <c r="E4411" t="s">
        <v>93</v>
      </c>
      <c r="F4411" t="s">
        <v>11169</v>
      </c>
      <c r="G4411">
        <v>3</v>
      </c>
      <c r="H4411">
        <v>771.01</v>
      </c>
      <c r="I4411">
        <v>0.27</v>
      </c>
      <c r="J4411" s="2">
        <v>44380</v>
      </c>
      <c r="K4411" t="s">
        <v>28</v>
      </c>
      <c r="L4411" t="s">
        <v>21</v>
      </c>
      <c r="M4411">
        <v>1688.51189999999</v>
      </c>
      <c r="N4411">
        <v>364.19</v>
      </c>
      <c r="O4411" s="3">
        <v>0.21568696080850999</v>
      </c>
      <c r="P4411" t="str">
        <f>IF(Sheet1[[#This Row],[Profit]]&gt;1000,"High",IF(Sheet1[[#This Row],[Profit]]&gt;500,"Medium","Low"))</f>
        <v>Low</v>
      </c>
      <c r="Q4411" t="str">
        <f>IF(Sheet1[[#This Row],[Discount]]&gt;0.2,"High","Normal")</f>
        <v>High</v>
      </c>
      <c r="R4411" t="str">
        <f>LEFT(Sheet1[[#This Row],[Product_Name]],8)&amp;RIGHT(Sheet1[[#This Row],[Order_ID]],4)</f>
        <v>Product_4409</v>
      </c>
      <c r="S4411">
        <f t="shared" si="68"/>
        <v>2021</v>
      </c>
      <c r="T4411" t="str">
        <f>TEXT(Sheet1[[#This Row],[Order_Date]],"MMM")</f>
        <v>Jul</v>
      </c>
    </row>
    <row r="4412" spans="1:20">
      <c r="A4412" t="s">
        <v>11170</v>
      </c>
      <c r="B4412" t="s">
        <v>10848</v>
      </c>
      <c r="C4412" t="s">
        <v>24</v>
      </c>
      <c r="D4412" t="s">
        <v>33</v>
      </c>
      <c r="E4412" t="s">
        <v>26</v>
      </c>
      <c r="F4412" t="s">
        <v>11171</v>
      </c>
      <c r="G4412">
        <v>6</v>
      </c>
      <c r="H4412">
        <v>290.62</v>
      </c>
      <c r="I4412">
        <v>0.18</v>
      </c>
      <c r="J4412" s="2">
        <v>44380</v>
      </c>
      <c r="K4412" t="s">
        <v>20</v>
      </c>
      <c r="L4412" t="s">
        <v>105</v>
      </c>
      <c r="M4412">
        <v>1429.8504</v>
      </c>
      <c r="N4412">
        <v>157.36000000000001</v>
      </c>
      <c r="O4412" s="3">
        <v>0.110053471328189</v>
      </c>
      <c r="P4412" t="str">
        <f>IF(Sheet1[[#This Row],[Profit]]&gt;1000,"High",IF(Sheet1[[#This Row],[Profit]]&gt;500,"Medium","Low"))</f>
        <v>Low</v>
      </c>
      <c r="Q4412" t="str">
        <f>IF(Sheet1[[#This Row],[Discount]]&gt;0.2,"High","Normal")</f>
        <v>Normal</v>
      </c>
      <c r="R4412" t="str">
        <f>LEFT(Sheet1[[#This Row],[Product_Name]],8)&amp;RIGHT(Sheet1[[#This Row],[Order_ID]],4)</f>
        <v>Product_4410</v>
      </c>
      <c r="S4412">
        <f t="shared" si="68"/>
        <v>2021</v>
      </c>
      <c r="T4412" t="str">
        <f>TEXT(Sheet1[[#This Row],[Order_Date]],"MMM")</f>
        <v>Jul</v>
      </c>
    </row>
    <row r="4413" spans="1:20">
      <c r="A4413" t="s">
        <v>11172</v>
      </c>
      <c r="B4413" t="s">
        <v>2839</v>
      </c>
      <c r="C4413" t="s">
        <v>97</v>
      </c>
      <c r="D4413" t="s">
        <v>25</v>
      </c>
      <c r="E4413" t="s">
        <v>18</v>
      </c>
      <c r="F4413" t="s">
        <v>11173</v>
      </c>
      <c r="G4413">
        <v>8</v>
      </c>
      <c r="H4413">
        <v>801.69</v>
      </c>
      <c r="I4413">
        <v>0.26</v>
      </c>
      <c r="J4413" s="2">
        <v>44380</v>
      </c>
      <c r="K4413" t="s">
        <v>20</v>
      </c>
      <c r="L4413" t="s">
        <v>29</v>
      </c>
      <c r="M4413">
        <v>4746.0047999999997</v>
      </c>
      <c r="N4413">
        <v>840.45</v>
      </c>
      <c r="O4413" s="3">
        <v>0.177085788029544</v>
      </c>
      <c r="P4413" t="str">
        <f>IF(Sheet1[[#This Row],[Profit]]&gt;1000,"High",IF(Sheet1[[#This Row],[Profit]]&gt;500,"Medium","Low"))</f>
        <v>Medium</v>
      </c>
      <c r="Q4413" t="str">
        <f>IF(Sheet1[[#This Row],[Discount]]&gt;0.2,"High","Normal")</f>
        <v>High</v>
      </c>
      <c r="R4413" t="str">
        <f>LEFT(Sheet1[[#This Row],[Product_Name]],8)&amp;RIGHT(Sheet1[[#This Row],[Order_ID]],4)</f>
        <v>Product_4411</v>
      </c>
      <c r="S4413">
        <f t="shared" si="68"/>
        <v>2021</v>
      </c>
      <c r="T4413" t="str">
        <f>TEXT(Sheet1[[#This Row],[Order_Date]],"MMM")</f>
        <v>Jul</v>
      </c>
    </row>
    <row r="4414" spans="1:20">
      <c r="A4414" t="s">
        <v>11174</v>
      </c>
      <c r="B4414" t="s">
        <v>11175</v>
      </c>
      <c r="C4414" t="s">
        <v>49</v>
      </c>
      <c r="D4414" t="s">
        <v>39</v>
      </c>
      <c r="E4414" t="s">
        <v>40</v>
      </c>
      <c r="F4414" t="s">
        <v>11176</v>
      </c>
      <c r="G4414">
        <v>4</v>
      </c>
      <c r="H4414">
        <v>723.4</v>
      </c>
      <c r="I4414">
        <v>0.15</v>
      </c>
      <c r="J4414" s="2">
        <v>44380</v>
      </c>
      <c r="K4414" t="s">
        <v>28</v>
      </c>
      <c r="L4414" t="s">
        <v>21</v>
      </c>
      <c r="M4414">
        <v>2459.56</v>
      </c>
      <c r="N4414">
        <v>176.06</v>
      </c>
      <c r="O4414" s="3">
        <v>7.1581908959326104E-2</v>
      </c>
      <c r="P4414" t="str">
        <f>IF(Sheet1[[#This Row],[Profit]]&gt;1000,"High",IF(Sheet1[[#This Row],[Profit]]&gt;500,"Medium","Low"))</f>
        <v>Low</v>
      </c>
      <c r="Q4414" t="str">
        <f>IF(Sheet1[[#This Row],[Discount]]&gt;0.2,"High","Normal")</f>
        <v>Normal</v>
      </c>
      <c r="R4414" t="str">
        <f>LEFT(Sheet1[[#This Row],[Product_Name]],8)&amp;RIGHT(Sheet1[[#This Row],[Order_ID]],4)</f>
        <v>Product_4412</v>
      </c>
      <c r="S4414">
        <f t="shared" si="68"/>
        <v>2021</v>
      </c>
      <c r="T4414" t="str">
        <f>TEXT(Sheet1[[#This Row],[Order_Date]],"MMM")</f>
        <v>Jul</v>
      </c>
    </row>
    <row r="4415" spans="1:20">
      <c r="A4415" t="s">
        <v>11177</v>
      </c>
      <c r="B4415" t="s">
        <v>8043</v>
      </c>
      <c r="C4415" t="s">
        <v>16</v>
      </c>
      <c r="D4415" t="s">
        <v>25</v>
      </c>
      <c r="E4415" t="s">
        <v>34</v>
      </c>
      <c r="F4415" t="s">
        <v>11178</v>
      </c>
      <c r="G4415">
        <v>9</v>
      </c>
      <c r="H4415">
        <v>1204.3499999999999</v>
      </c>
      <c r="I4415">
        <v>0.06</v>
      </c>
      <c r="J4415" s="2">
        <v>44380</v>
      </c>
      <c r="K4415" t="s">
        <v>28</v>
      </c>
      <c r="L4415" t="s">
        <v>21</v>
      </c>
      <c r="M4415">
        <v>10188.800999999999</v>
      </c>
      <c r="N4415">
        <v>2485.9299999999998</v>
      </c>
      <c r="O4415" s="3">
        <v>0.24398651028712801</v>
      </c>
      <c r="P4415" t="str">
        <f>IF(Sheet1[[#This Row],[Profit]]&gt;1000,"High",IF(Sheet1[[#This Row],[Profit]]&gt;500,"Medium","Low"))</f>
        <v>High</v>
      </c>
      <c r="Q4415" t="str">
        <f>IF(Sheet1[[#This Row],[Discount]]&gt;0.2,"High","Normal")</f>
        <v>Normal</v>
      </c>
      <c r="R4415" t="str">
        <f>LEFT(Sheet1[[#This Row],[Product_Name]],8)&amp;RIGHT(Sheet1[[#This Row],[Order_ID]],4)</f>
        <v>Product_4413</v>
      </c>
      <c r="S4415">
        <f t="shared" si="68"/>
        <v>2021</v>
      </c>
      <c r="T4415" t="str">
        <f>TEXT(Sheet1[[#This Row],[Order_Date]],"MMM")</f>
        <v>Jul</v>
      </c>
    </row>
    <row r="4416" spans="1:20">
      <c r="A4416" t="s">
        <v>11179</v>
      </c>
      <c r="B4416" t="s">
        <v>2714</v>
      </c>
      <c r="C4416" t="s">
        <v>49</v>
      </c>
      <c r="D4416" t="s">
        <v>33</v>
      </c>
      <c r="E4416" t="s">
        <v>53</v>
      </c>
      <c r="F4416" t="s">
        <v>11180</v>
      </c>
      <c r="G4416">
        <v>6</v>
      </c>
      <c r="H4416">
        <v>1719.71</v>
      </c>
      <c r="I4416">
        <v>0.22</v>
      </c>
      <c r="J4416" s="2">
        <v>44380</v>
      </c>
      <c r="K4416" t="s">
        <v>42</v>
      </c>
      <c r="L4416" t="s">
        <v>105</v>
      </c>
      <c r="M4416">
        <v>8048.2428</v>
      </c>
      <c r="N4416">
        <v>496.03</v>
      </c>
      <c r="O4416" s="3">
        <v>6.1632086944494298E-2</v>
      </c>
      <c r="P4416" t="str">
        <f>IF(Sheet1[[#This Row],[Profit]]&gt;1000,"High",IF(Sheet1[[#This Row],[Profit]]&gt;500,"Medium","Low"))</f>
        <v>Low</v>
      </c>
      <c r="Q4416" t="str">
        <f>IF(Sheet1[[#This Row],[Discount]]&gt;0.2,"High","Normal")</f>
        <v>High</v>
      </c>
      <c r="R4416" t="str">
        <f>LEFT(Sheet1[[#This Row],[Product_Name]],8)&amp;RIGHT(Sheet1[[#This Row],[Order_ID]],4)</f>
        <v>Product_4414</v>
      </c>
      <c r="S4416">
        <f t="shared" si="68"/>
        <v>2021</v>
      </c>
      <c r="T4416" t="str">
        <f>TEXT(Sheet1[[#This Row],[Order_Date]],"MMM")</f>
        <v>Jul</v>
      </c>
    </row>
    <row r="4417" spans="1:20">
      <c r="A4417" t="s">
        <v>11181</v>
      </c>
      <c r="B4417" t="s">
        <v>11182</v>
      </c>
      <c r="C4417" t="s">
        <v>32</v>
      </c>
      <c r="D4417" t="s">
        <v>45</v>
      </c>
      <c r="E4417" t="s">
        <v>61</v>
      </c>
      <c r="F4417" t="s">
        <v>11183</v>
      </c>
      <c r="G4417">
        <v>5</v>
      </c>
      <c r="H4417">
        <v>781.98</v>
      </c>
      <c r="I4417">
        <v>0.16</v>
      </c>
      <c r="J4417" s="2">
        <v>44380</v>
      </c>
      <c r="K4417" t="s">
        <v>42</v>
      </c>
      <c r="L4417" t="s">
        <v>36</v>
      </c>
      <c r="M4417">
        <v>3284.3159999999998</v>
      </c>
      <c r="N4417">
        <v>452.04</v>
      </c>
      <c r="O4417" s="3">
        <v>0.13763596438345199</v>
      </c>
      <c r="P4417" t="str">
        <f>IF(Sheet1[[#This Row],[Profit]]&gt;1000,"High",IF(Sheet1[[#This Row],[Profit]]&gt;500,"Medium","Low"))</f>
        <v>Low</v>
      </c>
      <c r="Q4417" t="str">
        <f>IF(Sheet1[[#This Row],[Discount]]&gt;0.2,"High","Normal")</f>
        <v>Normal</v>
      </c>
      <c r="R4417" t="str">
        <f>LEFT(Sheet1[[#This Row],[Product_Name]],8)&amp;RIGHT(Sheet1[[#This Row],[Order_ID]],4)</f>
        <v>Product_4415</v>
      </c>
      <c r="S4417">
        <f t="shared" si="68"/>
        <v>2021</v>
      </c>
      <c r="T4417" t="str">
        <f>TEXT(Sheet1[[#This Row],[Order_Date]],"MMM")</f>
        <v>Jul</v>
      </c>
    </row>
    <row r="4418" spans="1:20">
      <c r="A4418" t="s">
        <v>11184</v>
      </c>
      <c r="B4418" t="s">
        <v>3462</v>
      </c>
      <c r="C4418" t="s">
        <v>16</v>
      </c>
      <c r="D4418" t="s">
        <v>39</v>
      </c>
      <c r="E4418" t="s">
        <v>145</v>
      </c>
      <c r="F4418" t="s">
        <v>11185</v>
      </c>
      <c r="G4418">
        <v>3</v>
      </c>
      <c r="H4418">
        <v>1433.98</v>
      </c>
      <c r="I4418">
        <v>0.2</v>
      </c>
      <c r="J4418" s="2">
        <v>44381</v>
      </c>
      <c r="K4418" t="s">
        <v>28</v>
      </c>
      <c r="L4418" t="s">
        <v>36</v>
      </c>
      <c r="M4418">
        <v>3441.5520000000001</v>
      </c>
      <c r="N4418">
        <v>541.58000000000004</v>
      </c>
      <c r="O4418" s="3">
        <v>0.15736504925684699</v>
      </c>
      <c r="P4418" t="str">
        <f>IF(Sheet1[[#This Row],[Profit]]&gt;1000,"High",IF(Sheet1[[#This Row],[Profit]]&gt;500,"Medium","Low"))</f>
        <v>Medium</v>
      </c>
      <c r="Q4418" t="str">
        <f>IF(Sheet1[[#This Row],[Discount]]&gt;0.2,"High","Normal")</f>
        <v>Normal</v>
      </c>
      <c r="R4418" t="str">
        <f>LEFT(Sheet1[[#This Row],[Product_Name]],8)&amp;RIGHT(Sheet1[[#This Row],[Order_ID]],4)</f>
        <v>Product_4416</v>
      </c>
      <c r="S4418">
        <f t="shared" ref="S4418:S4481" si="69">YEAR(J4418)</f>
        <v>2021</v>
      </c>
      <c r="T4418" t="str">
        <f>TEXT(Sheet1[[#This Row],[Order_Date]],"MMM")</f>
        <v>Jul</v>
      </c>
    </row>
    <row r="4419" spans="1:20">
      <c r="A4419" t="s">
        <v>11186</v>
      </c>
      <c r="B4419" t="s">
        <v>5706</v>
      </c>
      <c r="C4419" t="s">
        <v>32</v>
      </c>
      <c r="D4419" t="s">
        <v>17</v>
      </c>
      <c r="E4419" t="s">
        <v>40</v>
      </c>
      <c r="F4419" t="s">
        <v>11187</v>
      </c>
      <c r="G4419">
        <v>5</v>
      </c>
      <c r="H4419">
        <v>1633.07</v>
      </c>
      <c r="I4419">
        <v>0.05</v>
      </c>
      <c r="J4419" s="2">
        <v>44381</v>
      </c>
      <c r="K4419" t="s">
        <v>42</v>
      </c>
      <c r="L4419" t="s">
        <v>73</v>
      </c>
      <c r="M4419">
        <v>7757.0824999999904</v>
      </c>
      <c r="N4419">
        <v>1614.22</v>
      </c>
      <c r="O4419" s="3">
        <v>0.20809627846551901</v>
      </c>
      <c r="P4419" t="str">
        <f>IF(Sheet1[[#This Row],[Profit]]&gt;1000,"High",IF(Sheet1[[#This Row],[Profit]]&gt;500,"Medium","Low"))</f>
        <v>High</v>
      </c>
      <c r="Q4419" t="str">
        <f>IF(Sheet1[[#This Row],[Discount]]&gt;0.2,"High","Normal")</f>
        <v>Normal</v>
      </c>
      <c r="R4419" t="str">
        <f>LEFT(Sheet1[[#This Row],[Product_Name]],8)&amp;RIGHT(Sheet1[[#This Row],[Order_ID]],4)</f>
        <v>Product_4417</v>
      </c>
      <c r="S4419">
        <f t="shared" si="69"/>
        <v>2021</v>
      </c>
      <c r="T4419" t="str">
        <f>TEXT(Sheet1[[#This Row],[Order_Date]],"MMM")</f>
        <v>Jul</v>
      </c>
    </row>
    <row r="4420" spans="1:20">
      <c r="A4420" t="s">
        <v>11188</v>
      </c>
      <c r="B4420" t="s">
        <v>11189</v>
      </c>
      <c r="C4420" t="s">
        <v>16</v>
      </c>
      <c r="D4420" t="s">
        <v>17</v>
      </c>
      <c r="E4420" t="s">
        <v>18</v>
      </c>
      <c r="F4420" t="s">
        <v>11190</v>
      </c>
      <c r="G4420">
        <v>5</v>
      </c>
      <c r="H4420">
        <v>462.92</v>
      </c>
      <c r="I4420">
        <v>0.19</v>
      </c>
      <c r="J4420" s="2">
        <v>44381</v>
      </c>
      <c r="K4420" t="s">
        <v>28</v>
      </c>
      <c r="L4420" t="s">
        <v>105</v>
      </c>
      <c r="M4420">
        <v>1874.826</v>
      </c>
      <c r="N4420">
        <v>139.16</v>
      </c>
      <c r="O4420" s="3">
        <v>7.4225554798151905E-2</v>
      </c>
      <c r="P4420" t="str">
        <f>IF(Sheet1[[#This Row],[Profit]]&gt;1000,"High",IF(Sheet1[[#This Row],[Profit]]&gt;500,"Medium","Low"))</f>
        <v>Low</v>
      </c>
      <c r="Q4420" t="str">
        <f>IF(Sheet1[[#This Row],[Discount]]&gt;0.2,"High","Normal")</f>
        <v>Normal</v>
      </c>
      <c r="R4420" t="str">
        <f>LEFT(Sheet1[[#This Row],[Product_Name]],8)&amp;RIGHT(Sheet1[[#This Row],[Order_ID]],4)</f>
        <v>Product_4418</v>
      </c>
      <c r="S4420">
        <f t="shared" si="69"/>
        <v>2021</v>
      </c>
      <c r="T4420" t="str">
        <f>TEXT(Sheet1[[#This Row],[Order_Date]],"MMM")</f>
        <v>Jul</v>
      </c>
    </row>
    <row r="4421" spans="1:20">
      <c r="A4421" t="s">
        <v>11191</v>
      </c>
      <c r="B4421" t="s">
        <v>1765</v>
      </c>
      <c r="C4421" t="s">
        <v>24</v>
      </c>
      <c r="D4421" t="s">
        <v>39</v>
      </c>
      <c r="E4421" t="s">
        <v>145</v>
      </c>
      <c r="F4421" t="s">
        <v>11192</v>
      </c>
      <c r="G4421">
        <v>4</v>
      </c>
      <c r="H4421">
        <v>1808.22</v>
      </c>
      <c r="I4421">
        <v>0.11</v>
      </c>
      <c r="J4421" s="2">
        <v>44381</v>
      </c>
      <c r="K4421" t="s">
        <v>42</v>
      </c>
      <c r="L4421" t="s">
        <v>36</v>
      </c>
      <c r="M4421">
        <v>6437.2632000000003</v>
      </c>
      <c r="N4421">
        <v>889.38</v>
      </c>
      <c r="O4421" s="3">
        <v>0.13816119869077301</v>
      </c>
      <c r="P4421" t="str">
        <f>IF(Sheet1[[#This Row],[Profit]]&gt;1000,"High",IF(Sheet1[[#This Row],[Profit]]&gt;500,"Medium","Low"))</f>
        <v>Medium</v>
      </c>
      <c r="Q4421" t="str">
        <f>IF(Sheet1[[#This Row],[Discount]]&gt;0.2,"High","Normal")</f>
        <v>Normal</v>
      </c>
      <c r="R4421" t="str">
        <f>LEFT(Sheet1[[#This Row],[Product_Name]],8)&amp;RIGHT(Sheet1[[#This Row],[Order_ID]],4)</f>
        <v>Product_4419</v>
      </c>
      <c r="S4421">
        <f t="shared" si="69"/>
        <v>2021</v>
      </c>
      <c r="T4421" t="str">
        <f>TEXT(Sheet1[[#This Row],[Order_Date]],"MMM")</f>
        <v>Jul</v>
      </c>
    </row>
    <row r="4422" spans="1:20">
      <c r="A4422" t="s">
        <v>11193</v>
      </c>
      <c r="B4422" t="s">
        <v>604</v>
      </c>
      <c r="C4422" t="s">
        <v>49</v>
      </c>
      <c r="D4422" t="s">
        <v>60</v>
      </c>
      <c r="E4422" t="s">
        <v>18</v>
      </c>
      <c r="F4422" t="s">
        <v>11194</v>
      </c>
      <c r="G4422">
        <v>6</v>
      </c>
      <c r="H4422">
        <v>187.37</v>
      </c>
      <c r="I4422">
        <v>0.1</v>
      </c>
      <c r="J4422" s="2">
        <v>44381</v>
      </c>
      <c r="K4422" t="s">
        <v>28</v>
      </c>
      <c r="L4422" t="s">
        <v>21</v>
      </c>
      <c r="M4422">
        <v>1011.798</v>
      </c>
      <c r="N4422">
        <v>111.24</v>
      </c>
      <c r="O4422" s="3">
        <v>0.109942893739659</v>
      </c>
      <c r="P4422" t="str">
        <f>IF(Sheet1[[#This Row],[Profit]]&gt;1000,"High",IF(Sheet1[[#This Row],[Profit]]&gt;500,"Medium","Low"))</f>
        <v>Low</v>
      </c>
      <c r="Q4422" t="str">
        <f>IF(Sheet1[[#This Row],[Discount]]&gt;0.2,"High","Normal")</f>
        <v>Normal</v>
      </c>
      <c r="R4422" t="str">
        <f>LEFT(Sheet1[[#This Row],[Product_Name]],8)&amp;RIGHT(Sheet1[[#This Row],[Order_ID]],4)</f>
        <v>Product_4420</v>
      </c>
      <c r="S4422">
        <f t="shared" si="69"/>
        <v>2021</v>
      </c>
      <c r="T4422" t="str">
        <f>TEXT(Sheet1[[#This Row],[Order_Date]],"MMM")</f>
        <v>Jul</v>
      </c>
    </row>
    <row r="4423" spans="1:20">
      <c r="A4423" t="s">
        <v>11195</v>
      </c>
      <c r="B4423" t="s">
        <v>10285</v>
      </c>
      <c r="C4423" t="s">
        <v>97</v>
      </c>
      <c r="D4423" t="s">
        <v>45</v>
      </c>
      <c r="E4423" t="s">
        <v>93</v>
      </c>
      <c r="F4423" t="s">
        <v>11196</v>
      </c>
      <c r="G4423">
        <v>3</v>
      </c>
      <c r="H4423">
        <v>1808.35</v>
      </c>
      <c r="I4423">
        <v>0.2</v>
      </c>
      <c r="J4423" s="2">
        <v>44381</v>
      </c>
      <c r="K4423" t="s">
        <v>20</v>
      </c>
      <c r="L4423" t="s">
        <v>36</v>
      </c>
      <c r="M4423">
        <v>4340.04</v>
      </c>
      <c r="N4423">
        <v>487.83</v>
      </c>
      <c r="O4423" s="3">
        <v>0.112402189841568</v>
      </c>
      <c r="P4423" t="str">
        <f>IF(Sheet1[[#This Row],[Profit]]&gt;1000,"High",IF(Sheet1[[#This Row],[Profit]]&gt;500,"Medium","Low"))</f>
        <v>Low</v>
      </c>
      <c r="Q4423" t="str">
        <f>IF(Sheet1[[#This Row],[Discount]]&gt;0.2,"High","Normal")</f>
        <v>Normal</v>
      </c>
      <c r="R4423" t="str">
        <f>LEFT(Sheet1[[#This Row],[Product_Name]],8)&amp;RIGHT(Sheet1[[#This Row],[Order_ID]],4)</f>
        <v>Product_4421</v>
      </c>
      <c r="S4423">
        <f t="shared" si="69"/>
        <v>2021</v>
      </c>
      <c r="T4423" t="str">
        <f>TEXT(Sheet1[[#This Row],[Order_Date]],"MMM")</f>
        <v>Jul</v>
      </c>
    </row>
    <row r="4424" spans="1:20">
      <c r="A4424" t="s">
        <v>11197</v>
      </c>
      <c r="B4424" t="s">
        <v>667</v>
      </c>
      <c r="C4424" t="s">
        <v>16</v>
      </c>
      <c r="D4424" t="s">
        <v>60</v>
      </c>
      <c r="E4424" t="s">
        <v>40</v>
      </c>
      <c r="F4424" t="s">
        <v>11198</v>
      </c>
      <c r="G4424">
        <v>1</v>
      </c>
      <c r="H4424">
        <v>369.08</v>
      </c>
      <c r="I4424">
        <v>0.18</v>
      </c>
      <c r="J4424" s="2">
        <v>44381</v>
      </c>
      <c r="K4424" t="s">
        <v>28</v>
      </c>
      <c r="L4424" t="s">
        <v>36</v>
      </c>
      <c r="M4424">
        <v>302.6456</v>
      </c>
      <c r="N4424">
        <v>62.27</v>
      </c>
      <c r="O4424" s="3">
        <v>0.20575220654124801</v>
      </c>
      <c r="P4424" t="str">
        <f>IF(Sheet1[[#This Row],[Profit]]&gt;1000,"High",IF(Sheet1[[#This Row],[Profit]]&gt;500,"Medium","Low"))</f>
        <v>Low</v>
      </c>
      <c r="Q4424" t="str">
        <f>IF(Sheet1[[#This Row],[Discount]]&gt;0.2,"High","Normal")</f>
        <v>Normal</v>
      </c>
      <c r="R4424" t="str">
        <f>LEFT(Sheet1[[#This Row],[Product_Name]],8)&amp;RIGHT(Sheet1[[#This Row],[Order_ID]],4)</f>
        <v>Product_4422</v>
      </c>
      <c r="S4424">
        <f t="shared" si="69"/>
        <v>2021</v>
      </c>
      <c r="T4424" t="str">
        <f>TEXT(Sheet1[[#This Row],[Order_Date]],"MMM")</f>
        <v>Jul</v>
      </c>
    </row>
    <row r="4425" spans="1:20">
      <c r="A4425" t="s">
        <v>11199</v>
      </c>
      <c r="B4425" t="s">
        <v>11200</v>
      </c>
      <c r="C4425" t="s">
        <v>16</v>
      </c>
      <c r="D4425" t="s">
        <v>17</v>
      </c>
      <c r="E4425" t="s">
        <v>40</v>
      </c>
      <c r="F4425" t="s">
        <v>11201</v>
      </c>
      <c r="G4425">
        <v>7</v>
      </c>
      <c r="H4425">
        <v>707.48</v>
      </c>
      <c r="I4425">
        <v>0.19</v>
      </c>
      <c r="J4425" s="2">
        <v>44381</v>
      </c>
      <c r="K4425" t="s">
        <v>20</v>
      </c>
      <c r="L4425" t="s">
        <v>21</v>
      </c>
      <c r="M4425">
        <v>4011.4115999999999</v>
      </c>
      <c r="N4425">
        <v>204.95</v>
      </c>
      <c r="O4425" s="3">
        <v>5.10917403738873E-2</v>
      </c>
      <c r="P4425" t="str">
        <f>IF(Sheet1[[#This Row],[Profit]]&gt;1000,"High",IF(Sheet1[[#This Row],[Profit]]&gt;500,"Medium","Low"))</f>
        <v>Low</v>
      </c>
      <c r="Q4425" t="str">
        <f>IF(Sheet1[[#This Row],[Discount]]&gt;0.2,"High","Normal")</f>
        <v>Normal</v>
      </c>
      <c r="R4425" t="str">
        <f>LEFT(Sheet1[[#This Row],[Product_Name]],8)&amp;RIGHT(Sheet1[[#This Row],[Order_ID]],4)</f>
        <v>Product_4423</v>
      </c>
      <c r="S4425">
        <f t="shared" si="69"/>
        <v>2021</v>
      </c>
      <c r="T4425" t="str">
        <f>TEXT(Sheet1[[#This Row],[Order_Date]],"MMM")</f>
        <v>Jul</v>
      </c>
    </row>
    <row r="4426" spans="1:20">
      <c r="A4426" t="s">
        <v>11202</v>
      </c>
      <c r="B4426" t="s">
        <v>5001</v>
      </c>
      <c r="C4426" t="s">
        <v>32</v>
      </c>
      <c r="D4426" t="s">
        <v>33</v>
      </c>
      <c r="E4426" t="s">
        <v>126</v>
      </c>
      <c r="F4426" t="s">
        <v>11203</v>
      </c>
      <c r="G4426">
        <v>7</v>
      </c>
      <c r="H4426">
        <v>1230.21</v>
      </c>
      <c r="I4426">
        <v>0.28999999999999998</v>
      </c>
      <c r="J4426" s="2">
        <v>44381</v>
      </c>
      <c r="K4426" t="s">
        <v>28</v>
      </c>
      <c r="L4426" t="s">
        <v>105</v>
      </c>
      <c r="M4426">
        <v>6114.1436999999996</v>
      </c>
      <c r="N4426">
        <v>1221.71</v>
      </c>
      <c r="O4426" s="3">
        <v>0.199817024254762</v>
      </c>
      <c r="P4426" t="str">
        <f>IF(Sheet1[[#This Row],[Profit]]&gt;1000,"High",IF(Sheet1[[#This Row],[Profit]]&gt;500,"Medium","Low"))</f>
        <v>High</v>
      </c>
      <c r="Q4426" t="str">
        <f>IF(Sheet1[[#This Row],[Discount]]&gt;0.2,"High","Normal")</f>
        <v>High</v>
      </c>
      <c r="R4426" t="str">
        <f>LEFT(Sheet1[[#This Row],[Product_Name]],8)&amp;RIGHT(Sheet1[[#This Row],[Order_ID]],4)</f>
        <v>Product_4424</v>
      </c>
      <c r="S4426">
        <f t="shared" si="69"/>
        <v>2021</v>
      </c>
      <c r="T4426" t="str">
        <f>TEXT(Sheet1[[#This Row],[Order_Date]],"MMM")</f>
        <v>Jul</v>
      </c>
    </row>
    <row r="4427" spans="1:20">
      <c r="A4427" t="s">
        <v>11204</v>
      </c>
      <c r="B4427" t="s">
        <v>6914</v>
      </c>
      <c r="C4427" t="s">
        <v>24</v>
      </c>
      <c r="D4427" t="s">
        <v>39</v>
      </c>
      <c r="E4427" t="s">
        <v>34</v>
      </c>
      <c r="F4427" t="s">
        <v>11205</v>
      </c>
      <c r="G4427">
        <v>4</v>
      </c>
      <c r="H4427">
        <v>1816.08</v>
      </c>
      <c r="I4427">
        <v>0.21</v>
      </c>
      <c r="J4427" s="2">
        <v>44381</v>
      </c>
      <c r="K4427" t="s">
        <v>20</v>
      </c>
      <c r="L4427" t="s">
        <v>73</v>
      </c>
      <c r="M4427">
        <v>5738.8127999999997</v>
      </c>
      <c r="N4427">
        <v>1217.0899999999999</v>
      </c>
      <c r="O4427" s="3">
        <v>0.21208044981010701</v>
      </c>
      <c r="P4427" t="str">
        <f>IF(Sheet1[[#This Row],[Profit]]&gt;1000,"High",IF(Sheet1[[#This Row],[Profit]]&gt;500,"Medium","Low"))</f>
        <v>High</v>
      </c>
      <c r="Q4427" t="str">
        <f>IF(Sheet1[[#This Row],[Discount]]&gt;0.2,"High","Normal")</f>
        <v>High</v>
      </c>
      <c r="R4427" t="str">
        <f>LEFT(Sheet1[[#This Row],[Product_Name]],8)&amp;RIGHT(Sheet1[[#This Row],[Order_ID]],4)</f>
        <v>Product_4425</v>
      </c>
      <c r="S4427">
        <f t="shared" si="69"/>
        <v>2021</v>
      </c>
      <c r="T4427" t="str">
        <f>TEXT(Sheet1[[#This Row],[Order_Date]],"MMM")</f>
        <v>Jul</v>
      </c>
    </row>
    <row r="4428" spans="1:20">
      <c r="A4428" t="s">
        <v>11206</v>
      </c>
      <c r="B4428" t="s">
        <v>11207</v>
      </c>
      <c r="C4428" t="s">
        <v>32</v>
      </c>
      <c r="D4428" t="s">
        <v>25</v>
      </c>
      <c r="E4428" t="s">
        <v>18</v>
      </c>
      <c r="F4428" t="s">
        <v>11208</v>
      </c>
      <c r="G4428">
        <v>9</v>
      </c>
      <c r="H4428">
        <v>548.62</v>
      </c>
      <c r="I4428">
        <v>0.19</v>
      </c>
      <c r="J4428" s="2">
        <v>44381</v>
      </c>
      <c r="K4428" t="s">
        <v>42</v>
      </c>
      <c r="L4428" t="s">
        <v>36</v>
      </c>
      <c r="M4428">
        <v>3999.4398000000001</v>
      </c>
      <c r="N4428">
        <v>920.96</v>
      </c>
      <c r="O4428" s="3">
        <v>0.23027224962855999</v>
      </c>
      <c r="P4428" t="str">
        <f>IF(Sheet1[[#This Row],[Profit]]&gt;1000,"High",IF(Sheet1[[#This Row],[Profit]]&gt;500,"Medium","Low"))</f>
        <v>Medium</v>
      </c>
      <c r="Q4428" t="str">
        <f>IF(Sheet1[[#This Row],[Discount]]&gt;0.2,"High","Normal")</f>
        <v>Normal</v>
      </c>
      <c r="R4428" t="str">
        <f>LEFT(Sheet1[[#This Row],[Product_Name]],8)&amp;RIGHT(Sheet1[[#This Row],[Order_ID]],4)</f>
        <v>Product_4426</v>
      </c>
      <c r="S4428">
        <f t="shared" si="69"/>
        <v>2021</v>
      </c>
      <c r="T4428" t="str">
        <f>TEXT(Sheet1[[#This Row],[Order_Date]],"MMM")</f>
        <v>Jul</v>
      </c>
    </row>
    <row r="4429" spans="1:20">
      <c r="A4429" t="s">
        <v>11209</v>
      </c>
      <c r="B4429" t="s">
        <v>2403</v>
      </c>
      <c r="C4429" t="s">
        <v>32</v>
      </c>
      <c r="D4429" t="s">
        <v>17</v>
      </c>
      <c r="E4429" t="s">
        <v>76</v>
      </c>
      <c r="F4429" t="s">
        <v>11210</v>
      </c>
      <c r="G4429">
        <v>2</v>
      </c>
      <c r="H4429">
        <v>1538.97</v>
      </c>
      <c r="I4429">
        <v>0.18</v>
      </c>
      <c r="J4429" s="2">
        <v>44381</v>
      </c>
      <c r="K4429" t="s">
        <v>20</v>
      </c>
      <c r="L4429" t="s">
        <v>36</v>
      </c>
      <c r="M4429">
        <v>2523.9108000000001</v>
      </c>
      <c r="N4429">
        <v>442.63</v>
      </c>
      <c r="O4429" s="3">
        <v>0.175374660625883</v>
      </c>
      <c r="P4429" t="str">
        <f>IF(Sheet1[[#This Row],[Profit]]&gt;1000,"High",IF(Sheet1[[#This Row],[Profit]]&gt;500,"Medium","Low"))</f>
        <v>Low</v>
      </c>
      <c r="Q4429" t="str">
        <f>IF(Sheet1[[#This Row],[Discount]]&gt;0.2,"High","Normal")</f>
        <v>Normal</v>
      </c>
      <c r="R4429" t="str">
        <f>LEFT(Sheet1[[#This Row],[Product_Name]],8)&amp;RIGHT(Sheet1[[#This Row],[Order_ID]],4)</f>
        <v>Product_4427</v>
      </c>
      <c r="S4429">
        <f t="shared" si="69"/>
        <v>2021</v>
      </c>
      <c r="T4429" t="str">
        <f>TEXT(Sheet1[[#This Row],[Order_Date]],"MMM")</f>
        <v>Jul</v>
      </c>
    </row>
    <row r="4430" spans="1:20">
      <c r="A4430" t="s">
        <v>11211</v>
      </c>
      <c r="B4430" t="s">
        <v>1412</v>
      </c>
      <c r="C4430" t="s">
        <v>24</v>
      </c>
      <c r="D4430" t="s">
        <v>45</v>
      </c>
      <c r="E4430" t="s">
        <v>145</v>
      </c>
      <c r="F4430" t="s">
        <v>11212</v>
      </c>
      <c r="G4430">
        <v>1</v>
      </c>
      <c r="H4430">
        <v>1435.35</v>
      </c>
      <c r="I4430">
        <v>0.12</v>
      </c>
      <c r="J4430" s="2">
        <v>44381</v>
      </c>
      <c r="K4430" t="s">
        <v>42</v>
      </c>
      <c r="L4430" t="s">
        <v>36</v>
      </c>
      <c r="M4430">
        <v>1263.1079999999999</v>
      </c>
      <c r="N4430">
        <v>147.38999999999999</v>
      </c>
      <c r="O4430" s="3">
        <v>0.116688359190188</v>
      </c>
      <c r="P4430" t="str">
        <f>IF(Sheet1[[#This Row],[Profit]]&gt;1000,"High",IF(Sheet1[[#This Row],[Profit]]&gt;500,"Medium","Low"))</f>
        <v>Low</v>
      </c>
      <c r="Q4430" t="str">
        <f>IF(Sheet1[[#This Row],[Discount]]&gt;0.2,"High","Normal")</f>
        <v>Normal</v>
      </c>
      <c r="R4430" t="str">
        <f>LEFT(Sheet1[[#This Row],[Product_Name]],8)&amp;RIGHT(Sheet1[[#This Row],[Order_ID]],4)</f>
        <v>Product_4428</v>
      </c>
      <c r="S4430">
        <f t="shared" si="69"/>
        <v>2021</v>
      </c>
      <c r="T4430" t="str">
        <f>TEXT(Sheet1[[#This Row],[Order_Date]],"MMM")</f>
        <v>Jul</v>
      </c>
    </row>
    <row r="4431" spans="1:20">
      <c r="A4431" t="s">
        <v>11213</v>
      </c>
      <c r="B4431" t="s">
        <v>10829</v>
      </c>
      <c r="C4431" t="s">
        <v>97</v>
      </c>
      <c r="D4431" t="s">
        <v>17</v>
      </c>
      <c r="E4431" t="s">
        <v>26</v>
      </c>
      <c r="F4431" t="s">
        <v>11214</v>
      </c>
      <c r="G4431">
        <v>3</v>
      </c>
      <c r="H4431">
        <v>361.43</v>
      </c>
      <c r="I4431">
        <v>0.25</v>
      </c>
      <c r="J4431" s="2">
        <v>44381</v>
      </c>
      <c r="K4431" t="s">
        <v>28</v>
      </c>
      <c r="L4431" t="s">
        <v>105</v>
      </c>
      <c r="M4431">
        <v>813.21749999999997</v>
      </c>
      <c r="N4431">
        <v>110.15</v>
      </c>
      <c r="O4431" s="3">
        <v>0.135449618337038</v>
      </c>
      <c r="P4431" t="str">
        <f>IF(Sheet1[[#This Row],[Profit]]&gt;1000,"High",IF(Sheet1[[#This Row],[Profit]]&gt;500,"Medium","Low"))</f>
        <v>Low</v>
      </c>
      <c r="Q4431" t="str">
        <f>IF(Sheet1[[#This Row],[Discount]]&gt;0.2,"High","Normal")</f>
        <v>High</v>
      </c>
      <c r="R4431" t="str">
        <f>LEFT(Sheet1[[#This Row],[Product_Name]],8)&amp;RIGHT(Sheet1[[#This Row],[Order_ID]],4)</f>
        <v>Product_4429</v>
      </c>
      <c r="S4431">
        <f t="shared" si="69"/>
        <v>2021</v>
      </c>
      <c r="T4431" t="str">
        <f>TEXT(Sheet1[[#This Row],[Order_Date]],"MMM")</f>
        <v>Jul</v>
      </c>
    </row>
    <row r="4432" spans="1:20">
      <c r="A4432" t="s">
        <v>11215</v>
      </c>
      <c r="B4432" t="s">
        <v>11216</v>
      </c>
      <c r="C4432" t="s">
        <v>32</v>
      </c>
      <c r="D4432" t="s">
        <v>45</v>
      </c>
      <c r="E4432" t="s">
        <v>126</v>
      </c>
      <c r="F4432" t="s">
        <v>11217</v>
      </c>
      <c r="G4432">
        <v>7</v>
      </c>
      <c r="H4432">
        <v>984.95</v>
      </c>
      <c r="I4432">
        <v>0.11</v>
      </c>
      <c r="J4432" s="2">
        <v>44381</v>
      </c>
      <c r="K4432" t="s">
        <v>42</v>
      </c>
      <c r="L4432" t="s">
        <v>21</v>
      </c>
      <c r="M4432">
        <v>6136.2385000000004</v>
      </c>
      <c r="N4432">
        <v>1496.92</v>
      </c>
      <c r="O4432" s="3">
        <v>0.243947493240362</v>
      </c>
      <c r="P4432" t="str">
        <f>IF(Sheet1[[#This Row],[Profit]]&gt;1000,"High",IF(Sheet1[[#This Row],[Profit]]&gt;500,"Medium","Low"))</f>
        <v>High</v>
      </c>
      <c r="Q4432" t="str">
        <f>IF(Sheet1[[#This Row],[Discount]]&gt;0.2,"High","Normal")</f>
        <v>Normal</v>
      </c>
      <c r="R4432" t="str">
        <f>LEFT(Sheet1[[#This Row],[Product_Name]],8)&amp;RIGHT(Sheet1[[#This Row],[Order_ID]],4)</f>
        <v>Product_4430</v>
      </c>
      <c r="S4432">
        <f t="shared" si="69"/>
        <v>2021</v>
      </c>
      <c r="T4432" t="str">
        <f>TEXT(Sheet1[[#This Row],[Order_Date]],"MMM")</f>
        <v>Jul</v>
      </c>
    </row>
    <row r="4433" spans="1:20">
      <c r="A4433" t="s">
        <v>11218</v>
      </c>
      <c r="B4433" t="s">
        <v>7501</v>
      </c>
      <c r="C4433" t="s">
        <v>32</v>
      </c>
      <c r="D4433" t="s">
        <v>45</v>
      </c>
      <c r="E4433" t="s">
        <v>34</v>
      </c>
      <c r="F4433" t="s">
        <v>11219</v>
      </c>
      <c r="G4433">
        <v>9</v>
      </c>
      <c r="H4433">
        <v>988.93</v>
      </c>
      <c r="I4433">
        <v>0.21</v>
      </c>
      <c r="J4433" s="2">
        <v>44381</v>
      </c>
      <c r="K4433" t="s">
        <v>42</v>
      </c>
      <c r="L4433" t="s">
        <v>21</v>
      </c>
      <c r="M4433">
        <v>7031.2922999999901</v>
      </c>
      <c r="N4433">
        <v>1590.74</v>
      </c>
      <c r="O4433" s="3">
        <v>0.226237216734682</v>
      </c>
      <c r="P4433" t="str">
        <f>IF(Sheet1[[#This Row],[Profit]]&gt;1000,"High",IF(Sheet1[[#This Row],[Profit]]&gt;500,"Medium","Low"))</f>
        <v>High</v>
      </c>
      <c r="Q4433" t="str">
        <f>IF(Sheet1[[#This Row],[Discount]]&gt;0.2,"High","Normal")</f>
        <v>High</v>
      </c>
      <c r="R4433" t="str">
        <f>LEFT(Sheet1[[#This Row],[Product_Name]],8)&amp;RIGHT(Sheet1[[#This Row],[Order_ID]],4)</f>
        <v>Product_4431</v>
      </c>
      <c r="S4433">
        <f t="shared" si="69"/>
        <v>2021</v>
      </c>
      <c r="T4433" t="str">
        <f>TEXT(Sheet1[[#This Row],[Order_Date]],"MMM")</f>
        <v>Jul</v>
      </c>
    </row>
    <row r="4434" spans="1:20">
      <c r="A4434" t="s">
        <v>11220</v>
      </c>
      <c r="B4434" t="s">
        <v>4539</v>
      </c>
      <c r="C4434" t="s">
        <v>16</v>
      </c>
      <c r="D4434" t="s">
        <v>39</v>
      </c>
      <c r="E4434" t="s">
        <v>93</v>
      </c>
      <c r="F4434" t="s">
        <v>11221</v>
      </c>
      <c r="G4434">
        <v>2</v>
      </c>
      <c r="H4434">
        <v>643.99</v>
      </c>
      <c r="I4434">
        <v>0.09</v>
      </c>
      <c r="J4434" s="2">
        <v>44381</v>
      </c>
      <c r="K4434" t="s">
        <v>42</v>
      </c>
      <c r="L4434" t="s">
        <v>21</v>
      </c>
      <c r="M4434">
        <v>1172.0617999999999</v>
      </c>
      <c r="N4434">
        <v>167.26</v>
      </c>
      <c r="O4434" s="3">
        <v>0.142705785650552</v>
      </c>
      <c r="P4434" t="str">
        <f>IF(Sheet1[[#This Row],[Profit]]&gt;1000,"High",IF(Sheet1[[#This Row],[Profit]]&gt;500,"Medium","Low"))</f>
        <v>Low</v>
      </c>
      <c r="Q4434" t="str">
        <f>IF(Sheet1[[#This Row],[Discount]]&gt;0.2,"High","Normal")</f>
        <v>Normal</v>
      </c>
      <c r="R4434" t="str">
        <f>LEFT(Sheet1[[#This Row],[Product_Name]],8)&amp;RIGHT(Sheet1[[#This Row],[Order_ID]],4)</f>
        <v>Product_4432</v>
      </c>
      <c r="S4434">
        <f t="shared" si="69"/>
        <v>2021</v>
      </c>
      <c r="T4434" t="str">
        <f>TEXT(Sheet1[[#This Row],[Order_Date]],"MMM")</f>
        <v>Jul</v>
      </c>
    </row>
    <row r="4435" spans="1:20">
      <c r="A4435" t="s">
        <v>11222</v>
      </c>
      <c r="B4435" t="s">
        <v>2179</v>
      </c>
      <c r="C4435" t="s">
        <v>24</v>
      </c>
      <c r="D4435" t="s">
        <v>45</v>
      </c>
      <c r="E4435" t="s">
        <v>145</v>
      </c>
      <c r="F4435" t="s">
        <v>11223</v>
      </c>
      <c r="G4435">
        <v>6</v>
      </c>
      <c r="H4435">
        <v>1570.85</v>
      </c>
      <c r="I4435">
        <v>0.04</v>
      </c>
      <c r="J4435" s="2">
        <v>44381</v>
      </c>
      <c r="K4435" t="s">
        <v>28</v>
      </c>
      <c r="L4435" t="s">
        <v>21</v>
      </c>
      <c r="M4435">
        <v>9048.0959999999905</v>
      </c>
      <c r="N4435">
        <v>2158.9899999999998</v>
      </c>
      <c r="O4435" s="3">
        <v>0.23861263187304799</v>
      </c>
      <c r="P4435" t="str">
        <f>IF(Sheet1[[#This Row],[Profit]]&gt;1000,"High",IF(Sheet1[[#This Row],[Profit]]&gt;500,"Medium","Low"))</f>
        <v>High</v>
      </c>
      <c r="Q4435" t="str">
        <f>IF(Sheet1[[#This Row],[Discount]]&gt;0.2,"High","Normal")</f>
        <v>Normal</v>
      </c>
      <c r="R4435" t="str">
        <f>LEFT(Sheet1[[#This Row],[Product_Name]],8)&amp;RIGHT(Sheet1[[#This Row],[Order_ID]],4)</f>
        <v>Product_4433</v>
      </c>
      <c r="S4435">
        <f t="shared" si="69"/>
        <v>2021</v>
      </c>
      <c r="T4435" t="str">
        <f>TEXT(Sheet1[[#This Row],[Order_Date]],"MMM")</f>
        <v>Jul</v>
      </c>
    </row>
    <row r="4436" spans="1:20">
      <c r="A4436" t="s">
        <v>11224</v>
      </c>
      <c r="B4436" t="s">
        <v>11225</v>
      </c>
      <c r="C4436" t="s">
        <v>49</v>
      </c>
      <c r="D4436" t="s">
        <v>60</v>
      </c>
      <c r="E4436" t="s">
        <v>80</v>
      </c>
      <c r="F4436" t="s">
        <v>11226</v>
      </c>
      <c r="G4436">
        <v>3</v>
      </c>
      <c r="H4436">
        <v>1855.57</v>
      </c>
      <c r="I4436">
        <v>0.04</v>
      </c>
      <c r="J4436" s="2">
        <v>44381</v>
      </c>
      <c r="K4436" t="s">
        <v>20</v>
      </c>
      <c r="L4436" t="s">
        <v>21</v>
      </c>
      <c r="M4436">
        <v>5344.0415999999996</v>
      </c>
      <c r="N4436">
        <v>1146.78</v>
      </c>
      <c r="O4436" s="3">
        <v>0.21459039540410799</v>
      </c>
      <c r="P4436" t="str">
        <f>IF(Sheet1[[#This Row],[Profit]]&gt;1000,"High",IF(Sheet1[[#This Row],[Profit]]&gt;500,"Medium","Low"))</f>
        <v>High</v>
      </c>
      <c r="Q4436" t="str">
        <f>IF(Sheet1[[#This Row],[Discount]]&gt;0.2,"High","Normal")</f>
        <v>Normal</v>
      </c>
      <c r="R4436" t="str">
        <f>LEFT(Sheet1[[#This Row],[Product_Name]],8)&amp;RIGHT(Sheet1[[#This Row],[Order_ID]],4)</f>
        <v>Product_4434</v>
      </c>
      <c r="S4436">
        <f t="shared" si="69"/>
        <v>2021</v>
      </c>
      <c r="T4436" t="str">
        <f>TEXT(Sheet1[[#This Row],[Order_Date]],"MMM")</f>
        <v>Jul</v>
      </c>
    </row>
    <row r="4437" spans="1:20">
      <c r="A4437" t="s">
        <v>11227</v>
      </c>
      <c r="B4437" t="s">
        <v>11228</v>
      </c>
      <c r="C4437" t="s">
        <v>97</v>
      </c>
      <c r="D4437" t="s">
        <v>33</v>
      </c>
      <c r="E4437" t="s">
        <v>93</v>
      </c>
      <c r="F4437" t="s">
        <v>11229</v>
      </c>
      <c r="G4437">
        <v>5</v>
      </c>
      <c r="H4437">
        <v>1447.32</v>
      </c>
      <c r="I4437">
        <v>0.19</v>
      </c>
      <c r="J4437" s="2">
        <v>44381</v>
      </c>
      <c r="K4437" t="s">
        <v>42</v>
      </c>
      <c r="L4437" t="s">
        <v>21</v>
      </c>
      <c r="M4437">
        <v>5861.6459999999997</v>
      </c>
      <c r="N4437">
        <v>1349.46</v>
      </c>
      <c r="O4437" s="3">
        <v>0.23021861094989399</v>
      </c>
      <c r="P4437" t="str">
        <f>IF(Sheet1[[#This Row],[Profit]]&gt;1000,"High",IF(Sheet1[[#This Row],[Profit]]&gt;500,"Medium","Low"))</f>
        <v>High</v>
      </c>
      <c r="Q4437" t="str">
        <f>IF(Sheet1[[#This Row],[Discount]]&gt;0.2,"High","Normal")</f>
        <v>Normal</v>
      </c>
      <c r="R4437" t="str">
        <f>LEFT(Sheet1[[#This Row],[Product_Name]],8)&amp;RIGHT(Sheet1[[#This Row],[Order_ID]],4)</f>
        <v>Product_4435</v>
      </c>
      <c r="S4437">
        <f t="shared" si="69"/>
        <v>2021</v>
      </c>
      <c r="T4437" t="str">
        <f>TEXT(Sheet1[[#This Row],[Order_Date]],"MMM")</f>
        <v>Jul</v>
      </c>
    </row>
    <row r="4438" spans="1:20">
      <c r="A4438" t="s">
        <v>11230</v>
      </c>
      <c r="B4438" t="s">
        <v>1624</v>
      </c>
      <c r="C4438" t="s">
        <v>97</v>
      </c>
      <c r="D4438" t="s">
        <v>17</v>
      </c>
      <c r="E4438" t="s">
        <v>76</v>
      </c>
      <c r="F4438" t="s">
        <v>11231</v>
      </c>
      <c r="G4438">
        <v>9</v>
      </c>
      <c r="H4438">
        <v>1947.26</v>
      </c>
      <c r="I4438">
        <v>0.1</v>
      </c>
      <c r="J4438" s="2">
        <v>44381</v>
      </c>
      <c r="K4438" t="s">
        <v>28</v>
      </c>
      <c r="L4438" t="s">
        <v>36</v>
      </c>
      <c r="M4438">
        <v>15772.806</v>
      </c>
      <c r="N4438">
        <v>2943.13</v>
      </c>
      <c r="O4438" s="3">
        <v>0.18659520696571</v>
      </c>
      <c r="P4438" t="str">
        <f>IF(Sheet1[[#This Row],[Profit]]&gt;1000,"High",IF(Sheet1[[#This Row],[Profit]]&gt;500,"Medium","Low"))</f>
        <v>High</v>
      </c>
      <c r="Q4438" t="str">
        <f>IF(Sheet1[[#This Row],[Discount]]&gt;0.2,"High","Normal")</f>
        <v>Normal</v>
      </c>
      <c r="R4438" t="str">
        <f>LEFT(Sheet1[[#This Row],[Product_Name]],8)&amp;RIGHT(Sheet1[[#This Row],[Order_ID]],4)</f>
        <v>Product_4436</v>
      </c>
      <c r="S4438">
        <f t="shared" si="69"/>
        <v>2021</v>
      </c>
      <c r="T4438" t="str">
        <f>TEXT(Sheet1[[#This Row],[Order_Date]],"MMM")</f>
        <v>Jul</v>
      </c>
    </row>
    <row r="4439" spans="1:20">
      <c r="A4439" t="s">
        <v>11232</v>
      </c>
      <c r="B4439" t="s">
        <v>11233</v>
      </c>
      <c r="C4439" t="s">
        <v>24</v>
      </c>
      <c r="D4439" t="s">
        <v>33</v>
      </c>
      <c r="E4439" t="s">
        <v>145</v>
      </c>
      <c r="F4439" t="s">
        <v>11234</v>
      </c>
      <c r="G4439">
        <v>3</v>
      </c>
      <c r="H4439">
        <v>148.41</v>
      </c>
      <c r="I4439">
        <v>0.08</v>
      </c>
      <c r="J4439" s="2">
        <v>44381</v>
      </c>
      <c r="K4439" t="s">
        <v>42</v>
      </c>
      <c r="L4439" t="s">
        <v>36</v>
      </c>
      <c r="M4439">
        <v>409.61160000000001</v>
      </c>
      <c r="N4439">
        <v>90.74</v>
      </c>
      <c r="O4439" s="3">
        <v>0.22152692941313201</v>
      </c>
      <c r="P4439" t="str">
        <f>IF(Sheet1[[#This Row],[Profit]]&gt;1000,"High",IF(Sheet1[[#This Row],[Profit]]&gt;500,"Medium","Low"))</f>
        <v>Low</v>
      </c>
      <c r="Q4439" t="str">
        <f>IF(Sheet1[[#This Row],[Discount]]&gt;0.2,"High","Normal")</f>
        <v>Normal</v>
      </c>
      <c r="R4439" t="str">
        <f>LEFT(Sheet1[[#This Row],[Product_Name]],8)&amp;RIGHT(Sheet1[[#This Row],[Order_ID]],4)</f>
        <v>Product_4437</v>
      </c>
      <c r="S4439">
        <f t="shared" si="69"/>
        <v>2021</v>
      </c>
      <c r="T4439" t="str">
        <f>TEXT(Sheet1[[#This Row],[Order_Date]],"MMM")</f>
        <v>Jul</v>
      </c>
    </row>
    <row r="4440" spans="1:20">
      <c r="A4440" t="s">
        <v>11235</v>
      </c>
      <c r="B4440" t="s">
        <v>5441</v>
      </c>
      <c r="C4440" t="s">
        <v>16</v>
      </c>
      <c r="D4440" t="s">
        <v>25</v>
      </c>
      <c r="E4440" t="s">
        <v>93</v>
      </c>
      <c r="F4440" t="s">
        <v>11236</v>
      </c>
      <c r="G4440">
        <v>1</v>
      </c>
      <c r="H4440">
        <v>122.58</v>
      </c>
      <c r="I4440">
        <v>0.18</v>
      </c>
      <c r="J4440" s="2">
        <v>44381</v>
      </c>
      <c r="K4440" t="s">
        <v>20</v>
      </c>
      <c r="L4440" t="s">
        <v>21</v>
      </c>
      <c r="M4440">
        <v>100.51560000000001</v>
      </c>
      <c r="N4440">
        <v>22.95</v>
      </c>
      <c r="O4440" s="3">
        <v>0.22832276780917601</v>
      </c>
      <c r="P4440" t="str">
        <f>IF(Sheet1[[#This Row],[Profit]]&gt;1000,"High",IF(Sheet1[[#This Row],[Profit]]&gt;500,"Medium","Low"))</f>
        <v>Low</v>
      </c>
      <c r="Q4440" t="str">
        <f>IF(Sheet1[[#This Row],[Discount]]&gt;0.2,"High","Normal")</f>
        <v>Normal</v>
      </c>
      <c r="R4440" t="str">
        <f>LEFT(Sheet1[[#This Row],[Product_Name]],8)&amp;RIGHT(Sheet1[[#This Row],[Order_ID]],4)</f>
        <v>Product_4438</v>
      </c>
      <c r="S4440">
        <f t="shared" si="69"/>
        <v>2021</v>
      </c>
      <c r="T4440" t="str">
        <f>TEXT(Sheet1[[#This Row],[Order_Date]],"MMM")</f>
        <v>Jul</v>
      </c>
    </row>
    <row r="4441" spans="1:20">
      <c r="A4441" t="s">
        <v>11237</v>
      </c>
      <c r="B4441" t="s">
        <v>11238</v>
      </c>
      <c r="C4441" t="s">
        <v>16</v>
      </c>
      <c r="D4441" t="s">
        <v>17</v>
      </c>
      <c r="E4441" t="s">
        <v>126</v>
      </c>
      <c r="F4441" t="s">
        <v>11239</v>
      </c>
      <c r="G4441">
        <v>5</v>
      </c>
      <c r="H4441">
        <v>1793.02</v>
      </c>
      <c r="I4441">
        <v>0.01</v>
      </c>
      <c r="J4441" s="2">
        <v>44381</v>
      </c>
      <c r="K4441" t="s">
        <v>42</v>
      </c>
      <c r="L4441" t="s">
        <v>21</v>
      </c>
      <c r="M4441">
        <v>8875.4490000000005</v>
      </c>
      <c r="N4441">
        <v>607.11</v>
      </c>
      <c r="O4441" s="3">
        <v>6.8403299934459594E-2</v>
      </c>
      <c r="P4441" t="str">
        <f>IF(Sheet1[[#This Row],[Profit]]&gt;1000,"High",IF(Sheet1[[#This Row],[Profit]]&gt;500,"Medium","Low"))</f>
        <v>Medium</v>
      </c>
      <c r="Q4441" t="str">
        <f>IF(Sheet1[[#This Row],[Discount]]&gt;0.2,"High","Normal")</f>
        <v>Normal</v>
      </c>
      <c r="R4441" t="str">
        <f>LEFT(Sheet1[[#This Row],[Product_Name]],8)&amp;RIGHT(Sheet1[[#This Row],[Order_ID]],4)</f>
        <v>Product_4439</v>
      </c>
      <c r="S4441">
        <f t="shared" si="69"/>
        <v>2021</v>
      </c>
      <c r="T4441" t="str">
        <f>TEXT(Sheet1[[#This Row],[Order_Date]],"MMM")</f>
        <v>Jul</v>
      </c>
    </row>
    <row r="4442" spans="1:20">
      <c r="A4442" t="s">
        <v>11240</v>
      </c>
      <c r="B4442" t="s">
        <v>11241</v>
      </c>
      <c r="C4442" t="s">
        <v>24</v>
      </c>
      <c r="D4442" t="s">
        <v>33</v>
      </c>
      <c r="E4442" t="s">
        <v>93</v>
      </c>
      <c r="F4442" t="s">
        <v>11242</v>
      </c>
      <c r="G4442">
        <v>1</v>
      </c>
      <c r="H4442">
        <v>1800.71</v>
      </c>
      <c r="I4442">
        <v>7.0000000000000007E-2</v>
      </c>
      <c r="J4442" s="2">
        <v>44382</v>
      </c>
      <c r="K4442" t="s">
        <v>42</v>
      </c>
      <c r="L4442" t="s">
        <v>105</v>
      </c>
      <c r="M4442">
        <v>1674.6603</v>
      </c>
      <c r="N4442">
        <v>407.02</v>
      </c>
      <c r="O4442" s="3">
        <v>0.24304630616728701</v>
      </c>
      <c r="P4442" t="str">
        <f>IF(Sheet1[[#This Row],[Profit]]&gt;1000,"High",IF(Sheet1[[#This Row],[Profit]]&gt;500,"Medium","Low"))</f>
        <v>Low</v>
      </c>
      <c r="Q4442" t="str">
        <f>IF(Sheet1[[#This Row],[Discount]]&gt;0.2,"High","Normal")</f>
        <v>Normal</v>
      </c>
      <c r="R4442" t="str">
        <f>LEFT(Sheet1[[#This Row],[Product_Name]],8)&amp;RIGHT(Sheet1[[#This Row],[Order_ID]],4)</f>
        <v>Product_4440</v>
      </c>
      <c r="S4442">
        <f t="shared" si="69"/>
        <v>2021</v>
      </c>
      <c r="T4442" t="str">
        <f>TEXT(Sheet1[[#This Row],[Order_Date]],"MMM")</f>
        <v>Jul</v>
      </c>
    </row>
    <row r="4443" spans="1:20">
      <c r="A4443" t="s">
        <v>11243</v>
      </c>
      <c r="B4443" t="s">
        <v>3551</v>
      </c>
      <c r="C4443" t="s">
        <v>16</v>
      </c>
      <c r="D4443" t="s">
        <v>33</v>
      </c>
      <c r="E4443" t="s">
        <v>76</v>
      </c>
      <c r="F4443" t="s">
        <v>11244</v>
      </c>
      <c r="G4443">
        <v>8</v>
      </c>
      <c r="H4443">
        <v>258.89</v>
      </c>
      <c r="I4443">
        <v>0.1</v>
      </c>
      <c r="J4443" s="2">
        <v>44382</v>
      </c>
      <c r="K4443" t="s">
        <v>42</v>
      </c>
      <c r="L4443" t="s">
        <v>105</v>
      </c>
      <c r="M4443">
        <v>1864.008</v>
      </c>
      <c r="N4443">
        <v>217.57</v>
      </c>
      <c r="O4443" s="3">
        <v>0.11672160205321</v>
      </c>
      <c r="P4443" t="str">
        <f>IF(Sheet1[[#This Row],[Profit]]&gt;1000,"High",IF(Sheet1[[#This Row],[Profit]]&gt;500,"Medium","Low"))</f>
        <v>Low</v>
      </c>
      <c r="Q4443" t="str">
        <f>IF(Sheet1[[#This Row],[Discount]]&gt;0.2,"High","Normal")</f>
        <v>Normal</v>
      </c>
      <c r="R4443" t="str">
        <f>LEFT(Sheet1[[#This Row],[Product_Name]],8)&amp;RIGHT(Sheet1[[#This Row],[Order_ID]],4)</f>
        <v>Product_4441</v>
      </c>
      <c r="S4443">
        <f t="shared" si="69"/>
        <v>2021</v>
      </c>
      <c r="T4443" t="str">
        <f>TEXT(Sheet1[[#This Row],[Order_Date]],"MMM")</f>
        <v>Jul</v>
      </c>
    </row>
    <row r="4444" spans="1:20">
      <c r="A4444" t="s">
        <v>11245</v>
      </c>
      <c r="B4444" t="s">
        <v>4077</v>
      </c>
      <c r="C4444" t="s">
        <v>97</v>
      </c>
      <c r="D4444" t="s">
        <v>39</v>
      </c>
      <c r="E4444" t="s">
        <v>76</v>
      </c>
      <c r="F4444" t="s">
        <v>11246</v>
      </c>
      <c r="G4444">
        <v>7</v>
      </c>
      <c r="H4444">
        <v>747.02</v>
      </c>
      <c r="I4444">
        <v>0.21</v>
      </c>
      <c r="J4444" s="2">
        <v>44382</v>
      </c>
      <c r="K4444" t="s">
        <v>20</v>
      </c>
      <c r="L4444" t="s">
        <v>29</v>
      </c>
      <c r="M4444">
        <v>4131.0205999999998</v>
      </c>
      <c r="N4444">
        <v>570</v>
      </c>
      <c r="O4444" s="3">
        <v>0.13798043030819099</v>
      </c>
      <c r="P4444" t="str">
        <f>IF(Sheet1[[#This Row],[Profit]]&gt;1000,"High",IF(Sheet1[[#This Row],[Profit]]&gt;500,"Medium","Low"))</f>
        <v>Medium</v>
      </c>
      <c r="Q4444" t="str">
        <f>IF(Sheet1[[#This Row],[Discount]]&gt;0.2,"High","Normal")</f>
        <v>High</v>
      </c>
      <c r="R4444" t="str">
        <f>LEFT(Sheet1[[#This Row],[Product_Name]],8)&amp;RIGHT(Sheet1[[#This Row],[Order_ID]],4)</f>
        <v>Product_4442</v>
      </c>
      <c r="S4444">
        <f t="shared" si="69"/>
        <v>2021</v>
      </c>
      <c r="T4444" t="str">
        <f>TEXT(Sheet1[[#This Row],[Order_Date]],"MMM")</f>
        <v>Jul</v>
      </c>
    </row>
    <row r="4445" spans="1:20">
      <c r="A4445" t="s">
        <v>11247</v>
      </c>
      <c r="B4445" t="s">
        <v>11248</v>
      </c>
      <c r="C4445" t="s">
        <v>97</v>
      </c>
      <c r="D4445" t="s">
        <v>39</v>
      </c>
      <c r="E4445" t="s">
        <v>61</v>
      </c>
      <c r="F4445" t="s">
        <v>11249</v>
      </c>
      <c r="G4445">
        <v>2</v>
      </c>
      <c r="H4445">
        <v>1679.02</v>
      </c>
      <c r="I4445">
        <v>0.16</v>
      </c>
      <c r="J4445" s="2">
        <v>44382</v>
      </c>
      <c r="K4445" t="s">
        <v>20</v>
      </c>
      <c r="L4445" t="s">
        <v>36</v>
      </c>
      <c r="M4445">
        <v>2820.7536</v>
      </c>
      <c r="N4445">
        <v>587.79</v>
      </c>
      <c r="O4445" s="3">
        <v>0.208380483853677</v>
      </c>
      <c r="P4445" t="str">
        <f>IF(Sheet1[[#This Row],[Profit]]&gt;1000,"High",IF(Sheet1[[#This Row],[Profit]]&gt;500,"Medium","Low"))</f>
        <v>Medium</v>
      </c>
      <c r="Q4445" t="str">
        <f>IF(Sheet1[[#This Row],[Discount]]&gt;0.2,"High","Normal")</f>
        <v>Normal</v>
      </c>
      <c r="R4445" t="str">
        <f>LEFT(Sheet1[[#This Row],[Product_Name]],8)&amp;RIGHT(Sheet1[[#This Row],[Order_ID]],4)</f>
        <v>Product_4443</v>
      </c>
      <c r="S4445">
        <f t="shared" si="69"/>
        <v>2021</v>
      </c>
      <c r="T4445" t="str">
        <f>TEXT(Sheet1[[#This Row],[Order_Date]],"MMM")</f>
        <v>Jul</v>
      </c>
    </row>
    <row r="4446" spans="1:20">
      <c r="A4446" t="s">
        <v>11250</v>
      </c>
      <c r="B4446" t="s">
        <v>7324</v>
      </c>
      <c r="C4446" t="s">
        <v>49</v>
      </c>
      <c r="D4446" t="s">
        <v>25</v>
      </c>
      <c r="E4446" t="s">
        <v>53</v>
      </c>
      <c r="F4446" t="s">
        <v>11251</v>
      </c>
      <c r="G4446">
        <v>9</v>
      </c>
      <c r="H4446">
        <v>300.64999999999998</v>
      </c>
      <c r="I4446">
        <v>0.26</v>
      </c>
      <c r="J4446" s="2">
        <v>44382</v>
      </c>
      <c r="K4446" t="s">
        <v>28</v>
      </c>
      <c r="L4446" t="s">
        <v>21</v>
      </c>
      <c r="M4446">
        <v>2002.329</v>
      </c>
      <c r="N4446">
        <v>366.38</v>
      </c>
      <c r="O4446" s="3">
        <v>0.182976923372732</v>
      </c>
      <c r="P4446" t="str">
        <f>IF(Sheet1[[#This Row],[Profit]]&gt;1000,"High",IF(Sheet1[[#This Row],[Profit]]&gt;500,"Medium","Low"))</f>
        <v>Low</v>
      </c>
      <c r="Q4446" t="str">
        <f>IF(Sheet1[[#This Row],[Discount]]&gt;0.2,"High","Normal")</f>
        <v>High</v>
      </c>
      <c r="R4446" t="str">
        <f>LEFT(Sheet1[[#This Row],[Product_Name]],8)&amp;RIGHT(Sheet1[[#This Row],[Order_ID]],4)</f>
        <v>Product_4444</v>
      </c>
      <c r="S4446">
        <f t="shared" si="69"/>
        <v>2021</v>
      </c>
      <c r="T4446" t="str">
        <f>TEXT(Sheet1[[#This Row],[Order_Date]],"MMM")</f>
        <v>Jul</v>
      </c>
    </row>
    <row r="4447" spans="1:20">
      <c r="A4447" t="s">
        <v>11252</v>
      </c>
      <c r="B4447" t="s">
        <v>6033</v>
      </c>
      <c r="C4447" t="s">
        <v>24</v>
      </c>
      <c r="D4447" t="s">
        <v>45</v>
      </c>
      <c r="E4447" t="s">
        <v>40</v>
      </c>
      <c r="F4447" t="s">
        <v>11253</v>
      </c>
      <c r="G4447">
        <v>5</v>
      </c>
      <c r="H4447">
        <v>571.48</v>
      </c>
      <c r="I4447">
        <v>0.1</v>
      </c>
      <c r="J4447" s="2">
        <v>44382</v>
      </c>
      <c r="K4447" t="s">
        <v>42</v>
      </c>
      <c r="L4447" t="s">
        <v>36</v>
      </c>
      <c r="M4447">
        <v>2571.66</v>
      </c>
      <c r="N4447">
        <v>587.91</v>
      </c>
      <c r="O4447" s="3">
        <v>0.22861109166841601</v>
      </c>
      <c r="P4447" t="str">
        <f>IF(Sheet1[[#This Row],[Profit]]&gt;1000,"High",IF(Sheet1[[#This Row],[Profit]]&gt;500,"Medium","Low"))</f>
        <v>Medium</v>
      </c>
      <c r="Q4447" t="str">
        <f>IF(Sheet1[[#This Row],[Discount]]&gt;0.2,"High","Normal")</f>
        <v>Normal</v>
      </c>
      <c r="R4447" t="str">
        <f>LEFT(Sheet1[[#This Row],[Product_Name]],8)&amp;RIGHT(Sheet1[[#This Row],[Order_ID]],4)</f>
        <v>Product_4445</v>
      </c>
      <c r="S4447">
        <f t="shared" si="69"/>
        <v>2021</v>
      </c>
      <c r="T4447" t="str">
        <f>TEXT(Sheet1[[#This Row],[Order_Date]],"MMM")</f>
        <v>Jul</v>
      </c>
    </row>
    <row r="4448" spans="1:20">
      <c r="A4448" t="s">
        <v>11254</v>
      </c>
      <c r="B4448" t="s">
        <v>8086</v>
      </c>
      <c r="C4448" t="s">
        <v>32</v>
      </c>
      <c r="D4448" t="s">
        <v>17</v>
      </c>
      <c r="E4448" t="s">
        <v>80</v>
      </c>
      <c r="F4448" t="s">
        <v>11255</v>
      </c>
      <c r="G4448">
        <v>7</v>
      </c>
      <c r="H4448">
        <v>1377.94</v>
      </c>
      <c r="I4448">
        <v>0.09</v>
      </c>
      <c r="J4448" s="2">
        <v>44382</v>
      </c>
      <c r="K4448" t="s">
        <v>42</v>
      </c>
      <c r="L4448" t="s">
        <v>29</v>
      </c>
      <c r="M4448">
        <v>8777.4778000000006</v>
      </c>
      <c r="N4448">
        <v>1142.08</v>
      </c>
      <c r="O4448" s="3">
        <v>0.130114826379851</v>
      </c>
      <c r="P4448" t="str">
        <f>IF(Sheet1[[#This Row],[Profit]]&gt;1000,"High",IF(Sheet1[[#This Row],[Profit]]&gt;500,"Medium","Low"))</f>
        <v>High</v>
      </c>
      <c r="Q4448" t="str">
        <f>IF(Sheet1[[#This Row],[Discount]]&gt;0.2,"High","Normal")</f>
        <v>Normal</v>
      </c>
      <c r="R4448" t="str">
        <f>LEFT(Sheet1[[#This Row],[Product_Name]],8)&amp;RIGHT(Sheet1[[#This Row],[Order_ID]],4)</f>
        <v>Product_4446</v>
      </c>
      <c r="S4448">
        <f t="shared" si="69"/>
        <v>2021</v>
      </c>
      <c r="T4448" t="str">
        <f>TEXT(Sheet1[[#This Row],[Order_Date]],"MMM")</f>
        <v>Jul</v>
      </c>
    </row>
    <row r="4449" spans="1:20">
      <c r="A4449" t="s">
        <v>11256</v>
      </c>
      <c r="B4449" t="s">
        <v>1503</v>
      </c>
      <c r="C4449" t="s">
        <v>32</v>
      </c>
      <c r="D4449" t="s">
        <v>39</v>
      </c>
      <c r="E4449" t="s">
        <v>80</v>
      </c>
      <c r="F4449" t="s">
        <v>11257</v>
      </c>
      <c r="G4449">
        <v>4</v>
      </c>
      <c r="H4449">
        <v>1964.7</v>
      </c>
      <c r="I4449">
        <v>0.01</v>
      </c>
      <c r="J4449" s="2">
        <v>44382</v>
      </c>
      <c r="K4449" t="s">
        <v>42</v>
      </c>
      <c r="L4449" t="s">
        <v>105</v>
      </c>
      <c r="M4449">
        <v>7780.2120000000004</v>
      </c>
      <c r="N4449">
        <v>969.86</v>
      </c>
      <c r="O4449" s="3">
        <v>0.12465727154992701</v>
      </c>
      <c r="P4449" t="str">
        <f>IF(Sheet1[[#This Row],[Profit]]&gt;1000,"High",IF(Sheet1[[#This Row],[Profit]]&gt;500,"Medium","Low"))</f>
        <v>Medium</v>
      </c>
      <c r="Q4449" t="str">
        <f>IF(Sheet1[[#This Row],[Discount]]&gt;0.2,"High","Normal")</f>
        <v>Normal</v>
      </c>
      <c r="R4449" t="str">
        <f>LEFT(Sheet1[[#This Row],[Product_Name]],8)&amp;RIGHT(Sheet1[[#This Row],[Order_ID]],4)</f>
        <v>Product_4447</v>
      </c>
      <c r="S4449">
        <f t="shared" si="69"/>
        <v>2021</v>
      </c>
      <c r="T4449" t="str">
        <f>TEXT(Sheet1[[#This Row],[Order_Date]],"MMM")</f>
        <v>Jul</v>
      </c>
    </row>
    <row r="4450" spans="1:20">
      <c r="A4450" t="s">
        <v>11258</v>
      </c>
      <c r="B4450" t="s">
        <v>5124</v>
      </c>
      <c r="C4450" t="s">
        <v>49</v>
      </c>
      <c r="D4450" t="s">
        <v>17</v>
      </c>
      <c r="E4450" t="s">
        <v>126</v>
      </c>
      <c r="F4450" t="s">
        <v>11259</v>
      </c>
      <c r="G4450">
        <v>1</v>
      </c>
      <c r="H4450">
        <v>1604.42</v>
      </c>
      <c r="I4450">
        <v>0.28999999999999998</v>
      </c>
      <c r="J4450" s="2">
        <v>44382</v>
      </c>
      <c r="K4450" t="s">
        <v>42</v>
      </c>
      <c r="L4450" t="s">
        <v>29</v>
      </c>
      <c r="M4450">
        <v>1139.1382000000001</v>
      </c>
      <c r="N4450">
        <v>64.180000000000007</v>
      </c>
      <c r="O4450" s="3">
        <v>5.6340837310170103E-2</v>
      </c>
      <c r="P4450" t="str">
        <f>IF(Sheet1[[#This Row],[Profit]]&gt;1000,"High",IF(Sheet1[[#This Row],[Profit]]&gt;500,"Medium","Low"))</f>
        <v>Low</v>
      </c>
      <c r="Q4450" t="str">
        <f>IF(Sheet1[[#This Row],[Discount]]&gt;0.2,"High","Normal")</f>
        <v>High</v>
      </c>
      <c r="R4450" t="str">
        <f>LEFT(Sheet1[[#This Row],[Product_Name]],8)&amp;RIGHT(Sheet1[[#This Row],[Order_ID]],4)</f>
        <v>Product_4448</v>
      </c>
      <c r="S4450">
        <f t="shared" si="69"/>
        <v>2021</v>
      </c>
      <c r="T4450" t="str">
        <f>TEXT(Sheet1[[#This Row],[Order_Date]],"MMM")</f>
        <v>Jul</v>
      </c>
    </row>
    <row r="4451" spans="1:20">
      <c r="A4451" t="s">
        <v>11260</v>
      </c>
      <c r="B4451" t="s">
        <v>11261</v>
      </c>
      <c r="C4451" t="s">
        <v>49</v>
      </c>
      <c r="D4451" t="s">
        <v>25</v>
      </c>
      <c r="E4451" t="s">
        <v>76</v>
      </c>
      <c r="F4451" t="s">
        <v>11262</v>
      </c>
      <c r="G4451">
        <v>8</v>
      </c>
      <c r="H4451">
        <v>1565.77</v>
      </c>
      <c r="I4451">
        <v>0.15</v>
      </c>
      <c r="J4451" s="2">
        <v>44382</v>
      </c>
      <c r="K4451" t="s">
        <v>20</v>
      </c>
      <c r="L4451" t="s">
        <v>73</v>
      </c>
      <c r="M4451">
        <v>10647.235999999901</v>
      </c>
      <c r="N4451">
        <v>1517.71</v>
      </c>
      <c r="O4451" s="3">
        <v>0.142544975991893</v>
      </c>
      <c r="P4451" t="str">
        <f>IF(Sheet1[[#This Row],[Profit]]&gt;1000,"High",IF(Sheet1[[#This Row],[Profit]]&gt;500,"Medium","Low"))</f>
        <v>High</v>
      </c>
      <c r="Q4451" t="str">
        <f>IF(Sheet1[[#This Row],[Discount]]&gt;0.2,"High","Normal")</f>
        <v>Normal</v>
      </c>
      <c r="R4451" t="str">
        <f>LEFT(Sheet1[[#This Row],[Product_Name]],8)&amp;RIGHT(Sheet1[[#This Row],[Order_ID]],4)</f>
        <v>Product_4449</v>
      </c>
      <c r="S4451">
        <f t="shared" si="69"/>
        <v>2021</v>
      </c>
      <c r="T4451" t="str">
        <f>TEXT(Sheet1[[#This Row],[Order_Date]],"MMM")</f>
        <v>Jul</v>
      </c>
    </row>
    <row r="4452" spans="1:20">
      <c r="A4452" t="s">
        <v>11263</v>
      </c>
      <c r="B4452" t="s">
        <v>11264</v>
      </c>
      <c r="C4452" t="s">
        <v>16</v>
      </c>
      <c r="D4452" t="s">
        <v>39</v>
      </c>
      <c r="E4452" t="s">
        <v>61</v>
      </c>
      <c r="F4452" t="s">
        <v>11265</v>
      </c>
      <c r="G4452">
        <v>1</v>
      </c>
      <c r="H4452">
        <v>718.19</v>
      </c>
      <c r="I4452">
        <v>0.15</v>
      </c>
      <c r="J4452" s="2">
        <v>44382</v>
      </c>
      <c r="K4452" t="s">
        <v>20</v>
      </c>
      <c r="L4452" t="s">
        <v>105</v>
      </c>
      <c r="M4452">
        <v>610.4615</v>
      </c>
      <c r="N4452">
        <v>118.93</v>
      </c>
      <c r="O4452" s="3">
        <v>0.19481982074217599</v>
      </c>
      <c r="P4452" t="str">
        <f>IF(Sheet1[[#This Row],[Profit]]&gt;1000,"High",IF(Sheet1[[#This Row],[Profit]]&gt;500,"Medium","Low"))</f>
        <v>Low</v>
      </c>
      <c r="Q4452" t="str">
        <f>IF(Sheet1[[#This Row],[Discount]]&gt;0.2,"High","Normal")</f>
        <v>Normal</v>
      </c>
      <c r="R4452" t="str">
        <f>LEFT(Sheet1[[#This Row],[Product_Name]],8)&amp;RIGHT(Sheet1[[#This Row],[Order_ID]],4)</f>
        <v>Product_4450</v>
      </c>
      <c r="S4452">
        <f t="shared" si="69"/>
        <v>2021</v>
      </c>
      <c r="T4452" t="str">
        <f>TEXT(Sheet1[[#This Row],[Order_Date]],"MMM")</f>
        <v>Jul</v>
      </c>
    </row>
    <row r="4453" spans="1:20">
      <c r="A4453" t="s">
        <v>11266</v>
      </c>
      <c r="B4453" t="s">
        <v>8843</v>
      </c>
      <c r="C4453" t="s">
        <v>49</v>
      </c>
      <c r="D4453" t="s">
        <v>39</v>
      </c>
      <c r="E4453" t="s">
        <v>34</v>
      </c>
      <c r="F4453" t="s">
        <v>11267</v>
      </c>
      <c r="G4453">
        <v>3</v>
      </c>
      <c r="H4453">
        <v>1339.62</v>
      </c>
      <c r="I4453">
        <v>0.28000000000000003</v>
      </c>
      <c r="J4453" s="2">
        <v>44382</v>
      </c>
      <c r="K4453" t="s">
        <v>42</v>
      </c>
      <c r="L4453" t="s">
        <v>36</v>
      </c>
      <c r="M4453">
        <v>2893.5791999999901</v>
      </c>
      <c r="N4453">
        <v>318.98</v>
      </c>
      <c r="O4453" s="3">
        <v>0.110237176158856</v>
      </c>
      <c r="P4453" t="str">
        <f>IF(Sheet1[[#This Row],[Profit]]&gt;1000,"High",IF(Sheet1[[#This Row],[Profit]]&gt;500,"Medium","Low"))</f>
        <v>Low</v>
      </c>
      <c r="Q4453" t="str">
        <f>IF(Sheet1[[#This Row],[Discount]]&gt;0.2,"High","Normal")</f>
        <v>High</v>
      </c>
      <c r="R4453" t="str">
        <f>LEFT(Sheet1[[#This Row],[Product_Name]],8)&amp;RIGHT(Sheet1[[#This Row],[Order_ID]],4)</f>
        <v>Product_4451</v>
      </c>
      <c r="S4453">
        <f t="shared" si="69"/>
        <v>2021</v>
      </c>
      <c r="T4453" t="str">
        <f>TEXT(Sheet1[[#This Row],[Order_Date]],"MMM")</f>
        <v>Jul</v>
      </c>
    </row>
    <row r="4454" spans="1:20">
      <c r="A4454" t="s">
        <v>11268</v>
      </c>
      <c r="B4454" t="s">
        <v>8894</v>
      </c>
      <c r="C4454" t="s">
        <v>49</v>
      </c>
      <c r="D4454" t="s">
        <v>45</v>
      </c>
      <c r="E4454" t="s">
        <v>61</v>
      </c>
      <c r="F4454" t="s">
        <v>11269</v>
      </c>
      <c r="G4454">
        <v>6</v>
      </c>
      <c r="H4454">
        <v>270.52</v>
      </c>
      <c r="I4454">
        <v>0.09</v>
      </c>
      <c r="J4454" s="2">
        <v>44382</v>
      </c>
      <c r="K4454" t="s">
        <v>42</v>
      </c>
      <c r="L4454" t="s">
        <v>105</v>
      </c>
      <c r="M4454">
        <v>1477.0391999999999</v>
      </c>
      <c r="N4454">
        <v>210.54</v>
      </c>
      <c r="O4454" s="3">
        <v>0.142541917641725</v>
      </c>
      <c r="P4454" t="str">
        <f>IF(Sheet1[[#This Row],[Profit]]&gt;1000,"High",IF(Sheet1[[#This Row],[Profit]]&gt;500,"Medium","Low"))</f>
        <v>Low</v>
      </c>
      <c r="Q4454" t="str">
        <f>IF(Sheet1[[#This Row],[Discount]]&gt;0.2,"High","Normal")</f>
        <v>Normal</v>
      </c>
      <c r="R4454" t="str">
        <f>LEFT(Sheet1[[#This Row],[Product_Name]],8)&amp;RIGHT(Sheet1[[#This Row],[Order_ID]],4)</f>
        <v>Product_4452</v>
      </c>
      <c r="S4454">
        <f t="shared" si="69"/>
        <v>2021</v>
      </c>
      <c r="T4454" t="str">
        <f>TEXT(Sheet1[[#This Row],[Order_Date]],"MMM")</f>
        <v>Jul</v>
      </c>
    </row>
    <row r="4455" spans="1:20">
      <c r="A4455" t="s">
        <v>11270</v>
      </c>
      <c r="B4455" t="s">
        <v>6064</v>
      </c>
      <c r="C4455" t="s">
        <v>32</v>
      </c>
      <c r="D4455" t="s">
        <v>17</v>
      </c>
      <c r="E4455" t="s">
        <v>26</v>
      </c>
      <c r="F4455" t="s">
        <v>11271</v>
      </c>
      <c r="G4455">
        <v>8</v>
      </c>
      <c r="H4455">
        <v>1984.92</v>
      </c>
      <c r="I4455">
        <v>0.1</v>
      </c>
      <c r="J4455" s="2">
        <v>44382</v>
      </c>
      <c r="K4455" t="s">
        <v>42</v>
      </c>
      <c r="L4455" t="s">
        <v>29</v>
      </c>
      <c r="M4455">
        <v>14291.424000000001</v>
      </c>
      <c r="N4455">
        <v>1341.67</v>
      </c>
      <c r="O4455" s="3">
        <v>9.3879378290084997E-2</v>
      </c>
      <c r="P4455" t="str">
        <f>IF(Sheet1[[#This Row],[Profit]]&gt;1000,"High",IF(Sheet1[[#This Row],[Profit]]&gt;500,"Medium","Low"))</f>
        <v>High</v>
      </c>
      <c r="Q4455" t="str">
        <f>IF(Sheet1[[#This Row],[Discount]]&gt;0.2,"High","Normal")</f>
        <v>Normal</v>
      </c>
      <c r="R4455" t="str">
        <f>LEFT(Sheet1[[#This Row],[Product_Name]],8)&amp;RIGHT(Sheet1[[#This Row],[Order_ID]],4)</f>
        <v>Product_4453</v>
      </c>
      <c r="S4455">
        <f t="shared" si="69"/>
        <v>2021</v>
      </c>
      <c r="T4455" t="str">
        <f>TEXT(Sheet1[[#This Row],[Order_Date]],"MMM")</f>
        <v>Jul</v>
      </c>
    </row>
    <row r="4456" spans="1:20">
      <c r="A4456" t="s">
        <v>11272</v>
      </c>
      <c r="B4456" t="s">
        <v>562</v>
      </c>
      <c r="C4456" t="s">
        <v>16</v>
      </c>
      <c r="D4456" t="s">
        <v>17</v>
      </c>
      <c r="E4456" t="s">
        <v>93</v>
      </c>
      <c r="F4456" t="s">
        <v>11273</v>
      </c>
      <c r="G4456">
        <v>8</v>
      </c>
      <c r="H4456">
        <v>987.14</v>
      </c>
      <c r="I4456">
        <v>0.2</v>
      </c>
      <c r="J4456" s="2">
        <v>44382</v>
      </c>
      <c r="K4456" t="s">
        <v>42</v>
      </c>
      <c r="L4456" t="s">
        <v>21</v>
      </c>
      <c r="M4456">
        <v>6317.6959999999999</v>
      </c>
      <c r="N4456">
        <v>1292.33</v>
      </c>
      <c r="O4456" s="3">
        <v>0.20455716767631699</v>
      </c>
      <c r="P4456" t="str">
        <f>IF(Sheet1[[#This Row],[Profit]]&gt;1000,"High",IF(Sheet1[[#This Row],[Profit]]&gt;500,"Medium","Low"))</f>
        <v>High</v>
      </c>
      <c r="Q4456" t="str">
        <f>IF(Sheet1[[#This Row],[Discount]]&gt;0.2,"High","Normal")</f>
        <v>Normal</v>
      </c>
      <c r="R4456" t="str">
        <f>LEFT(Sheet1[[#This Row],[Product_Name]],8)&amp;RIGHT(Sheet1[[#This Row],[Order_ID]],4)</f>
        <v>Product_4454</v>
      </c>
      <c r="S4456">
        <f t="shared" si="69"/>
        <v>2021</v>
      </c>
      <c r="T4456" t="str">
        <f>TEXT(Sheet1[[#This Row],[Order_Date]],"MMM")</f>
        <v>Jul</v>
      </c>
    </row>
    <row r="4457" spans="1:20">
      <c r="A4457" t="s">
        <v>11274</v>
      </c>
      <c r="B4457" t="s">
        <v>10328</v>
      </c>
      <c r="C4457" t="s">
        <v>49</v>
      </c>
      <c r="D4457" t="s">
        <v>17</v>
      </c>
      <c r="E4457" t="s">
        <v>40</v>
      </c>
      <c r="F4457" t="s">
        <v>11275</v>
      </c>
      <c r="G4457">
        <v>2</v>
      </c>
      <c r="H4457">
        <v>1295.68</v>
      </c>
      <c r="I4457">
        <v>0.24</v>
      </c>
      <c r="J4457" s="2">
        <v>44382</v>
      </c>
      <c r="K4457" t="s">
        <v>28</v>
      </c>
      <c r="L4457" t="s">
        <v>29</v>
      </c>
      <c r="M4457">
        <v>1969.4336000000001</v>
      </c>
      <c r="N4457">
        <v>122.31</v>
      </c>
      <c r="O4457" s="3">
        <v>6.2104150147534801E-2</v>
      </c>
      <c r="P4457" t="str">
        <f>IF(Sheet1[[#This Row],[Profit]]&gt;1000,"High",IF(Sheet1[[#This Row],[Profit]]&gt;500,"Medium","Low"))</f>
        <v>Low</v>
      </c>
      <c r="Q4457" t="str">
        <f>IF(Sheet1[[#This Row],[Discount]]&gt;0.2,"High","Normal")</f>
        <v>High</v>
      </c>
      <c r="R4457" t="str">
        <f>LEFT(Sheet1[[#This Row],[Product_Name]],8)&amp;RIGHT(Sheet1[[#This Row],[Order_ID]],4)</f>
        <v>Product_4455</v>
      </c>
      <c r="S4457">
        <f t="shared" si="69"/>
        <v>2021</v>
      </c>
      <c r="T4457" t="str">
        <f>TEXT(Sheet1[[#This Row],[Order_Date]],"MMM")</f>
        <v>Jul</v>
      </c>
    </row>
    <row r="4458" spans="1:20">
      <c r="A4458" t="s">
        <v>11276</v>
      </c>
      <c r="B4458" t="s">
        <v>11277</v>
      </c>
      <c r="C4458" t="s">
        <v>49</v>
      </c>
      <c r="D4458" t="s">
        <v>45</v>
      </c>
      <c r="E4458" t="s">
        <v>53</v>
      </c>
      <c r="F4458" t="s">
        <v>11278</v>
      </c>
      <c r="G4458">
        <v>9</v>
      </c>
      <c r="H4458">
        <v>1758.54</v>
      </c>
      <c r="I4458">
        <v>0.21</v>
      </c>
      <c r="J4458" s="2">
        <v>44382</v>
      </c>
      <c r="K4458" t="s">
        <v>28</v>
      </c>
      <c r="L4458" t="s">
        <v>29</v>
      </c>
      <c r="M4458">
        <v>12503.2194</v>
      </c>
      <c r="N4458">
        <v>2389.0700000000002</v>
      </c>
      <c r="O4458" s="3">
        <v>0.19107638789414499</v>
      </c>
      <c r="P4458" t="str">
        <f>IF(Sheet1[[#This Row],[Profit]]&gt;1000,"High",IF(Sheet1[[#This Row],[Profit]]&gt;500,"Medium","Low"))</f>
        <v>High</v>
      </c>
      <c r="Q4458" t="str">
        <f>IF(Sheet1[[#This Row],[Discount]]&gt;0.2,"High","Normal")</f>
        <v>High</v>
      </c>
      <c r="R4458" t="str">
        <f>LEFT(Sheet1[[#This Row],[Product_Name]],8)&amp;RIGHT(Sheet1[[#This Row],[Order_ID]],4)</f>
        <v>Product_4456</v>
      </c>
      <c r="S4458">
        <f t="shared" si="69"/>
        <v>2021</v>
      </c>
      <c r="T4458" t="str">
        <f>TEXT(Sheet1[[#This Row],[Order_Date]],"MMM")</f>
        <v>Jul</v>
      </c>
    </row>
    <row r="4459" spans="1:20">
      <c r="A4459" t="s">
        <v>11279</v>
      </c>
      <c r="B4459" t="s">
        <v>11280</v>
      </c>
      <c r="C4459" t="s">
        <v>16</v>
      </c>
      <c r="D4459" t="s">
        <v>39</v>
      </c>
      <c r="E4459" t="s">
        <v>61</v>
      </c>
      <c r="F4459" t="s">
        <v>11281</v>
      </c>
      <c r="G4459">
        <v>4</v>
      </c>
      <c r="H4459">
        <v>51.88</v>
      </c>
      <c r="I4459">
        <v>0.24</v>
      </c>
      <c r="J4459" s="2">
        <v>44382</v>
      </c>
      <c r="K4459" t="s">
        <v>42</v>
      </c>
      <c r="L4459" t="s">
        <v>21</v>
      </c>
      <c r="M4459">
        <v>157.71520000000001</v>
      </c>
      <c r="N4459">
        <v>19.84</v>
      </c>
      <c r="O4459" s="3">
        <v>0.125796372194944</v>
      </c>
      <c r="P4459" t="str">
        <f>IF(Sheet1[[#This Row],[Profit]]&gt;1000,"High",IF(Sheet1[[#This Row],[Profit]]&gt;500,"Medium","Low"))</f>
        <v>Low</v>
      </c>
      <c r="Q4459" t="str">
        <f>IF(Sheet1[[#This Row],[Discount]]&gt;0.2,"High","Normal")</f>
        <v>High</v>
      </c>
      <c r="R4459" t="str">
        <f>LEFT(Sheet1[[#This Row],[Product_Name]],8)&amp;RIGHT(Sheet1[[#This Row],[Order_ID]],4)</f>
        <v>Product_4457</v>
      </c>
      <c r="S4459">
        <f t="shared" si="69"/>
        <v>2021</v>
      </c>
      <c r="T4459" t="str">
        <f>TEXT(Sheet1[[#This Row],[Order_Date]],"MMM")</f>
        <v>Jul</v>
      </c>
    </row>
    <row r="4460" spans="1:20">
      <c r="A4460" t="s">
        <v>11282</v>
      </c>
      <c r="B4460" t="s">
        <v>398</v>
      </c>
      <c r="C4460" t="s">
        <v>24</v>
      </c>
      <c r="D4460" t="s">
        <v>25</v>
      </c>
      <c r="E4460" t="s">
        <v>93</v>
      </c>
      <c r="F4460" t="s">
        <v>11283</v>
      </c>
      <c r="G4460">
        <v>4</v>
      </c>
      <c r="H4460">
        <v>1953.17</v>
      </c>
      <c r="I4460">
        <v>0.17</v>
      </c>
      <c r="J4460" s="2">
        <v>44382</v>
      </c>
      <c r="K4460" t="s">
        <v>42</v>
      </c>
      <c r="L4460" t="s">
        <v>36</v>
      </c>
      <c r="M4460">
        <v>6484.5244000000002</v>
      </c>
      <c r="N4460">
        <v>378.17</v>
      </c>
      <c r="O4460" s="3">
        <v>5.8318849104801E-2</v>
      </c>
      <c r="P4460" t="str">
        <f>IF(Sheet1[[#This Row],[Profit]]&gt;1000,"High",IF(Sheet1[[#This Row],[Profit]]&gt;500,"Medium","Low"))</f>
        <v>Low</v>
      </c>
      <c r="Q4460" t="str">
        <f>IF(Sheet1[[#This Row],[Discount]]&gt;0.2,"High","Normal")</f>
        <v>Normal</v>
      </c>
      <c r="R4460" t="str">
        <f>LEFT(Sheet1[[#This Row],[Product_Name]],8)&amp;RIGHT(Sheet1[[#This Row],[Order_ID]],4)</f>
        <v>Product_4458</v>
      </c>
      <c r="S4460">
        <f t="shared" si="69"/>
        <v>2021</v>
      </c>
      <c r="T4460" t="str">
        <f>TEXT(Sheet1[[#This Row],[Order_Date]],"MMM")</f>
        <v>Jul</v>
      </c>
    </row>
    <row r="4461" spans="1:20">
      <c r="A4461" t="s">
        <v>11284</v>
      </c>
      <c r="B4461" t="s">
        <v>4659</v>
      </c>
      <c r="C4461" t="s">
        <v>16</v>
      </c>
      <c r="D4461" t="s">
        <v>17</v>
      </c>
      <c r="E4461" t="s">
        <v>40</v>
      </c>
      <c r="F4461" t="s">
        <v>11285</v>
      </c>
      <c r="G4461">
        <v>2</v>
      </c>
      <c r="H4461">
        <v>750.36</v>
      </c>
      <c r="I4461">
        <v>0.26</v>
      </c>
      <c r="J4461" s="2">
        <v>44382</v>
      </c>
      <c r="K4461" t="s">
        <v>42</v>
      </c>
      <c r="L4461" t="s">
        <v>36</v>
      </c>
      <c r="M4461">
        <v>1110.5328</v>
      </c>
      <c r="N4461">
        <v>245.09</v>
      </c>
      <c r="O4461" s="3">
        <v>0.22069586778526501</v>
      </c>
      <c r="P4461" t="str">
        <f>IF(Sheet1[[#This Row],[Profit]]&gt;1000,"High",IF(Sheet1[[#This Row],[Profit]]&gt;500,"Medium","Low"))</f>
        <v>Low</v>
      </c>
      <c r="Q4461" t="str">
        <f>IF(Sheet1[[#This Row],[Discount]]&gt;0.2,"High","Normal")</f>
        <v>High</v>
      </c>
      <c r="R4461" t="str">
        <f>LEFT(Sheet1[[#This Row],[Product_Name]],8)&amp;RIGHT(Sheet1[[#This Row],[Order_ID]],4)</f>
        <v>Product_4459</v>
      </c>
      <c r="S4461">
        <f t="shared" si="69"/>
        <v>2021</v>
      </c>
      <c r="T4461" t="str">
        <f>TEXT(Sheet1[[#This Row],[Order_Date]],"MMM")</f>
        <v>Jul</v>
      </c>
    </row>
    <row r="4462" spans="1:20">
      <c r="A4462" t="s">
        <v>11286</v>
      </c>
      <c r="B4462" t="s">
        <v>5697</v>
      </c>
      <c r="C4462" t="s">
        <v>32</v>
      </c>
      <c r="D4462" t="s">
        <v>33</v>
      </c>
      <c r="E4462" t="s">
        <v>145</v>
      </c>
      <c r="F4462" t="s">
        <v>11287</v>
      </c>
      <c r="G4462">
        <v>1</v>
      </c>
      <c r="H4462">
        <v>712.2</v>
      </c>
      <c r="I4462">
        <v>0.17</v>
      </c>
      <c r="J4462" s="2">
        <v>44382</v>
      </c>
      <c r="K4462" t="s">
        <v>28</v>
      </c>
      <c r="L4462" t="s">
        <v>105</v>
      </c>
      <c r="M4462">
        <v>591.12599999999998</v>
      </c>
      <c r="N4462">
        <v>87.22</v>
      </c>
      <c r="O4462" s="3">
        <v>0.14754891512131099</v>
      </c>
      <c r="P4462" t="str">
        <f>IF(Sheet1[[#This Row],[Profit]]&gt;1000,"High",IF(Sheet1[[#This Row],[Profit]]&gt;500,"Medium","Low"))</f>
        <v>Low</v>
      </c>
      <c r="Q4462" t="str">
        <f>IF(Sheet1[[#This Row],[Discount]]&gt;0.2,"High","Normal")</f>
        <v>Normal</v>
      </c>
      <c r="R4462" t="str">
        <f>LEFT(Sheet1[[#This Row],[Product_Name]],8)&amp;RIGHT(Sheet1[[#This Row],[Order_ID]],4)</f>
        <v>Product_4460</v>
      </c>
      <c r="S4462">
        <f t="shared" si="69"/>
        <v>2021</v>
      </c>
      <c r="T4462" t="str">
        <f>TEXT(Sheet1[[#This Row],[Order_Date]],"MMM")</f>
        <v>Jul</v>
      </c>
    </row>
    <row r="4463" spans="1:20">
      <c r="A4463" t="s">
        <v>11288</v>
      </c>
      <c r="B4463" t="s">
        <v>11289</v>
      </c>
      <c r="C4463" t="s">
        <v>24</v>
      </c>
      <c r="D4463" t="s">
        <v>45</v>
      </c>
      <c r="E4463" t="s">
        <v>53</v>
      </c>
      <c r="F4463" t="s">
        <v>11290</v>
      </c>
      <c r="G4463">
        <v>7</v>
      </c>
      <c r="H4463">
        <v>332.87</v>
      </c>
      <c r="I4463">
        <v>7.0000000000000007E-2</v>
      </c>
      <c r="J4463" s="2">
        <v>44382</v>
      </c>
      <c r="K4463" t="s">
        <v>20</v>
      </c>
      <c r="L4463" t="s">
        <v>29</v>
      </c>
      <c r="M4463">
        <v>2166.9836999999902</v>
      </c>
      <c r="N4463">
        <v>368.09</v>
      </c>
      <c r="O4463" s="3">
        <v>0.16986283745466199</v>
      </c>
      <c r="P4463" t="str">
        <f>IF(Sheet1[[#This Row],[Profit]]&gt;1000,"High",IF(Sheet1[[#This Row],[Profit]]&gt;500,"Medium","Low"))</f>
        <v>Low</v>
      </c>
      <c r="Q4463" t="str">
        <f>IF(Sheet1[[#This Row],[Discount]]&gt;0.2,"High","Normal")</f>
        <v>Normal</v>
      </c>
      <c r="R4463" t="str">
        <f>LEFT(Sheet1[[#This Row],[Product_Name]],8)&amp;RIGHT(Sheet1[[#This Row],[Order_ID]],4)</f>
        <v>Product_4461</v>
      </c>
      <c r="S4463">
        <f t="shared" si="69"/>
        <v>2021</v>
      </c>
      <c r="T4463" t="str">
        <f>TEXT(Sheet1[[#This Row],[Order_Date]],"MMM")</f>
        <v>Jul</v>
      </c>
    </row>
    <row r="4464" spans="1:20">
      <c r="A4464" t="s">
        <v>11291</v>
      </c>
      <c r="B4464" t="s">
        <v>11292</v>
      </c>
      <c r="C4464" t="s">
        <v>97</v>
      </c>
      <c r="D4464" t="s">
        <v>60</v>
      </c>
      <c r="E4464" t="s">
        <v>53</v>
      </c>
      <c r="F4464" t="s">
        <v>11293</v>
      </c>
      <c r="G4464">
        <v>3</v>
      </c>
      <c r="H4464">
        <v>1723.46</v>
      </c>
      <c r="I4464">
        <v>0.16</v>
      </c>
      <c r="J4464" s="2">
        <v>44382</v>
      </c>
      <c r="K4464" t="s">
        <v>28</v>
      </c>
      <c r="L4464" t="s">
        <v>105</v>
      </c>
      <c r="M4464">
        <v>4343.1192000000001</v>
      </c>
      <c r="N4464">
        <v>853.02</v>
      </c>
      <c r="O4464" s="3">
        <v>0.19640722732178301</v>
      </c>
      <c r="P4464" t="str">
        <f>IF(Sheet1[[#This Row],[Profit]]&gt;1000,"High",IF(Sheet1[[#This Row],[Profit]]&gt;500,"Medium","Low"))</f>
        <v>Medium</v>
      </c>
      <c r="Q4464" t="str">
        <f>IF(Sheet1[[#This Row],[Discount]]&gt;0.2,"High","Normal")</f>
        <v>Normal</v>
      </c>
      <c r="R4464" t="str">
        <f>LEFT(Sheet1[[#This Row],[Product_Name]],8)&amp;RIGHT(Sheet1[[#This Row],[Order_ID]],4)</f>
        <v>Product_4462</v>
      </c>
      <c r="S4464">
        <f t="shared" si="69"/>
        <v>2021</v>
      </c>
      <c r="T4464" t="str">
        <f>TEXT(Sheet1[[#This Row],[Order_Date]],"MMM")</f>
        <v>Jul</v>
      </c>
    </row>
    <row r="4465" spans="1:20">
      <c r="A4465" t="s">
        <v>11294</v>
      </c>
      <c r="B4465" t="s">
        <v>11295</v>
      </c>
      <c r="C4465" t="s">
        <v>16</v>
      </c>
      <c r="D4465" t="s">
        <v>25</v>
      </c>
      <c r="E4465" t="s">
        <v>26</v>
      </c>
      <c r="F4465" t="s">
        <v>11296</v>
      </c>
      <c r="G4465">
        <v>4</v>
      </c>
      <c r="H4465">
        <v>1748.14</v>
      </c>
      <c r="I4465">
        <v>0.21</v>
      </c>
      <c r="J4465" s="2">
        <v>44382</v>
      </c>
      <c r="K4465" t="s">
        <v>28</v>
      </c>
      <c r="L4465" t="s">
        <v>21</v>
      </c>
      <c r="M4465">
        <v>5524.1224000000002</v>
      </c>
      <c r="N4465">
        <v>999.95</v>
      </c>
      <c r="O4465" s="3">
        <v>0.18101517808511999</v>
      </c>
      <c r="P4465" t="str">
        <f>IF(Sheet1[[#This Row],[Profit]]&gt;1000,"High",IF(Sheet1[[#This Row],[Profit]]&gt;500,"Medium","Low"))</f>
        <v>Medium</v>
      </c>
      <c r="Q4465" t="str">
        <f>IF(Sheet1[[#This Row],[Discount]]&gt;0.2,"High","Normal")</f>
        <v>High</v>
      </c>
      <c r="R4465" t="str">
        <f>LEFT(Sheet1[[#This Row],[Product_Name]],8)&amp;RIGHT(Sheet1[[#This Row],[Order_ID]],4)</f>
        <v>Product_4463</v>
      </c>
      <c r="S4465">
        <f t="shared" si="69"/>
        <v>2021</v>
      </c>
      <c r="T4465" t="str">
        <f>TEXT(Sheet1[[#This Row],[Order_Date]],"MMM")</f>
        <v>Jul</v>
      </c>
    </row>
    <row r="4466" spans="1:20">
      <c r="A4466" t="s">
        <v>11297</v>
      </c>
      <c r="B4466" t="s">
        <v>3175</v>
      </c>
      <c r="C4466" t="s">
        <v>32</v>
      </c>
      <c r="D4466" t="s">
        <v>33</v>
      </c>
      <c r="E4466" t="s">
        <v>53</v>
      </c>
      <c r="F4466" t="s">
        <v>11298</v>
      </c>
      <c r="G4466">
        <v>9</v>
      </c>
      <c r="H4466">
        <v>88.98</v>
      </c>
      <c r="I4466">
        <v>0.2</v>
      </c>
      <c r="J4466" s="2">
        <v>44383</v>
      </c>
      <c r="K4466" t="s">
        <v>42</v>
      </c>
      <c r="L4466" t="s">
        <v>73</v>
      </c>
      <c r="M4466">
        <v>640.65599999999995</v>
      </c>
      <c r="N4466">
        <v>125.68</v>
      </c>
      <c r="O4466" s="3">
        <v>0.19617392173022699</v>
      </c>
      <c r="P4466" t="str">
        <f>IF(Sheet1[[#This Row],[Profit]]&gt;1000,"High",IF(Sheet1[[#This Row],[Profit]]&gt;500,"Medium","Low"))</f>
        <v>Low</v>
      </c>
      <c r="Q4466" t="str">
        <f>IF(Sheet1[[#This Row],[Discount]]&gt;0.2,"High","Normal")</f>
        <v>Normal</v>
      </c>
      <c r="R4466" t="str">
        <f>LEFT(Sheet1[[#This Row],[Product_Name]],8)&amp;RIGHT(Sheet1[[#This Row],[Order_ID]],4)</f>
        <v>Product_4464</v>
      </c>
      <c r="S4466">
        <f t="shared" si="69"/>
        <v>2021</v>
      </c>
      <c r="T4466" t="str">
        <f>TEXT(Sheet1[[#This Row],[Order_Date]],"MMM")</f>
        <v>Jul</v>
      </c>
    </row>
    <row r="4467" spans="1:20">
      <c r="A4467" t="s">
        <v>11299</v>
      </c>
      <c r="B4467" t="s">
        <v>7567</v>
      </c>
      <c r="C4467" t="s">
        <v>24</v>
      </c>
      <c r="D4467" t="s">
        <v>17</v>
      </c>
      <c r="E4467" t="s">
        <v>26</v>
      </c>
      <c r="F4467" t="s">
        <v>11300</v>
      </c>
      <c r="G4467">
        <v>6</v>
      </c>
      <c r="H4467">
        <v>158.66</v>
      </c>
      <c r="I4467">
        <v>7.0000000000000007E-2</v>
      </c>
      <c r="J4467" s="2">
        <v>44383</v>
      </c>
      <c r="K4467" t="s">
        <v>42</v>
      </c>
      <c r="L4467" t="s">
        <v>36</v>
      </c>
      <c r="M4467">
        <v>885.32280000000003</v>
      </c>
      <c r="N4467">
        <v>179.24</v>
      </c>
      <c r="O4467" s="3">
        <v>0.202457228030273</v>
      </c>
      <c r="P4467" t="str">
        <f>IF(Sheet1[[#This Row],[Profit]]&gt;1000,"High",IF(Sheet1[[#This Row],[Profit]]&gt;500,"Medium","Low"))</f>
        <v>Low</v>
      </c>
      <c r="Q4467" t="str">
        <f>IF(Sheet1[[#This Row],[Discount]]&gt;0.2,"High","Normal")</f>
        <v>Normal</v>
      </c>
      <c r="R4467" t="str">
        <f>LEFT(Sheet1[[#This Row],[Product_Name]],8)&amp;RIGHT(Sheet1[[#This Row],[Order_ID]],4)</f>
        <v>Product_4465</v>
      </c>
      <c r="S4467">
        <f t="shared" si="69"/>
        <v>2021</v>
      </c>
      <c r="T4467" t="str">
        <f>TEXT(Sheet1[[#This Row],[Order_Date]],"MMM")</f>
        <v>Jul</v>
      </c>
    </row>
    <row r="4468" spans="1:20">
      <c r="A4468" t="s">
        <v>11301</v>
      </c>
      <c r="B4468" t="s">
        <v>1754</v>
      </c>
      <c r="C4468" t="s">
        <v>16</v>
      </c>
      <c r="D4468" t="s">
        <v>60</v>
      </c>
      <c r="E4468" t="s">
        <v>53</v>
      </c>
      <c r="F4468" t="s">
        <v>11302</v>
      </c>
      <c r="G4468">
        <v>1</v>
      </c>
      <c r="H4468">
        <v>1840.77</v>
      </c>
      <c r="I4468">
        <v>0.01</v>
      </c>
      <c r="J4468" s="2">
        <v>44383</v>
      </c>
      <c r="K4468" t="s">
        <v>20</v>
      </c>
      <c r="L4468" t="s">
        <v>21</v>
      </c>
      <c r="M4468">
        <v>1822.3623</v>
      </c>
      <c r="N4468">
        <v>305.85000000000002</v>
      </c>
      <c r="O4468" s="3">
        <v>0.16783161065173499</v>
      </c>
      <c r="P4468" t="str">
        <f>IF(Sheet1[[#This Row],[Profit]]&gt;1000,"High",IF(Sheet1[[#This Row],[Profit]]&gt;500,"Medium","Low"))</f>
        <v>Low</v>
      </c>
      <c r="Q4468" t="str">
        <f>IF(Sheet1[[#This Row],[Discount]]&gt;0.2,"High","Normal")</f>
        <v>Normal</v>
      </c>
      <c r="R4468" t="str">
        <f>LEFT(Sheet1[[#This Row],[Product_Name]],8)&amp;RIGHT(Sheet1[[#This Row],[Order_ID]],4)</f>
        <v>Product_4466</v>
      </c>
      <c r="S4468">
        <f t="shared" si="69"/>
        <v>2021</v>
      </c>
      <c r="T4468" t="str">
        <f>TEXT(Sheet1[[#This Row],[Order_Date]],"MMM")</f>
        <v>Jul</v>
      </c>
    </row>
    <row r="4469" spans="1:20">
      <c r="A4469" t="s">
        <v>11303</v>
      </c>
      <c r="B4469" t="s">
        <v>6853</v>
      </c>
      <c r="C4469" t="s">
        <v>49</v>
      </c>
      <c r="D4469" t="s">
        <v>25</v>
      </c>
      <c r="E4469" t="s">
        <v>76</v>
      </c>
      <c r="F4469" t="s">
        <v>11304</v>
      </c>
      <c r="G4469">
        <v>9</v>
      </c>
      <c r="H4469">
        <v>289.58999999999997</v>
      </c>
      <c r="I4469">
        <v>0.08</v>
      </c>
      <c r="J4469" s="2">
        <v>44383</v>
      </c>
      <c r="K4469" t="s">
        <v>42</v>
      </c>
      <c r="L4469" t="s">
        <v>36</v>
      </c>
      <c r="M4469">
        <v>2397.8051999999998</v>
      </c>
      <c r="N4469">
        <v>295.24</v>
      </c>
      <c r="O4469" s="3">
        <v>0.123129268382603</v>
      </c>
      <c r="P4469" t="str">
        <f>IF(Sheet1[[#This Row],[Profit]]&gt;1000,"High",IF(Sheet1[[#This Row],[Profit]]&gt;500,"Medium","Low"))</f>
        <v>Low</v>
      </c>
      <c r="Q4469" t="str">
        <f>IF(Sheet1[[#This Row],[Discount]]&gt;0.2,"High","Normal")</f>
        <v>Normal</v>
      </c>
      <c r="R4469" t="str">
        <f>LEFT(Sheet1[[#This Row],[Product_Name]],8)&amp;RIGHT(Sheet1[[#This Row],[Order_ID]],4)</f>
        <v>Product_4467</v>
      </c>
      <c r="S4469">
        <f t="shared" si="69"/>
        <v>2021</v>
      </c>
      <c r="T4469" t="str">
        <f>TEXT(Sheet1[[#This Row],[Order_Date]],"MMM")</f>
        <v>Jul</v>
      </c>
    </row>
    <row r="4470" spans="1:20">
      <c r="A4470" t="s">
        <v>11305</v>
      </c>
      <c r="B4470" t="s">
        <v>3395</v>
      </c>
      <c r="C4470" t="s">
        <v>16</v>
      </c>
      <c r="D4470" t="s">
        <v>45</v>
      </c>
      <c r="E4470" t="s">
        <v>53</v>
      </c>
      <c r="F4470" t="s">
        <v>11306</v>
      </c>
      <c r="G4470">
        <v>9</v>
      </c>
      <c r="H4470">
        <v>1260.81</v>
      </c>
      <c r="I4470">
        <v>0.3</v>
      </c>
      <c r="J4470" s="2">
        <v>44383</v>
      </c>
      <c r="K4470" t="s">
        <v>42</v>
      </c>
      <c r="L4470" t="s">
        <v>105</v>
      </c>
      <c r="M4470">
        <v>7943.1029999999901</v>
      </c>
      <c r="N4470">
        <v>783.42</v>
      </c>
      <c r="O4470" s="3">
        <v>9.8628961502828405E-2</v>
      </c>
      <c r="P4470" t="str">
        <f>IF(Sheet1[[#This Row],[Profit]]&gt;1000,"High",IF(Sheet1[[#This Row],[Profit]]&gt;500,"Medium","Low"))</f>
        <v>Medium</v>
      </c>
      <c r="Q4470" t="str">
        <f>IF(Sheet1[[#This Row],[Discount]]&gt;0.2,"High","Normal")</f>
        <v>High</v>
      </c>
      <c r="R4470" t="str">
        <f>LEFT(Sheet1[[#This Row],[Product_Name]],8)&amp;RIGHT(Sheet1[[#This Row],[Order_ID]],4)</f>
        <v>Product_4468</v>
      </c>
      <c r="S4470">
        <f t="shared" si="69"/>
        <v>2021</v>
      </c>
      <c r="T4470" t="str">
        <f>TEXT(Sheet1[[#This Row],[Order_Date]],"MMM")</f>
        <v>Jul</v>
      </c>
    </row>
    <row r="4471" spans="1:20">
      <c r="A4471" t="s">
        <v>11307</v>
      </c>
      <c r="B4471" t="s">
        <v>5418</v>
      </c>
      <c r="C4471" t="s">
        <v>97</v>
      </c>
      <c r="D4471" t="s">
        <v>60</v>
      </c>
      <c r="E4471" t="s">
        <v>18</v>
      </c>
      <c r="F4471" t="s">
        <v>11308</v>
      </c>
      <c r="G4471">
        <v>5</v>
      </c>
      <c r="H4471">
        <v>1258.32</v>
      </c>
      <c r="I4471">
        <v>0.06</v>
      </c>
      <c r="J4471" s="2">
        <v>44383</v>
      </c>
      <c r="K4471" t="s">
        <v>20</v>
      </c>
      <c r="L4471" t="s">
        <v>73</v>
      </c>
      <c r="M4471">
        <v>5914.1039999999903</v>
      </c>
      <c r="N4471">
        <v>1363.68</v>
      </c>
      <c r="O4471" s="3">
        <v>0.23058099756108499</v>
      </c>
      <c r="P4471" t="str">
        <f>IF(Sheet1[[#This Row],[Profit]]&gt;1000,"High",IF(Sheet1[[#This Row],[Profit]]&gt;500,"Medium","Low"))</f>
        <v>High</v>
      </c>
      <c r="Q4471" t="str">
        <f>IF(Sheet1[[#This Row],[Discount]]&gt;0.2,"High","Normal")</f>
        <v>Normal</v>
      </c>
      <c r="R4471" t="str">
        <f>LEFT(Sheet1[[#This Row],[Product_Name]],8)&amp;RIGHT(Sheet1[[#This Row],[Order_ID]],4)</f>
        <v>Product_4469</v>
      </c>
      <c r="S4471">
        <f t="shared" si="69"/>
        <v>2021</v>
      </c>
      <c r="T4471" t="str">
        <f>TEXT(Sheet1[[#This Row],[Order_Date]],"MMM")</f>
        <v>Jul</v>
      </c>
    </row>
    <row r="4472" spans="1:20">
      <c r="A4472" t="s">
        <v>11309</v>
      </c>
      <c r="B4472" t="s">
        <v>3708</v>
      </c>
      <c r="C4472" t="s">
        <v>16</v>
      </c>
      <c r="D4472" t="s">
        <v>39</v>
      </c>
      <c r="E4472" t="s">
        <v>26</v>
      </c>
      <c r="F4472" t="s">
        <v>11310</v>
      </c>
      <c r="G4472">
        <v>8</v>
      </c>
      <c r="H4472">
        <v>1745.97</v>
      </c>
      <c r="I4472">
        <v>0.14000000000000001</v>
      </c>
      <c r="J4472" s="2">
        <v>44383</v>
      </c>
      <c r="K4472" t="s">
        <v>42</v>
      </c>
      <c r="L4472" t="s">
        <v>29</v>
      </c>
      <c r="M4472">
        <v>12012.2736</v>
      </c>
      <c r="N4472">
        <v>2930.81</v>
      </c>
      <c r="O4472" s="3">
        <v>0.24398461919815101</v>
      </c>
      <c r="P4472" t="str">
        <f>IF(Sheet1[[#This Row],[Profit]]&gt;1000,"High",IF(Sheet1[[#This Row],[Profit]]&gt;500,"Medium","Low"))</f>
        <v>High</v>
      </c>
      <c r="Q4472" t="str">
        <f>IF(Sheet1[[#This Row],[Discount]]&gt;0.2,"High","Normal")</f>
        <v>Normal</v>
      </c>
      <c r="R4472" t="str">
        <f>LEFT(Sheet1[[#This Row],[Product_Name]],8)&amp;RIGHT(Sheet1[[#This Row],[Order_ID]],4)</f>
        <v>Product_4470</v>
      </c>
      <c r="S4472">
        <f t="shared" si="69"/>
        <v>2021</v>
      </c>
      <c r="T4472" t="str">
        <f>TEXT(Sheet1[[#This Row],[Order_Date]],"MMM")</f>
        <v>Jul</v>
      </c>
    </row>
    <row r="4473" spans="1:20">
      <c r="A4473" t="s">
        <v>11311</v>
      </c>
      <c r="B4473" t="s">
        <v>2299</v>
      </c>
      <c r="C4473" t="s">
        <v>24</v>
      </c>
      <c r="D4473" t="s">
        <v>60</v>
      </c>
      <c r="E4473" t="s">
        <v>18</v>
      </c>
      <c r="F4473" t="s">
        <v>11312</v>
      </c>
      <c r="G4473">
        <v>7</v>
      </c>
      <c r="H4473">
        <v>1166.68</v>
      </c>
      <c r="I4473">
        <v>0.19</v>
      </c>
      <c r="J4473" s="2">
        <v>44383</v>
      </c>
      <c r="K4473" t="s">
        <v>42</v>
      </c>
      <c r="L4473" t="s">
        <v>36</v>
      </c>
      <c r="M4473">
        <v>6615.0756000000001</v>
      </c>
      <c r="N4473">
        <v>803.95</v>
      </c>
      <c r="O4473" s="3">
        <v>0.121533002585791</v>
      </c>
      <c r="P4473" t="str">
        <f>IF(Sheet1[[#This Row],[Profit]]&gt;1000,"High",IF(Sheet1[[#This Row],[Profit]]&gt;500,"Medium","Low"))</f>
        <v>Medium</v>
      </c>
      <c r="Q4473" t="str">
        <f>IF(Sheet1[[#This Row],[Discount]]&gt;0.2,"High","Normal")</f>
        <v>Normal</v>
      </c>
      <c r="R4473" t="str">
        <f>LEFT(Sheet1[[#This Row],[Product_Name]],8)&amp;RIGHT(Sheet1[[#This Row],[Order_ID]],4)</f>
        <v>Product_4471</v>
      </c>
      <c r="S4473">
        <f t="shared" si="69"/>
        <v>2021</v>
      </c>
      <c r="T4473" t="str">
        <f>TEXT(Sheet1[[#This Row],[Order_Date]],"MMM")</f>
        <v>Jul</v>
      </c>
    </row>
    <row r="4474" spans="1:20">
      <c r="A4474" t="s">
        <v>11313</v>
      </c>
      <c r="B4474" t="s">
        <v>254</v>
      </c>
      <c r="C4474" t="s">
        <v>24</v>
      </c>
      <c r="D4474" t="s">
        <v>33</v>
      </c>
      <c r="E4474" t="s">
        <v>145</v>
      </c>
      <c r="F4474" t="s">
        <v>11314</v>
      </c>
      <c r="G4474">
        <v>8</v>
      </c>
      <c r="H4474">
        <v>896.32</v>
      </c>
      <c r="I4474">
        <v>0.26</v>
      </c>
      <c r="J4474" s="2">
        <v>44383</v>
      </c>
      <c r="K4474" t="s">
        <v>42</v>
      </c>
      <c r="L4474" t="s">
        <v>29</v>
      </c>
      <c r="M4474">
        <v>5306.2143999999998</v>
      </c>
      <c r="N4474">
        <v>384.5</v>
      </c>
      <c r="O4474" s="3">
        <v>7.24622058241748E-2</v>
      </c>
      <c r="P4474" t="str">
        <f>IF(Sheet1[[#This Row],[Profit]]&gt;1000,"High",IF(Sheet1[[#This Row],[Profit]]&gt;500,"Medium","Low"))</f>
        <v>Low</v>
      </c>
      <c r="Q4474" t="str">
        <f>IF(Sheet1[[#This Row],[Discount]]&gt;0.2,"High","Normal")</f>
        <v>High</v>
      </c>
      <c r="R4474" t="str">
        <f>LEFT(Sheet1[[#This Row],[Product_Name]],8)&amp;RIGHT(Sheet1[[#This Row],[Order_ID]],4)</f>
        <v>Product_4472</v>
      </c>
      <c r="S4474">
        <f t="shared" si="69"/>
        <v>2021</v>
      </c>
      <c r="T4474" t="str">
        <f>TEXT(Sheet1[[#This Row],[Order_Date]],"MMM")</f>
        <v>Jul</v>
      </c>
    </row>
    <row r="4475" spans="1:20">
      <c r="A4475" t="s">
        <v>11315</v>
      </c>
      <c r="B4475" t="s">
        <v>10572</v>
      </c>
      <c r="C4475" t="s">
        <v>16</v>
      </c>
      <c r="D4475" t="s">
        <v>25</v>
      </c>
      <c r="E4475" t="s">
        <v>76</v>
      </c>
      <c r="F4475" t="s">
        <v>11316</v>
      </c>
      <c r="G4475">
        <v>9</v>
      </c>
      <c r="H4475">
        <v>1950.04</v>
      </c>
      <c r="I4475">
        <v>0.23</v>
      </c>
      <c r="J4475" s="2">
        <v>44383</v>
      </c>
      <c r="K4475" t="s">
        <v>28</v>
      </c>
      <c r="L4475" t="s">
        <v>105</v>
      </c>
      <c r="M4475">
        <v>13513.7772</v>
      </c>
      <c r="N4475">
        <v>1277.1500000000001</v>
      </c>
      <c r="O4475" s="3">
        <v>9.4507255898817102E-2</v>
      </c>
      <c r="P4475" t="str">
        <f>IF(Sheet1[[#This Row],[Profit]]&gt;1000,"High",IF(Sheet1[[#This Row],[Profit]]&gt;500,"Medium","Low"))</f>
        <v>High</v>
      </c>
      <c r="Q4475" t="str">
        <f>IF(Sheet1[[#This Row],[Discount]]&gt;0.2,"High","Normal")</f>
        <v>High</v>
      </c>
      <c r="R4475" t="str">
        <f>LEFT(Sheet1[[#This Row],[Product_Name]],8)&amp;RIGHT(Sheet1[[#This Row],[Order_ID]],4)</f>
        <v>Product_4473</v>
      </c>
      <c r="S4475">
        <f t="shared" si="69"/>
        <v>2021</v>
      </c>
      <c r="T4475" t="str">
        <f>TEXT(Sheet1[[#This Row],[Order_Date]],"MMM")</f>
        <v>Jul</v>
      </c>
    </row>
    <row r="4476" spans="1:20">
      <c r="A4476" t="s">
        <v>11317</v>
      </c>
      <c r="B4476" t="s">
        <v>2305</v>
      </c>
      <c r="C4476" t="s">
        <v>24</v>
      </c>
      <c r="D4476" t="s">
        <v>33</v>
      </c>
      <c r="E4476" t="s">
        <v>71</v>
      </c>
      <c r="F4476" t="s">
        <v>11318</v>
      </c>
      <c r="G4476">
        <v>2</v>
      </c>
      <c r="H4476">
        <v>496.19</v>
      </c>
      <c r="I4476">
        <v>0.27</v>
      </c>
      <c r="J4476" s="2">
        <v>44383</v>
      </c>
      <c r="K4476" t="s">
        <v>42</v>
      </c>
      <c r="L4476" t="s">
        <v>36</v>
      </c>
      <c r="M4476">
        <v>724.43740000000003</v>
      </c>
      <c r="N4476">
        <v>133.38999999999999</v>
      </c>
      <c r="O4476" s="3">
        <v>0.18412909107122299</v>
      </c>
      <c r="P4476" t="str">
        <f>IF(Sheet1[[#This Row],[Profit]]&gt;1000,"High",IF(Sheet1[[#This Row],[Profit]]&gt;500,"Medium","Low"))</f>
        <v>Low</v>
      </c>
      <c r="Q4476" t="str">
        <f>IF(Sheet1[[#This Row],[Discount]]&gt;0.2,"High","Normal")</f>
        <v>High</v>
      </c>
      <c r="R4476" t="str">
        <f>LEFT(Sheet1[[#This Row],[Product_Name]],8)&amp;RIGHT(Sheet1[[#This Row],[Order_ID]],4)</f>
        <v>Product_4474</v>
      </c>
      <c r="S4476">
        <f t="shared" si="69"/>
        <v>2021</v>
      </c>
      <c r="T4476" t="str">
        <f>TEXT(Sheet1[[#This Row],[Order_Date]],"MMM")</f>
        <v>Jul</v>
      </c>
    </row>
    <row r="4477" spans="1:20">
      <c r="A4477" t="s">
        <v>11319</v>
      </c>
      <c r="B4477" t="s">
        <v>7181</v>
      </c>
      <c r="C4477" t="s">
        <v>49</v>
      </c>
      <c r="D4477" t="s">
        <v>33</v>
      </c>
      <c r="E4477" t="s">
        <v>34</v>
      </c>
      <c r="F4477" t="s">
        <v>11320</v>
      </c>
      <c r="G4477">
        <v>5</v>
      </c>
      <c r="H4477">
        <v>562.29999999999995</v>
      </c>
      <c r="I4477">
        <v>0.18</v>
      </c>
      <c r="J4477" s="2">
        <v>44383</v>
      </c>
      <c r="K4477" t="s">
        <v>28</v>
      </c>
      <c r="L4477" t="s">
        <v>105</v>
      </c>
      <c r="M4477">
        <v>2305.4299999999998</v>
      </c>
      <c r="N4477">
        <v>195.01</v>
      </c>
      <c r="O4477" s="3">
        <v>8.4587257040985894E-2</v>
      </c>
      <c r="P4477" t="str">
        <f>IF(Sheet1[[#This Row],[Profit]]&gt;1000,"High",IF(Sheet1[[#This Row],[Profit]]&gt;500,"Medium","Low"))</f>
        <v>Low</v>
      </c>
      <c r="Q4477" t="str">
        <f>IF(Sheet1[[#This Row],[Discount]]&gt;0.2,"High","Normal")</f>
        <v>Normal</v>
      </c>
      <c r="R4477" t="str">
        <f>LEFT(Sheet1[[#This Row],[Product_Name]],8)&amp;RIGHT(Sheet1[[#This Row],[Order_ID]],4)</f>
        <v>Product_4475</v>
      </c>
      <c r="S4477">
        <f t="shared" si="69"/>
        <v>2021</v>
      </c>
      <c r="T4477" t="str">
        <f>TEXT(Sheet1[[#This Row],[Order_Date]],"MMM")</f>
        <v>Jul</v>
      </c>
    </row>
    <row r="4478" spans="1:20">
      <c r="A4478" t="s">
        <v>11321</v>
      </c>
      <c r="B4478" t="s">
        <v>11322</v>
      </c>
      <c r="C4478" t="s">
        <v>16</v>
      </c>
      <c r="D4478" t="s">
        <v>17</v>
      </c>
      <c r="E4478" t="s">
        <v>126</v>
      </c>
      <c r="F4478" t="s">
        <v>11323</v>
      </c>
      <c r="G4478">
        <v>8</v>
      </c>
      <c r="H4478">
        <v>215.3</v>
      </c>
      <c r="I4478">
        <v>0.26</v>
      </c>
      <c r="J4478" s="2">
        <v>44383</v>
      </c>
      <c r="K4478" t="s">
        <v>42</v>
      </c>
      <c r="L4478" t="s">
        <v>29</v>
      </c>
      <c r="M4478">
        <v>1274.576</v>
      </c>
      <c r="N4478">
        <v>262.58999999999997</v>
      </c>
      <c r="O4478" s="3">
        <v>0.20602145340882</v>
      </c>
      <c r="P4478" t="str">
        <f>IF(Sheet1[[#This Row],[Profit]]&gt;1000,"High",IF(Sheet1[[#This Row],[Profit]]&gt;500,"Medium","Low"))</f>
        <v>Low</v>
      </c>
      <c r="Q4478" t="str">
        <f>IF(Sheet1[[#This Row],[Discount]]&gt;0.2,"High","Normal")</f>
        <v>High</v>
      </c>
      <c r="R4478" t="str">
        <f>LEFT(Sheet1[[#This Row],[Product_Name]],8)&amp;RIGHT(Sheet1[[#This Row],[Order_ID]],4)</f>
        <v>Product_4476</v>
      </c>
      <c r="S4478">
        <f t="shared" si="69"/>
        <v>2021</v>
      </c>
      <c r="T4478" t="str">
        <f>TEXT(Sheet1[[#This Row],[Order_Date]],"MMM")</f>
        <v>Jul</v>
      </c>
    </row>
    <row r="4479" spans="1:20">
      <c r="A4479" t="s">
        <v>11324</v>
      </c>
      <c r="B4479" t="s">
        <v>3571</v>
      </c>
      <c r="C4479" t="s">
        <v>49</v>
      </c>
      <c r="D4479" t="s">
        <v>45</v>
      </c>
      <c r="E4479" t="s">
        <v>93</v>
      </c>
      <c r="F4479" t="s">
        <v>11325</v>
      </c>
      <c r="G4479">
        <v>3</v>
      </c>
      <c r="H4479">
        <v>1951.87</v>
      </c>
      <c r="I4479">
        <v>0.08</v>
      </c>
      <c r="J4479" s="2">
        <v>44383</v>
      </c>
      <c r="K4479" t="s">
        <v>42</v>
      </c>
      <c r="L4479" t="s">
        <v>105</v>
      </c>
      <c r="M4479">
        <v>5387.1611999999996</v>
      </c>
      <c r="N4479">
        <v>1263.8599999999999</v>
      </c>
      <c r="O4479" s="3">
        <v>0.23460593679654501</v>
      </c>
      <c r="P4479" t="str">
        <f>IF(Sheet1[[#This Row],[Profit]]&gt;1000,"High",IF(Sheet1[[#This Row],[Profit]]&gt;500,"Medium","Low"))</f>
        <v>High</v>
      </c>
      <c r="Q4479" t="str">
        <f>IF(Sheet1[[#This Row],[Discount]]&gt;0.2,"High","Normal")</f>
        <v>Normal</v>
      </c>
      <c r="R4479" t="str">
        <f>LEFT(Sheet1[[#This Row],[Product_Name]],8)&amp;RIGHT(Sheet1[[#This Row],[Order_ID]],4)</f>
        <v>Product_4477</v>
      </c>
      <c r="S4479">
        <f t="shared" si="69"/>
        <v>2021</v>
      </c>
      <c r="T4479" t="str">
        <f>TEXT(Sheet1[[#This Row],[Order_Date]],"MMM")</f>
        <v>Jul</v>
      </c>
    </row>
    <row r="4480" spans="1:20">
      <c r="A4480" t="s">
        <v>11326</v>
      </c>
      <c r="B4480" t="s">
        <v>5659</v>
      </c>
      <c r="C4480" t="s">
        <v>49</v>
      </c>
      <c r="D4480" t="s">
        <v>60</v>
      </c>
      <c r="E4480" t="s">
        <v>34</v>
      </c>
      <c r="F4480" t="s">
        <v>11327</v>
      </c>
      <c r="G4480">
        <v>6</v>
      </c>
      <c r="H4480">
        <v>1427.4</v>
      </c>
      <c r="I4480">
        <v>0.13</v>
      </c>
      <c r="J4480" s="2">
        <v>44383</v>
      </c>
      <c r="K4480" t="s">
        <v>28</v>
      </c>
      <c r="L4480" t="s">
        <v>105</v>
      </c>
      <c r="M4480">
        <v>7451.0280000000002</v>
      </c>
      <c r="N4480">
        <v>1808.59</v>
      </c>
      <c r="O4480" s="3">
        <v>0.24273026487083399</v>
      </c>
      <c r="P4480" t="str">
        <f>IF(Sheet1[[#This Row],[Profit]]&gt;1000,"High",IF(Sheet1[[#This Row],[Profit]]&gt;500,"Medium","Low"))</f>
        <v>High</v>
      </c>
      <c r="Q4480" t="str">
        <f>IF(Sheet1[[#This Row],[Discount]]&gt;0.2,"High","Normal")</f>
        <v>Normal</v>
      </c>
      <c r="R4480" t="str">
        <f>LEFT(Sheet1[[#This Row],[Product_Name]],8)&amp;RIGHT(Sheet1[[#This Row],[Order_ID]],4)</f>
        <v>Product_4478</v>
      </c>
      <c r="S4480">
        <f t="shared" si="69"/>
        <v>2021</v>
      </c>
      <c r="T4480" t="str">
        <f>TEXT(Sheet1[[#This Row],[Order_Date]],"MMM")</f>
        <v>Jul</v>
      </c>
    </row>
    <row r="4481" spans="1:20">
      <c r="A4481" t="s">
        <v>11328</v>
      </c>
      <c r="B4481" t="s">
        <v>8939</v>
      </c>
      <c r="C4481" t="s">
        <v>32</v>
      </c>
      <c r="D4481" t="s">
        <v>25</v>
      </c>
      <c r="E4481" t="s">
        <v>34</v>
      </c>
      <c r="F4481" t="s">
        <v>11329</v>
      </c>
      <c r="G4481">
        <v>6</v>
      </c>
      <c r="H4481">
        <v>73.59</v>
      </c>
      <c r="I4481">
        <v>0.25</v>
      </c>
      <c r="J4481" s="2">
        <v>44383</v>
      </c>
      <c r="K4481" t="s">
        <v>28</v>
      </c>
      <c r="L4481" t="s">
        <v>105</v>
      </c>
      <c r="M4481">
        <v>331.15499999999997</v>
      </c>
      <c r="N4481">
        <v>17.18</v>
      </c>
      <c r="O4481" s="3">
        <v>5.1879029457504798E-2</v>
      </c>
      <c r="P4481" t="str">
        <f>IF(Sheet1[[#This Row],[Profit]]&gt;1000,"High",IF(Sheet1[[#This Row],[Profit]]&gt;500,"Medium","Low"))</f>
        <v>Low</v>
      </c>
      <c r="Q4481" t="str">
        <f>IF(Sheet1[[#This Row],[Discount]]&gt;0.2,"High","Normal")</f>
        <v>High</v>
      </c>
      <c r="R4481" t="str">
        <f>LEFT(Sheet1[[#This Row],[Product_Name]],8)&amp;RIGHT(Sheet1[[#This Row],[Order_ID]],4)</f>
        <v>Product_4479</v>
      </c>
      <c r="S4481">
        <f t="shared" si="69"/>
        <v>2021</v>
      </c>
      <c r="T4481" t="str">
        <f>TEXT(Sheet1[[#This Row],[Order_Date]],"MMM")</f>
        <v>Jul</v>
      </c>
    </row>
    <row r="4482" spans="1:20">
      <c r="A4482" t="s">
        <v>11330</v>
      </c>
      <c r="B4482" t="s">
        <v>207</v>
      </c>
      <c r="C4482" t="s">
        <v>16</v>
      </c>
      <c r="D4482" t="s">
        <v>39</v>
      </c>
      <c r="E4482" t="s">
        <v>53</v>
      </c>
      <c r="F4482" t="s">
        <v>11331</v>
      </c>
      <c r="G4482">
        <v>7</v>
      </c>
      <c r="H4482">
        <v>1423.41</v>
      </c>
      <c r="I4482">
        <v>0.1</v>
      </c>
      <c r="J4482" s="2">
        <v>44383</v>
      </c>
      <c r="K4482" t="s">
        <v>42</v>
      </c>
      <c r="L4482" t="s">
        <v>21</v>
      </c>
      <c r="M4482">
        <v>8967.4830000000002</v>
      </c>
      <c r="N4482">
        <v>2166.8200000000002</v>
      </c>
      <c r="O4482" s="3">
        <v>0.24163078982140199</v>
      </c>
      <c r="P4482" t="str">
        <f>IF(Sheet1[[#This Row],[Profit]]&gt;1000,"High",IF(Sheet1[[#This Row],[Profit]]&gt;500,"Medium","Low"))</f>
        <v>High</v>
      </c>
      <c r="Q4482" t="str">
        <f>IF(Sheet1[[#This Row],[Discount]]&gt;0.2,"High","Normal")</f>
        <v>Normal</v>
      </c>
      <c r="R4482" t="str">
        <f>LEFT(Sheet1[[#This Row],[Product_Name]],8)&amp;RIGHT(Sheet1[[#This Row],[Order_ID]],4)</f>
        <v>Product_4480</v>
      </c>
      <c r="S4482">
        <f t="shared" ref="S4482:S4545" si="70">YEAR(J4482)</f>
        <v>2021</v>
      </c>
      <c r="T4482" t="str">
        <f>TEXT(Sheet1[[#This Row],[Order_Date]],"MMM")</f>
        <v>Jul</v>
      </c>
    </row>
    <row r="4483" spans="1:20">
      <c r="A4483" t="s">
        <v>11332</v>
      </c>
      <c r="B4483" t="s">
        <v>11333</v>
      </c>
      <c r="C4483" t="s">
        <v>24</v>
      </c>
      <c r="D4483" t="s">
        <v>45</v>
      </c>
      <c r="E4483" t="s">
        <v>80</v>
      </c>
      <c r="F4483" t="s">
        <v>11334</v>
      </c>
      <c r="G4483">
        <v>3</v>
      </c>
      <c r="H4483">
        <v>838.07</v>
      </c>
      <c r="I4483">
        <v>0.26</v>
      </c>
      <c r="J4483" s="2">
        <v>44383</v>
      </c>
      <c r="K4483" t="s">
        <v>20</v>
      </c>
      <c r="L4483" t="s">
        <v>21</v>
      </c>
      <c r="M4483">
        <v>1860.5154</v>
      </c>
      <c r="N4483">
        <v>368.45</v>
      </c>
      <c r="O4483" s="3">
        <v>0.19803652256788601</v>
      </c>
      <c r="P4483" t="str">
        <f>IF(Sheet1[[#This Row],[Profit]]&gt;1000,"High",IF(Sheet1[[#This Row],[Profit]]&gt;500,"Medium","Low"))</f>
        <v>Low</v>
      </c>
      <c r="Q4483" t="str">
        <f>IF(Sheet1[[#This Row],[Discount]]&gt;0.2,"High","Normal")</f>
        <v>High</v>
      </c>
      <c r="R4483" t="str">
        <f>LEFT(Sheet1[[#This Row],[Product_Name]],8)&amp;RIGHT(Sheet1[[#This Row],[Order_ID]],4)</f>
        <v>Product_4481</v>
      </c>
      <c r="S4483">
        <f t="shared" si="70"/>
        <v>2021</v>
      </c>
      <c r="T4483" t="str">
        <f>TEXT(Sheet1[[#This Row],[Order_Date]],"MMM")</f>
        <v>Jul</v>
      </c>
    </row>
    <row r="4484" spans="1:20">
      <c r="A4484" t="s">
        <v>11335</v>
      </c>
      <c r="B4484" t="s">
        <v>6418</v>
      </c>
      <c r="C4484" t="s">
        <v>49</v>
      </c>
      <c r="D4484" t="s">
        <v>45</v>
      </c>
      <c r="E4484" t="s">
        <v>61</v>
      </c>
      <c r="F4484" t="s">
        <v>11336</v>
      </c>
      <c r="G4484">
        <v>8</v>
      </c>
      <c r="H4484">
        <v>1936.72</v>
      </c>
      <c r="I4484">
        <v>0.11</v>
      </c>
      <c r="J4484" s="2">
        <v>44383</v>
      </c>
      <c r="K4484" t="s">
        <v>42</v>
      </c>
      <c r="L4484" t="s">
        <v>36</v>
      </c>
      <c r="M4484">
        <v>13789.446400000001</v>
      </c>
      <c r="N4484">
        <v>921.27</v>
      </c>
      <c r="O4484" s="3">
        <v>6.6809788680131502E-2</v>
      </c>
      <c r="P4484" t="str">
        <f>IF(Sheet1[[#This Row],[Profit]]&gt;1000,"High",IF(Sheet1[[#This Row],[Profit]]&gt;500,"Medium","Low"))</f>
        <v>Medium</v>
      </c>
      <c r="Q4484" t="str">
        <f>IF(Sheet1[[#This Row],[Discount]]&gt;0.2,"High","Normal")</f>
        <v>Normal</v>
      </c>
      <c r="R4484" t="str">
        <f>LEFT(Sheet1[[#This Row],[Product_Name]],8)&amp;RIGHT(Sheet1[[#This Row],[Order_ID]],4)</f>
        <v>Product_4482</v>
      </c>
      <c r="S4484">
        <f t="shared" si="70"/>
        <v>2021</v>
      </c>
      <c r="T4484" t="str">
        <f>TEXT(Sheet1[[#This Row],[Order_Date]],"MMM")</f>
        <v>Jul</v>
      </c>
    </row>
    <row r="4485" spans="1:20">
      <c r="A4485" t="s">
        <v>11337</v>
      </c>
      <c r="B4485" t="s">
        <v>141</v>
      </c>
      <c r="C4485" t="s">
        <v>32</v>
      </c>
      <c r="D4485" t="s">
        <v>25</v>
      </c>
      <c r="E4485" t="s">
        <v>26</v>
      </c>
      <c r="F4485" t="s">
        <v>11338</v>
      </c>
      <c r="G4485">
        <v>8</v>
      </c>
      <c r="H4485">
        <v>590.91</v>
      </c>
      <c r="I4485">
        <v>0.11</v>
      </c>
      <c r="J4485" s="2">
        <v>44383</v>
      </c>
      <c r="K4485" t="s">
        <v>28</v>
      </c>
      <c r="L4485" t="s">
        <v>105</v>
      </c>
      <c r="M4485">
        <v>4207.2791999999999</v>
      </c>
      <c r="N4485">
        <v>559.77</v>
      </c>
      <c r="O4485" s="3">
        <v>0.13304798027190601</v>
      </c>
      <c r="P4485" t="str">
        <f>IF(Sheet1[[#This Row],[Profit]]&gt;1000,"High",IF(Sheet1[[#This Row],[Profit]]&gt;500,"Medium","Low"))</f>
        <v>Medium</v>
      </c>
      <c r="Q4485" t="str">
        <f>IF(Sheet1[[#This Row],[Discount]]&gt;0.2,"High","Normal")</f>
        <v>Normal</v>
      </c>
      <c r="R4485" t="str">
        <f>LEFT(Sheet1[[#This Row],[Product_Name]],8)&amp;RIGHT(Sheet1[[#This Row],[Order_ID]],4)</f>
        <v>Product_4483</v>
      </c>
      <c r="S4485">
        <f t="shared" si="70"/>
        <v>2021</v>
      </c>
      <c r="T4485" t="str">
        <f>TEXT(Sheet1[[#This Row],[Order_Date]],"MMM")</f>
        <v>Jul</v>
      </c>
    </row>
    <row r="4486" spans="1:20">
      <c r="A4486" t="s">
        <v>11339</v>
      </c>
      <c r="B4486" t="s">
        <v>3071</v>
      </c>
      <c r="C4486" t="s">
        <v>16</v>
      </c>
      <c r="D4486" t="s">
        <v>45</v>
      </c>
      <c r="E4486" t="s">
        <v>71</v>
      </c>
      <c r="F4486" t="s">
        <v>11340</v>
      </c>
      <c r="G4486">
        <v>9</v>
      </c>
      <c r="H4486">
        <v>1435.06</v>
      </c>
      <c r="I4486">
        <v>0.09</v>
      </c>
      <c r="J4486" s="2">
        <v>44383</v>
      </c>
      <c r="K4486" t="s">
        <v>42</v>
      </c>
      <c r="L4486" t="s">
        <v>105</v>
      </c>
      <c r="M4486">
        <v>11753.1414</v>
      </c>
      <c r="N4486">
        <v>2233.1999999999998</v>
      </c>
      <c r="O4486" s="3">
        <v>0.19000877501567401</v>
      </c>
      <c r="P4486" t="str">
        <f>IF(Sheet1[[#This Row],[Profit]]&gt;1000,"High",IF(Sheet1[[#This Row],[Profit]]&gt;500,"Medium","Low"))</f>
        <v>High</v>
      </c>
      <c r="Q4486" t="str">
        <f>IF(Sheet1[[#This Row],[Discount]]&gt;0.2,"High","Normal")</f>
        <v>Normal</v>
      </c>
      <c r="R4486" t="str">
        <f>LEFT(Sheet1[[#This Row],[Product_Name]],8)&amp;RIGHT(Sheet1[[#This Row],[Order_ID]],4)</f>
        <v>Product_4484</v>
      </c>
      <c r="S4486">
        <f t="shared" si="70"/>
        <v>2021</v>
      </c>
      <c r="T4486" t="str">
        <f>TEXT(Sheet1[[#This Row],[Order_Date]],"MMM")</f>
        <v>Jul</v>
      </c>
    </row>
    <row r="4487" spans="1:20">
      <c r="A4487" t="s">
        <v>11341</v>
      </c>
      <c r="B4487" t="s">
        <v>4828</v>
      </c>
      <c r="C4487" t="s">
        <v>16</v>
      </c>
      <c r="D4487" t="s">
        <v>17</v>
      </c>
      <c r="E4487" t="s">
        <v>61</v>
      </c>
      <c r="F4487" t="s">
        <v>11342</v>
      </c>
      <c r="G4487">
        <v>8</v>
      </c>
      <c r="H4487">
        <v>1273.5</v>
      </c>
      <c r="I4487">
        <v>0.16</v>
      </c>
      <c r="J4487" s="2">
        <v>44383</v>
      </c>
      <c r="K4487" t="s">
        <v>42</v>
      </c>
      <c r="L4487" t="s">
        <v>105</v>
      </c>
      <c r="M4487">
        <v>8557.92</v>
      </c>
      <c r="N4487">
        <v>2065.34</v>
      </c>
      <c r="O4487" s="3">
        <v>0.24133667994092001</v>
      </c>
      <c r="P4487" t="str">
        <f>IF(Sheet1[[#This Row],[Profit]]&gt;1000,"High",IF(Sheet1[[#This Row],[Profit]]&gt;500,"Medium","Low"))</f>
        <v>High</v>
      </c>
      <c r="Q4487" t="str">
        <f>IF(Sheet1[[#This Row],[Discount]]&gt;0.2,"High","Normal")</f>
        <v>Normal</v>
      </c>
      <c r="R4487" t="str">
        <f>LEFT(Sheet1[[#This Row],[Product_Name]],8)&amp;RIGHT(Sheet1[[#This Row],[Order_ID]],4)</f>
        <v>Product_4485</v>
      </c>
      <c r="S4487">
        <f t="shared" si="70"/>
        <v>2021</v>
      </c>
      <c r="T4487" t="str">
        <f>TEXT(Sheet1[[#This Row],[Order_Date]],"MMM")</f>
        <v>Jul</v>
      </c>
    </row>
    <row r="4488" spans="1:20">
      <c r="A4488" t="s">
        <v>11343</v>
      </c>
      <c r="B4488" t="s">
        <v>1268</v>
      </c>
      <c r="C4488" t="s">
        <v>97</v>
      </c>
      <c r="D4488" t="s">
        <v>45</v>
      </c>
      <c r="E4488" t="s">
        <v>126</v>
      </c>
      <c r="F4488" t="s">
        <v>11344</v>
      </c>
      <c r="G4488">
        <v>3</v>
      </c>
      <c r="H4488">
        <v>73.5</v>
      </c>
      <c r="I4488">
        <v>0.04</v>
      </c>
      <c r="J4488" s="2">
        <v>44383</v>
      </c>
      <c r="K4488" t="s">
        <v>28</v>
      </c>
      <c r="L4488" t="s">
        <v>21</v>
      </c>
      <c r="M4488">
        <v>211.67999999999901</v>
      </c>
      <c r="N4488">
        <v>17.53</v>
      </c>
      <c r="O4488" s="3">
        <v>8.2813681027967101E-2</v>
      </c>
      <c r="P4488" t="str">
        <f>IF(Sheet1[[#This Row],[Profit]]&gt;1000,"High",IF(Sheet1[[#This Row],[Profit]]&gt;500,"Medium","Low"))</f>
        <v>Low</v>
      </c>
      <c r="Q4488" t="str">
        <f>IF(Sheet1[[#This Row],[Discount]]&gt;0.2,"High","Normal")</f>
        <v>Normal</v>
      </c>
      <c r="R4488" t="str">
        <f>LEFT(Sheet1[[#This Row],[Product_Name]],8)&amp;RIGHT(Sheet1[[#This Row],[Order_ID]],4)</f>
        <v>Product_4486</v>
      </c>
      <c r="S4488">
        <f t="shared" si="70"/>
        <v>2021</v>
      </c>
      <c r="T4488" t="str">
        <f>TEXT(Sheet1[[#This Row],[Order_Date]],"MMM")</f>
        <v>Jul</v>
      </c>
    </row>
    <row r="4489" spans="1:20">
      <c r="A4489" t="s">
        <v>11345</v>
      </c>
      <c r="B4489" t="s">
        <v>4397</v>
      </c>
      <c r="C4489" t="s">
        <v>97</v>
      </c>
      <c r="D4489" t="s">
        <v>17</v>
      </c>
      <c r="E4489" t="s">
        <v>61</v>
      </c>
      <c r="F4489" t="s">
        <v>11346</v>
      </c>
      <c r="G4489">
        <v>6</v>
      </c>
      <c r="H4489">
        <v>1776.17</v>
      </c>
      <c r="I4489">
        <v>0.01</v>
      </c>
      <c r="J4489" s="2">
        <v>44383</v>
      </c>
      <c r="K4489" t="s">
        <v>20</v>
      </c>
      <c r="L4489" t="s">
        <v>29</v>
      </c>
      <c r="M4489">
        <v>10550.4498</v>
      </c>
      <c r="N4489">
        <v>797.05</v>
      </c>
      <c r="O4489" s="3">
        <v>7.55465421009823E-2</v>
      </c>
      <c r="P4489" t="str">
        <f>IF(Sheet1[[#This Row],[Profit]]&gt;1000,"High",IF(Sheet1[[#This Row],[Profit]]&gt;500,"Medium","Low"))</f>
        <v>Medium</v>
      </c>
      <c r="Q4489" t="str">
        <f>IF(Sheet1[[#This Row],[Discount]]&gt;0.2,"High","Normal")</f>
        <v>Normal</v>
      </c>
      <c r="R4489" t="str">
        <f>LEFT(Sheet1[[#This Row],[Product_Name]],8)&amp;RIGHT(Sheet1[[#This Row],[Order_ID]],4)</f>
        <v>Product_4487</v>
      </c>
      <c r="S4489">
        <f t="shared" si="70"/>
        <v>2021</v>
      </c>
      <c r="T4489" t="str">
        <f>TEXT(Sheet1[[#This Row],[Order_Date]],"MMM")</f>
        <v>Jul</v>
      </c>
    </row>
    <row r="4490" spans="1:20">
      <c r="A4490" t="s">
        <v>11347</v>
      </c>
      <c r="B4490" t="s">
        <v>79</v>
      </c>
      <c r="C4490" t="s">
        <v>49</v>
      </c>
      <c r="D4490" t="s">
        <v>60</v>
      </c>
      <c r="E4490" t="s">
        <v>80</v>
      </c>
      <c r="F4490" t="s">
        <v>11348</v>
      </c>
      <c r="G4490">
        <v>9</v>
      </c>
      <c r="H4490">
        <v>322.24</v>
      </c>
      <c r="I4490">
        <v>0.27</v>
      </c>
      <c r="J4490" s="2">
        <v>44384</v>
      </c>
      <c r="K4490" t="s">
        <v>20</v>
      </c>
      <c r="L4490" t="s">
        <v>105</v>
      </c>
      <c r="M4490">
        <v>2117.1167999999998</v>
      </c>
      <c r="N4490">
        <v>305.86</v>
      </c>
      <c r="O4490" s="3">
        <v>0.14447006419296299</v>
      </c>
      <c r="P4490" t="str">
        <f>IF(Sheet1[[#This Row],[Profit]]&gt;1000,"High",IF(Sheet1[[#This Row],[Profit]]&gt;500,"Medium","Low"))</f>
        <v>Low</v>
      </c>
      <c r="Q4490" t="str">
        <f>IF(Sheet1[[#This Row],[Discount]]&gt;0.2,"High","Normal")</f>
        <v>High</v>
      </c>
      <c r="R4490" t="str">
        <f>LEFT(Sheet1[[#This Row],[Product_Name]],8)&amp;RIGHT(Sheet1[[#This Row],[Order_ID]],4)</f>
        <v>Product_4488</v>
      </c>
      <c r="S4490">
        <f t="shared" si="70"/>
        <v>2021</v>
      </c>
      <c r="T4490" t="str">
        <f>TEXT(Sheet1[[#This Row],[Order_Date]],"MMM")</f>
        <v>Jul</v>
      </c>
    </row>
    <row r="4491" spans="1:20">
      <c r="A4491" t="s">
        <v>11349</v>
      </c>
      <c r="B4491" t="s">
        <v>11350</v>
      </c>
      <c r="C4491" t="s">
        <v>97</v>
      </c>
      <c r="D4491" t="s">
        <v>60</v>
      </c>
      <c r="E4491" t="s">
        <v>126</v>
      </c>
      <c r="F4491" t="s">
        <v>11351</v>
      </c>
      <c r="G4491">
        <v>1</v>
      </c>
      <c r="H4491">
        <v>1344</v>
      </c>
      <c r="I4491">
        <v>0.28000000000000003</v>
      </c>
      <c r="J4491" s="2">
        <v>44384</v>
      </c>
      <c r="K4491" t="s">
        <v>28</v>
      </c>
      <c r="L4491" t="s">
        <v>73</v>
      </c>
      <c r="M4491">
        <v>967.68</v>
      </c>
      <c r="N4491">
        <v>235.75</v>
      </c>
      <c r="O4491" s="3">
        <v>0.24362392526455001</v>
      </c>
      <c r="P4491" t="str">
        <f>IF(Sheet1[[#This Row],[Profit]]&gt;1000,"High",IF(Sheet1[[#This Row],[Profit]]&gt;500,"Medium","Low"))</f>
        <v>Low</v>
      </c>
      <c r="Q4491" t="str">
        <f>IF(Sheet1[[#This Row],[Discount]]&gt;0.2,"High","Normal")</f>
        <v>High</v>
      </c>
      <c r="R4491" t="str">
        <f>LEFT(Sheet1[[#This Row],[Product_Name]],8)&amp;RIGHT(Sheet1[[#This Row],[Order_ID]],4)</f>
        <v>Product_4489</v>
      </c>
      <c r="S4491">
        <f t="shared" si="70"/>
        <v>2021</v>
      </c>
      <c r="T4491" t="str">
        <f>TEXT(Sheet1[[#This Row],[Order_Date]],"MMM")</f>
        <v>Jul</v>
      </c>
    </row>
    <row r="4492" spans="1:20">
      <c r="A4492" t="s">
        <v>11352</v>
      </c>
      <c r="B4492" t="s">
        <v>11353</v>
      </c>
      <c r="C4492" t="s">
        <v>49</v>
      </c>
      <c r="D4492" t="s">
        <v>33</v>
      </c>
      <c r="E4492" t="s">
        <v>145</v>
      </c>
      <c r="F4492" t="s">
        <v>11354</v>
      </c>
      <c r="G4492">
        <v>3</v>
      </c>
      <c r="H4492">
        <v>1562.32</v>
      </c>
      <c r="I4492">
        <v>0.02</v>
      </c>
      <c r="J4492" s="2">
        <v>44384</v>
      </c>
      <c r="K4492" t="s">
        <v>28</v>
      </c>
      <c r="L4492" t="s">
        <v>36</v>
      </c>
      <c r="M4492">
        <v>4593.2208000000001</v>
      </c>
      <c r="N4492">
        <v>1122.01</v>
      </c>
      <c r="O4492" s="3">
        <v>0.244275215334739</v>
      </c>
      <c r="P4492" t="str">
        <f>IF(Sheet1[[#This Row],[Profit]]&gt;1000,"High",IF(Sheet1[[#This Row],[Profit]]&gt;500,"Medium","Low"))</f>
        <v>High</v>
      </c>
      <c r="Q4492" t="str">
        <f>IF(Sheet1[[#This Row],[Discount]]&gt;0.2,"High","Normal")</f>
        <v>Normal</v>
      </c>
      <c r="R4492" t="str">
        <f>LEFT(Sheet1[[#This Row],[Product_Name]],8)&amp;RIGHT(Sheet1[[#This Row],[Order_ID]],4)</f>
        <v>Product_4490</v>
      </c>
      <c r="S4492">
        <f t="shared" si="70"/>
        <v>2021</v>
      </c>
      <c r="T4492" t="str">
        <f>TEXT(Sheet1[[#This Row],[Order_Date]],"MMM")</f>
        <v>Jul</v>
      </c>
    </row>
    <row r="4493" spans="1:20">
      <c r="A4493" t="s">
        <v>11355</v>
      </c>
      <c r="B4493" t="s">
        <v>9170</v>
      </c>
      <c r="C4493" t="s">
        <v>24</v>
      </c>
      <c r="D4493" t="s">
        <v>17</v>
      </c>
      <c r="E4493" t="s">
        <v>145</v>
      </c>
      <c r="F4493" t="s">
        <v>11356</v>
      </c>
      <c r="G4493">
        <v>2</v>
      </c>
      <c r="H4493">
        <v>1280.31</v>
      </c>
      <c r="I4493">
        <v>0.16</v>
      </c>
      <c r="J4493" s="2">
        <v>44384</v>
      </c>
      <c r="K4493" t="s">
        <v>42</v>
      </c>
      <c r="L4493" t="s">
        <v>21</v>
      </c>
      <c r="M4493">
        <v>2150.9207999999999</v>
      </c>
      <c r="N4493">
        <v>205.59</v>
      </c>
      <c r="O4493" s="3">
        <v>9.5582319906897598E-2</v>
      </c>
      <c r="P4493" t="str">
        <f>IF(Sheet1[[#This Row],[Profit]]&gt;1000,"High",IF(Sheet1[[#This Row],[Profit]]&gt;500,"Medium","Low"))</f>
        <v>Low</v>
      </c>
      <c r="Q4493" t="str">
        <f>IF(Sheet1[[#This Row],[Discount]]&gt;0.2,"High","Normal")</f>
        <v>Normal</v>
      </c>
      <c r="R4493" t="str">
        <f>LEFT(Sheet1[[#This Row],[Product_Name]],8)&amp;RIGHT(Sheet1[[#This Row],[Order_ID]],4)</f>
        <v>Product_4491</v>
      </c>
      <c r="S4493">
        <f t="shared" si="70"/>
        <v>2021</v>
      </c>
      <c r="T4493" t="str">
        <f>TEXT(Sheet1[[#This Row],[Order_Date]],"MMM")</f>
        <v>Jul</v>
      </c>
    </row>
    <row r="4494" spans="1:20">
      <c r="A4494" t="s">
        <v>11357</v>
      </c>
      <c r="B4494" t="s">
        <v>181</v>
      </c>
      <c r="C4494" t="s">
        <v>49</v>
      </c>
      <c r="D4494" t="s">
        <v>39</v>
      </c>
      <c r="E4494" t="s">
        <v>76</v>
      </c>
      <c r="F4494" t="s">
        <v>11358</v>
      </c>
      <c r="G4494">
        <v>8</v>
      </c>
      <c r="H4494">
        <v>239.37</v>
      </c>
      <c r="I4494">
        <v>0.16</v>
      </c>
      <c r="J4494" s="2">
        <v>44384</v>
      </c>
      <c r="K4494" t="s">
        <v>28</v>
      </c>
      <c r="L4494" t="s">
        <v>29</v>
      </c>
      <c r="M4494">
        <v>1608.5663999999999</v>
      </c>
      <c r="N4494">
        <v>183.17</v>
      </c>
      <c r="O4494" s="3">
        <v>0.113871581552369</v>
      </c>
      <c r="P4494" t="str">
        <f>IF(Sheet1[[#This Row],[Profit]]&gt;1000,"High",IF(Sheet1[[#This Row],[Profit]]&gt;500,"Medium","Low"))</f>
        <v>Low</v>
      </c>
      <c r="Q4494" t="str">
        <f>IF(Sheet1[[#This Row],[Discount]]&gt;0.2,"High","Normal")</f>
        <v>Normal</v>
      </c>
      <c r="R4494" t="str">
        <f>LEFT(Sheet1[[#This Row],[Product_Name]],8)&amp;RIGHT(Sheet1[[#This Row],[Order_ID]],4)</f>
        <v>Product_4492</v>
      </c>
      <c r="S4494">
        <f t="shared" si="70"/>
        <v>2021</v>
      </c>
      <c r="T4494" t="str">
        <f>TEXT(Sheet1[[#This Row],[Order_Date]],"MMM")</f>
        <v>Jul</v>
      </c>
    </row>
    <row r="4495" spans="1:20">
      <c r="A4495" t="s">
        <v>11359</v>
      </c>
      <c r="B4495" t="s">
        <v>11360</v>
      </c>
      <c r="C4495" t="s">
        <v>97</v>
      </c>
      <c r="D4495" t="s">
        <v>60</v>
      </c>
      <c r="E4495" t="s">
        <v>61</v>
      </c>
      <c r="F4495" t="s">
        <v>11361</v>
      </c>
      <c r="G4495">
        <v>6</v>
      </c>
      <c r="H4495">
        <v>1951.6</v>
      </c>
      <c r="I4495">
        <v>0.11</v>
      </c>
      <c r="J4495" s="2">
        <v>44384</v>
      </c>
      <c r="K4495" t="s">
        <v>28</v>
      </c>
      <c r="L4495" t="s">
        <v>73</v>
      </c>
      <c r="M4495">
        <v>10421.5439999999</v>
      </c>
      <c r="N4495">
        <v>2413.6999999999998</v>
      </c>
      <c r="O4495" s="3">
        <v>0.231606756158207</v>
      </c>
      <c r="P4495" t="str">
        <f>IF(Sheet1[[#This Row],[Profit]]&gt;1000,"High",IF(Sheet1[[#This Row],[Profit]]&gt;500,"Medium","Low"))</f>
        <v>High</v>
      </c>
      <c r="Q4495" t="str">
        <f>IF(Sheet1[[#This Row],[Discount]]&gt;0.2,"High","Normal")</f>
        <v>Normal</v>
      </c>
      <c r="R4495" t="str">
        <f>LEFT(Sheet1[[#This Row],[Product_Name]],8)&amp;RIGHT(Sheet1[[#This Row],[Order_ID]],4)</f>
        <v>Product_4493</v>
      </c>
      <c r="S4495">
        <f t="shared" si="70"/>
        <v>2021</v>
      </c>
      <c r="T4495" t="str">
        <f>TEXT(Sheet1[[#This Row],[Order_Date]],"MMM")</f>
        <v>Jul</v>
      </c>
    </row>
    <row r="4496" spans="1:20">
      <c r="A4496" t="s">
        <v>11362</v>
      </c>
      <c r="B4496" t="s">
        <v>11363</v>
      </c>
      <c r="C4496" t="s">
        <v>24</v>
      </c>
      <c r="D4496" t="s">
        <v>45</v>
      </c>
      <c r="E4496" t="s">
        <v>93</v>
      </c>
      <c r="F4496" t="s">
        <v>11364</v>
      </c>
      <c r="G4496">
        <v>8</v>
      </c>
      <c r="H4496">
        <v>511.79</v>
      </c>
      <c r="I4496">
        <v>0.17</v>
      </c>
      <c r="J4496" s="2">
        <v>44384</v>
      </c>
      <c r="K4496" t="s">
        <v>42</v>
      </c>
      <c r="L4496" t="s">
        <v>105</v>
      </c>
      <c r="M4496">
        <v>3398.2856000000002</v>
      </c>
      <c r="N4496">
        <v>669.35</v>
      </c>
      <c r="O4496" s="3">
        <v>0.19696696475422801</v>
      </c>
      <c r="P4496" t="str">
        <f>IF(Sheet1[[#This Row],[Profit]]&gt;1000,"High",IF(Sheet1[[#This Row],[Profit]]&gt;500,"Medium","Low"))</f>
        <v>Medium</v>
      </c>
      <c r="Q4496" t="str">
        <f>IF(Sheet1[[#This Row],[Discount]]&gt;0.2,"High","Normal")</f>
        <v>Normal</v>
      </c>
      <c r="R4496" t="str">
        <f>LEFT(Sheet1[[#This Row],[Product_Name]],8)&amp;RIGHT(Sheet1[[#This Row],[Order_ID]],4)</f>
        <v>Product_4494</v>
      </c>
      <c r="S4496">
        <f t="shared" si="70"/>
        <v>2021</v>
      </c>
      <c r="T4496" t="str">
        <f>TEXT(Sheet1[[#This Row],[Order_Date]],"MMM")</f>
        <v>Jul</v>
      </c>
    </row>
    <row r="4497" spans="1:20">
      <c r="A4497" t="s">
        <v>11365</v>
      </c>
      <c r="B4497" t="s">
        <v>2922</v>
      </c>
      <c r="C4497" t="s">
        <v>97</v>
      </c>
      <c r="D4497" t="s">
        <v>25</v>
      </c>
      <c r="E4497" t="s">
        <v>71</v>
      </c>
      <c r="F4497" t="s">
        <v>11366</v>
      </c>
      <c r="G4497">
        <v>2</v>
      </c>
      <c r="H4497">
        <v>1274.3399999999999</v>
      </c>
      <c r="I4497">
        <v>0.14000000000000001</v>
      </c>
      <c r="J4497" s="2">
        <v>44384</v>
      </c>
      <c r="K4497" t="s">
        <v>42</v>
      </c>
      <c r="L4497" t="s">
        <v>21</v>
      </c>
      <c r="M4497">
        <v>2191.8647999999998</v>
      </c>
      <c r="N4497">
        <v>535.83000000000004</v>
      </c>
      <c r="O4497" s="3">
        <v>0.24446307089743899</v>
      </c>
      <c r="P4497" t="str">
        <f>IF(Sheet1[[#This Row],[Profit]]&gt;1000,"High",IF(Sheet1[[#This Row],[Profit]]&gt;500,"Medium","Low"))</f>
        <v>Medium</v>
      </c>
      <c r="Q4497" t="str">
        <f>IF(Sheet1[[#This Row],[Discount]]&gt;0.2,"High","Normal")</f>
        <v>Normal</v>
      </c>
      <c r="R4497" t="str">
        <f>LEFT(Sheet1[[#This Row],[Product_Name]],8)&amp;RIGHT(Sheet1[[#This Row],[Order_ID]],4)</f>
        <v>Product_4495</v>
      </c>
      <c r="S4497">
        <f t="shared" si="70"/>
        <v>2021</v>
      </c>
      <c r="T4497" t="str">
        <f>TEXT(Sheet1[[#This Row],[Order_Date]],"MMM")</f>
        <v>Jul</v>
      </c>
    </row>
    <row r="4498" spans="1:20">
      <c r="A4498" t="s">
        <v>11367</v>
      </c>
      <c r="B4498" t="s">
        <v>1351</v>
      </c>
      <c r="C4498" t="s">
        <v>49</v>
      </c>
      <c r="D4498" t="s">
        <v>25</v>
      </c>
      <c r="E4498" t="s">
        <v>80</v>
      </c>
      <c r="F4498" t="s">
        <v>11368</v>
      </c>
      <c r="G4498">
        <v>6</v>
      </c>
      <c r="H4498">
        <v>1604.5</v>
      </c>
      <c r="I4498">
        <v>0.15</v>
      </c>
      <c r="J4498" s="2">
        <v>44384</v>
      </c>
      <c r="K4498" t="s">
        <v>42</v>
      </c>
      <c r="L4498" t="s">
        <v>105</v>
      </c>
      <c r="M4498">
        <v>8182.95</v>
      </c>
      <c r="N4498">
        <v>1870.87</v>
      </c>
      <c r="O4498" s="3">
        <v>0.22863026170268699</v>
      </c>
      <c r="P4498" t="str">
        <f>IF(Sheet1[[#This Row],[Profit]]&gt;1000,"High",IF(Sheet1[[#This Row],[Profit]]&gt;500,"Medium","Low"))</f>
        <v>High</v>
      </c>
      <c r="Q4498" t="str">
        <f>IF(Sheet1[[#This Row],[Discount]]&gt;0.2,"High","Normal")</f>
        <v>Normal</v>
      </c>
      <c r="R4498" t="str">
        <f>LEFT(Sheet1[[#This Row],[Product_Name]],8)&amp;RIGHT(Sheet1[[#This Row],[Order_ID]],4)</f>
        <v>Product_4496</v>
      </c>
      <c r="S4498">
        <f t="shared" si="70"/>
        <v>2021</v>
      </c>
      <c r="T4498" t="str">
        <f>TEXT(Sheet1[[#This Row],[Order_Date]],"MMM")</f>
        <v>Jul</v>
      </c>
    </row>
    <row r="4499" spans="1:20">
      <c r="A4499" t="s">
        <v>11369</v>
      </c>
      <c r="B4499" t="s">
        <v>11370</v>
      </c>
      <c r="C4499" t="s">
        <v>32</v>
      </c>
      <c r="D4499" t="s">
        <v>17</v>
      </c>
      <c r="E4499" t="s">
        <v>126</v>
      </c>
      <c r="F4499" t="s">
        <v>11371</v>
      </c>
      <c r="G4499">
        <v>7</v>
      </c>
      <c r="H4499">
        <v>1881.51</v>
      </c>
      <c r="I4499">
        <v>0.23</v>
      </c>
      <c r="J4499" s="2">
        <v>44384</v>
      </c>
      <c r="K4499" t="s">
        <v>20</v>
      </c>
      <c r="L4499" t="s">
        <v>36</v>
      </c>
      <c r="M4499">
        <v>10141.338900000001</v>
      </c>
      <c r="N4499">
        <v>943.34</v>
      </c>
      <c r="O4499" s="3">
        <v>9.3019275788130906E-2</v>
      </c>
      <c r="P4499" t="str">
        <f>IF(Sheet1[[#This Row],[Profit]]&gt;1000,"High",IF(Sheet1[[#This Row],[Profit]]&gt;500,"Medium","Low"))</f>
        <v>Medium</v>
      </c>
      <c r="Q4499" t="str">
        <f>IF(Sheet1[[#This Row],[Discount]]&gt;0.2,"High","Normal")</f>
        <v>High</v>
      </c>
      <c r="R4499" t="str">
        <f>LEFT(Sheet1[[#This Row],[Product_Name]],8)&amp;RIGHT(Sheet1[[#This Row],[Order_ID]],4)</f>
        <v>Product_4497</v>
      </c>
      <c r="S4499">
        <f t="shared" si="70"/>
        <v>2021</v>
      </c>
      <c r="T4499" t="str">
        <f>TEXT(Sheet1[[#This Row],[Order_Date]],"MMM")</f>
        <v>Jul</v>
      </c>
    </row>
    <row r="4500" spans="1:20">
      <c r="A4500" t="s">
        <v>11372</v>
      </c>
      <c r="B4500" t="s">
        <v>10472</v>
      </c>
      <c r="C4500" t="s">
        <v>16</v>
      </c>
      <c r="D4500" t="s">
        <v>39</v>
      </c>
      <c r="E4500" t="s">
        <v>71</v>
      </c>
      <c r="F4500" t="s">
        <v>11373</v>
      </c>
      <c r="G4500">
        <v>8</v>
      </c>
      <c r="H4500">
        <v>1227.82</v>
      </c>
      <c r="I4500">
        <v>0.16</v>
      </c>
      <c r="J4500" s="2">
        <v>44384</v>
      </c>
      <c r="K4500" t="s">
        <v>20</v>
      </c>
      <c r="L4500" t="s">
        <v>21</v>
      </c>
      <c r="M4500">
        <v>8250.9503999999997</v>
      </c>
      <c r="N4500">
        <v>1666.24</v>
      </c>
      <c r="O4500" s="3">
        <v>0.201945220759053</v>
      </c>
      <c r="P4500" t="str">
        <f>IF(Sheet1[[#This Row],[Profit]]&gt;1000,"High",IF(Sheet1[[#This Row],[Profit]]&gt;500,"Medium","Low"))</f>
        <v>High</v>
      </c>
      <c r="Q4500" t="str">
        <f>IF(Sheet1[[#This Row],[Discount]]&gt;0.2,"High","Normal")</f>
        <v>Normal</v>
      </c>
      <c r="R4500" t="str">
        <f>LEFT(Sheet1[[#This Row],[Product_Name]],8)&amp;RIGHT(Sheet1[[#This Row],[Order_ID]],4)</f>
        <v>Product_4498</v>
      </c>
      <c r="S4500">
        <f t="shared" si="70"/>
        <v>2021</v>
      </c>
      <c r="T4500" t="str">
        <f>TEXT(Sheet1[[#This Row],[Order_Date]],"MMM")</f>
        <v>Jul</v>
      </c>
    </row>
    <row r="4501" spans="1:20">
      <c r="A4501" t="s">
        <v>11374</v>
      </c>
      <c r="B4501" t="s">
        <v>787</v>
      </c>
      <c r="C4501" t="s">
        <v>97</v>
      </c>
      <c r="D4501" t="s">
        <v>33</v>
      </c>
      <c r="E4501" t="s">
        <v>61</v>
      </c>
      <c r="F4501" t="s">
        <v>11375</v>
      </c>
      <c r="G4501">
        <v>9</v>
      </c>
      <c r="H4501">
        <v>555.16</v>
      </c>
      <c r="I4501">
        <v>0.1</v>
      </c>
      <c r="J4501" s="2">
        <v>44384</v>
      </c>
      <c r="K4501" t="s">
        <v>28</v>
      </c>
      <c r="L4501" t="s">
        <v>73</v>
      </c>
      <c r="M4501">
        <v>4496.7959999999903</v>
      </c>
      <c r="N4501">
        <v>268.52</v>
      </c>
      <c r="O4501" s="3">
        <v>5.9713627213687399E-2</v>
      </c>
      <c r="P4501" t="str">
        <f>IF(Sheet1[[#This Row],[Profit]]&gt;1000,"High",IF(Sheet1[[#This Row],[Profit]]&gt;500,"Medium","Low"))</f>
        <v>Low</v>
      </c>
      <c r="Q4501" t="str">
        <f>IF(Sheet1[[#This Row],[Discount]]&gt;0.2,"High","Normal")</f>
        <v>Normal</v>
      </c>
      <c r="R4501" t="str">
        <f>LEFT(Sheet1[[#This Row],[Product_Name]],8)&amp;RIGHT(Sheet1[[#This Row],[Order_ID]],4)</f>
        <v>Product_4499</v>
      </c>
      <c r="S4501">
        <f t="shared" si="70"/>
        <v>2021</v>
      </c>
      <c r="T4501" t="str">
        <f>TEXT(Sheet1[[#This Row],[Order_Date]],"MMM")</f>
        <v>Jul</v>
      </c>
    </row>
    <row r="4502" spans="1:20">
      <c r="A4502" t="s">
        <v>11376</v>
      </c>
      <c r="B4502" t="s">
        <v>1938</v>
      </c>
      <c r="C4502" t="s">
        <v>49</v>
      </c>
      <c r="D4502" t="s">
        <v>45</v>
      </c>
      <c r="E4502" t="s">
        <v>93</v>
      </c>
      <c r="F4502" t="s">
        <v>11377</v>
      </c>
      <c r="G4502">
        <v>5</v>
      </c>
      <c r="H4502">
        <v>1681.45</v>
      </c>
      <c r="I4502">
        <v>0.17</v>
      </c>
      <c r="J4502" s="2">
        <v>44384</v>
      </c>
      <c r="K4502" t="s">
        <v>42</v>
      </c>
      <c r="L4502" t="s">
        <v>29</v>
      </c>
      <c r="M4502">
        <v>6978.0174999999999</v>
      </c>
      <c r="N4502">
        <v>1490.27</v>
      </c>
      <c r="O4502" s="3">
        <v>0.21356638902094999</v>
      </c>
      <c r="P4502" t="str">
        <f>IF(Sheet1[[#This Row],[Profit]]&gt;1000,"High",IF(Sheet1[[#This Row],[Profit]]&gt;500,"Medium","Low"))</f>
        <v>High</v>
      </c>
      <c r="Q4502" t="str">
        <f>IF(Sheet1[[#This Row],[Discount]]&gt;0.2,"High","Normal")</f>
        <v>Normal</v>
      </c>
      <c r="R4502" t="str">
        <f>LEFT(Sheet1[[#This Row],[Product_Name]],8)&amp;RIGHT(Sheet1[[#This Row],[Order_ID]],4)</f>
        <v>Product_4500</v>
      </c>
      <c r="S4502">
        <f t="shared" si="70"/>
        <v>2021</v>
      </c>
      <c r="T4502" t="str">
        <f>TEXT(Sheet1[[#This Row],[Order_Date]],"MMM")</f>
        <v>Jul</v>
      </c>
    </row>
    <row r="4503" spans="1:20">
      <c r="A4503" t="s">
        <v>11378</v>
      </c>
      <c r="B4503" t="s">
        <v>11379</v>
      </c>
      <c r="C4503" t="s">
        <v>24</v>
      </c>
      <c r="D4503" t="s">
        <v>17</v>
      </c>
      <c r="E4503" t="s">
        <v>61</v>
      </c>
      <c r="F4503" t="s">
        <v>11380</v>
      </c>
      <c r="G4503">
        <v>3</v>
      </c>
      <c r="H4503">
        <v>368.28</v>
      </c>
      <c r="I4503">
        <v>0.19</v>
      </c>
      <c r="J4503" s="2">
        <v>44384</v>
      </c>
      <c r="K4503" t="s">
        <v>28</v>
      </c>
      <c r="L4503" t="s">
        <v>29</v>
      </c>
      <c r="M4503">
        <v>894.92039999999997</v>
      </c>
      <c r="N4503">
        <v>152.41999999999999</v>
      </c>
      <c r="O4503" s="3">
        <v>0.17031682370856699</v>
      </c>
      <c r="P4503" t="str">
        <f>IF(Sheet1[[#This Row],[Profit]]&gt;1000,"High",IF(Sheet1[[#This Row],[Profit]]&gt;500,"Medium","Low"))</f>
        <v>Low</v>
      </c>
      <c r="Q4503" t="str">
        <f>IF(Sheet1[[#This Row],[Discount]]&gt;0.2,"High","Normal")</f>
        <v>Normal</v>
      </c>
      <c r="R4503" t="str">
        <f>LEFT(Sheet1[[#This Row],[Product_Name]],8)&amp;RIGHT(Sheet1[[#This Row],[Order_ID]],4)</f>
        <v>Product_4501</v>
      </c>
      <c r="S4503">
        <f t="shared" si="70"/>
        <v>2021</v>
      </c>
      <c r="T4503" t="str">
        <f>TEXT(Sheet1[[#This Row],[Order_Date]],"MMM")</f>
        <v>Jul</v>
      </c>
    </row>
    <row r="4504" spans="1:20">
      <c r="A4504" t="s">
        <v>11381</v>
      </c>
      <c r="B4504" t="s">
        <v>11382</v>
      </c>
      <c r="C4504" t="s">
        <v>97</v>
      </c>
      <c r="D4504" t="s">
        <v>25</v>
      </c>
      <c r="E4504" t="s">
        <v>53</v>
      </c>
      <c r="F4504" t="s">
        <v>11383</v>
      </c>
      <c r="G4504">
        <v>2</v>
      </c>
      <c r="H4504">
        <v>93.45</v>
      </c>
      <c r="I4504">
        <v>0.2</v>
      </c>
      <c r="J4504" s="2">
        <v>44384</v>
      </c>
      <c r="K4504" t="s">
        <v>28</v>
      </c>
      <c r="L4504" t="s">
        <v>36</v>
      </c>
      <c r="M4504">
        <v>149.52000000000001</v>
      </c>
      <c r="N4504">
        <v>36.07</v>
      </c>
      <c r="O4504" s="3">
        <v>0.24123863028357401</v>
      </c>
      <c r="P4504" t="str">
        <f>IF(Sheet1[[#This Row],[Profit]]&gt;1000,"High",IF(Sheet1[[#This Row],[Profit]]&gt;500,"Medium","Low"))</f>
        <v>Low</v>
      </c>
      <c r="Q4504" t="str">
        <f>IF(Sheet1[[#This Row],[Discount]]&gt;0.2,"High","Normal")</f>
        <v>Normal</v>
      </c>
      <c r="R4504" t="str">
        <f>LEFT(Sheet1[[#This Row],[Product_Name]],8)&amp;RIGHT(Sheet1[[#This Row],[Order_ID]],4)</f>
        <v>Product_4502</v>
      </c>
      <c r="S4504">
        <f t="shared" si="70"/>
        <v>2021</v>
      </c>
      <c r="T4504" t="str">
        <f>TEXT(Sheet1[[#This Row],[Order_Date]],"MMM")</f>
        <v>Jul</v>
      </c>
    </row>
    <row r="4505" spans="1:20">
      <c r="A4505" t="s">
        <v>11384</v>
      </c>
      <c r="B4505" t="s">
        <v>9213</v>
      </c>
      <c r="C4505" t="s">
        <v>97</v>
      </c>
      <c r="D4505" t="s">
        <v>17</v>
      </c>
      <c r="E4505" t="s">
        <v>26</v>
      </c>
      <c r="F4505" t="s">
        <v>11385</v>
      </c>
      <c r="G4505">
        <v>8</v>
      </c>
      <c r="H4505">
        <v>1820.89</v>
      </c>
      <c r="I4505">
        <v>0.19</v>
      </c>
      <c r="J4505" s="2">
        <v>44384</v>
      </c>
      <c r="K4505" t="s">
        <v>20</v>
      </c>
      <c r="L4505" t="s">
        <v>29</v>
      </c>
      <c r="M4505">
        <v>11799.367200000001</v>
      </c>
      <c r="N4505">
        <v>2855.52</v>
      </c>
      <c r="O4505" s="3">
        <v>0.24200619843409901</v>
      </c>
      <c r="P4505" t="str">
        <f>IF(Sheet1[[#This Row],[Profit]]&gt;1000,"High",IF(Sheet1[[#This Row],[Profit]]&gt;500,"Medium","Low"))</f>
        <v>High</v>
      </c>
      <c r="Q4505" t="str">
        <f>IF(Sheet1[[#This Row],[Discount]]&gt;0.2,"High","Normal")</f>
        <v>Normal</v>
      </c>
      <c r="R4505" t="str">
        <f>LEFT(Sheet1[[#This Row],[Product_Name]],8)&amp;RIGHT(Sheet1[[#This Row],[Order_ID]],4)</f>
        <v>Product_4503</v>
      </c>
      <c r="S4505">
        <f t="shared" si="70"/>
        <v>2021</v>
      </c>
      <c r="T4505" t="str">
        <f>TEXT(Sheet1[[#This Row],[Order_Date]],"MMM")</f>
        <v>Jul</v>
      </c>
    </row>
    <row r="4506" spans="1:20">
      <c r="A4506" t="s">
        <v>11386</v>
      </c>
      <c r="B4506" t="s">
        <v>8939</v>
      </c>
      <c r="C4506" t="s">
        <v>16</v>
      </c>
      <c r="D4506" t="s">
        <v>45</v>
      </c>
      <c r="E4506" t="s">
        <v>26</v>
      </c>
      <c r="F4506" t="s">
        <v>11387</v>
      </c>
      <c r="G4506">
        <v>1</v>
      </c>
      <c r="H4506">
        <v>1172.01</v>
      </c>
      <c r="I4506">
        <v>0.2</v>
      </c>
      <c r="J4506" s="2">
        <v>44384</v>
      </c>
      <c r="K4506" t="s">
        <v>20</v>
      </c>
      <c r="L4506" t="s">
        <v>29</v>
      </c>
      <c r="M4506">
        <v>937.60799999999995</v>
      </c>
      <c r="N4506">
        <v>56.41</v>
      </c>
      <c r="O4506" s="3">
        <v>6.0163735804302003E-2</v>
      </c>
      <c r="P4506" t="str">
        <f>IF(Sheet1[[#This Row],[Profit]]&gt;1000,"High",IF(Sheet1[[#This Row],[Profit]]&gt;500,"Medium","Low"))</f>
        <v>Low</v>
      </c>
      <c r="Q4506" t="str">
        <f>IF(Sheet1[[#This Row],[Discount]]&gt;0.2,"High","Normal")</f>
        <v>Normal</v>
      </c>
      <c r="R4506" t="str">
        <f>LEFT(Sheet1[[#This Row],[Product_Name]],8)&amp;RIGHT(Sheet1[[#This Row],[Order_ID]],4)</f>
        <v>Product_4504</v>
      </c>
      <c r="S4506">
        <f t="shared" si="70"/>
        <v>2021</v>
      </c>
      <c r="T4506" t="str">
        <f>TEXT(Sheet1[[#This Row],[Order_Date]],"MMM")</f>
        <v>Jul</v>
      </c>
    </row>
    <row r="4507" spans="1:20">
      <c r="A4507" t="s">
        <v>11388</v>
      </c>
      <c r="B4507" t="s">
        <v>263</v>
      </c>
      <c r="C4507" t="s">
        <v>49</v>
      </c>
      <c r="D4507" t="s">
        <v>39</v>
      </c>
      <c r="E4507" t="s">
        <v>80</v>
      </c>
      <c r="F4507" t="s">
        <v>11389</v>
      </c>
      <c r="G4507">
        <v>6</v>
      </c>
      <c r="H4507">
        <v>185.8</v>
      </c>
      <c r="I4507">
        <v>0.09</v>
      </c>
      <c r="J4507" s="2">
        <v>44384</v>
      </c>
      <c r="K4507" t="s">
        <v>28</v>
      </c>
      <c r="L4507" t="s">
        <v>36</v>
      </c>
      <c r="M4507">
        <v>1014.468</v>
      </c>
      <c r="N4507">
        <v>83.29</v>
      </c>
      <c r="O4507" s="3">
        <v>8.2102146149508906E-2</v>
      </c>
      <c r="P4507" t="str">
        <f>IF(Sheet1[[#This Row],[Profit]]&gt;1000,"High",IF(Sheet1[[#This Row],[Profit]]&gt;500,"Medium","Low"))</f>
        <v>Low</v>
      </c>
      <c r="Q4507" t="str">
        <f>IF(Sheet1[[#This Row],[Discount]]&gt;0.2,"High","Normal")</f>
        <v>Normal</v>
      </c>
      <c r="R4507" t="str">
        <f>LEFT(Sheet1[[#This Row],[Product_Name]],8)&amp;RIGHT(Sheet1[[#This Row],[Order_ID]],4)</f>
        <v>Product_4505</v>
      </c>
      <c r="S4507">
        <f t="shared" si="70"/>
        <v>2021</v>
      </c>
      <c r="T4507" t="str">
        <f>TEXT(Sheet1[[#This Row],[Order_Date]],"MMM")</f>
        <v>Jul</v>
      </c>
    </row>
    <row r="4508" spans="1:20">
      <c r="A4508" t="s">
        <v>11390</v>
      </c>
      <c r="B4508" t="s">
        <v>9514</v>
      </c>
      <c r="C4508" t="s">
        <v>32</v>
      </c>
      <c r="D4508" t="s">
        <v>39</v>
      </c>
      <c r="E4508" t="s">
        <v>126</v>
      </c>
      <c r="F4508" t="s">
        <v>11391</v>
      </c>
      <c r="G4508">
        <v>2</v>
      </c>
      <c r="H4508">
        <v>1180.47</v>
      </c>
      <c r="I4508">
        <v>0.13</v>
      </c>
      <c r="J4508" s="2">
        <v>44384</v>
      </c>
      <c r="K4508" t="s">
        <v>42</v>
      </c>
      <c r="L4508" t="s">
        <v>73</v>
      </c>
      <c r="M4508">
        <v>2054.0178000000001</v>
      </c>
      <c r="N4508">
        <v>301.61</v>
      </c>
      <c r="O4508" s="3">
        <v>0.14683903907746099</v>
      </c>
      <c r="P4508" t="str">
        <f>IF(Sheet1[[#This Row],[Profit]]&gt;1000,"High",IF(Sheet1[[#This Row],[Profit]]&gt;500,"Medium","Low"))</f>
        <v>Low</v>
      </c>
      <c r="Q4508" t="str">
        <f>IF(Sheet1[[#This Row],[Discount]]&gt;0.2,"High","Normal")</f>
        <v>Normal</v>
      </c>
      <c r="R4508" t="str">
        <f>LEFT(Sheet1[[#This Row],[Product_Name]],8)&amp;RIGHT(Sheet1[[#This Row],[Order_ID]],4)</f>
        <v>Product_4506</v>
      </c>
      <c r="S4508">
        <f t="shared" si="70"/>
        <v>2021</v>
      </c>
      <c r="T4508" t="str">
        <f>TEXT(Sheet1[[#This Row],[Order_Date]],"MMM")</f>
        <v>Jul</v>
      </c>
    </row>
    <row r="4509" spans="1:20">
      <c r="A4509" t="s">
        <v>11392</v>
      </c>
      <c r="B4509" t="s">
        <v>575</v>
      </c>
      <c r="C4509" t="s">
        <v>24</v>
      </c>
      <c r="D4509" t="s">
        <v>60</v>
      </c>
      <c r="E4509" t="s">
        <v>126</v>
      </c>
      <c r="F4509" t="s">
        <v>11393</v>
      </c>
      <c r="G4509">
        <v>3</v>
      </c>
      <c r="H4509">
        <v>332.78</v>
      </c>
      <c r="I4509">
        <v>0.2</v>
      </c>
      <c r="J4509" s="2">
        <v>44384</v>
      </c>
      <c r="K4509" t="s">
        <v>20</v>
      </c>
      <c r="L4509" t="s">
        <v>21</v>
      </c>
      <c r="M4509">
        <v>798.67200000000003</v>
      </c>
      <c r="N4509">
        <v>180.42</v>
      </c>
      <c r="O4509" s="3">
        <v>0.225899993990023</v>
      </c>
      <c r="P4509" t="str">
        <f>IF(Sheet1[[#This Row],[Profit]]&gt;1000,"High",IF(Sheet1[[#This Row],[Profit]]&gt;500,"Medium","Low"))</f>
        <v>Low</v>
      </c>
      <c r="Q4509" t="str">
        <f>IF(Sheet1[[#This Row],[Discount]]&gt;0.2,"High","Normal")</f>
        <v>Normal</v>
      </c>
      <c r="R4509" t="str">
        <f>LEFT(Sheet1[[#This Row],[Product_Name]],8)&amp;RIGHT(Sheet1[[#This Row],[Order_ID]],4)</f>
        <v>Product_4507</v>
      </c>
      <c r="S4509">
        <f t="shared" si="70"/>
        <v>2021</v>
      </c>
      <c r="T4509" t="str">
        <f>TEXT(Sheet1[[#This Row],[Order_Date]],"MMM")</f>
        <v>Jul</v>
      </c>
    </row>
    <row r="4510" spans="1:20">
      <c r="A4510" t="s">
        <v>11394</v>
      </c>
      <c r="B4510" t="s">
        <v>1762</v>
      </c>
      <c r="C4510" t="s">
        <v>49</v>
      </c>
      <c r="D4510" t="s">
        <v>45</v>
      </c>
      <c r="E4510" t="s">
        <v>34</v>
      </c>
      <c r="F4510" t="s">
        <v>11395</v>
      </c>
      <c r="G4510">
        <v>8</v>
      </c>
      <c r="H4510">
        <v>111.2</v>
      </c>
      <c r="I4510">
        <v>0.23</v>
      </c>
      <c r="J4510" s="2">
        <v>44384</v>
      </c>
      <c r="K4510" t="s">
        <v>20</v>
      </c>
      <c r="L4510" t="s">
        <v>21</v>
      </c>
      <c r="M4510">
        <v>684.99199999999996</v>
      </c>
      <c r="N4510">
        <v>145.83000000000001</v>
      </c>
      <c r="O4510" s="3">
        <v>0.212892997290479</v>
      </c>
      <c r="P4510" t="str">
        <f>IF(Sheet1[[#This Row],[Profit]]&gt;1000,"High",IF(Sheet1[[#This Row],[Profit]]&gt;500,"Medium","Low"))</f>
        <v>Low</v>
      </c>
      <c r="Q4510" t="str">
        <f>IF(Sheet1[[#This Row],[Discount]]&gt;0.2,"High","Normal")</f>
        <v>High</v>
      </c>
      <c r="R4510" t="str">
        <f>LEFT(Sheet1[[#This Row],[Product_Name]],8)&amp;RIGHT(Sheet1[[#This Row],[Order_ID]],4)</f>
        <v>Product_4508</v>
      </c>
      <c r="S4510">
        <f t="shared" si="70"/>
        <v>2021</v>
      </c>
      <c r="T4510" t="str">
        <f>TEXT(Sheet1[[#This Row],[Order_Date]],"MMM")</f>
        <v>Jul</v>
      </c>
    </row>
    <row r="4511" spans="1:20">
      <c r="A4511" t="s">
        <v>11396</v>
      </c>
      <c r="B4511" t="s">
        <v>11397</v>
      </c>
      <c r="C4511" t="s">
        <v>24</v>
      </c>
      <c r="D4511" t="s">
        <v>60</v>
      </c>
      <c r="E4511" t="s">
        <v>80</v>
      </c>
      <c r="F4511" t="s">
        <v>11398</v>
      </c>
      <c r="G4511">
        <v>1</v>
      </c>
      <c r="H4511">
        <v>277.22000000000003</v>
      </c>
      <c r="I4511">
        <v>0.13</v>
      </c>
      <c r="J4511" s="2">
        <v>44384</v>
      </c>
      <c r="K4511" t="s">
        <v>20</v>
      </c>
      <c r="L4511" t="s">
        <v>36</v>
      </c>
      <c r="M4511">
        <v>241.1814</v>
      </c>
      <c r="N4511">
        <v>58.58</v>
      </c>
      <c r="O4511" s="3">
        <v>0.24288771853882599</v>
      </c>
      <c r="P4511" t="str">
        <f>IF(Sheet1[[#This Row],[Profit]]&gt;1000,"High",IF(Sheet1[[#This Row],[Profit]]&gt;500,"Medium","Low"))</f>
        <v>Low</v>
      </c>
      <c r="Q4511" t="str">
        <f>IF(Sheet1[[#This Row],[Discount]]&gt;0.2,"High","Normal")</f>
        <v>Normal</v>
      </c>
      <c r="R4511" t="str">
        <f>LEFT(Sheet1[[#This Row],[Product_Name]],8)&amp;RIGHT(Sheet1[[#This Row],[Order_ID]],4)</f>
        <v>Product_4509</v>
      </c>
      <c r="S4511">
        <f t="shared" si="70"/>
        <v>2021</v>
      </c>
      <c r="T4511" t="str">
        <f>TEXT(Sheet1[[#This Row],[Order_Date]],"MMM")</f>
        <v>Jul</v>
      </c>
    </row>
    <row r="4512" spans="1:20">
      <c r="A4512" t="s">
        <v>11399</v>
      </c>
      <c r="B4512" t="s">
        <v>11400</v>
      </c>
      <c r="C4512" t="s">
        <v>97</v>
      </c>
      <c r="D4512" t="s">
        <v>60</v>
      </c>
      <c r="E4512" t="s">
        <v>80</v>
      </c>
      <c r="F4512" t="s">
        <v>11401</v>
      </c>
      <c r="G4512">
        <v>6</v>
      </c>
      <c r="H4512">
        <v>1561.46</v>
      </c>
      <c r="I4512">
        <v>0.11</v>
      </c>
      <c r="J4512" s="2">
        <v>44384</v>
      </c>
      <c r="K4512" t="s">
        <v>28</v>
      </c>
      <c r="L4512" t="s">
        <v>105</v>
      </c>
      <c r="M4512">
        <v>8338.1964000000007</v>
      </c>
      <c r="N4512">
        <v>1447.65</v>
      </c>
      <c r="O4512" s="3">
        <v>0.17361668285961701</v>
      </c>
      <c r="P4512" t="str">
        <f>IF(Sheet1[[#This Row],[Profit]]&gt;1000,"High",IF(Sheet1[[#This Row],[Profit]]&gt;500,"Medium","Low"))</f>
        <v>High</v>
      </c>
      <c r="Q4512" t="str">
        <f>IF(Sheet1[[#This Row],[Discount]]&gt;0.2,"High","Normal")</f>
        <v>Normal</v>
      </c>
      <c r="R4512" t="str">
        <f>LEFT(Sheet1[[#This Row],[Product_Name]],8)&amp;RIGHT(Sheet1[[#This Row],[Order_ID]],4)</f>
        <v>Product_4510</v>
      </c>
      <c r="S4512">
        <f t="shared" si="70"/>
        <v>2021</v>
      </c>
      <c r="T4512" t="str">
        <f>TEXT(Sheet1[[#This Row],[Order_Date]],"MMM")</f>
        <v>Jul</v>
      </c>
    </row>
    <row r="4513" spans="1:20">
      <c r="A4513" t="s">
        <v>11402</v>
      </c>
      <c r="B4513" t="s">
        <v>10996</v>
      </c>
      <c r="C4513" t="s">
        <v>16</v>
      </c>
      <c r="D4513" t="s">
        <v>60</v>
      </c>
      <c r="E4513" t="s">
        <v>93</v>
      </c>
      <c r="F4513" t="s">
        <v>11403</v>
      </c>
      <c r="G4513">
        <v>3</v>
      </c>
      <c r="H4513">
        <v>1523.54</v>
      </c>
      <c r="I4513">
        <v>0.21</v>
      </c>
      <c r="J4513" s="2">
        <v>44384</v>
      </c>
      <c r="K4513" t="s">
        <v>20</v>
      </c>
      <c r="L4513" t="s">
        <v>36</v>
      </c>
      <c r="M4513">
        <v>3610.7898</v>
      </c>
      <c r="N4513">
        <v>365.82</v>
      </c>
      <c r="O4513" s="3">
        <v>0.10131301467617999</v>
      </c>
      <c r="P4513" t="str">
        <f>IF(Sheet1[[#This Row],[Profit]]&gt;1000,"High",IF(Sheet1[[#This Row],[Profit]]&gt;500,"Medium","Low"))</f>
        <v>Low</v>
      </c>
      <c r="Q4513" t="str">
        <f>IF(Sheet1[[#This Row],[Discount]]&gt;0.2,"High","Normal")</f>
        <v>High</v>
      </c>
      <c r="R4513" t="str">
        <f>LEFT(Sheet1[[#This Row],[Product_Name]],8)&amp;RIGHT(Sheet1[[#This Row],[Order_ID]],4)</f>
        <v>Product_4511</v>
      </c>
      <c r="S4513">
        <f t="shared" si="70"/>
        <v>2021</v>
      </c>
      <c r="T4513" t="str">
        <f>TEXT(Sheet1[[#This Row],[Order_Date]],"MMM")</f>
        <v>Jul</v>
      </c>
    </row>
    <row r="4514" spans="1:20">
      <c r="A4514" t="s">
        <v>11404</v>
      </c>
      <c r="B4514" t="s">
        <v>3711</v>
      </c>
      <c r="C4514" t="s">
        <v>16</v>
      </c>
      <c r="D4514" t="s">
        <v>17</v>
      </c>
      <c r="E4514" t="s">
        <v>26</v>
      </c>
      <c r="F4514" t="s">
        <v>11405</v>
      </c>
      <c r="G4514">
        <v>6</v>
      </c>
      <c r="H4514">
        <v>1228.42</v>
      </c>
      <c r="I4514">
        <v>7.0000000000000007E-2</v>
      </c>
      <c r="J4514" s="2">
        <v>44385</v>
      </c>
      <c r="K4514" t="s">
        <v>42</v>
      </c>
      <c r="L4514" t="s">
        <v>36</v>
      </c>
      <c r="M4514">
        <v>6854.5835999999999</v>
      </c>
      <c r="N4514">
        <v>377.15</v>
      </c>
      <c r="O4514" s="3">
        <v>5.5021577094777903E-2</v>
      </c>
      <c r="P4514" t="str">
        <f>IF(Sheet1[[#This Row],[Profit]]&gt;1000,"High",IF(Sheet1[[#This Row],[Profit]]&gt;500,"Medium","Low"))</f>
        <v>Low</v>
      </c>
      <c r="Q4514" t="str">
        <f>IF(Sheet1[[#This Row],[Discount]]&gt;0.2,"High","Normal")</f>
        <v>Normal</v>
      </c>
      <c r="R4514" t="str">
        <f>LEFT(Sheet1[[#This Row],[Product_Name]],8)&amp;RIGHT(Sheet1[[#This Row],[Order_ID]],4)</f>
        <v>Product_4512</v>
      </c>
      <c r="S4514">
        <f t="shared" si="70"/>
        <v>2021</v>
      </c>
      <c r="T4514" t="str">
        <f>TEXT(Sheet1[[#This Row],[Order_Date]],"MMM")</f>
        <v>Jul</v>
      </c>
    </row>
    <row r="4515" spans="1:20">
      <c r="A4515" t="s">
        <v>11406</v>
      </c>
      <c r="B4515" t="s">
        <v>3606</v>
      </c>
      <c r="C4515" t="s">
        <v>32</v>
      </c>
      <c r="D4515" t="s">
        <v>25</v>
      </c>
      <c r="E4515" t="s">
        <v>126</v>
      </c>
      <c r="F4515" t="s">
        <v>11407</v>
      </c>
      <c r="G4515">
        <v>3</v>
      </c>
      <c r="H4515">
        <v>458.19</v>
      </c>
      <c r="I4515">
        <v>0</v>
      </c>
      <c r="J4515" s="2">
        <v>44385</v>
      </c>
      <c r="K4515" t="s">
        <v>20</v>
      </c>
      <c r="L4515" t="s">
        <v>36</v>
      </c>
      <c r="M4515">
        <v>1374.57</v>
      </c>
      <c r="N4515">
        <v>130.01</v>
      </c>
      <c r="O4515" s="3">
        <v>9.4582305739249403E-2</v>
      </c>
      <c r="P4515" t="str">
        <f>IF(Sheet1[[#This Row],[Profit]]&gt;1000,"High",IF(Sheet1[[#This Row],[Profit]]&gt;500,"Medium","Low"))</f>
        <v>Low</v>
      </c>
      <c r="Q4515" t="str">
        <f>IF(Sheet1[[#This Row],[Discount]]&gt;0.2,"High","Normal")</f>
        <v>Normal</v>
      </c>
      <c r="R4515" t="str">
        <f>LEFT(Sheet1[[#This Row],[Product_Name]],8)&amp;RIGHT(Sheet1[[#This Row],[Order_ID]],4)</f>
        <v>Product_4513</v>
      </c>
      <c r="S4515">
        <f t="shared" si="70"/>
        <v>2021</v>
      </c>
      <c r="T4515" t="str">
        <f>TEXT(Sheet1[[#This Row],[Order_Date]],"MMM")</f>
        <v>Jul</v>
      </c>
    </row>
    <row r="4516" spans="1:20">
      <c r="A4516" t="s">
        <v>11408</v>
      </c>
      <c r="B4516" t="s">
        <v>11038</v>
      </c>
      <c r="C4516" t="s">
        <v>16</v>
      </c>
      <c r="D4516" t="s">
        <v>39</v>
      </c>
      <c r="E4516" t="s">
        <v>18</v>
      </c>
      <c r="F4516" t="s">
        <v>11409</v>
      </c>
      <c r="G4516">
        <v>8</v>
      </c>
      <c r="H4516">
        <v>1490.99</v>
      </c>
      <c r="I4516">
        <v>0.14000000000000001</v>
      </c>
      <c r="J4516" s="2">
        <v>44385</v>
      </c>
      <c r="K4516" t="s">
        <v>28</v>
      </c>
      <c r="L4516" t="s">
        <v>36</v>
      </c>
      <c r="M4516">
        <v>10258.011199999901</v>
      </c>
      <c r="N4516">
        <v>1898.29</v>
      </c>
      <c r="O4516" s="3">
        <v>0.185054389490237</v>
      </c>
      <c r="P4516" t="str">
        <f>IF(Sheet1[[#This Row],[Profit]]&gt;1000,"High",IF(Sheet1[[#This Row],[Profit]]&gt;500,"Medium","Low"))</f>
        <v>High</v>
      </c>
      <c r="Q4516" t="str">
        <f>IF(Sheet1[[#This Row],[Discount]]&gt;0.2,"High","Normal")</f>
        <v>Normal</v>
      </c>
      <c r="R4516" t="str">
        <f>LEFT(Sheet1[[#This Row],[Product_Name]],8)&amp;RIGHT(Sheet1[[#This Row],[Order_ID]],4)</f>
        <v>Product_4514</v>
      </c>
      <c r="S4516">
        <f t="shared" si="70"/>
        <v>2021</v>
      </c>
      <c r="T4516" t="str">
        <f>TEXT(Sheet1[[#This Row],[Order_Date]],"MMM")</f>
        <v>Jul</v>
      </c>
    </row>
    <row r="4517" spans="1:20">
      <c r="A4517" t="s">
        <v>11410</v>
      </c>
      <c r="B4517" t="s">
        <v>1237</v>
      </c>
      <c r="C4517" t="s">
        <v>97</v>
      </c>
      <c r="D4517" t="s">
        <v>17</v>
      </c>
      <c r="E4517" t="s">
        <v>61</v>
      </c>
      <c r="F4517" t="s">
        <v>11411</v>
      </c>
      <c r="G4517">
        <v>5</v>
      </c>
      <c r="H4517">
        <v>845.69</v>
      </c>
      <c r="I4517">
        <v>0.05</v>
      </c>
      <c r="J4517" s="2">
        <v>44385</v>
      </c>
      <c r="K4517" t="s">
        <v>28</v>
      </c>
      <c r="L4517" t="s">
        <v>29</v>
      </c>
      <c r="M4517">
        <v>4017.0275000000001</v>
      </c>
      <c r="N4517">
        <v>945.03</v>
      </c>
      <c r="O4517" s="3">
        <v>0.23525604442588499</v>
      </c>
      <c r="P4517" t="str">
        <f>IF(Sheet1[[#This Row],[Profit]]&gt;1000,"High",IF(Sheet1[[#This Row],[Profit]]&gt;500,"Medium","Low"))</f>
        <v>Medium</v>
      </c>
      <c r="Q4517" t="str">
        <f>IF(Sheet1[[#This Row],[Discount]]&gt;0.2,"High","Normal")</f>
        <v>Normal</v>
      </c>
      <c r="R4517" t="str">
        <f>LEFT(Sheet1[[#This Row],[Product_Name]],8)&amp;RIGHT(Sheet1[[#This Row],[Order_ID]],4)</f>
        <v>Product_4515</v>
      </c>
      <c r="S4517">
        <f t="shared" si="70"/>
        <v>2021</v>
      </c>
      <c r="T4517" t="str">
        <f>TEXT(Sheet1[[#This Row],[Order_Date]],"MMM")</f>
        <v>Jul</v>
      </c>
    </row>
    <row r="4518" spans="1:20">
      <c r="A4518" t="s">
        <v>11412</v>
      </c>
      <c r="B4518" t="s">
        <v>11413</v>
      </c>
      <c r="C4518" t="s">
        <v>32</v>
      </c>
      <c r="D4518" t="s">
        <v>25</v>
      </c>
      <c r="E4518" t="s">
        <v>80</v>
      </c>
      <c r="F4518" t="s">
        <v>11414</v>
      </c>
      <c r="G4518">
        <v>4</v>
      </c>
      <c r="H4518">
        <v>1045.97</v>
      </c>
      <c r="I4518">
        <v>0.11</v>
      </c>
      <c r="J4518" s="2">
        <v>44385</v>
      </c>
      <c r="K4518" t="s">
        <v>28</v>
      </c>
      <c r="L4518" t="s">
        <v>29</v>
      </c>
      <c r="M4518">
        <v>3723.6532000000002</v>
      </c>
      <c r="N4518">
        <v>425.17</v>
      </c>
      <c r="O4518" s="3">
        <v>0.114180880217309</v>
      </c>
      <c r="P4518" t="str">
        <f>IF(Sheet1[[#This Row],[Profit]]&gt;1000,"High",IF(Sheet1[[#This Row],[Profit]]&gt;500,"Medium","Low"))</f>
        <v>Low</v>
      </c>
      <c r="Q4518" t="str">
        <f>IF(Sheet1[[#This Row],[Discount]]&gt;0.2,"High","Normal")</f>
        <v>Normal</v>
      </c>
      <c r="R4518" t="str">
        <f>LEFT(Sheet1[[#This Row],[Product_Name]],8)&amp;RIGHT(Sheet1[[#This Row],[Order_ID]],4)</f>
        <v>Product_4516</v>
      </c>
      <c r="S4518">
        <f t="shared" si="70"/>
        <v>2021</v>
      </c>
      <c r="T4518" t="str">
        <f>TEXT(Sheet1[[#This Row],[Order_Date]],"MMM")</f>
        <v>Jul</v>
      </c>
    </row>
    <row r="4519" spans="1:20">
      <c r="A4519" t="s">
        <v>11415</v>
      </c>
      <c r="B4519" t="s">
        <v>4219</v>
      </c>
      <c r="C4519" t="s">
        <v>49</v>
      </c>
      <c r="D4519" t="s">
        <v>39</v>
      </c>
      <c r="E4519" t="s">
        <v>76</v>
      </c>
      <c r="F4519" t="s">
        <v>11416</v>
      </c>
      <c r="G4519">
        <v>9</v>
      </c>
      <c r="H4519">
        <v>1800.4</v>
      </c>
      <c r="I4519">
        <v>0.09</v>
      </c>
      <c r="J4519" s="2">
        <v>44385</v>
      </c>
      <c r="K4519" t="s">
        <v>28</v>
      </c>
      <c r="L4519" t="s">
        <v>73</v>
      </c>
      <c r="M4519">
        <v>14745.276</v>
      </c>
      <c r="N4519">
        <v>3319.76</v>
      </c>
      <c r="O4519" s="3">
        <v>0.22514058061714101</v>
      </c>
      <c r="P4519" t="str">
        <f>IF(Sheet1[[#This Row],[Profit]]&gt;1000,"High",IF(Sheet1[[#This Row],[Profit]]&gt;500,"Medium","Low"))</f>
        <v>High</v>
      </c>
      <c r="Q4519" t="str">
        <f>IF(Sheet1[[#This Row],[Discount]]&gt;0.2,"High","Normal")</f>
        <v>Normal</v>
      </c>
      <c r="R4519" t="str">
        <f>LEFT(Sheet1[[#This Row],[Product_Name]],8)&amp;RIGHT(Sheet1[[#This Row],[Order_ID]],4)</f>
        <v>Product_4517</v>
      </c>
      <c r="S4519">
        <f t="shared" si="70"/>
        <v>2021</v>
      </c>
      <c r="T4519" t="str">
        <f>TEXT(Sheet1[[#This Row],[Order_Date]],"MMM")</f>
        <v>Jul</v>
      </c>
    </row>
    <row r="4520" spans="1:20">
      <c r="A4520" t="s">
        <v>11417</v>
      </c>
      <c r="B4520" t="s">
        <v>1550</v>
      </c>
      <c r="C4520" t="s">
        <v>16</v>
      </c>
      <c r="D4520" t="s">
        <v>45</v>
      </c>
      <c r="E4520" t="s">
        <v>53</v>
      </c>
      <c r="F4520" t="s">
        <v>11418</v>
      </c>
      <c r="G4520">
        <v>5</v>
      </c>
      <c r="H4520">
        <v>942.82</v>
      </c>
      <c r="I4520">
        <v>0.23</v>
      </c>
      <c r="J4520" s="2">
        <v>44385</v>
      </c>
      <c r="K4520" t="s">
        <v>42</v>
      </c>
      <c r="L4520" t="s">
        <v>36</v>
      </c>
      <c r="M4520">
        <v>3629.857</v>
      </c>
      <c r="N4520">
        <v>468.18</v>
      </c>
      <c r="O4520" s="3">
        <v>0.12898028765320499</v>
      </c>
      <c r="P4520" t="str">
        <f>IF(Sheet1[[#This Row],[Profit]]&gt;1000,"High",IF(Sheet1[[#This Row],[Profit]]&gt;500,"Medium","Low"))</f>
        <v>Low</v>
      </c>
      <c r="Q4520" t="str">
        <f>IF(Sheet1[[#This Row],[Discount]]&gt;0.2,"High","Normal")</f>
        <v>High</v>
      </c>
      <c r="R4520" t="str">
        <f>LEFT(Sheet1[[#This Row],[Product_Name]],8)&amp;RIGHT(Sheet1[[#This Row],[Order_ID]],4)</f>
        <v>Product_4518</v>
      </c>
      <c r="S4520">
        <f t="shared" si="70"/>
        <v>2021</v>
      </c>
      <c r="T4520" t="str">
        <f>TEXT(Sheet1[[#This Row],[Order_Date]],"MMM")</f>
        <v>Jul</v>
      </c>
    </row>
    <row r="4521" spans="1:20">
      <c r="A4521" t="s">
        <v>11419</v>
      </c>
      <c r="B4521" t="s">
        <v>9430</v>
      </c>
      <c r="C4521" t="s">
        <v>32</v>
      </c>
      <c r="D4521" t="s">
        <v>39</v>
      </c>
      <c r="E4521" t="s">
        <v>40</v>
      </c>
      <c r="F4521" t="s">
        <v>11420</v>
      </c>
      <c r="G4521">
        <v>4</v>
      </c>
      <c r="H4521">
        <v>1271.4100000000001</v>
      </c>
      <c r="I4521">
        <v>0.1</v>
      </c>
      <c r="J4521" s="2">
        <v>44385</v>
      </c>
      <c r="K4521" t="s">
        <v>28</v>
      </c>
      <c r="L4521" t="s">
        <v>21</v>
      </c>
      <c r="M4521">
        <v>4577.076</v>
      </c>
      <c r="N4521">
        <v>511.05</v>
      </c>
      <c r="O4521" s="3">
        <v>0.11165425262766</v>
      </c>
      <c r="P4521" t="str">
        <f>IF(Sheet1[[#This Row],[Profit]]&gt;1000,"High",IF(Sheet1[[#This Row],[Profit]]&gt;500,"Medium","Low"))</f>
        <v>Medium</v>
      </c>
      <c r="Q4521" t="str">
        <f>IF(Sheet1[[#This Row],[Discount]]&gt;0.2,"High","Normal")</f>
        <v>Normal</v>
      </c>
      <c r="R4521" t="str">
        <f>LEFT(Sheet1[[#This Row],[Product_Name]],8)&amp;RIGHT(Sheet1[[#This Row],[Order_ID]],4)</f>
        <v>Product_4519</v>
      </c>
      <c r="S4521">
        <f t="shared" si="70"/>
        <v>2021</v>
      </c>
      <c r="T4521" t="str">
        <f>TEXT(Sheet1[[#This Row],[Order_Date]],"MMM")</f>
        <v>Jul</v>
      </c>
    </row>
    <row r="4522" spans="1:20">
      <c r="A4522" t="s">
        <v>11421</v>
      </c>
      <c r="B4522" t="s">
        <v>495</v>
      </c>
      <c r="C4522" t="s">
        <v>97</v>
      </c>
      <c r="D4522" t="s">
        <v>39</v>
      </c>
      <c r="E4522" t="s">
        <v>126</v>
      </c>
      <c r="F4522" t="s">
        <v>11422</v>
      </c>
      <c r="G4522">
        <v>8</v>
      </c>
      <c r="H4522">
        <v>1925.42</v>
      </c>
      <c r="I4522">
        <v>0.19</v>
      </c>
      <c r="J4522" s="2">
        <v>44385</v>
      </c>
      <c r="K4522" t="s">
        <v>20</v>
      </c>
      <c r="L4522" t="s">
        <v>105</v>
      </c>
      <c r="M4522">
        <v>12476.721600000001</v>
      </c>
      <c r="N4522">
        <v>1893.58</v>
      </c>
      <c r="O4522" s="3">
        <v>0.15176903522476601</v>
      </c>
      <c r="P4522" t="str">
        <f>IF(Sheet1[[#This Row],[Profit]]&gt;1000,"High",IF(Sheet1[[#This Row],[Profit]]&gt;500,"Medium","Low"))</f>
        <v>High</v>
      </c>
      <c r="Q4522" t="str">
        <f>IF(Sheet1[[#This Row],[Discount]]&gt;0.2,"High","Normal")</f>
        <v>Normal</v>
      </c>
      <c r="R4522" t="str">
        <f>LEFT(Sheet1[[#This Row],[Product_Name]],8)&amp;RIGHT(Sheet1[[#This Row],[Order_ID]],4)</f>
        <v>Product_4520</v>
      </c>
      <c r="S4522">
        <f t="shared" si="70"/>
        <v>2021</v>
      </c>
      <c r="T4522" t="str">
        <f>TEXT(Sheet1[[#This Row],[Order_Date]],"MMM")</f>
        <v>Jul</v>
      </c>
    </row>
    <row r="4523" spans="1:20">
      <c r="A4523" t="s">
        <v>11423</v>
      </c>
      <c r="B4523" t="s">
        <v>2960</v>
      </c>
      <c r="C4523" t="s">
        <v>24</v>
      </c>
      <c r="D4523" t="s">
        <v>39</v>
      </c>
      <c r="E4523" t="s">
        <v>145</v>
      </c>
      <c r="F4523" t="s">
        <v>11424</v>
      </c>
      <c r="G4523">
        <v>8</v>
      </c>
      <c r="H4523">
        <v>930.21</v>
      </c>
      <c r="I4523">
        <v>0.2</v>
      </c>
      <c r="J4523" s="2">
        <v>44385</v>
      </c>
      <c r="K4523" t="s">
        <v>42</v>
      </c>
      <c r="L4523" t="s">
        <v>29</v>
      </c>
      <c r="M4523">
        <v>5953.3440000000001</v>
      </c>
      <c r="N4523">
        <v>824.27</v>
      </c>
      <c r="O4523" s="3">
        <v>0.13845495909525801</v>
      </c>
      <c r="P4523" t="str">
        <f>IF(Sheet1[[#This Row],[Profit]]&gt;1000,"High",IF(Sheet1[[#This Row],[Profit]]&gt;500,"Medium","Low"))</f>
        <v>Medium</v>
      </c>
      <c r="Q4523" t="str">
        <f>IF(Sheet1[[#This Row],[Discount]]&gt;0.2,"High","Normal")</f>
        <v>Normal</v>
      </c>
      <c r="R4523" t="str">
        <f>LEFT(Sheet1[[#This Row],[Product_Name]],8)&amp;RIGHT(Sheet1[[#This Row],[Order_ID]],4)</f>
        <v>Product_4521</v>
      </c>
      <c r="S4523">
        <f t="shared" si="70"/>
        <v>2021</v>
      </c>
      <c r="T4523" t="str">
        <f>TEXT(Sheet1[[#This Row],[Order_Date]],"MMM")</f>
        <v>Jul</v>
      </c>
    </row>
    <row r="4524" spans="1:20">
      <c r="A4524" t="s">
        <v>11425</v>
      </c>
      <c r="B4524" t="s">
        <v>11426</v>
      </c>
      <c r="C4524" t="s">
        <v>24</v>
      </c>
      <c r="D4524" t="s">
        <v>33</v>
      </c>
      <c r="E4524" t="s">
        <v>126</v>
      </c>
      <c r="F4524" t="s">
        <v>11427</v>
      </c>
      <c r="G4524">
        <v>8</v>
      </c>
      <c r="H4524">
        <v>1143.42</v>
      </c>
      <c r="I4524">
        <v>0.14000000000000001</v>
      </c>
      <c r="J4524" s="2">
        <v>44385</v>
      </c>
      <c r="K4524" t="s">
        <v>28</v>
      </c>
      <c r="L4524" t="s">
        <v>21</v>
      </c>
      <c r="M4524">
        <v>7866.7295999999997</v>
      </c>
      <c r="N4524">
        <v>1831.06</v>
      </c>
      <c r="O4524" s="3">
        <v>0.232760002326761</v>
      </c>
      <c r="P4524" t="str">
        <f>IF(Sheet1[[#This Row],[Profit]]&gt;1000,"High",IF(Sheet1[[#This Row],[Profit]]&gt;500,"Medium","Low"))</f>
        <v>High</v>
      </c>
      <c r="Q4524" t="str">
        <f>IF(Sheet1[[#This Row],[Discount]]&gt;0.2,"High","Normal")</f>
        <v>Normal</v>
      </c>
      <c r="R4524" t="str">
        <f>LEFT(Sheet1[[#This Row],[Product_Name]],8)&amp;RIGHT(Sheet1[[#This Row],[Order_ID]],4)</f>
        <v>Product_4522</v>
      </c>
      <c r="S4524">
        <f t="shared" si="70"/>
        <v>2021</v>
      </c>
      <c r="T4524" t="str">
        <f>TEXT(Sheet1[[#This Row],[Order_Date]],"MMM")</f>
        <v>Jul</v>
      </c>
    </row>
    <row r="4525" spans="1:20">
      <c r="A4525" t="s">
        <v>11428</v>
      </c>
      <c r="B4525" t="s">
        <v>4958</v>
      </c>
      <c r="C4525" t="s">
        <v>97</v>
      </c>
      <c r="D4525" t="s">
        <v>45</v>
      </c>
      <c r="E4525" t="s">
        <v>76</v>
      </c>
      <c r="F4525" t="s">
        <v>11429</v>
      </c>
      <c r="G4525">
        <v>4</v>
      </c>
      <c r="H4525">
        <v>1189.6099999999999</v>
      </c>
      <c r="I4525">
        <v>0.02</v>
      </c>
      <c r="J4525" s="2">
        <v>44385</v>
      </c>
      <c r="K4525" t="s">
        <v>28</v>
      </c>
      <c r="L4525" t="s">
        <v>29</v>
      </c>
      <c r="M4525">
        <v>4663.2711999999901</v>
      </c>
      <c r="N4525">
        <v>669.89</v>
      </c>
      <c r="O4525" s="3">
        <v>0.143652378613537</v>
      </c>
      <c r="P4525" t="str">
        <f>IF(Sheet1[[#This Row],[Profit]]&gt;1000,"High",IF(Sheet1[[#This Row],[Profit]]&gt;500,"Medium","Low"))</f>
        <v>Medium</v>
      </c>
      <c r="Q4525" t="str">
        <f>IF(Sheet1[[#This Row],[Discount]]&gt;0.2,"High","Normal")</f>
        <v>Normal</v>
      </c>
      <c r="R4525" t="str">
        <f>LEFT(Sheet1[[#This Row],[Product_Name]],8)&amp;RIGHT(Sheet1[[#This Row],[Order_ID]],4)</f>
        <v>Product_4523</v>
      </c>
      <c r="S4525">
        <f t="shared" si="70"/>
        <v>2021</v>
      </c>
      <c r="T4525" t="str">
        <f>TEXT(Sheet1[[#This Row],[Order_Date]],"MMM")</f>
        <v>Jul</v>
      </c>
    </row>
    <row r="4526" spans="1:20">
      <c r="A4526" t="s">
        <v>11430</v>
      </c>
      <c r="B4526" t="s">
        <v>2321</v>
      </c>
      <c r="C4526" t="s">
        <v>97</v>
      </c>
      <c r="D4526" t="s">
        <v>17</v>
      </c>
      <c r="E4526" t="s">
        <v>126</v>
      </c>
      <c r="F4526" t="s">
        <v>11431</v>
      </c>
      <c r="G4526">
        <v>1</v>
      </c>
      <c r="H4526">
        <v>519.39</v>
      </c>
      <c r="I4526">
        <v>0.21</v>
      </c>
      <c r="J4526" s="2">
        <v>44385</v>
      </c>
      <c r="K4526" t="s">
        <v>42</v>
      </c>
      <c r="L4526" t="s">
        <v>73</v>
      </c>
      <c r="M4526">
        <v>410.31810000000002</v>
      </c>
      <c r="N4526">
        <v>43.28</v>
      </c>
      <c r="O4526" s="3">
        <v>0.105479139233682</v>
      </c>
      <c r="P4526" t="str">
        <f>IF(Sheet1[[#This Row],[Profit]]&gt;1000,"High",IF(Sheet1[[#This Row],[Profit]]&gt;500,"Medium","Low"))</f>
        <v>Low</v>
      </c>
      <c r="Q4526" t="str">
        <f>IF(Sheet1[[#This Row],[Discount]]&gt;0.2,"High","Normal")</f>
        <v>High</v>
      </c>
      <c r="R4526" t="str">
        <f>LEFT(Sheet1[[#This Row],[Product_Name]],8)&amp;RIGHT(Sheet1[[#This Row],[Order_ID]],4)</f>
        <v>Product_4524</v>
      </c>
      <c r="S4526">
        <f t="shared" si="70"/>
        <v>2021</v>
      </c>
      <c r="T4526" t="str">
        <f>TEXT(Sheet1[[#This Row],[Order_Date]],"MMM")</f>
        <v>Jul</v>
      </c>
    </row>
    <row r="4527" spans="1:20">
      <c r="A4527" t="s">
        <v>11432</v>
      </c>
      <c r="B4527" t="s">
        <v>6451</v>
      </c>
      <c r="C4527" t="s">
        <v>24</v>
      </c>
      <c r="D4527" t="s">
        <v>17</v>
      </c>
      <c r="E4527" t="s">
        <v>76</v>
      </c>
      <c r="F4527" t="s">
        <v>11433</v>
      </c>
      <c r="G4527">
        <v>2</v>
      </c>
      <c r="H4527">
        <v>1487</v>
      </c>
      <c r="I4527">
        <v>0.02</v>
      </c>
      <c r="J4527" s="2">
        <v>44385</v>
      </c>
      <c r="K4527" t="s">
        <v>20</v>
      </c>
      <c r="L4527" t="s">
        <v>105</v>
      </c>
      <c r="M4527">
        <v>2914.52</v>
      </c>
      <c r="N4527">
        <v>636.86</v>
      </c>
      <c r="O4527" s="3">
        <v>0.21851282543952399</v>
      </c>
      <c r="P4527" t="str">
        <f>IF(Sheet1[[#This Row],[Profit]]&gt;1000,"High",IF(Sheet1[[#This Row],[Profit]]&gt;500,"Medium","Low"))</f>
        <v>Medium</v>
      </c>
      <c r="Q4527" t="str">
        <f>IF(Sheet1[[#This Row],[Discount]]&gt;0.2,"High","Normal")</f>
        <v>Normal</v>
      </c>
      <c r="R4527" t="str">
        <f>LEFT(Sheet1[[#This Row],[Product_Name]],8)&amp;RIGHT(Sheet1[[#This Row],[Order_ID]],4)</f>
        <v>Product_4525</v>
      </c>
      <c r="S4527">
        <f t="shared" si="70"/>
        <v>2021</v>
      </c>
      <c r="T4527" t="str">
        <f>TEXT(Sheet1[[#This Row],[Order_Date]],"MMM")</f>
        <v>Jul</v>
      </c>
    </row>
    <row r="4528" spans="1:20">
      <c r="A4528" t="s">
        <v>11434</v>
      </c>
      <c r="B4528" t="s">
        <v>7682</v>
      </c>
      <c r="C4528" t="s">
        <v>32</v>
      </c>
      <c r="D4528" t="s">
        <v>25</v>
      </c>
      <c r="E4528" t="s">
        <v>40</v>
      </c>
      <c r="F4528" t="s">
        <v>11435</v>
      </c>
      <c r="G4528">
        <v>4</v>
      </c>
      <c r="H4528">
        <v>1466.94</v>
      </c>
      <c r="I4528">
        <v>0.03</v>
      </c>
      <c r="J4528" s="2">
        <v>44385</v>
      </c>
      <c r="K4528" t="s">
        <v>42</v>
      </c>
      <c r="L4528" t="s">
        <v>29</v>
      </c>
      <c r="M4528">
        <v>5691.7272000000003</v>
      </c>
      <c r="N4528">
        <v>1421.51</v>
      </c>
      <c r="O4528" s="3">
        <v>0.24975019885000799</v>
      </c>
      <c r="P4528" t="str">
        <f>IF(Sheet1[[#This Row],[Profit]]&gt;1000,"High",IF(Sheet1[[#This Row],[Profit]]&gt;500,"Medium","Low"))</f>
        <v>High</v>
      </c>
      <c r="Q4528" t="str">
        <f>IF(Sheet1[[#This Row],[Discount]]&gt;0.2,"High","Normal")</f>
        <v>Normal</v>
      </c>
      <c r="R4528" t="str">
        <f>LEFT(Sheet1[[#This Row],[Product_Name]],8)&amp;RIGHT(Sheet1[[#This Row],[Order_ID]],4)</f>
        <v>Product_4526</v>
      </c>
      <c r="S4528">
        <f t="shared" si="70"/>
        <v>2021</v>
      </c>
      <c r="T4528" t="str">
        <f>TEXT(Sheet1[[#This Row],[Order_Date]],"MMM")</f>
        <v>Jul</v>
      </c>
    </row>
    <row r="4529" spans="1:20">
      <c r="A4529" t="s">
        <v>11436</v>
      </c>
      <c r="B4529" t="s">
        <v>9911</v>
      </c>
      <c r="C4529" t="s">
        <v>24</v>
      </c>
      <c r="D4529" t="s">
        <v>17</v>
      </c>
      <c r="E4529" t="s">
        <v>34</v>
      </c>
      <c r="F4529" t="s">
        <v>11437</v>
      </c>
      <c r="G4529">
        <v>2</v>
      </c>
      <c r="H4529">
        <v>466.44</v>
      </c>
      <c r="I4529">
        <v>0.06</v>
      </c>
      <c r="J4529" s="2">
        <v>44385</v>
      </c>
      <c r="K4529" t="s">
        <v>20</v>
      </c>
      <c r="L4529" t="s">
        <v>105</v>
      </c>
      <c r="M4529">
        <v>876.90719999999999</v>
      </c>
      <c r="N4529">
        <v>157.52000000000001</v>
      </c>
      <c r="O4529" s="3">
        <v>0.179631322447803</v>
      </c>
      <c r="P4529" t="str">
        <f>IF(Sheet1[[#This Row],[Profit]]&gt;1000,"High",IF(Sheet1[[#This Row],[Profit]]&gt;500,"Medium","Low"))</f>
        <v>Low</v>
      </c>
      <c r="Q4529" t="str">
        <f>IF(Sheet1[[#This Row],[Discount]]&gt;0.2,"High","Normal")</f>
        <v>Normal</v>
      </c>
      <c r="R4529" t="str">
        <f>LEFT(Sheet1[[#This Row],[Product_Name]],8)&amp;RIGHT(Sheet1[[#This Row],[Order_ID]],4)</f>
        <v>Product_4527</v>
      </c>
      <c r="S4529">
        <f t="shared" si="70"/>
        <v>2021</v>
      </c>
      <c r="T4529" t="str">
        <f>TEXT(Sheet1[[#This Row],[Order_Date]],"MMM")</f>
        <v>Jul</v>
      </c>
    </row>
    <row r="4530" spans="1:20">
      <c r="A4530" t="s">
        <v>11438</v>
      </c>
      <c r="B4530" t="s">
        <v>11228</v>
      </c>
      <c r="C4530" t="s">
        <v>97</v>
      </c>
      <c r="D4530" t="s">
        <v>60</v>
      </c>
      <c r="E4530" t="s">
        <v>93</v>
      </c>
      <c r="F4530" t="s">
        <v>11439</v>
      </c>
      <c r="G4530">
        <v>3</v>
      </c>
      <c r="H4530">
        <v>76.010000000000005</v>
      </c>
      <c r="I4530">
        <v>0.08</v>
      </c>
      <c r="J4530" s="2">
        <v>44385</v>
      </c>
      <c r="K4530" t="s">
        <v>20</v>
      </c>
      <c r="L4530" t="s">
        <v>105</v>
      </c>
      <c r="M4530">
        <v>209.7876</v>
      </c>
      <c r="N4530">
        <v>21</v>
      </c>
      <c r="O4530" s="3">
        <v>0.100101245259491</v>
      </c>
      <c r="P4530" t="str">
        <f>IF(Sheet1[[#This Row],[Profit]]&gt;1000,"High",IF(Sheet1[[#This Row],[Profit]]&gt;500,"Medium","Low"))</f>
        <v>Low</v>
      </c>
      <c r="Q4530" t="str">
        <f>IF(Sheet1[[#This Row],[Discount]]&gt;0.2,"High","Normal")</f>
        <v>Normal</v>
      </c>
      <c r="R4530" t="str">
        <f>LEFT(Sheet1[[#This Row],[Product_Name]],8)&amp;RIGHT(Sheet1[[#This Row],[Order_ID]],4)</f>
        <v>Product_4528</v>
      </c>
      <c r="S4530">
        <f t="shared" si="70"/>
        <v>2021</v>
      </c>
      <c r="T4530" t="str">
        <f>TEXT(Sheet1[[#This Row],[Order_Date]],"MMM")</f>
        <v>Jul</v>
      </c>
    </row>
    <row r="4531" spans="1:20">
      <c r="A4531" t="s">
        <v>11440</v>
      </c>
      <c r="B4531" t="s">
        <v>4976</v>
      </c>
      <c r="C4531" t="s">
        <v>16</v>
      </c>
      <c r="D4531" t="s">
        <v>39</v>
      </c>
      <c r="E4531" t="s">
        <v>18</v>
      </c>
      <c r="F4531" t="s">
        <v>11441</v>
      </c>
      <c r="G4531">
        <v>9</v>
      </c>
      <c r="H4531">
        <v>1997.94</v>
      </c>
      <c r="I4531">
        <v>0.25</v>
      </c>
      <c r="J4531" s="2">
        <v>44385</v>
      </c>
      <c r="K4531" t="s">
        <v>28</v>
      </c>
      <c r="L4531" t="s">
        <v>21</v>
      </c>
      <c r="M4531">
        <v>13486.094999999999</v>
      </c>
      <c r="N4531">
        <v>1318.44</v>
      </c>
      <c r="O4531" s="3">
        <v>9.7762918027790899E-2</v>
      </c>
      <c r="P4531" t="str">
        <f>IF(Sheet1[[#This Row],[Profit]]&gt;1000,"High",IF(Sheet1[[#This Row],[Profit]]&gt;500,"Medium","Low"))</f>
        <v>High</v>
      </c>
      <c r="Q4531" t="str">
        <f>IF(Sheet1[[#This Row],[Discount]]&gt;0.2,"High","Normal")</f>
        <v>High</v>
      </c>
      <c r="R4531" t="str">
        <f>LEFT(Sheet1[[#This Row],[Product_Name]],8)&amp;RIGHT(Sheet1[[#This Row],[Order_ID]],4)</f>
        <v>Product_4529</v>
      </c>
      <c r="S4531">
        <f t="shared" si="70"/>
        <v>2021</v>
      </c>
      <c r="T4531" t="str">
        <f>TEXT(Sheet1[[#This Row],[Order_Date]],"MMM")</f>
        <v>Jul</v>
      </c>
    </row>
    <row r="4532" spans="1:20">
      <c r="A4532" t="s">
        <v>11442</v>
      </c>
      <c r="B4532" t="s">
        <v>10742</v>
      </c>
      <c r="C4532" t="s">
        <v>49</v>
      </c>
      <c r="D4532" t="s">
        <v>17</v>
      </c>
      <c r="E4532" t="s">
        <v>53</v>
      </c>
      <c r="F4532" t="s">
        <v>11443</v>
      </c>
      <c r="G4532">
        <v>9</v>
      </c>
      <c r="H4532">
        <v>1184.0999999999999</v>
      </c>
      <c r="I4532">
        <v>0.2</v>
      </c>
      <c r="J4532" s="2">
        <v>44385</v>
      </c>
      <c r="K4532" t="s">
        <v>42</v>
      </c>
      <c r="L4532" t="s">
        <v>29</v>
      </c>
      <c r="M4532">
        <v>8525.52</v>
      </c>
      <c r="N4532">
        <v>524.66999999999996</v>
      </c>
      <c r="O4532" s="3">
        <v>6.1541114207696403E-2</v>
      </c>
      <c r="P4532" t="str">
        <f>IF(Sheet1[[#This Row],[Profit]]&gt;1000,"High",IF(Sheet1[[#This Row],[Profit]]&gt;500,"Medium","Low"))</f>
        <v>Medium</v>
      </c>
      <c r="Q4532" t="str">
        <f>IF(Sheet1[[#This Row],[Discount]]&gt;0.2,"High","Normal")</f>
        <v>Normal</v>
      </c>
      <c r="R4532" t="str">
        <f>LEFT(Sheet1[[#This Row],[Product_Name]],8)&amp;RIGHT(Sheet1[[#This Row],[Order_ID]],4)</f>
        <v>Product_4530</v>
      </c>
      <c r="S4532">
        <f t="shared" si="70"/>
        <v>2021</v>
      </c>
      <c r="T4532" t="str">
        <f>TEXT(Sheet1[[#This Row],[Order_Date]],"MMM")</f>
        <v>Jul</v>
      </c>
    </row>
    <row r="4533" spans="1:20">
      <c r="A4533" t="s">
        <v>11444</v>
      </c>
      <c r="B4533" t="s">
        <v>2152</v>
      </c>
      <c r="C4533" t="s">
        <v>16</v>
      </c>
      <c r="D4533" t="s">
        <v>25</v>
      </c>
      <c r="E4533" t="s">
        <v>40</v>
      </c>
      <c r="F4533" t="s">
        <v>11445</v>
      </c>
      <c r="G4533">
        <v>9</v>
      </c>
      <c r="H4533">
        <v>403.01</v>
      </c>
      <c r="I4533">
        <v>0.12</v>
      </c>
      <c r="J4533" s="2">
        <v>44385</v>
      </c>
      <c r="K4533" t="s">
        <v>42</v>
      </c>
      <c r="L4533" t="s">
        <v>105</v>
      </c>
      <c r="M4533">
        <v>3191.8391999999999</v>
      </c>
      <c r="N4533">
        <v>208.93</v>
      </c>
      <c r="O4533" s="3">
        <v>6.5457558137640495E-2</v>
      </c>
      <c r="P4533" t="str">
        <f>IF(Sheet1[[#This Row],[Profit]]&gt;1000,"High",IF(Sheet1[[#This Row],[Profit]]&gt;500,"Medium","Low"))</f>
        <v>Low</v>
      </c>
      <c r="Q4533" t="str">
        <f>IF(Sheet1[[#This Row],[Discount]]&gt;0.2,"High","Normal")</f>
        <v>Normal</v>
      </c>
      <c r="R4533" t="str">
        <f>LEFT(Sheet1[[#This Row],[Product_Name]],8)&amp;RIGHT(Sheet1[[#This Row],[Order_ID]],4)</f>
        <v>Product_4531</v>
      </c>
      <c r="S4533">
        <f t="shared" si="70"/>
        <v>2021</v>
      </c>
      <c r="T4533" t="str">
        <f>TEXT(Sheet1[[#This Row],[Order_Date]],"MMM")</f>
        <v>Jul</v>
      </c>
    </row>
    <row r="4534" spans="1:20">
      <c r="A4534" t="s">
        <v>11446</v>
      </c>
      <c r="B4534" t="s">
        <v>1072</v>
      </c>
      <c r="C4534" t="s">
        <v>16</v>
      </c>
      <c r="D4534" t="s">
        <v>25</v>
      </c>
      <c r="E4534" t="s">
        <v>71</v>
      </c>
      <c r="F4534" t="s">
        <v>11447</v>
      </c>
      <c r="G4534">
        <v>7</v>
      </c>
      <c r="H4534">
        <v>602.95000000000005</v>
      </c>
      <c r="I4534">
        <v>0.28999999999999998</v>
      </c>
      <c r="J4534" s="2">
        <v>44385</v>
      </c>
      <c r="K4534" t="s">
        <v>28</v>
      </c>
      <c r="L4534" t="s">
        <v>36</v>
      </c>
      <c r="M4534">
        <v>2996.6615000000002</v>
      </c>
      <c r="N4534">
        <v>698.21</v>
      </c>
      <c r="O4534" s="3">
        <v>0.23299595232895001</v>
      </c>
      <c r="P4534" t="str">
        <f>IF(Sheet1[[#This Row],[Profit]]&gt;1000,"High",IF(Sheet1[[#This Row],[Profit]]&gt;500,"Medium","Low"))</f>
        <v>Medium</v>
      </c>
      <c r="Q4534" t="str">
        <f>IF(Sheet1[[#This Row],[Discount]]&gt;0.2,"High","Normal")</f>
        <v>High</v>
      </c>
      <c r="R4534" t="str">
        <f>LEFT(Sheet1[[#This Row],[Product_Name]],8)&amp;RIGHT(Sheet1[[#This Row],[Order_ID]],4)</f>
        <v>Product_4532</v>
      </c>
      <c r="S4534">
        <f t="shared" si="70"/>
        <v>2021</v>
      </c>
      <c r="T4534" t="str">
        <f>TEXT(Sheet1[[#This Row],[Order_Date]],"MMM")</f>
        <v>Jul</v>
      </c>
    </row>
    <row r="4535" spans="1:20">
      <c r="A4535" t="s">
        <v>11448</v>
      </c>
      <c r="B4535" t="s">
        <v>3145</v>
      </c>
      <c r="C4535" t="s">
        <v>97</v>
      </c>
      <c r="D4535" t="s">
        <v>60</v>
      </c>
      <c r="E4535" t="s">
        <v>34</v>
      </c>
      <c r="F4535" t="s">
        <v>11449</v>
      </c>
      <c r="G4535">
        <v>4</v>
      </c>
      <c r="H4535">
        <v>1254.69</v>
      </c>
      <c r="I4535">
        <v>7.0000000000000007E-2</v>
      </c>
      <c r="J4535" s="2">
        <v>44385</v>
      </c>
      <c r="K4535" t="s">
        <v>28</v>
      </c>
      <c r="L4535" t="s">
        <v>105</v>
      </c>
      <c r="M4535">
        <v>4667.4467999999997</v>
      </c>
      <c r="N4535">
        <v>323.44</v>
      </c>
      <c r="O4535" s="3">
        <v>6.9296986952266895E-2</v>
      </c>
      <c r="P4535" t="str">
        <f>IF(Sheet1[[#This Row],[Profit]]&gt;1000,"High",IF(Sheet1[[#This Row],[Profit]]&gt;500,"Medium","Low"))</f>
        <v>Low</v>
      </c>
      <c r="Q4535" t="str">
        <f>IF(Sheet1[[#This Row],[Discount]]&gt;0.2,"High","Normal")</f>
        <v>Normal</v>
      </c>
      <c r="R4535" t="str">
        <f>LEFT(Sheet1[[#This Row],[Product_Name]],8)&amp;RIGHT(Sheet1[[#This Row],[Order_ID]],4)</f>
        <v>Product_4533</v>
      </c>
      <c r="S4535">
        <f t="shared" si="70"/>
        <v>2021</v>
      </c>
      <c r="T4535" t="str">
        <f>TEXT(Sheet1[[#This Row],[Order_Date]],"MMM")</f>
        <v>Jul</v>
      </c>
    </row>
    <row r="4536" spans="1:20">
      <c r="A4536" t="s">
        <v>11450</v>
      </c>
      <c r="B4536" t="s">
        <v>2788</v>
      </c>
      <c r="C4536" t="s">
        <v>24</v>
      </c>
      <c r="D4536" t="s">
        <v>25</v>
      </c>
      <c r="E4536" t="s">
        <v>93</v>
      </c>
      <c r="F4536" t="s">
        <v>11451</v>
      </c>
      <c r="G4536">
        <v>1</v>
      </c>
      <c r="H4536">
        <v>318.35000000000002</v>
      </c>
      <c r="I4536">
        <v>0.18</v>
      </c>
      <c r="J4536" s="2">
        <v>44385</v>
      </c>
      <c r="K4536" t="s">
        <v>20</v>
      </c>
      <c r="L4536" t="s">
        <v>105</v>
      </c>
      <c r="M4536">
        <v>261.04700000000003</v>
      </c>
      <c r="N4536">
        <v>38.340000000000003</v>
      </c>
      <c r="O4536" s="3">
        <v>0.146870103851031</v>
      </c>
      <c r="P4536" t="str">
        <f>IF(Sheet1[[#This Row],[Profit]]&gt;1000,"High",IF(Sheet1[[#This Row],[Profit]]&gt;500,"Medium","Low"))</f>
        <v>Low</v>
      </c>
      <c r="Q4536" t="str">
        <f>IF(Sheet1[[#This Row],[Discount]]&gt;0.2,"High","Normal")</f>
        <v>Normal</v>
      </c>
      <c r="R4536" t="str">
        <f>LEFT(Sheet1[[#This Row],[Product_Name]],8)&amp;RIGHT(Sheet1[[#This Row],[Order_ID]],4)</f>
        <v>Product_4534</v>
      </c>
      <c r="S4536">
        <f t="shared" si="70"/>
        <v>2021</v>
      </c>
      <c r="T4536" t="str">
        <f>TEXT(Sheet1[[#This Row],[Order_Date]],"MMM")</f>
        <v>Jul</v>
      </c>
    </row>
    <row r="4537" spans="1:20">
      <c r="A4537" t="s">
        <v>11452</v>
      </c>
      <c r="B4537" t="s">
        <v>11453</v>
      </c>
      <c r="C4537" t="s">
        <v>32</v>
      </c>
      <c r="D4537" t="s">
        <v>33</v>
      </c>
      <c r="E4537" t="s">
        <v>26</v>
      </c>
      <c r="F4537" t="s">
        <v>11454</v>
      </c>
      <c r="G4537">
        <v>3</v>
      </c>
      <c r="H4537">
        <v>122.7</v>
      </c>
      <c r="I4537">
        <v>0.25</v>
      </c>
      <c r="J4537" s="2">
        <v>44385</v>
      </c>
      <c r="K4537" t="s">
        <v>28</v>
      </c>
      <c r="L4537" t="s">
        <v>29</v>
      </c>
      <c r="M4537">
        <v>276.07499999999999</v>
      </c>
      <c r="N4537">
        <v>52.35</v>
      </c>
      <c r="O4537" s="3">
        <v>0.18962238522140701</v>
      </c>
      <c r="P4537" t="str">
        <f>IF(Sheet1[[#This Row],[Profit]]&gt;1000,"High",IF(Sheet1[[#This Row],[Profit]]&gt;500,"Medium","Low"))</f>
        <v>Low</v>
      </c>
      <c r="Q4537" t="str">
        <f>IF(Sheet1[[#This Row],[Discount]]&gt;0.2,"High","Normal")</f>
        <v>High</v>
      </c>
      <c r="R4537" t="str">
        <f>LEFT(Sheet1[[#This Row],[Product_Name]],8)&amp;RIGHT(Sheet1[[#This Row],[Order_ID]],4)</f>
        <v>Product_4535</v>
      </c>
      <c r="S4537">
        <f t="shared" si="70"/>
        <v>2021</v>
      </c>
      <c r="T4537" t="str">
        <f>TEXT(Sheet1[[#This Row],[Order_Date]],"MMM")</f>
        <v>Jul</v>
      </c>
    </row>
    <row r="4538" spans="1:20">
      <c r="A4538" t="s">
        <v>11455</v>
      </c>
      <c r="B4538" t="s">
        <v>11456</v>
      </c>
      <c r="C4538" t="s">
        <v>16</v>
      </c>
      <c r="D4538" t="s">
        <v>39</v>
      </c>
      <c r="E4538" t="s">
        <v>76</v>
      </c>
      <c r="F4538" t="s">
        <v>11457</v>
      </c>
      <c r="G4538">
        <v>8</v>
      </c>
      <c r="H4538">
        <v>1607.04</v>
      </c>
      <c r="I4538">
        <v>0.24</v>
      </c>
      <c r="J4538" s="2">
        <v>44386</v>
      </c>
      <c r="K4538" t="s">
        <v>42</v>
      </c>
      <c r="L4538" t="s">
        <v>36</v>
      </c>
      <c r="M4538">
        <v>9770.8032000000003</v>
      </c>
      <c r="N4538">
        <v>2150.27</v>
      </c>
      <c r="O4538" s="3">
        <v>0.22007095588620601</v>
      </c>
      <c r="P4538" t="str">
        <f>IF(Sheet1[[#This Row],[Profit]]&gt;1000,"High",IF(Sheet1[[#This Row],[Profit]]&gt;500,"Medium","Low"))</f>
        <v>High</v>
      </c>
      <c r="Q4538" t="str">
        <f>IF(Sheet1[[#This Row],[Discount]]&gt;0.2,"High","Normal")</f>
        <v>High</v>
      </c>
      <c r="R4538" t="str">
        <f>LEFT(Sheet1[[#This Row],[Product_Name]],8)&amp;RIGHT(Sheet1[[#This Row],[Order_ID]],4)</f>
        <v>Product_4536</v>
      </c>
      <c r="S4538">
        <f t="shared" si="70"/>
        <v>2021</v>
      </c>
      <c r="T4538" t="str">
        <f>TEXT(Sheet1[[#This Row],[Order_Date]],"MMM")</f>
        <v>Jul</v>
      </c>
    </row>
    <row r="4539" spans="1:20">
      <c r="A4539" t="s">
        <v>11458</v>
      </c>
      <c r="B4539" t="s">
        <v>11459</v>
      </c>
      <c r="C4539" t="s">
        <v>24</v>
      </c>
      <c r="D4539" t="s">
        <v>39</v>
      </c>
      <c r="E4539" t="s">
        <v>80</v>
      </c>
      <c r="F4539" t="s">
        <v>11460</v>
      </c>
      <c r="G4539">
        <v>4</v>
      </c>
      <c r="H4539">
        <v>1445.9</v>
      </c>
      <c r="I4539">
        <v>0.03</v>
      </c>
      <c r="J4539" s="2">
        <v>44386</v>
      </c>
      <c r="K4539" t="s">
        <v>28</v>
      </c>
      <c r="L4539" t="s">
        <v>105</v>
      </c>
      <c r="M4539">
        <v>5610.0919999999996</v>
      </c>
      <c r="N4539">
        <v>472.67</v>
      </c>
      <c r="O4539" s="3">
        <v>8.4253520263125797E-2</v>
      </c>
      <c r="P4539" t="str">
        <f>IF(Sheet1[[#This Row],[Profit]]&gt;1000,"High",IF(Sheet1[[#This Row],[Profit]]&gt;500,"Medium","Low"))</f>
        <v>Low</v>
      </c>
      <c r="Q4539" t="str">
        <f>IF(Sheet1[[#This Row],[Discount]]&gt;0.2,"High","Normal")</f>
        <v>Normal</v>
      </c>
      <c r="R4539" t="str">
        <f>LEFT(Sheet1[[#This Row],[Product_Name]],8)&amp;RIGHT(Sheet1[[#This Row],[Order_ID]],4)</f>
        <v>Product_4537</v>
      </c>
      <c r="S4539">
        <f t="shared" si="70"/>
        <v>2021</v>
      </c>
      <c r="T4539" t="str">
        <f>TEXT(Sheet1[[#This Row],[Order_Date]],"MMM")</f>
        <v>Jul</v>
      </c>
    </row>
    <row r="4540" spans="1:20">
      <c r="A4540" t="s">
        <v>11461</v>
      </c>
      <c r="B4540" t="s">
        <v>11462</v>
      </c>
      <c r="C4540" t="s">
        <v>32</v>
      </c>
      <c r="D4540" t="s">
        <v>39</v>
      </c>
      <c r="E4540" t="s">
        <v>71</v>
      </c>
      <c r="F4540" t="s">
        <v>11463</v>
      </c>
      <c r="G4540">
        <v>2</v>
      </c>
      <c r="H4540">
        <v>653.72</v>
      </c>
      <c r="I4540">
        <v>0.21</v>
      </c>
      <c r="J4540" s="2">
        <v>44386</v>
      </c>
      <c r="K4540" t="s">
        <v>28</v>
      </c>
      <c r="L4540" t="s">
        <v>29</v>
      </c>
      <c r="M4540">
        <v>1032.8776</v>
      </c>
      <c r="N4540">
        <v>142.08000000000001</v>
      </c>
      <c r="O4540" s="3">
        <v>0.13755744146257001</v>
      </c>
      <c r="P4540" t="str">
        <f>IF(Sheet1[[#This Row],[Profit]]&gt;1000,"High",IF(Sheet1[[#This Row],[Profit]]&gt;500,"Medium","Low"))</f>
        <v>Low</v>
      </c>
      <c r="Q4540" t="str">
        <f>IF(Sheet1[[#This Row],[Discount]]&gt;0.2,"High","Normal")</f>
        <v>High</v>
      </c>
      <c r="R4540" t="str">
        <f>LEFT(Sheet1[[#This Row],[Product_Name]],8)&amp;RIGHT(Sheet1[[#This Row],[Order_ID]],4)</f>
        <v>Product_4538</v>
      </c>
      <c r="S4540">
        <f t="shared" si="70"/>
        <v>2021</v>
      </c>
      <c r="T4540" t="str">
        <f>TEXT(Sheet1[[#This Row],[Order_Date]],"MMM")</f>
        <v>Jul</v>
      </c>
    </row>
    <row r="4541" spans="1:20">
      <c r="A4541" t="s">
        <v>11464</v>
      </c>
      <c r="B4541" t="s">
        <v>2016</v>
      </c>
      <c r="C4541" t="s">
        <v>16</v>
      </c>
      <c r="D4541" t="s">
        <v>45</v>
      </c>
      <c r="E4541" t="s">
        <v>40</v>
      </c>
      <c r="F4541" t="s">
        <v>11465</v>
      </c>
      <c r="G4541">
        <v>8</v>
      </c>
      <c r="H4541">
        <v>164.06</v>
      </c>
      <c r="I4541">
        <v>0.08</v>
      </c>
      <c r="J4541" s="2">
        <v>44386</v>
      </c>
      <c r="K4541" t="s">
        <v>28</v>
      </c>
      <c r="L4541" t="s">
        <v>29</v>
      </c>
      <c r="M4541">
        <v>1207.4816000000001</v>
      </c>
      <c r="N4541">
        <v>121.11</v>
      </c>
      <c r="O4541" s="3">
        <v>0.10029966502181099</v>
      </c>
      <c r="P4541" t="str">
        <f>IF(Sheet1[[#This Row],[Profit]]&gt;1000,"High",IF(Sheet1[[#This Row],[Profit]]&gt;500,"Medium","Low"))</f>
        <v>Low</v>
      </c>
      <c r="Q4541" t="str">
        <f>IF(Sheet1[[#This Row],[Discount]]&gt;0.2,"High","Normal")</f>
        <v>Normal</v>
      </c>
      <c r="R4541" t="str">
        <f>LEFT(Sheet1[[#This Row],[Product_Name]],8)&amp;RIGHT(Sheet1[[#This Row],[Order_ID]],4)</f>
        <v>Product_4539</v>
      </c>
      <c r="S4541">
        <f t="shared" si="70"/>
        <v>2021</v>
      </c>
      <c r="T4541" t="str">
        <f>TEXT(Sheet1[[#This Row],[Order_Date]],"MMM")</f>
        <v>Jul</v>
      </c>
    </row>
    <row r="4542" spans="1:20">
      <c r="A4542" t="s">
        <v>11466</v>
      </c>
      <c r="B4542" t="s">
        <v>706</v>
      </c>
      <c r="C4542" t="s">
        <v>32</v>
      </c>
      <c r="D4542" t="s">
        <v>17</v>
      </c>
      <c r="E4542" t="s">
        <v>126</v>
      </c>
      <c r="F4542" t="s">
        <v>11467</v>
      </c>
      <c r="G4542">
        <v>7</v>
      </c>
      <c r="H4542">
        <v>998.23</v>
      </c>
      <c r="I4542">
        <v>0.11</v>
      </c>
      <c r="J4542" s="2">
        <v>44386</v>
      </c>
      <c r="K4542" t="s">
        <v>28</v>
      </c>
      <c r="L4542" t="s">
        <v>105</v>
      </c>
      <c r="M4542">
        <v>6218.9728999999998</v>
      </c>
      <c r="N4542">
        <v>629.14</v>
      </c>
      <c r="O4542" s="3">
        <v>0.10116461514087</v>
      </c>
      <c r="P4542" t="str">
        <f>IF(Sheet1[[#This Row],[Profit]]&gt;1000,"High",IF(Sheet1[[#This Row],[Profit]]&gt;500,"Medium","Low"))</f>
        <v>Medium</v>
      </c>
      <c r="Q4542" t="str">
        <f>IF(Sheet1[[#This Row],[Discount]]&gt;0.2,"High","Normal")</f>
        <v>Normal</v>
      </c>
      <c r="R4542" t="str">
        <f>LEFT(Sheet1[[#This Row],[Product_Name]],8)&amp;RIGHT(Sheet1[[#This Row],[Order_ID]],4)</f>
        <v>Product_4540</v>
      </c>
      <c r="S4542">
        <f t="shared" si="70"/>
        <v>2021</v>
      </c>
      <c r="T4542" t="str">
        <f>TEXT(Sheet1[[#This Row],[Order_Date]],"MMM")</f>
        <v>Jul</v>
      </c>
    </row>
    <row r="4543" spans="1:20">
      <c r="A4543" t="s">
        <v>11468</v>
      </c>
      <c r="B4543" t="s">
        <v>1654</v>
      </c>
      <c r="C4543" t="s">
        <v>24</v>
      </c>
      <c r="D4543" t="s">
        <v>33</v>
      </c>
      <c r="E4543" t="s">
        <v>40</v>
      </c>
      <c r="F4543" t="s">
        <v>11469</v>
      </c>
      <c r="G4543">
        <v>9</v>
      </c>
      <c r="H4543">
        <v>588.55999999999995</v>
      </c>
      <c r="I4543">
        <v>0.15</v>
      </c>
      <c r="J4543" s="2">
        <v>44386</v>
      </c>
      <c r="K4543" t="s">
        <v>28</v>
      </c>
      <c r="L4543" t="s">
        <v>73</v>
      </c>
      <c r="M4543">
        <v>4502.4839999999904</v>
      </c>
      <c r="N4543">
        <v>498.73</v>
      </c>
      <c r="O4543" s="3">
        <v>0.11076774509359701</v>
      </c>
      <c r="P4543" t="str">
        <f>IF(Sheet1[[#This Row],[Profit]]&gt;1000,"High",IF(Sheet1[[#This Row],[Profit]]&gt;500,"Medium","Low"))</f>
        <v>Low</v>
      </c>
      <c r="Q4543" t="str">
        <f>IF(Sheet1[[#This Row],[Discount]]&gt;0.2,"High","Normal")</f>
        <v>Normal</v>
      </c>
      <c r="R4543" t="str">
        <f>LEFT(Sheet1[[#This Row],[Product_Name]],8)&amp;RIGHT(Sheet1[[#This Row],[Order_ID]],4)</f>
        <v>Product_4541</v>
      </c>
      <c r="S4543">
        <f t="shared" si="70"/>
        <v>2021</v>
      </c>
      <c r="T4543" t="str">
        <f>TEXT(Sheet1[[#This Row],[Order_Date]],"MMM")</f>
        <v>Jul</v>
      </c>
    </row>
    <row r="4544" spans="1:20">
      <c r="A4544" t="s">
        <v>11470</v>
      </c>
      <c r="B4544" t="s">
        <v>6543</v>
      </c>
      <c r="C4544" t="s">
        <v>49</v>
      </c>
      <c r="D4544" t="s">
        <v>17</v>
      </c>
      <c r="E4544" t="s">
        <v>53</v>
      </c>
      <c r="F4544" t="s">
        <v>11471</v>
      </c>
      <c r="G4544">
        <v>2</v>
      </c>
      <c r="H4544">
        <v>825.67</v>
      </c>
      <c r="I4544">
        <v>0.24</v>
      </c>
      <c r="J4544" s="2">
        <v>44386</v>
      </c>
      <c r="K4544" t="s">
        <v>20</v>
      </c>
      <c r="L4544" t="s">
        <v>73</v>
      </c>
      <c r="M4544">
        <v>1255.0183999999999</v>
      </c>
      <c r="N4544">
        <v>210.12</v>
      </c>
      <c r="O4544" s="3">
        <v>0.16742384016043099</v>
      </c>
      <c r="P4544" t="str">
        <f>IF(Sheet1[[#This Row],[Profit]]&gt;1000,"High",IF(Sheet1[[#This Row],[Profit]]&gt;500,"Medium","Low"))</f>
        <v>Low</v>
      </c>
      <c r="Q4544" t="str">
        <f>IF(Sheet1[[#This Row],[Discount]]&gt;0.2,"High","Normal")</f>
        <v>High</v>
      </c>
      <c r="R4544" t="str">
        <f>LEFT(Sheet1[[#This Row],[Product_Name]],8)&amp;RIGHT(Sheet1[[#This Row],[Order_ID]],4)</f>
        <v>Product_4542</v>
      </c>
      <c r="S4544">
        <f t="shared" si="70"/>
        <v>2021</v>
      </c>
      <c r="T4544" t="str">
        <f>TEXT(Sheet1[[#This Row],[Order_Date]],"MMM")</f>
        <v>Jul</v>
      </c>
    </row>
    <row r="4545" spans="1:20">
      <c r="A4545" t="s">
        <v>11472</v>
      </c>
      <c r="B4545" t="s">
        <v>11473</v>
      </c>
      <c r="C4545" t="s">
        <v>24</v>
      </c>
      <c r="D4545" t="s">
        <v>33</v>
      </c>
      <c r="E4545" t="s">
        <v>93</v>
      </c>
      <c r="F4545" t="s">
        <v>11474</v>
      </c>
      <c r="G4545">
        <v>5</v>
      </c>
      <c r="H4545">
        <v>584.24</v>
      </c>
      <c r="I4545">
        <v>0.05</v>
      </c>
      <c r="J4545" s="2">
        <v>44386</v>
      </c>
      <c r="K4545" t="s">
        <v>28</v>
      </c>
      <c r="L4545" t="s">
        <v>21</v>
      </c>
      <c r="M4545">
        <v>2775.14</v>
      </c>
      <c r="N4545">
        <v>147.96</v>
      </c>
      <c r="O4545" s="3">
        <v>5.3316229091145001E-2</v>
      </c>
      <c r="P4545" t="str">
        <f>IF(Sheet1[[#This Row],[Profit]]&gt;1000,"High",IF(Sheet1[[#This Row],[Profit]]&gt;500,"Medium","Low"))</f>
        <v>Low</v>
      </c>
      <c r="Q4545" t="str">
        <f>IF(Sheet1[[#This Row],[Discount]]&gt;0.2,"High","Normal")</f>
        <v>Normal</v>
      </c>
      <c r="R4545" t="str">
        <f>LEFT(Sheet1[[#This Row],[Product_Name]],8)&amp;RIGHT(Sheet1[[#This Row],[Order_ID]],4)</f>
        <v>Product_4543</v>
      </c>
      <c r="S4545">
        <f t="shared" si="70"/>
        <v>2021</v>
      </c>
      <c r="T4545" t="str">
        <f>TEXT(Sheet1[[#This Row],[Order_Date]],"MMM")</f>
        <v>Jul</v>
      </c>
    </row>
    <row r="4546" spans="1:20">
      <c r="A4546" t="s">
        <v>11475</v>
      </c>
      <c r="B4546" t="s">
        <v>11476</v>
      </c>
      <c r="C4546" t="s">
        <v>97</v>
      </c>
      <c r="D4546" t="s">
        <v>17</v>
      </c>
      <c r="E4546" t="s">
        <v>71</v>
      </c>
      <c r="F4546" t="s">
        <v>11477</v>
      </c>
      <c r="G4546">
        <v>6</v>
      </c>
      <c r="H4546">
        <v>391.77</v>
      </c>
      <c r="I4546">
        <v>0.03</v>
      </c>
      <c r="J4546" s="2">
        <v>44386</v>
      </c>
      <c r="K4546" t="s">
        <v>28</v>
      </c>
      <c r="L4546" t="s">
        <v>73</v>
      </c>
      <c r="M4546">
        <v>2280.1014</v>
      </c>
      <c r="N4546">
        <v>300.41000000000003</v>
      </c>
      <c r="O4546" s="3">
        <v>0.131752912392405</v>
      </c>
      <c r="P4546" t="str">
        <f>IF(Sheet1[[#This Row],[Profit]]&gt;1000,"High",IF(Sheet1[[#This Row],[Profit]]&gt;500,"Medium","Low"))</f>
        <v>Low</v>
      </c>
      <c r="Q4546" t="str">
        <f>IF(Sheet1[[#This Row],[Discount]]&gt;0.2,"High","Normal")</f>
        <v>Normal</v>
      </c>
      <c r="R4546" t="str">
        <f>LEFT(Sheet1[[#This Row],[Product_Name]],8)&amp;RIGHT(Sheet1[[#This Row],[Order_ID]],4)</f>
        <v>Product_4544</v>
      </c>
      <c r="S4546">
        <f t="shared" ref="S4546:S4609" si="71">YEAR(J4546)</f>
        <v>2021</v>
      </c>
      <c r="T4546" t="str">
        <f>TEXT(Sheet1[[#This Row],[Order_Date]],"MMM")</f>
        <v>Jul</v>
      </c>
    </row>
    <row r="4547" spans="1:20">
      <c r="A4547" t="s">
        <v>11478</v>
      </c>
      <c r="B4547" t="s">
        <v>2037</v>
      </c>
      <c r="C4547" t="s">
        <v>32</v>
      </c>
      <c r="D4547" t="s">
        <v>60</v>
      </c>
      <c r="E4547" t="s">
        <v>61</v>
      </c>
      <c r="F4547" t="s">
        <v>11479</v>
      </c>
      <c r="G4547">
        <v>2</v>
      </c>
      <c r="H4547">
        <v>804.63</v>
      </c>
      <c r="I4547">
        <v>0.05</v>
      </c>
      <c r="J4547" s="2">
        <v>44386</v>
      </c>
      <c r="K4547" t="s">
        <v>42</v>
      </c>
      <c r="L4547" t="s">
        <v>73</v>
      </c>
      <c r="M4547">
        <v>1528.797</v>
      </c>
      <c r="N4547">
        <v>133.56</v>
      </c>
      <c r="O4547" s="3">
        <v>8.7362808796720606E-2</v>
      </c>
      <c r="P4547" t="str">
        <f>IF(Sheet1[[#This Row],[Profit]]&gt;1000,"High",IF(Sheet1[[#This Row],[Profit]]&gt;500,"Medium","Low"))</f>
        <v>Low</v>
      </c>
      <c r="Q4547" t="str">
        <f>IF(Sheet1[[#This Row],[Discount]]&gt;0.2,"High","Normal")</f>
        <v>Normal</v>
      </c>
      <c r="R4547" t="str">
        <f>LEFT(Sheet1[[#This Row],[Product_Name]],8)&amp;RIGHT(Sheet1[[#This Row],[Order_ID]],4)</f>
        <v>Product_4545</v>
      </c>
      <c r="S4547">
        <f t="shared" si="71"/>
        <v>2021</v>
      </c>
      <c r="T4547" t="str">
        <f>TEXT(Sheet1[[#This Row],[Order_Date]],"MMM")</f>
        <v>Jul</v>
      </c>
    </row>
    <row r="4548" spans="1:20">
      <c r="A4548" t="s">
        <v>11480</v>
      </c>
      <c r="B4548" t="s">
        <v>2179</v>
      </c>
      <c r="C4548" t="s">
        <v>49</v>
      </c>
      <c r="D4548" t="s">
        <v>25</v>
      </c>
      <c r="E4548" t="s">
        <v>93</v>
      </c>
      <c r="F4548" t="s">
        <v>11481</v>
      </c>
      <c r="G4548">
        <v>2</v>
      </c>
      <c r="H4548">
        <v>1931.54</v>
      </c>
      <c r="I4548">
        <v>7.0000000000000007E-2</v>
      </c>
      <c r="J4548" s="2">
        <v>44386</v>
      </c>
      <c r="K4548" t="s">
        <v>28</v>
      </c>
      <c r="L4548" t="s">
        <v>29</v>
      </c>
      <c r="M4548">
        <v>3592.6643999999901</v>
      </c>
      <c r="N4548">
        <v>874.54</v>
      </c>
      <c r="O4548" s="3">
        <v>0.24342379432935701</v>
      </c>
      <c r="P4548" t="str">
        <f>IF(Sheet1[[#This Row],[Profit]]&gt;1000,"High",IF(Sheet1[[#This Row],[Profit]]&gt;500,"Medium","Low"))</f>
        <v>Medium</v>
      </c>
      <c r="Q4548" t="str">
        <f>IF(Sheet1[[#This Row],[Discount]]&gt;0.2,"High","Normal")</f>
        <v>Normal</v>
      </c>
      <c r="R4548" t="str">
        <f>LEFT(Sheet1[[#This Row],[Product_Name]],8)&amp;RIGHT(Sheet1[[#This Row],[Order_ID]],4)</f>
        <v>Product_4546</v>
      </c>
      <c r="S4548">
        <f t="shared" si="71"/>
        <v>2021</v>
      </c>
      <c r="T4548" t="str">
        <f>TEXT(Sheet1[[#This Row],[Order_Date]],"MMM")</f>
        <v>Jul</v>
      </c>
    </row>
    <row r="4549" spans="1:20">
      <c r="A4549" t="s">
        <v>11482</v>
      </c>
      <c r="B4549" t="s">
        <v>2657</v>
      </c>
      <c r="C4549" t="s">
        <v>32</v>
      </c>
      <c r="D4549" t="s">
        <v>25</v>
      </c>
      <c r="E4549" t="s">
        <v>34</v>
      </c>
      <c r="F4549" t="s">
        <v>11483</v>
      </c>
      <c r="G4549">
        <v>4</v>
      </c>
      <c r="H4549">
        <v>569.14</v>
      </c>
      <c r="I4549">
        <v>0.02</v>
      </c>
      <c r="J4549" s="2">
        <v>44386</v>
      </c>
      <c r="K4549" t="s">
        <v>42</v>
      </c>
      <c r="L4549" t="s">
        <v>29</v>
      </c>
      <c r="M4549">
        <v>2231.0288</v>
      </c>
      <c r="N4549">
        <v>371.57</v>
      </c>
      <c r="O4549" s="3">
        <v>0.16654648294992899</v>
      </c>
      <c r="P4549" t="str">
        <f>IF(Sheet1[[#This Row],[Profit]]&gt;1000,"High",IF(Sheet1[[#This Row],[Profit]]&gt;500,"Medium","Low"))</f>
        <v>Low</v>
      </c>
      <c r="Q4549" t="str">
        <f>IF(Sheet1[[#This Row],[Discount]]&gt;0.2,"High","Normal")</f>
        <v>Normal</v>
      </c>
      <c r="R4549" t="str">
        <f>LEFT(Sheet1[[#This Row],[Product_Name]],8)&amp;RIGHT(Sheet1[[#This Row],[Order_ID]],4)</f>
        <v>Product_4547</v>
      </c>
      <c r="S4549">
        <f t="shared" si="71"/>
        <v>2021</v>
      </c>
      <c r="T4549" t="str">
        <f>TEXT(Sheet1[[#This Row],[Order_Date]],"MMM")</f>
        <v>Jul</v>
      </c>
    </row>
    <row r="4550" spans="1:20">
      <c r="A4550" t="s">
        <v>11484</v>
      </c>
      <c r="B4550" t="s">
        <v>234</v>
      </c>
      <c r="C4550" t="s">
        <v>32</v>
      </c>
      <c r="D4550" t="s">
        <v>60</v>
      </c>
      <c r="E4550" t="s">
        <v>53</v>
      </c>
      <c r="F4550" t="s">
        <v>11485</v>
      </c>
      <c r="G4550">
        <v>8</v>
      </c>
      <c r="H4550">
        <v>705.13</v>
      </c>
      <c r="I4550">
        <v>0.28000000000000003</v>
      </c>
      <c r="J4550" s="2">
        <v>44386</v>
      </c>
      <c r="K4550" t="s">
        <v>42</v>
      </c>
      <c r="L4550" t="s">
        <v>105</v>
      </c>
      <c r="M4550">
        <v>4061.5488</v>
      </c>
      <c r="N4550">
        <v>908.24</v>
      </c>
      <c r="O4550" s="3">
        <v>0.223619127757372</v>
      </c>
      <c r="P4550" t="str">
        <f>IF(Sheet1[[#This Row],[Profit]]&gt;1000,"High",IF(Sheet1[[#This Row],[Profit]]&gt;500,"Medium","Low"))</f>
        <v>Medium</v>
      </c>
      <c r="Q4550" t="str">
        <f>IF(Sheet1[[#This Row],[Discount]]&gt;0.2,"High","Normal")</f>
        <v>High</v>
      </c>
      <c r="R4550" t="str">
        <f>LEFT(Sheet1[[#This Row],[Product_Name]],8)&amp;RIGHT(Sheet1[[#This Row],[Order_ID]],4)</f>
        <v>Product_4548</v>
      </c>
      <c r="S4550">
        <f t="shared" si="71"/>
        <v>2021</v>
      </c>
      <c r="T4550" t="str">
        <f>TEXT(Sheet1[[#This Row],[Order_Date]],"MMM")</f>
        <v>Jul</v>
      </c>
    </row>
    <row r="4551" spans="1:20">
      <c r="A4551" t="s">
        <v>11486</v>
      </c>
      <c r="B4551" t="s">
        <v>1069</v>
      </c>
      <c r="C4551" t="s">
        <v>16</v>
      </c>
      <c r="D4551" t="s">
        <v>33</v>
      </c>
      <c r="E4551" t="s">
        <v>40</v>
      </c>
      <c r="F4551" t="s">
        <v>11487</v>
      </c>
      <c r="G4551">
        <v>5</v>
      </c>
      <c r="H4551">
        <v>692.02</v>
      </c>
      <c r="I4551">
        <v>0.1</v>
      </c>
      <c r="J4551" s="2">
        <v>44386</v>
      </c>
      <c r="K4551" t="s">
        <v>42</v>
      </c>
      <c r="L4551" t="s">
        <v>105</v>
      </c>
      <c r="M4551">
        <v>3114.09</v>
      </c>
      <c r="N4551">
        <v>277.58</v>
      </c>
      <c r="O4551" s="3">
        <v>8.9136794376527301E-2</v>
      </c>
      <c r="P4551" t="str">
        <f>IF(Sheet1[[#This Row],[Profit]]&gt;1000,"High",IF(Sheet1[[#This Row],[Profit]]&gt;500,"Medium","Low"))</f>
        <v>Low</v>
      </c>
      <c r="Q4551" t="str">
        <f>IF(Sheet1[[#This Row],[Discount]]&gt;0.2,"High","Normal")</f>
        <v>Normal</v>
      </c>
      <c r="R4551" t="str">
        <f>LEFT(Sheet1[[#This Row],[Product_Name]],8)&amp;RIGHT(Sheet1[[#This Row],[Order_ID]],4)</f>
        <v>Product_4549</v>
      </c>
      <c r="S4551">
        <f t="shared" si="71"/>
        <v>2021</v>
      </c>
      <c r="T4551" t="str">
        <f>TEXT(Sheet1[[#This Row],[Order_Date]],"MMM")</f>
        <v>Jul</v>
      </c>
    </row>
    <row r="4552" spans="1:20">
      <c r="A4552" t="s">
        <v>11488</v>
      </c>
      <c r="B4552" t="s">
        <v>5697</v>
      </c>
      <c r="C4552" t="s">
        <v>97</v>
      </c>
      <c r="D4552" t="s">
        <v>45</v>
      </c>
      <c r="E4552" t="s">
        <v>40</v>
      </c>
      <c r="F4552" t="s">
        <v>11489</v>
      </c>
      <c r="G4552">
        <v>9</v>
      </c>
      <c r="H4552">
        <v>986.56</v>
      </c>
      <c r="I4552">
        <v>0.05</v>
      </c>
      <c r="J4552" s="2">
        <v>44386</v>
      </c>
      <c r="K4552" t="s">
        <v>42</v>
      </c>
      <c r="L4552" t="s">
        <v>29</v>
      </c>
      <c r="M4552">
        <v>8435.0879999999906</v>
      </c>
      <c r="N4552">
        <v>1788.27</v>
      </c>
      <c r="O4552" s="3">
        <v>0.212003715906699</v>
      </c>
      <c r="P4552" t="str">
        <f>IF(Sheet1[[#This Row],[Profit]]&gt;1000,"High",IF(Sheet1[[#This Row],[Profit]]&gt;500,"Medium","Low"))</f>
        <v>High</v>
      </c>
      <c r="Q4552" t="str">
        <f>IF(Sheet1[[#This Row],[Discount]]&gt;0.2,"High","Normal")</f>
        <v>Normal</v>
      </c>
      <c r="R4552" t="str">
        <f>LEFT(Sheet1[[#This Row],[Product_Name]],8)&amp;RIGHT(Sheet1[[#This Row],[Order_ID]],4)</f>
        <v>Product_4550</v>
      </c>
      <c r="S4552">
        <f t="shared" si="71"/>
        <v>2021</v>
      </c>
      <c r="T4552" t="str">
        <f>TEXT(Sheet1[[#This Row],[Order_Date]],"MMM")</f>
        <v>Jul</v>
      </c>
    </row>
    <row r="4553" spans="1:20">
      <c r="A4553" t="s">
        <v>11490</v>
      </c>
      <c r="B4553" t="s">
        <v>3290</v>
      </c>
      <c r="C4553" t="s">
        <v>32</v>
      </c>
      <c r="D4553" t="s">
        <v>33</v>
      </c>
      <c r="E4553" t="s">
        <v>71</v>
      </c>
      <c r="F4553" t="s">
        <v>11491</v>
      </c>
      <c r="G4553">
        <v>4</v>
      </c>
      <c r="H4553">
        <v>1694.84</v>
      </c>
      <c r="I4553">
        <v>0.19</v>
      </c>
      <c r="J4553" s="2">
        <v>44386</v>
      </c>
      <c r="K4553" t="s">
        <v>20</v>
      </c>
      <c r="L4553" t="s">
        <v>105</v>
      </c>
      <c r="M4553">
        <v>5491.2816000000003</v>
      </c>
      <c r="N4553">
        <v>730.1</v>
      </c>
      <c r="O4553" s="3">
        <v>0.132956211897784</v>
      </c>
      <c r="P4553" t="str">
        <f>IF(Sheet1[[#This Row],[Profit]]&gt;1000,"High",IF(Sheet1[[#This Row],[Profit]]&gt;500,"Medium","Low"))</f>
        <v>Medium</v>
      </c>
      <c r="Q4553" t="str">
        <f>IF(Sheet1[[#This Row],[Discount]]&gt;0.2,"High","Normal")</f>
        <v>Normal</v>
      </c>
      <c r="R4553" t="str">
        <f>LEFT(Sheet1[[#This Row],[Product_Name]],8)&amp;RIGHT(Sheet1[[#This Row],[Order_ID]],4)</f>
        <v>Product_4551</v>
      </c>
      <c r="S4553">
        <f t="shared" si="71"/>
        <v>2021</v>
      </c>
      <c r="T4553" t="str">
        <f>TEXT(Sheet1[[#This Row],[Order_Date]],"MMM")</f>
        <v>Jul</v>
      </c>
    </row>
    <row r="4554" spans="1:20">
      <c r="A4554" t="s">
        <v>11492</v>
      </c>
      <c r="B4554" t="s">
        <v>4617</v>
      </c>
      <c r="C4554" t="s">
        <v>24</v>
      </c>
      <c r="D4554" t="s">
        <v>25</v>
      </c>
      <c r="E4554" t="s">
        <v>76</v>
      </c>
      <c r="F4554" t="s">
        <v>11493</v>
      </c>
      <c r="G4554">
        <v>3</v>
      </c>
      <c r="H4554">
        <v>834.14</v>
      </c>
      <c r="I4554">
        <v>0.24</v>
      </c>
      <c r="J4554" s="2">
        <v>44386</v>
      </c>
      <c r="K4554" t="s">
        <v>20</v>
      </c>
      <c r="L4554" t="s">
        <v>29</v>
      </c>
      <c r="M4554">
        <v>1901.8391999999999</v>
      </c>
      <c r="N4554">
        <v>162.68</v>
      </c>
      <c r="O4554" s="3">
        <v>8.55382516040262E-2</v>
      </c>
      <c r="P4554" t="str">
        <f>IF(Sheet1[[#This Row],[Profit]]&gt;1000,"High",IF(Sheet1[[#This Row],[Profit]]&gt;500,"Medium","Low"))</f>
        <v>Low</v>
      </c>
      <c r="Q4554" t="str">
        <f>IF(Sheet1[[#This Row],[Discount]]&gt;0.2,"High","Normal")</f>
        <v>High</v>
      </c>
      <c r="R4554" t="str">
        <f>LEFT(Sheet1[[#This Row],[Product_Name]],8)&amp;RIGHT(Sheet1[[#This Row],[Order_ID]],4)</f>
        <v>Product_4552</v>
      </c>
      <c r="S4554">
        <f t="shared" si="71"/>
        <v>2021</v>
      </c>
      <c r="T4554" t="str">
        <f>TEXT(Sheet1[[#This Row],[Order_Date]],"MMM")</f>
        <v>Jul</v>
      </c>
    </row>
    <row r="4555" spans="1:20">
      <c r="A4555" t="s">
        <v>11494</v>
      </c>
      <c r="B4555" t="s">
        <v>3306</v>
      </c>
      <c r="C4555" t="s">
        <v>24</v>
      </c>
      <c r="D4555" t="s">
        <v>45</v>
      </c>
      <c r="E4555" t="s">
        <v>71</v>
      </c>
      <c r="F4555" t="s">
        <v>11495</v>
      </c>
      <c r="G4555">
        <v>8</v>
      </c>
      <c r="H4555">
        <v>1621.99</v>
      </c>
      <c r="I4555">
        <v>0.23</v>
      </c>
      <c r="J4555" s="2">
        <v>44386</v>
      </c>
      <c r="K4555" t="s">
        <v>42</v>
      </c>
      <c r="L4555" t="s">
        <v>73</v>
      </c>
      <c r="M4555">
        <v>9991.4583999999995</v>
      </c>
      <c r="N4555">
        <v>2020.76</v>
      </c>
      <c r="O4555" s="3">
        <v>0.20224875279468699</v>
      </c>
      <c r="P4555" t="str">
        <f>IF(Sheet1[[#This Row],[Profit]]&gt;1000,"High",IF(Sheet1[[#This Row],[Profit]]&gt;500,"Medium","Low"))</f>
        <v>High</v>
      </c>
      <c r="Q4555" t="str">
        <f>IF(Sheet1[[#This Row],[Discount]]&gt;0.2,"High","Normal")</f>
        <v>High</v>
      </c>
      <c r="R4555" t="str">
        <f>LEFT(Sheet1[[#This Row],[Product_Name]],8)&amp;RIGHT(Sheet1[[#This Row],[Order_ID]],4)</f>
        <v>Product_4553</v>
      </c>
      <c r="S4555">
        <f t="shared" si="71"/>
        <v>2021</v>
      </c>
      <c r="T4555" t="str">
        <f>TEXT(Sheet1[[#This Row],[Order_Date]],"MMM")</f>
        <v>Jul</v>
      </c>
    </row>
    <row r="4556" spans="1:20">
      <c r="A4556" t="s">
        <v>11496</v>
      </c>
      <c r="B4556" t="s">
        <v>10646</v>
      </c>
      <c r="C4556" t="s">
        <v>16</v>
      </c>
      <c r="D4556" t="s">
        <v>17</v>
      </c>
      <c r="E4556" t="s">
        <v>80</v>
      </c>
      <c r="F4556" t="s">
        <v>11497</v>
      </c>
      <c r="G4556">
        <v>1</v>
      </c>
      <c r="H4556">
        <v>274.27</v>
      </c>
      <c r="I4556">
        <v>0.22</v>
      </c>
      <c r="J4556" s="2">
        <v>44386</v>
      </c>
      <c r="K4556" t="s">
        <v>20</v>
      </c>
      <c r="L4556" t="s">
        <v>105</v>
      </c>
      <c r="M4556">
        <v>213.9306</v>
      </c>
      <c r="N4556">
        <v>43.3</v>
      </c>
      <c r="O4556" s="3">
        <v>0.202402087405916</v>
      </c>
      <c r="P4556" t="str">
        <f>IF(Sheet1[[#This Row],[Profit]]&gt;1000,"High",IF(Sheet1[[#This Row],[Profit]]&gt;500,"Medium","Low"))</f>
        <v>Low</v>
      </c>
      <c r="Q4556" t="str">
        <f>IF(Sheet1[[#This Row],[Discount]]&gt;0.2,"High","Normal")</f>
        <v>High</v>
      </c>
      <c r="R4556" t="str">
        <f>LEFT(Sheet1[[#This Row],[Product_Name]],8)&amp;RIGHT(Sheet1[[#This Row],[Order_ID]],4)</f>
        <v>Product_4554</v>
      </c>
      <c r="S4556">
        <f t="shared" si="71"/>
        <v>2021</v>
      </c>
      <c r="T4556" t="str">
        <f>TEXT(Sheet1[[#This Row],[Order_Date]],"MMM")</f>
        <v>Jul</v>
      </c>
    </row>
    <row r="4557" spans="1:20">
      <c r="A4557" t="s">
        <v>11498</v>
      </c>
      <c r="B4557" t="s">
        <v>8622</v>
      </c>
      <c r="C4557" t="s">
        <v>97</v>
      </c>
      <c r="D4557" t="s">
        <v>45</v>
      </c>
      <c r="E4557" t="s">
        <v>40</v>
      </c>
      <c r="F4557" t="s">
        <v>11499</v>
      </c>
      <c r="G4557">
        <v>9</v>
      </c>
      <c r="H4557">
        <v>1795.07</v>
      </c>
      <c r="I4557">
        <v>0.02</v>
      </c>
      <c r="J4557" s="2">
        <v>44386</v>
      </c>
      <c r="K4557" t="s">
        <v>20</v>
      </c>
      <c r="L4557" t="s">
        <v>73</v>
      </c>
      <c r="M4557">
        <v>15832.517399999901</v>
      </c>
      <c r="N4557">
        <v>3945.11</v>
      </c>
      <c r="O4557" s="3">
        <v>0.24917768288699499</v>
      </c>
      <c r="P4557" t="str">
        <f>IF(Sheet1[[#This Row],[Profit]]&gt;1000,"High",IF(Sheet1[[#This Row],[Profit]]&gt;500,"Medium","Low"))</f>
        <v>High</v>
      </c>
      <c r="Q4557" t="str">
        <f>IF(Sheet1[[#This Row],[Discount]]&gt;0.2,"High","Normal")</f>
        <v>Normal</v>
      </c>
      <c r="R4557" t="str">
        <f>LEFT(Sheet1[[#This Row],[Product_Name]],8)&amp;RIGHT(Sheet1[[#This Row],[Order_ID]],4)</f>
        <v>Product_4555</v>
      </c>
      <c r="S4557">
        <f t="shared" si="71"/>
        <v>2021</v>
      </c>
      <c r="T4557" t="str">
        <f>TEXT(Sheet1[[#This Row],[Order_Date]],"MMM")</f>
        <v>Jul</v>
      </c>
    </row>
    <row r="4558" spans="1:20">
      <c r="A4558" t="s">
        <v>11500</v>
      </c>
      <c r="B4558" t="s">
        <v>11501</v>
      </c>
      <c r="C4558" t="s">
        <v>97</v>
      </c>
      <c r="D4558" t="s">
        <v>33</v>
      </c>
      <c r="E4558" t="s">
        <v>76</v>
      </c>
      <c r="F4558" t="s">
        <v>11502</v>
      </c>
      <c r="G4558">
        <v>4</v>
      </c>
      <c r="H4558">
        <v>411.34</v>
      </c>
      <c r="I4558">
        <v>0.23</v>
      </c>
      <c r="J4558" s="2">
        <v>44386</v>
      </c>
      <c r="K4558" t="s">
        <v>28</v>
      </c>
      <c r="L4558" t="s">
        <v>21</v>
      </c>
      <c r="M4558">
        <v>1266.9271999999901</v>
      </c>
      <c r="N4558">
        <v>261.22000000000003</v>
      </c>
      <c r="O4558" s="3">
        <v>0.20618390701533801</v>
      </c>
      <c r="P4558" t="str">
        <f>IF(Sheet1[[#This Row],[Profit]]&gt;1000,"High",IF(Sheet1[[#This Row],[Profit]]&gt;500,"Medium","Low"))</f>
        <v>Low</v>
      </c>
      <c r="Q4558" t="str">
        <f>IF(Sheet1[[#This Row],[Discount]]&gt;0.2,"High","Normal")</f>
        <v>High</v>
      </c>
      <c r="R4558" t="str">
        <f>LEFT(Sheet1[[#This Row],[Product_Name]],8)&amp;RIGHT(Sheet1[[#This Row],[Order_ID]],4)</f>
        <v>Product_4556</v>
      </c>
      <c r="S4558">
        <f t="shared" si="71"/>
        <v>2021</v>
      </c>
      <c r="T4558" t="str">
        <f>TEXT(Sheet1[[#This Row],[Order_Date]],"MMM")</f>
        <v>Jul</v>
      </c>
    </row>
    <row r="4559" spans="1:20">
      <c r="A4559" t="s">
        <v>11503</v>
      </c>
      <c r="B4559" t="s">
        <v>2202</v>
      </c>
      <c r="C4559" t="s">
        <v>24</v>
      </c>
      <c r="D4559" t="s">
        <v>60</v>
      </c>
      <c r="E4559" t="s">
        <v>76</v>
      </c>
      <c r="F4559" t="s">
        <v>11504</v>
      </c>
      <c r="G4559">
        <v>9</v>
      </c>
      <c r="H4559">
        <v>126.44</v>
      </c>
      <c r="I4559">
        <v>0.15</v>
      </c>
      <c r="J4559" s="2">
        <v>44386</v>
      </c>
      <c r="K4559" t="s">
        <v>20</v>
      </c>
      <c r="L4559" t="s">
        <v>105</v>
      </c>
      <c r="M4559">
        <v>967.26599999999996</v>
      </c>
      <c r="N4559">
        <v>76.47</v>
      </c>
      <c r="O4559" s="3">
        <v>7.90578806657114E-2</v>
      </c>
      <c r="P4559" t="str">
        <f>IF(Sheet1[[#This Row],[Profit]]&gt;1000,"High",IF(Sheet1[[#This Row],[Profit]]&gt;500,"Medium","Low"))</f>
        <v>Low</v>
      </c>
      <c r="Q4559" t="str">
        <f>IF(Sheet1[[#This Row],[Discount]]&gt;0.2,"High","Normal")</f>
        <v>Normal</v>
      </c>
      <c r="R4559" t="str">
        <f>LEFT(Sheet1[[#This Row],[Product_Name]],8)&amp;RIGHT(Sheet1[[#This Row],[Order_ID]],4)</f>
        <v>Product_4557</v>
      </c>
      <c r="S4559">
        <f t="shared" si="71"/>
        <v>2021</v>
      </c>
      <c r="T4559" t="str">
        <f>TEXT(Sheet1[[#This Row],[Order_Date]],"MMM")</f>
        <v>Jul</v>
      </c>
    </row>
    <row r="4560" spans="1:20">
      <c r="A4560" t="s">
        <v>11505</v>
      </c>
      <c r="B4560" t="s">
        <v>2010</v>
      </c>
      <c r="C4560" t="s">
        <v>49</v>
      </c>
      <c r="D4560" t="s">
        <v>17</v>
      </c>
      <c r="E4560" t="s">
        <v>71</v>
      </c>
      <c r="F4560" t="s">
        <v>11506</v>
      </c>
      <c r="G4560">
        <v>8</v>
      </c>
      <c r="H4560">
        <v>358.79</v>
      </c>
      <c r="I4560">
        <v>0.19</v>
      </c>
      <c r="J4560" s="2">
        <v>44386</v>
      </c>
      <c r="K4560" t="s">
        <v>42</v>
      </c>
      <c r="L4560" t="s">
        <v>29</v>
      </c>
      <c r="M4560">
        <v>2324.9591999999998</v>
      </c>
      <c r="N4560">
        <v>266.23</v>
      </c>
      <c r="O4560" s="3">
        <v>0.11450953633939</v>
      </c>
      <c r="P4560" t="str">
        <f>IF(Sheet1[[#This Row],[Profit]]&gt;1000,"High",IF(Sheet1[[#This Row],[Profit]]&gt;500,"Medium","Low"))</f>
        <v>Low</v>
      </c>
      <c r="Q4560" t="str">
        <f>IF(Sheet1[[#This Row],[Discount]]&gt;0.2,"High","Normal")</f>
        <v>Normal</v>
      </c>
      <c r="R4560" t="str">
        <f>LEFT(Sheet1[[#This Row],[Product_Name]],8)&amp;RIGHT(Sheet1[[#This Row],[Order_ID]],4)</f>
        <v>Product_4558</v>
      </c>
      <c r="S4560">
        <f t="shared" si="71"/>
        <v>2021</v>
      </c>
      <c r="T4560" t="str">
        <f>TEXT(Sheet1[[#This Row],[Order_Date]],"MMM")</f>
        <v>Jul</v>
      </c>
    </row>
    <row r="4561" spans="1:20">
      <c r="A4561" t="s">
        <v>11507</v>
      </c>
      <c r="B4561" t="s">
        <v>11508</v>
      </c>
      <c r="C4561" t="s">
        <v>16</v>
      </c>
      <c r="D4561" t="s">
        <v>33</v>
      </c>
      <c r="E4561" t="s">
        <v>26</v>
      </c>
      <c r="F4561" t="s">
        <v>11509</v>
      </c>
      <c r="G4561">
        <v>3</v>
      </c>
      <c r="H4561">
        <v>421.96</v>
      </c>
      <c r="I4561">
        <v>0.28999999999999998</v>
      </c>
      <c r="J4561" s="2">
        <v>44386</v>
      </c>
      <c r="K4561" t="s">
        <v>42</v>
      </c>
      <c r="L4561" t="s">
        <v>29</v>
      </c>
      <c r="M4561">
        <v>898.774799999999</v>
      </c>
      <c r="N4561">
        <v>126.14</v>
      </c>
      <c r="O4561" s="3">
        <v>0.14034661407952301</v>
      </c>
      <c r="P4561" t="str">
        <f>IF(Sheet1[[#This Row],[Profit]]&gt;1000,"High",IF(Sheet1[[#This Row],[Profit]]&gt;500,"Medium","Low"))</f>
        <v>Low</v>
      </c>
      <c r="Q4561" t="str">
        <f>IF(Sheet1[[#This Row],[Discount]]&gt;0.2,"High","Normal")</f>
        <v>High</v>
      </c>
      <c r="R4561" t="str">
        <f>LEFT(Sheet1[[#This Row],[Product_Name]],8)&amp;RIGHT(Sheet1[[#This Row],[Order_ID]],4)</f>
        <v>Product_4559</v>
      </c>
      <c r="S4561">
        <f t="shared" si="71"/>
        <v>2021</v>
      </c>
      <c r="T4561" t="str">
        <f>TEXT(Sheet1[[#This Row],[Order_Date]],"MMM")</f>
        <v>Jul</v>
      </c>
    </row>
    <row r="4562" spans="1:20">
      <c r="A4562" t="s">
        <v>11510</v>
      </c>
      <c r="B4562" t="s">
        <v>852</v>
      </c>
      <c r="C4562" t="s">
        <v>16</v>
      </c>
      <c r="D4562" t="s">
        <v>17</v>
      </c>
      <c r="E4562" t="s">
        <v>93</v>
      </c>
      <c r="F4562" t="s">
        <v>11511</v>
      </c>
      <c r="G4562">
        <v>3</v>
      </c>
      <c r="H4562">
        <v>1041.58</v>
      </c>
      <c r="I4562">
        <v>0.24</v>
      </c>
      <c r="J4562" s="2">
        <v>44387</v>
      </c>
      <c r="K4562" t="s">
        <v>42</v>
      </c>
      <c r="L4562" t="s">
        <v>21</v>
      </c>
      <c r="M4562">
        <v>2374.8024</v>
      </c>
      <c r="N4562">
        <v>178.9</v>
      </c>
      <c r="O4562" s="3">
        <v>7.5332583460417601E-2</v>
      </c>
      <c r="P4562" t="str">
        <f>IF(Sheet1[[#This Row],[Profit]]&gt;1000,"High",IF(Sheet1[[#This Row],[Profit]]&gt;500,"Medium","Low"))</f>
        <v>Low</v>
      </c>
      <c r="Q4562" t="str">
        <f>IF(Sheet1[[#This Row],[Discount]]&gt;0.2,"High","Normal")</f>
        <v>High</v>
      </c>
      <c r="R4562" t="str">
        <f>LEFT(Sheet1[[#This Row],[Product_Name]],8)&amp;RIGHT(Sheet1[[#This Row],[Order_ID]],4)</f>
        <v>Product_4560</v>
      </c>
      <c r="S4562">
        <f t="shared" si="71"/>
        <v>2021</v>
      </c>
      <c r="T4562" t="str">
        <f>TEXT(Sheet1[[#This Row],[Order_Date]],"MMM")</f>
        <v>Jul</v>
      </c>
    </row>
    <row r="4563" spans="1:20">
      <c r="A4563" t="s">
        <v>11512</v>
      </c>
      <c r="B4563" t="s">
        <v>11513</v>
      </c>
      <c r="C4563" t="s">
        <v>24</v>
      </c>
      <c r="D4563" t="s">
        <v>45</v>
      </c>
      <c r="E4563" t="s">
        <v>34</v>
      </c>
      <c r="F4563" t="s">
        <v>11514</v>
      </c>
      <c r="G4563">
        <v>9</v>
      </c>
      <c r="H4563">
        <v>927.38</v>
      </c>
      <c r="I4563">
        <v>0.25</v>
      </c>
      <c r="J4563" s="2">
        <v>44387</v>
      </c>
      <c r="K4563" t="s">
        <v>42</v>
      </c>
      <c r="L4563" t="s">
        <v>29</v>
      </c>
      <c r="M4563">
        <v>6259.8149999999996</v>
      </c>
      <c r="N4563">
        <v>1299.5899999999999</v>
      </c>
      <c r="O4563" s="3">
        <v>0.20760837181290501</v>
      </c>
      <c r="P4563" t="str">
        <f>IF(Sheet1[[#This Row],[Profit]]&gt;1000,"High",IF(Sheet1[[#This Row],[Profit]]&gt;500,"Medium","Low"))</f>
        <v>High</v>
      </c>
      <c r="Q4563" t="str">
        <f>IF(Sheet1[[#This Row],[Discount]]&gt;0.2,"High","Normal")</f>
        <v>High</v>
      </c>
      <c r="R4563" t="str">
        <f>LEFT(Sheet1[[#This Row],[Product_Name]],8)&amp;RIGHT(Sheet1[[#This Row],[Order_ID]],4)</f>
        <v>Product_4561</v>
      </c>
      <c r="S4563">
        <f t="shared" si="71"/>
        <v>2021</v>
      </c>
      <c r="T4563" t="str">
        <f>TEXT(Sheet1[[#This Row],[Order_Date]],"MMM")</f>
        <v>Jul</v>
      </c>
    </row>
    <row r="4564" spans="1:20">
      <c r="A4564" t="s">
        <v>11515</v>
      </c>
      <c r="B4564" t="s">
        <v>11516</v>
      </c>
      <c r="C4564" t="s">
        <v>24</v>
      </c>
      <c r="D4564" t="s">
        <v>25</v>
      </c>
      <c r="E4564" t="s">
        <v>26</v>
      </c>
      <c r="F4564" t="s">
        <v>11517</v>
      </c>
      <c r="G4564">
        <v>3</v>
      </c>
      <c r="H4564">
        <v>1445.96</v>
      </c>
      <c r="I4564">
        <v>0.05</v>
      </c>
      <c r="J4564" s="2">
        <v>44387</v>
      </c>
      <c r="K4564" t="s">
        <v>28</v>
      </c>
      <c r="L4564" t="s">
        <v>73</v>
      </c>
      <c r="M4564">
        <v>4120.9859999999999</v>
      </c>
      <c r="N4564">
        <v>640.15</v>
      </c>
      <c r="O4564" s="3">
        <v>0.15533903779338201</v>
      </c>
      <c r="P4564" t="str">
        <f>IF(Sheet1[[#This Row],[Profit]]&gt;1000,"High",IF(Sheet1[[#This Row],[Profit]]&gt;500,"Medium","Low"))</f>
        <v>Medium</v>
      </c>
      <c r="Q4564" t="str">
        <f>IF(Sheet1[[#This Row],[Discount]]&gt;0.2,"High","Normal")</f>
        <v>Normal</v>
      </c>
      <c r="R4564" t="str">
        <f>LEFT(Sheet1[[#This Row],[Product_Name]],8)&amp;RIGHT(Sheet1[[#This Row],[Order_ID]],4)</f>
        <v>Product_4562</v>
      </c>
      <c r="S4564">
        <f t="shared" si="71"/>
        <v>2021</v>
      </c>
      <c r="T4564" t="str">
        <f>TEXT(Sheet1[[#This Row],[Order_Date]],"MMM")</f>
        <v>Jul</v>
      </c>
    </row>
    <row r="4565" spans="1:20">
      <c r="A4565" t="s">
        <v>11518</v>
      </c>
      <c r="B4565" t="s">
        <v>3265</v>
      </c>
      <c r="C4565" t="s">
        <v>49</v>
      </c>
      <c r="D4565" t="s">
        <v>33</v>
      </c>
      <c r="E4565" t="s">
        <v>40</v>
      </c>
      <c r="F4565" t="s">
        <v>11519</v>
      </c>
      <c r="G4565">
        <v>4</v>
      </c>
      <c r="H4565">
        <v>149.35</v>
      </c>
      <c r="I4565">
        <v>0.14000000000000001</v>
      </c>
      <c r="J4565" s="2">
        <v>44387</v>
      </c>
      <c r="K4565" t="s">
        <v>20</v>
      </c>
      <c r="L4565" t="s">
        <v>29</v>
      </c>
      <c r="M4565">
        <v>513.76400000000001</v>
      </c>
      <c r="N4565">
        <v>122.73</v>
      </c>
      <c r="O4565" s="3">
        <v>0.23888400121456499</v>
      </c>
      <c r="P4565" t="str">
        <f>IF(Sheet1[[#This Row],[Profit]]&gt;1000,"High",IF(Sheet1[[#This Row],[Profit]]&gt;500,"Medium","Low"))</f>
        <v>Low</v>
      </c>
      <c r="Q4565" t="str">
        <f>IF(Sheet1[[#This Row],[Discount]]&gt;0.2,"High","Normal")</f>
        <v>Normal</v>
      </c>
      <c r="R4565" t="str">
        <f>LEFT(Sheet1[[#This Row],[Product_Name]],8)&amp;RIGHT(Sheet1[[#This Row],[Order_ID]],4)</f>
        <v>Product_4563</v>
      </c>
      <c r="S4565">
        <f t="shared" si="71"/>
        <v>2021</v>
      </c>
      <c r="T4565" t="str">
        <f>TEXT(Sheet1[[#This Row],[Order_Date]],"MMM")</f>
        <v>Jul</v>
      </c>
    </row>
    <row r="4566" spans="1:20">
      <c r="A4566" t="s">
        <v>11520</v>
      </c>
      <c r="B4566" t="s">
        <v>11521</v>
      </c>
      <c r="C4566" t="s">
        <v>49</v>
      </c>
      <c r="D4566" t="s">
        <v>60</v>
      </c>
      <c r="E4566" t="s">
        <v>40</v>
      </c>
      <c r="F4566" t="s">
        <v>11522</v>
      </c>
      <c r="G4566">
        <v>9</v>
      </c>
      <c r="H4566">
        <v>1020.53</v>
      </c>
      <c r="I4566">
        <v>0.28000000000000003</v>
      </c>
      <c r="J4566" s="2">
        <v>44387</v>
      </c>
      <c r="K4566" t="s">
        <v>42</v>
      </c>
      <c r="L4566" t="s">
        <v>21</v>
      </c>
      <c r="M4566">
        <v>6613.0343999999996</v>
      </c>
      <c r="N4566">
        <v>1110.07</v>
      </c>
      <c r="O4566" s="3">
        <v>0.167860914196968</v>
      </c>
      <c r="P4566" t="str">
        <f>IF(Sheet1[[#This Row],[Profit]]&gt;1000,"High",IF(Sheet1[[#This Row],[Profit]]&gt;500,"Medium","Low"))</f>
        <v>High</v>
      </c>
      <c r="Q4566" t="str">
        <f>IF(Sheet1[[#This Row],[Discount]]&gt;0.2,"High","Normal")</f>
        <v>High</v>
      </c>
      <c r="R4566" t="str">
        <f>LEFT(Sheet1[[#This Row],[Product_Name]],8)&amp;RIGHT(Sheet1[[#This Row],[Order_ID]],4)</f>
        <v>Product_4564</v>
      </c>
      <c r="S4566">
        <f t="shared" si="71"/>
        <v>2021</v>
      </c>
      <c r="T4566" t="str">
        <f>TEXT(Sheet1[[#This Row],[Order_Date]],"MMM")</f>
        <v>Jul</v>
      </c>
    </row>
    <row r="4567" spans="1:20">
      <c r="A4567" t="s">
        <v>11523</v>
      </c>
      <c r="B4567" t="s">
        <v>5527</v>
      </c>
      <c r="C4567" t="s">
        <v>97</v>
      </c>
      <c r="D4567" t="s">
        <v>45</v>
      </c>
      <c r="E4567" t="s">
        <v>18</v>
      </c>
      <c r="F4567" t="s">
        <v>11524</v>
      </c>
      <c r="G4567">
        <v>4</v>
      </c>
      <c r="H4567">
        <v>698.32</v>
      </c>
      <c r="I4567">
        <v>0.17</v>
      </c>
      <c r="J4567" s="2">
        <v>44387</v>
      </c>
      <c r="K4567" t="s">
        <v>28</v>
      </c>
      <c r="L4567" t="s">
        <v>36</v>
      </c>
      <c r="M4567">
        <v>2318.4223999999999</v>
      </c>
      <c r="N4567">
        <v>358.38</v>
      </c>
      <c r="O4567" s="3">
        <v>0.154579251822274</v>
      </c>
      <c r="P4567" t="str">
        <f>IF(Sheet1[[#This Row],[Profit]]&gt;1000,"High",IF(Sheet1[[#This Row],[Profit]]&gt;500,"Medium","Low"))</f>
        <v>Low</v>
      </c>
      <c r="Q4567" t="str">
        <f>IF(Sheet1[[#This Row],[Discount]]&gt;0.2,"High","Normal")</f>
        <v>Normal</v>
      </c>
      <c r="R4567" t="str">
        <f>LEFT(Sheet1[[#This Row],[Product_Name]],8)&amp;RIGHT(Sheet1[[#This Row],[Order_ID]],4)</f>
        <v>Product_4565</v>
      </c>
      <c r="S4567">
        <f t="shared" si="71"/>
        <v>2021</v>
      </c>
      <c r="T4567" t="str">
        <f>TEXT(Sheet1[[#This Row],[Order_Date]],"MMM")</f>
        <v>Jul</v>
      </c>
    </row>
    <row r="4568" spans="1:20">
      <c r="A4568" t="s">
        <v>11525</v>
      </c>
      <c r="B4568" t="s">
        <v>4051</v>
      </c>
      <c r="C4568" t="s">
        <v>16</v>
      </c>
      <c r="D4568" t="s">
        <v>33</v>
      </c>
      <c r="E4568" t="s">
        <v>40</v>
      </c>
      <c r="F4568" t="s">
        <v>11526</v>
      </c>
      <c r="G4568">
        <v>3</v>
      </c>
      <c r="H4568">
        <v>1279.8800000000001</v>
      </c>
      <c r="I4568">
        <v>0.03</v>
      </c>
      <c r="J4568" s="2">
        <v>44387</v>
      </c>
      <c r="K4568" t="s">
        <v>42</v>
      </c>
      <c r="L4568" t="s">
        <v>36</v>
      </c>
      <c r="M4568">
        <v>3724.4508000000001</v>
      </c>
      <c r="N4568">
        <v>239.43</v>
      </c>
      <c r="O4568" s="3">
        <v>6.4285988151595405E-2</v>
      </c>
      <c r="P4568" t="str">
        <f>IF(Sheet1[[#This Row],[Profit]]&gt;1000,"High",IF(Sheet1[[#This Row],[Profit]]&gt;500,"Medium","Low"))</f>
        <v>Low</v>
      </c>
      <c r="Q4568" t="str">
        <f>IF(Sheet1[[#This Row],[Discount]]&gt;0.2,"High","Normal")</f>
        <v>Normal</v>
      </c>
      <c r="R4568" t="str">
        <f>LEFT(Sheet1[[#This Row],[Product_Name]],8)&amp;RIGHT(Sheet1[[#This Row],[Order_ID]],4)</f>
        <v>Product_4566</v>
      </c>
      <c r="S4568">
        <f t="shared" si="71"/>
        <v>2021</v>
      </c>
      <c r="T4568" t="str">
        <f>TEXT(Sheet1[[#This Row],[Order_Date]],"MMM")</f>
        <v>Jul</v>
      </c>
    </row>
    <row r="4569" spans="1:20">
      <c r="A4569" t="s">
        <v>11527</v>
      </c>
      <c r="B4569" t="s">
        <v>11528</v>
      </c>
      <c r="C4569" t="s">
        <v>16</v>
      </c>
      <c r="D4569" t="s">
        <v>60</v>
      </c>
      <c r="E4569" t="s">
        <v>53</v>
      </c>
      <c r="F4569" t="s">
        <v>11529</v>
      </c>
      <c r="G4569">
        <v>7</v>
      </c>
      <c r="H4569">
        <v>135.21</v>
      </c>
      <c r="I4569">
        <v>0.22</v>
      </c>
      <c r="J4569" s="2">
        <v>44387</v>
      </c>
      <c r="K4569" t="s">
        <v>20</v>
      </c>
      <c r="L4569" t="s">
        <v>73</v>
      </c>
      <c r="M4569">
        <v>738.24659999999994</v>
      </c>
      <c r="N4569">
        <v>58.96</v>
      </c>
      <c r="O4569" s="3">
        <v>7.9864912347716893E-2</v>
      </c>
      <c r="P4569" t="str">
        <f>IF(Sheet1[[#This Row],[Profit]]&gt;1000,"High",IF(Sheet1[[#This Row],[Profit]]&gt;500,"Medium","Low"))</f>
        <v>Low</v>
      </c>
      <c r="Q4569" t="str">
        <f>IF(Sheet1[[#This Row],[Discount]]&gt;0.2,"High","Normal")</f>
        <v>High</v>
      </c>
      <c r="R4569" t="str">
        <f>LEFT(Sheet1[[#This Row],[Product_Name]],8)&amp;RIGHT(Sheet1[[#This Row],[Order_ID]],4)</f>
        <v>Product_4567</v>
      </c>
      <c r="S4569">
        <f t="shared" si="71"/>
        <v>2021</v>
      </c>
      <c r="T4569" t="str">
        <f>TEXT(Sheet1[[#This Row],[Order_Date]],"MMM")</f>
        <v>Jul</v>
      </c>
    </row>
    <row r="4570" spans="1:20">
      <c r="A4570" t="s">
        <v>11530</v>
      </c>
      <c r="B4570" t="s">
        <v>11207</v>
      </c>
      <c r="C4570" t="s">
        <v>24</v>
      </c>
      <c r="D4570" t="s">
        <v>33</v>
      </c>
      <c r="E4570" t="s">
        <v>145</v>
      </c>
      <c r="F4570" t="s">
        <v>11531</v>
      </c>
      <c r="G4570">
        <v>6</v>
      </c>
      <c r="H4570">
        <v>118.12</v>
      </c>
      <c r="I4570">
        <v>0.01</v>
      </c>
      <c r="J4570" s="2">
        <v>44387</v>
      </c>
      <c r="K4570" t="s">
        <v>28</v>
      </c>
      <c r="L4570" t="s">
        <v>36</v>
      </c>
      <c r="M4570">
        <v>701.63279999999997</v>
      </c>
      <c r="N4570">
        <v>154.29</v>
      </c>
      <c r="O4570" s="3">
        <v>0.21990135010792</v>
      </c>
      <c r="P4570" t="str">
        <f>IF(Sheet1[[#This Row],[Profit]]&gt;1000,"High",IF(Sheet1[[#This Row],[Profit]]&gt;500,"Medium","Low"))</f>
        <v>Low</v>
      </c>
      <c r="Q4570" t="str">
        <f>IF(Sheet1[[#This Row],[Discount]]&gt;0.2,"High","Normal")</f>
        <v>Normal</v>
      </c>
      <c r="R4570" t="str">
        <f>LEFT(Sheet1[[#This Row],[Product_Name]],8)&amp;RIGHT(Sheet1[[#This Row],[Order_ID]],4)</f>
        <v>Product_4568</v>
      </c>
      <c r="S4570">
        <f t="shared" si="71"/>
        <v>2021</v>
      </c>
      <c r="T4570" t="str">
        <f>TEXT(Sheet1[[#This Row],[Order_Date]],"MMM")</f>
        <v>Jul</v>
      </c>
    </row>
    <row r="4571" spans="1:20">
      <c r="A4571" t="s">
        <v>11532</v>
      </c>
      <c r="B4571" t="s">
        <v>11533</v>
      </c>
      <c r="C4571" t="s">
        <v>97</v>
      </c>
      <c r="D4571" t="s">
        <v>45</v>
      </c>
      <c r="E4571" t="s">
        <v>126</v>
      </c>
      <c r="F4571" t="s">
        <v>11534</v>
      </c>
      <c r="G4571">
        <v>1</v>
      </c>
      <c r="H4571">
        <v>883.14</v>
      </c>
      <c r="I4571">
        <v>0.22</v>
      </c>
      <c r="J4571" s="2">
        <v>44387</v>
      </c>
      <c r="K4571" t="s">
        <v>20</v>
      </c>
      <c r="L4571" t="s">
        <v>29</v>
      </c>
      <c r="M4571">
        <v>688.8492</v>
      </c>
      <c r="N4571">
        <v>170.93</v>
      </c>
      <c r="O4571" s="3">
        <v>0.24813848952717099</v>
      </c>
      <c r="P4571" t="str">
        <f>IF(Sheet1[[#This Row],[Profit]]&gt;1000,"High",IF(Sheet1[[#This Row],[Profit]]&gt;500,"Medium","Low"))</f>
        <v>Low</v>
      </c>
      <c r="Q4571" t="str">
        <f>IF(Sheet1[[#This Row],[Discount]]&gt;0.2,"High","Normal")</f>
        <v>High</v>
      </c>
      <c r="R4571" t="str">
        <f>LEFT(Sheet1[[#This Row],[Product_Name]],8)&amp;RIGHT(Sheet1[[#This Row],[Order_ID]],4)</f>
        <v>Product_4569</v>
      </c>
      <c r="S4571">
        <f t="shared" si="71"/>
        <v>2021</v>
      </c>
      <c r="T4571" t="str">
        <f>TEXT(Sheet1[[#This Row],[Order_Date]],"MMM")</f>
        <v>Jul</v>
      </c>
    </row>
    <row r="4572" spans="1:20">
      <c r="A4572" t="s">
        <v>11535</v>
      </c>
      <c r="B4572" t="s">
        <v>7728</v>
      </c>
      <c r="C4572" t="s">
        <v>16</v>
      </c>
      <c r="D4572" t="s">
        <v>33</v>
      </c>
      <c r="E4572" t="s">
        <v>61</v>
      </c>
      <c r="F4572" t="s">
        <v>11536</v>
      </c>
      <c r="G4572">
        <v>8</v>
      </c>
      <c r="H4572">
        <v>1632.11</v>
      </c>
      <c r="I4572">
        <v>0.26</v>
      </c>
      <c r="J4572" s="2">
        <v>44387</v>
      </c>
      <c r="K4572" t="s">
        <v>28</v>
      </c>
      <c r="L4572" t="s">
        <v>21</v>
      </c>
      <c r="M4572">
        <v>9662.0911999999898</v>
      </c>
      <c r="N4572">
        <v>1285.4000000000001</v>
      </c>
      <c r="O4572" s="3">
        <v>0.133035382650911</v>
      </c>
      <c r="P4572" t="str">
        <f>IF(Sheet1[[#This Row],[Profit]]&gt;1000,"High",IF(Sheet1[[#This Row],[Profit]]&gt;500,"Medium","Low"))</f>
        <v>High</v>
      </c>
      <c r="Q4572" t="str">
        <f>IF(Sheet1[[#This Row],[Discount]]&gt;0.2,"High","Normal")</f>
        <v>High</v>
      </c>
      <c r="R4572" t="str">
        <f>LEFT(Sheet1[[#This Row],[Product_Name]],8)&amp;RIGHT(Sheet1[[#This Row],[Order_ID]],4)</f>
        <v>Product_4570</v>
      </c>
      <c r="S4572">
        <f t="shared" si="71"/>
        <v>2021</v>
      </c>
      <c r="T4572" t="str">
        <f>TEXT(Sheet1[[#This Row],[Order_Date]],"MMM")</f>
        <v>Jul</v>
      </c>
    </row>
    <row r="4573" spans="1:20">
      <c r="A4573" t="s">
        <v>11537</v>
      </c>
      <c r="B4573" t="s">
        <v>11538</v>
      </c>
      <c r="C4573" t="s">
        <v>97</v>
      </c>
      <c r="D4573" t="s">
        <v>17</v>
      </c>
      <c r="E4573" t="s">
        <v>18</v>
      </c>
      <c r="F4573" t="s">
        <v>11539</v>
      </c>
      <c r="G4573">
        <v>1</v>
      </c>
      <c r="H4573">
        <v>1358.63</v>
      </c>
      <c r="I4573">
        <v>0.13</v>
      </c>
      <c r="J4573" s="2">
        <v>44387</v>
      </c>
      <c r="K4573" t="s">
        <v>42</v>
      </c>
      <c r="L4573" t="s">
        <v>73</v>
      </c>
      <c r="M4573">
        <v>1182.0081</v>
      </c>
      <c r="N4573">
        <v>250.61</v>
      </c>
      <c r="O4573" s="3">
        <v>0.21202054368324599</v>
      </c>
      <c r="P4573" t="str">
        <f>IF(Sheet1[[#This Row],[Profit]]&gt;1000,"High",IF(Sheet1[[#This Row],[Profit]]&gt;500,"Medium","Low"))</f>
        <v>Low</v>
      </c>
      <c r="Q4573" t="str">
        <f>IF(Sheet1[[#This Row],[Discount]]&gt;0.2,"High","Normal")</f>
        <v>Normal</v>
      </c>
      <c r="R4573" t="str">
        <f>LEFT(Sheet1[[#This Row],[Product_Name]],8)&amp;RIGHT(Sheet1[[#This Row],[Order_ID]],4)</f>
        <v>Product_4571</v>
      </c>
      <c r="S4573">
        <f t="shared" si="71"/>
        <v>2021</v>
      </c>
      <c r="T4573" t="str">
        <f>TEXT(Sheet1[[#This Row],[Order_Date]],"MMM")</f>
        <v>Jul</v>
      </c>
    </row>
    <row r="4574" spans="1:20">
      <c r="A4574" t="s">
        <v>11540</v>
      </c>
      <c r="B4574" t="s">
        <v>1722</v>
      </c>
      <c r="C4574" t="s">
        <v>97</v>
      </c>
      <c r="D4574" t="s">
        <v>45</v>
      </c>
      <c r="E4574" t="s">
        <v>145</v>
      </c>
      <c r="F4574" t="s">
        <v>11541</v>
      </c>
      <c r="G4574">
        <v>4</v>
      </c>
      <c r="H4574">
        <v>82.58</v>
      </c>
      <c r="I4574">
        <v>0.12</v>
      </c>
      <c r="J4574" s="2">
        <v>44387</v>
      </c>
      <c r="K4574" t="s">
        <v>42</v>
      </c>
      <c r="L4574" t="s">
        <v>36</v>
      </c>
      <c r="M4574">
        <v>290.6816</v>
      </c>
      <c r="N4574">
        <v>51.02</v>
      </c>
      <c r="O4574" s="3">
        <v>0.17551850547127901</v>
      </c>
      <c r="P4574" t="str">
        <f>IF(Sheet1[[#This Row],[Profit]]&gt;1000,"High",IF(Sheet1[[#This Row],[Profit]]&gt;500,"Medium","Low"))</f>
        <v>Low</v>
      </c>
      <c r="Q4574" t="str">
        <f>IF(Sheet1[[#This Row],[Discount]]&gt;0.2,"High","Normal")</f>
        <v>Normal</v>
      </c>
      <c r="R4574" t="str">
        <f>LEFT(Sheet1[[#This Row],[Product_Name]],8)&amp;RIGHT(Sheet1[[#This Row],[Order_ID]],4)</f>
        <v>Product_4572</v>
      </c>
      <c r="S4574">
        <f t="shared" si="71"/>
        <v>2021</v>
      </c>
      <c r="T4574" t="str">
        <f>TEXT(Sheet1[[#This Row],[Order_Date]],"MMM")</f>
        <v>Jul</v>
      </c>
    </row>
    <row r="4575" spans="1:20">
      <c r="A4575" t="s">
        <v>11542</v>
      </c>
      <c r="B4575" t="s">
        <v>4184</v>
      </c>
      <c r="C4575" t="s">
        <v>24</v>
      </c>
      <c r="D4575" t="s">
        <v>33</v>
      </c>
      <c r="E4575" t="s">
        <v>61</v>
      </c>
      <c r="F4575" t="s">
        <v>11543</v>
      </c>
      <c r="G4575">
        <v>6</v>
      </c>
      <c r="H4575">
        <v>398.02</v>
      </c>
      <c r="I4575">
        <v>0.09</v>
      </c>
      <c r="J4575" s="2">
        <v>44387</v>
      </c>
      <c r="K4575" t="s">
        <v>20</v>
      </c>
      <c r="L4575" t="s">
        <v>29</v>
      </c>
      <c r="M4575">
        <v>2173.1891999999998</v>
      </c>
      <c r="N4575">
        <v>525.5</v>
      </c>
      <c r="O4575" s="3">
        <v>0.24181051516361299</v>
      </c>
      <c r="P4575" t="str">
        <f>IF(Sheet1[[#This Row],[Profit]]&gt;1000,"High",IF(Sheet1[[#This Row],[Profit]]&gt;500,"Medium","Low"))</f>
        <v>Medium</v>
      </c>
      <c r="Q4575" t="str">
        <f>IF(Sheet1[[#This Row],[Discount]]&gt;0.2,"High","Normal")</f>
        <v>Normal</v>
      </c>
      <c r="R4575" t="str">
        <f>LEFT(Sheet1[[#This Row],[Product_Name]],8)&amp;RIGHT(Sheet1[[#This Row],[Order_ID]],4)</f>
        <v>Product_4573</v>
      </c>
      <c r="S4575">
        <f t="shared" si="71"/>
        <v>2021</v>
      </c>
      <c r="T4575" t="str">
        <f>TEXT(Sheet1[[#This Row],[Order_Date]],"MMM")</f>
        <v>Jul</v>
      </c>
    </row>
    <row r="4576" spans="1:20">
      <c r="A4576" t="s">
        <v>11544</v>
      </c>
      <c r="B4576" t="s">
        <v>11238</v>
      </c>
      <c r="C4576" t="s">
        <v>97</v>
      </c>
      <c r="D4576" t="s">
        <v>25</v>
      </c>
      <c r="E4576" t="s">
        <v>76</v>
      </c>
      <c r="F4576" t="s">
        <v>11545</v>
      </c>
      <c r="G4576">
        <v>6</v>
      </c>
      <c r="H4576">
        <v>492.13</v>
      </c>
      <c r="I4576">
        <v>0.26</v>
      </c>
      <c r="J4576" s="2">
        <v>44387</v>
      </c>
      <c r="K4576" t="s">
        <v>20</v>
      </c>
      <c r="L4576" t="s">
        <v>29</v>
      </c>
      <c r="M4576">
        <v>2185.0571999999902</v>
      </c>
      <c r="N4576">
        <v>213.32</v>
      </c>
      <c r="O4576" s="3">
        <v>9.7626734897375195E-2</v>
      </c>
      <c r="P4576" t="str">
        <f>IF(Sheet1[[#This Row],[Profit]]&gt;1000,"High",IF(Sheet1[[#This Row],[Profit]]&gt;500,"Medium","Low"))</f>
        <v>Low</v>
      </c>
      <c r="Q4576" t="str">
        <f>IF(Sheet1[[#This Row],[Discount]]&gt;0.2,"High","Normal")</f>
        <v>High</v>
      </c>
      <c r="R4576" t="str">
        <f>LEFT(Sheet1[[#This Row],[Product_Name]],8)&amp;RIGHT(Sheet1[[#This Row],[Order_ID]],4)</f>
        <v>Product_4574</v>
      </c>
      <c r="S4576">
        <f t="shared" si="71"/>
        <v>2021</v>
      </c>
      <c r="T4576" t="str">
        <f>TEXT(Sheet1[[#This Row],[Order_Date]],"MMM")</f>
        <v>Jul</v>
      </c>
    </row>
    <row r="4577" spans="1:20">
      <c r="A4577" t="s">
        <v>11546</v>
      </c>
      <c r="B4577" t="s">
        <v>8999</v>
      </c>
      <c r="C4577" t="s">
        <v>49</v>
      </c>
      <c r="D4577" t="s">
        <v>33</v>
      </c>
      <c r="E4577" t="s">
        <v>40</v>
      </c>
      <c r="F4577" t="s">
        <v>11547</v>
      </c>
      <c r="G4577">
        <v>7</v>
      </c>
      <c r="H4577">
        <v>874.96</v>
      </c>
      <c r="I4577">
        <v>0.16</v>
      </c>
      <c r="J4577" s="2">
        <v>44387</v>
      </c>
      <c r="K4577" t="s">
        <v>28</v>
      </c>
      <c r="L4577" t="s">
        <v>105</v>
      </c>
      <c r="M4577">
        <v>5144.7647999999999</v>
      </c>
      <c r="N4577">
        <v>817.85</v>
      </c>
      <c r="O4577" s="3">
        <v>0.158967422572942</v>
      </c>
      <c r="P4577" t="str">
        <f>IF(Sheet1[[#This Row],[Profit]]&gt;1000,"High",IF(Sheet1[[#This Row],[Profit]]&gt;500,"Medium","Low"))</f>
        <v>Medium</v>
      </c>
      <c r="Q4577" t="str">
        <f>IF(Sheet1[[#This Row],[Discount]]&gt;0.2,"High","Normal")</f>
        <v>Normal</v>
      </c>
      <c r="R4577" t="str">
        <f>LEFT(Sheet1[[#This Row],[Product_Name]],8)&amp;RIGHT(Sheet1[[#This Row],[Order_ID]],4)</f>
        <v>Product_4575</v>
      </c>
      <c r="S4577">
        <f t="shared" si="71"/>
        <v>2021</v>
      </c>
      <c r="T4577" t="str">
        <f>TEXT(Sheet1[[#This Row],[Order_Date]],"MMM")</f>
        <v>Jul</v>
      </c>
    </row>
    <row r="4578" spans="1:20">
      <c r="A4578" t="s">
        <v>11548</v>
      </c>
      <c r="B4578" t="s">
        <v>1604</v>
      </c>
      <c r="C4578" t="s">
        <v>49</v>
      </c>
      <c r="D4578" t="s">
        <v>17</v>
      </c>
      <c r="E4578" t="s">
        <v>80</v>
      </c>
      <c r="F4578" t="s">
        <v>11549</v>
      </c>
      <c r="G4578">
        <v>5</v>
      </c>
      <c r="H4578">
        <v>1194.0999999999999</v>
      </c>
      <c r="I4578">
        <v>0.17</v>
      </c>
      <c r="J4578" s="2">
        <v>44387</v>
      </c>
      <c r="K4578" t="s">
        <v>20</v>
      </c>
      <c r="L4578" t="s">
        <v>105</v>
      </c>
      <c r="M4578">
        <v>4955.5149999999903</v>
      </c>
      <c r="N4578">
        <v>652.92999999999995</v>
      </c>
      <c r="O4578" s="3">
        <v>0.13175825317852999</v>
      </c>
      <c r="P4578" t="str">
        <f>IF(Sheet1[[#This Row],[Profit]]&gt;1000,"High",IF(Sheet1[[#This Row],[Profit]]&gt;500,"Medium","Low"))</f>
        <v>Medium</v>
      </c>
      <c r="Q4578" t="str">
        <f>IF(Sheet1[[#This Row],[Discount]]&gt;0.2,"High","Normal")</f>
        <v>Normal</v>
      </c>
      <c r="R4578" t="str">
        <f>LEFT(Sheet1[[#This Row],[Product_Name]],8)&amp;RIGHT(Sheet1[[#This Row],[Order_ID]],4)</f>
        <v>Product_4576</v>
      </c>
      <c r="S4578">
        <f t="shared" si="71"/>
        <v>2021</v>
      </c>
      <c r="T4578" t="str">
        <f>TEXT(Sheet1[[#This Row],[Order_Date]],"MMM")</f>
        <v>Jul</v>
      </c>
    </row>
    <row r="4579" spans="1:20">
      <c r="A4579" t="s">
        <v>11550</v>
      </c>
      <c r="B4579" t="s">
        <v>11551</v>
      </c>
      <c r="C4579" t="s">
        <v>32</v>
      </c>
      <c r="D4579" t="s">
        <v>60</v>
      </c>
      <c r="E4579" t="s">
        <v>53</v>
      </c>
      <c r="F4579" t="s">
        <v>11552</v>
      </c>
      <c r="G4579">
        <v>5</v>
      </c>
      <c r="H4579">
        <v>472.1</v>
      </c>
      <c r="I4579">
        <v>0.2</v>
      </c>
      <c r="J4579" s="2">
        <v>44387</v>
      </c>
      <c r="K4579" t="s">
        <v>20</v>
      </c>
      <c r="L4579" t="s">
        <v>21</v>
      </c>
      <c r="M4579">
        <v>1888.4</v>
      </c>
      <c r="N4579">
        <v>299.02</v>
      </c>
      <c r="O4579" s="3">
        <v>0.158345689472569</v>
      </c>
      <c r="P4579" t="str">
        <f>IF(Sheet1[[#This Row],[Profit]]&gt;1000,"High",IF(Sheet1[[#This Row],[Profit]]&gt;500,"Medium","Low"))</f>
        <v>Low</v>
      </c>
      <c r="Q4579" t="str">
        <f>IF(Sheet1[[#This Row],[Discount]]&gt;0.2,"High","Normal")</f>
        <v>Normal</v>
      </c>
      <c r="R4579" t="str">
        <f>LEFT(Sheet1[[#This Row],[Product_Name]],8)&amp;RIGHT(Sheet1[[#This Row],[Order_ID]],4)</f>
        <v>Product_4577</v>
      </c>
      <c r="S4579">
        <f t="shared" si="71"/>
        <v>2021</v>
      </c>
      <c r="T4579" t="str">
        <f>TEXT(Sheet1[[#This Row],[Order_Date]],"MMM")</f>
        <v>Jul</v>
      </c>
    </row>
    <row r="4580" spans="1:20">
      <c r="A4580" t="s">
        <v>11553</v>
      </c>
      <c r="B4580" t="s">
        <v>11554</v>
      </c>
      <c r="C4580" t="s">
        <v>24</v>
      </c>
      <c r="D4580" t="s">
        <v>60</v>
      </c>
      <c r="E4580" t="s">
        <v>34</v>
      </c>
      <c r="F4580" t="s">
        <v>11555</v>
      </c>
      <c r="G4580">
        <v>4</v>
      </c>
      <c r="H4580">
        <v>795.9</v>
      </c>
      <c r="I4580">
        <v>0.09</v>
      </c>
      <c r="J4580" s="2">
        <v>44387</v>
      </c>
      <c r="K4580" t="s">
        <v>42</v>
      </c>
      <c r="L4580" t="s">
        <v>73</v>
      </c>
      <c r="M4580">
        <v>2897.076</v>
      </c>
      <c r="N4580">
        <v>300.63</v>
      </c>
      <c r="O4580" s="3">
        <v>0.103770146174971</v>
      </c>
      <c r="P4580" t="str">
        <f>IF(Sheet1[[#This Row],[Profit]]&gt;1000,"High",IF(Sheet1[[#This Row],[Profit]]&gt;500,"Medium","Low"))</f>
        <v>Low</v>
      </c>
      <c r="Q4580" t="str">
        <f>IF(Sheet1[[#This Row],[Discount]]&gt;0.2,"High","Normal")</f>
        <v>Normal</v>
      </c>
      <c r="R4580" t="str">
        <f>LEFT(Sheet1[[#This Row],[Product_Name]],8)&amp;RIGHT(Sheet1[[#This Row],[Order_ID]],4)</f>
        <v>Product_4578</v>
      </c>
      <c r="S4580">
        <f t="shared" si="71"/>
        <v>2021</v>
      </c>
      <c r="T4580" t="str">
        <f>TEXT(Sheet1[[#This Row],[Order_Date]],"MMM")</f>
        <v>Jul</v>
      </c>
    </row>
    <row r="4581" spans="1:20">
      <c r="A4581" t="s">
        <v>11556</v>
      </c>
      <c r="B4581" t="s">
        <v>5997</v>
      </c>
      <c r="C4581" t="s">
        <v>32</v>
      </c>
      <c r="D4581" t="s">
        <v>60</v>
      </c>
      <c r="E4581" t="s">
        <v>53</v>
      </c>
      <c r="F4581" t="s">
        <v>11557</v>
      </c>
      <c r="G4581">
        <v>6</v>
      </c>
      <c r="H4581">
        <v>1188.69</v>
      </c>
      <c r="I4581">
        <v>0.13</v>
      </c>
      <c r="J4581" s="2">
        <v>44387</v>
      </c>
      <c r="K4581" t="s">
        <v>42</v>
      </c>
      <c r="L4581" t="s">
        <v>36</v>
      </c>
      <c r="M4581">
        <v>6204.9618</v>
      </c>
      <c r="N4581">
        <v>927.95</v>
      </c>
      <c r="O4581" s="3">
        <v>0.149549671683716</v>
      </c>
      <c r="P4581" t="str">
        <f>IF(Sheet1[[#This Row],[Profit]]&gt;1000,"High",IF(Sheet1[[#This Row],[Profit]]&gt;500,"Medium","Low"))</f>
        <v>Medium</v>
      </c>
      <c r="Q4581" t="str">
        <f>IF(Sheet1[[#This Row],[Discount]]&gt;0.2,"High","Normal")</f>
        <v>Normal</v>
      </c>
      <c r="R4581" t="str">
        <f>LEFT(Sheet1[[#This Row],[Product_Name]],8)&amp;RIGHT(Sheet1[[#This Row],[Order_ID]],4)</f>
        <v>Product_4579</v>
      </c>
      <c r="S4581">
        <f t="shared" si="71"/>
        <v>2021</v>
      </c>
      <c r="T4581" t="str">
        <f>TEXT(Sheet1[[#This Row],[Order_Date]],"MMM")</f>
        <v>Jul</v>
      </c>
    </row>
    <row r="4582" spans="1:20">
      <c r="A4582" t="s">
        <v>11558</v>
      </c>
      <c r="B4582" t="s">
        <v>5080</v>
      </c>
      <c r="C4582" t="s">
        <v>49</v>
      </c>
      <c r="D4582" t="s">
        <v>25</v>
      </c>
      <c r="E4582" t="s">
        <v>71</v>
      </c>
      <c r="F4582" t="s">
        <v>11559</v>
      </c>
      <c r="G4582">
        <v>7</v>
      </c>
      <c r="H4582">
        <v>797.7</v>
      </c>
      <c r="I4582">
        <v>0.22</v>
      </c>
      <c r="J4582" s="2">
        <v>44387</v>
      </c>
      <c r="K4582" t="s">
        <v>42</v>
      </c>
      <c r="L4582" t="s">
        <v>36</v>
      </c>
      <c r="M4582">
        <v>4355.442</v>
      </c>
      <c r="N4582">
        <v>762.03</v>
      </c>
      <c r="O4582" s="3">
        <v>0.174960428815261</v>
      </c>
      <c r="P4582" t="str">
        <f>IF(Sheet1[[#This Row],[Profit]]&gt;1000,"High",IF(Sheet1[[#This Row],[Profit]]&gt;500,"Medium","Low"))</f>
        <v>Medium</v>
      </c>
      <c r="Q4582" t="str">
        <f>IF(Sheet1[[#This Row],[Discount]]&gt;0.2,"High","Normal")</f>
        <v>High</v>
      </c>
      <c r="R4582" t="str">
        <f>LEFT(Sheet1[[#This Row],[Product_Name]],8)&amp;RIGHT(Sheet1[[#This Row],[Order_ID]],4)</f>
        <v>Product_4580</v>
      </c>
      <c r="S4582">
        <f t="shared" si="71"/>
        <v>2021</v>
      </c>
      <c r="T4582" t="str">
        <f>TEXT(Sheet1[[#This Row],[Order_Date]],"MMM")</f>
        <v>Jul</v>
      </c>
    </row>
    <row r="4583" spans="1:20">
      <c r="A4583" t="s">
        <v>11560</v>
      </c>
      <c r="B4583" t="s">
        <v>2164</v>
      </c>
      <c r="C4583" t="s">
        <v>32</v>
      </c>
      <c r="D4583" t="s">
        <v>17</v>
      </c>
      <c r="E4583" t="s">
        <v>53</v>
      </c>
      <c r="F4583" t="s">
        <v>11561</v>
      </c>
      <c r="G4583">
        <v>1</v>
      </c>
      <c r="H4583">
        <v>329.18</v>
      </c>
      <c r="I4583">
        <v>0.3</v>
      </c>
      <c r="J4583" s="2">
        <v>44387</v>
      </c>
      <c r="K4583" t="s">
        <v>42</v>
      </c>
      <c r="L4583" t="s">
        <v>29</v>
      </c>
      <c r="M4583">
        <v>230.42599999999999</v>
      </c>
      <c r="N4583">
        <v>15.26</v>
      </c>
      <c r="O4583" s="3">
        <v>6.6225165562913899E-2</v>
      </c>
      <c r="P4583" t="str">
        <f>IF(Sheet1[[#This Row],[Profit]]&gt;1000,"High",IF(Sheet1[[#This Row],[Profit]]&gt;500,"Medium","Low"))</f>
        <v>Low</v>
      </c>
      <c r="Q4583" t="str">
        <f>IF(Sheet1[[#This Row],[Discount]]&gt;0.2,"High","Normal")</f>
        <v>High</v>
      </c>
      <c r="R4583" t="str">
        <f>LEFT(Sheet1[[#This Row],[Product_Name]],8)&amp;RIGHT(Sheet1[[#This Row],[Order_ID]],4)</f>
        <v>Product_4581</v>
      </c>
      <c r="S4583">
        <f t="shared" si="71"/>
        <v>2021</v>
      </c>
      <c r="T4583" t="str">
        <f>TEXT(Sheet1[[#This Row],[Order_Date]],"MMM")</f>
        <v>Jul</v>
      </c>
    </row>
    <row r="4584" spans="1:20">
      <c r="A4584" t="s">
        <v>11562</v>
      </c>
      <c r="B4584" t="s">
        <v>10309</v>
      </c>
      <c r="C4584" t="s">
        <v>24</v>
      </c>
      <c r="D4584" t="s">
        <v>45</v>
      </c>
      <c r="E4584" t="s">
        <v>34</v>
      </c>
      <c r="F4584" t="s">
        <v>11563</v>
      </c>
      <c r="G4584">
        <v>9</v>
      </c>
      <c r="H4584">
        <v>1008.74</v>
      </c>
      <c r="I4584">
        <v>0.01</v>
      </c>
      <c r="J4584" s="2">
        <v>44387</v>
      </c>
      <c r="K4584" t="s">
        <v>42</v>
      </c>
      <c r="L4584" t="s">
        <v>36</v>
      </c>
      <c r="M4584">
        <v>8987.8734000000004</v>
      </c>
      <c r="N4584">
        <v>1784.97</v>
      </c>
      <c r="O4584" s="3">
        <v>0.198597590393296</v>
      </c>
      <c r="P4584" t="str">
        <f>IF(Sheet1[[#This Row],[Profit]]&gt;1000,"High",IF(Sheet1[[#This Row],[Profit]]&gt;500,"Medium","Low"))</f>
        <v>High</v>
      </c>
      <c r="Q4584" t="str">
        <f>IF(Sheet1[[#This Row],[Discount]]&gt;0.2,"High","Normal")</f>
        <v>Normal</v>
      </c>
      <c r="R4584" t="str">
        <f>LEFT(Sheet1[[#This Row],[Product_Name]],8)&amp;RIGHT(Sheet1[[#This Row],[Order_ID]],4)</f>
        <v>Product_4582</v>
      </c>
      <c r="S4584">
        <f t="shared" si="71"/>
        <v>2021</v>
      </c>
      <c r="T4584" t="str">
        <f>TEXT(Sheet1[[#This Row],[Order_Date]],"MMM")</f>
        <v>Jul</v>
      </c>
    </row>
    <row r="4585" spans="1:20">
      <c r="A4585" t="s">
        <v>11564</v>
      </c>
      <c r="B4585" t="s">
        <v>11565</v>
      </c>
      <c r="C4585" t="s">
        <v>24</v>
      </c>
      <c r="D4585" t="s">
        <v>60</v>
      </c>
      <c r="E4585" t="s">
        <v>80</v>
      </c>
      <c r="F4585" t="s">
        <v>11566</v>
      </c>
      <c r="G4585">
        <v>8</v>
      </c>
      <c r="H4585">
        <v>681.79</v>
      </c>
      <c r="I4585">
        <v>0.01</v>
      </c>
      <c r="J4585" s="2">
        <v>44387</v>
      </c>
      <c r="K4585" t="s">
        <v>42</v>
      </c>
      <c r="L4585" t="s">
        <v>21</v>
      </c>
      <c r="M4585">
        <v>5399.7767999999996</v>
      </c>
      <c r="N4585">
        <v>1033</v>
      </c>
      <c r="O4585" s="3">
        <v>0.19130420353670899</v>
      </c>
      <c r="P4585" t="str">
        <f>IF(Sheet1[[#This Row],[Profit]]&gt;1000,"High",IF(Sheet1[[#This Row],[Profit]]&gt;500,"Medium","Low"))</f>
        <v>High</v>
      </c>
      <c r="Q4585" t="str">
        <f>IF(Sheet1[[#This Row],[Discount]]&gt;0.2,"High","Normal")</f>
        <v>Normal</v>
      </c>
      <c r="R4585" t="str">
        <f>LEFT(Sheet1[[#This Row],[Product_Name]],8)&amp;RIGHT(Sheet1[[#This Row],[Order_ID]],4)</f>
        <v>Product_4583</v>
      </c>
      <c r="S4585">
        <f t="shared" si="71"/>
        <v>2021</v>
      </c>
      <c r="T4585" t="str">
        <f>TEXT(Sheet1[[#This Row],[Order_Date]],"MMM")</f>
        <v>Jul</v>
      </c>
    </row>
    <row r="4586" spans="1:20">
      <c r="A4586" t="s">
        <v>11567</v>
      </c>
      <c r="B4586" t="s">
        <v>11568</v>
      </c>
      <c r="C4586" t="s">
        <v>97</v>
      </c>
      <c r="D4586" t="s">
        <v>17</v>
      </c>
      <c r="E4586" t="s">
        <v>71</v>
      </c>
      <c r="F4586" t="s">
        <v>11569</v>
      </c>
      <c r="G4586">
        <v>7</v>
      </c>
      <c r="H4586">
        <v>1735.17</v>
      </c>
      <c r="I4586">
        <v>0.13</v>
      </c>
      <c r="J4586" s="2">
        <v>44388</v>
      </c>
      <c r="K4586" t="s">
        <v>42</v>
      </c>
      <c r="L4586" t="s">
        <v>105</v>
      </c>
      <c r="M4586">
        <v>10567.185299999999</v>
      </c>
      <c r="N4586">
        <v>2389.15</v>
      </c>
      <c r="O4586" s="3">
        <v>0.22609142663562501</v>
      </c>
      <c r="P4586" t="str">
        <f>IF(Sheet1[[#This Row],[Profit]]&gt;1000,"High",IF(Sheet1[[#This Row],[Profit]]&gt;500,"Medium","Low"))</f>
        <v>High</v>
      </c>
      <c r="Q4586" t="str">
        <f>IF(Sheet1[[#This Row],[Discount]]&gt;0.2,"High","Normal")</f>
        <v>Normal</v>
      </c>
      <c r="R4586" t="str">
        <f>LEFT(Sheet1[[#This Row],[Product_Name]],8)&amp;RIGHT(Sheet1[[#This Row],[Order_ID]],4)</f>
        <v>Product_4584</v>
      </c>
      <c r="S4586">
        <f t="shared" si="71"/>
        <v>2021</v>
      </c>
      <c r="T4586" t="str">
        <f>TEXT(Sheet1[[#This Row],[Order_Date]],"MMM")</f>
        <v>Jul</v>
      </c>
    </row>
    <row r="4587" spans="1:20">
      <c r="A4587" t="s">
        <v>11570</v>
      </c>
      <c r="B4587" t="s">
        <v>7628</v>
      </c>
      <c r="C4587" t="s">
        <v>16</v>
      </c>
      <c r="D4587" t="s">
        <v>33</v>
      </c>
      <c r="E4587" t="s">
        <v>76</v>
      </c>
      <c r="F4587" t="s">
        <v>11571</v>
      </c>
      <c r="G4587">
        <v>9</v>
      </c>
      <c r="H4587">
        <v>1562.47</v>
      </c>
      <c r="I4587">
        <v>0.2</v>
      </c>
      <c r="J4587" s="2">
        <v>44388</v>
      </c>
      <c r="K4587" t="s">
        <v>28</v>
      </c>
      <c r="L4587" t="s">
        <v>29</v>
      </c>
      <c r="M4587">
        <v>11249.784</v>
      </c>
      <c r="N4587">
        <v>1520.65</v>
      </c>
      <c r="O4587" s="3">
        <v>0.135171484181385</v>
      </c>
      <c r="P4587" t="str">
        <f>IF(Sheet1[[#This Row],[Profit]]&gt;1000,"High",IF(Sheet1[[#This Row],[Profit]]&gt;500,"Medium","Low"))</f>
        <v>High</v>
      </c>
      <c r="Q4587" t="str">
        <f>IF(Sheet1[[#This Row],[Discount]]&gt;0.2,"High","Normal")</f>
        <v>Normal</v>
      </c>
      <c r="R4587" t="str">
        <f>LEFT(Sheet1[[#This Row],[Product_Name]],8)&amp;RIGHT(Sheet1[[#This Row],[Order_ID]],4)</f>
        <v>Product_4585</v>
      </c>
      <c r="S4587">
        <f t="shared" si="71"/>
        <v>2021</v>
      </c>
      <c r="T4587" t="str">
        <f>TEXT(Sheet1[[#This Row],[Order_Date]],"MMM")</f>
        <v>Jul</v>
      </c>
    </row>
    <row r="4588" spans="1:20">
      <c r="A4588" t="s">
        <v>11572</v>
      </c>
      <c r="B4588" t="s">
        <v>3303</v>
      </c>
      <c r="C4588" t="s">
        <v>97</v>
      </c>
      <c r="D4588" t="s">
        <v>25</v>
      </c>
      <c r="E4588" t="s">
        <v>80</v>
      </c>
      <c r="F4588" t="s">
        <v>11573</v>
      </c>
      <c r="G4588">
        <v>3</v>
      </c>
      <c r="H4588">
        <v>421.04</v>
      </c>
      <c r="I4588">
        <v>0.12</v>
      </c>
      <c r="J4588" s="2">
        <v>44388</v>
      </c>
      <c r="K4588" t="s">
        <v>42</v>
      </c>
      <c r="L4588" t="s">
        <v>73</v>
      </c>
      <c r="M4588">
        <v>1111.5455999999999</v>
      </c>
      <c r="N4588">
        <v>69.290000000000006</v>
      </c>
      <c r="O4588" s="3">
        <v>6.2336623886595402E-2</v>
      </c>
      <c r="P4588" t="str">
        <f>IF(Sheet1[[#This Row],[Profit]]&gt;1000,"High",IF(Sheet1[[#This Row],[Profit]]&gt;500,"Medium","Low"))</f>
        <v>Low</v>
      </c>
      <c r="Q4588" t="str">
        <f>IF(Sheet1[[#This Row],[Discount]]&gt;0.2,"High","Normal")</f>
        <v>Normal</v>
      </c>
      <c r="R4588" t="str">
        <f>LEFT(Sheet1[[#This Row],[Product_Name]],8)&amp;RIGHT(Sheet1[[#This Row],[Order_ID]],4)</f>
        <v>Product_4586</v>
      </c>
      <c r="S4588">
        <f t="shared" si="71"/>
        <v>2021</v>
      </c>
      <c r="T4588" t="str">
        <f>TEXT(Sheet1[[#This Row],[Order_Date]],"MMM")</f>
        <v>Jul</v>
      </c>
    </row>
    <row r="4589" spans="1:20">
      <c r="A4589" t="s">
        <v>11574</v>
      </c>
      <c r="B4589" t="s">
        <v>4450</v>
      </c>
      <c r="C4589" t="s">
        <v>24</v>
      </c>
      <c r="D4589" t="s">
        <v>17</v>
      </c>
      <c r="E4589" t="s">
        <v>53</v>
      </c>
      <c r="F4589" t="s">
        <v>11575</v>
      </c>
      <c r="G4589">
        <v>4</v>
      </c>
      <c r="H4589">
        <v>347.64</v>
      </c>
      <c r="I4589">
        <v>0.3</v>
      </c>
      <c r="J4589" s="2">
        <v>44388</v>
      </c>
      <c r="K4589" t="s">
        <v>42</v>
      </c>
      <c r="L4589" t="s">
        <v>29</v>
      </c>
      <c r="M4589">
        <v>973.39199999999903</v>
      </c>
      <c r="N4589">
        <v>138.51</v>
      </c>
      <c r="O4589" s="3">
        <v>0.14229621776221699</v>
      </c>
      <c r="P4589" t="str">
        <f>IF(Sheet1[[#This Row],[Profit]]&gt;1000,"High",IF(Sheet1[[#This Row],[Profit]]&gt;500,"Medium","Low"))</f>
        <v>Low</v>
      </c>
      <c r="Q4589" t="str">
        <f>IF(Sheet1[[#This Row],[Discount]]&gt;0.2,"High","Normal")</f>
        <v>High</v>
      </c>
      <c r="R4589" t="str">
        <f>LEFT(Sheet1[[#This Row],[Product_Name]],8)&amp;RIGHT(Sheet1[[#This Row],[Order_ID]],4)</f>
        <v>Product_4587</v>
      </c>
      <c r="S4589">
        <f t="shared" si="71"/>
        <v>2021</v>
      </c>
      <c r="T4589" t="str">
        <f>TEXT(Sheet1[[#This Row],[Order_Date]],"MMM")</f>
        <v>Jul</v>
      </c>
    </row>
    <row r="4590" spans="1:20">
      <c r="A4590" t="s">
        <v>11576</v>
      </c>
      <c r="B4590" t="s">
        <v>8174</v>
      </c>
      <c r="C4590" t="s">
        <v>49</v>
      </c>
      <c r="D4590" t="s">
        <v>17</v>
      </c>
      <c r="E4590" t="s">
        <v>40</v>
      </c>
      <c r="F4590" t="s">
        <v>11577</v>
      </c>
      <c r="G4590">
        <v>7</v>
      </c>
      <c r="H4590">
        <v>727.97</v>
      </c>
      <c r="I4590">
        <v>0.06</v>
      </c>
      <c r="J4590" s="2">
        <v>44388</v>
      </c>
      <c r="K4590" t="s">
        <v>42</v>
      </c>
      <c r="L4590" t="s">
        <v>36</v>
      </c>
      <c r="M4590">
        <v>4790.0425999999998</v>
      </c>
      <c r="N4590">
        <v>371.33</v>
      </c>
      <c r="O4590" s="3">
        <v>7.7521231230803594E-2</v>
      </c>
      <c r="P4590" t="str">
        <f>IF(Sheet1[[#This Row],[Profit]]&gt;1000,"High",IF(Sheet1[[#This Row],[Profit]]&gt;500,"Medium","Low"))</f>
        <v>Low</v>
      </c>
      <c r="Q4590" t="str">
        <f>IF(Sheet1[[#This Row],[Discount]]&gt;0.2,"High","Normal")</f>
        <v>Normal</v>
      </c>
      <c r="R4590" t="str">
        <f>LEFT(Sheet1[[#This Row],[Product_Name]],8)&amp;RIGHT(Sheet1[[#This Row],[Order_ID]],4)</f>
        <v>Product_4588</v>
      </c>
      <c r="S4590">
        <f t="shared" si="71"/>
        <v>2021</v>
      </c>
      <c r="T4590" t="str">
        <f>TEXT(Sheet1[[#This Row],[Order_Date]],"MMM")</f>
        <v>Jul</v>
      </c>
    </row>
    <row r="4591" spans="1:20">
      <c r="A4591" t="s">
        <v>11578</v>
      </c>
      <c r="B4591" t="s">
        <v>2652</v>
      </c>
      <c r="C4591" t="s">
        <v>49</v>
      </c>
      <c r="D4591" t="s">
        <v>45</v>
      </c>
      <c r="E4591" t="s">
        <v>80</v>
      </c>
      <c r="F4591" t="s">
        <v>11579</v>
      </c>
      <c r="G4591">
        <v>6</v>
      </c>
      <c r="H4591">
        <v>853.74</v>
      </c>
      <c r="I4591">
        <v>0</v>
      </c>
      <c r="J4591" s="2">
        <v>44388</v>
      </c>
      <c r="K4591" t="s">
        <v>42</v>
      </c>
      <c r="L4591" t="s">
        <v>21</v>
      </c>
      <c r="M4591">
        <v>5122.4399999999996</v>
      </c>
      <c r="N4591">
        <v>919.42</v>
      </c>
      <c r="O4591" s="3">
        <v>0.179488681175377</v>
      </c>
      <c r="P4591" t="str">
        <f>IF(Sheet1[[#This Row],[Profit]]&gt;1000,"High",IF(Sheet1[[#This Row],[Profit]]&gt;500,"Medium","Low"))</f>
        <v>Medium</v>
      </c>
      <c r="Q4591" t="str">
        <f>IF(Sheet1[[#This Row],[Discount]]&gt;0.2,"High","Normal")</f>
        <v>Normal</v>
      </c>
      <c r="R4591" t="str">
        <f>LEFT(Sheet1[[#This Row],[Product_Name]],8)&amp;RIGHT(Sheet1[[#This Row],[Order_ID]],4)</f>
        <v>Product_4589</v>
      </c>
      <c r="S4591">
        <f t="shared" si="71"/>
        <v>2021</v>
      </c>
      <c r="T4591" t="str">
        <f>TEXT(Sheet1[[#This Row],[Order_Date]],"MMM")</f>
        <v>Jul</v>
      </c>
    </row>
    <row r="4592" spans="1:20">
      <c r="A4592" t="s">
        <v>11580</v>
      </c>
      <c r="B4592" t="s">
        <v>670</v>
      </c>
      <c r="C4592" t="s">
        <v>97</v>
      </c>
      <c r="D4592" t="s">
        <v>17</v>
      </c>
      <c r="E4592" t="s">
        <v>53</v>
      </c>
      <c r="F4592" t="s">
        <v>11581</v>
      </c>
      <c r="G4592">
        <v>2</v>
      </c>
      <c r="H4592">
        <v>1867.44</v>
      </c>
      <c r="I4592">
        <v>0.06</v>
      </c>
      <c r="J4592" s="2">
        <v>44388</v>
      </c>
      <c r="K4592" t="s">
        <v>42</v>
      </c>
      <c r="L4592" t="s">
        <v>73</v>
      </c>
      <c r="M4592">
        <v>3510.7871999999902</v>
      </c>
      <c r="N4592">
        <v>208.63</v>
      </c>
      <c r="O4592" s="3">
        <v>5.9425418891808801E-2</v>
      </c>
      <c r="P4592" t="str">
        <f>IF(Sheet1[[#This Row],[Profit]]&gt;1000,"High",IF(Sheet1[[#This Row],[Profit]]&gt;500,"Medium","Low"))</f>
        <v>Low</v>
      </c>
      <c r="Q4592" t="str">
        <f>IF(Sheet1[[#This Row],[Discount]]&gt;0.2,"High","Normal")</f>
        <v>Normal</v>
      </c>
      <c r="R4592" t="str">
        <f>LEFT(Sheet1[[#This Row],[Product_Name]],8)&amp;RIGHT(Sheet1[[#This Row],[Order_ID]],4)</f>
        <v>Product_4590</v>
      </c>
      <c r="S4592">
        <f t="shared" si="71"/>
        <v>2021</v>
      </c>
      <c r="T4592" t="str">
        <f>TEXT(Sheet1[[#This Row],[Order_Date]],"MMM")</f>
        <v>Jul</v>
      </c>
    </row>
    <row r="4593" spans="1:20">
      <c r="A4593" t="s">
        <v>11582</v>
      </c>
      <c r="B4593" t="s">
        <v>2833</v>
      </c>
      <c r="C4593" t="s">
        <v>24</v>
      </c>
      <c r="D4593" t="s">
        <v>45</v>
      </c>
      <c r="E4593" t="s">
        <v>40</v>
      </c>
      <c r="F4593" t="s">
        <v>11583</v>
      </c>
      <c r="G4593">
        <v>2</v>
      </c>
      <c r="H4593">
        <v>638.16</v>
      </c>
      <c r="I4593">
        <v>0.27</v>
      </c>
      <c r="J4593" s="2">
        <v>44388</v>
      </c>
      <c r="K4593" t="s">
        <v>20</v>
      </c>
      <c r="L4593" t="s">
        <v>29</v>
      </c>
      <c r="M4593">
        <v>931.71359999999902</v>
      </c>
      <c r="N4593">
        <v>116.28</v>
      </c>
      <c r="O4593" s="3">
        <v>0.124802299762502</v>
      </c>
      <c r="P4593" t="str">
        <f>IF(Sheet1[[#This Row],[Profit]]&gt;1000,"High",IF(Sheet1[[#This Row],[Profit]]&gt;500,"Medium","Low"))</f>
        <v>Low</v>
      </c>
      <c r="Q4593" t="str">
        <f>IF(Sheet1[[#This Row],[Discount]]&gt;0.2,"High","Normal")</f>
        <v>High</v>
      </c>
      <c r="R4593" t="str">
        <f>LEFT(Sheet1[[#This Row],[Product_Name]],8)&amp;RIGHT(Sheet1[[#This Row],[Order_ID]],4)</f>
        <v>Product_4591</v>
      </c>
      <c r="S4593">
        <f t="shared" si="71"/>
        <v>2021</v>
      </c>
      <c r="T4593" t="str">
        <f>TEXT(Sheet1[[#This Row],[Order_Date]],"MMM")</f>
        <v>Jul</v>
      </c>
    </row>
    <row r="4594" spans="1:20">
      <c r="A4594" t="s">
        <v>11584</v>
      </c>
      <c r="B4594" t="s">
        <v>918</v>
      </c>
      <c r="C4594" t="s">
        <v>49</v>
      </c>
      <c r="D4594" t="s">
        <v>25</v>
      </c>
      <c r="E4594" t="s">
        <v>80</v>
      </c>
      <c r="F4594" t="s">
        <v>11585</v>
      </c>
      <c r="G4594">
        <v>7</v>
      </c>
      <c r="H4594">
        <v>1741.79</v>
      </c>
      <c r="I4594">
        <v>0.04</v>
      </c>
      <c r="J4594" s="2">
        <v>44388</v>
      </c>
      <c r="K4594" t="s">
        <v>20</v>
      </c>
      <c r="L4594" t="s">
        <v>36</v>
      </c>
      <c r="M4594">
        <v>11704.828799999999</v>
      </c>
      <c r="N4594">
        <v>779.17</v>
      </c>
      <c r="O4594" s="3">
        <v>6.6568252583070697E-2</v>
      </c>
      <c r="P4594" t="str">
        <f>IF(Sheet1[[#This Row],[Profit]]&gt;1000,"High",IF(Sheet1[[#This Row],[Profit]]&gt;500,"Medium","Low"))</f>
        <v>Medium</v>
      </c>
      <c r="Q4594" t="str">
        <f>IF(Sheet1[[#This Row],[Discount]]&gt;0.2,"High","Normal")</f>
        <v>Normal</v>
      </c>
      <c r="R4594" t="str">
        <f>LEFT(Sheet1[[#This Row],[Product_Name]],8)&amp;RIGHT(Sheet1[[#This Row],[Order_ID]],4)</f>
        <v>Product_4592</v>
      </c>
      <c r="S4594">
        <f t="shared" si="71"/>
        <v>2021</v>
      </c>
      <c r="T4594" t="str">
        <f>TEXT(Sheet1[[#This Row],[Order_Date]],"MMM")</f>
        <v>Jul</v>
      </c>
    </row>
    <row r="4595" spans="1:20">
      <c r="A4595" t="s">
        <v>11586</v>
      </c>
      <c r="B4595" t="s">
        <v>11587</v>
      </c>
      <c r="C4595" t="s">
        <v>24</v>
      </c>
      <c r="D4595" t="s">
        <v>25</v>
      </c>
      <c r="E4595" t="s">
        <v>18</v>
      </c>
      <c r="F4595" t="s">
        <v>11588</v>
      </c>
      <c r="G4595">
        <v>9</v>
      </c>
      <c r="H4595">
        <v>1035.3499999999999</v>
      </c>
      <c r="I4595">
        <v>0.14000000000000001</v>
      </c>
      <c r="J4595" s="2">
        <v>44388</v>
      </c>
      <c r="K4595" t="s">
        <v>42</v>
      </c>
      <c r="L4595" t="s">
        <v>29</v>
      </c>
      <c r="M4595">
        <v>8013.6089999999904</v>
      </c>
      <c r="N4595">
        <v>406.08</v>
      </c>
      <c r="O4595" s="3">
        <v>5.0673797536166403E-2</v>
      </c>
      <c r="P4595" t="str">
        <f>IF(Sheet1[[#This Row],[Profit]]&gt;1000,"High",IF(Sheet1[[#This Row],[Profit]]&gt;500,"Medium","Low"))</f>
        <v>Low</v>
      </c>
      <c r="Q4595" t="str">
        <f>IF(Sheet1[[#This Row],[Discount]]&gt;0.2,"High","Normal")</f>
        <v>Normal</v>
      </c>
      <c r="R4595" t="str">
        <f>LEFT(Sheet1[[#This Row],[Product_Name]],8)&amp;RIGHT(Sheet1[[#This Row],[Order_ID]],4)</f>
        <v>Product_4593</v>
      </c>
      <c r="S4595">
        <f t="shared" si="71"/>
        <v>2021</v>
      </c>
      <c r="T4595" t="str">
        <f>TEXT(Sheet1[[#This Row],[Order_Date]],"MMM")</f>
        <v>Jul</v>
      </c>
    </row>
    <row r="4596" spans="1:20">
      <c r="A4596" t="s">
        <v>11589</v>
      </c>
      <c r="B4596" t="s">
        <v>2347</v>
      </c>
      <c r="C4596" t="s">
        <v>49</v>
      </c>
      <c r="D4596" t="s">
        <v>33</v>
      </c>
      <c r="E4596" t="s">
        <v>80</v>
      </c>
      <c r="F4596" t="s">
        <v>11590</v>
      </c>
      <c r="G4596">
        <v>9</v>
      </c>
      <c r="H4596">
        <v>1776.97</v>
      </c>
      <c r="I4596">
        <v>0.13</v>
      </c>
      <c r="J4596" s="2">
        <v>44388</v>
      </c>
      <c r="K4596" t="s">
        <v>42</v>
      </c>
      <c r="L4596" t="s">
        <v>73</v>
      </c>
      <c r="M4596">
        <v>13913.6751</v>
      </c>
      <c r="N4596">
        <v>3368.66</v>
      </c>
      <c r="O4596" s="3">
        <v>0.242111446169963</v>
      </c>
      <c r="P4596" t="str">
        <f>IF(Sheet1[[#This Row],[Profit]]&gt;1000,"High",IF(Sheet1[[#This Row],[Profit]]&gt;500,"Medium","Low"))</f>
        <v>High</v>
      </c>
      <c r="Q4596" t="str">
        <f>IF(Sheet1[[#This Row],[Discount]]&gt;0.2,"High","Normal")</f>
        <v>Normal</v>
      </c>
      <c r="R4596" t="str">
        <f>LEFT(Sheet1[[#This Row],[Product_Name]],8)&amp;RIGHT(Sheet1[[#This Row],[Order_ID]],4)</f>
        <v>Product_4594</v>
      </c>
      <c r="S4596">
        <f t="shared" si="71"/>
        <v>2021</v>
      </c>
      <c r="T4596" t="str">
        <f>TEXT(Sheet1[[#This Row],[Order_Date]],"MMM")</f>
        <v>Jul</v>
      </c>
    </row>
    <row r="4597" spans="1:20">
      <c r="A4597" t="s">
        <v>11591</v>
      </c>
      <c r="B4597" t="s">
        <v>11592</v>
      </c>
      <c r="C4597" t="s">
        <v>24</v>
      </c>
      <c r="D4597" t="s">
        <v>45</v>
      </c>
      <c r="E4597" t="s">
        <v>26</v>
      </c>
      <c r="F4597" t="s">
        <v>11593</v>
      </c>
      <c r="G4597">
        <v>7</v>
      </c>
      <c r="H4597">
        <v>1418.81</v>
      </c>
      <c r="I4597">
        <v>0.2</v>
      </c>
      <c r="J4597" s="2">
        <v>44388</v>
      </c>
      <c r="K4597" t="s">
        <v>42</v>
      </c>
      <c r="L4597" t="s">
        <v>36</v>
      </c>
      <c r="M4597">
        <v>7945.3360000000002</v>
      </c>
      <c r="N4597">
        <v>1980.18</v>
      </c>
      <c r="O4597" s="3">
        <v>0.24922545755144901</v>
      </c>
      <c r="P4597" t="str">
        <f>IF(Sheet1[[#This Row],[Profit]]&gt;1000,"High",IF(Sheet1[[#This Row],[Profit]]&gt;500,"Medium","Low"))</f>
        <v>High</v>
      </c>
      <c r="Q4597" t="str">
        <f>IF(Sheet1[[#This Row],[Discount]]&gt;0.2,"High","Normal")</f>
        <v>Normal</v>
      </c>
      <c r="R4597" t="str">
        <f>LEFT(Sheet1[[#This Row],[Product_Name]],8)&amp;RIGHT(Sheet1[[#This Row],[Order_ID]],4)</f>
        <v>Product_4595</v>
      </c>
      <c r="S4597">
        <f t="shared" si="71"/>
        <v>2021</v>
      </c>
      <c r="T4597" t="str">
        <f>TEXT(Sheet1[[#This Row],[Order_Date]],"MMM")</f>
        <v>Jul</v>
      </c>
    </row>
    <row r="4598" spans="1:20">
      <c r="A4598" t="s">
        <v>11594</v>
      </c>
      <c r="B4598" t="s">
        <v>7215</v>
      </c>
      <c r="C4598" t="s">
        <v>32</v>
      </c>
      <c r="D4598" t="s">
        <v>45</v>
      </c>
      <c r="E4598" t="s">
        <v>34</v>
      </c>
      <c r="F4598" t="s">
        <v>11595</v>
      </c>
      <c r="G4598">
        <v>8</v>
      </c>
      <c r="H4598">
        <v>1431.36</v>
      </c>
      <c r="I4598">
        <v>0.02</v>
      </c>
      <c r="J4598" s="2">
        <v>44388</v>
      </c>
      <c r="K4598" t="s">
        <v>28</v>
      </c>
      <c r="L4598" t="s">
        <v>105</v>
      </c>
      <c r="M4598">
        <v>11221.8623999999</v>
      </c>
      <c r="N4598">
        <v>1807.85</v>
      </c>
      <c r="O4598" s="3">
        <v>0.16110070998553799</v>
      </c>
      <c r="P4598" t="str">
        <f>IF(Sheet1[[#This Row],[Profit]]&gt;1000,"High",IF(Sheet1[[#This Row],[Profit]]&gt;500,"Medium","Low"))</f>
        <v>High</v>
      </c>
      <c r="Q4598" t="str">
        <f>IF(Sheet1[[#This Row],[Discount]]&gt;0.2,"High","Normal")</f>
        <v>Normal</v>
      </c>
      <c r="R4598" t="str">
        <f>LEFT(Sheet1[[#This Row],[Product_Name]],8)&amp;RIGHT(Sheet1[[#This Row],[Order_ID]],4)</f>
        <v>Product_4596</v>
      </c>
      <c r="S4598">
        <f t="shared" si="71"/>
        <v>2021</v>
      </c>
      <c r="T4598" t="str">
        <f>TEXT(Sheet1[[#This Row],[Order_Date]],"MMM")</f>
        <v>Jul</v>
      </c>
    </row>
    <row r="4599" spans="1:20">
      <c r="A4599" t="s">
        <v>11596</v>
      </c>
      <c r="B4599" t="s">
        <v>11597</v>
      </c>
      <c r="C4599" t="s">
        <v>24</v>
      </c>
      <c r="D4599" t="s">
        <v>60</v>
      </c>
      <c r="E4599" t="s">
        <v>61</v>
      </c>
      <c r="F4599" t="s">
        <v>11598</v>
      </c>
      <c r="G4599">
        <v>3</v>
      </c>
      <c r="H4599">
        <v>1061.6600000000001</v>
      </c>
      <c r="I4599">
        <v>0.2</v>
      </c>
      <c r="J4599" s="2">
        <v>44388</v>
      </c>
      <c r="K4599" t="s">
        <v>42</v>
      </c>
      <c r="L4599" t="s">
        <v>73</v>
      </c>
      <c r="M4599">
        <v>2547.9839999999999</v>
      </c>
      <c r="N4599">
        <v>249.17</v>
      </c>
      <c r="O4599" s="3">
        <v>9.7791037934304104E-2</v>
      </c>
      <c r="P4599" t="str">
        <f>IF(Sheet1[[#This Row],[Profit]]&gt;1000,"High",IF(Sheet1[[#This Row],[Profit]]&gt;500,"Medium","Low"))</f>
        <v>Low</v>
      </c>
      <c r="Q4599" t="str">
        <f>IF(Sheet1[[#This Row],[Discount]]&gt;0.2,"High","Normal")</f>
        <v>Normal</v>
      </c>
      <c r="R4599" t="str">
        <f>LEFT(Sheet1[[#This Row],[Product_Name]],8)&amp;RIGHT(Sheet1[[#This Row],[Order_ID]],4)</f>
        <v>Product_4597</v>
      </c>
      <c r="S4599">
        <f t="shared" si="71"/>
        <v>2021</v>
      </c>
      <c r="T4599" t="str">
        <f>TEXT(Sheet1[[#This Row],[Order_Date]],"MMM")</f>
        <v>Jul</v>
      </c>
    </row>
    <row r="4600" spans="1:20">
      <c r="A4600" t="s">
        <v>11599</v>
      </c>
      <c r="B4600" t="s">
        <v>3245</v>
      </c>
      <c r="C4600" t="s">
        <v>24</v>
      </c>
      <c r="D4600" t="s">
        <v>60</v>
      </c>
      <c r="E4600" t="s">
        <v>53</v>
      </c>
      <c r="F4600" t="s">
        <v>11600</v>
      </c>
      <c r="G4600">
        <v>1</v>
      </c>
      <c r="H4600">
        <v>1688.59</v>
      </c>
      <c r="I4600">
        <v>0.11</v>
      </c>
      <c r="J4600" s="2">
        <v>44388</v>
      </c>
      <c r="K4600" t="s">
        <v>28</v>
      </c>
      <c r="L4600" t="s">
        <v>105</v>
      </c>
      <c r="M4600">
        <v>1502.8451</v>
      </c>
      <c r="N4600">
        <v>348.99</v>
      </c>
      <c r="O4600" s="3">
        <v>0.23221954145507101</v>
      </c>
      <c r="P4600" t="str">
        <f>IF(Sheet1[[#This Row],[Profit]]&gt;1000,"High",IF(Sheet1[[#This Row],[Profit]]&gt;500,"Medium","Low"))</f>
        <v>Low</v>
      </c>
      <c r="Q4600" t="str">
        <f>IF(Sheet1[[#This Row],[Discount]]&gt;0.2,"High","Normal")</f>
        <v>Normal</v>
      </c>
      <c r="R4600" t="str">
        <f>LEFT(Sheet1[[#This Row],[Product_Name]],8)&amp;RIGHT(Sheet1[[#This Row],[Order_ID]],4)</f>
        <v>Product_4598</v>
      </c>
      <c r="S4600">
        <f t="shared" si="71"/>
        <v>2021</v>
      </c>
      <c r="T4600" t="str">
        <f>TEXT(Sheet1[[#This Row],[Order_Date]],"MMM")</f>
        <v>Jul</v>
      </c>
    </row>
    <row r="4601" spans="1:20">
      <c r="A4601" t="s">
        <v>11601</v>
      </c>
      <c r="B4601" t="s">
        <v>11602</v>
      </c>
      <c r="C4601" t="s">
        <v>97</v>
      </c>
      <c r="D4601" t="s">
        <v>33</v>
      </c>
      <c r="E4601" t="s">
        <v>145</v>
      </c>
      <c r="F4601" t="s">
        <v>11603</v>
      </c>
      <c r="G4601">
        <v>7</v>
      </c>
      <c r="H4601">
        <v>546.13</v>
      </c>
      <c r="I4601">
        <v>0.28000000000000003</v>
      </c>
      <c r="J4601" s="2">
        <v>44388</v>
      </c>
      <c r="K4601" t="s">
        <v>28</v>
      </c>
      <c r="L4601" t="s">
        <v>105</v>
      </c>
      <c r="M4601">
        <v>2752.4951999999998</v>
      </c>
      <c r="N4601">
        <v>645.76</v>
      </c>
      <c r="O4601" s="3">
        <v>0.23460894682032499</v>
      </c>
      <c r="P4601" t="str">
        <f>IF(Sheet1[[#This Row],[Profit]]&gt;1000,"High",IF(Sheet1[[#This Row],[Profit]]&gt;500,"Medium","Low"))</f>
        <v>Medium</v>
      </c>
      <c r="Q4601" t="str">
        <f>IF(Sheet1[[#This Row],[Discount]]&gt;0.2,"High","Normal")</f>
        <v>High</v>
      </c>
      <c r="R4601" t="str">
        <f>LEFT(Sheet1[[#This Row],[Product_Name]],8)&amp;RIGHT(Sheet1[[#This Row],[Order_ID]],4)</f>
        <v>Product_4599</v>
      </c>
      <c r="S4601">
        <f t="shared" si="71"/>
        <v>2021</v>
      </c>
      <c r="T4601" t="str">
        <f>TEXT(Sheet1[[#This Row],[Order_Date]],"MMM")</f>
        <v>Jul</v>
      </c>
    </row>
    <row r="4602" spans="1:20">
      <c r="A4602" t="s">
        <v>11604</v>
      </c>
      <c r="B4602" t="s">
        <v>4545</v>
      </c>
      <c r="C4602" t="s">
        <v>32</v>
      </c>
      <c r="D4602" t="s">
        <v>25</v>
      </c>
      <c r="E4602" t="s">
        <v>26</v>
      </c>
      <c r="F4602" t="s">
        <v>11605</v>
      </c>
      <c r="G4602">
        <v>8</v>
      </c>
      <c r="H4602">
        <v>1819.33</v>
      </c>
      <c r="I4602">
        <v>0.25</v>
      </c>
      <c r="J4602" s="2">
        <v>44388</v>
      </c>
      <c r="K4602" t="s">
        <v>42</v>
      </c>
      <c r="L4602" t="s">
        <v>36</v>
      </c>
      <c r="M4602">
        <v>10915.98</v>
      </c>
      <c r="N4602">
        <v>2411.36</v>
      </c>
      <c r="O4602" s="3">
        <v>0.22090183382527301</v>
      </c>
      <c r="P4602" t="str">
        <f>IF(Sheet1[[#This Row],[Profit]]&gt;1000,"High",IF(Sheet1[[#This Row],[Profit]]&gt;500,"Medium","Low"))</f>
        <v>High</v>
      </c>
      <c r="Q4602" t="str">
        <f>IF(Sheet1[[#This Row],[Discount]]&gt;0.2,"High","Normal")</f>
        <v>High</v>
      </c>
      <c r="R4602" t="str">
        <f>LEFT(Sheet1[[#This Row],[Product_Name]],8)&amp;RIGHT(Sheet1[[#This Row],[Order_ID]],4)</f>
        <v>Product_4600</v>
      </c>
      <c r="S4602">
        <f t="shared" si="71"/>
        <v>2021</v>
      </c>
      <c r="T4602" t="str">
        <f>TEXT(Sheet1[[#This Row],[Order_Date]],"MMM")</f>
        <v>Jul</v>
      </c>
    </row>
    <row r="4603" spans="1:20">
      <c r="A4603" t="s">
        <v>11606</v>
      </c>
      <c r="B4603" t="s">
        <v>11189</v>
      </c>
      <c r="C4603" t="s">
        <v>16</v>
      </c>
      <c r="D4603" t="s">
        <v>39</v>
      </c>
      <c r="E4603" t="s">
        <v>61</v>
      </c>
      <c r="F4603" t="s">
        <v>11607</v>
      </c>
      <c r="G4603">
        <v>2</v>
      </c>
      <c r="H4603">
        <v>1291.71</v>
      </c>
      <c r="I4603">
        <v>0.12</v>
      </c>
      <c r="J4603" s="2">
        <v>44388</v>
      </c>
      <c r="K4603" t="s">
        <v>20</v>
      </c>
      <c r="L4603" t="s">
        <v>29</v>
      </c>
      <c r="M4603">
        <v>2273.4096</v>
      </c>
      <c r="N4603">
        <v>361.19</v>
      </c>
      <c r="O4603" s="3">
        <v>0.15887590164130599</v>
      </c>
      <c r="P4603" t="str">
        <f>IF(Sheet1[[#This Row],[Profit]]&gt;1000,"High",IF(Sheet1[[#This Row],[Profit]]&gt;500,"Medium","Low"))</f>
        <v>Low</v>
      </c>
      <c r="Q4603" t="str">
        <f>IF(Sheet1[[#This Row],[Discount]]&gt;0.2,"High","Normal")</f>
        <v>Normal</v>
      </c>
      <c r="R4603" t="str">
        <f>LEFT(Sheet1[[#This Row],[Product_Name]],8)&amp;RIGHT(Sheet1[[#This Row],[Order_ID]],4)</f>
        <v>Product_4601</v>
      </c>
      <c r="S4603">
        <f t="shared" si="71"/>
        <v>2021</v>
      </c>
      <c r="T4603" t="str">
        <f>TEXT(Sheet1[[#This Row],[Order_Date]],"MMM")</f>
        <v>Jul</v>
      </c>
    </row>
    <row r="4604" spans="1:20">
      <c r="A4604" t="s">
        <v>11608</v>
      </c>
      <c r="B4604" t="s">
        <v>11182</v>
      </c>
      <c r="C4604" t="s">
        <v>97</v>
      </c>
      <c r="D4604" t="s">
        <v>60</v>
      </c>
      <c r="E4604" t="s">
        <v>26</v>
      </c>
      <c r="F4604" t="s">
        <v>11609</v>
      </c>
      <c r="G4604">
        <v>9</v>
      </c>
      <c r="H4604">
        <v>905.48</v>
      </c>
      <c r="I4604">
        <v>0.3</v>
      </c>
      <c r="J4604" s="2">
        <v>44388</v>
      </c>
      <c r="K4604" t="s">
        <v>42</v>
      </c>
      <c r="L4604" t="s">
        <v>29</v>
      </c>
      <c r="M4604">
        <v>5704.5239999999903</v>
      </c>
      <c r="N4604">
        <v>370.45</v>
      </c>
      <c r="O4604" s="3">
        <v>6.4939686466390603E-2</v>
      </c>
      <c r="P4604" t="str">
        <f>IF(Sheet1[[#This Row],[Profit]]&gt;1000,"High",IF(Sheet1[[#This Row],[Profit]]&gt;500,"Medium","Low"))</f>
        <v>Low</v>
      </c>
      <c r="Q4604" t="str">
        <f>IF(Sheet1[[#This Row],[Discount]]&gt;0.2,"High","Normal")</f>
        <v>High</v>
      </c>
      <c r="R4604" t="str">
        <f>LEFT(Sheet1[[#This Row],[Product_Name]],8)&amp;RIGHT(Sheet1[[#This Row],[Order_ID]],4)</f>
        <v>Product_4602</v>
      </c>
      <c r="S4604">
        <f t="shared" si="71"/>
        <v>2021</v>
      </c>
      <c r="T4604" t="str">
        <f>TEXT(Sheet1[[#This Row],[Order_Date]],"MMM")</f>
        <v>Jul</v>
      </c>
    </row>
    <row r="4605" spans="1:20">
      <c r="A4605" t="s">
        <v>11610</v>
      </c>
      <c r="B4605" t="s">
        <v>2782</v>
      </c>
      <c r="C4605" t="s">
        <v>16</v>
      </c>
      <c r="D4605" t="s">
        <v>17</v>
      </c>
      <c r="E4605" t="s">
        <v>126</v>
      </c>
      <c r="F4605" t="s">
        <v>11611</v>
      </c>
      <c r="G4605">
        <v>4</v>
      </c>
      <c r="H4605">
        <v>1965.27</v>
      </c>
      <c r="I4605">
        <v>0.02</v>
      </c>
      <c r="J4605" s="2">
        <v>44388</v>
      </c>
      <c r="K4605" t="s">
        <v>42</v>
      </c>
      <c r="L4605" t="s">
        <v>21</v>
      </c>
      <c r="M4605">
        <v>7703.8584000000001</v>
      </c>
      <c r="N4605">
        <v>521.46</v>
      </c>
      <c r="O4605" s="3">
        <v>6.7688160000448597E-2</v>
      </c>
      <c r="P4605" t="str">
        <f>IF(Sheet1[[#This Row],[Profit]]&gt;1000,"High",IF(Sheet1[[#This Row],[Profit]]&gt;500,"Medium","Low"))</f>
        <v>Medium</v>
      </c>
      <c r="Q4605" t="str">
        <f>IF(Sheet1[[#This Row],[Discount]]&gt;0.2,"High","Normal")</f>
        <v>Normal</v>
      </c>
      <c r="R4605" t="str">
        <f>LEFT(Sheet1[[#This Row],[Product_Name]],8)&amp;RIGHT(Sheet1[[#This Row],[Order_ID]],4)</f>
        <v>Product_4603</v>
      </c>
      <c r="S4605">
        <f t="shared" si="71"/>
        <v>2021</v>
      </c>
      <c r="T4605" t="str">
        <f>TEXT(Sheet1[[#This Row],[Order_Date]],"MMM")</f>
        <v>Jul</v>
      </c>
    </row>
    <row r="4606" spans="1:20">
      <c r="A4606" t="s">
        <v>11612</v>
      </c>
      <c r="B4606" t="s">
        <v>5345</v>
      </c>
      <c r="C4606" t="s">
        <v>49</v>
      </c>
      <c r="D4606" t="s">
        <v>25</v>
      </c>
      <c r="E4606" t="s">
        <v>71</v>
      </c>
      <c r="F4606" t="s">
        <v>11613</v>
      </c>
      <c r="G4606">
        <v>9</v>
      </c>
      <c r="H4606">
        <v>1730.93</v>
      </c>
      <c r="I4606">
        <v>0.24</v>
      </c>
      <c r="J4606" s="2">
        <v>44388</v>
      </c>
      <c r="K4606" t="s">
        <v>20</v>
      </c>
      <c r="L4606" t="s">
        <v>73</v>
      </c>
      <c r="M4606">
        <v>11839.5612</v>
      </c>
      <c r="N4606">
        <v>2715.1</v>
      </c>
      <c r="O4606" s="3">
        <v>0.22932437732574101</v>
      </c>
      <c r="P4606" t="str">
        <f>IF(Sheet1[[#This Row],[Profit]]&gt;1000,"High",IF(Sheet1[[#This Row],[Profit]]&gt;500,"Medium","Low"))</f>
        <v>High</v>
      </c>
      <c r="Q4606" t="str">
        <f>IF(Sheet1[[#This Row],[Discount]]&gt;0.2,"High","Normal")</f>
        <v>High</v>
      </c>
      <c r="R4606" t="str">
        <f>LEFT(Sheet1[[#This Row],[Product_Name]],8)&amp;RIGHT(Sheet1[[#This Row],[Order_ID]],4)</f>
        <v>Product_4604</v>
      </c>
      <c r="S4606">
        <f t="shared" si="71"/>
        <v>2021</v>
      </c>
      <c r="T4606" t="str">
        <f>TEXT(Sheet1[[#This Row],[Order_Date]],"MMM")</f>
        <v>Jul</v>
      </c>
    </row>
    <row r="4607" spans="1:20">
      <c r="A4607" t="s">
        <v>11614</v>
      </c>
      <c r="B4607" t="s">
        <v>8323</v>
      </c>
      <c r="C4607" t="s">
        <v>16</v>
      </c>
      <c r="D4607" t="s">
        <v>39</v>
      </c>
      <c r="E4607" t="s">
        <v>18</v>
      </c>
      <c r="F4607" t="s">
        <v>11615</v>
      </c>
      <c r="G4607">
        <v>3</v>
      </c>
      <c r="H4607">
        <v>1555.44</v>
      </c>
      <c r="I4607">
        <v>0.13</v>
      </c>
      <c r="J4607" s="2">
        <v>44388</v>
      </c>
      <c r="K4607" t="s">
        <v>20</v>
      </c>
      <c r="L4607" t="s">
        <v>73</v>
      </c>
      <c r="M4607">
        <v>4059.6983999999902</v>
      </c>
      <c r="N4607">
        <v>914.1</v>
      </c>
      <c r="O4607" s="3">
        <v>0.22516450975767099</v>
      </c>
      <c r="P4607" t="str">
        <f>IF(Sheet1[[#This Row],[Profit]]&gt;1000,"High",IF(Sheet1[[#This Row],[Profit]]&gt;500,"Medium","Low"))</f>
        <v>Medium</v>
      </c>
      <c r="Q4607" t="str">
        <f>IF(Sheet1[[#This Row],[Discount]]&gt;0.2,"High","Normal")</f>
        <v>Normal</v>
      </c>
      <c r="R4607" t="str">
        <f>LEFT(Sheet1[[#This Row],[Product_Name]],8)&amp;RIGHT(Sheet1[[#This Row],[Order_ID]],4)</f>
        <v>Product_4605</v>
      </c>
      <c r="S4607">
        <f t="shared" si="71"/>
        <v>2021</v>
      </c>
      <c r="T4607" t="str">
        <f>TEXT(Sheet1[[#This Row],[Order_Date]],"MMM")</f>
        <v>Jul</v>
      </c>
    </row>
    <row r="4608" spans="1:20">
      <c r="A4608" t="s">
        <v>11616</v>
      </c>
      <c r="B4608" t="s">
        <v>11617</v>
      </c>
      <c r="C4608" t="s">
        <v>24</v>
      </c>
      <c r="D4608" t="s">
        <v>17</v>
      </c>
      <c r="E4608" t="s">
        <v>40</v>
      </c>
      <c r="F4608" t="s">
        <v>11618</v>
      </c>
      <c r="G4608">
        <v>8</v>
      </c>
      <c r="H4608">
        <v>584.11</v>
      </c>
      <c r="I4608">
        <v>0.13</v>
      </c>
      <c r="J4608" s="2">
        <v>44388</v>
      </c>
      <c r="K4608" t="s">
        <v>42</v>
      </c>
      <c r="L4608" t="s">
        <v>36</v>
      </c>
      <c r="M4608">
        <v>4065.4056</v>
      </c>
      <c r="N4608">
        <v>556.47</v>
      </c>
      <c r="O4608" s="3">
        <v>0.136879331302146</v>
      </c>
      <c r="P4608" t="str">
        <f>IF(Sheet1[[#This Row],[Profit]]&gt;1000,"High",IF(Sheet1[[#This Row],[Profit]]&gt;500,"Medium","Low"))</f>
        <v>Medium</v>
      </c>
      <c r="Q4608" t="str">
        <f>IF(Sheet1[[#This Row],[Discount]]&gt;0.2,"High","Normal")</f>
        <v>Normal</v>
      </c>
      <c r="R4608" t="str">
        <f>LEFT(Sheet1[[#This Row],[Product_Name]],8)&amp;RIGHT(Sheet1[[#This Row],[Order_ID]],4)</f>
        <v>Product_4606</v>
      </c>
      <c r="S4608">
        <f t="shared" si="71"/>
        <v>2021</v>
      </c>
      <c r="T4608" t="str">
        <f>TEXT(Sheet1[[#This Row],[Order_Date]],"MMM")</f>
        <v>Jul</v>
      </c>
    </row>
    <row r="4609" spans="1:20">
      <c r="A4609" t="s">
        <v>11619</v>
      </c>
      <c r="B4609" t="s">
        <v>9358</v>
      </c>
      <c r="C4609" t="s">
        <v>16</v>
      </c>
      <c r="D4609" t="s">
        <v>45</v>
      </c>
      <c r="E4609" t="s">
        <v>145</v>
      </c>
      <c r="F4609" t="s">
        <v>11620</v>
      </c>
      <c r="G4609">
        <v>2</v>
      </c>
      <c r="H4609">
        <v>1948.79</v>
      </c>
      <c r="I4609">
        <v>0.05</v>
      </c>
      <c r="J4609" s="2">
        <v>44388</v>
      </c>
      <c r="K4609" t="s">
        <v>42</v>
      </c>
      <c r="L4609" t="s">
        <v>36</v>
      </c>
      <c r="M4609">
        <v>3702.70099999999</v>
      </c>
      <c r="N4609">
        <v>428.15</v>
      </c>
      <c r="O4609" s="3">
        <v>0.115631804998568</v>
      </c>
      <c r="P4609" t="str">
        <f>IF(Sheet1[[#This Row],[Profit]]&gt;1000,"High",IF(Sheet1[[#This Row],[Profit]]&gt;500,"Medium","Low"))</f>
        <v>Low</v>
      </c>
      <c r="Q4609" t="str">
        <f>IF(Sheet1[[#This Row],[Discount]]&gt;0.2,"High","Normal")</f>
        <v>Normal</v>
      </c>
      <c r="R4609" t="str">
        <f>LEFT(Sheet1[[#This Row],[Product_Name]],8)&amp;RIGHT(Sheet1[[#This Row],[Order_ID]],4)</f>
        <v>Product_4607</v>
      </c>
      <c r="S4609">
        <f t="shared" si="71"/>
        <v>2021</v>
      </c>
      <c r="T4609" t="str">
        <f>TEXT(Sheet1[[#This Row],[Order_Date]],"MMM")</f>
        <v>Jul</v>
      </c>
    </row>
    <row r="4610" spans="1:20">
      <c r="A4610" t="s">
        <v>11621</v>
      </c>
      <c r="B4610" t="s">
        <v>2622</v>
      </c>
      <c r="C4610" t="s">
        <v>97</v>
      </c>
      <c r="D4610" t="s">
        <v>25</v>
      </c>
      <c r="E4610" t="s">
        <v>26</v>
      </c>
      <c r="F4610" t="s">
        <v>11622</v>
      </c>
      <c r="G4610">
        <v>3</v>
      </c>
      <c r="H4610">
        <v>1498.83</v>
      </c>
      <c r="I4610">
        <v>0.15</v>
      </c>
      <c r="J4610" s="2">
        <v>44389</v>
      </c>
      <c r="K4610" t="s">
        <v>28</v>
      </c>
      <c r="L4610" t="s">
        <v>21</v>
      </c>
      <c r="M4610">
        <v>3822.0164999999902</v>
      </c>
      <c r="N4610">
        <v>683.47</v>
      </c>
      <c r="O4610" s="3">
        <v>0.178824450391567</v>
      </c>
      <c r="P4610" t="str">
        <f>IF(Sheet1[[#This Row],[Profit]]&gt;1000,"High",IF(Sheet1[[#This Row],[Profit]]&gt;500,"Medium","Low"))</f>
        <v>Medium</v>
      </c>
      <c r="Q4610" t="str">
        <f>IF(Sheet1[[#This Row],[Discount]]&gt;0.2,"High","Normal")</f>
        <v>Normal</v>
      </c>
      <c r="R4610" t="str">
        <f>LEFT(Sheet1[[#This Row],[Product_Name]],8)&amp;RIGHT(Sheet1[[#This Row],[Order_ID]],4)</f>
        <v>Product_4608</v>
      </c>
      <c r="S4610">
        <f t="shared" ref="S4610:S4673" si="72">YEAR(J4610)</f>
        <v>2021</v>
      </c>
      <c r="T4610" t="str">
        <f>TEXT(Sheet1[[#This Row],[Order_Date]],"MMM")</f>
        <v>Jul</v>
      </c>
    </row>
    <row r="4611" spans="1:20">
      <c r="A4611" t="s">
        <v>11623</v>
      </c>
      <c r="B4611" t="s">
        <v>7008</v>
      </c>
      <c r="C4611" t="s">
        <v>97</v>
      </c>
      <c r="D4611" t="s">
        <v>33</v>
      </c>
      <c r="E4611" t="s">
        <v>26</v>
      </c>
      <c r="F4611" t="s">
        <v>11624</v>
      </c>
      <c r="G4611">
        <v>1</v>
      </c>
      <c r="H4611">
        <v>1230.17</v>
      </c>
      <c r="I4611">
        <v>0.03</v>
      </c>
      <c r="J4611" s="2">
        <v>44389</v>
      </c>
      <c r="K4611" t="s">
        <v>20</v>
      </c>
      <c r="L4611" t="s">
        <v>21</v>
      </c>
      <c r="M4611">
        <v>1193.2648999999999</v>
      </c>
      <c r="N4611">
        <v>252.25</v>
      </c>
      <c r="O4611" s="3">
        <v>0.21139480428863699</v>
      </c>
      <c r="P4611" t="str">
        <f>IF(Sheet1[[#This Row],[Profit]]&gt;1000,"High",IF(Sheet1[[#This Row],[Profit]]&gt;500,"Medium","Low"))</f>
        <v>Low</v>
      </c>
      <c r="Q4611" t="str">
        <f>IF(Sheet1[[#This Row],[Discount]]&gt;0.2,"High","Normal")</f>
        <v>Normal</v>
      </c>
      <c r="R4611" t="str">
        <f>LEFT(Sheet1[[#This Row],[Product_Name]],8)&amp;RIGHT(Sheet1[[#This Row],[Order_ID]],4)</f>
        <v>Product_4609</v>
      </c>
      <c r="S4611">
        <f t="shared" si="72"/>
        <v>2021</v>
      </c>
      <c r="T4611" t="str">
        <f>TEXT(Sheet1[[#This Row],[Order_Date]],"MMM")</f>
        <v>Jul</v>
      </c>
    </row>
    <row r="4612" spans="1:20">
      <c r="A4612" t="s">
        <v>11625</v>
      </c>
      <c r="B4612" t="s">
        <v>3826</v>
      </c>
      <c r="C4612" t="s">
        <v>16</v>
      </c>
      <c r="D4612" t="s">
        <v>45</v>
      </c>
      <c r="E4612" t="s">
        <v>76</v>
      </c>
      <c r="F4612" t="s">
        <v>11626</v>
      </c>
      <c r="G4612">
        <v>5</v>
      </c>
      <c r="H4612">
        <v>1847.51</v>
      </c>
      <c r="I4612">
        <v>0.18</v>
      </c>
      <c r="J4612" s="2">
        <v>44389</v>
      </c>
      <c r="K4612" t="s">
        <v>28</v>
      </c>
      <c r="L4612" t="s">
        <v>105</v>
      </c>
      <c r="M4612">
        <v>7574.7910000000002</v>
      </c>
      <c r="N4612">
        <v>1487.21</v>
      </c>
      <c r="O4612" s="3">
        <v>0.19633677021583801</v>
      </c>
      <c r="P4612" t="str">
        <f>IF(Sheet1[[#This Row],[Profit]]&gt;1000,"High",IF(Sheet1[[#This Row],[Profit]]&gt;500,"Medium","Low"))</f>
        <v>High</v>
      </c>
      <c r="Q4612" t="str">
        <f>IF(Sheet1[[#This Row],[Discount]]&gt;0.2,"High","Normal")</f>
        <v>Normal</v>
      </c>
      <c r="R4612" t="str">
        <f>LEFT(Sheet1[[#This Row],[Product_Name]],8)&amp;RIGHT(Sheet1[[#This Row],[Order_ID]],4)</f>
        <v>Product_4610</v>
      </c>
      <c r="S4612">
        <f t="shared" si="72"/>
        <v>2021</v>
      </c>
      <c r="T4612" t="str">
        <f>TEXT(Sheet1[[#This Row],[Order_Date]],"MMM")</f>
        <v>Jul</v>
      </c>
    </row>
    <row r="4613" spans="1:20">
      <c r="A4613" t="s">
        <v>11627</v>
      </c>
      <c r="B4613" t="s">
        <v>11628</v>
      </c>
      <c r="C4613" t="s">
        <v>97</v>
      </c>
      <c r="D4613" t="s">
        <v>45</v>
      </c>
      <c r="E4613" t="s">
        <v>80</v>
      </c>
      <c r="F4613" t="s">
        <v>11629</v>
      </c>
      <c r="G4613">
        <v>4</v>
      </c>
      <c r="H4613">
        <v>366.25</v>
      </c>
      <c r="I4613">
        <v>7.0000000000000007E-2</v>
      </c>
      <c r="J4613" s="2">
        <v>44389</v>
      </c>
      <c r="K4613" t="s">
        <v>28</v>
      </c>
      <c r="L4613" t="s">
        <v>21</v>
      </c>
      <c r="M4613">
        <v>1362.44999999999</v>
      </c>
      <c r="N4613">
        <v>235.87</v>
      </c>
      <c r="O4613" s="3">
        <v>0.17312194942933801</v>
      </c>
      <c r="P4613" t="str">
        <f>IF(Sheet1[[#This Row],[Profit]]&gt;1000,"High",IF(Sheet1[[#This Row],[Profit]]&gt;500,"Medium","Low"))</f>
        <v>Low</v>
      </c>
      <c r="Q4613" t="str">
        <f>IF(Sheet1[[#This Row],[Discount]]&gt;0.2,"High","Normal")</f>
        <v>Normal</v>
      </c>
      <c r="R4613" t="str">
        <f>LEFT(Sheet1[[#This Row],[Product_Name]],8)&amp;RIGHT(Sheet1[[#This Row],[Order_ID]],4)</f>
        <v>Product_4611</v>
      </c>
      <c r="S4613">
        <f t="shared" si="72"/>
        <v>2021</v>
      </c>
      <c r="T4613" t="str">
        <f>TEXT(Sheet1[[#This Row],[Order_Date]],"MMM")</f>
        <v>Jul</v>
      </c>
    </row>
    <row r="4614" spans="1:20">
      <c r="A4614" t="s">
        <v>11630</v>
      </c>
      <c r="B4614" t="s">
        <v>1807</v>
      </c>
      <c r="C4614" t="s">
        <v>97</v>
      </c>
      <c r="D4614" t="s">
        <v>17</v>
      </c>
      <c r="E4614" t="s">
        <v>126</v>
      </c>
      <c r="F4614" t="s">
        <v>11631</v>
      </c>
      <c r="G4614">
        <v>1</v>
      </c>
      <c r="H4614">
        <v>321.08</v>
      </c>
      <c r="I4614">
        <v>0.22</v>
      </c>
      <c r="J4614" s="2">
        <v>44389</v>
      </c>
      <c r="K4614" t="s">
        <v>28</v>
      </c>
      <c r="L4614" t="s">
        <v>29</v>
      </c>
      <c r="M4614">
        <v>250.44239999999999</v>
      </c>
      <c r="N4614">
        <v>24.12</v>
      </c>
      <c r="O4614" s="3">
        <v>9.6309570583894805E-2</v>
      </c>
      <c r="P4614" t="str">
        <f>IF(Sheet1[[#This Row],[Profit]]&gt;1000,"High",IF(Sheet1[[#This Row],[Profit]]&gt;500,"Medium","Low"))</f>
        <v>Low</v>
      </c>
      <c r="Q4614" t="str">
        <f>IF(Sheet1[[#This Row],[Discount]]&gt;0.2,"High","Normal")</f>
        <v>High</v>
      </c>
      <c r="R4614" t="str">
        <f>LEFT(Sheet1[[#This Row],[Product_Name]],8)&amp;RIGHT(Sheet1[[#This Row],[Order_ID]],4)</f>
        <v>Product_4612</v>
      </c>
      <c r="S4614">
        <f t="shared" si="72"/>
        <v>2021</v>
      </c>
      <c r="T4614" t="str">
        <f>TEXT(Sheet1[[#This Row],[Order_Date]],"MMM")</f>
        <v>Jul</v>
      </c>
    </row>
    <row r="4615" spans="1:20">
      <c r="A4615" t="s">
        <v>11632</v>
      </c>
      <c r="B4615" t="s">
        <v>3687</v>
      </c>
      <c r="C4615" t="s">
        <v>16</v>
      </c>
      <c r="D4615" t="s">
        <v>45</v>
      </c>
      <c r="E4615" t="s">
        <v>145</v>
      </c>
      <c r="F4615" t="s">
        <v>11633</v>
      </c>
      <c r="G4615">
        <v>9</v>
      </c>
      <c r="H4615">
        <v>1149.24</v>
      </c>
      <c r="I4615">
        <v>0.18</v>
      </c>
      <c r="J4615" s="2">
        <v>44389</v>
      </c>
      <c r="K4615" t="s">
        <v>28</v>
      </c>
      <c r="L4615" t="s">
        <v>105</v>
      </c>
      <c r="M4615">
        <v>8481.3912</v>
      </c>
      <c r="N4615">
        <v>869.35</v>
      </c>
      <c r="O4615" s="3">
        <v>0.102500872734181</v>
      </c>
      <c r="P4615" t="str">
        <f>IF(Sheet1[[#This Row],[Profit]]&gt;1000,"High",IF(Sheet1[[#This Row],[Profit]]&gt;500,"Medium","Low"))</f>
        <v>Medium</v>
      </c>
      <c r="Q4615" t="str">
        <f>IF(Sheet1[[#This Row],[Discount]]&gt;0.2,"High","Normal")</f>
        <v>Normal</v>
      </c>
      <c r="R4615" t="str">
        <f>LEFT(Sheet1[[#This Row],[Product_Name]],8)&amp;RIGHT(Sheet1[[#This Row],[Order_ID]],4)</f>
        <v>Product_4613</v>
      </c>
      <c r="S4615">
        <f t="shared" si="72"/>
        <v>2021</v>
      </c>
      <c r="T4615" t="str">
        <f>TEXT(Sheet1[[#This Row],[Order_Date]],"MMM")</f>
        <v>Jul</v>
      </c>
    </row>
    <row r="4616" spans="1:20">
      <c r="A4616" t="s">
        <v>11634</v>
      </c>
      <c r="B4616" t="s">
        <v>11635</v>
      </c>
      <c r="C4616" t="s">
        <v>32</v>
      </c>
      <c r="D4616" t="s">
        <v>60</v>
      </c>
      <c r="E4616" t="s">
        <v>145</v>
      </c>
      <c r="F4616" t="s">
        <v>11636</v>
      </c>
      <c r="G4616">
        <v>6</v>
      </c>
      <c r="H4616">
        <v>160.59</v>
      </c>
      <c r="I4616">
        <v>0.22</v>
      </c>
      <c r="J4616" s="2">
        <v>44389</v>
      </c>
      <c r="K4616" t="s">
        <v>20</v>
      </c>
      <c r="L4616" t="s">
        <v>21</v>
      </c>
      <c r="M4616">
        <v>751.56119999999999</v>
      </c>
      <c r="N4616">
        <v>146.41</v>
      </c>
      <c r="O4616" s="3">
        <v>0.19480782137236499</v>
      </c>
      <c r="P4616" t="str">
        <f>IF(Sheet1[[#This Row],[Profit]]&gt;1000,"High",IF(Sheet1[[#This Row],[Profit]]&gt;500,"Medium","Low"))</f>
        <v>Low</v>
      </c>
      <c r="Q4616" t="str">
        <f>IF(Sheet1[[#This Row],[Discount]]&gt;0.2,"High","Normal")</f>
        <v>High</v>
      </c>
      <c r="R4616" t="str">
        <f>LEFT(Sheet1[[#This Row],[Product_Name]],8)&amp;RIGHT(Sheet1[[#This Row],[Order_ID]],4)</f>
        <v>Product_4614</v>
      </c>
      <c r="S4616">
        <f t="shared" si="72"/>
        <v>2021</v>
      </c>
      <c r="T4616" t="str">
        <f>TEXT(Sheet1[[#This Row],[Order_Date]],"MMM")</f>
        <v>Jul</v>
      </c>
    </row>
    <row r="4617" spans="1:20">
      <c r="A4617" t="s">
        <v>11637</v>
      </c>
      <c r="B4617" t="s">
        <v>5592</v>
      </c>
      <c r="C4617" t="s">
        <v>32</v>
      </c>
      <c r="D4617" t="s">
        <v>25</v>
      </c>
      <c r="E4617" t="s">
        <v>71</v>
      </c>
      <c r="F4617" t="s">
        <v>11638</v>
      </c>
      <c r="G4617">
        <v>6</v>
      </c>
      <c r="H4617">
        <v>1344.77</v>
      </c>
      <c r="I4617">
        <v>0.22</v>
      </c>
      <c r="J4617" s="2">
        <v>44389</v>
      </c>
      <c r="K4617" t="s">
        <v>20</v>
      </c>
      <c r="L4617" t="s">
        <v>29</v>
      </c>
      <c r="M4617">
        <v>6293.5236000000004</v>
      </c>
      <c r="N4617">
        <v>1324.94</v>
      </c>
      <c r="O4617" s="3">
        <v>0.210524355545437</v>
      </c>
      <c r="P4617" t="str">
        <f>IF(Sheet1[[#This Row],[Profit]]&gt;1000,"High",IF(Sheet1[[#This Row],[Profit]]&gt;500,"Medium","Low"))</f>
        <v>High</v>
      </c>
      <c r="Q4617" t="str">
        <f>IF(Sheet1[[#This Row],[Discount]]&gt;0.2,"High","Normal")</f>
        <v>High</v>
      </c>
      <c r="R4617" t="str">
        <f>LEFT(Sheet1[[#This Row],[Product_Name]],8)&amp;RIGHT(Sheet1[[#This Row],[Order_ID]],4)</f>
        <v>Product_4615</v>
      </c>
      <c r="S4617">
        <f t="shared" si="72"/>
        <v>2021</v>
      </c>
      <c r="T4617" t="str">
        <f>TEXT(Sheet1[[#This Row],[Order_Date]],"MMM")</f>
        <v>Jul</v>
      </c>
    </row>
    <row r="4618" spans="1:20">
      <c r="A4618" t="s">
        <v>11639</v>
      </c>
      <c r="B4618" t="s">
        <v>1478</v>
      </c>
      <c r="C4618" t="s">
        <v>49</v>
      </c>
      <c r="D4618" t="s">
        <v>60</v>
      </c>
      <c r="E4618" t="s">
        <v>145</v>
      </c>
      <c r="F4618" t="s">
        <v>11640</v>
      </c>
      <c r="G4618">
        <v>2</v>
      </c>
      <c r="H4618">
        <v>519.45000000000005</v>
      </c>
      <c r="I4618">
        <v>0.06</v>
      </c>
      <c r="J4618" s="2">
        <v>44389</v>
      </c>
      <c r="K4618" t="s">
        <v>20</v>
      </c>
      <c r="L4618" t="s">
        <v>29</v>
      </c>
      <c r="M4618">
        <v>976.56600000000003</v>
      </c>
      <c r="N4618">
        <v>71.510000000000005</v>
      </c>
      <c r="O4618" s="3">
        <v>7.32259775580964E-2</v>
      </c>
      <c r="P4618" t="str">
        <f>IF(Sheet1[[#This Row],[Profit]]&gt;1000,"High",IF(Sheet1[[#This Row],[Profit]]&gt;500,"Medium","Low"))</f>
        <v>Low</v>
      </c>
      <c r="Q4618" t="str">
        <f>IF(Sheet1[[#This Row],[Discount]]&gt;0.2,"High","Normal")</f>
        <v>Normal</v>
      </c>
      <c r="R4618" t="str">
        <f>LEFT(Sheet1[[#This Row],[Product_Name]],8)&amp;RIGHT(Sheet1[[#This Row],[Order_ID]],4)</f>
        <v>Product_4616</v>
      </c>
      <c r="S4618">
        <f t="shared" si="72"/>
        <v>2021</v>
      </c>
      <c r="T4618" t="str">
        <f>TEXT(Sheet1[[#This Row],[Order_Date]],"MMM")</f>
        <v>Jul</v>
      </c>
    </row>
    <row r="4619" spans="1:20">
      <c r="A4619" t="s">
        <v>11641</v>
      </c>
      <c r="B4619" t="s">
        <v>9841</v>
      </c>
      <c r="C4619" t="s">
        <v>97</v>
      </c>
      <c r="D4619" t="s">
        <v>17</v>
      </c>
      <c r="E4619" t="s">
        <v>93</v>
      </c>
      <c r="F4619" t="s">
        <v>11642</v>
      </c>
      <c r="G4619">
        <v>7</v>
      </c>
      <c r="H4619">
        <v>282.10000000000002</v>
      </c>
      <c r="I4619">
        <v>0</v>
      </c>
      <c r="J4619" s="2">
        <v>44389</v>
      </c>
      <c r="K4619" t="s">
        <v>42</v>
      </c>
      <c r="L4619" t="s">
        <v>105</v>
      </c>
      <c r="M4619">
        <v>1974.7</v>
      </c>
      <c r="N4619">
        <v>172.71</v>
      </c>
      <c r="O4619" s="3">
        <v>8.7461386539727598E-2</v>
      </c>
      <c r="P4619" t="str">
        <f>IF(Sheet1[[#This Row],[Profit]]&gt;1000,"High",IF(Sheet1[[#This Row],[Profit]]&gt;500,"Medium","Low"))</f>
        <v>Low</v>
      </c>
      <c r="Q4619" t="str">
        <f>IF(Sheet1[[#This Row],[Discount]]&gt;0.2,"High","Normal")</f>
        <v>Normal</v>
      </c>
      <c r="R4619" t="str">
        <f>LEFT(Sheet1[[#This Row],[Product_Name]],8)&amp;RIGHT(Sheet1[[#This Row],[Order_ID]],4)</f>
        <v>Product_4617</v>
      </c>
      <c r="S4619">
        <f t="shared" si="72"/>
        <v>2021</v>
      </c>
      <c r="T4619" t="str">
        <f>TEXT(Sheet1[[#This Row],[Order_Date]],"MMM")</f>
        <v>Jul</v>
      </c>
    </row>
    <row r="4620" spans="1:20">
      <c r="A4620" t="s">
        <v>11643</v>
      </c>
      <c r="B4620" t="s">
        <v>11644</v>
      </c>
      <c r="C4620" t="s">
        <v>16</v>
      </c>
      <c r="D4620" t="s">
        <v>39</v>
      </c>
      <c r="E4620" t="s">
        <v>145</v>
      </c>
      <c r="F4620" t="s">
        <v>11645</v>
      </c>
      <c r="G4620">
        <v>9</v>
      </c>
      <c r="H4620">
        <v>848.52</v>
      </c>
      <c r="I4620">
        <v>0.11</v>
      </c>
      <c r="J4620" s="2">
        <v>44389</v>
      </c>
      <c r="K4620" t="s">
        <v>28</v>
      </c>
      <c r="L4620" t="s">
        <v>105</v>
      </c>
      <c r="M4620">
        <v>6796.6451999999999</v>
      </c>
      <c r="N4620">
        <v>1264.82</v>
      </c>
      <c r="O4620" s="3">
        <v>0.18609475156949501</v>
      </c>
      <c r="P4620" t="str">
        <f>IF(Sheet1[[#This Row],[Profit]]&gt;1000,"High",IF(Sheet1[[#This Row],[Profit]]&gt;500,"Medium","Low"))</f>
        <v>High</v>
      </c>
      <c r="Q4620" t="str">
        <f>IF(Sheet1[[#This Row],[Discount]]&gt;0.2,"High","Normal")</f>
        <v>Normal</v>
      </c>
      <c r="R4620" t="str">
        <f>LEFT(Sheet1[[#This Row],[Product_Name]],8)&amp;RIGHT(Sheet1[[#This Row],[Order_ID]],4)</f>
        <v>Product_4618</v>
      </c>
      <c r="S4620">
        <f t="shared" si="72"/>
        <v>2021</v>
      </c>
      <c r="T4620" t="str">
        <f>TEXT(Sheet1[[#This Row],[Order_Date]],"MMM")</f>
        <v>Jul</v>
      </c>
    </row>
    <row r="4621" spans="1:20">
      <c r="A4621" t="s">
        <v>11646</v>
      </c>
      <c r="B4621" t="s">
        <v>4358</v>
      </c>
      <c r="C4621" t="s">
        <v>97</v>
      </c>
      <c r="D4621" t="s">
        <v>17</v>
      </c>
      <c r="E4621" t="s">
        <v>26</v>
      </c>
      <c r="F4621" t="s">
        <v>11647</v>
      </c>
      <c r="G4621">
        <v>6</v>
      </c>
      <c r="H4621">
        <v>958.6</v>
      </c>
      <c r="I4621">
        <v>0.28000000000000003</v>
      </c>
      <c r="J4621" s="2">
        <v>44389</v>
      </c>
      <c r="K4621" t="s">
        <v>42</v>
      </c>
      <c r="L4621" t="s">
        <v>29</v>
      </c>
      <c r="M4621">
        <v>4141.152</v>
      </c>
      <c r="N4621">
        <v>529.23</v>
      </c>
      <c r="O4621" s="3">
        <v>0.12779777221410901</v>
      </c>
      <c r="P4621" t="str">
        <f>IF(Sheet1[[#This Row],[Profit]]&gt;1000,"High",IF(Sheet1[[#This Row],[Profit]]&gt;500,"Medium","Low"))</f>
        <v>Medium</v>
      </c>
      <c r="Q4621" t="str">
        <f>IF(Sheet1[[#This Row],[Discount]]&gt;0.2,"High","Normal")</f>
        <v>High</v>
      </c>
      <c r="R4621" t="str">
        <f>LEFT(Sheet1[[#This Row],[Product_Name]],8)&amp;RIGHT(Sheet1[[#This Row],[Order_ID]],4)</f>
        <v>Product_4619</v>
      </c>
      <c r="S4621">
        <f t="shared" si="72"/>
        <v>2021</v>
      </c>
      <c r="T4621" t="str">
        <f>TEXT(Sheet1[[#This Row],[Order_Date]],"MMM")</f>
        <v>Jul</v>
      </c>
    </row>
    <row r="4622" spans="1:20">
      <c r="A4622" t="s">
        <v>11648</v>
      </c>
      <c r="B4622" t="s">
        <v>11379</v>
      </c>
      <c r="C4622" t="s">
        <v>24</v>
      </c>
      <c r="D4622" t="s">
        <v>25</v>
      </c>
      <c r="E4622" t="s">
        <v>93</v>
      </c>
      <c r="F4622" t="s">
        <v>11649</v>
      </c>
      <c r="G4622">
        <v>8</v>
      </c>
      <c r="H4622">
        <v>382.45</v>
      </c>
      <c r="I4622">
        <v>0.17</v>
      </c>
      <c r="J4622" s="2">
        <v>44389</v>
      </c>
      <c r="K4622" t="s">
        <v>20</v>
      </c>
      <c r="L4622" t="s">
        <v>36</v>
      </c>
      <c r="M4622">
        <v>2539.4679999999998</v>
      </c>
      <c r="N4622">
        <v>413.07</v>
      </c>
      <c r="O4622" s="3">
        <v>0.16266005320799501</v>
      </c>
      <c r="P4622" t="str">
        <f>IF(Sheet1[[#This Row],[Profit]]&gt;1000,"High",IF(Sheet1[[#This Row],[Profit]]&gt;500,"Medium","Low"))</f>
        <v>Low</v>
      </c>
      <c r="Q4622" t="str">
        <f>IF(Sheet1[[#This Row],[Discount]]&gt;0.2,"High","Normal")</f>
        <v>Normal</v>
      </c>
      <c r="R4622" t="str">
        <f>LEFT(Sheet1[[#This Row],[Product_Name]],8)&amp;RIGHT(Sheet1[[#This Row],[Order_ID]],4)</f>
        <v>Product_4620</v>
      </c>
      <c r="S4622">
        <f t="shared" si="72"/>
        <v>2021</v>
      </c>
      <c r="T4622" t="str">
        <f>TEXT(Sheet1[[#This Row],[Order_Date]],"MMM")</f>
        <v>Jul</v>
      </c>
    </row>
    <row r="4623" spans="1:20">
      <c r="A4623" t="s">
        <v>11650</v>
      </c>
      <c r="B4623" t="s">
        <v>10564</v>
      </c>
      <c r="C4623" t="s">
        <v>97</v>
      </c>
      <c r="D4623" t="s">
        <v>45</v>
      </c>
      <c r="E4623" t="s">
        <v>53</v>
      </c>
      <c r="F4623" t="s">
        <v>11651</v>
      </c>
      <c r="G4623">
        <v>5</v>
      </c>
      <c r="H4623">
        <v>130.99</v>
      </c>
      <c r="I4623">
        <v>0.22</v>
      </c>
      <c r="J4623" s="2">
        <v>44389</v>
      </c>
      <c r="K4623" t="s">
        <v>20</v>
      </c>
      <c r="L4623" t="s">
        <v>105</v>
      </c>
      <c r="M4623">
        <v>510.86099999999999</v>
      </c>
      <c r="N4623">
        <v>88.36</v>
      </c>
      <c r="O4623" s="3">
        <v>0.17296289988861899</v>
      </c>
      <c r="P4623" t="str">
        <f>IF(Sheet1[[#This Row],[Profit]]&gt;1000,"High",IF(Sheet1[[#This Row],[Profit]]&gt;500,"Medium","Low"))</f>
        <v>Low</v>
      </c>
      <c r="Q4623" t="str">
        <f>IF(Sheet1[[#This Row],[Discount]]&gt;0.2,"High","Normal")</f>
        <v>High</v>
      </c>
      <c r="R4623" t="str">
        <f>LEFT(Sheet1[[#This Row],[Product_Name]],8)&amp;RIGHT(Sheet1[[#This Row],[Order_ID]],4)</f>
        <v>Product_4621</v>
      </c>
      <c r="S4623">
        <f t="shared" si="72"/>
        <v>2021</v>
      </c>
      <c r="T4623" t="str">
        <f>TEXT(Sheet1[[#This Row],[Order_Date]],"MMM")</f>
        <v>Jul</v>
      </c>
    </row>
    <row r="4624" spans="1:20">
      <c r="A4624" t="s">
        <v>11652</v>
      </c>
      <c r="B4624" t="s">
        <v>8378</v>
      </c>
      <c r="C4624" t="s">
        <v>97</v>
      </c>
      <c r="D4624" t="s">
        <v>33</v>
      </c>
      <c r="E4624" t="s">
        <v>61</v>
      </c>
      <c r="F4624" t="s">
        <v>11653</v>
      </c>
      <c r="G4624">
        <v>2</v>
      </c>
      <c r="H4624">
        <v>857.41</v>
      </c>
      <c r="I4624">
        <v>0.26</v>
      </c>
      <c r="J4624" s="2">
        <v>44389</v>
      </c>
      <c r="K4624" t="s">
        <v>42</v>
      </c>
      <c r="L4624" t="s">
        <v>73</v>
      </c>
      <c r="M4624">
        <v>1268.9667999999999</v>
      </c>
      <c r="N4624">
        <v>260.44</v>
      </c>
      <c r="O4624" s="3">
        <v>0.20523783600957901</v>
      </c>
      <c r="P4624" t="str">
        <f>IF(Sheet1[[#This Row],[Profit]]&gt;1000,"High",IF(Sheet1[[#This Row],[Profit]]&gt;500,"Medium","Low"))</f>
        <v>Low</v>
      </c>
      <c r="Q4624" t="str">
        <f>IF(Sheet1[[#This Row],[Discount]]&gt;0.2,"High","Normal")</f>
        <v>High</v>
      </c>
      <c r="R4624" t="str">
        <f>LEFT(Sheet1[[#This Row],[Product_Name]],8)&amp;RIGHT(Sheet1[[#This Row],[Order_ID]],4)</f>
        <v>Product_4622</v>
      </c>
      <c r="S4624">
        <f t="shared" si="72"/>
        <v>2021</v>
      </c>
      <c r="T4624" t="str">
        <f>TEXT(Sheet1[[#This Row],[Order_Date]],"MMM")</f>
        <v>Jul</v>
      </c>
    </row>
    <row r="4625" spans="1:20">
      <c r="A4625" t="s">
        <v>11654</v>
      </c>
      <c r="B4625" t="s">
        <v>2941</v>
      </c>
      <c r="C4625" t="s">
        <v>32</v>
      </c>
      <c r="D4625" t="s">
        <v>17</v>
      </c>
      <c r="E4625" t="s">
        <v>80</v>
      </c>
      <c r="F4625" t="s">
        <v>11655</v>
      </c>
      <c r="G4625">
        <v>4</v>
      </c>
      <c r="H4625">
        <v>1531.08</v>
      </c>
      <c r="I4625">
        <v>0.27</v>
      </c>
      <c r="J4625" s="2">
        <v>44389</v>
      </c>
      <c r="K4625" t="s">
        <v>28</v>
      </c>
      <c r="L4625" t="s">
        <v>36</v>
      </c>
      <c r="M4625">
        <v>4470.7536</v>
      </c>
      <c r="N4625">
        <v>943.97</v>
      </c>
      <c r="O4625" s="3">
        <v>0.21114337412824499</v>
      </c>
      <c r="P4625" t="str">
        <f>IF(Sheet1[[#This Row],[Profit]]&gt;1000,"High",IF(Sheet1[[#This Row],[Profit]]&gt;500,"Medium","Low"))</f>
        <v>Medium</v>
      </c>
      <c r="Q4625" t="str">
        <f>IF(Sheet1[[#This Row],[Discount]]&gt;0.2,"High","Normal")</f>
        <v>High</v>
      </c>
      <c r="R4625" t="str">
        <f>LEFT(Sheet1[[#This Row],[Product_Name]],8)&amp;RIGHT(Sheet1[[#This Row],[Order_ID]],4)</f>
        <v>Product_4623</v>
      </c>
      <c r="S4625">
        <f t="shared" si="72"/>
        <v>2021</v>
      </c>
      <c r="T4625" t="str">
        <f>TEXT(Sheet1[[#This Row],[Order_Date]],"MMM")</f>
        <v>Jul</v>
      </c>
    </row>
    <row r="4626" spans="1:20">
      <c r="A4626" t="s">
        <v>11656</v>
      </c>
      <c r="B4626" t="s">
        <v>5720</v>
      </c>
      <c r="C4626" t="s">
        <v>16</v>
      </c>
      <c r="D4626" t="s">
        <v>25</v>
      </c>
      <c r="E4626" t="s">
        <v>93</v>
      </c>
      <c r="F4626" t="s">
        <v>11657</v>
      </c>
      <c r="G4626">
        <v>1</v>
      </c>
      <c r="H4626">
        <v>1754.69</v>
      </c>
      <c r="I4626">
        <v>0.16</v>
      </c>
      <c r="J4626" s="2">
        <v>44389</v>
      </c>
      <c r="K4626" t="s">
        <v>20</v>
      </c>
      <c r="L4626" t="s">
        <v>73</v>
      </c>
      <c r="M4626">
        <v>1473.9395999999999</v>
      </c>
      <c r="N4626">
        <v>156.27000000000001</v>
      </c>
      <c r="O4626" s="3">
        <v>0.106021983533111</v>
      </c>
      <c r="P4626" t="str">
        <f>IF(Sheet1[[#This Row],[Profit]]&gt;1000,"High",IF(Sheet1[[#This Row],[Profit]]&gt;500,"Medium","Low"))</f>
        <v>Low</v>
      </c>
      <c r="Q4626" t="str">
        <f>IF(Sheet1[[#This Row],[Discount]]&gt;0.2,"High","Normal")</f>
        <v>Normal</v>
      </c>
      <c r="R4626" t="str">
        <f>LEFT(Sheet1[[#This Row],[Product_Name]],8)&amp;RIGHT(Sheet1[[#This Row],[Order_ID]],4)</f>
        <v>Product_4624</v>
      </c>
      <c r="S4626">
        <f t="shared" si="72"/>
        <v>2021</v>
      </c>
      <c r="T4626" t="str">
        <f>TEXT(Sheet1[[#This Row],[Order_Date]],"MMM")</f>
        <v>Jul</v>
      </c>
    </row>
    <row r="4627" spans="1:20">
      <c r="A4627" t="s">
        <v>11658</v>
      </c>
      <c r="B4627" t="s">
        <v>10086</v>
      </c>
      <c r="C4627" t="s">
        <v>97</v>
      </c>
      <c r="D4627" t="s">
        <v>33</v>
      </c>
      <c r="E4627" t="s">
        <v>61</v>
      </c>
      <c r="F4627" t="s">
        <v>11659</v>
      </c>
      <c r="G4627">
        <v>1</v>
      </c>
      <c r="H4627">
        <v>240.22</v>
      </c>
      <c r="I4627">
        <v>0.16</v>
      </c>
      <c r="J4627" s="2">
        <v>44389</v>
      </c>
      <c r="K4627" t="s">
        <v>28</v>
      </c>
      <c r="L4627" t="s">
        <v>21</v>
      </c>
      <c r="M4627">
        <v>201.78479999999999</v>
      </c>
      <c r="N4627">
        <v>31.93</v>
      </c>
      <c r="O4627" s="3">
        <v>0.15823788511324899</v>
      </c>
      <c r="P4627" t="str">
        <f>IF(Sheet1[[#This Row],[Profit]]&gt;1000,"High",IF(Sheet1[[#This Row],[Profit]]&gt;500,"Medium","Low"))</f>
        <v>Low</v>
      </c>
      <c r="Q4627" t="str">
        <f>IF(Sheet1[[#This Row],[Discount]]&gt;0.2,"High","Normal")</f>
        <v>Normal</v>
      </c>
      <c r="R4627" t="str">
        <f>LEFT(Sheet1[[#This Row],[Product_Name]],8)&amp;RIGHT(Sheet1[[#This Row],[Order_ID]],4)</f>
        <v>Product_4625</v>
      </c>
      <c r="S4627">
        <f t="shared" si="72"/>
        <v>2021</v>
      </c>
      <c r="T4627" t="str">
        <f>TEXT(Sheet1[[#This Row],[Order_Date]],"MMM")</f>
        <v>Jul</v>
      </c>
    </row>
    <row r="4628" spans="1:20">
      <c r="A4628" t="s">
        <v>11660</v>
      </c>
      <c r="B4628" t="s">
        <v>2114</v>
      </c>
      <c r="C4628" t="s">
        <v>32</v>
      </c>
      <c r="D4628" t="s">
        <v>45</v>
      </c>
      <c r="E4628" t="s">
        <v>126</v>
      </c>
      <c r="F4628" t="s">
        <v>11661</v>
      </c>
      <c r="G4628">
        <v>6</v>
      </c>
      <c r="H4628">
        <v>1073.1199999999999</v>
      </c>
      <c r="I4628">
        <v>0.26</v>
      </c>
      <c r="J4628" s="2">
        <v>44389</v>
      </c>
      <c r="K4628" t="s">
        <v>28</v>
      </c>
      <c r="L4628" t="s">
        <v>105</v>
      </c>
      <c r="M4628">
        <v>4764.6527999999998</v>
      </c>
      <c r="N4628">
        <v>355.94</v>
      </c>
      <c r="O4628" s="3">
        <v>7.4704289051240005E-2</v>
      </c>
      <c r="P4628" t="str">
        <f>IF(Sheet1[[#This Row],[Profit]]&gt;1000,"High",IF(Sheet1[[#This Row],[Profit]]&gt;500,"Medium","Low"))</f>
        <v>Low</v>
      </c>
      <c r="Q4628" t="str">
        <f>IF(Sheet1[[#This Row],[Discount]]&gt;0.2,"High","Normal")</f>
        <v>High</v>
      </c>
      <c r="R4628" t="str">
        <f>LEFT(Sheet1[[#This Row],[Product_Name]],8)&amp;RIGHT(Sheet1[[#This Row],[Order_ID]],4)</f>
        <v>Product_4626</v>
      </c>
      <c r="S4628">
        <f t="shared" si="72"/>
        <v>2021</v>
      </c>
      <c r="T4628" t="str">
        <f>TEXT(Sheet1[[#This Row],[Order_Date]],"MMM")</f>
        <v>Jul</v>
      </c>
    </row>
    <row r="4629" spans="1:20">
      <c r="A4629" t="s">
        <v>11662</v>
      </c>
      <c r="B4629" t="s">
        <v>9094</v>
      </c>
      <c r="C4629" t="s">
        <v>49</v>
      </c>
      <c r="D4629" t="s">
        <v>39</v>
      </c>
      <c r="E4629" t="s">
        <v>34</v>
      </c>
      <c r="F4629" t="s">
        <v>11663</v>
      </c>
      <c r="G4629">
        <v>2</v>
      </c>
      <c r="H4629">
        <v>563.64</v>
      </c>
      <c r="I4629">
        <v>0.24</v>
      </c>
      <c r="J4629" s="2">
        <v>44389</v>
      </c>
      <c r="K4629" t="s">
        <v>20</v>
      </c>
      <c r="L4629" t="s">
        <v>105</v>
      </c>
      <c r="M4629">
        <v>856.7328</v>
      </c>
      <c r="N4629">
        <v>187.11</v>
      </c>
      <c r="O4629" s="3">
        <v>0.21839948231233799</v>
      </c>
      <c r="P4629" t="str">
        <f>IF(Sheet1[[#This Row],[Profit]]&gt;1000,"High",IF(Sheet1[[#This Row],[Profit]]&gt;500,"Medium","Low"))</f>
        <v>Low</v>
      </c>
      <c r="Q4629" t="str">
        <f>IF(Sheet1[[#This Row],[Discount]]&gt;0.2,"High","Normal")</f>
        <v>High</v>
      </c>
      <c r="R4629" t="str">
        <f>LEFT(Sheet1[[#This Row],[Product_Name]],8)&amp;RIGHT(Sheet1[[#This Row],[Order_ID]],4)</f>
        <v>Product_4627</v>
      </c>
      <c r="S4629">
        <f t="shared" si="72"/>
        <v>2021</v>
      </c>
      <c r="T4629" t="str">
        <f>TEXT(Sheet1[[#This Row],[Order_Date]],"MMM")</f>
        <v>Jul</v>
      </c>
    </row>
    <row r="4630" spans="1:20">
      <c r="A4630" t="s">
        <v>11664</v>
      </c>
      <c r="B4630" t="s">
        <v>8400</v>
      </c>
      <c r="C4630" t="s">
        <v>32</v>
      </c>
      <c r="D4630" t="s">
        <v>17</v>
      </c>
      <c r="E4630" t="s">
        <v>53</v>
      </c>
      <c r="F4630" t="s">
        <v>11665</v>
      </c>
      <c r="G4630">
        <v>6</v>
      </c>
      <c r="H4630">
        <v>780.54</v>
      </c>
      <c r="I4630">
        <v>0.21</v>
      </c>
      <c r="J4630" s="2">
        <v>44389</v>
      </c>
      <c r="K4630" t="s">
        <v>42</v>
      </c>
      <c r="L4630" t="s">
        <v>29</v>
      </c>
      <c r="M4630">
        <v>3699.7595999999999</v>
      </c>
      <c r="N4630">
        <v>810.58</v>
      </c>
      <c r="O4630" s="3">
        <v>0.21908991059851601</v>
      </c>
      <c r="P4630" t="str">
        <f>IF(Sheet1[[#This Row],[Profit]]&gt;1000,"High",IF(Sheet1[[#This Row],[Profit]]&gt;500,"Medium","Low"))</f>
        <v>Medium</v>
      </c>
      <c r="Q4630" t="str">
        <f>IF(Sheet1[[#This Row],[Discount]]&gt;0.2,"High","Normal")</f>
        <v>High</v>
      </c>
      <c r="R4630" t="str">
        <f>LEFT(Sheet1[[#This Row],[Product_Name]],8)&amp;RIGHT(Sheet1[[#This Row],[Order_ID]],4)</f>
        <v>Product_4628</v>
      </c>
      <c r="S4630">
        <f t="shared" si="72"/>
        <v>2021</v>
      </c>
      <c r="T4630" t="str">
        <f>TEXT(Sheet1[[#This Row],[Order_Date]],"MMM")</f>
        <v>Jul</v>
      </c>
    </row>
    <row r="4631" spans="1:20">
      <c r="A4631" t="s">
        <v>11666</v>
      </c>
      <c r="B4631" t="s">
        <v>8215</v>
      </c>
      <c r="C4631" t="s">
        <v>32</v>
      </c>
      <c r="D4631" t="s">
        <v>39</v>
      </c>
      <c r="E4631" t="s">
        <v>40</v>
      </c>
      <c r="F4631" t="s">
        <v>11667</v>
      </c>
      <c r="G4631">
        <v>1</v>
      </c>
      <c r="H4631">
        <v>1870.21</v>
      </c>
      <c r="I4631">
        <v>0.18</v>
      </c>
      <c r="J4631" s="2">
        <v>44389</v>
      </c>
      <c r="K4631" t="s">
        <v>28</v>
      </c>
      <c r="L4631" t="s">
        <v>105</v>
      </c>
      <c r="M4631">
        <v>1533.5722000000001</v>
      </c>
      <c r="N4631">
        <v>168.54</v>
      </c>
      <c r="O4631" s="3">
        <v>0.109900270753473</v>
      </c>
      <c r="P4631" t="str">
        <f>IF(Sheet1[[#This Row],[Profit]]&gt;1000,"High",IF(Sheet1[[#This Row],[Profit]]&gt;500,"Medium","Low"))</f>
        <v>Low</v>
      </c>
      <c r="Q4631" t="str">
        <f>IF(Sheet1[[#This Row],[Discount]]&gt;0.2,"High","Normal")</f>
        <v>Normal</v>
      </c>
      <c r="R4631" t="str">
        <f>LEFT(Sheet1[[#This Row],[Product_Name]],8)&amp;RIGHT(Sheet1[[#This Row],[Order_ID]],4)</f>
        <v>Product_4629</v>
      </c>
      <c r="S4631">
        <f t="shared" si="72"/>
        <v>2021</v>
      </c>
      <c r="T4631" t="str">
        <f>TEXT(Sheet1[[#This Row],[Order_Date]],"MMM")</f>
        <v>Jul</v>
      </c>
    </row>
    <row r="4632" spans="1:20">
      <c r="A4632" t="s">
        <v>11668</v>
      </c>
      <c r="B4632" t="s">
        <v>11669</v>
      </c>
      <c r="C4632" t="s">
        <v>32</v>
      </c>
      <c r="D4632" t="s">
        <v>25</v>
      </c>
      <c r="E4632" t="s">
        <v>26</v>
      </c>
      <c r="F4632" t="s">
        <v>11670</v>
      </c>
      <c r="G4632">
        <v>3</v>
      </c>
      <c r="H4632">
        <v>736.55</v>
      </c>
      <c r="I4632">
        <v>0.19</v>
      </c>
      <c r="J4632" s="2">
        <v>44389</v>
      </c>
      <c r="K4632" t="s">
        <v>42</v>
      </c>
      <c r="L4632" t="s">
        <v>73</v>
      </c>
      <c r="M4632">
        <v>1789.8164999999999</v>
      </c>
      <c r="N4632">
        <v>146.99</v>
      </c>
      <c r="O4632" s="3">
        <v>8.21257374708525E-2</v>
      </c>
      <c r="P4632" t="str">
        <f>IF(Sheet1[[#This Row],[Profit]]&gt;1000,"High",IF(Sheet1[[#This Row],[Profit]]&gt;500,"Medium","Low"))</f>
        <v>Low</v>
      </c>
      <c r="Q4632" t="str">
        <f>IF(Sheet1[[#This Row],[Discount]]&gt;0.2,"High","Normal")</f>
        <v>Normal</v>
      </c>
      <c r="R4632" t="str">
        <f>LEFT(Sheet1[[#This Row],[Product_Name]],8)&amp;RIGHT(Sheet1[[#This Row],[Order_ID]],4)</f>
        <v>Product_4630</v>
      </c>
      <c r="S4632">
        <f t="shared" si="72"/>
        <v>2021</v>
      </c>
      <c r="T4632" t="str">
        <f>TEXT(Sheet1[[#This Row],[Order_Date]],"MMM")</f>
        <v>Jul</v>
      </c>
    </row>
    <row r="4633" spans="1:20">
      <c r="A4633" t="s">
        <v>11671</v>
      </c>
      <c r="B4633" t="s">
        <v>3820</v>
      </c>
      <c r="C4633" t="s">
        <v>97</v>
      </c>
      <c r="D4633" t="s">
        <v>39</v>
      </c>
      <c r="E4633" t="s">
        <v>93</v>
      </c>
      <c r="F4633" t="s">
        <v>11672</v>
      </c>
      <c r="G4633">
        <v>9</v>
      </c>
      <c r="H4633">
        <v>762.42</v>
      </c>
      <c r="I4633">
        <v>0.11</v>
      </c>
      <c r="J4633" s="2">
        <v>44389</v>
      </c>
      <c r="K4633" t="s">
        <v>28</v>
      </c>
      <c r="L4633" t="s">
        <v>36</v>
      </c>
      <c r="M4633">
        <v>6106.9841999999999</v>
      </c>
      <c r="N4633">
        <v>390.96</v>
      </c>
      <c r="O4633" s="3">
        <v>6.4018505238641402E-2</v>
      </c>
      <c r="P4633" t="str">
        <f>IF(Sheet1[[#This Row],[Profit]]&gt;1000,"High",IF(Sheet1[[#This Row],[Profit]]&gt;500,"Medium","Low"))</f>
        <v>Low</v>
      </c>
      <c r="Q4633" t="str">
        <f>IF(Sheet1[[#This Row],[Discount]]&gt;0.2,"High","Normal")</f>
        <v>Normal</v>
      </c>
      <c r="R4633" t="str">
        <f>LEFT(Sheet1[[#This Row],[Product_Name]],8)&amp;RIGHT(Sheet1[[#This Row],[Order_ID]],4)</f>
        <v>Product_4631</v>
      </c>
      <c r="S4633">
        <f t="shared" si="72"/>
        <v>2021</v>
      </c>
      <c r="T4633" t="str">
        <f>TEXT(Sheet1[[#This Row],[Order_Date]],"MMM")</f>
        <v>Jul</v>
      </c>
    </row>
    <row r="4634" spans="1:20">
      <c r="A4634" t="s">
        <v>11673</v>
      </c>
      <c r="B4634" t="s">
        <v>6119</v>
      </c>
      <c r="C4634" t="s">
        <v>97</v>
      </c>
      <c r="D4634" t="s">
        <v>39</v>
      </c>
      <c r="E4634" t="s">
        <v>34</v>
      </c>
      <c r="F4634" t="s">
        <v>11674</v>
      </c>
      <c r="G4634">
        <v>2</v>
      </c>
      <c r="H4634">
        <v>458.32</v>
      </c>
      <c r="I4634">
        <v>0.25</v>
      </c>
      <c r="J4634" s="2">
        <v>44390</v>
      </c>
      <c r="K4634" t="s">
        <v>28</v>
      </c>
      <c r="L4634" t="s">
        <v>21</v>
      </c>
      <c r="M4634">
        <v>687.48</v>
      </c>
      <c r="N4634">
        <v>113.43</v>
      </c>
      <c r="O4634" s="3">
        <v>0.164993890731367</v>
      </c>
      <c r="P4634" t="str">
        <f>IF(Sheet1[[#This Row],[Profit]]&gt;1000,"High",IF(Sheet1[[#This Row],[Profit]]&gt;500,"Medium","Low"))</f>
        <v>Low</v>
      </c>
      <c r="Q4634" t="str">
        <f>IF(Sheet1[[#This Row],[Discount]]&gt;0.2,"High","Normal")</f>
        <v>High</v>
      </c>
      <c r="R4634" t="str">
        <f>LEFT(Sheet1[[#This Row],[Product_Name]],8)&amp;RIGHT(Sheet1[[#This Row],[Order_ID]],4)</f>
        <v>Product_4632</v>
      </c>
      <c r="S4634">
        <f t="shared" si="72"/>
        <v>2021</v>
      </c>
      <c r="T4634" t="str">
        <f>TEXT(Sheet1[[#This Row],[Order_Date]],"MMM")</f>
        <v>Jul</v>
      </c>
    </row>
    <row r="4635" spans="1:20">
      <c r="A4635" t="s">
        <v>11675</v>
      </c>
      <c r="B4635" t="s">
        <v>3814</v>
      </c>
      <c r="C4635" t="s">
        <v>49</v>
      </c>
      <c r="D4635" t="s">
        <v>25</v>
      </c>
      <c r="E4635" t="s">
        <v>80</v>
      </c>
      <c r="F4635" t="s">
        <v>11676</v>
      </c>
      <c r="G4635">
        <v>8</v>
      </c>
      <c r="H4635">
        <v>1922.04</v>
      </c>
      <c r="I4635">
        <v>0.19</v>
      </c>
      <c r="J4635" s="2">
        <v>44390</v>
      </c>
      <c r="K4635" t="s">
        <v>20</v>
      </c>
      <c r="L4635" t="s">
        <v>36</v>
      </c>
      <c r="M4635">
        <v>12454.8192</v>
      </c>
      <c r="N4635">
        <v>850.49</v>
      </c>
      <c r="O4635" s="3">
        <v>6.8286017351420106E-2</v>
      </c>
      <c r="P4635" t="str">
        <f>IF(Sheet1[[#This Row],[Profit]]&gt;1000,"High",IF(Sheet1[[#This Row],[Profit]]&gt;500,"Medium","Low"))</f>
        <v>Medium</v>
      </c>
      <c r="Q4635" t="str">
        <f>IF(Sheet1[[#This Row],[Discount]]&gt;0.2,"High","Normal")</f>
        <v>Normal</v>
      </c>
      <c r="R4635" t="str">
        <f>LEFT(Sheet1[[#This Row],[Product_Name]],8)&amp;RIGHT(Sheet1[[#This Row],[Order_ID]],4)</f>
        <v>Product_4633</v>
      </c>
      <c r="S4635">
        <f t="shared" si="72"/>
        <v>2021</v>
      </c>
      <c r="T4635" t="str">
        <f>TEXT(Sheet1[[#This Row],[Order_Date]],"MMM")</f>
        <v>Jul</v>
      </c>
    </row>
    <row r="4636" spans="1:20">
      <c r="A4636" t="s">
        <v>11677</v>
      </c>
      <c r="B4636" t="s">
        <v>1679</v>
      </c>
      <c r="C4636" t="s">
        <v>24</v>
      </c>
      <c r="D4636" t="s">
        <v>25</v>
      </c>
      <c r="E4636" t="s">
        <v>76</v>
      </c>
      <c r="F4636" t="s">
        <v>11678</v>
      </c>
      <c r="G4636">
        <v>6</v>
      </c>
      <c r="H4636">
        <v>940.15</v>
      </c>
      <c r="I4636">
        <v>7.0000000000000007E-2</v>
      </c>
      <c r="J4636" s="2">
        <v>44390</v>
      </c>
      <c r="K4636" t="s">
        <v>42</v>
      </c>
      <c r="L4636" t="s">
        <v>73</v>
      </c>
      <c r="M4636">
        <v>5246.0369999999903</v>
      </c>
      <c r="N4636">
        <v>976.39</v>
      </c>
      <c r="O4636" s="3">
        <v>0.18611954128421199</v>
      </c>
      <c r="P4636" t="str">
        <f>IF(Sheet1[[#This Row],[Profit]]&gt;1000,"High",IF(Sheet1[[#This Row],[Profit]]&gt;500,"Medium","Low"))</f>
        <v>Medium</v>
      </c>
      <c r="Q4636" t="str">
        <f>IF(Sheet1[[#This Row],[Discount]]&gt;0.2,"High","Normal")</f>
        <v>Normal</v>
      </c>
      <c r="R4636" t="str">
        <f>LEFT(Sheet1[[#This Row],[Product_Name]],8)&amp;RIGHT(Sheet1[[#This Row],[Order_ID]],4)</f>
        <v>Product_4634</v>
      </c>
      <c r="S4636">
        <f t="shared" si="72"/>
        <v>2021</v>
      </c>
      <c r="T4636" t="str">
        <f>TEXT(Sheet1[[#This Row],[Order_Date]],"MMM")</f>
        <v>Jul</v>
      </c>
    </row>
    <row r="4637" spans="1:20">
      <c r="A4637" t="s">
        <v>11679</v>
      </c>
      <c r="B4637" t="s">
        <v>3847</v>
      </c>
      <c r="C4637" t="s">
        <v>24</v>
      </c>
      <c r="D4637" t="s">
        <v>17</v>
      </c>
      <c r="E4637" t="s">
        <v>18</v>
      </c>
      <c r="F4637" t="s">
        <v>11680</v>
      </c>
      <c r="G4637">
        <v>6</v>
      </c>
      <c r="H4637">
        <v>1162.26</v>
      </c>
      <c r="I4637">
        <v>7.0000000000000007E-2</v>
      </c>
      <c r="J4637" s="2">
        <v>44390</v>
      </c>
      <c r="K4637" t="s">
        <v>28</v>
      </c>
      <c r="L4637" t="s">
        <v>21</v>
      </c>
      <c r="M4637">
        <v>6485.4107999999896</v>
      </c>
      <c r="N4637">
        <v>1203.8599999999999</v>
      </c>
      <c r="O4637" s="3">
        <v>0.185625866598921</v>
      </c>
      <c r="P4637" t="str">
        <f>IF(Sheet1[[#This Row],[Profit]]&gt;1000,"High",IF(Sheet1[[#This Row],[Profit]]&gt;500,"Medium","Low"))</f>
        <v>High</v>
      </c>
      <c r="Q4637" t="str">
        <f>IF(Sheet1[[#This Row],[Discount]]&gt;0.2,"High","Normal")</f>
        <v>Normal</v>
      </c>
      <c r="R4637" t="str">
        <f>LEFT(Sheet1[[#This Row],[Product_Name]],8)&amp;RIGHT(Sheet1[[#This Row],[Order_ID]],4)</f>
        <v>Product_4635</v>
      </c>
      <c r="S4637">
        <f t="shared" si="72"/>
        <v>2021</v>
      </c>
      <c r="T4637" t="str">
        <f>TEXT(Sheet1[[#This Row],[Order_Date]],"MMM")</f>
        <v>Jul</v>
      </c>
    </row>
    <row r="4638" spans="1:20">
      <c r="A4638" t="s">
        <v>11681</v>
      </c>
      <c r="B4638" t="s">
        <v>1367</v>
      </c>
      <c r="C4638" t="s">
        <v>24</v>
      </c>
      <c r="D4638" t="s">
        <v>39</v>
      </c>
      <c r="E4638" t="s">
        <v>53</v>
      </c>
      <c r="F4638" t="s">
        <v>11682</v>
      </c>
      <c r="G4638">
        <v>7</v>
      </c>
      <c r="H4638">
        <v>933.68</v>
      </c>
      <c r="I4638">
        <v>0.26</v>
      </c>
      <c r="J4638" s="2">
        <v>44390</v>
      </c>
      <c r="K4638" t="s">
        <v>42</v>
      </c>
      <c r="L4638" t="s">
        <v>29</v>
      </c>
      <c r="M4638">
        <v>4836.4623999999903</v>
      </c>
      <c r="N4638">
        <v>835.73</v>
      </c>
      <c r="O4638" s="3">
        <v>0.17279778707676999</v>
      </c>
      <c r="P4638" t="str">
        <f>IF(Sheet1[[#This Row],[Profit]]&gt;1000,"High",IF(Sheet1[[#This Row],[Profit]]&gt;500,"Medium","Low"))</f>
        <v>Medium</v>
      </c>
      <c r="Q4638" t="str">
        <f>IF(Sheet1[[#This Row],[Discount]]&gt;0.2,"High","Normal")</f>
        <v>High</v>
      </c>
      <c r="R4638" t="str">
        <f>LEFT(Sheet1[[#This Row],[Product_Name]],8)&amp;RIGHT(Sheet1[[#This Row],[Order_ID]],4)</f>
        <v>Product_4636</v>
      </c>
      <c r="S4638">
        <f t="shared" si="72"/>
        <v>2021</v>
      </c>
      <c r="T4638" t="str">
        <f>TEXT(Sheet1[[#This Row],[Order_Date]],"MMM")</f>
        <v>Jul</v>
      </c>
    </row>
    <row r="4639" spans="1:20">
      <c r="A4639" t="s">
        <v>11683</v>
      </c>
      <c r="B4639" t="s">
        <v>8538</v>
      </c>
      <c r="C4639" t="s">
        <v>49</v>
      </c>
      <c r="D4639" t="s">
        <v>33</v>
      </c>
      <c r="E4639" t="s">
        <v>126</v>
      </c>
      <c r="F4639" t="s">
        <v>11684</v>
      </c>
      <c r="G4639">
        <v>5</v>
      </c>
      <c r="H4639">
        <v>543.19000000000005</v>
      </c>
      <c r="I4639">
        <v>0.19</v>
      </c>
      <c r="J4639" s="2">
        <v>44390</v>
      </c>
      <c r="K4639" t="s">
        <v>28</v>
      </c>
      <c r="L4639" t="s">
        <v>105</v>
      </c>
      <c r="M4639">
        <v>2199.9195</v>
      </c>
      <c r="N4639">
        <v>495.67</v>
      </c>
      <c r="O4639" s="3">
        <v>0.22531278985435599</v>
      </c>
      <c r="P4639" t="str">
        <f>IF(Sheet1[[#This Row],[Profit]]&gt;1000,"High",IF(Sheet1[[#This Row],[Profit]]&gt;500,"Medium","Low"))</f>
        <v>Low</v>
      </c>
      <c r="Q4639" t="str">
        <f>IF(Sheet1[[#This Row],[Discount]]&gt;0.2,"High","Normal")</f>
        <v>Normal</v>
      </c>
      <c r="R4639" t="str">
        <f>LEFT(Sheet1[[#This Row],[Product_Name]],8)&amp;RIGHT(Sheet1[[#This Row],[Order_ID]],4)</f>
        <v>Product_4637</v>
      </c>
      <c r="S4639">
        <f t="shared" si="72"/>
        <v>2021</v>
      </c>
      <c r="T4639" t="str">
        <f>TEXT(Sheet1[[#This Row],[Order_Date]],"MMM")</f>
        <v>Jul</v>
      </c>
    </row>
    <row r="4640" spans="1:20">
      <c r="A4640" t="s">
        <v>11685</v>
      </c>
      <c r="B4640" t="s">
        <v>2244</v>
      </c>
      <c r="C4640" t="s">
        <v>24</v>
      </c>
      <c r="D4640" t="s">
        <v>25</v>
      </c>
      <c r="E4640" t="s">
        <v>40</v>
      </c>
      <c r="F4640" t="s">
        <v>11686</v>
      </c>
      <c r="G4640">
        <v>4</v>
      </c>
      <c r="H4640">
        <v>1630.3</v>
      </c>
      <c r="I4640">
        <v>0.12</v>
      </c>
      <c r="J4640" s="2">
        <v>44390</v>
      </c>
      <c r="K4640" t="s">
        <v>42</v>
      </c>
      <c r="L4640" t="s">
        <v>105</v>
      </c>
      <c r="M4640">
        <v>5738.6559999999999</v>
      </c>
      <c r="N4640">
        <v>721.1</v>
      </c>
      <c r="O4640" s="3">
        <v>0.125656599733457</v>
      </c>
      <c r="P4640" t="str">
        <f>IF(Sheet1[[#This Row],[Profit]]&gt;1000,"High",IF(Sheet1[[#This Row],[Profit]]&gt;500,"Medium","Low"))</f>
        <v>Medium</v>
      </c>
      <c r="Q4640" t="str">
        <f>IF(Sheet1[[#This Row],[Discount]]&gt;0.2,"High","Normal")</f>
        <v>Normal</v>
      </c>
      <c r="R4640" t="str">
        <f>LEFT(Sheet1[[#This Row],[Product_Name]],8)&amp;RIGHT(Sheet1[[#This Row],[Order_ID]],4)</f>
        <v>Product_4638</v>
      </c>
      <c r="S4640">
        <f t="shared" si="72"/>
        <v>2021</v>
      </c>
      <c r="T4640" t="str">
        <f>TEXT(Sheet1[[#This Row],[Order_Date]],"MMM")</f>
        <v>Jul</v>
      </c>
    </row>
    <row r="4641" spans="1:20">
      <c r="A4641" t="s">
        <v>11687</v>
      </c>
      <c r="B4641" t="s">
        <v>3775</v>
      </c>
      <c r="C4641" t="s">
        <v>24</v>
      </c>
      <c r="D4641" t="s">
        <v>45</v>
      </c>
      <c r="E4641" t="s">
        <v>80</v>
      </c>
      <c r="F4641" t="s">
        <v>11688</v>
      </c>
      <c r="G4641">
        <v>6</v>
      </c>
      <c r="H4641">
        <v>105.52</v>
      </c>
      <c r="I4641">
        <v>0.06</v>
      </c>
      <c r="J4641" s="2">
        <v>44390</v>
      </c>
      <c r="K4641" t="s">
        <v>42</v>
      </c>
      <c r="L4641" t="s">
        <v>29</v>
      </c>
      <c r="M4641">
        <v>595.13279999999997</v>
      </c>
      <c r="N4641">
        <v>137.15</v>
      </c>
      <c r="O4641" s="3">
        <v>0.230452766172525</v>
      </c>
      <c r="P4641" t="str">
        <f>IF(Sheet1[[#This Row],[Profit]]&gt;1000,"High",IF(Sheet1[[#This Row],[Profit]]&gt;500,"Medium","Low"))</f>
        <v>Low</v>
      </c>
      <c r="Q4641" t="str">
        <f>IF(Sheet1[[#This Row],[Discount]]&gt;0.2,"High","Normal")</f>
        <v>Normal</v>
      </c>
      <c r="R4641" t="str">
        <f>LEFT(Sheet1[[#This Row],[Product_Name]],8)&amp;RIGHT(Sheet1[[#This Row],[Order_ID]],4)</f>
        <v>Product_4639</v>
      </c>
      <c r="S4641">
        <f t="shared" si="72"/>
        <v>2021</v>
      </c>
      <c r="T4641" t="str">
        <f>TEXT(Sheet1[[#This Row],[Order_Date]],"MMM")</f>
        <v>Jul</v>
      </c>
    </row>
    <row r="4642" spans="1:20">
      <c r="A4642" t="s">
        <v>11689</v>
      </c>
      <c r="B4642" t="s">
        <v>11690</v>
      </c>
      <c r="C4642" t="s">
        <v>32</v>
      </c>
      <c r="D4642" t="s">
        <v>39</v>
      </c>
      <c r="E4642" t="s">
        <v>18</v>
      </c>
      <c r="F4642" t="s">
        <v>11691</v>
      </c>
      <c r="G4642">
        <v>8</v>
      </c>
      <c r="H4642">
        <v>1395.97</v>
      </c>
      <c r="I4642">
        <v>0.18</v>
      </c>
      <c r="J4642" s="2">
        <v>44390</v>
      </c>
      <c r="K4642" t="s">
        <v>20</v>
      </c>
      <c r="L4642" t="s">
        <v>73</v>
      </c>
      <c r="M4642">
        <v>9157.5632000000005</v>
      </c>
      <c r="N4642">
        <v>525.51</v>
      </c>
      <c r="O4642" s="3">
        <v>5.73853533437804E-2</v>
      </c>
      <c r="P4642" t="str">
        <f>IF(Sheet1[[#This Row],[Profit]]&gt;1000,"High",IF(Sheet1[[#This Row],[Profit]]&gt;500,"Medium","Low"))</f>
        <v>Medium</v>
      </c>
      <c r="Q4642" t="str">
        <f>IF(Sheet1[[#This Row],[Discount]]&gt;0.2,"High","Normal")</f>
        <v>Normal</v>
      </c>
      <c r="R4642" t="str">
        <f>LEFT(Sheet1[[#This Row],[Product_Name]],8)&amp;RIGHT(Sheet1[[#This Row],[Order_ID]],4)</f>
        <v>Product_4640</v>
      </c>
      <c r="S4642">
        <f t="shared" si="72"/>
        <v>2021</v>
      </c>
      <c r="T4642" t="str">
        <f>TEXT(Sheet1[[#This Row],[Order_Date]],"MMM")</f>
        <v>Jul</v>
      </c>
    </row>
    <row r="4643" spans="1:20">
      <c r="A4643" t="s">
        <v>11692</v>
      </c>
      <c r="B4643" t="s">
        <v>11693</v>
      </c>
      <c r="C4643" t="s">
        <v>97</v>
      </c>
      <c r="D4643" t="s">
        <v>25</v>
      </c>
      <c r="E4643" t="s">
        <v>126</v>
      </c>
      <c r="F4643" t="s">
        <v>11694</v>
      </c>
      <c r="G4643">
        <v>4</v>
      </c>
      <c r="H4643">
        <v>1208.83</v>
      </c>
      <c r="I4643">
        <v>0.06</v>
      </c>
      <c r="J4643" s="2">
        <v>44390</v>
      </c>
      <c r="K4643" t="s">
        <v>28</v>
      </c>
      <c r="L4643" t="s">
        <v>29</v>
      </c>
      <c r="M4643">
        <v>4545.2007999999996</v>
      </c>
      <c r="N4643">
        <v>329.76</v>
      </c>
      <c r="O4643" s="3">
        <v>7.2551250100985606E-2</v>
      </c>
      <c r="P4643" t="str">
        <f>IF(Sheet1[[#This Row],[Profit]]&gt;1000,"High",IF(Sheet1[[#This Row],[Profit]]&gt;500,"Medium","Low"))</f>
        <v>Low</v>
      </c>
      <c r="Q4643" t="str">
        <f>IF(Sheet1[[#This Row],[Discount]]&gt;0.2,"High","Normal")</f>
        <v>Normal</v>
      </c>
      <c r="R4643" t="str">
        <f>LEFT(Sheet1[[#This Row],[Product_Name]],8)&amp;RIGHT(Sheet1[[#This Row],[Order_ID]],4)</f>
        <v>Product_4641</v>
      </c>
      <c r="S4643">
        <f t="shared" si="72"/>
        <v>2021</v>
      </c>
      <c r="T4643" t="str">
        <f>TEXT(Sheet1[[#This Row],[Order_Date]],"MMM")</f>
        <v>Jul</v>
      </c>
    </row>
    <row r="4644" spans="1:20">
      <c r="A4644" t="s">
        <v>11695</v>
      </c>
      <c r="B4644" t="s">
        <v>3479</v>
      </c>
      <c r="C4644" t="s">
        <v>97</v>
      </c>
      <c r="D4644" t="s">
        <v>33</v>
      </c>
      <c r="E4644" t="s">
        <v>76</v>
      </c>
      <c r="F4644" t="s">
        <v>11696</v>
      </c>
      <c r="G4644">
        <v>5</v>
      </c>
      <c r="H4644">
        <v>331.35</v>
      </c>
      <c r="I4644">
        <v>0.14000000000000001</v>
      </c>
      <c r="J4644" s="2">
        <v>44390</v>
      </c>
      <c r="K4644" t="s">
        <v>28</v>
      </c>
      <c r="L4644" t="s">
        <v>73</v>
      </c>
      <c r="M4644">
        <v>1424.8050000000001</v>
      </c>
      <c r="N4644">
        <v>188.7</v>
      </c>
      <c r="O4644" s="3">
        <v>0.13243917588722701</v>
      </c>
      <c r="P4644" t="str">
        <f>IF(Sheet1[[#This Row],[Profit]]&gt;1000,"High",IF(Sheet1[[#This Row],[Profit]]&gt;500,"Medium","Low"))</f>
        <v>Low</v>
      </c>
      <c r="Q4644" t="str">
        <f>IF(Sheet1[[#This Row],[Discount]]&gt;0.2,"High","Normal")</f>
        <v>Normal</v>
      </c>
      <c r="R4644" t="str">
        <f>LEFT(Sheet1[[#This Row],[Product_Name]],8)&amp;RIGHT(Sheet1[[#This Row],[Order_ID]],4)</f>
        <v>Product_4642</v>
      </c>
      <c r="S4644">
        <f t="shared" si="72"/>
        <v>2021</v>
      </c>
      <c r="T4644" t="str">
        <f>TEXT(Sheet1[[#This Row],[Order_Date]],"MMM")</f>
        <v>Jul</v>
      </c>
    </row>
    <row r="4645" spans="1:20">
      <c r="A4645" t="s">
        <v>11697</v>
      </c>
      <c r="B4645" t="s">
        <v>11698</v>
      </c>
      <c r="C4645" t="s">
        <v>32</v>
      </c>
      <c r="D4645" t="s">
        <v>17</v>
      </c>
      <c r="E4645" t="s">
        <v>61</v>
      </c>
      <c r="F4645" t="s">
        <v>11699</v>
      </c>
      <c r="G4645">
        <v>7</v>
      </c>
      <c r="H4645">
        <v>373.51</v>
      </c>
      <c r="I4645">
        <v>0.2</v>
      </c>
      <c r="J4645" s="2">
        <v>44390</v>
      </c>
      <c r="K4645" t="s">
        <v>28</v>
      </c>
      <c r="L4645" t="s">
        <v>21</v>
      </c>
      <c r="M4645">
        <v>2091.6559999999999</v>
      </c>
      <c r="N4645">
        <v>353.07</v>
      </c>
      <c r="O4645" s="3">
        <v>0.16879926718351401</v>
      </c>
      <c r="P4645" t="str">
        <f>IF(Sheet1[[#This Row],[Profit]]&gt;1000,"High",IF(Sheet1[[#This Row],[Profit]]&gt;500,"Medium","Low"))</f>
        <v>Low</v>
      </c>
      <c r="Q4645" t="str">
        <f>IF(Sheet1[[#This Row],[Discount]]&gt;0.2,"High","Normal")</f>
        <v>Normal</v>
      </c>
      <c r="R4645" t="str">
        <f>LEFT(Sheet1[[#This Row],[Product_Name]],8)&amp;RIGHT(Sheet1[[#This Row],[Order_ID]],4)</f>
        <v>Product_4643</v>
      </c>
      <c r="S4645">
        <f t="shared" si="72"/>
        <v>2021</v>
      </c>
      <c r="T4645" t="str">
        <f>TEXT(Sheet1[[#This Row],[Order_Date]],"MMM")</f>
        <v>Jul</v>
      </c>
    </row>
    <row r="4646" spans="1:20">
      <c r="A4646" t="s">
        <v>11700</v>
      </c>
      <c r="B4646" t="s">
        <v>10194</v>
      </c>
      <c r="C4646" t="s">
        <v>32</v>
      </c>
      <c r="D4646" t="s">
        <v>39</v>
      </c>
      <c r="E4646" t="s">
        <v>76</v>
      </c>
      <c r="F4646" t="s">
        <v>11701</v>
      </c>
      <c r="G4646">
        <v>6</v>
      </c>
      <c r="H4646">
        <v>1335.49</v>
      </c>
      <c r="I4646">
        <v>0.17</v>
      </c>
      <c r="J4646" s="2">
        <v>44390</v>
      </c>
      <c r="K4646" t="s">
        <v>28</v>
      </c>
      <c r="L4646" t="s">
        <v>36</v>
      </c>
      <c r="M4646">
        <v>6650.7402000000002</v>
      </c>
      <c r="N4646">
        <v>375.6</v>
      </c>
      <c r="O4646" s="3">
        <v>5.6474916882183999E-2</v>
      </c>
      <c r="P4646" t="str">
        <f>IF(Sheet1[[#This Row],[Profit]]&gt;1000,"High",IF(Sheet1[[#This Row],[Profit]]&gt;500,"Medium","Low"))</f>
        <v>Low</v>
      </c>
      <c r="Q4646" t="str">
        <f>IF(Sheet1[[#This Row],[Discount]]&gt;0.2,"High","Normal")</f>
        <v>Normal</v>
      </c>
      <c r="R4646" t="str">
        <f>LEFT(Sheet1[[#This Row],[Product_Name]],8)&amp;RIGHT(Sheet1[[#This Row],[Order_ID]],4)</f>
        <v>Product_4644</v>
      </c>
      <c r="S4646">
        <f t="shared" si="72"/>
        <v>2021</v>
      </c>
      <c r="T4646" t="str">
        <f>TEXT(Sheet1[[#This Row],[Order_Date]],"MMM")</f>
        <v>Jul</v>
      </c>
    </row>
    <row r="4647" spans="1:20">
      <c r="A4647" t="s">
        <v>11702</v>
      </c>
      <c r="B4647" t="s">
        <v>1582</v>
      </c>
      <c r="C4647" t="s">
        <v>32</v>
      </c>
      <c r="D4647" t="s">
        <v>25</v>
      </c>
      <c r="E4647" t="s">
        <v>93</v>
      </c>
      <c r="F4647" t="s">
        <v>11703</v>
      </c>
      <c r="G4647">
        <v>4</v>
      </c>
      <c r="H4647">
        <v>658.67</v>
      </c>
      <c r="I4647">
        <v>0.28000000000000003</v>
      </c>
      <c r="J4647" s="2">
        <v>44390</v>
      </c>
      <c r="K4647" t="s">
        <v>20</v>
      </c>
      <c r="L4647" t="s">
        <v>36</v>
      </c>
      <c r="M4647">
        <v>1896.9695999999999</v>
      </c>
      <c r="N4647">
        <v>310.13</v>
      </c>
      <c r="O4647" s="3">
        <v>0.16348706906004201</v>
      </c>
      <c r="P4647" t="str">
        <f>IF(Sheet1[[#This Row],[Profit]]&gt;1000,"High",IF(Sheet1[[#This Row],[Profit]]&gt;500,"Medium","Low"))</f>
        <v>Low</v>
      </c>
      <c r="Q4647" t="str">
        <f>IF(Sheet1[[#This Row],[Discount]]&gt;0.2,"High","Normal")</f>
        <v>High</v>
      </c>
      <c r="R4647" t="str">
        <f>LEFT(Sheet1[[#This Row],[Product_Name]],8)&amp;RIGHT(Sheet1[[#This Row],[Order_ID]],4)</f>
        <v>Product_4645</v>
      </c>
      <c r="S4647">
        <f t="shared" si="72"/>
        <v>2021</v>
      </c>
      <c r="T4647" t="str">
        <f>TEXT(Sheet1[[#This Row],[Order_Date]],"MMM")</f>
        <v>Jul</v>
      </c>
    </row>
    <row r="4648" spans="1:20">
      <c r="A4648" t="s">
        <v>11704</v>
      </c>
      <c r="B4648" t="s">
        <v>4851</v>
      </c>
      <c r="C4648" t="s">
        <v>97</v>
      </c>
      <c r="D4648" t="s">
        <v>25</v>
      </c>
      <c r="E4648" t="s">
        <v>53</v>
      </c>
      <c r="F4648" t="s">
        <v>11705</v>
      </c>
      <c r="G4648">
        <v>4</v>
      </c>
      <c r="H4648">
        <v>568.19000000000005</v>
      </c>
      <c r="I4648">
        <v>0.01</v>
      </c>
      <c r="J4648" s="2">
        <v>44390</v>
      </c>
      <c r="K4648" t="s">
        <v>20</v>
      </c>
      <c r="L4648" t="s">
        <v>29</v>
      </c>
      <c r="M4648">
        <v>2250.0324000000001</v>
      </c>
      <c r="N4648">
        <v>250.83</v>
      </c>
      <c r="O4648" s="3">
        <v>0.11147839471111599</v>
      </c>
      <c r="P4648" t="str">
        <f>IF(Sheet1[[#This Row],[Profit]]&gt;1000,"High",IF(Sheet1[[#This Row],[Profit]]&gt;500,"Medium","Low"))</f>
        <v>Low</v>
      </c>
      <c r="Q4648" t="str">
        <f>IF(Sheet1[[#This Row],[Discount]]&gt;0.2,"High","Normal")</f>
        <v>Normal</v>
      </c>
      <c r="R4648" t="str">
        <f>LEFT(Sheet1[[#This Row],[Product_Name]],8)&amp;RIGHT(Sheet1[[#This Row],[Order_ID]],4)</f>
        <v>Product_4646</v>
      </c>
      <c r="S4648">
        <f t="shared" si="72"/>
        <v>2021</v>
      </c>
      <c r="T4648" t="str">
        <f>TEXT(Sheet1[[#This Row],[Order_Date]],"MMM")</f>
        <v>Jul</v>
      </c>
    </row>
    <row r="4649" spans="1:20">
      <c r="A4649" t="s">
        <v>11706</v>
      </c>
      <c r="B4649" t="s">
        <v>11707</v>
      </c>
      <c r="C4649" t="s">
        <v>24</v>
      </c>
      <c r="D4649" t="s">
        <v>45</v>
      </c>
      <c r="E4649" t="s">
        <v>40</v>
      </c>
      <c r="F4649" t="s">
        <v>11708</v>
      </c>
      <c r="G4649">
        <v>4</v>
      </c>
      <c r="H4649">
        <v>165.35</v>
      </c>
      <c r="I4649">
        <v>0.08</v>
      </c>
      <c r="J4649" s="2">
        <v>44390</v>
      </c>
      <c r="K4649" t="s">
        <v>28</v>
      </c>
      <c r="L4649" t="s">
        <v>105</v>
      </c>
      <c r="M4649">
        <v>608.48800000000006</v>
      </c>
      <c r="N4649">
        <v>138.38999999999999</v>
      </c>
      <c r="O4649" s="3">
        <v>0.22743258700253699</v>
      </c>
      <c r="P4649" t="str">
        <f>IF(Sheet1[[#This Row],[Profit]]&gt;1000,"High",IF(Sheet1[[#This Row],[Profit]]&gt;500,"Medium","Low"))</f>
        <v>Low</v>
      </c>
      <c r="Q4649" t="str">
        <f>IF(Sheet1[[#This Row],[Discount]]&gt;0.2,"High","Normal")</f>
        <v>Normal</v>
      </c>
      <c r="R4649" t="str">
        <f>LEFT(Sheet1[[#This Row],[Product_Name]],8)&amp;RIGHT(Sheet1[[#This Row],[Order_ID]],4)</f>
        <v>Product_4647</v>
      </c>
      <c r="S4649">
        <f t="shared" si="72"/>
        <v>2021</v>
      </c>
      <c r="T4649" t="str">
        <f>TEXT(Sheet1[[#This Row],[Order_Date]],"MMM")</f>
        <v>Jul</v>
      </c>
    </row>
    <row r="4650" spans="1:20">
      <c r="A4650" t="s">
        <v>11709</v>
      </c>
      <c r="B4650" t="s">
        <v>6119</v>
      </c>
      <c r="C4650" t="s">
        <v>32</v>
      </c>
      <c r="D4650" t="s">
        <v>45</v>
      </c>
      <c r="E4650" t="s">
        <v>145</v>
      </c>
      <c r="F4650" t="s">
        <v>11710</v>
      </c>
      <c r="G4650">
        <v>1</v>
      </c>
      <c r="H4650">
        <v>1544.64</v>
      </c>
      <c r="I4650">
        <v>0.02</v>
      </c>
      <c r="J4650" s="2">
        <v>44390</v>
      </c>
      <c r="K4650" t="s">
        <v>42</v>
      </c>
      <c r="L4650" t="s">
        <v>29</v>
      </c>
      <c r="M4650">
        <v>1513.7472</v>
      </c>
      <c r="N4650">
        <v>237.14</v>
      </c>
      <c r="O4650" s="3">
        <v>0.15665759778118801</v>
      </c>
      <c r="P4650" t="str">
        <f>IF(Sheet1[[#This Row],[Profit]]&gt;1000,"High",IF(Sheet1[[#This Row],[Profit]]&gt;500,"Medium","Low"))</f>
        <v>Low</v>
      </c>
      <c r="Q4650" t="str">
        <f>IF(Sheet1[[#This Row],[Discount]]&gt;0.2,"High","Normal")</f>
        <v>Normal</v>
      </c>
      <c r="R4650" t="str">
        <f>LEFT(Sheet1[[#This Row],[Product_Name]],8)&amp;RIGHT(Sheet1[[#This Row],[Order_ID]],4)</f>
        <v>Product_4648</v>
      </c>
      <c r="S4650">
        <f t="shared" si="72"/>
        <v>2021</v>
      </c>
      <c r="T4650" t="str">
        <f>TEXT(Sheet1[[#This Row],[Order_Date]],"MMM")</f>
        <v>Jul</v>
      </c>
    </row>
    <row r="4651" spans="1:20">
      <c r="A4651" t="s">
        <v>11711</v>
      </c>
      <c r="B4651" t="s">
        <v>1417</v>
      </c>
      <c r="C4651" t="s">
        <v>49</v>
      </c>
      <c r="D4651" t="s">
        <v>39</v>
      </c>
      <c r="E4651" t="s">
        <v>71</v>
      </c>
      <c r="F4651" t="s">
        <v>11712</v>
      </c>
      <c r="G4651">
        <v>5</v>
      </c>
      <c r="H4651">
        <v>1771.21</v>
      </c>
      <c r="I4651">
        <v>0.06</v>
      </c>
      <c r="J4651" s="2">
        <v>44390</v>
      </c>
      <c r="K4651" t="s">
        <v>20</v>
      </c>
      <c r="L4651" t="s">
        <v>105</v>
      </c>
      <c r="M4651">
        <v>8324.6869999999908</v>
      </c>
      <c r="N4651">
        <v>1395.04</v>
      </c>
      <c r="O4651" s="3">
        <v>0.167578672927883</v>
      </c>
      <c r="P4651" t="str">
        <f>IF(Sheet1[[#This Row],[Profit]]&gt;1000,"High",IF(Sheet1[[#This Row],[Profit]]&gt;500,"Medium","Low"))</f>
        <v>High</v>
      </c>
      <c r="Q4651" t="str">
        <f>IF(Sheet1[[#This Row],[Discount]]&gt;0.2,"High","Normal")</f>
        <v>Normal</v>
      </c>
      <c r="R4651" t="str">
        <f>LEFT(Sheet1[[#This Row],[Product_Name]],8)&amp;RIGHT(Sheet1[[#This Row],[Order_ID]],4)</f>
        <v>Product_4649</v>
      </c>
      <c r="S4651">
        <f t="shared" si="72"/>
        <v>2021</v>
      </c>
      <c r="T4651" t="str">
        <f>TEXT(Sheet1[[#This Row],[Order_Date]],"MMM")</f>
        <v>Jul</v>
      </c>
    </row>
    <row r="4652" spans="1:20">
      <c r="A4652" t="s">
        <v>11713</v>
      </c>
      <c r="B4652" t="s">
        <v>6454</v>
      </c>
      <c r="C4652" t="s">
        <v>32</v>
      </c>
      <c r="D4652" t="s">
        <v>25</v>
      </c>
      <c r="E4652" t="s">
        <v>26</v>
      </c>
      <c r="F4652" t="s">
        <v>11714</v>
      </c>
      <c r="G4652">
        <v>8</v>
      </c>
      <c r="H4652">
        <v>1648.7</v>
      </c>
      <c r="I4652">
        <v>0.04</v>
      </c>
      <c r="J4652" s="2">
        <v>44390</v>
      </c>
      <c r="K4652" t="s">
        <v>42</v>
      </c>
      <c r="L4652" t="s">
        <v>29</v>
      </c>
      <c r="M4652">
        <v>12662.016</v>
      </c>
      <c r="N4652">
        <v>3027.8</v>
      </c>
      <c r="O4652" s="3">
        <v>0.23912463860415301</v>
      </c>
      <c r="P4652" t="str">
        <f>IF(Sheet1[[#This Row],[Profit]]&gt;1000,"High",IF(Sheet1[[#This Row],[Profit]]&gt;500,"Medium","Low"))</f>
        <v>High</v>
      </c>
      <c r="Q4652" t="str">
        <f>IF(Sheet1[[#This Row],[Discount]]&gt;0.2,"High","Normal")</f>
        <v>Normal</v>
      </c>
      <c r="R4652" t="str">
        <f>LEFT(Sheet1[[#This Row],[Product_Name]],8)&amp;RIGHT(Sheet1[[#This Row],[Order_ID]],4)</f>
        <v>Product_4650</v>
      </c>
      <c r="S4652">
        <f t="shared" si="72"/>
        <v>2021</v>
      </c>
      <c r="T4652" t="str">
        <f>TEXT(Sheet1[[#This Row],[Order_Date]],"MMM")</f>
        <v>Jul</v>
      </c>
    </row>
    <row r="4653" spans="1:20">
      <c r="A4653" t="s">
        <v>11715</v>
      </c>
      <c r="B4653" t="s">
        <v>9544</v>
      </c>
      <c r="C4653" t="s">
        <v>16</v>
      </c>
      <c r="D4653" t="s">
        <v>39</v>
      </c>
      <c r="E4653" t="s">
        <v>26</v>
      </c>
      <c r="F4653" t="s">
        <v>11716</v>
      </c>
      <c r="G4653">
        <v>7</v>
      </c>
      <c r="H4653">
        <v>958.77</v>
      </c>
      <c r="I4653">
        <v>0.22</v>
      </c>
      <c r="J4653" s="2">
        <v>44390</v>
      </c>
      <c r="K4653" t="s">
        <v>42</v>
      </c>
      <c r="L4653" t="s">
        <v>29</v>
      </c>
      <c r="M4653">
        <v>5234.8841999999904</v>
      </c>
      <c r="N4653">
        <v>1061.81</v>
      </c>
      <c r="O4653" s="3">
        <v>0.202833522086315</v>
      </c>
      <c r="P4653" t="str">
        <f>IF(Sheet1[[#This Row],[Profit]]&gt;1000,"High",IF(Sheet1[[#This Row],[Profit]]&gt;500,"Medium","Low"))</f>
        <v>High</v>
      </c>
      <c r="Q4653" t="str">
        <f>IF(Sheet1[[#This Row],[Discount]]&gt;0.2,"High","Normal")</f>
        <v>High</v>
      </c>
      <c r="R4653" t="str">
        <f>LEFT(Sheet1[[#This Row],[Product_Name]],8)&amp;RIGHT(Sheet1[[#This Row],[Order_ID]],4)</f>
        <v>Product_4651</v>
      </c>
      <c r="S4653">
        <f t="shared" si="72"/>
        <v>2021</v>
      </c>
      <c r="T4653" t="str">
        <f>TEXT(Sheet1[[#This Row],[Order_Date]],"MMM")</f>
        <v>Jul</v>
      </c>
    </row>
    <row r="4654" spans="1:20">
      <c r="A4654" t="s">
        <v>11717</v>
      </c>
      <c r="B4654" t="s">
        <v>59</v>
      </c>
      <c r="C4654" t="s">
        <v>32</v>
      </c>
      <c r="D4654" t="s">
        <v>25</v>
      </c>
      <c r="E4654" t="s">
        <v>61</v>
      </c>
      <c r="F4654" t="s">
        <v>11718</v>
      </c>
      <c r="G4654">
        <v>5</v>
      </c>
      <c r="H4654">
        <v>1091.21</v>
      </c>
      <c r="I4654">
        <v>0.11</v>
      </c>
      <c r="J4654" s="2">
        <v>44390</v>
      </c>
      <c r="K4654" t="s">
        <v>42</v>
      </c>
      <c r="L4654" t="s">
        <v>36</v>
      </c>
      <c r="M4654">
        <v>4855.8845000000001</v>
      </c>
      <c r="N4654">
        <v>668.44</v>
      </c>
      <c r="O4654" s="3">
        <v>0.137655662938441</v>
      </c>
      <c r="P4654" t="str">
        <f>IF(Sheet1[[#This Row],[Profit]]&gt;1000,"High",IF(Sheet1[[#This Row],[Profit]]&gt;500,"Medium","Low"))</f>
        <v>Medium</v>
      </c>
      <c r="Q4654" t="str">
        <f>IF(Sheet1[[#This Row],[Discount]]&gt;0.2,"High","Normal")</f>
        <v>Normal</v>
      </c>
      <c r="R4654" t="str">
        <f>LEFT(Sheet1[[#This Row],[Product_Name]],8)&amp;RIGHT(Sheet1[[#This Row],[Order_ID]],4)</f>
        <v>Product_4652</v>
      </c>
      <c r="S4654">
        <f t="shared" si="72"/>
        <v>2021</v>
      </c>
      <c r="T4654" t="str">
        <f>TEXT(Sheet1[[#This Row],[Order_Date]],"MMM")</f>
        <v>Jul</v>
      </c>
    </row>
    <row r="4655" spans="1:20">
      <c r="A4655" t="s">
        <v>11719</v>
      </c>
      <c r="B4655" t="s">
        <v>11720</v>
      </c>
      <c r="C4655" t="s">
        <v>97</v>
      </c>
      <c r="D4655" t="s">
        <v>45</v>
      </c>
      <c r="E4655" t="s">
        <v>80</v>
      </c>
      <c r="F4655" t="s">
        <v>11721</v>
      </c>
      <c r="G4655">
        <v>3</v>
      </c>
      <c r="H4655">
        <v>522.44000000000005</v>
      </c>
      <c r="I4655">
        <v>0.28000000000000003</v>
      </c>
      <c r="J4655" s="2">
        <v>44390</v>
      </c>
      <c r="K4655" t="s">
        <v>28</v>
      </c>
      <c r="L4655" t="s">
        <v>105</v>
      </c>
      <c r="M4655">
        <v>1128.4703999999999</v>
      </c>
      <c r="N4655">
        <v>164.05</v>
      </c>
      <c r="O4655" s="3">
        <v>0.145373773206634</v>
      </c>
      <c r="P4655" t="str">
        <f>IF(Sheet1[[#This Row],[Profit]]&gt;1000,"High",IF(Sheet1[[#This Row],[Profit]]&gt;500,"Medium","Low"))</f>
        <v>Low</v>
      </c>
      <c r="Q4655" t="str">
        <f>IF(Sheet1[[#This Row],[Discount]]&gt;0.2,"High","Normal")</f>
        <v>High</v>
      </c>
      <c r="R4655" t="str">
        <f>LEFT(Sheet1[[#This Row],[Product_Name]],8)&amp;RIGHT(Sheet1[[#This Row],[Order_ID]],4)</f>
        <v>Product_4653</v>
      </c>
      <c r="S4655">
        <f t="shared" si="72"/>
        <v>2021</v>
      </c>
      <c r="T4655" t="str">
        <f>TEXT(Sheet1[[#This Row],[Order_Date]],"MMM")</f>
        <v>Jul</v>
      </c>
    </row>
    <row r="4656" spans="1:20">
      <c r="A4656" t="s">
        <v>11722</v>
      </c>
      <c r="B4656" t="s">
        <v>52</v>
      </c>
      <c r="C4656" t="s">
        <v>32</v>
      </c>
      <c r="D4656" t="s">
        <v>33</v>
      </c>
      <c r="E4656" t="s">
        <v>40</v>
      </c>
      <c r="F4656" t="s">
        <v>11723</v>
      </c>
      <c r="G4656">
        <v>1</v>
      </c>
      <c r="H4656">
        <v>387.07</v>
      </c>
      <c r="I4656">
        <v>0.01</v>
      </c>
      <c r="J4656" s="2">
        <v>44390</v>
      </c>
      <c r="K4656" t="s">
        <v>20</v>
      </c>
      <c r="L4656" t="s">
        <v>36</v>
      </c>
      <c r="M4656">
        <v>383.19929999999999</v>
      </c>
      <c r="N4656">
        <v>68.819999999999993</v>
      </c>
      <c r="O4656" s="3">
        <v>0.17959322994587901</v>
      </c>
      <c r="P4656" t="str">
        <f>IF(Sheet1[[#This Row],[Profit]]&gt;1000,"High",IF(Sheet1[[#This Row],[Profit]]&gt;500,"Medium","Low"))</f>
        <v>Low</v>
      </c>
      <c r="Q4656" t="str">
        <f>IF(Sheet1[[#This Row],[Discount]]&gt;0.2,"High","Normal")</f>
        <v>Normal</v>
      </c>
      <c r="R4656" t="str">
        <f>LEFT(Sheet1[[#This Row],[Product_Name]],8)&amp;RIGHT(Sheet1[[#This Row],[Order_ID]],4)</f>
        <v>Product_4654</v>
      </c>
      <c r="S4656">
        <f t="shared" si="72"/>
        <v>2021</v>
      </c>
      <c r="T4656" t="str">
        <f>TEXT(Sheet1[[#This Row],[Order_Date]],"MMM")</f>
        <v>Jul</v>
      </c>
    </row>
    <row r="4657" spans="1:20">
      <c r="A4657" t="s">
        <v>11724</v>
      </c>
      <c r="B4657" t="s">
        <v>8277</v>
      </c>
      <c r="C4657" t="s">
        <v>16</v>
      </c>
      <c r="D4657" t="s">
        <v>60</v>
      </c>
      <c r="E4657" t="s">
        <v>145</v>
      </c>
      <c r="F4657" t="s">
        <v>11725</v>
      </c>
      <c r="G4657">
        <v>7</v>
      </c>
      <c r="H4657">
        <v>1654.85</v>
      </c>
      <c r="I4657">
        <v>0.2</v>
      </c>
      <c r="J4657" s="2">
        <v>44390</v>
      </c>
      <c r="K4657" t="s">
        <v>28</v>
      </c>
      <c r="L4657" t="s">
        <v>105</v>
      </c>
      <c r="M4657">
        <v>9267.16</v>
      </c>
      <c r="N4657">
        <v>834.41</v>
      </c>
      <c r="O4657" s="3">
        <v>9.00394511371337E-2</v>
      </c>
      <c r="P4657" t="str">
        <f>IF(Sheet1[[#This Row],[Profit]]&gt;1000,"High",IF(Sheet1[[#This Row],[Profit]]&gt;500,"Medium","Low"))</f>
        <v>Medium</v>
      </c>
      <c r="Q4657" t="str">
        <f>IF(Sheet1[[#This Row],[Discount]]&gt;0.2,"High","Normal")</f>
        <v>Normal</v>
      </c>
      <c r="R4657" t="str">
        <f>LEFT(Sheet1[[#This Row],[Product_Name]],8)&amp;RIGHT(Sheet1[[#This Row],[Order_ID]],4)</f>
        <v>Product_4655</v>
      </c>
      <c r="S4657">
        <f t="shared" si="72"/>
        <v>2021</v>
      </c>
      <c r="T4657" t="str">
        <f>TEXT(Sheet1[[#This Row],[Order_Date]],"MMM")</f>
        <v>Jul</v>
      </c>
    </row>
    <row r="4658" spans="1:20">
      <c r="A4658" t="s">
        <v>11726</v>
      </c>
      <c r="B4658" t="s">
        <v>11727</v>
      </c>
      <c r="C4658" t="s">
        <v>49</v>
      </c>
      <c r="D4658" t="s">
        <v>60</v>
      </c>
      <c r="E4658" t="s">
        <v>61</v>
      </c>
      <c r="F4658" t="s">
        <v>11728</v>
      </c>
      <c r="G4658">
        <v>3</v>
      </c>
      <c r="H4658">
        <v>1606.77</v>
      </c>
      <c r="I4658">
        <v>0.28999999999999998</v>
      </c>
      <c r="J4658" s="2">
        <v>44391</v>
      </c>
      <c r="K4658" t="s">
        <v>42</v>
      </c>
      <c r="L4658" t="s">
        <v>21</v>
      </c>
      <c r="M4658">
        <v>3422.4200999999898</v>
      </c>
      <c r="N4658">
        <v>231.8</v>
      </c>
      <c r="O4658" s="3">
        <v>6.7729849997082703E-2</v>
      </c>
      <c r="P4658" t="str">
        <f>IF(Sheet1[[#This Row],[Profit]]&gt;1000,"High",IF(Sheet1[[#This Row],[Profit]]&gt;500,"Medium","Low"))</f>
        <v>Low</v>
      </c>
      <c r="Q4658" t="str">
        <f>IF(Sheet1[[#This Row],[Discount]]&gt;0.2,"High","Normal")</f>
        <v>High</v>
      </c>
      <c r="R4658" t="str">
        <f>LEFT(Sheet1[[#This Row],[Product_Name]],8)&amp;RIGHT(Sheet1[[#This Row],[Order_ID]],4)</f>
        <v>Product_4656</v>
      </c>
      <c r="S4658">
        <f t="shared" si="72"/>
        <v>2021</v>
      </c>
      <c r="T4658" t="str">
        <f>TEXT(Sheet1[[#This Row],[Order_Date]],"MMM")</f>
        <v>Jul</v>
      </c>
    </row>
    <row r="4659" spans="1:20">
      <c r="A4659" t="s">
        <v>11729</v>
      </c>
      <c r="B4659" t="s">
        <v>6170</v>
      </c>
      <c r="C4659" t="s">
        <v>24</v>
      </c>
      <c r="D4659" t="s">
        <v>25</v>
      </c>
      <c r="E4659" t="s">
        <v>71</v>
      </c>
      <c r="F4659" t="s">
        <v>11730</v>
      </c>
      <c r="G4659">
        <v>4</v>
      </c>
      <c r="H4659">
        <v>1565.85</v>
      </c>
      <c r="I4659">
        <v>0.05</v>
      </c>
      <c r="J4659" s="2">
        <v>44391</v>
      </c>
      <c r="K4659" t="s">
        <v>28</v>
      </c>
      <c r="L4659" t="s">
        <v>21</v>
      </c>
      <c r="M4659">
        <v>5950.23</v>
      </c>
      <c r="N4659">
        <v>667.9</v>
      </c>
      <c r="O4659" s="3">
        <v>0.112247761851223</v>
      </c>
      <c r="P4659" t="str">
        <f>IF(Sheet1[[#This Row],[Profit]]&gt;1000,"High",IF(Sheet1[[#This Row],[Profit]]&gt;500,"Medium","Low"))</f>
        <v>Medium</v>
      </c>
      <c r="Q4659" t="str">
        <f>IF(Sheet1[[#This Row],[Discount]]&gt;0.2,"High","Normal")</f>
        <v>Normal</v>
      </c>
      <c r="R4659" t="str">
        <f>LEFT(Sheet1[[#This Row],[Product_Name]],8)&amp;RIGHT(Sheet1[[#This Row],[Order_ID]],4)</f>
        <v>Product_4657</v>
      </c>
      <c r="S4659">
        <f t="shared" si="72"/>
        <v>2021</v>
      </c>
      <c r="T4659" t="str">
        <f>TEXT(Sheet1[[#This Row],[Order_Date]],"MMM")</f>
        <v>Jul</v>
      </c>
    </row>
    <row r="4660" spans="1:20">
      <c r="A4660" t="s">
        <v>11731</v>
      </c>
      <c r="B4660" t="s">
        <v>8894</v>
      </c>
      <c r="C4660" t="s">
        <v>32</v>
      </c>
      <c r="D4660" t="s">
        <v>45</v>
      </c>
      <c r="E4660" t="s">
        <v>93</v>
      </c>
      <c r="F4660" t="s">
        <v>11732</v>
      </c>
      <c r="G4660">
        <v>5</v>
      </c>
      <c r="H4660">
        <v>953.55</v>
      </c>
      <c r="I4660">
        <v>0.13</v>
      </c>
      <c r="J4660" s="2">
        <v>44391</v>
      </c>
      <c r="K4660" t="s">
        <v>42</v>
      </c>
      <c r="L4660" t="s">
        <v>21</v>
      </c>
      <c r="M4660">
        <v>4147.9425000000001</v>
      </c>
      <c r="N4660">
        <v>853.13</v>
      </c>
      <c r="O4660" s="3">
        <v>0.20567546440192899</v>
      </c>
      <c r="P4660" t="str">
        <f>IF(Sheet1[[#This Row],[Profit]]&gt;1000,"High",IF(Sheet1[[#This Row],[Profit]]&gt;500,"Medium","Low"))</f>
        <v>Medium</v>
      </c>
      <c r="Q4660" t="str">
        <f>IF(Sheet1[[#This Row],[Discount]]&gt;0.2,"High","Normal")</f>
        <v>Normal</v>
      </c>
      <c r="R4660" t="str">
        <f>LEFT(Sheet1[[#This Row],[Product_Name]],8)&amp;RIGHT(Sheet1[[#This Row],[Order_ID]],4)</f>
        <v>Product_4658</v>
      </c>
      <c r="S4660">
        <f t="shared" si="72"/>
        <v>2021</v>
      </c>
      <c r="T4660" t="str">
        <f>TEXT(Sheet1[[#This Row],[Order_Date]],"MMM")</f>
        <v>Jul</v>
      </c>
    </row>
    <row r="4661" spans="1:20">
      <c r="A4661" t="s">
        <v>11733</v>
      </c>
      <c r="B4661" t="s">
        <v>11734</v>
      </c>
      <c r="C4661" t="s">
        <v>16</v>
      </c>
      <c r="D4661" t="s">
        <v>17</v>
      </c>
      <c r="E4661" t="s">
        <v>93</v>
      </c>
      <c r="F4661" t="s">
        <v>11735</v>
      </c>
      <c r="G4661">
        <v>8</v>
      </c>
      <c r="H4661">
        <v>1735.79</v>
      </c>
      <c r="I4661">
        <v>0.21</v>
      </c>
      <c r="J4661" s="2">
        <v>44391</v>
      </c>
      <c r="K4661" t="s">
        <v>28</v>
      </c>
      <c r="L4661" t="s">
        <v>73</v>
      </c>
      <c r="M4661">
        <v>10970.192800000001</v>
      </c>
      <c r="N4661">
        <v>1113.0899999999999</v>
      </c>
      <c r="O4661" s="3">
        <v>0.101464944171264</v>
      </c>
      <c r="P4661" t="str">
        <f>IF(Sheet1[[#This Row],[Profit]]&gt;1000,"High",IF(Sheet1[[#This Row],[Profit]]&gt;500,"Medium","Low"))</f>
        <v>High</v>
      </c>
      <c r="Q4661" t="str">
        <f>IF(Sheet1[[#This Row],[Discount]]&gt;0.2,"High","Normal")</f>
        <v>High</v>
      </c>
      <c r="R4661" t="str">
        <f>LEFT(Sheet1[[#This Row],[Product_Name]],8)&amp;RIGHT(Sheet1[[#This Row],[Order_ID]],4)</f>
        <v>Product_4659</v>
      </c>
      <c r="S4661">
        <f t="shared" si="72"/>
        <v>2021</v>
      </c>
      <c r="T4661" t="str">
        <f>TEXT(Sheet1[[#This Row],[Order_Date]],"MMM")</f>
        <v>Jul</v>
      </c>
    </row>
    <row r="4662" spans="1:20">
      <c r="A4662" t="s">
        <v>11736</v>
      </c>
      <c r="B4662" t="s">
        <v>4176</v>
      </c>
      <c r="C4662" t="s">
        <v>16</v>
      </c>
      <c r="D4662" t="s">
        <v>17</v>
      </c>
      <c r="E4662" t="s">
        <v>53</v>
      </c>
      <c r="F4662" t="s">
        <v>11737</v>
      </c>
      <c r="G4662">
        <v>7</v>
      </c>
      <c r="H4662">
        <v>1856.15</v>
      </c>
      <c r="I4662">
        <v>0.19</v>
      </c>
      <c r="J4662" s="2">
        <v>44391</v>
      </c>
      <c r="K4662" t="s">
        <v>28</v>
      </c>
      <c r="L4662" t="s">
        <v>36</v>
      </c>
      <c r="M4662">
        <v>10524.370500000001</v>
      </c>
      <c r="N4662">
        <v>801.45</v>
      </c>
      <c r="O4662" s="3">
        <v>7.6151823047278702E-2</v>
      </c>
      <c r="P4662" t="str">
        <f>IF(Sheet1[[#This Row],[Profit]]&gt;1000,"High",IF(Sheet1[[#This Row],[Profit]]&gt;500,"Medium","Low"))</f>
        <v>Medium</v>
      </c>
      <c r="Q4662" t="str">
        <f>IF(Sheet1[[#This Row],[Discount]]&gt;0.2,"High","Normal")</f>
        <v>Normal</v>
      </c>
      <c r="R4662" t="str">
        <f>LEFT(Sheet1[[#This Row],[Product_Name]],8)&amp;RIGHT(Sheet1[[#This Row],[Order_ID]],4)</f>
        <v>Product_4660</v>
      </c>
      <c r="S4662">
        <f t="shared" si="72"/>
        <v>2021</v>
      </c>
      <c r="T4662" t="str">
        <f>TEXT(Sheet1[[#This Row],[Order_Date]],"MMM")</f>
        <v>Jul</v>
      </c>
    </row>
    <row r="4663" spans="1:20">
      <c r="A4663" t="s">
        <v>11738</v>
      </c>
      <c r="B4663" t="s">
        <v>2544</v>
      </c>
      <c r="C4663" t="s">
        <v>49</v>
      </c>
      <c r="D4663" t="s">
        <v>60</v>
      </c>
      <c r="E4663" t="s">
        <v>145</v>
      </c>
      <c r="F4663" t="s">
        <v>11739</v>
      </c>
      <c r="G4663">
        <v>9</v>
      </c>
      <c r="H4663">
        <v>690.27</v>
      </c>
      <c r="I4663">
        <v>0.17</v>
      </c>
      <c r="J4663" s="2">
        <v>44391</v>
      </c>
      <c r="K4663" t="s">
        <v>20</v>
      </c>
      <c r="L4663" t="s">
        <v>36</v>
      </c>
      <c r="M4663">
        <v>5156.3168999999998</v>
      </c>
      <c r="N4663">
        <v>483.69</v>
      </c>
      <c r="O4663" s="3">
        <v>9.3805328373048599E-2</v>
      </c>
      <c r="P4663" t="str">
        <f>IF(Sheet1[[#This Row],[Profit]]&gt;1000,"High",IF(Sheet1[[#This Row],[Profit]]&gt;500,"Medium","Low"))</f>
        <v>Low</v>
      </c>
      <c r="Q4663" t="str">
        <f>IF(Sheet1[[#This Row],[Discount]]&gt;0.2,"High","Normal")</f>
        <v>Normal</v>
      </c>
      <c r="R4663" t="str">
        <f>LEFT(Sheet1[[#This Row],[Product_Name]],8)&amp;RIGHT(Sheet1[[#This Row],[Order_ID]],4)</f>
        <v>Product_4661</v>
      </c>
      <c r="S4663">
        <f t="shared" si="72"/>
        <v>2021</v>
      </c>
      <c r="T4663" t="str">
        <f>TEXT(Sheet1[[#This Row],[Order_Date]],"MMM")</f>
        <v>Jul</v>
      </c>
    </row>
    <row r="4664" spans="1:20">
      <c r="A4664" t="s">
        <v>11740</v>
      </c>
      <c r="B4664" t="s">
        <v>2492</v>
      </c>
      <c r="C4664" t="s">
        <v>97</v>
      </c>
      <c r="D4664" t="s">
        <v>33</v>
      </c>
      <c r="E4664" t="s">
        <v>145</v>
      </c>
      <c r="F4664" t="s">
        <v>11741</v>
      </c>
      <c r="G4664">
        <v>3</v>
      </c>
      <c r="H4664">
        <v>488.15</v>
      </c>
      <c r="I4664">
        <v>0.1</v>
      </c>
      <c r="J4664" s="2">
        <v>44391</v>
      </c>
      <c r="K4664" t="s">
        <v>20</v>
      </c>
      <c r="L4664" t="s">
        <v>21</v>
      </c>
      <c r="M4664">
        <v>1318.0049999999901</v>
      </c>
      <c r="N4664">
        <v>244.88</v>
      </c>
      <c r="O4664" s="3">
        <v>0.18579595676799501</v>
      </c>
      <c r="P4664" t="str">
        <f>IF(Sheet1[[#This Row],[Profit]]&gt;1000,"High",IF(Sheet1[[#This Row],[Profit]]&gt;500,"Medium","Low"))</f>
        <v>Low</v>
      </c>
      <c r="Q4664" t="str">
        <f>IF(Sheet1[[#This Row],[Discount]]&gt;0.2,"High","Normal")</f>
        <v>Normal</v>
      </c>
      <c r="R4664" t="str">
        <f>LEFT(Sheet1[[#This Row],[Product_Name]],8)&amp;RIGHT(Sheet1[[#This Row],[Order_ID]],4)</f>
        <v>Product_4662</v>
      </c>
      <c r="S4664">
        <f t="shared" si="72"/>
        <v>2021</v>
      </c>
      <c r="T4664" t="str">
        <f>TEXT(Sheet1[[#This Row],[Order_Date]],"MMM")</f>
        <v>Jul</v>
      </c>
    </row>
    <row r="4665" spans="1:20">
      <c r="A4665" t="s">
        <v>11742</v>
      </c>
      <c r="B4665" t="s">
        <v>11743</v>
      </c>
      <c r="C4665" t="s">
        <v>32</v>
      </c>
      <c r="D4665" t="s">
        <v>60</v>
      </c>
      <c r="E4665" t="s">
        <v>145</v>
      </c>
      <c r="F4665" t="s">
        <v>11744</v>
      </c>
      <c r="G4665">
        <v>1</v>
      </c>
      <c r="H4665">
        <v>955.31</v>
      </c>
      <c r="I4665">
        <v>0.22</v>
      </c>
      <c r="J4665" s="2">
        <v>44391</v>
      </c>
      <c r="K4665" t="s">
        <v>42</v>
      </c>
      <c r="L4665" t="s">
        <v>29</v>
      </c>
      <c r="M4665">
        <v>745.14179999999999</v>
      </c>
      <c r="N4665">
        <v>128.75</v>
      </c>
      <c r="O4665" s="3">
        <v>0.17278590464257901</v>
      </c>
      <c r="P4665" t="str">
        <f>IF(Sheet1[[#This Row],[Profit]]&gt;1000,"High",IF(Sheet1[[#This Row],[Profit]]&gt;500,"Medium","Low"))</f>
        <v>Low</v>
      </c>
      <c r="Q4665" t="str">
        <f>IF(Sheet1[[#This Row],[Discount]]&gt;0.2,"High","Normal")</f>
        <v>High</v>
      </c>
      <c r="R4665" t="str">
        <f>LEFT(Sheet1[[#This Row],[Product_Name]],8)&amp;RIGHT(Sheet1[[#This Row],[Order_ID]],4)</f>
        <v>Product_4663</v>
      </c>
      <c r="S4665">
        <f t="shared" si="72"/>
        <v>2021</v>
      </c>
      <c r="T4665" t="str">
        <f>TEXT(Sheet1[[#This Row],[Order_Date]],"MMM")</f>
        <v>Jul</v>
      </c>
    </row>
    <row r="4666" spans="1:20">
      <c r="A4666" t="s">
        <v>11745</v>
      </c>
      <c r="B4666" t="s">
        <v>11746</v>
      </c>
      <c r="C4666" t="s">
        <v>16</v>
      </c>
      <c r="D4666" t="s">
        <v>25</v>
      </c>
      <c r="E4666" t="s">
        <v>76</v>
      </c>
      <c r="F4666" t="s">
        <v>11747</v>
      </c>
      <c r="G4666">
        <v>1</v>
      </c>
      <c r="H4666">
        <v>399.69</v>
      </c>
      <c r="I4666">
        <v>0.2</v>
      </c>
      <c r="J4666" s="2">
        <v>44391</v>
      </c>
      <c r="K4666" t="s">
        <v>42</v>
      </c>
      <c r="L4666" t="s">
        <v>36</v>
      </c>
      <c r="M4666">
        <v>319.75200000000001</v>
      </c>
      <c r="N4666">
        <v>60.01</v>
      </c>
      <c r="O4666" s="3">
        <v>0.187676699442068</v>
      </c>
      <c r="P4666" t="str">
        <f>IF(Sheet1[[#This Row],[Profit]]&gt;1000,"High",IF(Sheet1[[#This Row],[Profit]]&gt;500,"Medium","Low"))</f>
        <v>Low</v>
      </c>
      <c r="Q4666" t="str">
        <f>IF(Sheet1[[#This Row],[Discount]]&gt;0.2,"High","Normal")</f>
        <v>Normal</v>
      </c>
      <c r="R4666" t="str">
        <f>LEFT(Sheet1[[#This Row],[Product_Name]],8)&amp;RIGHT(Sheet1[[#This Row],[Order_ID]],4)</f>
        <v>Product_4664</v>
      </c>
      <c r="S4666">
        <f t="shared" si="72"/>
        <v>2021</v>
      </c>
      <c r="T4666" t="str">
        <f>TEXT(Sheet1[[#This Row],[Order_Date]],"MMM")</f>
        <v>Jul</v>
      </c>
    </row>
    <row r="4667" spans="1:20">
      <c r="A4667" t="s">
        <v>11748</v>
      </c>
      <c r="B4667" t="s">
        <v>11749</v>
      </c>
      <c r="C4667" t="s">
        <v>49</v>
      </c>
      <c r="D4667" t="s">
        <v>33</v>
      </c>
      <c r="E4667" t="s">
        <v>18</v>
      </c>
      <c r="F4667" t="s">
        <v>11750</v>
      </c>
      <c r="G4667">
        <v>1</v>
      </c>
      <c r="H4667">
        <v>1773.81</v>
      </c>
      <c r="I4667">
        <v>0.05</v>
      </c>
      <c r="J4667" s="2">
        <v>44391</v>
      </c>
      <c r="K4667" t="s">
        <v>42</v>
      </c>
      <c r="L4667" t="s">
        <v>105</v>
      </c>
      <c r="M4667">
        <v>1685.11949999999</v>
      </c>
      <c r="N4667">
        <v>192.76</v>
      </c>
      <c r="O4667" s="3">
        <v>0.11438951362203199</v>
      </c>
      <c r="P4667" t="str">
        <f>IF(Sheet1[[#This Row],[Profit]]&gt;1000,"High",IF(Sheet1[[#This Row],[Profit]]&gt;500,"Medium","Low"))</f>
        <v>Low</v>
      </c>
      <c r="Q4667" t="str">
        <f>IF(Sheet1[[#This Row],[Discount]]&gt;0.2,"High","Normal")</f>
        <v>Normal</v>
      </c>
      <c r="R4667" t="str">
        <f>LEFT(Sheet1[[#This Row],[Product_Name]],8)&amp;RIGHT(Sheet1[[#This Row],[Order_ID]],4)</f>
        <v>Product_4665</v>
      </c>
      <c r="S4667">
        <f t="shared" si="72"/>
        <v>2021</v>
      </c>
      <c r="T4667" t="str">
        <f>TEXT(Sheet1[[#This Row],[Order_Date]],"MMM")</f>
        <v>Jul</v>
      </c>
    </row>
    <row r="4668" spans="1:20">
      <c r="A4668" t="s">
        <v>11751</v>
      </c>
      <c r="B4668" t="s">
        <v>11752</v>
      </c>
      <c r="C4668" t="s">
        <v>24</v>
      </c>
      <c r="D4668" t="s">
        <v>17</v>
      </c>
      <c r="E4668" t="s">
        <v>26</v>
      </c>
      <c r="F4668" t="s">
        <v>11753</v>
      </c>
      <c r="G4668">
        <v>2</v>
      </c>
      <c r="H4668">
        <v>709.08</v>
      </c>
      <c r="I4668">
        <v>0.28999999999999998</v>
      </c>
      <c r="J4668" s="2">
        <v>44391</v>
      </c>
      <c r="K4668" t="s">
        <v>28</v>
      </c>
      <c r="L4668" t="s">
        <v>36</v>
      </c>
      <c r="M4668">
        <v>1006.8936</v>
      </c>
      <c r="N4668">
        <v>231.76</v>
      </c>
      <c r="O4668" s="3">
        <v>0.230173277494266</v>
      </c>
      <c r="P4668" t="str">
        <f>IF(Sheet1[[#This Row],[Profit]]&gt;1000,"High",IF(Sheet1[[#This Row],[Profit]]&gt;500,"Medium","Low"))</f>
        <v>Low</v>
      </c>
      <c r="Q4668" t="str">
        <f>IF(Sheet1[[#This Row],[Discount]]&gt;0.2,"High","Normal")</f>
        <v>High</v>
      </c>
      <c r="R4668" t="str">
        <f>LEFT(Sheet1[[#This Row],[Product_Name]],8)&amp;RIGHT(Sheet1[[#This Row],[Order_ID]],4)</f>
        <v>Product_4666</v>
      </c>
      <c r="S4668">
        <f t="shared" si="72"/>
        <v>2021</v>
      </c>
      <c r="T4668" t="str">
        <f>TEXT(Sheet1[[#This Row],[Order_Date]],"MMM")</f>
        <v>Jul</v>
      </c>
    </row>
    <row r="4669" spans="1:20">
      <c r="A4669" t="s">
        <v>11754</v>
      </c>
      <c r="B4669" t="s">
        <v>4361</v>
      </c>
      <c r="C4669" t="s">
        <v>16</v>
      </c>
      <c r="D4669" t="s">
        <v>45</v>
      </c>
      <c r="E4669" t="s">
        <v>34</v>
      </c>
      <c r="F4669" t="s">
        <v>11755</v>
      </c>
      <c r="G4669">
        <v>2</v>
      </c>
      <c r="H4669">
        <v>1173.53</v>
      </c>
      <c r="I4669">
        <v>0.17</v>
      </c>
      <c r="J4669" s="2">
        <v>44391</v>
      </c>
      <c r="K4669" t="s">
        <v>42</v>
      </c>
      <c r="L4669" t="s">
        <v>36</v>
      </c>
      <c r="M4669">
        <v>1948.05979999999</v>
      </c>
      <c r="N4669">
        <v>273.42</v>
      </c>
      <c r="O4669" s="3">
        <v>0.140355034275643</v>
      </c>
      <c r="P4669" t="str">
        <f>IF(Sheet1[[#This Row],[Profit]]&gt;1000,"High",IF(Sheet1[[#This Row],[Profit]]&gt;500,"Medium","Low"))</f>
        <v>Low</v>
      </c>
      <c r="Q4669" t="str">
        <f>IF(Sheet1[[#This Row],[Discount]]&gt;0.2,"High","Normal")</f>
        <v>Normal</v>
      </c>
      <c r="R4669" t="str">
        <f>LEFT(Sheet1[[#This Row],[Product_Name]],8)&amp;RIGHT(Sheet1[[#This Row],[Order_ID]],4)</f>
        <v>Product_4667</v>
      </c>
      <c r="S4669">
        <f t="shared" si="72"/>
        <v>2021</v>
      </c>
      <c r="T4669" t="str">
        <f>TEXT(Sheet1[[#This Row],[Order_Date]],"MMM")</f>
        <v>Jul</v>
      </c>
    </row>
    <row r="4670" spans="1:20">
      <c r="A4670" t="s">
        <v>11756</v>
      </c>
      <c r="B4670" t="s">
        <v>11757</v>
      </c>
      <c r="C4670" t="s">
        <v>49</v>
      </c>
      <c r="D4670" t="s">
        <v>45</v>
      </c>
      <c r="E4670" t="s">
        <v>40</v>
      </c>
      <c r="F4670" t="s">
        <v>11758</v>
      </c>
      <c r="G4670">
        <v>7</v>
      </c>
      <c r="H4670">
        <v>1209.7</v>
      </c>
      <c r="I4670">
        <v>0.16</v>
      </c>
      <c r="J4670" s="2">
        <v>44391</v>
      </c>
      <c r="K4670" t="s">
        <v>20</v>
      </c>
      <c r="L4670" t="s">
        <v>105</v>
      </c>
      <c r="M4670">
        <v>7113.0359999999901</v>
      </c>
      <c r="N4670">
        <v>1086.46</v>
      </c>
      <c r="O4670" s="3">
        <v>0.152742092124938</v>
      </c>
      <c r="P4670" t="str">
        <f>IF(Sheet1[[#This Row],[Profit]]&gt;1000,"High",IF(Sheet1[[#This Row],[Profit]]&gt;500,"Medium","Low"))</f>
        <v>High</v>
      </c>
      <c r="Q4670" t="str">
        <f>IF(Sheet1[[#This Row],[Discount]]&gt;0.2,"High","Normal")</f>
        <v>Normal</v>
      </c>
      <c r="R4670" t="str">
        <f>LEFT(Sheet1[[#This Row],[Product_Name]],8)&amp;RIGHT(Sheet1[[#This Row],[Order_ID]],4)</f>
        <v>Product_4668</v>
      </c>
      <c r="S4670">
        <f t="shared" si="72"/>
        <v>2021</v>
      </c>
      <c r="T4670" t="str">
        <f>TEXT(Sheet1[[#This Row],[Order_Date]],"MMM")</f>
        <v>Jul</v>
      </c>
    </row>
    <row r="4671" spans="1:20">
      <c r="A4671" t="s">
        <v>11759</v>
      </c>
      <c r="B4671" t="s">
        <v>6822</v>
      </c>
      <c r="C4671" t="s">
        <v>97</v>
      </c>
      <c r="D4671" t="s">
        <v>25</v>
      </c>
      <c r="E4671" t="s">
        <v>34</v>
      </c>
      <c r="F4671" t="s">
        <v>11760</v>
      </c>
      <c r="G4671">
        <v>9</v>
      </c>
      <c r="H4671">
        <v>1054.23</v>
      </c>
      <c r="I4671">
        <v>0.25</v>
      </c>
      <c r="J4671" s="2">
        <v>44391</v>
      </c>
      <c r="K4671" t="s">
        <v>42</v>
      </c>
      <c r="L4671" t="s">
        <v>21</v>
      </c>
      <c r="M4671">
        <v>7116.0524999999998</v>
      </c>
      <c r="N4671">
        <v>1706.16</v>
      </c>
      <c r="O4671" s="3">
        <v>0.23976214340745799</v>
      </c>
      <c r="P4671" t="str">
        <f>IF(Sheet1[[#This Row],[Profit]]&gt;1000,"High",IF(Sheet1[[#This Row],[Profit]]&gt;500,"Medium","Low"))</f>
        <v>High</v>
      </c>
      <c r="Q4671" t="str">
        <f>IF(Sheet1[[#This Row],[Discount]]&gt;0.2,"High","Normal")</f>
        <v>High</v>
      </c>
      <c r="R4671" t="str">
        <f>LEFT(Sheet1[[#This Row],[Product_Name]],8)&amp;RIGHT(Sheet1[[#This Row],[Order_ID]],4)</f>
        <v>Product_4669</v>
      </c>
      <c r="S4671">
        <f t="shared" si="72"/>
        <v>2021</v>
      </c>
      <c r="T4671" t="str">
        <f>TEXT(Sheet1[[#This Row],[Order_Date]],"MMM")</f>
        <v>Jul</v>
      </c>
    </row>
    <row r="4672" spans="1:20">
      <c r="A4672" t="s">
        <v>11761</v>
      </c>
      <c r="B4672" t="s">
        <v>1995</v>
      </c>
      <c r="C4672" t="s">
        <v>97</v>
      </c>
      <c r="D4672" t="s">
        <v>60</v>
      </c>
      <c r="E4672" t="s">
        <v>76</v>
      </c>
      <c r="F4672" t="s">
        <v>11762</v>
      </c>
      <c r="G4672">
        <v>8</v>
      </c>
      <c r="H4672">
        <v>355.23</v>
      </c>
      <c r="I4672">
        <v>0.19</v>
      </c>
      <c r="J4672" s="2">
        <v>44391</v>
      </c>
      <c r="K4672" t="s">
        <v>42</v>
      </c>
      <c r="L4672" t="s">
        <v>21</v>
      </c>
      <c r="M4672">
        <v>2301.8904000000002</v>
      </c>
      <c r="N4672">
        <v>565.92999999999995</v>
      </c>
      <c r="O4672" s="3">
        <v>0.245854450759254</v>
      </c>
      <c r="P4672" t="str">
        <f>IF(Sheet1[[#This Row],[Profit]]&gt;1000,"High",IF(Sheet1[[#This Row],[Profit]]&gt;500,"Medium","Low"))</f>
        <v>Medium</v>
      </c>
      <c r="Q4672" t="str">
        <f>IF(Sheet1[[#This Row],[Discount]]&gt;0.2,"High","Normal")</f>
        <v>Normal</v>
      </c>
      <c r="R4672" t="str">
        <f>LEFT(Sheet1[[#This Row],[Product_Name]],8)&amp;RIGHT(Sheet1[[#This Row],[Order_ID]],4)</f>
        <v>Product_4670</v>
      </c>
      <c r="S4672">
        <f t="shared" si="72"/>
        <v>2021</v>
      </c>
      <c r="T4672" t="str">
        <f>TEXT(Sheet1[[#This Row],[Order_Date]],"MMM")</f>
        <v>Jul</v>
      </c>
    </row>
    <row r="4673" spans="1:20">
      <c r="A4673" t="s">
        <v>11763</v>
      </c>
      <c r="B4673" t="s">
        <v>2421</v>
      </c>
      <c r="C4673" t="s">
        <v>16</v>
      </c>
      <c r="D4673" t="s">
        <v>25</v>
      </c>
      <c r="E4673" t="s">
        <v>80</v>
      </c>
      <c r="F4673" t="s">
        <v>11764</v>
      </c>
      <c r="G4673">
        <v>4</v>
      </c>
      <c r="H4673">
        <v>1982.45</v>
      </c>
      <c r="I4673">
        <v>0.02</v>
      </c>
      <c r="J4673" s="2">
        <v>44391</v>
      </c>
      <c r="K4673" t="s">
        <v>28</v>
      </c>
      <c r="L4673" t="s">
        <v>105</v>
      </c>
      <c r="M4673">
        <v>7771.2039999999997</v>
      </c>
      <c r="N4673">
        <v>1416.76</v>
      </c>
      <c r="O4673" s="3">
        <v>0.182308944662886</v>
      </c>
      <c r="P4673" t="str">
        <f>IF(Sheet1[[#This Row],[Profit]]&gt;1000,"High",IF(Sheet1[[#This Row],[Profit]]&gt;500,"Medium","Low"))</f>
        <v>High</v>
      </c>
      <c r="Q4673" t="str">
        <f>IF(Sheet1[[#This Row],[Discount]]&gt;0.2,"High","Normal")</f>
        <v>Normal</v>
      </c>
      <c r="R4673" t="str">
        <f>LEFT(Sheet1[[#This Row],[Product_Name]],8)&amp;RIGHT(Sheet1[[#This Row],[Order_ID]],4)</f>
        <v>Product_4671</v>
      </c>
      <c r="S4673">
        <f t="shared" si="72"/>
        <v>2021</v>
      </c>
      <c r="T4673" t="str">
        <f>TEXT(Sheet1[[#This Row],[Order_Date]],"MMM")</f>
        <v>Jul</v>
      </c>
    </row>
    <row r="4674" spans="1:20">
      <c r="A4674" t="s">
        <v>11765</v>
      </c>
      <c r="B4674" t="s">
        <v>3775</v>
      </c>
      <c r="C4674" t="s">
        <v>16</v>
      </c>
      <c r="D4674" t="s">
        <v>45</v>
      </c>
      <c r="E4674" t="s">
        <v>93</v>
      </c>
      <c r="F4674" t="s">
        <v>11766</v>
      </c>
      <c r="G4674">
        <v>2</v>
      </c>
      <c r="H4674">
        <v>386.58</v>
      </c>
      <c r="I4674">
        <v>0.15</v>
      </c>
      <c r="J4674" s="2">
        <v>44391</v>
      </c>
      <c r="K4674" t="s">
        <v>20</v>
      </c>
      <c r="L4674" t="s">
        <v>36</v>
      </c>
      <c r="M4674">
        <v>657.18599999999901</v>
      </c>
      <c r="N4674">
        <v>157.04</v>
      </c>
      <c r="O4674" s="3">
        <v>0.23895822491653801</v>
      </c>
      <c r="P4674" t="str">
        <f>IF(Sheet1[[#This Row],[Profit]]&gt;1000,"High",IF(Sheet1[[#This Row],[Profit]]&gt;500,"Medium","Low"))</f>
        <v>Low</v>
      </c>
      <c r="Q4674" t="str">
        <f>IF(Sheet1[[#This Row],[Discount]]&gt;0.2,"High","Normal")</f>
        <v>Normal</v>
      </c>
      <c r="R4674" t="str">
        <f>LEFT(Sheet1[[#This Row],[Product_Name]],8)&amp;RIGHT(Sheet1[[#This Row],[Order_ID]],4)</f>
        <v>Product_4672</v>
      </c>
      <c r="S4674">
        <f t="shared" ref="S4674:S4737" si="73">YEAR(J4674)</f>
        <v>2021</v>
      </c>
      <c r="T4674" t="str">
        <f>TEXT(Sheet1[[#This Row],[Order_Date]],"MMM")</f>
        <v>Jul</v>
      </c>
    </row>
    <row r="4675" spans="1:20">
      <c r="A4675" t="s">
        <v>11767</v>
      </c>
      <c r="B4675" t="s">
        <v>5907</v>
      </c>
      <c r="C4675" t="s">
        <v>32</v>
      </c>
      <c r="D4675" t="s">
        <v>17</v>
      </c>
      <c r="E4675" t="s">
        <v>26</v>
      </c>
      <c r="F4675" t="s">
        <v>11768</v>
      </c>
      <c r="G4675">
        <v>3</v>
      </c>
      <c r="H4675">
        <v>1515.44</v>
      </c>
      <c r="I4675">
        <v>0.23</v>
      </c>
      <c r="J4675" s="2">
        <v>44391</v>
      </c>
      <c r="K4675" t="s">
        <v>42</v>
      </c>
      <c r="L4675" t="s">
        <v>36</v>
      </c>
      <c r="M4675">
        <v>3500.6664000000001</v>
      </c>
      <c r="N4675">
        <v>554.16</v>
      </c>
      <c r="O4675" s="3">
        <v>0.158301288006192</v>
      </c>
      <c r="P4675" t="str">
        <f>IF(Sheet1[[#This Row],[Profit]]&gt;1000,"High",IF(Sheet1[[#This Row],[Profit]]&gt;500,"Medium","Low"))</f>
        <v>Medium</v>
      </c>
      <c r="Q4675" t="str">
        <f>IF(Sheet1[[#This Row],[Discount]]&gt;0.2,"High","Normal")</f>
        <v>High</v>
      </c>
      <c r="R4675" t="str">
        <f>LEFT(Sheet1[[#This Row],[Product_Name]],8)&amp;RIGHT(Sheet1[[#This Row],[Order_ID]],4)</f>
        <v>Product_4673</v>
      </c>
      <c r="S4675">
        <f t="shared" si="73"/>
        <v>2021</v>
      </c>
      <c r="T4675" t="str">
        <f>TEXT(Sheet1[[#This Row],[Order_Date]],"MMM")</f>
        <v>Jul</v>
      </c>
    </row>
    <row r="4676" spans="1:20">
      <c r="A4676" t="s">
        <v>11769</v>
      </c>
      <c r="B4676" t="s">
        <v>3862</v>
      </c>
      <c r="C4676" t="s">
        <v>49</v>
      </c>
      <c r="D4676" t="s">
        <v>45</v>
      </c>
      <c r="E4676" t="s">
        <v>145</v>
      </c>
      <c r="F4676" t="s">
        <v>11770</v>
      </c>
      <c r="G4676">
        <v>5</v>
      </c>
      <c r="H4676">
        <v>1593.16</v>
      </c>
      <c r="I4676">
        <v>0.21</v>
      </c>
      <c r="J4676" s="2">
        <v>44391</v>
      </c>
      <c r="K4676" t="s">
        <v>20</v>
      </c>
      <c r="L4676" t="s">
        <v>21</v>
      </c>
      <c r="M4676">
        <v>6292.982</v>
      </c>
      <c r="N4676">
        <v>701.39</v>
      </c>
      <c r="O4676" s="3">
        <v>0.111455904370933</v>
      </c>
      <c r="P4676" t="str">
        <f>IF(Sheet1[[#This Row],[Profit]]&gt;1000,"High",IF(Sheet1[[#This Row],[Profit]]&gt;500,"Medium","Low"))</f>
        <v>Medium</v>
      </c>
      <c r="Q4676" t="str">
        <f>IF(Sheet1[[#This Row],[Discount]]&gt;0.2,"High","Normal")</f>
        <v>High</v>
      </c>
      <c r="R4676" t="str">
        <f>LEFT(Sheet1[[#This Row],[Product_Name]],8)&amp;RIGHT(Sheet1[[#This Row],[Order_ID]],4)</f>
        <v>Product_4674</v>
      </c>
      <c r="S4676">
        <f t="shared" si="73"/>
        <v>2021</v>
      </c>
      <c r="T4676" t="str">
        <f>TEXT(Sheet1[[#This Row],[Order_Date]],"MMM")</f>
        <v>Jul</v>
      </c>
    </row>
    <row r="4677" spans="1:20">
      <c r="A4677" t="s">
        <v>11771</v>
      </c>
      <c r="B4677" t="s">
        <v>11772</v>
      </c>
      <c r="C4677" t="s">
        <v>16</v>
      </c>
      <c r="D4677" t="s">
        <v>33</v>
      </c>
      <c r="E4677" t="s">
        <v>71</v>
      </c>
      <c r="F4677" t="s">
        <v>11773</v>
      </c>
      <c r="G4677">
        <v>9</v>
      </c>
      <c r="H4677">
        <v>333.07</v>
      </c>
      <c r="I4677">
        <v>0.28999999999999998</v>
      </c>
      <c r="J4677" s="2">
        <v>44391</v>
      </c>
      <c r="K4677" t="s">
        <v>42</v>
      </c>
      <c r="L4677" t="s">
        <v>73</v>
      </c>
      <c r="M4677">
        <v>2128.3173000000002</v>
      </c>
      <c r="N4677">
        <v>240.54</v>
      </c>
      <c r="O4677" s="3">
        <v>0.113018862366058</v>
      </c>
      <c r="P4677" t="str">
        <f>IF(Sheet1[[#This Row],[Profit]]&gt;1000,"High",IF(Sheet1[[#This Row],[Profit]]&gt;500,"Medium","Low"))</f>
        <v>Low</v>
      </c>
      <c r="Q4677" t="str">
        <f>IF(Sheet1[[#This Row],[Discount]]&gt;0.2,"High","Normal")</f>
        <v>High</v>
      </c>
      <c r="R4677" t="str">
        <f>LEFT(Sheet1[[#This Row],[Product_Name]],8)&amp;RIGHT(Sheet1[[#This Row],[Order_ID]],4)</f>
        <v>Product_4675</v>
      </c>
      <c r="S4677">
        <f t="shared" si="73"/>
        <v>2021</v>
      </c>
      <c r="T4677" t="str">
        <f>TEXT(Sheet1[[#This Row],[Order_Date]],"MMM")</f>
        <v>Jul</v>
      </c>
    </row>
    <row r="4678" spans="1:20">
      <c r="A4678" t="s">
        <v>11774</v>
      </c>
      <c r="B4678" t="s">
        <v>4192</v>
      </c>
      <c r="C4678" t="s">
        <v>32</v>
      </c>
      <c r="D4678" t="s">
        <v>39</v>
      </c>
      <c r="E4678" t="s">
        <v>71</v>
      </c>
      <c r="F4678" t="s">
        <v>11775</v>
      </c>
      <c r="G4678">
        <v>8</v>
      </c>
      <c r="H4678">
        <v>1869.67</v>
      </c>
      <c r="I4678">
        <v>0.01</v>
      </c>
      <c r="J4678" s="2">
        <v>44391</v>
      </c>
      <c r="K4678" t="s">
        <v>20</v>
      </c>
      <c r="L4678" t="s">
        <v>21</v>
      </c>
      <c r="M4678">
        <v>14807.786400000001</v>
      </c>
      <c r="N4678">
        <v>2395.7199999999998</v>
      </c>
      <c r="O4678" s="3">
        <v>0.16178785507062701</v>
      </c>
      <c r="P4678" t="str">
        <f>IF(Sheet1[[#This Row],[Profit]]&gt;1000,"High",IF(Sheet1[[#This Row],[Profit]]&gt;500,"Medium","Low"))</f>
        <v>High</v>
      </c>
      <c r="Q4678" t="str">
        <f>IF(Sheet1[[#This Row],[Discount]]&gt;0.2,"High","Normal")</f>
        <v>Normal</v>
      </c>
      <c r="R4678" t="str">
        <f>LEFT(Sheet1[[#This Row],[Product_Name]],8)&amp;RIGHT(Sheet1[[#This Row],[Order_ID]],4)</f>
        <v>Product_4676</v>
      </c>
      <c r="S4678">
        <f t="shared" si="73"/>
        <v>2021</v>
      </c>
      <c r="T4678" t="str">
        <f>TEXT(Sheet1[[#This Row],[Order_Date]],"MMM")</f>
        <v>Jul</v>
      </c>
    </row>
    <row r="4679" spans="1:20">
      <c r="A4679" t="s">
        <v>11776</v>
      </c>
      <c r="B4679" t="s">
        <v>4160</v>
      </c>
      <c r="C4679" t="s">
        <v>32</v>
      </c>
      <c r="D4679" t="s">
        <v>45</v>
      </c>
      <c r="E4679" t="s">
        <v>71</v>
      </c>
      <c r="F4679" t="s">
        <v>11777</v>
      </c>
      <c r="G4679">
        <v>3</v>
      </c>
      <c r="H4679">
        <v>1001.13</v>
      </c>
      <c r="I4679">
        <v>0.08</v>
      </c>
      <c r="J4679" s="2">
        <v>44391</v>
      </c>
      <c r="K4679" t="s">
        <v>42</v>
      </c>
      <c r="L4679" t="s">
        <v>105</v>
      </c>
      <c r="M4679">
        <v>2763.1188000000002</v>
      </c>
      <c r="N4679">
        <v>472.51</v>
      </c>
      <c r="O4679" s="3">
        <v>0.17100603853877</v>
      </c>
      <c r="P4679" t="str">
        <f>IF(Sheet1[[#This Row],[Profit]]&gt;1000,"High",IF(Sheet1[[#This Row],[Profit]]&gt;500,"Medium","Low"))</f>
        <v>Low</v>
      </c>
      <c r="Q4679" t="str">
        <f>IF(Sheet1[[#This Row],[Discount]]&gt;0.2,"High","Normal")</f>
        <v>Normal</v>
      </c>
      <c r="R4679" t="str">
        <f>LEFT(Sheet1[[#This Row],[Product_Name]],8)&amp;RIGHT(Sheet1[[#This Row],[Order_ID]],4)</f>
        <v>Product_4677</v>
      </c>
      <c r="S4679">
        <f t="shared" si="73"/>
        <v>2021</v>
      </c>
      <c r="T4679" t="str">
        <f>TEXT(Sheet1[[#This Row],[Order_Date]],"MMM")</f>
        <v>Jul</v>
      </c>
    </row>
    <row r="4680" spans="1:20">
      <c r="A4680" t="s">
        <v>11778</v>
      </c>
      <c r="B4680" t="s">
        <v>10692</v>
      </c>
      <c r="C4680" t="s">
        <v>16</v>
      </c>
      <c r="D4680" t="s">
        <v>45</v>
      </c>
      <c r="E4680" t="s">
        <v>40</v>
      </c>
      <c r="F4680" t="s">
        <v>11779</v>
      </c>
      <c r="G4680">
        <v>9</v>
      </c>
      <c r="H4680">
        <v>1276.32</v>
      </c>
      <c r="I4680">
        <v>0.16</v>
      </c>
      <c r="J4680" s="2">
        <v>44391</v>
      </c>
      <c r="K4680" t="s">
        <v>42</v>
      </c>
      <c r="L4680" t="s">
        <v>73</v>
      </c>
      <c r="M4680">
        <v>9648.9791999999998</v>
      </c>
      <c r="N4680">
        <v>1330.82</v>
      </c>
      <c r="O4680" s="3">
        <v>0.13792339815594201</v>
      </c>
      <c r="P4680" t="str">
        <f>IF(Sheet1[[#This Row],[Profit]]&gt;1000,"High",IF(Sheet1[[#This Row],[Profit]]&gt;500,"Medium","Low"))</f>
        <v>High</v>
      </c>
      <c r="Q4680" t="str">
        <f>IF(Sheet1[[#This Row],[Discount]]&gt;0.2,"High","Normal")</f>
        <v>Normal</v>
      </c>
      <c r="R4680" t="str">
        <f>LEFT(Sheet1[[#This Row],[Product_Name]],8)&amp;RIGHT(Sheet1[[#This Row],[Order_ID]],4)</f>
        <v>Product_4678</v>
      </c>
      <c r="S4680">
        <f t="shared" si="73"/>
        <v>2021</v>
      </c>
      <c r="T4680" t="str">
        <f>TEXT(Sheet1[[#This Row],[Order_Date]],"MMM")</f>
        <v>Jul</v>
      </c>
    </row>
    <row r="4681" spans="1:20">
      <c r="A4681" t="s">
        <v>11780</v>
      </c>
      <c r="B4681" t="s">
        <v>575</v>
      </c>
      <c r="C4681" t="s">
        <v>97</v>
      </c>
      <c r="D4681" t="s">
        <v>39</v>
      </c>
      <c r="E4681" t="s">
        <v>145</v>
      </c>
      <c r="F4681" t="s">
        <v>11781</v>
      </c>
      <c r="G4681">
        <v>3</v>
      </c>
      <c r="H4681">
        <v>1302.26</v>
      </c>
      <c r="I4681">
        <v>0.19</v>
      </c>
      <c r="J4681" s="2">
        <v>44391</v>
      </c>
      <c r="K4681" t="s">
        <v>28</v>
      </c>
      <c r="L4681" t="s">
        <v>73</v>
      </c>
      <c r="M4681">
        <v>3164.4917999999998</v>
      </c>
      <c r="N4681">
        <v>717.56</v>
      </c>
      <c r="O4681" s="3">
        <v>0.226753629129328</v>
      </c>
      <c r="P4681" t="str">
        <f>IF(Sheet1[[#This Row],[Profit]]&gt;1000,"High",IF(Sheet1[[#This Row],[Profit]]&gt;500,"Medium","Low"))</f>
        <v>Medium</v>
      </c>
      <c r="Q4681" t="str">
        <f>IF(Sheet1[[#This Row],[Discount]]&gt;0.2,"High","Normal")</f>
        <v>Normal</v>
      </c>
      <c r="R4681" t="str">
        <f>LEFT(Sheet1[[#This Row],[Product_Name]],8)&amp;RIGHT(Sheet1[[#This Row],[Order_ID]],4)</f>
        <v>Product_4679</v>
      </c>
      <c r="S4681">
        <f t="shared" si="73"/>
        <v>2021</v>
      </c>
      <c r="T4681" t="str">
        <f>TEXT(Sheet1[[#This Row],[Order_Date]],"MMM")</f>
        <v>Jul</v>
      </c>
    </row>
    <row r="4682" spans="1:20">
      <c r="A4682" t="s">
        <v>11782</v>
      </c>
      <c r="B4682" t="s">
        <v>2234</v>
      </c>
      <c r="C4682" t="s">
        <v>49</v>
      </c>
      <c r="D4682" t="s">
        <v>33</v>
      </c>
      <c r="E4682" t="s">
        <v>26</v>
      </c>
      <c r="F4682" t="s">
        <v>11783</v>
      </c>
      <c r="G4682">
        <v>8</v>
      </c>
      <c r="H4682">
        <v>1034.6600000000001</v>
      </c>
      <c r="I4682">
        <v>0.08</v>
      </c>
      <c r="J4682" s="2">
        <v>44392</v>
      </c>
      <c r="K4682" t="s">
        <v>28</v>
      </c>
      <c r="L4682" t="s">
        <v>105</v>
      </c>
      <c r="M4682">
        <v>7615.0976000000001</v>
      </c>
      <c r="N4682">
        <v>1030.6199999999999</v>
      </c>
      <c r="O4682" s="3">
        <v>0.135339040171987</v>
      </c>
      <c r="P4682" t="str">
        <f>IF(Sheet1[[#This Row],[Profit]]&gt;1000,"High",IF(Sheet1[[#This Row],[Profit]]&gt;500,"Medium","Low"))</f>
        <v>High</v>
      </c>
      <c r="Q4682" t="str">
        <f>IF(Sheet1[[#This Row],[Discount]]&gt;0.2,"High","Normal")</f>
        <v>Normal</v>
      </c>
      <c r="R4682" t="str">
        <f>LEFT(Sheet1[[#This Row],[Product_Name]],8)&amp;RIGHT(Sheet1[[#This Row],[Order_ID]],4)</f>
        <v>Product_4680</v>
      </c>
      <c r="S4682">
        <f t="shared" si="73"/>
        <v>2021</v>
      </c>
      <c r="T4682" t="str">
        <f>TEXT(Sheet1[[#This Row],[Order_Date]],"MMM")</f>
        <v>Jul</v>
      </c>
    </row>
    <row r="4683" spans="1:20">
      <c r="A4683" t="s">
        <v>11784</v>
      </c>
      <c r="B4683" t="s">
        <v>7062</v>
      </c>
      <c r="C4683" t="s">
        <v>49</v>
      </c>
      <c r="D4683" t="s">
        <v>60</v>
      </c>
      <c r="E4683" t="s">
        <v>93</v>
      </c>
      <c r="F4683" t="s">
        <v>11785</v>
      </c>
      <c r="G4683">
        <v>1</v>
      </c>
      <c r="H4683">
        <v>326.94</v>
      </c>
      <c r="I4683">
        <v>0.25</v>
      </c>
      <c r="J4683" s="2">
        <v>44392</v>
      </c>
      <c r="K4683" t="s">
        <v>20</v>
      </c>
      <c r="L4683" t="s">
        <v>29</v>
      </c>
      <c r="M4683">
        <v>245.20499999999899</v>
      </c>
      <c r="N4683">
        <v>25.67</v>
      </c>
      <c r="O4683" s="3">
        <v>0.104687914194246</v>
      </c>
      <c r="P4683" t="str">
        <f>IF(Sheet1[[#This Row],[Profit]]&gt;1000,"High",IF(Sheet1[[#This Row],[Profit]]&gt;500,"Medium","Low"))</f>
        <v>Low</v>
      </c>
      <c r="Q4683" t="str">
        <f>IF(Sheet1[[#This Row],[Discount]]&gt;0.2,"High","Normal")</f>
        <v>High</v>
      </c>
      <c r="R4683" t="str">
        <f>LEFT(Sheet1[[#This Row],[Product_Name]],8)&amp;RIGHT(Sheet1[[#This Row],[Order_ID]],4)</f>
        <v>Product_4681</v>
      </c>
      <c r="S4683">
        <f t="shared" si="73"/>
        <v>2021</v>
      </c>
      <c r="T4683" t="str">
        <f>TEXT(Sheet1[[#This Row],[Order_Date]],"MMM")</f>
        <v>Jul</v>
      </c>
    </row>
    <row r="4684" spans="1:20">
      <c r="A4684" t="s">
        <v>11786</v>
      </c>
      <c r="B4684" t="s">
        <v>6554</v>
      </c>
      <c r="C4684" t="s">
        <v>97</v>
      </c>
      <c r="D4684" t="s">
        <v>45</v>
      </c>
      <c r="E4684" t="s">
        <v>34</v>
      </c>
      <c r="F4684" t="s">
        <v>11787</v>
      </c>
      <c r="G4684">
        <v>4</v>
      </c>
      <c r="H4684">
        <v>1515.92</v>
      </c>
      <c r="I4684">
        <v>0.05</v>
      </c>
      <c r="J4684" s="2">
        <v>44392</v>
      </c>
      <c r="K4684" t="s">
        <v>20</v>
      </c>
      <c r="L4684" t="s">
        <v>21</v>
      </c>
      <c r="M4684">
        <v>5760.4960000000001</v>
      </c>
      <c r="N4684">
        <v>297.22000000000003</v>
      </c>
      <c r="O4684" s="3">
        <v>5.1596251433904297E-2</v>
      </c>
      <c r="P4684" t="str">
        <f>IF(Sheet1[[#This Row],[Profit]]&gt;1000,"High",IF(Sheet1[[#This Row],[Profit]]&gt;500,"Medium","Low"))</f>
        <v>Low</v>
      </c>
      <c r="Q4684" t="str">
        <f>IF(Sheet1[[#This Row],[Discount]]&gt;0.2,"High","Normal")</f>
        <v>Normal</v>
      </c>
      <c r="R4684" t="str">
        <f>LEFT(Sheet1[[#This Row],[Product_Name]],8)&amp;RIGHT(Sheet1[[#This Row],[Order_ID]],4)</f>
        <v>Product_4682</v>
      </c>
      <c r="S4684">
        <f t="shared" si="73"/>
        <v>2021</v>
      </c>
      <c r="T4684" t="str">
        <f>TEXT(Sheet1[[#This Row],[Order_Date]],"MMM")</f>
        <v>Jul</v>
      </c>
    </row>
    <row r="4685" spans="1:20">
      <c r="A4685" t="s">
        <v>11788</v>
      </c>
      <c r="B4685" t="s">
        <v>7449</v>
      </c>
      <c r="C4685" t="s">
        <v>16</v>
      </c>
      <c r="D4685" t="s">
        <v>25</v>
      </c>
      <c r="E4685" t="s">
        <v>145</v>
      </c>
      <c r="F4685" t="s">
        <v>11789</v>
      </c>
      <c r="G4685">
        <v>4</v>
      </c>
      <c r="H4685">
        <v>1184.48</v>
      </c>
      <c r="I4685">
        <v>0</v>
      </c>
      <c r="J4685" s="2">
        <v>44392</v>
      </c>
      <c r="K4685" t="s">
        <v>20</v>
      </c>
      <c r="L4685" t="s">
        <v>36</v>
      </c>
      <c r="M4685">
        <v>4737.92</v>
      </c>
      <c r="N4685">
        <v>1156.5899999999999</v>
      </c>
      <c r="O4685" s="3">
        <v>0.24411345062812401</v>
      </c>
      <c r="P4685" t="str">
        <f>IF(Sheet1[[#This Row],[Profit]]&gt;1000,"High",IF(Sheet1[[#This Row],[Profit]]&gt;500,"Medium","Low"))</f>
        <v>High</v>
      </c>
      <c r="Q4685" t="str">
        <f>IF(Sheet1[[#This Row],[Discount]]&gt;0.2,"High","Normal")</f>
        <v>Normal</v>
      </c>
      <c r="R4685" t="str">
        <f>LEFT(Sheet1[[#This Row],[Product_Name]],8)&amp;RIGHT(Sheet1[[#This Row],[Order_ID]],4)</f>
        <v>Product_4683</v>
      </c>
      <c r="S4685">
        <f t="shared" si="73"/>
        <v>2021</v>
      </c>
      <c r="T4685" t="str">
        <f>TEXT(Sheet1[[#This Row],[Order_Date]],"MMM")</f>
        <v>Jul</v>
      </c>
    </row>
    <row r="4686" spans="1:20">
      <c r="A4686" t="s">
        <v>11790</v>
      </c>
      <c r="B4686" t="s">
        <v>2450</v>
      </c>
      <c r="C4686" t="s">
        <v>49</v>
      </c>
      <c r="D4686" t="s">
        <v>45</v>
      </c>
      <c r="E4686" t="s">
        <v>145</v>
      </c>
      <c r="F4686" t="s">
        <v>11791</v>
      </c>
      <c r="G4686">
        <v>6</v>
      </c>
      <c r="H4686">
        <v>281.43</v>
      </c>
      <c r="I4686">
        <v>0.28999999999999998</v>
      </c>
      <c r="J4686" s="2">
        <v>44392</v>
      </c>
      <c r="K4686" t="s">
        <v>20</v>
      </c>
      <c r="L4686" t="s">
        <v>21</v>
      </c>
      <c r="M4686">
        <v>1198.8917999999901</v>
      </c>
      <c r="N4686">
        <v>257.60000000000002</v>
      </c>
      <c r="O4686" s="3">
        <v>0.21486509458151401</v>
      </c>
      <c r="P4686" t="str">
        <f>IF(Sheet1[[#This Row],[Profit]]&gt;1000,"High",IF(Sheet1[[#This Row],[Profit]]&gt;500,"Medium","Low"))</f>
        <v>Low</v>
      </c>
      <c r="Q4686" t="str">
        <f>IF(Sheet1[[#This Row],[Discount]]&gt;0.2,"High","Normal")</f>
        <v>High</v>
      </c>
      <c r="R4686" t="str">
        <f>LEFT(Sheet1[[#This Row],[Product_Name]],8)&amp;RIGHT(Sheet1[[#This Row],[Order_ID]],4)</f>
        <v>Product_4684</v>
      </c>
      <c r="S4686">
        <f t="shared" si="73"/>
        <v>2021</v>
      </c>
      <c r="T4686" t="str">
        <f>TEXT(Sheet1[[#This Row],[Order_Date]],"MMM")</f>
        <v>Jul</v>
      </c>
    </row>
    <row r="4687" spans="1:20">
      <c r="A4687" t="s">
        <v>11792</v>
      </c>
      <c r="B4687" t="s">
        <v>11793</v>
      </c>
      <c r="C4687" t="s">
        <v>16</v>
      </c>
      <c r="D4687" t="s">
        <v>25</v>
      </c>
      <c r="E4687" t="s">
        <v>53</v>
      </c>
      <c r="F4687" t="s">
        <v>11794</v>
      </c>
      <c r="G4687">
        <v>2</v>
      </c>
      <c r="H4687">
        <v>1415.63</v>
      </c>
      <c r="I4687">
        <v>0.12</v>
      </c>
      <c r="J4687" s="2">
        <v>44392</v>
      </c>
      <c r="K4687" t="s">
        <v>28</v>
      </c>
      <c r="L4687" t="s">
        <v>105</v>
      </c>
      <c r="M4687">
        <v>2491.5088000000001</v>
      </c>
      <c r="N4687">
        <v>431.31</v>
      </c>
      <c r="O4687" s="3">
        <v>0.173111971348446</v>
      </c>
      <c r="P4687" t="str">
        <f>IF(Sheet1[[#This Row],[Profit]]&gt;1000,"High",IF(Sheet1[[#This Row],[Profit]]&gt;500,"Medium","Low"))</f>
        <v>Low</v>
      </c>
      <c r="Q4687" t="str">
        <f>IF(Sheet1[[#This Row],[Discount]]&gt;0.2,"High","Normal")</f>
        <v>Normal</v>
      </c>
      <c r="R4687" t="str">
        <f>LEFT(Sheet1[[#This Row],[Product_Name]],8)&amp;RIGHT(Sheet1[[#This Row],[Order_ID]],4)</f>
        <v>Product_4685</v>
      </c>
      <c r="S4687">
        <f t="shared" si="73"/>
        <v>2021</v>
      </c>
      <c r="T4687" t="str">
        <f>TEXT(Sheet1[[#This Row],[Order_Date]],"MMM")</f>
        <v>Jul</v>
      </c>
    </row>
    <row r="4688" spans="1:20">
      <c r="A4688" t="s">
        <v>11795</v>
      </c>
      <c r="B4688" t="s">
        <v>10043</v>
      </c>
      <c r="C4688" t="s">
        <v>16</v>
      </c>
      <c r="D4688" t="s">
        <v>33</v>
      </c>
      <c r="E4688" t="s">
        <v>76</v>
      </c>
      <c r="F4688" t="s">
        <v>11796</v>
      </c>
      <c r="G4688">
        <v>7</v>
      </c>
      <c r="H4688">
        <v>1420.39</v>
      </c>
      <c r="I4688">
        <v>0.28999999999999998</v>
      </c>
      <c r="J4688" s="2">
        <v>44392</v>
      </c>
      <c r="K4688" t="s">
        <v>20</v>
      </c>
      <c r="L4688" t="s">
        <v>36</v>
      </c>
      <c r="M4688">
        <v>7059.3383000000003</v>
      </c>
      <c r="N4688">
        <v>1525.58</v>
      </c>
      <c r="O4688" s="3">
        <v>0.21610807347198499</v>
      </c>
      <c r="P4688" t="str">
        <f>IF(Sheet1[[#This Row],[Profit]]&gt;1000,"High",IF(Sheet1[[#This Row],[Profit]]&gt;500,"Medium","Low"))</f>
        <v>High</v>
      </c>
      <c r="Q4688" t="str">
        <f>IF(Sheet1[[#This Row],[Discount]]&gt;0.2,"High","Normal")</f>
        <v>High</v>
      </c>
      <c r="R4688" t="str">
        <f>LEFT(Sheet1[[#This Row],[Product_Name]],8)&amp;RIGHT(Sheet1[[#This Row],[Order_ID]],4)</f>
        <v>Product_4686</v>
      </c>
      <c r="S4688">
        <f t="shared" si="73"/>
        <v>2021</v>
      </c>
      <c r="T4688" t="str">
        <f>TEXT(Sheet1[[#This Row],[Order_Date]],"MMM")</f>
        <v>Jul</v>
      </c>
    </row>
    <row r="4689" spans="1:20">
      <c r="A4689" t="s">
        <v>11797</v>
      </c>
      <c r="B4689" t="s">
        <v>11798</v>
      </c>
      <c r="C4689" t="s">
        <v>32</v>
      </c>
      <c r="D4689" t="s">
        <v>45</v>
      </c>
      <c r="E4689" t="s">
        <v>80</v>
      </c>
      <c r="F4689" t="s">
        <v>11799</v>
      </c>
      <c r="G4689">
        <v>5</v>
      </c>
      <c r="H4689">
        <v>1119.55</v>
      </c>
      <c r="I4689">
        <v>0.08</v>
      </c>
      <c r="J4689" s="2">
        <v>44392</v>
      </c>
      <c r="K4689" t="s">
        <v>42</v>
      </c>
      <c r="L4689" t="s">
        <v>29</v>
      </c>
      <c r="M4689">
        <v>5149.93</v>
      </c>
      <c r="N4689">
        <v>1092.08</v>
      </c>
      <c r="O4689" s="3">
        <v>0.212057251263609</v>
      </c>
      <c r="P4689" t="str">
        <f>IF(Sheet1[[#This Row],[Profit]]&gt;1000,"High",IF(Sheet1[[#This Row],[Profit]]&gt;500,"Medium","Low"))</f>
        <v>High</v>
      </c>
      <c r="Q4689" t="str">
        <f>IF(Sheet1[[#This Row],[Discount]]&gt;0.2,"High","Normal")</f>
        <v>Normal</v>
      </c>
      <c r="R4689" t="str">
        <f>LEFT(Sheet1[[#This Row],[Product_Name]],8)&amp;RIGHT(Sheet1[[#This Row],[Order_ID]],4)</f>
        <v>Product_4687</v>
      </c>
      <c r="S4689">
        <f t="shared" si="73"/>
        <v>2021</v>
      </c>
      <c r="T4689" t="str">
        <f>TEXT(Sheet1[[#This Row],[Order_Date]],"MMM")</f>
        <v>Jul</v>
      </c>
    </row>
    <row r="4690" spans="1:20">
      <c r="A4690" t="s">
        <v>11800</v>
      </c>
      <c r="B4690" t="s">
        <v>5418</v>
      </c>
      <c r="C4690" t="s">
        <v>97</v>
      </c>
      <c r="D4690" t="s">
        <v>33</v>
      </c>
      <c r="E4690" t="s">
        <v>71</v>
      </c>
      <c r="F4690" t="s">
        <v>11801</v>
      </c>
      <c r="G4690">
        <v>6</v>
      </c>
      <c r="H4690">
        <v>226.57</v>
      </c>
      <c r="I4690">
        <v>0.02</v>
      </c>
      <c r="J4690" s="2">
        <v>44392</v>
      </c>
      <c r="K4690" t="s">
        <v>42</v>
      </c>
      <c r="L4690" t="s">
        <v>105</v>
      </c>
      <c r="M4690">
        <v>1332.2316000000001</v>
      </c>
      <c r="N4690">
        <v>314.89999999999998</v>
      </c>
      <c r="O4690" s="3">
        <v>0.236370312789458</v>
      </c>
      <c r="P4690" t="str">
        <f>IF(Sheet1[[#This Row],[Profit]]&gt;1000,"High",IF(Sheet1[[#This Row],[Profit]]&gt;500,"Medium","Low"))</f>
        <v>Low</v>
      </c>
      <c r="Q4690" t="str">
        <f>IF(Sheet1[[#This Row],[Discount]]&gt;0.2,"High","Normal")</f>
        <v>Normal</v>
      </c>
      <c r="R4690" t="str">
        <f>LEFT(Sheet1[[#This Row],[Product_Name]],8)&amp;RIGHT(Sheet1[[#This Row],[Order_ID]],4)</f>
        <v>Product_4688</v>
      </c>
      <c r="S4690">
        <f t="shared" si="73"/>
        <v>2021</v>
      </c>
      <c r="T4690" t="str">
        <f>TEXT(Sheet1[[#This Row],[Order_Date]],"MMM")</f>
        <v>Jul</v>
      </c>
    </row>
    <row r="4691" spans="1:20">
      <c r="A4691" t="s">
        <v>11802</v>
      </c>
      <c r="B4691" t="s">
        <v>11743</v>
      </c>
      <c r="C4691" t="s">
        <v>16</v>
      </c>
      <c r="D4691" t="s">
        <v>33</v>
      </c>
      <c r="E4691" t="s">
        <v>61</v>
      </c>
      <c r="F4691" t="s">
        <v>11803</v>
      </c>
      <c r="G4691">
        <v>6</v>
      </c>
      <c r="H4691">
        <v>737.66</v>
      </c>
      <c r="I4691">
        <v>0.23</v>
      </c>
      <c r="J4691" s="2">
        <v>44392</v>
      </c>
      <c r="K4691" t="s">
        <v>42</v>
      </c>
      <c r="L4691" t="s">
        <v>21</v>
      </c>
      <c r="M4691">
        <v>3407.9892</v>
      </c>
      <c r="N4691">
        <v>433.54</v>
      </c>
      <c r="O4691" s="3">
        <v>0.12721284445385</v>
      </c>
      <c r="P4691" t="str">
        <f>IF(Sheet1[[#This Row],[Profit]]&gt;1000,"High",IF(Sheet1[[#This Row],[Profit]]&gt;500,"Medium","Low"))</f>
        <v>Low</v>
      </c>
      <c r="Q4691" t="str">
        <f>IF(Sheet1[[#This Row],[Discount]]&gt;0.2,"High","Normal")</f>
        <v>High</v>
      </c>
      <c r="R4691" t="str">
        <f>LEFT(Sheet1[[#This Row],[Product_Name]],8)&amp;RIGHT(Sheet1[[#This Row],[Order_ID]],4)</f>
        <v>Product_4689</v>
      </c>
      <c r="S4691">
        <f t="shared" si="73"/>
        <v>2021</v>
      </c>
      <c r="T4691" t="str">
        <f>TEXT(Sheet1[[#This Row],[Order_Date]],"MMM")</f>
        <v>Jul</v>
      </c>
    </row>
    <row r="4692" spans="1:20">
      <c r="A4692" t="s">
        <v>11804</v>
      </c>
      <c r="B4692" t="s">
        <v>3993</v>
      </c>
      <c r="C4692" t="s">
        <v>24</v>
      </c>
      <c r="D4692" t="s">
        <v>60</v>
      </c>
      <c r="E4692" t="s">
        <v>53</v>
      </c>
      <c r="F4692" t="s">
        <v>11805</v>
      </c>
      <c r="G4692">
        <v>6</v>
      </c>
      <c r="H4692">
        <v>149.30000000000001</v>
      </c>
      <c r="I4692">
        <v>0.25</v>
      </c>
      <c r="J4692" s="2">
        <v>44392</v>
      </c>
      <c r="K4692" t="s">
        <v>28</v>
      </c>
      <c r="L4692" t="s">
        <v>73</v>
      </c>
      <c r="M4692">
        <v>671.85</v>
      </c>
      <c r="N4692">
        <v>108.15</v>
      </c>
      <c r="O4692" s="3">
        <v>0.16097343156954699</v>
      </c>
      <c r="P4692" t="str">
        <f>IF(Sheet1[[#This Row],[Profit]]&gt;1000,"High",IF(Sheet1[[#This Row],[Profit]]&gt;500,"Medium","Low"))</f>
        <v>Low</v>
      </c>
      <c r="Q4692" t="str">
        <f>IF(Sheet1[[#This Row],[Discount]]&gt;0.2,"High","Normal")</f>
        <v>High</v>
      </c>
      <c r="R4692" t="str">
        <f>LEFT(Sheet1[[#This Row],[Product_Name]],8)&amp;RIGHT(Sheet1[[#This Row],[Order_ID]],4)</f>
        <v>Product_4690</v>
      </c>
      <c r="S4692">
        <f t="shared" si="73"/>
        <v>2021</v>
      </c>
      <c r="T4692" t="str">
        <f>TEXT(Sheet1[[#This Row],[Order_Date]],"MMM")</f>
        <v>Jul</v>
      </c>
    </row>
    <row r="4693" spans="1:20">
      <c r="A4693" t="s">
        <v>11806</v>
      </c>
      <c r="B4693" t="s">
        <v>3476</v>
      </c>
      <c r="C4693" t="s">
        <v>97</v>
      </c>
      <c r="D4693" t="s">
        <v>45</v>
      </c>
      <c r="E4693" t="s">
        <v>26</v>
      </c>
      <c r="F4693" t="s">
        <v>11807</v>
      </c>
      <c r="G4693">
        <v>8</v>
      </c>
      <c r="H4693">
        <v>981.31</v>
      </c>
      <c r="I4693">
        <v>0.15</v>
      </c>
      <c r="J4693" s="2">
        <v>44392</v>
      </c>
      <c r="K4693" t="s">
        <v>20</v>
      </c>
      <c r="L4693" t="s">
        <v>105</v>
      </c>
      <c r="M4693">
        <v>6672.9079999999904</v>
      </c>
      <c r="N4693">
        <v>465.27</v>
      </c>
      <c r="O4693" s="3">
        <v>6.9725223245997198E-2</v>
      </c>
      <c r="P4693" t="str">
        <f>IF(Sheet1[[#This Row],[Profit]]&gt;1000,"High",IF(Sheet1[[#This Row],[Profit]]&gt;500,"Medium","Low"))</f>
        <v>Low</v>
      </c>
      <c r="Q4693" t="str">
        <f>IF(Sheet1[[#This Row],[Discount]]&gt;0.2,"High","Normal")</f>
        <v>Normal</v>
      </c>
      <c r="R4693" t="str">
        <f>LEFT(Sheet1[[#This Row],[Product_Name]],8)&amp;RIGHT(Sheet1[[#This Row],[Order_ID]],4)</f>
        <v>Product_4691</v>
      </c>
      <c r="S4693">
        <f t="shared" si="73"/>
        <v>2021</v>
      </c>
      <c r="T4693" t="str">
        <f>TEXT(Sheet1[[#This Row],[Order_Date]],"MMM")</f>
        <v>Jul</v>
      </c>
    </row>
    <row r="4694" spans="1:20">
      <c r="A4694" t="s">
        <v>11808</v>
      </c>
      <c r="B4694" t="s">
        <v>11809</v>
      </c>
      <c r="C4694" t="s">
        <v>49</v>
      </c>
      <c r="D4694" t="s">
        <v>25</v>
      </c>
      <c r="E4694" t="s">
        <v>76</v>
      </c>
      <c r="F4694" t="s">
        <v>11810</v>
      </c>
      <c r="G4694">
        <v>4</v>
      </c>
      <c r="H4694">
        <v>1817.57</v>
      </c>
      <c r="I4694">
        <v>0.02</v>
      </c>
      <c r="J4694" s="2">
        <v>44392</v>
      </c>
      <c r="K4694" t="s">
        <v>42</v>
      </c>
      <c r="L4694" t="s">
        <v>105</v>
      </c>
      <c r="M4694">
        <v>7124.8743999999997</v>
      </c>
      <c r="N4694">
        <v>1731.79</v>
      </c>
      <c r="O4694" s="3">
        <v>0.24306253033737699</v>
      </c>
      <c r="P4694" t="str">
        <f>IF(Sheet1[[#This Row],[Profit]]&gt;1000,"High",IF(Sheet1[[#This Row],[Profit]]&gt;500,"Medium","Low"))</f>
        <v>High</v>
      </c>
      <c r="Q4694" t="str">
        <f>IF(Sheet1[[#This Row],[Discount]]&gt;0.2,"High","Normal")</f>
        <v>Normal</v>
      </c>
      <c r="R4694" t="str">
        <f>LEFT(Sheet1[[#This Row],[Product_Name]],8)&amp;RIGHT(Sheet1[[#This Row],[Order_ID]],4)</f>
        <v>Product_4692</v>
      </c>
      <c r="S4694">
        <f t="shared" si="73"/>
        <v>2021</v>
      </c>
      <c r="T4694" t="str">
        <f>TEXT(Sheet1[[#This Row],[Order_Date]],"MMM")</f>
        <v>Jul</v>
      </c>
    </row>
    <row r="4695" spans="1:20">
      <c r="A4695" t="s">
        <v>11811</v>
      </c>
      <c r="B4695" t="s">
        <v>1870</v>
      </c>
      <c r="C4695" t="s">
        <v>32</v>
      </c>
      <c r="D4695" t="s">
        <v>25</v>
      </c>
      <c r="E4695" t="s">
        <v>80</v>
      </c>
      <c r="F4695" t="s">
        <v>11812</v>
      </c>
      <c r="G4695">
        <v>8</v>
      </c>
      <c r="H4695">
        <v>54.39</v>
      </c>
      <c r="I4695">
        <v>0.2</v>
      </c>
      <c r="J4695" s="2">
        <v>44392</v>
      </c>
      <c r="K4695" t="s">
        <v>42</v>
      </c>
      <c r="L4695" t="s">
        <v>21</v>
      </c>
      <c r="M4695">
        <v>348.096</v>
      </c>
      <c r="N4695">
        <v>85.99</v>
      </c>
      <c r="O4695" s="3">
        <v>0.247029555065269</v>
      </c>
      <c r="P4695" t="str">
        <f>IF(Sheet1[[#This Row],[Profit]]&gt;1000,"High",IF(Sheet1[[#This Row],[Profit]]&gt;500,"Medium","Low"))</f>
        <v>Low</v>
      </c>
      <c r="Q4695" t="str">
        <f>IF(Sheet1[[#This Row],[Discount]]&gt;0.2,"High","Normal")</f>
        <v>Normal</v>
      </c>
      <c r="R4695" t="str">
        <f>LEFT(Sheet1[[#This Row],[Product_Name]],8)&amp;RIGHT(Sheet1[[#This Row],[Order_ID]],4)</f>
        <v>Product_4693</v>
      </c>
      <c r="S4695">
        <f t="shared" si="73"/>
        <v>2021</v>
      </c>
      <c r="T4695" t="str">
        <f>TEXT(Sheet1[[#This Row],[Order_Date]],"MMM")</f>
        <v>Jul</v>
      </c>
    </row>
    <row r="4696" spans="1:20">
      <c r="A4696" t="s">
        <v>11813</v>
      </c>
      <c r="B4696" t="s">
        <v>11814</v>
      </c>
      <c r="C4696" t="s">
        <v>49</v>
      </c>
      <c r="D4696" t="s">
        <v>45</v>
      </c>
      <c r="E4696" t="s">
        <v>18</v>
      </c>
      <c r="F4696" t="s">
        <v>11815</v>
      </c>
      <c r="G4696">
        <v>9</v>
      </c>
      <c r="H4696">
        <v>569.95000000000005</v>
      </c>
      <c r="I4696">
        <v>0.05</v>
      </c>
      <c r="J4696" s="2">
        <v>44392</v>
      </c>
      <c r="K4696" t="s">
        <v>28</v>
      </c>
      <c r="L4696" t="s">
        <v>29</v>
      </c>
      <c r="M4696">
        <v>4873.0725000000002</v>
      </c>
      <c r="N4696">
        <v>1012.71</v>
      </c>
      <c r="O4696" s="3">
        <v>0.207817552478441</v>
      </c>
      <c r="P4696" t="str">
        <f>IF(Sheet1[[#This Row],[Profit]]&gt;1000,"High",IF(Sheet1[[#This Row],[Profit]]&gt;500,"Medium","Low"))</f>
        <v>High</v>
      </c>
      <c r="Q4696" t="str">
        <f>IF(Sheet1[[#This Row],[Discount]]&gt;0.2,"High","Normal")</f>
        <v>Normal</v>
      </c>
      <c r="R4696" t="str">
        <f>LEFT(Sheet1[[#This Row],[Product_Name]],8)&amp;RIGHT(Sheet1[[#This Row],[Order_ID]],4)</f>
        <v>Product_4694</v>
      </c>
      <c r="S4696">
        <f t="shared" si="73"/>
        <v>2021</v>
      </c>
      <c r="T4696" t="str">
        <f>TEXT(Sheet1[[#This Row],[Order_Date]],"MMM")</f>
        <v>Jul</v>
      </c>
    </row>
    <row r="4697" spans="1:20">
      <c r="A4697" t="s">
        <v>11816</v>
      </c>
      <c r="B4697" t="s">
        <v>8506</v>
      </c>
      <c r="C4697" t="s">
        <v>49</v>
      </c>
      <c r="D4697" t="s">
        <v>39</v>
      </c>
      <c r="E4697" t="s">
        <v>80</v>
      </c>
      <c r="F4697" t="s">
        <v>11817</v>
      </c>
      <c r="G4697">
        <v>4</v>
      </c>
      <c r="H4697">
        <v>1609.73</v>
      </c>
      <c r="I4697">
        <v>0.25</v>
      </c>
      <c r="J4697" s="2">
        <v>44392</v>
      </c>
      <c r="K4697" t="s">
        <v>28</v>
      </c>
      <c r="L4697" t="s">
        <v>21</v>
      </c>
      <c r="M4697">
        <v>4829.1899999999996</v>
      </c>
      <c r="N4697">
        <v>680.07</v>
      </c>
      <c r="O4697" s="3">
        <v>0.14082485882725701</v>
      </c>
      <c r="P4697" t="str">
        <f>IF(Sheet1[[#This Row],[Profit]]&gt;1000,"High",IF(Sheet1[[#This Row],[Profit]]&gt;500,"Medium","Low"))</f>
        <v>Medium</v>
      </c>
      <c r="Q4697" t="str">
        <f>IF(Sheet1[[#This Row],[Discount]]&gt;0.2,"High","Normal")</f>
        <v>High</v>
      </c>
      <c r="R4697" t="str">
        <f>LEFT(Sheet1[[#This Row],[Product_Name]],8)&amp;RIGHT(Sheet1[[#This Row],[Order_ID]],4)</f>
        <v>Product_4695</v>
      </c>
      <c r="S4697">
        <f t="shared" si="73"/>
        <v>2021</v>
      </c>
      <c r="T4697" t="str">
        <f>TEXT(Sheet1[[#This Row],[Order_Date]],"MMM")</f>
        <v>Jul</v>
      </c>
    </row>
    <row r="4698" spans="1:20">
      <c r="A4698" t="s">
        <v>11818</v>
      </c>
      <c r="B4698" t="s">
        <v>11819</v>
      </c>
      <c r="C4698" t="s">
        <v>97</v>
      </c>
      <c r="D4698" t="s">
        <v>60</v>
      </c>
      <c r="E4698" t="s">
        <v>126</v>
      </c>
      <c r="F4698" t="s">
        <v>11820</v>
      </c>
      <c r="G4698">
        <v>1</v>
      </c>
      <c r="H4698">
        <v>69.23</v>
      </c>
      <c r="I4698">
        <v>0.08</v>
      </c>
      <c r="J4698" s="2">
        <v>44392</v>
      </c>
      <c r="K4698" t="s">
        <v>28</v>
      </c>
      <c r="L4698" t="s">
        <v>21</v>
      </c>
      <c r="M4698">
        <v>63.691600000000001</v>
      </c>
      <c r="N4698">
        <v>9.51</v>
      </c>
      <c r="O4698" s="3">
        <v>0.14931325323904601</v>
      </c>
      <c r="P4698" t="str">
        <f>IF(Sheet1[[#This Row],[Profit]]&gt;1000,"High",IF(Sheet1[[#This Row],[Profit]]&gt;500,"Medium","Low"))</f>
        <v>Low</v>
      </c>
      <c r="Q4698" t="str">
        <f>IF(Sheet1[[#This Row],[Discount]]&gt;0.2,"High","Normal")</f>
        <v>Normal</v>
      </c>
      <c r="R4698" t="str">
        <f>LEFT(Sheet1[[#This Row],[Product_Name]],8)&amp;RIGHT(Sheet1[[#This Row],[Order_ID]],4)</f>
        <v>Product_4696</v>
      </c>
      <c r="S4698">
        <f t="shared" si="73"/>
        <v>2021</v>
      </c>
      <c r="T4698" t="str">
        <f>TEXT(Sheet1[[#This Row],[Order_Date]],"MMM")</f>
        <v>Jul</v>
      </c>
    </row>
    <row r="4699" spans="1:20">
      <c r="A4699" t="s">
        <v>11821</v>
      </c>
      <c r="B4699" t="s">
        <v>4115</v>
      </c>
      <c r="C4699" t="s">
        <v>49</v>
      </c>
      <c r="D4699" t="s">
        <v>60</v>
      </c>
      <c r="E4699" t="s">
        <v>71</v>
      </c>
      <c r="F4699" t="s">
        <v>11822</v>
      </c>
      <c r="G4699">
        <v>3</v>
      </c>
      <c r="H4699">
        <v>69.84</v>
      </c>
      <c r="I4699">
        <v>0.25</v>
      </c>
      <c r="J4699" s="2">
        <v>44392</v>
      </c>
      <c r="K4699" t="s">
        <v>42</v>
      </c>
      <c r="L4699" t="s">
        <v>29</v>
      </c>
      <c r="M4699">
        <v>157.13999999999999</v>
      </c>
      <c r="N4699">
        <v>21.54</v>
      </c>
      <c r="O4699" s="3">
        <v>0.13707521954944599</v>
      </c>
      <c r="P4699" t="str">
        <f>IF(Sheet1[[#This Row],[Profit]]&gt;1000,"High",IF(Sheet1[[#This Row],[Profit]]&gt;500,"Medium","Low"))</f>
        <v>Low</v>
      </c>
      <c r="Q4699" t="str">
        <f>IF(Sheet1[[#This Row],[Discount]]&gt;0.2,"High","Normal")</f>
        <v>High</v>
      </c>
      <c r="R4699" t="str">
        <f>LEFT(Sheet1[[#This Row],[Product_Name]],8)&amp;RIGHT(Sheet1[[#This Row],[Order_ID]],4)</f>
        <v>Product_4697</v>
      </c>
      <c r="S4699">
        <f t="shared" si="73"/>
        <v>2021</v>
      </c>
      <c r="T4699" t="str">
        <f>TEXT(Sheet1[[#This Row],[Order_Date]],"MMM")</f>
        <v>Jul</v>
      </c>
    </row>
    <row r="4700" spans="1:20">
      <c r="A4700" t="s">
        <v>11823</v>
      </c>
      <c r="B4700" t="s">
        <v>11824</v>
      </c>
      <c r="C4700" t="s">
        <v>16</v>
      </c>
      <c r="D4700" t="s">
        <v>60</v>
      </c>
      <c r="E4700" t="s">
        <v>126</v>
      </c>
      <c r="F4700" t="s">
        <v>11825</v>
      </c>
      <c r="G4700">
        <v>1</v>
      </c>
      <c r="H4700">
        <v>1241.0999999999999</v>
      </c>
      <c r="I4700">
        <v>0.13</v>
      </c>
      <c r="J4700" s="2">
        <v>44392</v>
      </c>
      <c r="K4700" t="s">
        <v>28</v>
      </c>
      <c r="L4700" t="s">
        <v>29</v>
      </c>
      <c r="M4700">
        <v>1079.7569999999901</v>
      </c>
      <c r="N4700">
        <v>117.33</v>
      </c>
      <c r="O4700" s="3">
        <v>0.10866333813997101</v>
      </c>
      <c r="P4700" t="str">
        <f>IF(Sheet1[[#This Row],[Profit]]&gt;1000,"High",IF(Sheet1[[#This Row],[Profit]]&gt;500,"Medium","Low"))</f>
        <v>Low</v>
      </c>
      <c r="Q4700" t="str">
        <f>IF(Sheet1[[#This Row],[Discount]]&gt;0.2,"High","Normal")</f>
        <v>Normal</v>
      </c>
      <c r="R4700" t="str">
        <f>LEFT(Sheet1[[#This Row],[Product_Name]],8)&amp;RIGHT(Sheet1[[#This Row],[Order_ID]],4)</f>
        <v>Product_4698</v>
      </c>
      <c r="S4700">
        <f t="shared" si="73"/>
        <v>2021</v>
      </c>
      <c r="T4700" t="str">
        <f>TEXT(Sheet1[[#This Row],[Order_Date]],"MMM")</f>
        <v>Jul</v>
      </c>
    </row>
    <row r="4701" spans="1:20">
      <c r="A4701" t="s">
        <v>11826</v>
      </c>
      <c r="B4701" t="s">
        <v>6986</v>
      </c>
      <c r="C4701" t="s">
        <v>49</v>
      </c>
      <c r="D4701" t="s">
        <v>25</v>
      </c>
      <c r="E4701" t="s">
        <v>76</v>
      </c>
      <c r="F4701" t="s">
        <v>11827</v>
      </c>
      <c r="G4701">
        <v>7</v>
      </c>
      <c r="H4701">
        <v>1588.94</v>
      </c>
      <c r="I4701">
        <v>0.18</v>
      </c>
      <c r="J4701" s="2">
        <v>44392</v>
      </c>
      <c r="K4701" t="s">
        <v>42</v>
      </c>
      <c r="L4701" t="s">
        <v>105</v>
      </c>
      <c r="M4701">
        <v>9120.5156000000006</v>
      </c>
      <c r="N4701">
        <v>1418.77</v>
      </c>
      <c r="O4701" s="3">
        <v>0.15555809147456501</v>
      </c>
      <c r="P4701" t="str">
        <f>IF(Sheet1[[#This Row],[Profit]]&gt;1000,"High",IF(Sheet1[[#This Row],[Profit]]&gt;500,"Medium","Low"))</f>
        <v>High</v>
      </c>
      <c r="Q4701" t="str">
        <f>IF(Sheet1[[#This Row],[Discount]]&gt;0.2,"High","Normal")</f>
        <v>Normal</v>
      </c>
      <c r="R4701" t="str">
        <f>LEFT(Sheet1[[#This Row],[Product_Name]],8)&amp;RIGHT(Sheet1[[#This Row],[Order_ID]],4)</f>
        <v>Product_4699</v>
      </c>
      <c r="S4701">
        <f t="shared" si="73"/>
        <v>2021</v>
      </c>
      <c r="T4701" t="str">
        <f>TEXT(Sheet1[[#This Row],[Order_Date]],"MMM")</f>
        <v>Jul</v>
      </c>
    </row>
    <row r="4702" spans="1:20">
      <c r="A4702" t="s">
        <v>11828</v>
      </c>
      <c r="B4702" t="s">
        <v>11829</v>
      </c>
      <c r="C4702" t="s">
        <v>32</v>
      </c>
      <c r="D4702" t="s">
        <v>33</v>
      </c>
      <c r="E4702" t="s">
        <v>53</v>
      </c>
      <c r="F4702" t="s">
        <v>11830</v>
      </c>
      <c r="G4702">
        <v>1</v>
      </c>
      <c r="H4702">
        <v>1564.19</v>
      </c>
      <c r="I4702">
        <v>0.24</v>
      </c>
      <c r="J4702" s="2">
        <v>44392</v>
      </c>
      <c r="K4702" t="s">
        <v>20</v>
      </c>
      <c r="L4702" t="s">
        <v>73</v>
      </c>
      <c r="M4702">
        <v>1188.7844</v>
      </c>
      <c r="N4702">
        <v>72.150000000000006</v>
      </c>
      <c r="O4702" s="3">
        <v>6.06922499992429E-2</v>
      </c>
      <c r="P4702" t="str">
        <f>IF(Sheet1[[#This Row],[Profit]]&gt;1000,"High",IF(Sheet1[[#This Row],[Profit]]&gt;500,"Medium","Low"))</f>
        <v>Low</v>
      </c>
      <c r="Q4702" t="str">
        <f>IF(Sheet1[[#This Row],[Discount]]&gt;0.2,"High","Normal")</f>
        <v>High</v>
      </c>
      <c r="R4702" t="str">
        <f>LEFT(Sheet1[[#This Row],[Product_Name]],8)&amp;RIGHT(Sheet1[[#This Row],[Order_ID]],4)</f>
        <v>Product_4700</v>
      </c>
      <c r="S4702">
        <f t="shared" si="73"/>
        <v>2021</v>
      </c>
      <c r="T4702" t="str">
        <f>TEXT(Sheet1[[#This Row],[Order_Date]],"MMM")</f>
        <v>Jul</v>
      </c>
    </row>
    <row r="4703" spans="1:20">
      <c r="A4703" t="s">
        <v>11831</v>
      </c>
      <c r="B4703" t="s">
        <v>688</v>
      </c>
      <c r="C4703" t="s">
        <v>32</v>
      </c>
      <c r="D4703" t="s">
        <v>39</v>
      </c>
      <c r="E4703" t="s">
        <v>80</v>
      </c>
      <c r="F4703" t="s">
        <v>11832</v>
      </c>
      <c r="G4703">
        <v>4</v>
      </c>
      <c r="H4703">
        <v>1570.18</v>
      </c>
      <c r="I4703">
        <v>0.01</v>
      </c>
      <c r="J4703" s="2">
        <v>44392</v>
      </c>
      <c r="K4703" t="s">
        <v>42</v>
      </c>
      <c r="L4703" t="s">
        <v>21</v>
      </c>
      <c r="M4703">
        <v>6217.9128000000001</v>
      </c>
      <c r="N4703">
        <v>1544.39</v>
      </c>
      <c r="O4703" s="3">
        <v>0.248377558463026</v>
      </c>
      <c r="P4703" t="str">
        <f>IF(Sheet1[[#This Row],[Profit]]&gt;1000,"High",IF(Sheet1[[#This Row],[Profit]]&gt;500,"Medium","Low"))</f>
        <v>High</v>
      </c>
      <c r="Q4703" t="str">
        <f>IF(Sheet1[[#This Row],[Discount]]&gt;0.2,"High","Normal")</f>
        <v>Normal</v>
      </c>
      <c r="R4703" t="str">
        <f>LEFT(Sheet1[[#This Row],[Product_Name]],8)&amp;RIGHT(Sheet1[[#This Row],[Order_ID]],4)</f>
        <v>Product_4701</v>
      </c>
      <c r="S4703">
        <f t="shared" si="73"/>
        <v>2021</v>
      </c>
      <c r="T4703" t="str">
        <f>TEXT(Sheet1[[#This Row],[Order_Date]],"MMM")</f>
        <v>Jul</v>
      </c>
    </row>
    <row r="4704" spans="1:20">
      <c r="A4704" t="s">
        <v>11833</v>
      </c>
      <c r="B4704" t="s">
        <v>11834</v>
      </c>
      <c r="C4704" t="s">
        <v>24</v>
      </c>
      <c r="D4704" t="s">
        <v>60</v>
      </c>
      <c r="E4704" t="s">
        <v>61</v>
      </c>
      <c r="F4704" t="s">
        <v>11835</v>
      </c>
      <c r="G4704">
        <v>1</v>
      </c>
      <c r="H4704">
        <v>753.96</v>
      </c>
      <c r="I4704">
        <v>0.25</v>
      </c>
      <c r="J4704" s="2">
        <v>44392</v>
      </c>
      <c r="K4704" t="s">
        <v>20</v>
      </c>
      <c r="L4704" t="s">
        <v>73</v>
      </c>
      <c r="M4704">
        <v>565.47</v>
      </c>
      <c r="N4704">
        <v>76.23</v>
      </c>
      <c r="O4704" s="3">
        <v>0.13480821263727499</v>
      </c>
      <c r="P4704" t="str">
        <f>IF(Sheet1[[#This Row],[Profit]]&gt;1000,"High",IF(Sheet1[[#This Row],[Profit]]&gt;500,"Medium","Low"))</f>
        <v>Low</v>
      </c>
      <c r="Q4704" t="str">
        <f>IF(Sheet1[[#This Row],[Discount]]&gt;0.2,"High","Normal")</f>
        <v>High</v>
      </c>
      <c r="R4704" t="str">
        <f>LEFT(Sheet1[[#This Row],[Product_Name]],8)&amp;RIGHT(Sheet1[[#This Row],[Order_ID]],4)</f>
        <v>Product_4702</v>
      </c>
      <c r="S4704">
        <f t="shared" si="73"/>
        <v>2021</v>
      </c>
      <c r="T4704" t="str">
        <f>TEXT(Sheet1[[#This Row],[Order_Date]],"MMM")</f>
        <v>Jul</v>
      </c>
    </row>
    <row r="4705" spans="1:20">
      <c r="A4705" t="s">
        <v>11836</v>
      </c>
      <c r="B4705" t="s">
        <v>8362</v>
      </c>
      <c r="C4705" t="s">
        <v>32</v>
      </c>
      <c r="D4705" t="s">
        <v>25</v>
      </c>
      <c r="E4705" t="s">
        <v>26</v>
      </c>
      <c r="F4705" t="s">
        <v>11837</v>
      </c>
      <c r="G4705">
        <v>2</v>
      </c>
      <c r="H4705">
        <v>1771.31</v>
      </c>
      <c r="I4705">
        <v>0.04</v>
      </c>
      <c r="J4705" s="2">
        <v>44392</v>
      </c>
      <c r="K4705" t="s">
        <v>42</v>
      </c>
      <c r="L4705" t="s">
        <v>29</v>
      </c>
      <c r="M4705">
        <v>3400.9151999999999</v>
      </c>
      <c r="N4705">
        <v>800.82</v>
      </c>
      <c r="O4705" s="3">
        <v>0.235471910619824</v>
      </c>
      <c r="P4705" t="str">
        <f>IF(Sheet1[[#This Row],[Profit]]&gt;1000,"High",IF(Sheet1[[#This Row],[Profit]]&gt;500,"Medium","Low"))</f>
        <v>Medium</v>
      </c>
      <c r="Q4705" t="str">
        <f>IF(Sheet1[[#This Row],[Discount]]&gt;0.2,"High","Normal")</f>
        <v>Normal</v>
      </c>
      <c r="R4705" t="str">
        <f>LEFT(Sheet1[[#This Row],[Product_Name]],8)&amp;RIGHT(Sheet1[[#This Row],[Order_ID]],4)</f>
        <v>Product_4703</v>
      </c>
      <c r="S4705">
        <f t="shared" si="73"/>
        <v>2021</v>
      </c>
      <c r="T4705" t="str">
        <f>TEXT(Sheet1[[#This Row],[Order_Date]],"MMM")</f>
        <v>Jul</v>
      </c>
    </row>
    <row r="4706" spans="1:20">
      <c r="A4706" t="s">
        <v>11838</v>
      </c>
      <c r="B4706" t="s">
        <v>1963</v>
      </c>
      <c r="C4706" t="s">
        <v>49</v>
      </c>
      <c r="D4706" t="s">
        <v>25</v>
      </c>
      <c r="E4706" t="s">
        <v>126</v>
      </c>
      <c r="F4706" t="s">
        <v>11839</v>
      </c>
      <c r="G4706">
        <v>1</v>
      </c>
      <c r="H4706">
        <v>75.03</v>
      </c>
      <c r="I4706">
        <v>0.11</v>
      </c>
      <c r="J4706" s="2">
        <v>44393</v>
      </c>
      <c r="K4706" t="s">
        <v>20</v>
      </c>
      <c r="L4706" t="s">
        <v>29</v>
      </c>
      <c r="M4706">
        <v>66.776700000000005</v>
      </c>
      <c r="N4706">
        <v>13.01</v>
      </c>
      <c r="O4706" s="3">
        <v>0.194828435666932</v>
      </c>
      <c r="P4706" t="str">
        <f>IF(Sheet1[[#This Row],[Profit]]&gt;1000,"High",IF(Sheet1[[#This Row],[Profit]]&gt;500,"Medium","Low"))</f>
        <v>Low</v>
      </c>
      <c r="Q4706" t="str">
        <f>IF(Sheet1[[#This Row],[Discount]]&gt;0.2,"High","Normal")</f>
        <v>Normal</v>
      </c>
      <c r="R4706" t="str">
        <f>LEFT(Sheet1[[#This Row],[Product_Name]],8)&amp;RIGHT(Sheet1[[#This Row],[Order_ID]],4)</f>
        <v>Product_4704</v>
      </c>
      <c r="S4706">
        <f t="shared" si="73"/>
        <v>2021</v>
      </c>
      <c r="T4706" t="str">
        <f>TEXT(Sheet1[[#This Row],[Order_Date]],"MMM")</f>
        <v>Jul</v>
      </c>
    </row>
    <row r="4707" spans="1:20">
      <c r="A4707" t="s">
        <v>11840</v>
      </c>
      <c r="B4707" t="s">
        <v>3772</v>
      </c>
      <c r="C4707" t="s">
        <v>32</v>
      </c>
      <c r="D4707" t="s">
        <v>33</v>
      </c>
      <c r="E4707" t="s">
        <v>80</v>
      </c>
      <c r="F4707" t="s">
        <v>11841</v>
      </c>
      <c r="G4707">
        <v>5</v>
      </c>
      <c r="H4707">
        <v>658.77</v>
      </c>
      <c r="I4707">
        <v>0.14000000000000001</v>
      </c>
      <c r="J4707" s="2">
        <v>44393</v>
      </c>
      <c r="K4707" t="s">
        <v>42</v>
      </c>
      <c r="L4707" t="s">
        <v>21</v>
      </c>
      <c r="M4707">
        <v>2832.7109999999998</v>
      </c>
      <c r="N4707">
        <v>305.89999999999998</v>
      </c>
      <c r="O4707" s="3">
        <v>0.10798842522234001</v>
      </c>
      <c r="P4707" t="str">
        <f>IF(Sheet1[[#This Row],[Profit]]&gt;1000,"High",IF(Sheet1[[#This Row],[Profit]]&gt;500,"Medium","Low"))</f>
        <v>Low</v>
      </c>
      <c r="Q4707" t="str">
        <f>IF(Sheet1[[#This Row],[Discount]]&gt;0.2,"High","Normal")</f>
        <v>Normal</v>
      </c>
      <c r="R4707" t="str">
        <f>LEFT(Sheet1[[#This Row],[Product_Name]],8)&amp;RIGHT(Sheet1[[#This Row],[Order_ID]],4)</f>
        <v>Product_4705</v>
      </c>
      <c r="S4707">
        <f t="shared" si="73"/>
        <v>2021</v>
      </c>
      <c r="T4707" t="str">
        <f>TEXT(Sheet1[[#This Row],[Order_Date]],"MMM")</f>
        <v>Jul</v>
      </c>
    </row>
    <row r="4708" spans="1:20">
      <c r="A4708" t="s">
        <v>11842</v>
      </c>
      <c r="B4708" t="s">
        <v>3029</v>
      </c>
      <c r="C4708" t="s">
        <v>97</v>
      </c>
      <c r="D4708" t="s">
        <v>45</v>
      </c>
      <c r="E4708" t="s">
        <v>26</v>
      </c>
      <c r="F4708" t="s">
        <v>11843</v>
      </c>
      <c r="G4708">
        <v>7</v>
      </c>
      <c r="H4708">
        <v>707.52</v>
      </c>
      <c r="I4708">
        <v>0.27</v>
      </c>
      <c r="J4708" s="2">
        <v>44393</v>
      </c>
      <c r="K4708" t="s">
        <v>42</v>
      </c>
      <c r="L4708" t="s">
        <v>105</v>
      </c>
      <c r="M4708">
        <v>3615.4271999999901</v>
      </c>
      <c r="N4708">
        <v>341.33</v>
      </c>
      <c r="O4708" s="3">
        <v>9.4409313510724499E-2</v>
      </c>
      <c r="P4708" t="str">
        <f>IF(Sheet1[[#This Row],[Profit]]&gt;1000,"High",IF(Sheet1[[#This Row],[Profit]]&gt;500,"Medium","Low"))</f>
        <v>Low</v>
      </c>
      <c r="Q4708" t="str">
        <f>IF(Sheet1[[#This Row],[Discount]]&gt;0.2,"High","Normal")</f>
        <v>High</v>
      </c>
      <c r="R4708" t="str">
        <f>LEFT(Sheet1[[#This Row],[Product_Name]],8)&amp;RIGHT(Sheet1[[#This Row],[Order_ID]],4)</f>
        <v>Product_4706</v>
      </c>
      <c r="S4708">
        <f t="shared" si="73"/>
        <v>2021</v>
      </c>
      <c r="T4708" t="str">
        <f>TEXT(Sheet1[[#This Row],[Order_Date]],"MMM")</f>
        <v>Jul</v>
      </c>
    </row>
    <row r="4709" spans="1:20">
      <c r="A4709" t="s">
        <v>11844</v>
      </c>
      <c r="B4709" t="s">
        <v>7184</v>
      </c>
      <c r="C4709" t="s">
        <v>32</v>
      </c>
      <c r="D4709" t="s">
        <v>45</v>
      </c>
      <c r="E4709" t="s">
        <v>18</v>
      </c>
      <c r="F4709" t="s">
        <v>11845</v>
      </c>
      <c r="G4709">
        <v>3</v>
      </c>
      <c r="H4709">
        <v>372.86</v>
      </c>
      <c r="I4709">
        <v>0.01</v>
      </c>
      <c r="J4709" s="2">
        <v>44393</v>
      </c>
      <c r="K4709" t="s">
        <v>42</v>
      </c>
      <c r="L4709" t="s">
        <v>21</v>
      </c>
      <c r="M4709">
        <v>1107.3942</v>
      </c>
      <c r="N4709">
        <v>275.89</v>
      </c>
      <c r="O4709" s="3">
        <v>0.249134409409043</v>
      </c>
      <c r="P4709" t="str">
        <f>IF(Sheet1[[#This Row],[Profit]]&gt;1000,"High",IF(Sheet1[[#This Row],[Profit]]&gt;500,"Medium","Low"))</f>
        <v>Low</v>
      </c>
      <c r="Q4709" t="str">
        <f>IF(Sheet1[[#This Row],[Discount]]&gt;0.2,"High","Normal")</f>
        <v>Normal</v>
      </c>
      <c r="R4709" t="str">
        <f>LEFT(Sheet1[[#This Row],[Product_Name]],8)&amp;RIGHT(Sheet1[[#This Row],[Order_ID]],4)</f>
        <v>Product_4707</v>
      </c>
      <c r="S4709">
        <f t="shared" si="73"/>
        <v>2021</v>
      </c>
      <c r="T4709" t="str">
        <f>TEXT(Sheet1[[#This Row],[Order_Date]],"MMM")</f>
        <v>Jul</v>
      </c>
    </row>
    <row r="4710" spans="1:20">
      <c r="A4710" t="s">
        <v>11846</v>
      </c>
      <c r="B4710" t="s">
        <v>1818</v>
      </c>
      <c r="C4710" t="s">
        <v>16</v>
      </c>
      <c r="D4710" t="s">
        <v>60</v>
      </c>
      <c r="E4710" t="s">
        <v>71</v>
      </c>
      <c r="F4710" t="s">
        <v>11847</v>
      </c>
      <c r="G4710">
        <v>8</v>
      </c>
      <c r="H4710">
        <v>705.64</v>
      </c>
      <c r="I4710">
        <v>0.17</v>
      </c>
      <c r="J4710" s="2">
        <v>44393</v>
      </c>
      <c r="K4710" t="s">
        <v>42</v>
      </c>
      <c r="L4710" t="s">
        <v>105</v>
      </c>
      <c r="M4710">
        <v>4685.4495999999999</v>
      </c>
      <c r="N4710">
        <v>957.82</v>
      </c>
      <c r="O4710" s="3">
        <v>0.204424352360977</v>
      </c>
      <c r="P4710" t="str">
        <f>IF(Sheet1[[#This Row],[Profit]]&gt;1000,"High",IF(Sheet1[[#This Row],[Profit]]&gt;500,"Medium","Low"))</f>
        <v>Medium</v>
      </c>
      <c r="Q4710" t="str">
        <f>IF(Sheet1[[#This Row],[Discount]]&gt;0.2,"High","Normal")</f>
        <v>Normal</v>
      </c>
      <c r="R4710" t="str">
        <f>LEFT(Sheet1[[#This Row],[Product_Name]],8)&amp;RIGHT(Sheet1[[#This Row],[Order_ID]],4)</f>
        <v>Product_4708</v>
      </c>
      <c r="S4710">
        <f t="shared" si="73"/>
        <v>2021</v>
      </c>
      <c r="T4710" t="str">
        <f>TEXT(Sheet1[[#This Row],[Order_Date]],"MMM")</f>
        <v>Jul</v>
      </c>
    </row>
    <row r="4711" spans="1:20">
      <c r="A4711" t="s">
        <v>11848</v>
      </c>
      <c r="B4711" t="s">
        <v>11849</v>
      </c>
      <c r="C4711" t="s">
        <v>97</v>
      </c>
      <c r="D4711" t="s">
        <v>60</v>
      </c>
      <c r="E4711" t="s">
        <v>34</v>
      </c>
      <c r="F4711" t="s">
        <v>11850</v>
      </c>
      <c r="G4711">
        <v>5</v>
      </c>
      <c r="H4711">
        <v>1192.47</v>
      </c>
      <c r="I4711">
        <v>0.19</v>
      </c>
      <c r="J4711" s="2">
        <v>44393</v>
      </c>
      <c r="K4711" t="s">
        <v>28</v>
      </c>
      <c r="L4711" t="s">
        <v>36</v>
      </c>
      <c r="M4711">
        <v>4829.5034999999998</v>
      </c>
      <c r="N4711">
        <v>482.62</v>
      </c>
      <c r="O4711" s="3">
        <v>9.9931597523430699E-2</v>
      </c>
      <c r="P4711" t="str">
        <f>IF(Sheet1[[#This Row],[Profit]]&gt;1000,"High",IF(Sheet1[[#This Row],[Profit]]&gt;500,"Medium","Low"))</f>
        <v>Low</v>
      </c>
      <c r="Q4711" t="str">
        <f>IF(Sheet1[[#This Row],[Discount]]&gt;0.2,"High","Normal")</f>
        <v>Normal</v>
      </c>
      <c r="R4711" t="str">
        <f>LEFT(Sheet1[[#This Row],[Product_Name]],8)&amp;RIGHT(Sheet1[[#This Row],[Order_ID]],4)</f>
        <v>Product_4709</v>
      </c>
      <c r="S4711">
        <f t="shared" si="73"/>
        <v>2021</v>
      </c>
      <c r="T4711" t="str">
        <f>TEXT(Sheet1[[#This Row],[Order_Date]],"MMM")</f>
        <v>Jul</v>
      </c>
    </row>
    <row r="4712" spans="1:20">
      <c r="A4712" t="s">
        <v>11851</v>
      </c>
      <c r="B4712" t="s">
        <v>6613</v>
      </c>
      <c r="C4712" t="s">
        <v>24</v>
      </c>
      <c r="D4712" t="s">
        <v>39</v>
      </c>
      <c r="E4712" t="s">
        <v>53</v>
      </c>
      <c r="F4712" t="s">
        <v>11852</v>
      </c>
      <c r="G4712">
        <v>5</v>
      </c>
      <c r="H4712">
        <v>1064.54</v>
      </c>
      <c r="I4712">
        <v>0.09</v>
      </c>
      <c r="J4712" s="2">
        <v>44393</v>
      </c>
      <c r="K4712" t="s">
        <v>42</v>
      </c>
      <c r="L4712" t="s">
        <v>105</v>
      </c>
      <c r="M4712">
        <v>4843.6570000000002</v>
      </c>
      <c r="N4712">
        <v>307.52</v>
      </c>
      <c r="O4712" s="3">
        <v>6.3489218993004706E-2</v>
      </c>
      <c r="P4712" t="str">
        <f>IF(Sheet1[[#This Row],[Profit]]&gt;1000,"High",IF(Sheet1[[#This Row],[Profit]]&gt;500,"Medium","Low"))</f>
        <v>Low</v>
      </c>
      <c r="Q4712" t="str">
        <f>IF(Sheet1[[#This Row],[Discount]]&gt;0.2,"High","Normal")</f>
        <v>Normal</v>
      </c>
      <c r="R4712" t="str">
        <f>LEFT(Sheet1[[#This Row],[Product_Name]],8)&amp;RIGHT(Sheet1[[#This Row],[Order_ID]],4)</f>
        <v>Product_4710</v>
      </c>
      <c r="S4712">
        <f t="shared" si="73"/>
        <v>2021</v>
      </c>
      <c r="T4712" t="str">
        <f>TEXT(Sheet1[[#This Row],[Order_Date]],"MMM")</f>
        <v>Jul</v>
      </c>
    </row>
    <row r="4713" spans="1:20">
      <c r="A4713" t="s">
        <v>11853</v>
      </c>
      <c r="B4713" t="s">
        <v>3839</v>
      </c>
      <c r="C4713" t="s">
        <v>16</v>
      </c>
      <c r="D4713" t="s">
        <v>33</v>
      </c>
      <c r="E4713" t="s">
        <v>26</v>
      </c>
      <c r="F4713" t="s">
        <v>11854</v>
      </c>
      <c r="G4713">
        <v>5</v>
      </c>
      <c r="H4713">
        <v>672.88</v>
      </c>
      <c r="I4713">
        <v>0.09</v>
      </c>
      <c r="J4713" s="2">
        <v>44393</v>
      </c>
      <c r="K4713" t="s">
        <v>42</v>
      </c>
      <c r="L4713" t="s">
        <v>21</v>
      </c>
      <c r="M4713">
        <v>3061.6039999999998</v>
      </c>
      <c r="N4713">
        <v>579.82000000000005</v>
      </c>
      <c r="O4713" s="3">
        <v>0.189384388052798</v>
      </c>
      <c r="P4713" t="str">
        <f>IF(Sheet1[[#This Row],[Profit]]&gt;1000,"High",IF(Sheet1[[#This Row],[Profit]]&gt;500,"Medium","Low"))</f>
        <v>Medium</v>
      </c>
      <c r="Q4713" t="str">
        <f>IF(Sheet1[[#This Row],[Discount]]&gt;0.2,"High","Normal")</f>
        <v>Normal</v>
      </c>
      <c r="R4713" t="str">
        <f>LEFT(Sheet1[[#This Row],[Product_Name]],8)&amp;RIGHT(Sheet1[[#This Row],[Order_ID]],4)</f>
        <v>Product_4711</v>
      </c>
      <c r="S4713">
        <f t="shared" si="73"/>
        <v>2021</v>
      </c>
      <c r="T4713" t="str">
        <f>TEXT(Sheet1[[#This Row],[Order_Date]],"MMM")</f>
        <v>Jul</v>
      </c>
    </row>
    <row r="4714" spans="1:20">
      <c r="A4714" t="s">
        <v>11855</v>
      </c>
      <c r="B4714" t="s">
        <v>7567</v>
      </c>
      <c r="C4714" t="s">
        <v>49</v>
      </c>
      <c r="D4714" t="s">
        <v>60</v>
      </c>
      <c r="E4714" t="s">
        <v>80</v>
      </c>
      <c r="F4714" t="s">
        <v>11856</v>
      </c>
      <c r="G4714">
        <v>8</v>
      </c>
      <c r="H4714">
        <v>1511.19</v>
      </c>
      <c r="I4714">
        <v>0.15</v>
      </c>
      <c r="J4714" s="2">
        <v>44393</v>
      </c>
      <c r="K4714" t="s">
        <v>28</v>
      </c>
      <c r="L4714" t="s">
        <v>21</v>
      </c>
      <c r="M4714">
        <v>10276.092000000001</v>
      </c>
      <c r="N4714">
        <v>1136.57</v>
      </c>
      <c r="O4714" s="3">
        <v>0.110603330526819</v>
      </c>
      <c r="P4714" t="str">
        <f>IF(Sheet1[[#This Row],[Profit]]&gt;1000,"High",IF(Sheet1[[#This Row],[Profit]]&gt;500,"Medium","Low"))</f>
        <v>High</v>
      </c>
      <c r="Q4714" t="str">
        <f>IF(Sheet1[[#This Row],[Discount]]&gt;0.2,"High","Normal")</f>
        <v>Normal</v>
      </c>
      <c r="R4714" t="str">
        <f>LEFT(Sheet1[[#This Row],[Product_Name]],8)&amp;RIGHT(Sheet1[[#This Row],[Order_ID]],4)</f>
        <v>Product_4712</v>
      </c>
      <c r="S4714">
        <f t="shared" si="73"/>
        <v>2021</v>
      </c>
      <c r="T4714" t="str">
        <f>TEXT(Sheet1[[#This Row],[Order_Date]],"MMM")</f>
        <v>Jul</v>
      </c>
    </row>
    <row r="4715" spans="1:20">
      <c r="A4715" t="s">
        <v>11857</v>
      </c>
      <c r="B4715" t="s">
        <v>1084</v>
      </c>
      <c r="C4715" t="s">
        <v>49</v>
      </c>
      <c r="D4715" t="s">
        <v>33</v>
      </c>
      <c r="E4715" t="s">
        <v>53</v>
      </c>
      <c r="F4715" t="s">
        <v>11858</v>
      </c>
      <c r="G4715">
        <v>2</v>
      </c>
      <c r="H4715">
        <v>1443.84</v>
      </c>
      <c r="I4715">
        <v>0.06</v>
      </c>
      <c r="J4715" s="2">
        <v>44393</v>
      </c>
      <c r="K4715" t="s">
        <v>28</v>
      </c>
      <c r="L4715" t="s">
        <v>105</v>
      </c>
      <c r="M4715">
        <v>2714.4191999999998</v>
      </c>
      <c r="N4715">
        <v>255.88</v>
      </c>
      <c r="O4715" s="3">
        <v>9.4266942998340097E-2</v>
      </c>
      <c r="P4715" t="str">
        <f>IF(Sheet1[[#This Row],[Profit]]&gt;1000,"High",IF(Sheet1[[#This Row],[Profit]]&gt;500,"Medium","Low"))</f>
        <v>Low</v>
      </c>
      <c r="Q4715" t="str">
        <f>IF(Sheet1[[#This Row],[Discount]]&gt;0.2,"High","Normal")</f>
        <v>Normal</v>
      </c>
      <c r="R4715" t="str">
        <f>LEFT(Sheet1[[#This Row],[Product_Name]],8)&amp;RIGHT(Sheet1[[#This Row],[Order_ID]],4)</f>
        <v>Product_4713</v>
      </c>
      <c r="S4715">
        <f t="shared" si="73"/>
        <v>2021</v>
      </c>
      <c r="T4715" t="str">
        <f>TEXT(Sheet1[[#This Row],[Order_Date]],"MMM")</f>
        <v>Jul</v>
      </c>
    </row>
    <row r="4716" spans="1:20">
      <c r="A4716" t="s">
        <v>11859</v>
      </c>
      <c r="B4716" t="s">
        <v>1679</v>
      </c>
      <c r="C4716" t="s">
        <v>49</v>
      </c>
      <c r="D4716" t="s">
        <v>25</v>
      </c>
      <c r="E4716" t="s">
        <v>76</v>
      </c>
      <c r="F4716" t="s">
        <v>11860</v>
      </c>
      <c r="G4716">
        <v>2</v>
      </c>
      <c r="H4716">
        <v>597.36</v>
      </c>
      <c r="I4716">
        <v>0.14000000000000001</v>
      </c>
      <c r="J4716" s="2">
        <v>44393</v>
      </c>
      <c r="K4716" t="s">
        <v>28</v>
      </c>
      <c r="L4716" t="s">
        <v>73</v>
      </c>
      <c r="M4716">
        <v>1027.4592</v>
      </c>
      <c r="N4716">
        <v>202.4</v>
      </c>
      <c r="O4716" s="3">
        <v>0.19699079048588999</v>
      </c>
      <c r="P4716" t="str">
        <f>IF(Sheet1[[#This Row],[Profit]]&gt;1000,"High",IF(Sheet1[[#This Row],[Profit]]&gt;500,"Medium","Low"))</f>
        <v>Low</v>
      </c>
      <c r="Q4716" t="str">
        <f>IF(Sheet1[[#This Row],[Discount]]&gt;0.2,"High","Normal")</f>
        <v>Normal</v>
      </c>
      <c r="R4716" t="str">
        <f>LEFT(Sheet1[[#This Row],[Product_Name]],8)&amp;RIGHT(Sheet1[[#This Row],[Order_ID]],4)</f>
        <v>Product_4714</v>
      </c>
      <c r="S4716">
        <f t="shared" si="73"/>
        <v>2021</v>
      </c>
      <c r="T4716" t="str">
        <f>TEXT(Sheet1[[#This Row],[Order_Date]],"MMM")</f>
        <v>Jul</v>
      </c>
    </row>
    <row r="4717" spans="1:20">
      <c r="A4717" t="s">
        <v>11861</v>
      </c>
      <c r="B4717" t="s">
        <v>8996</v>
      </c>
      <c r="C4717" t="s">
        <v>16</v>
      </c>
      <c r="D4717" t="s">
        <v>60</v>
      </c>
      <c r="E4717" t="s">
        <v>126</v>
      </c>
      <c r="F4717" t="s">
        <v>11862</v>
      </c>
      <c r="G4717">
        <v>8</v>
      </c>
      <c r="H4717">
        <v>680.3</v>
      </c>
      <c r="I4717">
        <v>0.23</v>
      </c>
      <c r="J4717" s="2">
        <v>44393</v>
      </c>
      <c r="K4717" t="s">
        <v>28</v>
      </c>
      <c r="L4717" t="s">
        <v>105</v>
      </c>
      <c r="M4717">
        <v>4190.6480000000001</v>
      </c>
      <c r="N4717">
        <v>778.84</v>
      </c>
      <c r="O4717" s="3">
        <v>0.18585192552559901</v>
      </c>
      <c r="P4717" t="str">
        <f>IF(Sheet1[[#This Row],[Profit]]&gt;1000,"High",IF(Sheet1[[#This Row],[Profit]]&gt;500,"Medium","Low"))</f>
        <v>Medium</v>
      </c>
      <c r="Q4717" t="str">
        <f>IF(Sheet1[[#This Row],[Discount]]&gt;0.2,"High","Normal")</f>
        <v>High</v>
      </c>
      <c r="R4717" t="str">
        <f>LEFT(Sheet1[[#This Row],[Product_Name]],8)&amp;RIGHT(Sheet1[[#This Row],[Order_ID]],4)</f>
        <v>Product_4715</v>
      </c>
      <c r="S4717">
        <f t="shared" si="73"/>
        <v>2021</v>
      </c>
      <c r="T4717" t="str">
        <f>TEXT(Sheet1[[#This Row],[Order_Date]],"MMM")</f>
        <v>Jul</v>
      </c>
    </row>
    <row r="4718" spans="1:20">
      <c r="A4718" t="s">
        <v>11863</v>
      </c>
      <c r="B4718" t="s">
        <v>2418</v>
      </c>
      <c r="C4718" t="s">
        <v>16</v>
      </c>
      <c r="D4718" t="s">
        <v>25</v>
      </c>
      <c r="E4718" t="s">
        <v>126</v>
      </c>
      <c r="F4718" t="s">
        <v>11864</v>
      </c>
      <c r="G4718">
        <v>9</v>
      </c>
      <c r="H4718">
        <v>610.66</v>
      </c>
      <c r="I4718">
        <v>0.25</v>
      </c>
      <c r="J4718" s="2">
        <v>44393</v>
      </c>
      <c r="K4718" t="s">
        <v>28</v>
      </c>
      <c r="L4718" t="s">
        <v>36</v>
      </c>
      <c r="M4718">
        <v>4121.9549999999999</v>
      </c>
      <c r="N4718">
        <v>602.97</v>
      </c>
      <c r="O4718" s="3">
        <v>0.146282528557444</v>
      </c>
      <c r="P4718" t="str">
        <f>IF(Sheet1[[#This Row],[Profit]]&gt;1000,"High",IF(Sheet1[[#This Row],[Profit]]&gt;500,"Medium","Low"))</f>
        <v>Medium</v>
      </c>
      <c r="Q4718" t="str">
        <f>IF(Sheet1[[#This Row],[Discount]]&gt;0.2,"High","Normal")</f>
        <v>High</v>
      </c>
      <c r="R4718" t="str">
        <f>LEFT(Sheet1[[#This Row],[Product_Name]],8)&amp;RIGHT(Sheet1[[#This Row],[Order_ID]],4)</f>
        <v>Product_4716</v>
      </c>
      <c r="S4718">
        <f t="shared" si="73"/>
        <v>2021</v>
      </c>
      <c r="T4718" t="str">
        <f>TEXT(Sheet1[[#This Row],[Order_Date]],"MMM")</f>
        <v>Jul</v>
      </c>
    </row>
    <row r="4719" spans="1:20">
      <c r="A4719" t="s">
        <v>11865</v>
      </c>
      <c r="B4719" t="s">
        <v>11866</v>
      </c>
      <c r="C4719" t="s">
        <v>16</v>
      </c>
      <c r="D4719" t="s">
        <v>17</v>
      </c>
      <c r="E4719" t="s">
        <v>93</v>
      </c>
      <c r="F4719" t="s">
        <v>11867</v>
      </c>
      <c r="G4719">
        <v>2</v>
      </c>
      <c r="H4719">
        <v>301.26</v>
      </c>
      <c r="I4719">
        <v>0.12</v>
      </c>
      <c r="J4719" s="2">
        <v>44393</v>
      </c>
      <c r="K4719" t="s">
        <v>28</v>
      </c>
      <c r="L4719" t="s">
        <v>36</v>
      </c>
      <c r="M4719">
        <v>530.21759999999995</v>
      </c>
      <c r="N4719">
        <v>126.47</v>
      </c>
      <c r="O4719" s="3">
        <v>0.238524711363787</v>
      </c>
      <c r="P4719" t="str">
        <f>IF(Sheet1[[#This Row],[Profit]]&gt;1000,"High",IF(Sheet1[[#This Row],[Profit]]&gt;500,"Medium","Low"))</f>
        <v>Low</v>
      </c>
      <c r="Q4719" t="str">
        <f>IF(Sheet1[[#This Row],[Discount]]&gt;0.2,"High","Normal")</f>
        <v>Normal</v>
      </c>
      <c r="R4719" t="str">
        <f>LEFT(Sheet1[[#This Row],[Product_Name]],8)&amp;RIGHT(Sheet1[[#This Row],[Order_ID]],4)</f>
        <v>Product_4717</v>
      </c>
      <c r="S4719">
        <f t="shared" si="73"/>
        <v>2021</v>
      </c>
      <c r="T4719" t="str">
        <f>TEXT(Sheet1[[#This Row],[Order_Date]],"MMM")</f>
        <v>Jul</v>
      </c>
    </row>
    <row r="4720" spans="1:20">
      <c r="A4720" t="s">
        <v>11868</v>
      </c>
      <c r="B4720" t="s">
        <v>5392</v>
      </c>
      <c r="C4720" t="s">
        <v>97</v>
      </c>
      <c r="D4720" t="s">
        <v>33</v>
      </c>
      <c r="E4720" t="s">
        <v>80</v>
      </c>
      <c r="F4720" t="s">
        <v>11869</v>
      </c>
      <c r="G4720">
        <v>4</v>
      </c>
      <c r="H4720">
        <v>1517.92</v>
      </c>
      <c r="I4720">
        <v>0.19</v>
      </c>
      <c r="J4720" s="2">
        <v>44393</v>
      </c>
      <c r="K4720" t="s">
        <v>28</v>
      </c>
      <c r="L4720" t="s">
        <v>73</v>
      </c>
      <c r="M4720">
        <v>4918.0608000000002</v>
      </c>
      <c r="N4720">
        <v>914.4</v>
      </c>
      <c r="O4720" s="3">
        <v>0.185926940960144</v>
      </c>
      <c r="P4720" t="str">
        <f>IF(Sheet1[[#This Row],[Profit]]&gt;1000,"High",IF(Sheet1[[#This Row],[Profit]]&gt;500,"Medium","Low"))</f>
        <v>Medium</v>
      </c>
      <c r="Q4720" t="str">
        <f>IF(Sheet1[[#This Row],[Discount]]&gt;0.2,"High","Normal")</f>
        <v>Normal</v>
      </c>
      <c r="R4720" t="str">
        <f>LEFT(Sheet1[[#This Row],[Product_Name]],8)&amp;RIGHT(Sheet1[[#This Row],[Order_ID]],4)</f>
        <v>Product_4718</v>
      </c>
      <c r="S4720">
        <f t="shared" si="73"/>
        <v>2021</v>
      </c>
      <c r="T4720" t="str">
        <f>TEXT(Sheet1[[#This Row],[Order_Date]],"MMM")</f>
        <v>Jul</v>
      </c>
    </row>
    <row r="4721" spans="1:20">
      <c r="A4721" t="s">
        <v>11870</v>
      </c>
      <c r="B4721" t="s">
        <v>10314</v>
      </c>
      <c r="C4721" t="s">
        <v>97</v>
      </c>
      <c r="D4721" t="s">
        <v>17</v>
      </c>
      <c r="E4721" t="s">
        <v>93</v>
      </c>
      <c r="F4721" t="s">
        <v>11871</v>
      </c>
      <c r="G4721">
        <v>8</v>
      </c>
      <c r="H4721">
        <v>140.24</v>
      </c>
      <c r="I4721">
        <v>0</v>
      </c>
      <c r="J4721" s="2">
        <v>44393</v>
      </c>
      <c r="K4721" t="s">
        <v>28</v>
      </c>
      <c r="L4721" t="s">
        <v>36</v>
      </c>
      <c r="M4721">
        <v>1121.92</v>
      </c>
      <c r="N4721">
        <v>256.57</v>
      </c>
      <c r="O4721" s="3">
        <v>0.228688320022818</v>
      </c>
      <c r="P4721" t="str">
        <f>IF(Sheet1[[#This Row],[Profit]]&gt;1000,"High",IF(Sheet1[[#This Row],[Profit]]&gt;500,"Medium","Low"))</f>
        <v>Low</v>
      </c>
      <c r="Q4721" t="str">
        <f>IF(Sheet1[[#This Row],[Discount]]&gt;0.2,"High","Normal")</f>
        <v>Normal</v>
      </c>
      <c r="R4721" t="str">
        <f>LEFT(Sheet1[[#This Row],[Product_Name]],8)&amp;RIGHT(Sheet1[[#This Row],[Order_ID]],4)</f>
        <v>Product_4719</v>
      </c>
      <c r="S4721">
        <f t="shared" si="73"/>
        <v>2021</v>
      </c>
      <c r="T4721" t="str">
        <f>TEXT(Sheet1[[#This Row],[Order_Date]],"MMM")</f>
        <v>Jul</v>
      </c>
    </row>
    <row r="4722" spans="1:20">
      <c r="A4722" t="s">
        <v>11872</v>
      </c>
      <c r="B4722" t="s">
        <v>4394</v>
      </c>
      <c r="C4722" t="s">
        <v>49</v>
      </c>
      <c r="D4722" t="s">
        <v>60</v>
      </c>
      <c r="E4722" t="s">
        <v>18</v>
      </c>
      <c r="F4722" t="s">
        <v>11873</v>
      </c>
      <c r="G4722">
        <v>2</v>
      </c>
      <c r="H4722">
        <v>343.63</v>
      </c>
      <c r="I4722">
        <v>0.17</v>
      </c>
      <c r="J4722" s="2">
        <v>44393</v>
      </c>
      <c r="K4722" t="s">
        <v>28</v>
      </c>
      <c r="L4722" t="s">
        <v>21</v>
      </c>
      <c r="M4722">
        <v>570.42579999999998</v>
      </c>
      <c r="N4722">
        <v>50.26</v>
      </c>
      <c r="O4722" s="3">
        <v>8.8109619165191999E-2</v>
      </c>
      <c r="P4722" t="str">
        <f>IF(Sheet1[[#This Row],[Profit]]&gt;1000,"High",IF(Sheet1[[#This Row],[Profit]]&gt;500,"Medium","Low"))</f>
        <v>Low</v>
      </c>
      <c r="Q4722" t="str">
        <f>IF(Sheet1[[#This Row],[Discount]]&gt;0.2,"High","Normal")</f>
        <v>Normal</v>
      </c>
      <c r="R4722" t="str">
        <f>LEFT(Sheet1[[#This Row],[Product_Name]],8)&amp;RIGHT(Sheet1[[#This Row],[Order_ID]],4)</f>
        <v>Product_4720</v>
      </c>
      <c r="S4722">
        <f t="shared" si="73"/>
        <v>2021</v>
      </c>
      <c r="T4722" t="str">
        <f>TEXT(Sheet1[[#This Row],[Order_Date]],"MMM")</f>
        <v>Jul</v>
      </c>
    </row>
    <row r="4723" spans="1:20">
      <c r="A4723" t="s">
        <v>11874</v>
      </c>
      <c r="B4723" t="s">
        <v>2310</v>
      </c>
      <c r="C4723" t="s">
        <v>32</v>
      </c>
      <c r="D4723" t="s">
        <v>25</v>
      </c>
      <c r="E4723" t="s">
        <v>61</v>
      </c>
      <c r="F4723" t="s">
        <v>11875</v>
      </c>
      <c r="G4723">
        <v>4</v>
      </c>
      <c r="H4723">
        <v>255.34</v>
      </c>
      <c r="I4723">
        <v>0.28999999999999998</v>
      </c>
      <c r="J4723" s="2">
        <v>44393</v>
      </c>
      <c r="K4723" t="s">
        <v>28</v>
      </c>
      <c r="L4723" t="s">
        <v>73</v>
      </c>
      <c r="M4723">
        <v>725.16559999999902</v>
      </c>
      <c r="N4723">
        <v>79.28</v>
      </c>
      <c r="O4723" s="3">
        <v>0.109326752399728</v>
      </c>
      <c r="P4723" t="str">
        <f>IF(Sheet1[[#This Row],[Profit]]&gt;1000,"High",IF(Sheet1[[#This Row],[Profit]]&gt;500,"Medium","Low"))</f>
        <v>Low</v>
      </c>
      <c r="Q4723" t="str">
        <f>IF(Sheet1[[#This Row],[Discount]]&gt;0.2,"High","Normal")</f>
        <v>High</v>
      </c>
      <c r="R4723" t="str">
        <f>LEFT(Sheet1[[#This Row],[Product_Name]],8)&amp;RIGHT(Sheet1[[#This Row],[Order_ID]],4)</f>
        <v>Product_4721</v>
      </c>
      <c r="S4723">
        <f t="shared" si="73"/>
        <v>2021</v>
      </c>
      <c r="T4723" t="str">
        <f>TEXT(Sheet1[[#This Row],[Order_Date]],"MMM")</f>
        <v>Jul</v>
      </c>
    </row>
    <row r="4724" spans="1:20">
      <c r="A4724" t="s">
        <v>11876</v>
      </c>
      <c r="B4724" t="s">
        <v>8843</v>
      </c>
      <c r="C4724" t="s">
        <v>49</v>
      </c>
      <c r="D4724" t="s">
        <v>60</v>
      </c>
      <c r="E4724" t="s">
        <v>61</v>
      </c>
      <c r="F4724" t="s">
        <v>11877</v>
      </c>
      <c r="G4724">
        <v>1</v>
      </c>
      <c r="H4724">
        <v>1659.41</v>
      </c>
      <c r="I4724">
        <v>0.09</v>
      </c>
      <c r="J4724" s="2">
        <v>44393</v>
      </c>
      <c r="K4724" t="s">
        <v>28</v>
      </c>
      <c r="L4724" t="s">
        <v>73</v>
      </c>
      <c r="M4724">
        <v>1510.0631000000001</v>
      </c>
      <c r="N4724">
        <v>107.07</v>
      </c>
      <c r="O4724" s="3">
        <v>7.0904321812777199E-2</v>
      </c>
      <c r="P4724" t="str">
        <f>IF(Sheet1[[#This Row],[Profit]]&gt;1000,"High",IF(Sheet1[[#This Row],[Profit]]&gt;500,"Medium","Low"))</f>
        <v>Low</v>
      </c>
      <c r="Q4724" t="str">
        <f>IF(Sheet1[[#This Row],[Discount]]&gt;0.2,"High","Normal")</f>
        <v>Normal</v>
      </c>
      <c r="R4724" t="str">
        <f>LEFT(Sheet1[[#This Row],[Product_Name]],8)&amp;RIGHT(Sheet1[[#This Row],[Order_ID]],4)</f>
        <v>Product_4722</v>
      </c>
      <c r="S4724">
        <f t="shared" si="73"/>
        <v>2021</v>
      </c>
      <c r="T4724" t="str">
        <f>TEXT(Sheet1[[#This Row],[Order_Date]],"MMM")</f>
        <v>Jul</v>
      </c>
    </row>
    <row r="4725" spans="1:20">
      <c r="A4725" t="s">
        <v>11878</v>
      </c>
      <c r="B4725" t="s">
        <v>11879</v>
      </c>
      <c r="C4725" t="s">
        <v>24</v>
      </c>
      <c r="D4725" t="s">
        <v>17</v>
      </c>
      <c r="E4725" t="s">
        <v>80</v>
      </c>
      <c r="F4725" t="s">
        <v>11880</v>
      </c>
      <c r="G4725">
        <v>2</v>
      </c>
      <c r="H4725">
        <v>135.82</v>
      </c>
      <c r="I4725">
        <v>0.18</v>
      </c>
      <c r="J4725" s="2">
        <v>44393</v>
      </c>
      <c r="K4725" t="s">
        <v>20</v>
      </c>
      <c r="L4725" t="s">
        <v>73</v>
      </c>
      <c r="M4725">
        <v>222.7448</v>
      </c>
      <c r="N4725">
        <v>24.71</v>
      </c>
      <c r="O4725" s="3">
        <v>0.110934127306227</v>
      </c>
      <c r="P4725" t="str">
        <f>IF(Sheet1[[#This Row],[Profit]]&gt;1000,"High",IF(Sheet1[[#This Row],[Profit]]&gt;500,"Medium","Low"))</f>
        <v>Low</v>
      </c>
      <c r="Q4725" t="str">
        <f>IF(Sheet1[[#This Row],[Discount]]&gt;0.2,"High","Normal")</f>
        <v>Normal</v>
      </c>
      <c r="R4725" t="str">
        <f>LEFT(Sheet1[[#This Row],[Product_Name]],8)&amp;RIGHT(Sheet1[[#This Row],[Order_ID]],4)</f>
        <v>Product_4723</v>
      </c>
      <c r="S4725">
        <f t="shared" si="73"/>
        <v>2021</v>
      </c>
      <c r="T4725" t="str">
        <f>TEXT(Sheet1[[#This Row],[Order_Date]],"MMM")</f>
        <v>Jul</v>
      </c>
    </row>
    <row r="4726" spans="1:20">
      <c r="A4726" t="s">
        <v>11881</v>
      </c>
      <c r="B4726" t="s">
        <v>694</v>
      </c>
      <c r="C4726" t="s">
        <v>97</v>
      </c>
      <c r="D4726" t="s">
        <v>60</v>
      </c>
      <c r="E4726" t="s">
        <v>126</v>
      </c>
      <c r="F4726" t="s">
        <v>11882</v>
      </c>
      <c r="G4726">
        <v>7</v>
      </c>
      <c r="H4726">
        <v>1346.02</v>
      </c>
      <c r="I4726">
        <v>0.23</v>
      </c>
      <c r="J4726" s="2">
        <v>44393</v>
      </c>
      <c r="K4726" t="s">
        <v>42</v>
      </c>
      <c r="L4726" t="s">
        <v>105</v>
      </c>
      <c r="M4726">
        <v>7255.0477999999903</v>
      </c>
      <c r="N4726">
        <v>1772.81</v>
      </c>
      <c r="O4726" s="3">
        <v>0.24435538522571901</v>
      </c>
      <c r="P4726" t="str">
        <f>IF(Sheet1[[#This Row],[Profit]]&gt;1000,"High",IF(Sheet1[[#This Row],[Profit]]&gt;500,"Medium","Low"))</f>
        <v>High</v>
      </c>
      <c r="Q4726" t="str">
        <f>IF(Sheet1[[#This Row],[Discount]]&gt;0.2,"High","Normal")</f>
        <v>High</v>
      </c>
      <c r="R4726" t="str">
        <f>LEFT(Sheet1[[#This Row],[Product_Name]],8)&amp;RIGHT(Sheet1[[#This Row],[Order_ID]],4)</f>
        <v>Product_4724</v>
      </c>
      <c r="S4726">
        <f t="shared" si="73"/>
        <v>2021</v>
      </c>
      <c r="T4726" t="str">
        <f>TEXT(Sheet1[[#This Row],[Order_Date]],"MMM")</f>
        <v>Jul</v>
      </c>
    </row>
    <row r="4727" spans="1:20">
      <c r="A4727" t="s">
        <v>11883</v>
      </c>
      <c r="B4727" t="s">
        <v>3928</v>
      </c>
      <c r="C4727" t="s">
        <v>16</v>
      </c>
      <c r="D4727" t="s">
        <v>39</v>
      </c>
      <c r="E4727" t="s">
        <v>71</v>
      </c>
      <c r="F4727" t="s">
        <v>11884</v>
      </c>
      <c r="G4727">
        <v>1</v>
      </c>
      <c r="H4727">
        <v>136.72999999999999</v>
      </c>
      <c r="I4727">
        <v>0.18</v>
      </c>
      <c r="J4727" s="2">
        <v>44393</v>
      </c>
      <c r="K4727" t="s">
        <v>42</v>
      </c>
      <c r="L4727" t="s">
        <v>105</v>
      </c>
      <c r="M4727">
        <v>112.1186</v>
      </c>
      <c r="N4727">
        <v>27.2</v>
      </c>
      <c r="O4727" s="3">
        <v>0.242600246524662</v>
      </c>
      <c r="P4727" t="str">
        <f>IF(Sheet1[[#This Row],[Profit]]&gt;1000,"High",IF(Sheet1[[#This Row],[Profit]]&gt;500,"Medium","Low"))</f>
        <v>Low</v>
      </c>
      <c r="Q4727" t="str">
        <f>IF(Sheet1[[#This Row],[Discount]]&gt;0.2,"High","Normal")</f>
        <v>Normal</v>
      </c>
      <c r="R4727" t="str">
        <f>LEFT(Sheet1[[#This Row],[Product_Name]],8)&amp;RIGHT(Sheet1[[#This Row],[Order_ID]],4)</f>
        <v>Product_4725</v>
      </c>
      <c r="S4727">
        <f t="shared" si="73"/>
        <v>2021</v>
      </c>
      <c r="T4727" t="str">
        <f>TEXT(Sheet1[[#This Row],[Order_Date]],"MMM")</f>
        <v>Jul</v>
      </c>
    </row>
    <row r="4728" spans="1:20">
      <c r="A4728" t="s">
        <v>11885</v>
      </c>
      <c r="B4728" t="s">
        <v>2839</v>
      </c>
      <c r="C4728" t="s">
        <v>97</v>
      </c>
      <c r="D4728" t="s">
        <v>45</v>
      </c>
      <c r="E4728" t="s">
        <v>40</v>
      </c>
      <c r="F4728" t="s">
        <v>11886</v>
      </c>
      <c r="G4728">
        <v>1</v>
      </c>
      <c r="H4728">
        <v>1583.56</v>
      </c>
      <c r="I4728">
        <v>0.13</v>
      </c>
      <c r="J4728" s="2">
        <v>44393</v>
      </c>
      <c r="K4728" t="s">
        <v>28</v>
      </c>
      <c r="L4728" t="s">
        <v>73</v>
      </c>
      <c r="M4728">
        <v>1377.6971999999901</v>
      </c>
      <c r="N4728">
        <v>278.39999999999998</v>
      </c>
      <c r="O4728" s="3">
        <v>0.20207633433529701</v>
      </c>
      <c r="P4728" t="str">
        <f>IF(Sheet1[[#This Row],[Profit]]&gt;1000,"High",IF(Sheet1[[#This Row],[Profit]]&gt;500,"Medium","Low"))</f>
        <v>Low</v>
      </c>
      <c r="Q4728" t="str">
        <f>IF(Sheet1[[#This Row],[Discount]]&gt;0.2,"High","Normal")</f>
        <v>Normal</v>
      </c>
      <c r="R4728" t="str">
        <f>LEFT(Sheet1[[#This Row],[Product_Name]],8)&amp;RIGHT(Sheet1[[#This Row],[Order_ID]],4)</f>
        <v>Product_4726</v>
      </c>
      <c r="S4728">
        <f t="shared" si="73"/>
        <v>2021</v>
      </c>
      <c r="T4728" t="str">
        <f>TEXT(Sheet1[[#This Row],[Order_Date]],"MMM")</f>
        <v>Jul</v>
      </c>
    </row>
    <row r="4729" spans="1:20">
      <c r="A4729" t="s">
        <v>11887</v>
      </c>
      <c r="B4729" t="s">
        <v>9717</v>
      </c>
      <c r="C4729" t="s">
        <v>16</v>
      </c>
      <c r="D4729" t="s">
        <v>17</v>
      </c>
      <c r="E4729" t="s">
        <v>61</v>
      </c>
      <c r="F4729" t="s">
        <v>11888</v>
      </c>
      <c r="G4729">
        <v>2</v>
      </c>
      <c r="H4729">
        <v>1829.79</v>
      </c>
      <c r="I4729">
        <v>0.05</v>
      </c>
      <c r="J4729" s="2">
        <v>44393</v>
      </c>
      <c r="K4729" t="s">
        <v>28</v>
      </c>
      <c r="L4729" t="s">
        <v>36</v>
      </c>
      <c r="M4729">
        <v>3476.6009999999901</v>
      </c>
      <c r="N4729">
        <v>536.13</v>
      </c>
      <c r="O4729" s="3">
        <v>0.15421096640080401</v>
      </c>
      <c r="P4729" t="str">
        <f>IF(Sheet1[[#This Row],[Profit]]&gt;1000,"High",IF(Sheet1[[#This Row],[Profit]]&gt;500,"Medium","Low"))</f>
        <v>Medium</v>
      </c>
      <c r="Q4729" t="str">
        <f>IF(Sheet1[[#This Row],[Discount]]&gt;0.2,"High","Normal")</f>
        <v>Normal</v>
      </c>
      <c r="R4729" t="str">
        <f>LEFT(Sheet1[[#This Row],[Product_Name]],8)&amp;RIGHT(Sheet1[[#This Row],[Order_ID]],4)</f>
        <v>Product_4727</v>
      </c>
      <c r="S4729">
        <f t="shared" si="73"/>
        <v>2021</v>
      </c>
      <c r="T4729" t="str">
        <f>TEXT(Sheet1[[#This Row],[Order_Date]],"MMM")</f>
        <v>Jul</v>
      </c>
    </row>
    <row r="4730" spans="1:20">
      <c r="A4730" t="s">
        <v>11889</v>
      </c>
      <c r="B4730" t="s">
        <v>11890</v>
      </c>
      <c r="C4730" t="s">
        <v>24</v>
      </c>
      <c r="D4730" t="s">
        <v>60</v>
      </c>
      <c r="E4730" t="s">
        <v>126</v>
      </c>
      <c r="F4730" t="s">
        <v>11891</v>
      </c>
      <c r="G4730">
        <v>4</v>
      </c>
      <c r="H4730">
        <v>999.34</v>
      </c>
      <c r="I4730">
        <v>0.14000000000000001</v>
      </c>
      <c r="J4730" s="2">
        <v>44394</v>
      </c>
      <c r="K4730" t="s">
        <v>20</v>
      </c>
      <c r="L4730" t="s">
        <v>21</v>
      </c>
      <c r="M4730">
        <v>3437.7296000000001</v>
      </c>
      <c r="N4730">
        <v>708.71</v>
      </c>
      <c r="O4730" s="3">
        <v>0.20615641206917501</v>
      </c>
      <c r="P4730" t="str">
        <f>IF(Sheet1[[#This Row],[Profit]]&gt;1000,"High",IF(Sheet1[[#This Row],[Profit]]&gt;500,"Medium","Low"))</f>
        <v>Medium</v>
      </c>
      <c r="Q4730" t="str">
        <f>IF(Sheet1[[#This Row],[Discount]]&gt;0.2,"High","Normal")</f>
        <v>Normal</v>
      </c>
      <c r="R4730" t="str">
        <f>LEFT(Sheet1[[#This Row],[Product_Name]],8)&amp;RIGHT(Sheet1[[#This Row],[Order_ID]],4)</f>
        <v>Product_4728</v>
      </c>
      <c r="S4730">
        <f t="shared" si="73"/>
        <v>2021</v>
      </c>
      <c r="T4730" t="str">
        <f>TEXT(Sheet1[[#This Row],[Order_Date]],"MMM")</f>
        <v>Jul</v>
      </c>
    </row>
    <row r="4731" spans="1:20">
      <c r="A4731" t="s">
        <v>11892</v>
      </c>
      <c r="B4731" t="s">
        <v>2197</v>
      </c>
      <c r="C4731" t="s">
        <v>24</v>
      </c>
      <c r="D4731" t="s">
        <v>25</v>
      </c>
      <c r="E4731" t="s">
        <v>145</v>
      </c>
      <c r="F4731" t="s">
        <v>11893</v>
      </c>
      <c r="G4731">
        <v>7</v>
      </c>
      <c r="H4731">
        <v>1618.86</v>
      </c>
      <c r="I4731">
        <v>0.09</v>
      </c>
      <c r="J4731" s="2">
        <v>44394</v>
      </c>
      <c r="K4731" t="s">
        <v>28</v>
      </c>
      <c r="L4731" t="s">
        <v>21</v>
      </c>
      <c r="M4731">
        <v>10312.138199999999</v>
      </c>
      <c r="N4731">
        <v>1657.13</v>
      </c>
      <c r="O4731" s="3">
        <v>0.160697031775622</v>
      </c>
      <c r="P4731" t="str">
        <f>IF(Sheet1[[#This Row],[Profit]]&gt;1000,"High",IF(Sheet1[[#This Row],[Profit]]&gt;500,"Medium","Low"))</f>
        <v>High</v>
      </c>
      <c r="Q4731" t="str">
        <f>IF(Sheet1[[#This Row],[Discount]]&gt;0.2,"High","Normal")</f>
        <v>Normal</v>
      </c>
      <c r="R4731" t="str">
        <f>LEFT(Sheet1[[#This Row],[Product_Name]],8)&amp;RIGHT(Sheet1[[#This Row],[Order_ID]],4)</f>
        <v>Product_4729</v>
      </c>
      <c r="S4731">
        <f t="shared" si="73"/>
        <v>2021</v>
      </c>
      <c r="T4731" t="str">
        <f>TEXT(Sheet1[[#This Row],[Order_Date]],"MMM")</f>
        <v>Jul</v>
      </c>
    </row>
    <row r="4732" spans="1:20">
      <c r="A4732" t="s">
        <v>11894</v>
      </c>
      <c r="B4732" t="s">
        <v>3094</v>
      </c>
      <c r="C4732" t="s">
        <v>97</v>
      </c>
      <c r="D4732" t="s">
        <v>60</v>
      </c>
      <c r="E4732" t="s">
        <v>145</v>
      </c>
      <c r="F4732" t="s">
        <v>11895</v>
      </c>
      <c r="G4732">
        <v>4</v>
      </c>
      <c r="H4732">
        <v>1427.5</v>
      </c>
      <c r="I4732">
        <v>0.21</v>
      </c>
      <c r="J4732" s="2">
        <v>44394</v>
      </c>
      <c r="K4732" t="s">
        <v>20</v>
      </c>
      <c r="L4732" t="s">
        <v>105</v>
      </c>
      <c r="M4732">
        <v>4510.8999999999996</v>
      </c>
      <c r="N4732">
        <v>228.71</v>
      </c>
      <c r="O4732" s="3">
        <v>5.0701633820301899E-2</v>
      </c>
      <c r="P4732" t="str">
        <f>IF(Sheet1[[#This Row],[Profit]]&gt;1000,"High",IF(Sheet1[[#This Row],[Profit]]&gt;500,"Medium","Low"))</f>
        <v>Low</v>
      </c>
      <c r="Q4732" t="str">
        <f>IF(Sheet1[[#This Row],[Discount]]&gt;0.2,"High","Normal")</f>
        <v>High</v>
      </c>
      <c r="R4732" t="str">
        <f>LEFT(Sheet1[[#This Row],[Product_Name]],8)&amp;RIGHT(Sheet1[[#This Row],[Order_ID]],4)</f>
        <v>Product_4730</v>
      </c>
      <c r="S4732">
        <f t="shared" si="73"/>
        <v>2021</v>
      </c>
      <c r="T4732" t="str">
        <f>TEXT(Sheet1[[#This Row],[Order_Date]],"MMM")</f>
        <v>Jul</v>
      </c>
    </row>
    <row r="4733" spans="1:20">
      <c r="A4733" t="s">
        <v>11896</v>
      </c>
      <c r="B4733" t="s">
        <v>11295</v>
      </c>
      <c r="C4733" t="s">
        <v>16</v>
      </c>
      <c r="D4733" t="s">
        <v>25</v>
      </c>
      <c r="E4733" t="s">
        <v>93</v>
      </c>
      <c r="F4733" t="s">
        <v>11897</v>
      </c>
      <c r="G4733">
        <v>5</v>
      </c>
      <c r="H4733">
        <v>1601.49</v>
      </c>
      <c r="I4733">
        <v>0.13</v>
      </c>
      <c r="J4733" s="2">
        <v>44394</v>
      </c>
      <c r="K4733" t="s">
        <v>42</v>
      </c>
      <c r="L4733" t="s">
        <v>29</v>
      </c>
      <c r="M4733">
        <v>6966.4814999999999</v>
      </c>
      <c r="N4733">
        <v>1047.1300000000001</v>
      </c>
      <c r="O4733" s="3">
        <v>0.15030973670137501</v>
      </c>
      <c r="P4733" t="str">
        <f>IF(Sheet1[[#This Row],[Profit]]&gt;1000,"High",IF(Sheet1[[#This Row],[Profit]]&gt;500,"Medium","Low"))</f>
        <v>High</v>
      </c>
      <c r="Q4733" t="str">
        <f>IF(Sheet1[[#This Row],[Discount]]&gt;0.2,"High","Normal")</f>
        <v>Normal</v>
      </c>
      <c r="R4733" t="str">
        <f>LEFT(Sheet1[[#This Row],[Product_Name]],8)&amp;RIGHT(Sheet1[[#This Row],[Order_ID]],4)</f>
        <v>Product_4731</v>
      </c>
      <c r="S4733">
        <f t="shared" si="73"/>
        <v>2021</v>
      </c>
      <c r="T4733" t="str">
        <f>TEXT(Sheet1[[#This Row],[Order_Date]],"MMM")</f>
        <v>Jul</v>
      </c>
    </row>
    <row r="4734" spans="1:20">
      <c r="A4734" t="s">
        <v>11898</v>
      </c>
      <c r="B4734" t="s">
        <v>3139</v>
      </c>
      <c r="C4734" t="s">
        <v>24</v>
      </c>
      <c r="D4734" t="s">
        <v>45</v>
      </c>
      <c r="E4734" t="s">
        <v>26</v>
      </c>
      <c r="F4734" t="s">
        <v>11899</v>
      </c>
      <c r="G4734">
        <v>4</v>
      </c>
      <c r="H4734">
        <v>1545.21</v>
      </c>
      <c r="I4734">
        <v>0.25</v>
      </c>
      <c r="J4734" s="2">
        <v>44394</v>
      </c>
      <c r="K4734" t="s">
        <v>42</v>
      </c>
      <c r="L4734" t="s">
        <v>73</v>
      </c>
      <c r="M4734">
        <v>4635.63</v>
      </c>
      <c r="N4734">
        <v>787.06</v>
      </c>
      <c r="O4734" s="3">
        <v>0.16978490518009401</v>
      </c>
      <c r="P4734" t="str">
        <f>IF(Sheet1[[#This Row],[Profit]]&gt;1000,"High",IF(Sheet1[[#This Row],[Profit]]&gt;500,"Medium","Low"))</f>
        <v>Medium</v>
      </c>
      <c r="Q4734" t="str">
        <f>IF(Sheet1[[#This Row],[Discount]]&gt;0.2,"High","Normal")</f>
        <v>High</v>
      </c>
      <c r="R4734" t="str">
        <f>LEFT(Sheet1[[#This Row],[Product_Name]],8)&amp;RIGHT(Sheet1[[#This Row],[Order_ID]],4)</f>
        <v>Product_4732</v>
      </c>
      <c r="S4734">
        <f t="shared" si="73"/>
        <v>2021</v>
      </c>
      <c r="T4734" t="str">
        <f>TEXT(Sheet1[[#This Row],[Order_Date]],"MMM")</f>
        <v>Jul</v>
      </c>
    </row>
    <row r="4735" spans="1:20">
      <c r="A4735" t="s">
        <v>11900</v>
      </c>
      <c r="B4735" t="s">
        <v>11370</v>
      </c>
      <c r="C4735" t="s">
        <v>49</v>
      </c>
      <c r="D4735" t="s">
        <v>60</v>
      </c>
      <c r="E4735" t="s">
        <v>53</v>
      </c>
      <c r="F4735" t="s">
        <v>11901</v>
      </c>
      <c r="G4735">
        <v>4</v>
      </c>
      <c r="H4735">
        <v>450.47</v>
      </c>
      <c r="I4735">
        <v>0.06</v>
      </c>
      <c r="J4735" s="2">
        <v>44394</v>
      </c>
      <c r="K4735" t="s">
        <v>28</v>
      </c>
      <c r="L4735" t="s">
        <v>29</v>
      </c>
      <c r="M4735">
        <v>1693.7672</v>
      </c>
      <c r="N4735">
        <v>174.71</v>
      </c>
      <c r="O4735" s="3">
        <v>0.10314876802431901</v>
      </c>
      <c r="P4735" t="str">
        <f>IF(Sheet1[[#This Row],[Profit]]&gt;1000,"High",IF(Sheet1[[#This Row],[Profit]]&gt;500,"Medium","Low"))</f>
        <v>Low</v>
      </c>
      <c r="Q4735" t="str">
        <f>IF(Sheet1[[#This Row],[Discount]]&gt;0.2,"High","Normal")</f>
        <v>Normal</v>
      </c>
      <c r="R4735" t="str">
        <f>LEFT(Sheet1[[#This Row],[Product_Name]],8)&amp;RIGHT(Sheet1[[#This Row],[Order_ID]],4)</f>
        <v>Product_4733</v>
      </c>
      <c r="S4735">
        <f t="shared" si="73"/>
        <v>2021</v>
      </c>
      <c r="T4735" t="str">
        <f>TEXT(Sheet1[[#This Row],[Order_Date]],"MMM")</f>
        <v>Jul</v>
      </c>
    </row>
    <row r="4736" spans="1:20">
      <c r="A4736" t="s">
        <v>11902</v>
      </c>
      <c r="B4736" t="s">
        <v>604</v>
      </c>
      <c r="C4736" t="s">
        <v>49</v>
      </c>
      <c r="D4736" t="s">
        <v>45</v>
      </c>
      <c r="E4736" t="s">
        <v>71</v>
      </c>
      <c r="F4736" t="s">
        <v>11903</v>
      </c>
      <c r="G4736">
        <v>9</v>
      </c>
      <c r="H4736">
        <v>1024.1400000000001</v>
      </c>
      <c r="I4736">
        <v>0.13</v>
      </c>
      <c r="J4736" s="2">
        <v>44394</v>
      </c>
      <c r="K4736" t="s">
        <v>20</v>
      </c>
      <c r="L4736" t="s">
        <v>21</v>
      </c>
      <c r="M4736">
        <v>8019.0162</v>
      </c>
      <c r="N4736">
        <v>726.99</v>
      </c>
      <c r="O4736" s="3">
        <v>9.0658253066005806E-2</v>
      </c>
      <c r="P4736" t="str">
        <f>IF(Sheet1[[#This Row],[Profit]]&gt;1000,"High",IF(Sheet1[[#This Row],[Profit]]&gt;500,"Medium","Low"))</f>
        <v>Medium</v>
      </c>
      <c r="Q4736" t="str">
        <f>IF(Sheet1[[#This Row],[Discount]]&gt;0.2,"High","Normal")</f>
        <v>Normal</v>
      </c>
      <c r="R4736" t="str">
        <f>LEFT(Sheet1[[#This Row],[Product_Name]],8)&amp;RIGHT(Sheet1[[#This Row],[Order_ID]],4)</f>
        <v>Product_4734</v>
      </c>
      <c r="S4736">
        <f t="shared" si="73"/>
        <v>2021</v>
      </c>
      <c r="T4736" t="str">
        <f>TEXT(Sheet1[[#This Row],[Order_Date]],"MMM")</f>
        <v>Jul</v>
      </c>
    </row>
    <row r="4737" spans="1:20">
      <c r="A4737" t="s">
        <v>11904</v>
      </c>
      <c r="B4737" t="s">
        <v>1966</v>
      </c>
      <c r="C4737" t="s">
        <v>16</v>
      </c>
      <c r="D4737" t="s">
        <v>17</v>
      </c>
      <c r="E4737" t="s">
        <v>93</v>
      </c>
      <c r="F4737" t="s">
        <v>11905</v>
      </c>
      <c r="G4737">
        <v>6</v>
      </c>
      <c r="H4737">
        <v>1922.81</v>
      </c>
      <c r="I4737">
        <v>0.17</v>
      </c>
      <c r="J4737" s="2">
        <v>44394</v>
      </c>
      <c r="K4737" t="s">
        <v>20</v>
      </c>
      <c r="L4737" t="s">
        <v>105</v>
      </c>
      <c r="M4737">
        <v>9575.5938000000006</v>
      </c>
      <c r="N4737">
        <v>1003.16</v>
      </c>
      <c r="O4737" s="3">
        <v>0.104762171511494</v>
      </c>
      <c r="P4737" t="str">
        <f>IF(Sheet1[[#This Row],[Profit]]&gt;1000,"High",IF(Sheet1[[#This Row],[Profit]]&gt;500,"Medium","Low"))</f>
        <v>High</v>
      </c>
      <c r="Q4737" t="str">
        <f>IF(Sheet1[[#This Row],[Discount]]&gt;0.2,"High","Normal")</f>
        <v>Normal</v>
      </c>
      <c r="R4737" t="str">
        <f>LEFT(Sheet1[[#This Row],[Product_Name]],8)&amp;RIGHT(Sheet1[[#This Row],[Order_ID]],4)</f>
        <v>Product_4735</v>
      </c>
      <c r="S4737">
        <f t="shared" si="73"/>
        <v>2021</v>
      </c>
      <c r="T4737" t="str">
        <f>TEXT(Sheet1[[#This Row],[Order_Date]],"MMM")</f>
        <v>Jul</v>
      </c>
    </row>
    <row r="4738" spans="1:20">
      <c r="A4738" t="s">
        <v>11906</v>
      </c>
      <c r="B4738" t="s">
        <v>992</v>
      </c>
      <c r="C4738" t="s">
        <v>97</v>
      </c>
      <c r="D4738" t="s">
        <v>25</v>
      </c>
      <c r="E4738" t="s">
        <v>145</v>
      </c>
      <c r="F4738" t="s">
        <v>11907</v>
      </c>
      <c r="G4738">
        <v>3</v>
      </c>
      <c r="H4738">
        <v>719.89</v>
      </c>
      <c r="I4738">
        <v>0.04</v>
      </c>
      <c r="J4738" s="2">
        <v>44394</v>
      </c>
      <c r="K4738" t="s">
        <v>42</v>
      </c>
      <c r="L4738" t="s">
        <v>105</v>
      </c>
      <c r="M4738">
        <v>2073.2831999999999</v>
      </c>
      <c r="N4738">
        <v>362.26</v>
      </c>
      <c r="O4738" s="3">
        <v>0.174727697595775</v>
      </c>
      <c r="P4738" t="str">
        <f>IF(Sheet1[[#This Row],[Profit]]&gt;1000,"High",IF(Sheet1[[#This Row],[Profit]]&gt;500,"Medium","Low"))</f>
        <v>Low</v>
      </c>
      <c r="Q4738" t="str">
        <f>IF(Sheet1[[#This Row],[Discount]]&gt;0.2,"High","Normal")</f>
        <v>Normal</v>
      </c>
      <c r="R4738" t="str">
        <f>LEFT(Sheet1[[#This Row],[Product_Name]],8)&amp;RIGHT(Sheet1[[#This Row],[Order_ID]],4)</f>
        <v>Product_4736</v>
      </c>
      <c r="S4738">
        <f t="shared" ref="S4738:S4801" si="74">YEAR(J4738)</f>
        <v>2021</v>
      </c>
      <c r="T4738" t="str">
        <f>TEXT(Sheet1[[#This Row],[Order_Date]],"MMM")</f>
        <v>Jul</v>
      </c>
    </row>
    <row r="4739" spans="1:20">
      <c r="A4739" t="s">
        <v>11908</v>
      </c>
      <c r="B4739" t="s">
        <v>11909</v>
      </c>
      <c r="C4739" t="s">
        <v>24</v>
      </c>
      <c r="D4739" t="s">
        <v>39</v>
      </c>
      <c r="E4739" t="s">
        <v>71</v>
      </c>
      <c r="F4739" t="s">
        <v>11910</v>
      </c>
      <c r="G4739">
        <v>6</v>
      </c>
      <c r="H4739">
        <v>1942.45</v>
      </c>
      <c r="I4739">
        <v>0.18</v>
      </c>
      <c r="J4739" s="2">
        <v>44394</v>
      </c>
      <c r="K4739" t="s">
        <v>42</v>
      </c>
      <c r="L4739" t="s">
        <v>105</v>
      </c>
      <c r="M4739">
        <v>9556.8539999999994</v>
      </c>
      <c r="N4739">
        <v>757.03</v>
      </c>
      <c r="O4739" s="3">
        <v>7.9213305968679606E-2</v>
      </c>
      <c r="P4739" t="str">
        <f>IF(Sheet1[[#This Row],[Profit]]&gt;1000,"High",IF(Sheet1[[#This Row],[Profit]]&gt;500,"Medium","Low"))</f>
        <v>Medium</v>
      </c>
      <c r="Q4739" t="str">
        <f>IF(Sheet1[[#This Row],[Discount]]&gt;0.2,"High","Normal")</f>
        <v>Normal</v>
      </c>
      <c r="R4739" t="str">
        <f>LEFT(Sheet1[[#This Row],[Product_Name]],8)&amp;RIGHT(Sheet1[[#This Row],[Order_ID]],4)</f>
        <v>Product_4737</v>
      </c>
      <c r="S4739">
        <f t="shared" si="74"/>
        <v>2021</v>
      </c>
      <c r="T4739" t="str">
        <f>TEXT(Sheet1[[#This Row],[Order_Date]],"MMM")</f>
        <v>Jul</v>
      </c>
    </row>
    <row r="4740" spans="1:20">
      <c r="A4740" t="s">
        <v>11911</v>
      </c>
      <c r="B4740" t="s">
        <v>11912</v>
      </c>
      <c r="C4740" t="s">
        <v>97</v>
      </c>
      <c r="D4740" t="s">
        <v>17</v>
      </c>
      <c r="E4740" t="s">
        <v>40</v>
      </c>
      <c r="F4740" t="s">
        <v>11913</v>
      </c>
      <c r="G4740">
        <v>7</v>
      </c>
      <c r="H4740">
        <v>1187.17</v>
      </c>
      <c r="I4740">
        <v>0.09</v>
      </c>
      <c r="J4740" s="2">
        <v>44394</v>
      </c>
      <c r="K4740" t="s">
        <v>20</v>
      </c>
      <c r="L4740" t="s">
        <v>105</v>
      </c>
      <c r="M4740">
        <v>7562.2728999999999</v>
      </c>
      <c r="N4740">
        <v>1467.58</v>
      </c>
      <c r="O4740" s="3">
        <v>0.194065993042912</v>
      </c>
      <c r="P4740" t="str">
        <f>IF(Sheet1[[#This Row],[Profit]]&gt;1000,"High",IF(Sheet1[[#This Row],[Profit]]&gt;500,"Medium","Low"))</f>
        <v>High</v>
      </c>
      <c r="Q4740" t="str">
        <f>IF(Sheet1[[#This Row],[Discount]]&gt;0.2,"High","Normal")</f>
        <v>Normal</v>
      </c>
      <c r="R4740" t="str">
        <f>LEFT(Sheet1[[#This Row],[Product_Name]],8)&amp;RIGHT(Sheet1[[#This Row],[Order_ID]],4)</f>
        <v>Product_4738</v>
      </c>
      <c r="S4740">
        <f t="shared" si="74"/>
        <v>2021</v>
      </c>
      <c r="T4740" t="str">
        <f>TEXT(Sheet1[[#This Row],[Order_Date]],"MMM")</f>
        <v>Jul</v>
      </c>
    </row>
    <row r="4741" spans="1:20">
      <c r="A4741" t="s">
        <v>11914</v>
      </c>
      <c r="B4741" t="s">
        <v>11915</v>
      </c>
      <c r="C4741" t="s">
        <v>49</v>
      </c>
      <c r="D4741" t="s">
        <v>25</v>
      </c>
      <c r="E4741" t="s">
        <v>26</v>
      </c>
      <c r="F4741" t="s">
        <v>11916</v>
      </c>
      <c r="G4741">
        <v>7</v>
      </c>
      <c r="H4741">
        <v>950.14</v>
      </c>
      <c r="I4741">
        <v>7.0000000000000007E-2</v>
      </c>
      <c r="J4741" s="2">
        <v>44394</v>
      </c>
      <c r="K4741" t="s">
        <v>20</v>
      </c>
      <c r="L4741" t="s">
        <v>105</v>
      </c>
      <c r="M4741">
        <v>6185.41139999999</v>
      </c>
      <c r="N4741">
        <v>832.15</v>
      </c>
      <c r="O4741" s="3">
        <v>0.134534301146081</v>
      </c>
      <c r="P4741" t="str">
        <f>IF(Sheet1[[#This Row],[Profit]]&gt;1000,"High",IF(Sheet1[[#This Row],[Profit]]&gt;500,"Medium","Low"))</f>
        <v>Medium</v>
      </c>
      <c r="Q4741" t="str">
        <f>IF(Sheet1[[#This Row],[Discount]]&gt;0.2,"High","Normal")</f>
        <v>Normal</v>
      </c>
      <c r="R4741" t="str">
        <f>LEFT(Sheet1[[#This Row],[Product_Name]],8)&amp;RIGHT(Sheet1[[#This Row],[Order_ID]],4)</f>
        <v>Product_4739</v>
      </c>
      <c r="S4741">
        <f t="shared" si="74"/>
        <v>2021</v>
      </c>
      <c r="T4741" t="str">
        <f>TEXT(Sheet1[[#This Row],[Order_Date]],"MMM")</f>
        <v>Jul</v>
      </c>
    </row>
    <row r="4742" spans="1:20">
      <c r="A4742" t="s">
        <v>11917</v>
      </c>
      <c r="B4742" t="s">
        <v>11350</v>
      </c>
      <c r="C4742" t="s">
        <v>24</v>
      </c>
      <c r="D4742" t="s">
        <v>45</v>
      </c>
      <c r="E4742" t="s">
        <v>93</v>
      </c>
      <c r="F4742" t="s">
        <v>11918</v>
      </c>
      <c r="G4742">
        <v>8</v>
      </c>
      <c r="H4742">
        <v>1332.63</v>
      </c>
      <c r="I4742">
        <v>0.04</v>
      </c>
      <c r="J4742" s="2">
        <v>44394</v>
      </c>
      <c r="K4742" t="s">
        <v>42</v>
      </c>
      <c r="L4742" t="s">
        <v>73</v>
      </c>
      <c r="M4742">
        <v>10234.598400000001</v>
      </c>
      <c r="N4742">
        <v>1235</v>
      </c>
      <c r="O4742" s="3">
        <v>0.12066912171170301</v>
      </c>
      <c r="P4742" t="str">
        <f>IF(Sheet1[[#This Row],[Profit]]&gt;1000,"High",IF(Sheet1[[#This Row],[Profit]]&gt;500,"Medium","Low"))</f>
        <v>High</v>
      </c>
      <c r="Q4742" t="str">
        <f>IF(Sheet1[[#This Row],[Discount]]&gt;0.2,"High","Normal")</f>
        <v>Normal</v>
      </c>
      <c r="R4742" t="str">
        <f>LEFT(Sheet1[[#This Row],[Product_Name]],8)&amp;RIGHT(Sheet1[[#This Row],[Order_ID]],4)</f>
        <v>Product_4740</v>
      </c>
      <c r="S4742">
        <f t="shared" si="74"/>
        <v>2021</v>
      </c>
      <c r="T4742" t="str">
        <f>TEXT(Sheet1[[#This Row],[Order_Date]],"MMM")</f>
        <v>Jul</v>
      </c>
    </row>
    <row r="4743" spans="1:20">
      <c r="A4743" t="s">
        <v>11919</v>
      </c>
      <c r="B4743" t="s">
        <v>2068</v>
      </c>
      <c r="C4743" t="s">
        <v>97</v>
      </c>
      <c r="D4743" t="s">
        <v>33</v>
      </c>
      <c r="E4743" t="s">
        <v>145</v>
      </c>
      <c r="F4743" t="s">
        <v>11920</v>
      </c>
      <c r="G4743">
        <v>4</v>
      </c>
      <c r="H4743">
        <v>1640.89</v>
      </c>
      <c r="I4743">
        <v>0.1</v>
      </c>
      <c r="J4743" s="2">
        <v>44394</v>
      </c>
      <c r="K4743" t="s">
        <v>20</v>
      </c>
      <c r="L4743" t="s">
        <v>29</v>
      </c>
      <c r="M4743">
        <v>5907.2039999999997</v>
      </c>
      <c r="N4743">
        <v>1249.06</v>
      </c>
      <c r="O4743" s="3">
        <v>0.211446904491533</v>
      </c>
      <c r="P4743" t="str">
        <f>IF(Sheet1[[#This Row],[Profit]]&gt;1000,"High",IF(Sheet1[[#This Row],[Profit]]&gt;500,"Medium","Low"))</f>
        <v>High</v>
      </c>
      <c r="Q4743" t="str">
        <f>IF(Sheet1[[#This Row],[Discount]]&gt;0.2,"High","Normal")</f>
        <v>Normal</v>
      </c>
      <c r="R4743" t="str">
        <f>LEFT(Sheet1[[#This Row],[Product_Name]],8)&amp;RIGHT(Sheet1[[#This Row],[Order_ID]],4)</f>
        <v>Product_4741</v>
      </c>
      <c r="S4743">
        <f t="shared" si="74"/>
        <v>2021</v>
      </c>
      <c r="T4743" t="str">
        <f>TEXT(Sheet1[[#This Row],[Order_Date]],"MMM")</f>
        <v>Jul</v>
      </c>
    </row>
    <row r="4744" spans="1:20">
      <c r="A4744" t="s">
        <v>11921</v>
      </c>
      <c r="B4744" t="s">
        <v>1240</v>
      </c>
      <c r="C4744" t="s">
        <v>32</v>
      </c>
      <c r="D4744" t="s">
        <v>60</v>
      </c>
      <c r="E4744" t="s">
        <v>18</v>
      </c>
      <c r="F4744" t="s">
        <v>11922</v>
      </c>
      <c r="G4744">
        <v>1</v>
      </c>
      <c r="H4744">
        <v>818.71</v>
      </c>
      <c r="I4744">
        <v>0.28000000000000003</v>
      </c>
      <c r="J4744" s="2">
        <v>44394</v>
      </c>
      <c r="K4744" t="s">
        <v>42</v>
      </c>
      <c r="L4744" t="s">
        <v>21</v>
      </c>
      <c r="M4744">
        <v>589.47119999999995</v>
      </c>
      <c r="N4744">
        <v>89.14</v>
      </c>
      <c r="O4744" s="3">
        <v>0.15122028014260899</v>
      </c>
      <c r="P4744" t="str">
        <f>IF(Sheet1[[#This Row],[Profit]]&gt;1000,"High",IF(Sheet1[[#This Row],[Profit]]&gt;500,"Medium","Low"))</f>
        <v>Low</v>
      </c>
      <c r="Q4744" t="str">
        <f>IF(Sheet1[[#This Row],[Discount]]&gt;0.2,"High","Normal")</f>
        <v>High</v>
      </c>
      <c r="R4744" t="str">
        <f>LEFT(Sheet1[[#This Row],[Product_Name]],8)&amp;RIGHT(Sheet1[[#This Row],[Order_ID]],4)</f>
        <v>Product_4742</v>
      </c>
      <c r="S4744">
        <f t="shared" si="74"/>
        <v>2021</v>
      </c>
      <c r="T4744" t="str">
        <f>TEXT(Sheet1[[#This Row],[Order_Date]],"MMM")</f>
        <v>Jul</v>
      </c>
    </row>
    <row r="4745" spans="1:20">
      <c r="A4745" t="s">
        <v>11923</v>
      </c>
      <c r="B4745" t="s">
        <v>11924</v>
      </c>
      <c r="C4745" t="s">
        <v>16</v>
      </c>
      <c r="D4745" t="s">
        <v>45</v>
      </c>
      <c r="E4745" t="s">
        <v>61</v>
      </c>
      <c r="F4745" t="s">
        <v>11925</v>
      </c>
      <c r="G4745">
        <v>6</v>
      </c>
      <c r="H4745">
        <v>114.26</v>
      </c>
      <c r="I4745">
        <v>0.01</v>
      </c>
      <c r="J4745" s="2">
        <v>44394</v>
      </c>
      <c r="K4745" t="s">
        <v>20</v>
      </c>
      <c r="L4745" t="s">
        <v>21</v>
      </c>
      <c r="M4745">
        <v>678.70439999999996</v>
      </c>
      <c r="N4745">
        <v>85.3</v>
      </c>
      <c r="O4745" s="3">
        <v>0.12568063504524199</v>
      </c>
      <c r="P4745" t="str">
        <f>IF(Sheet1[[#This Row],[Profit]]&gt;1000,"High",IF(Sheet1[[#This Row],[Profit]]&gt;500,"Medium","Low"))</f>
        <v>Low</v>
      </c>
      <c r="Q4745" t="str">
        <f>IF(Sheet1[[#This Row],[Discount]]&gt;0.2,"High","Normal")</f>
        <v>Normal</v>
      </c>
      <c r="R4745" t="str">
        <f>LEFT(Sheet1[[#This Row],[Product_Name]],8)&amp;RIGHT(Sheet1[[#This Row],[Order_ID]],4)</f>
        <v>Product_4743</v>
      </c>
      <c r="S4745">
        <f t="shared" si="74"/>
        <v>2021</v>
      </c>
      <c r="T4745" t="str">
        <f>TEXT(Sheet1[[#This Row],[Order_Date]],"MMM")</f>
        <v>Jul</v>
      </c>
    </row>
    <row r="4746" spans="1:20">
      <c r="A4746" t="s">
        <v>11926</v>
      </c>
      <c r="B4746" t="s">
        <v>2738</v>
      </c>
      <c r="C4746" t="s">
        <v>16</v>
      </c>
      <c r="D4746" t="s">
        <v>25</v>
      </c>
      <c r="E4746" t="s">
        <v>61</v>
      </c>
      <c r="F4746" t="s">
        <v>11927</v>
      </c>
      <c r="G4746">
        <v>8</v>
      </c>
      <c r="H4746">
        <v>1432.17</v>
      </c>
      <c r="I4746">
        <v>0.26</v>
      </c>
      <c r="J4746" s="2">
        <v>44394</v>
      </c>
      <c r="K4746" t="s">
        <v>28</v>
      </c>
      <c r="L4746" t="s">
        <v>105</v>
      </c>
      <c r="M4746">
        <v>8478.4464000000007</v>
      </c>
      <c r="N4746">
        <v>1913</v>
      </c>
      <c r="O4746" s="3">
        <v>0.22563095993624499</v>
      </c>
      <c r="P4746" t="str">
        <f>IF(Sheet1[[#This Row],[Profit]]&gt;1000,"High",IF(Sheet1[[#This Row],[Profit]]&gt;500,"Medium","Low"))</f>
        <v>High</v>
      </c>
      <c r="Q4746" t="str">
        <f>IF(Sheet1[[#This Row],[Discount]]&gt;0.2,"High","Normal")</f>
        <v>High</v>
      </c>
      <c r="R4746" t="str">
        <f>LEFT(Sheet1[[#This Row],[Product_Name]],8)&amp;RIGHT(Sheet1[[#This Row],[Order_ID]],4)</f>
        <v>Product_4744</v>
      </c>
      <c r="S4746">
        <f t="shared" si="74"/>
        <v>2021</v>
      </c>
      <c r="T4746" t="str">
        <f>TEXT(Sheet1[[#This Row],[Order_Date]],"MMM")</f>
        <v>Jul</v>
      </c>
    </row>
    <row r="4747" spans="1:20">
      <c r="A4747" t="s">
        <v>11928</v>
      </c>
      <c r="B4747" t="s">
        <v>7062</v>
      </c>
      <c r="C4747" t="s">
        <v>32</v>
      </c>
      <c r="D4747" t="s">
        <v>25</v>
      </c>
      <c r="E4747" t="s">
        <v>93</v>
      </c>
      <c r="F4747" t="s">
        <v>11929</v>
      </c>
      <c r="G4747">
        <v>5</v>
      </c>
      <c r="H4747">
        <v>1914.53</v>
      </c>
      <c r="I4747">
        <v>0.12</v>
      </c>
      <c r="J4747" s="2">
        <v>44394</v>
      </c>
      <c r="K4747" t="s">
        <v>42</v>
      </c>
      <c r="L4747" t="s">
        <v>105</v>
      </c>
      <c r="M4747">
        <v>8423.9319999999898</v>
      </c>
      <c r="N4747">
        <v>1041.6199999999999</v>
      </c>
      <c r="O4747" s="3">
        <v>0.123650095940946</v>
      </c>
      <c r="P4747" t="str">
        <f>IF(Sheet1[[#This Row],[Profit]]&gt;1000,"High",IF(Sheet1[[#This Row],[Profit]]&gt;500,"Medium","Low"))</f>
        <v>High</v>
      </c>
      <c r="Q4747" t="str">
        <f>IF(Sheet1[[#This Row],[Discount]]&gt;0.2,"High","Normal")</f>
        <v>Normal</v>
      </c>
      <c r="R4747" t="str">
        <f>LEFT(Sheet1[[#This Row],[Product_Name]],8)&amp;RIGHT(Sheet1[[#This Row],[Order_ID]],4)</f>
        <v>Product_4745</v>
      </c>
      <c r="S4747">
        <f t="shared" si="74"/>
        <v>2021</v>
      </c>
      <c r="T4747" t="str">
        <f>TEXT(Sheet1[[#This Row],[Order_Date]],"MMM")</f>
        <v>Jul</v>
      </c>
    </row>
    <row r="4748" spans="1:20">
      <c r="A4748" t="s">
        <v>11930</v>
      </c>
      <c r="B4748" t="s">
        <v>11915</v>
      </c>
      <c r="C4748" t="s">
        <v>49</v>
      </c>
      <c r="D4748" t="s">
        <v>25</v>
      </c>
      <c r="E4748" t="s">
        <v>18</v>
      </c>
      <c r="F4748" t="s">
        <v>11931</v>
      </c>
      <c r="G4748">
        <v>3</v>
      </c>
      <c r="H4748">
        <v>1268.72</v>
      </c>
      <c r="I4748">
        <v>0.17</v>
      </c>
      <c r="J4748" s="2">
        <v>44394</v>
      </c>
      <c r="K4748" t="s">
        <v>20</v>
      </c>
      <c r="L4748" t="s">
        <v>105</v>
      </c>
      <c r="M4748">
        <v>3159.1127999999999</v>
      </c>
      <c r="N4748">
        <v>700.69</v>
      </c>
      <c r="O4748" s="3">
        <v>0.22179961411950899</v>
      </c>
      <c r="P4748" t="str">
        <f>IF(Sheet1[[#This Row],[Profit]]&gt;1000,"High",IF(Sheet1[[#This Row],[Profit]]&gt;500,"Medium","Low"))</f>
        <v>Medium</v>
      </c>
      <c r="Q4748" t="str">
        <f>IF(Sheet1[[#This Row],[Discount]]&gt;0.2,"High","Normal")</f>
        <v>Normal</v>
      </c>
      <c r="R4748" t="str">
        <f>LEFT(Sheet1[[#This Row],[Product_Name]],8)&amp;RIGHT(Sheet1[[#This Row],[Order_ID]],4)</f>
        <v>Product_4746</v>
      </c>
      <c r="S4748">
        <f t="shared" si="74"/>
        <v>2021</v>
      </c>
      <c r="T4748" t="str">
        <f>TEXT(Sheet1[[#This Row],[Order_Date]],"MMM")</f>
        <v>Jul</v>
      </c>
    </row>
    <row r="4749" spans="1:20">
      <c r="A4749" t="s">
        <v>11932</v>
      </c>
      <c r="B4749" t="s">
        <v>11533</v>
      </c>
      <c r="C4749" t="s">
        <v>24</v>
      </c>
      <c r="D4749" t="s">
        <v>25</v>
      </c>
      <c r="E4749" t="s">
        <v>40</v>
      </c>
      <c r="F4749" t="s">
        <v>11933</v>
      </c>
      <c r="G4749">
        <v>4</v>
      </c>
      <c r="H4749">
        <v>417.41</v>
      </c>
      <c r="I4749">
        <v>0.15</v>
      </c>
      <c r="J4749" s="2">
        <v>44394</v>
      </c>
      <c r="K4749" t="s">
        <v>42</v>
      </c>
      <c r="L4749" t="s">
        <v>36</v>
      </c>
      <c r="M4749">
        <v>1419.194</v>
      </c>
      <c r="N4749">
        <v>214.07</v>
      </c>
      <c r="O4749" s="3">
        <v>0.15083913827144099</v>
      </c>
      <c r="P4749" t="str">
        <f>IF(Sheet1[[#This Row],[Profit]]&gt;1000,"High",IF(Sheet1[[#This Row],[Profit]]&gt;500,"Medium","Low"))</f>
        <v>Low</v>
      </c>
      <c r="Q4749" t="str">
        <f>IF(Sheet1[[#This Row],[Discount]]&gt;0.2,"High","Normal")</f>
        <v>Normal</v>
      </c>
      <c r="R4749" t="str">
        <f>LEFT(Sheet1[[#This Row],[Product_Name]],8)&amp;RIGHT(Sheet1[[#This Row],[Order_ID]],4)</f>
        <v>Product_4747</v>
      </c>
      <c r="S4749">
        <f t="shared" si="74"/>
        <v>2021</v>
      </c>
      <c r="T4749" t="str">
        <f>TEXT(Sheet1[[#This Row],[Order_Date]],"MMM")</f>
        <v>Jul</v>
      </c>
    </row>
    <row r="4750" spans="1:20">
      <c r="A4750" t="s">
        <v>11934</v>
      </c>
      <c r="B4750" t="s">
        <v>9163</v>
      </c>
      <c r="C4750" t="s">
        <v>16</v>
      </c>
      <c r="D4750" t="s">
        <v>60</v>
      </c>
      <c r="E4750" t="s">
        <v>40</v>
      </c>
      <c r="F4750" t="s">
        <v>11935</v>
      </c>
      <c r="G4750">
        <v>8</v>
      </c>
      <c r="H4750">
        <v>534.07000000000005</v>
      </c>
      <c r="I4750">
        <v>0.28000000000000003</v>
      </c>
      <c r="J4750" s="2">
        <v>44394</v>
      </c>
      <c r="K4750" t="s">
        <v>20</v>
      </c>
      <c r="L4750" t="s">
        <v>21</v>
      </c>
      <c r="M4750">
        <v>3076.2431999999999</v>
      </c>
      <c r="N4750">
        <v>281.79000000000002</v>
      </c>
      <c r="O4750" s="3">
        <v>9.1601990375793405E-2</v>
      </c>
      <c r="P4750" t="str">
        <f>IF(Sheet1[[#This Row],[Profit]]&gt;1000,"High",IF(Sheet1[[#This Row],[Profit]]&gt;500,"Medium","Low"))</f>
        <v>Low</v>
      </c>
      <c r="Q4750" t="str">
        <f>IF(Sheet1[[#This Row],[Discount]]&gt;0.2,"High","Normal")</f>
        <v>High</v>
      </c>
      <c r="R4750" t="str">
        <f>LEFT(Sheet1[[#This Row],[Product_Name]],8)&amp;RIGHT(Sheet1[[#This Row],[Order_ID]],4)</f>
        <v>Product_4748</v>
      </c>
      <c r="S4750">
        <f t="shared" si="74"/>
        <v>2021</v>
      </c>
      <c r="T4750" t="str">
        <f>TEXT(Sheet1[[#This Row],[Order_Date]],"MMM")</f>
        <v>Jul</v>
      </c>
    </row>
    <row r="4751" spans="1:20">
      <c r="A4751" t="s">
        <v>11936</v>
      </c>
      <c r="B4751" t="s">
        <v>4676</v>
      </c>
      <c r="C4751" t="s">
        <v>32</v>
      </c>
      <c r="D4751" t="s">
        <v>17</v>
      </c>
      <c r="E4751" t="s">
        <v>80</v>
      </c>
      <c r="F4751" t="s">
        <v>11937</v>
      </c>
      <c r="G4751">
        <v>6</v>
      </c>
      <c r="H4751">
        <v>1824.01</v>
      </c>
      <c r="I4751">
        <v>0.23</v>
      </c>
      <c r="J4751" s="2">
        <v>44394</v>
      </c>
      <c r="K4751" t="s">
        <v>28</v>
      </c>
      <c r="L4751" t="s">
        <v>105</v>
      </c>
      <c r="M4751">
        <v>8426.9261999999999</v>
      </c>
      <c r="N4751">
        <v>1454.18</v>
      </c>
      <c r="O4751" s="3">
        <v>0.17256351432150899</v>
      </c>
      <c r="P4751" t="str">
        <f>IF(Sheet1[[#This Row],[Profit]]&gt;1000,"High",IF(Sheet1[[#This Row],[Profit]]&gt;500,"Medium","Low"))</f>
        <v>High</v>
      </c>
      <c r="Q4751" t="str">
        <f>IF(Sheet1[[#This Row],[Discount]]&gt;0.2,"High","Normal")</f>
        <v>High</v>
      </c>
      <c r="R4751" t="str">
        <f>LEFT(Sheet1[[#This Row],[Product_Name]],8)&amp;RIGHT(Sheet1[[#This Row],[Order_ID]],4)</f>
        <v>Product_4749</v>
      </c>
      <c r="S4751">
        <f t="shared" si="74"/>
        <v>2021</v>
      </c>
      <c r="T4751" t="str">
        <f>TEXT(Sheet1[[#This Row],[Order_Date]],"MMM")</f>
        <v>Jul</v>
      </c>
    </row>
    <row r="4752" spans="1:20">
      <c r="A4752" t="s">
        <v>11938</v>
      </c>
      <c r="B4752" t="s">
        <v>7014</v>
      </c>
      <c r="C4752" t="s">
        <v>32</v>
      </c>
      <c r="D4752" t="s">
        <v>39</v>
      </c>
      <c r="E4752" t="s">
        <v>18</v>
      </c>
      <c r="F4752" t="s">
        <v>11939</v>
      </c>
      <c r="G4752">
        <v>5</v>
      </c>
      <c r="H4752">
        <v>76.45</v>
      </c>
      <c r="I4752">
        <v>0.3</v>
      </c>
      <c r="J4752" s="2">
        <v>44394</v>
      </c>
      <c r="K4752" t="s">
        <v>28</v>
      </c>
      <c r="L4752" t="s">
        <v>29</v>
      </c>
      <c r="M4752">
        <v>267.57499999999999</v>
      </c>
      <c r="N4752">
        <v>28.65</v>
      </c>
      <c r="O4752" s="3">
        <v>0.107072783331776</v>
      </c>
      <c r="P4752" t="str">
        <f>IF(Sheet1[[#This Row],[Profit]]&gt;1000,"High",IF(Sheet1[[#This Row],[Profit]]&gt;500,"Medium","Low"))</f>
        <v>Low</v>
      </c>
      <c r="Q4752" t="str">
        <f>IF(Sheet1[[#This Row],[Discount]]&gt;0.2,"High","Normal")</f>
        <v>High</v>
      </c>
      <c r="R4752" t="str">
        <f>LEFT(Sheet1[[#This Row],[Product_Name]],8)&amp;RIGHT(Sheet1[[#This Row],[Order_ID]],4)</f>
        <v>Product_4750</v>
      </c>
      <c r="S4752">
        <f t="shared" si="74"/>
        <v>2021</v>
      </c>
      <c r="T4752" t="str">
        <f>TEXT(Sheet1[[#This Row],[Order_Date]],"MMM")</f>
        <v>Jul</v>
      </c>
    </row>
    <row r="4753" spans="1:20">
      <c r="A4753" t="s">
        <v>11940</v>
      </c>
      <c r="B4753" t="s">
        <v>6605</v>
      </c>
      <c r="C4753" t="s">
        <v>49</v>
      </c>
      <c r="D4753" t="s">
        <v>33</v>
      </c>
      <c r="E4753" t="s">
        <v>26</v>
      </c>
      <c r="F4753" t="s">
        <v>11941</v>
      </c>
      <c r="G4753">
        <v>9</v>
      </c>
      <c r="H4753">
        <v>1120.06</v>
      </c>
      <c r="I4753">
        <v>0.24</v>
      </c>
      <c r="J4753" s="2">
        <v>44394</v>
      </c>
      <c r="K4753" t="s">
        <v>28</v>
      </c>
      <c r="L4753" t="s">
        <v>36</v>
      </c>
      <c r="M4753">
        <v>7661.2103999999899</v>
      </c>
      <c r="N4753">
        <v>608.54</v>
      </c>
      <c r="O4753" s="3">
        <v>7.9431312837981896E-2</v>
      </c>
      <c r="P4753" t="str">
        <f>IF(Sheet1[[#This Row],[Profit]]&gt;1000,"High",IF(Sheet1[[#This Row],[Profit]]&gt;500,"Medium","Low"))</f>
        <v>Medium</v>
      </c>
      <c r="Q4753" t="str">
        <f>IF(Sheet1[[#This Row],[Discount]]&gt;0.2,"High","Normal")</f>
        <v>High</v>
      </c>
      <c r="R4753" t="str">
        <f>LEFT(Sheet1[[#This Row],[Product_Name]],8)&amp;RIGHT(Sheet1[[#This Row],[Order_ID]],4)</f>
        <v>Product_4751</v>
      </c>
      <c r="S4753">
        <f t="shared" si="74"/>
        <v>2021</v>
      </c>
      <c r="T4753" t="str">
        <f>TEXT(Sheet1[[#This Row],[Order_Date]],"MMM")</f>
        <v>Jul</v>
      </c>
    </row>
    <row r="4754" spans="1:20">
      <c r="A4754" t="s">
        <v>11942</v>
      </c>
      <c r="B4754" t="s">
        <v>11943</v>
      </c>
      <c r="C4754" t="s">
        <v>49</v>
      </c>
      <c r="D4754" t="s">
        <v>60</v>
      </c>
      <c r="E4754" t="s">
        <v>126</v>
      </c>
      <c r="F4754" t="s">
        <v>11944</v>
      </c>
      <c r="G4754">
        <v>3</v>
      </c>
      <c r="H4754">
        <v>359.42</v>
      </c>
      <c r="I4754">
        <v>0.09</v>
      </c>
      <c r="J4754" s="2">
        <v>44395</v>
      </c>
      <c r="K4754" t="s">
        <v>42</v>
      </c>
      <c r="L4754" t="s">
        <v>73</v>
      </c>
      <c r="M4754">
        <v>981.21659999999997</v>
      </c>
      <c r="N4754">
        <v>66.040000000000006</v>
      </c>
      <c r="O4754" s="3">
        <v>6.7304201743019806E-2</v>
      </c>
      <c r="P4754" t="str">
        <f>IF(Sheet1[[#This Row],[Profit]]&gt;1000,"High",IF(Sheet1[[#This Row],[Profit]]&gt;500,"Medium","Low"))</f>
        <v>Low</v>
      </c>
      <c r="Q4754" t="str">
        <f>IF(Sheet1[[#This Row],[Discount]]&gt;0.2,"High","Normal")</f>
        <v>Normal</v>
      </c>
      <c r="R4754" t="str">
        <f>LEFT(Sheet1[[#This Row],[Product_Name]],8)&amp;RIGHT(Sheet1[[#This Row],[Order_ID]],4)</f>
        <v>Product_4752</v>
      </c>
      <c r="S4754">
        <f t="shared" si="74"/>
        <v>2021</v>
      </c>
      <c r="T4754" t="str">
        <f>TEXT(Sheet1[[#This Row],[Order_Date]],"MMM")</f>
        <v>Jul</v>
      </c>
    </row>
    <row r="4755" spans="1:20">
      <c r="A4755" t="s">
        <v>11945</v>
      </c>
      <c r="B4755" t="s">
        <v>11946</v>
      </c>
      <c r="C4755" t="s">
        <v>97</v>
      </c>
      <c r="D4755" t="s">
        <v>25</v>
      </c>
      <c r="E4755" t="s">
        <v>40</v>
      </c>
      <c r="F4755" t="s">
        <v>11947</v>
      </c>
      <c r="G4755">
        <v>7</v>
      </c>
      <c r="H4755">
        <v>601.39</v>
      </c>
      <c r="I4755">
        <v>0.28999999999999998</v>
      </c>
      <c r="J4755" s="2">
        <v>44395</v>
      </c>
      <c r="K4755" t="s">
        <v>28</v>
      </c>
      <c r="L4755" t="s">
        <v>36</v>
      </c>
      <c r="M4755">
        <v>2988.90829999999</v>
      </c>
      <c r="N4755">
        <v>293.93</v>
      </c>
      <c r="O4755" s="3">
        <v>9.8340253530026595E-2</v>
      </c>
      <c r="P4755" t="str">
        <f>IF(Sheet1[[#This Row],[Profit]]&gt;1000,"High",IF(Sheet1[[#This Row],[Profit]]&gt;500,"Medium","Low"))</f>
        <v>Low</v>
      </c>
      <c r="Q4755" t="str">
        <f>IF(Sheet1[[#This Row],[Discount]]&gt;0.2,"High","Normal")</f>
        <v>High</v>
      </c>
      <c r="R4755" t="str">
        <f>LEFT(Sheet1[[#This Row],[Product_Name]],8)&amp;RIGHT(Sheet1[[#This Row],[Order_ID]],4)</f>
        <v>Product_4753</v>
      </c>
      <c r="S4755">
        <f t="shared" si="74"/>
        <v>2021</v>
      </c>
      <c r="T4755" t="str">
        <f>TEXT(Sheet1[[#This Row],[Order_Date]],"MMM")</f>
        <v>Jul</v>
      </c>
    </row>
    <row r="4756" spans="1:20">
      <c r="A4756" t="s">
        <v>11948</v>
      </c>
      <c r="B4756" t="s">
        <v>8987</v>
      </c>
      <c r="C4756" t="s">
        <v>16</v>
      </c>
      <c r="D4756" t="s">
        <v>60</v>
      </c>
      <c r="E4756" t="s">
        <v>26</v>
      </c>
      <c r="F4756" t="s">
        <v>11949</v>
      </c>
      <c r="G4756">
        <v>9</v>
      </c>
      <c r="H4756">
        <v>648.61</v>
      </c>
      <c r="I4756">
        <v>0.3</v>
      </c>
      <c r="J4756" s="2">
        <v>44395</v>
      </c>
      <c r="K4756" t="s">
        <v>42</v>
      </c>
      <c r="L4756" t="s">
        <v>36</v>
      </c>
      <c r="M4756">
        <v>4086.2429999999899</v>
      </c>
      <c r="N4756">
        <v>806.26</v>
      </c>
      <c r="O4756" s="3">
        <v>0.19731083051105899</v>
      </c>
      <c r="P4756" t="str">
        <f>IF(Sheet1[[#This Row],[Profit]]&gt;1000,"High",IF(Sheet1[[#This Row],[Profit]]&gt;500,"Medium","Low"))</f>
        <v>Medium</v>
      </c>
      <c r="Q4756" t="str">
        <f>IF(Sheet1[[#This Row],[Discount]]&gt;0.2,"High","Normal")</f>
        <v>High</v>
      </c>
      <c r="R4756" t="str">
        <f>LEFT(Sheet1[[#This Row],[Product_Name]],8)&amp;RIGHT(Sheet1[[#This Row],[Order_ID]],4)</f>
        <v>Product_4754</v>
      </c>
      <c r="S4756">
        <f t="shared" si="74"/>
        <v>2021</v>
      </c>
      <c r="T4756" t="str">
        <f>TEXT(Sheet1[[#This Row],[Order_Date]],"MMM")</f>
        <v>Jul</v>
      </c>
    </row>
    <row r="4757" spans="1:20">
      <c r="A4757" t="s">
        <v>11950</v>
      </c>
      <c r="B4757" t="s">
        <v>2400</v>
      </c>
      <c r="C4757" t="s">
        <v>97</v>
      </c>
      <c r="D4757" t="s">
        <v>45</v>
      </c>
      <c r="E4757" t="s">
        <v>40</v>
      </c>
      <c r="F4757" t="s">
        <v>11951</v>
      </c>
      <c r="G4757">
        <v>4</v>
      </c>
      <c r="H4757">
        <v>477.6</v>
      </c>
      <c r="I4757">
        <v>0.04</v>
      </c>
      <c r="J4757" s="2">
        <v>44395</v>
      </c>
      <c r="K4757" t="s">
        <v>28</v>
      </c>
      <c r="L4757" t="s">
        <v>36</v>
      </c>
      <c r="M4757">
        <v>1833.9839999999999</v>
      </c>
      <c r="N4757">
        <v>399.07</v>
      </c>
      <c r="O4757" s="3">
        <v>0.217597318188163</v>
      </c>
      <c r="P4757" t="str">
        <f>IF(Sheet1[[#This Row],[Profit]]&gt;1000,"High",IF(Sheet1[[#This Row],[Profit]]&gt;500,"Medium","Low"))</f>
        <v>Low</v>
      </c>
      <c r="Q4757" t="str">
        <f>IF(Sheet1[[#This Row],[Discount]]&gt;0.2,"High","Normal")</f>
        <v>Normal</v>
      </c>
      <c r="R4757" t="str">
        <f>LEFT(Sheet1[[#This Row],[Product_Name]],8)&amp;RIGHT(Sheet1[[#This Row],[Order_ID]],4)</f>
        <v>Product_4755</v>
      </c>
      <c r="S4757">
        <f t="shared" si="74"/>
        <v>2021</v>
      </c>
      <c r="T4757" t="str">
        <f>TEXT(Sheet1[[#This Row],[Order_Date]],"MMM")</f>
        <v>Jul</v>
      </c>
    </row>
    <row r="4758" spans="1:20">
      <c r="A4758" t="s">
        <v>11952</v>
      </c>
      <c r="B4758" t="s">
        <v>578</v>
      </c>
      <c r="C4758" t="s">
        <v>32</v>
      </c>
      <c r="D4758" t="s">
        <v>39</v>
      </c>
      <c r="E4758" t="s">
        <v>80</v>
      </c>
      <c r="F4758" t="s">
        <v>11953</v>
      </c>
      <c r="G4758">
        <v>3</v>
      </c>
      <c r="H4758">
        <v>1595.09</v>
      </c>
      <c r="I4758">
        <v>0.27</v>
      </c>
      <c r="J4758" s="2">
        <v>44395</v>
      </c>
      <c r="K4758" t="s">
        <v>42</v>
      </c>
      <c r="L4758" t="s">
        <v>29</v>
      </c>
      <c r="M4758">
        <v>3493.24709999999</v>
      </c>
      <c r="N4758">
        <v>776.7</v>
      </c>
      <c r="O4758" s="3">
        <v>0.222343274828741</v>
      </c>
      <c r="P4758" t="str">
        <f>IF(Sheet1[[#This Row],[Profit]]&gt;1000,"High",IF(Sheet1[[#This Row],[Profit]]&gt;500,"Medium","Low"))</f>
        <v>Medium</v>
      </c>
      <c r="Q4758" t="str">
        <f>IF(Sheet1[[#This Row],[Discount]]&gt;0.2,"High","Normal")</f>
        <v>High</v>
      </c>
      <c r="R4758" t="str">
        <f>LEFT(Sheet1[[#This Row],[Product_Name]],8)&amp;RIGHT(Sheet1[[#This Row],[Order_ID]],4)</f>
        <v>Product_4756</v>
      </c>
      <c r="S4758">
        <f t="shared" si="74"/>
        <v>2021</v>
      </c>
      <c r="T4758" t="str">
        <f>TEXT(Sheet1[[#This Row],[Order_Date]],"MMM")</f>
        <v>Jul</v>
      </c>
    </row>
    <row r="4759" spans="1:20">
      <c r="A4759" t="s">
        <v>11954</v>
      </c>
      <c r="B4759" t="s">
        <v>1511</v>
      </c>
      <c r="C4759" t="s">
        <v>24</v>
      </c>
      <c r="D4759" t="s">
        <v>25</v>
      </c>
      <c r="E4759" t="s">
        <v>34</v>
      </c>
      <c r="F4759" t="s">
        <v>11955</v>
      </c>
      <c r="G4759">
        <v>1</v>
      </c>
      <c r="H4759">
        <v>697.81</v>
      </c>
      <c r="I4759">
        <v>0.2</v>
      </c>
      <c r="J4759" s="2">
        <v>44395</v>
      </c>
      <c r="K4759" t="s">
        <v>28</v>
      </c>
      <c r="L4759" t="s">
        <v>21</v>
      </c>
      <c r="M4759">
        <v>558.24799999999902</v>
      </c>
      <c r="N4759">
        <v>58.07</v>
      </c>
      <c r="O4759" s="3">
        <v>0.104021868416904</v>
      </c>
      <c r="P4759" t="str">
        <f>IF(Sheet1[[#This Row],[Profit]]&gt;1000,"High",IF(Sheet1[[#This Row],[Profit]]&gt;500,"Medium","Low"))</f>
        <v>Low</v>
      </c>
      <c r="Q4759" t="str">
        <f>IF(Sheet1[[#This Row],[Discount]]&gt;0.2,"High","Normal")</f>
        <v>Normal</v>
      </c>
      <c r="R4759" t="str">
        <f>LEFT(Sheet1[[#This Row],[Product_Name]],8)&amp;RIGHT(Sheet1[[#This Row],[Order_ID]],4)</f>
        <v>Product_4757</v>
      </c>
      <c r="S4759">
        <f t="shared" si="74"/>
        <v>2021</v>
      </c>
      <c r="T4759" t="str">
        <f>TEXT(Sheet1[[#This Row],[Order_Date]],"MMM")</f>
        <v>Jul</v>
      </c>
    </row>
    <row r="4760" spans="1:20">
      <c r="A4760" t="s">
        <v>11956</v>
      </c>
      <c r="B4760" t="s">
        <v>2506</v>
      </c>
      <c r="C4760" t="s">
        <v>24</v>
      </c>
      <c r="D4760" t="s">
        <v>33</v>
      </c>
      <c r="E4760" t="s">
        <v>53</v>
      </c>
      <c r="F4760" t="s">
        <v>11957</v>
      </c>
      <c r="G4760">
        <v>9</v>
      </c>
      <c r="H4760">
        <v>723.7</v>
      </c>
      <c r="I4760">
        <v>0.28000000000000003</v>
      </c>
      <c r="J4760" s="2">
        <v>44395</v>
      </c>
      <c r="K4760" t="s">
        <v>20</v>
      </c>
      <c r="L4760" t="s">
        <v>105</v>
      </c>
      <c r="M4760">
        <v>4689.576</v>
      </c>
      <c r="N4760">
        <v>854.42</v>
      </c>
      <c r="O4760" s="3">
        <v>0.182195575890016</v>
      </c>
      <c r="P4760" t="str">
        <f>IF(Sheet1[[#This Row],[Profit]]&gt;1000,"High",IF(Sheet1[[#This Row],[Profit]]&gt;500,"Medium","Low"))</f>
        <v>Medium</v>
      </c>
      <c r="Q4760" t="str">
        <f>IF(Sheet1[[#This Row],[Discount]]&gt;0.2,"High","Normal")</f>
        <v>High</v>
      </c>
      <c r="R4760" t="str">
        <f>LEFT(Sheet1[[#This Row],[Product_Name]],8)&amp;RIGHT(Sheet1[[#This Row],[Order_ID]],4)</f>
        <v>Product_4758</v>
      </c>
      <c r="S4760">
        <f t="shared" si="74"/>
        <v>2021</v>
      </c>
      <c r="T4760" t="str">
        <f>TEXT(Sheet1[[#This Row],[Order_Date]],"MMM")</f>
        <v>Jul</v>
      </c>
    </row>
    <row r="4761" spans="1:20">
      <c r="A4761" t="s">
        <v>11958</v>
      </c>
      <c r="B4761" t="s">
        <v>7615</v>
      </c>
      <c r="C4761" t="s">
        <v>49</v>
      </c>
      <c r="D4761" t="s">
        <v>25</v>
      </c>
      <c r="E4761" t="s">
        <v>40</v>
      </c>
      <c r="F4761" t="s">
        <v>11959</v>
      </c>
      <c r="G4761">
        <v>1</v>
      </c>
      <c r="H4761">
        <v>933.36</v>
      </c>
      <c r="I4761">
        <v>0.27</v>
      </c>
      <c r="J4761" s="2">
        <v>44395</v>
      </c>
      <c r="K4761" t="s">
        <v>20</v>
      </c>
      <c r="L4761" t="s">
        <v>29</v>
      </c>
      <c r="M4761">
        <v>681.3528</v>
      </c>
      <c r="N4761">
        <v>65.459999999999994</v>
      </c>
      <c r="O4761" s="3">
        <v>9.6073575980020906E-2</v>
      </c>
      <c r="P4761" t="str">
        <f>IF(Sheet1[[#This Row],[Profit]]&gt;1000,"High",IF(Sheet1[[#This Row],[Profit]]&gt;500,"Medium","Low"))</f>
        <v>Low</v>
      </c>
      <c r="Q4761" t="str">
        <f>IF(Sheet1[[#This Row],[Discount]]&gt;0.2,"High","Normal")</f>
        <v>High</v>
      </c>
      <c r="R4761" t="str">
        <f>LEFT(Sheet1[[#This Row],[Product_Name]],8)&amp;RIGHT(Sheet1[[#This Row],[Order_ID]],4)</f>
        <v>Product_4759</v>
      </c>
      <c r="S4761">
        <f t="shared" si="74"/>
        <v>2021</v>
      </c>
      <c r="T4761" t="str">
        <f>TEXT(Sheet1[[#This Row],[Order_Date]],"MMM")</f>
        <v>Jul</v>
      </c>
    </row>
    <row r="4762" spans="1:20">
      <c r="A4762" t="s">
        <v>11960</v>
      </c>
      <c r="B4762" t="s">
        <v>10708</v>
      </c>
      <c r="C4762" t="s">
        <v>24</v>
      </c>
      <c r="D4762" t="s">
        <v>39</v>
      </c>
      <c r="E4762" t="s">
        <v>53</v>
      </c>
      <c r="F4762" t="s">
        <v>11961</v>
      </c>
      <c r="G4762">
        <v>2</v>
      </c>
      <c r="H4762">
        <v>1809.48</v>
      </c>
      <c r="I4762">
        <v>0.27</v>
      </c>
      <c r="J4762" s="2">
        <v>44395</v>
      </c>
      <c r="K4762" t="s">
        <v>42</v>
      </c>
      <c r="L4762" t="s">
        <v>29</v>
      </c>
      <c r="M4762">
        <v>2641.8407999999999</v>
      </c>
      <c r="N4762">
        <v>461.14</v>
      </c>
      <c r="O4762" s="3">
        <v>0.17455253170440899</v>
      </c>
      <c r="P4762" t="str">
        <f>IF(Sheet1[[#This Row],[Profit]]&gt;1000,"High",IF(Sheet1[[#This Row],[Profit]]&gt;500,"Medium","Low"))</f>
        <v>Low</v>
      </c>
      <c r="Q4762" t="str">
        <f>IF(Sheet1[[#This Row],[Discount]]&gt;0.2,"High","Normal")</f>
        <v>High</v>
      </c>
      <c r="R4762" t="str">
        <f>LEFT(Sheet1[[#This Row],[Product_Name]],8)&amp;RIGHT(Sheet1[[#This Row],[Order_ID]],4)</f>
        <v>Product_4760</v>
      </c>
      <c r="S4762">
        <f t="shared" si="74"/>
        <v>2021</v>
      </c>
      <c r="T4762" t="str">
        <f>TEXT(Sheet1[[#This Row],[Order_Date]],"MMM")</f>
        <v>Jul</v>
      </c>
    </row>
    <row r="4763" spans="1:20">
      <c r="A4763" t="s">
        <v>11962</v>
      </c>
      <c r="B4763" t="s">
        <v>7973</v>
      </c>
      <c r="C4763" t="s">
        <v>24</v>
      </c>
      <c r="D4763" t="s">
        <v>33</v>
      </c>
      <c r="E4763" t="s">
        <v>18</v>
      </c>
      <c r="F4763" t="s">
        <v>11963</v>
      </c>
      <c r="G4763">
        <v>9</v>
      </c>
      <c r="H4763">
        <v>1391.94</v>
      </c>
      <c r="I4763">
        <v>0.27</v>
      </c>
      <c r="J4763" s="2">
        <v>44395</v>
      </c>
      <c r="K4763" t="s">
        <v>28</v>
      </c>
      <c r="L4763" t="s">
        <v>105</v>
      </c>
      <c r="M4763">
        <v>9145.0457999999999</v>
      </c>
      <c r="N4763">
        <v>2079.9699999999998</v>
      </c>
      <c r="O4763" s="3">
        <v>0.22744227262371899</v>
      </c>
      <c r="P4763" t="str">
        <f>IF(Sheet1[[#This Row],[Profit]]&gt;1000,"High",IF(Sheet1[[#This Row],[Profit]]&gt;500,"Medium","Low"))</f>
        <v>High</v>
      </c>
      <c r="Q4763" t="str">
        <f>IF(Sheet1[[#This Row],[Discount]]&gt;0.2,"High","Normal")</f>
        <v>High</v>
      </c>
      <c r="R4763" t="str">
        <f>LEFT(Sheet1[[#This Row],[Product_Name]],8)&amp;RIGHT(Sheet1[[#This Row],[Order_ID]],4)</f>
        <v>Product_4761</v>
      </c>
      <c r="S4763">
        <f t="shared" si="74"/>
        <v>2021</v>
      </c>
      <c r="T4763" t="str">
        <f>TEXT(Sheet1[[#This Row],[Order_Date]],"MMM")</f>
        <v>Jul</v>
      </c>
    </row>
    <row r="4764" spans="1:20">
      <c r="A4764" t="s">
        <v>11964</v>
      </c>
      <c r="B4764" t="s">
        <v>9519</v>
      </c>
      <c r="C4764" t="s">
        <v>24</v>
      </c>
      <c r="D4764" t="s">
        <v>39</v>
      </c>
      <c r="E4764" t="s">
        <v>26</v>
      </c>
      <c r="F4764" t="s">
        <v>11965</v>
      </c>
      <c r="G4764">
        <v>5</v>
      </c>
      <c r="H4764">
        <v>170.41</v>
      </c>
      <c r="I4764">
        <v>0.04</v>
      </c>
      <c r="J4764" s="2">
        <v>44395</v>
      </c>
      <c r="K4764" t="s">
        <v>28</v>
      </c>
      <c r="L4764" t="s">
        <v>36</v>
      </c>
      <c r="M4764">
        <v>817.96799999999996</v>
      </c>
      <c r="N4764">
        <v>47.59</v>
      </c>
      <c r="O4764" s="3">
        <v>5.8180760127535598E-2</v>
      </c>
      <c r="P4764" t="str">
        <f>IF(Sheet1[[#This Row],[Profit]]&gt;1000,"High",IF(Sheet1[[#This Row],[Profit]]&gt;500,"Medium","Low"))</f>
        <v>Low</v>
      </c>
      <c r="Q4764" t="str">
        <f>IF(Sheet1[[#This Row],[Discount]]&gt;0.2,"High","Normal")</f>
        <v>Normal</v>
      </c>
      <c r="R4764" t="str">
        <f>LEFT(Sheet1[[#This Row],[Product_Name]],8)&amp;RIGHT(Sheet1[[#This Row],[Order_ID]],4)</f>
        <v>Product_4762</v>
      </c>
      <c r="S4764">
        <f t="shared" si="74"/>
        <v>2021</v>
      </c>
      <c r="T4764" t="str">
        <f>TEXT(Sheet1[[#This Row],[Order_Date]],"MMM")</f>
        <v>Jul</v>
      </c>
    </row>
    <row r="4765" spans="1:20">
      <c r="A4765" t="s">
        <v>11966</v>
      </c>
      <c r="B4765" t="s">
        <v>6027</v>
      </c>
      <c r="C4765" t="s">
        <v>32</v>
      </c>
      <c r="D4765" t="s">
        <v>33</v>
      </c>
      <c r="E4765" t="s">
        <v>18</v>
      </c>
      <c r="F4765" t="s">
        <v>11967</v>
      </c>
      <c r="G4765">
        <v>4</v>
      </c>
      <c r="H4765">
        <v>126.56</v>
      </c>
      <c r="I4765">
        <v>0.04</v>
      </c>
      <c r="J4765" s="2">
        <v>44395</v>
      </c>
      <c r="K4765" t="s">
        <v>20</v>
      </c>
      <c r="L4765" t="s">
        <v>73</v>
      </c>
      <c r="M4765">
        <v>485.990399999999</v>
      </c>
      <c r="N4765">
        <v>120.06</v>
      </c>
      <c r="O4765" s="3">
        <v>0.24704191687737101</v>
      </c>
      <c r="P4765" t="str">
        <f>IF(Sheet1[[#This Row],[Profit]]&gt;1000,"High",IF(Sheet1[[#This Row],[Profit]]&gt;500,"Medium","Low"))</f>
        <v>Low</v>
      </c>
      <c r="Q4765" t="str">
        <f>IF(Sheet1[[#This Row],[Discount]]&gt;0.2,"High","Normal")</f>
        <v>Normal</v>
      </c>
      <c r="R4765" t="str">
        <f>LEFT(Sheet1[[#This Row],[Product_Name]],8)&amp;RIGHT(Sheet1[[#This Row],[Order_ID]],4)</f>
        <v>Product_4763</v>
      </c>
      <c r="S4765">
        <f t="shared" si="74"/>
        <v>2021</v>
      </c>
      <c r="T4765" t="str">
        <f>TEXT(Sheet1[[#This Row],[Order_Date]],"MMM")</f>
        <v>Jul</v>
      </c>
    </row>
    <row r="4766" spans="1:20">
      <c r="A4766" t="s">
        <v>11968</v>
      </c>
      <c r="B4766" t="s">
        <v>5455</v>
      </c>
      <c r="C4766" t="s">
        <v>24</v>
      </c>
      <c r="D4766" t="s">
        <v>17</v>
      </c>
      <c r="E4766" t="s">
        <v>80</v>
      </c>
      <c r="F4766" t="s">
        <v>11969</v>
      </c>
      <c r="G4766">
        <v>9</v>
      </c>
      <c r="H4766">
        <v>1154.46</v>
      </c>
      <c r="I4766">
        <v>0.04</v>
      </c>
      <c r="J4766" s="2">
        <v>44395</v>
      </c>
      <c r="K4766" t="s">
        <v>28</v>
      </c>
      <c r="L4766" t="s">
        <v>36</v>
      </c>
      <c r="M4766">
        <v>9974.5343999999895</v>
      </c>
      <c r="N4766">
        <v>2148.69</v>
      </c>
      <c r="O4766" s="3">
        <v>0.215417573776677</v>
      </c>
      <c r="P4766" t="str">
        <f>IF(Sheet1[[#This Row],[Profit]]&gt;1000,"High",IF(Sheet1[[#This Row],[Profit]]&gt;500,"Medium","Low"))</f>
        <v>High</v>
      </c>
      <c r="Q4766" t="str">
        <f>IF(Sheet1[[#This Row],[Discount]]&gt;0.2,"High","Normal")</f>
        <v>Normal</v>
      </c>
      <c r="R4766" t="str">
        <f>LEFT(Sheet1[[#This Row],[Product_Name]],8)&amp;RIGHT(Sheet1[[#This Row],[Order_ID]],4)</f>
        <v>Product_4764</v>
      </c>
      <c r="S4766">
        <f t="shared" si="74"/>
        <v>2021</v>
      </c>
      <c r="T4766" t="str">
        <f>TEXT(Sheet1[[#This Row],[Order_Date]],"MMM")</f>
        <v>Jul</v>
      </c>
    </row>
    <row r="4767" spans="1:20">
      <c r="A4767" t="s">
        <v>11970</v>
      </c>
      <c r="B4767" t="s">
        <v>166</v>
      </c>
      <c r="C4767" t="s">
        <v>24</v>
      </c>
      <c r="D4767" t="s">
        <v>17</v>
      </c>
      <c r="E4767" t="s">
        <v>80</v>
      </c>
      <c r="F4767" t="s">
        <v>11971</v>
      </c>
      <c r="G4767">
        <v>9</v>
      </c>
      <c r="H4767">
        <v>1779.77</v>
      </c>
      <c r="I4767">
        <v>0.03</v>
      </c>
      <c r="J4767" s="2">
        <v>44395</v>
      </c>
      <c r="K4767" t="s">
        <v>28</v>
      </c>
      <c r="L4767" t="s">
        <v>36</v>
      </c>
      <c r="M4767">
        <v>15537.392099999999</v>
      </c>
      <c r="N4767">
        <v>3143.72</v>
      </c>
      <c r="O4767" s="3">
        <v>0.202332539448496</v>
      </c>
      <c r="P4767" t="str">
        <f>IF(Sheet1[[#This Row],[Profit]]&gt;1000,"High",IF(Sheet1[[#This Row],[Profit]]&gt;500,"Medium","Low"))</f>
        <v>High</v>
      </c>
      <c r="Q4767" t="str">
        <f>IF(Sheet1[[#This Row],[Discount]]&gt;0.2,"High","Normal")</f>
        <v>Normal</v>
      </c>
      <c r="R4767" t="str">
        <f>LEFT(Sheet1[[#This Row],[Product_Name]],8)&amp;RIGHT(Sheet1[[#This Row],[Order_ID]],4)</f>
        <v>Product_4765</v>
      </c>
      <c r="S4767">
        <f t="shared" si="74"/>
        <v>2021</v>
      </c>
      <c r="T4767" t="str">
        <f>TEXT(Sheet1[[#This Row],[Order_Date]],"MMM")</f>
        <v>Jul</v>
      </c>
    </row>
    <row r="4768" spans="1:20">
      <c r="A4768" t="s">
        <v>11972</v>
      </c>
      <c r="B4768" t="s">
        <v>439</v>
      </c>
      <c r="C4768" t="s">
        <v>24</v>
      </c>
      <c r="D4768" t="s">
        <v>60</v>
      </c>
      <c r="E4768" t="s">
        <v>18</v>
      </c>
      <c r="F4768" t="s">
        <v>11973</v>
      </c>
      <c r="G4768">
        <v>2</v>
      </c>
      <c r="H4768">
        <v>680.34</v>
      </c>
      <c r="I4768">
        <v>0.11</v>
      </c>
      <c r="J4768" s="2">
        <v>44395</v>
      </c>
      <c r="K4768" t="s">
        <v>42</v>
      </c>
      <c r="L4768" t="s">
        <v>21</v>
      </c>
      <c r="M4768">
        <v>1211.0052000000001</v>
      </c>
      <c r="N4768">
        <v>228</v>
      </c>
      <c r="O4768" s="3">
        <v>0.18827334515161501</v>
      </c>
      <c r="P4768" t="str">
        <f>IF(Sheet1[[#This Row],[Profit]]&gt;1000,"High",IF(Sheet1[[#This Row],[Profit]]&gt;500,"Medium","Low"))</f>
        <v>Low</v>
      </c>
      <c r="Q4768" t="str">
        <f>IF(Sheet1[[#This Row],[Discount]]&gt;0.2,"High","Normal")</f>
        <v>Normal</v>
      </c>
      <c r="R4768" t="str">
        <f>LEFT(Sheet1[[#This Row],[Product_Name]],8)&amp;RIGHT(Sheet1[[#This Row],[Order_ID]],4)</f>
        <v>Product_4766</v>
      </c>
      <c r="S4768">
        <f t="shared" si="74"/>
        <v>2021</v>
      </c>
      <c r="T4768" t="str">
        <f>TEXT(Sheet1[[#This Row],[Order_Date]],"MMM")</f>
        <v>Jul</v>
      </c>
    </row>
    <row r="4769" spans="1:20">
      <c r="A4769" t="s">
        <v>11974</v>
      </c>
      <c r="B4769" t="s">
        <v>5618</v>
      </c>
      <c r="C4769" t="s">
        <v>97</v>
      </c>
      <c r="D4769" t="s">
        <v>60</v>
      </c>
      <c r="E4769" t="s">
        <v>26</v>
      </c>
      <c r="F4769" t="s">
        <v>11975</v>
      </c>
      <c r="G4769">
        <v>3</v>
      </c>
      <c r="H4769">
        <v>533.16</v>
      </c>
      <c r="I4769">
        <v>0.21</v>
      </c>
      <c r="J4769" s="2">
        <v>44395</v>
      </c>
      <c r="K4769" t="s">
        <v>20</v>
      </c>
      <c r="L4769" t="s">
        <v>36</v>
      </c>
      <c r="M4769">
        <v>1263.5891999999999</v>
      </c>
      <c r="N4769">
        <v>257.83999999999997</v>
      </c>
      <c r="O4769" s="3">
        <v>0.20405365921139601</v>
      </c>
      <c r="P4769" t="str">
        <f>IF(Sheet1[[#This Row],[Profit]]&gt;1000,"High",IF(Sheet1[[#This Row],[Profit]]&gt;500,"Medium","Low"))</f>
        <v>Low</v>
      </c>
      <c r="Q4769" t="str">
        <f>IF(Sheet1[[#This Row],[Discount]]&gt;0.2,"High","Normal")</f>
        <v>High</v>
      </c>
      <c r="R4769" t="str">
        <f>LEFT(Sheet1[[#This Row],[Product_Name]],8)&amp;RIGHT(Sheet1[[#This Row],[Order_ID]],4)</f>
        <v>Product_4767</v>
      </c>
      <c r="S4769">
        <f t="shared" si="74"/>
        <v>2021</v>
      </c>
      <c r="T4769" t="str">
        <f>TEXT(Sheet1[[#This Row],[Order_Date]],"MMM")</f>
        <v>Jul</v>
      </c>
    </row>
    <row r="4770" spans="1:20">
      <c r="A4770" t="s">
        <v>11976</v>
      </c>
      <c r="B4770" t="s">
        <v>11977</v>
      </c>
      <c r="C4770" t="s">
        <v>32</v>
      </c>
      <c r="D4770" t="s">
        <v>33</v>
      </c>
      <c r="E4770" t="s">
        <v>26</v>
      </c>
      <c r="F4770" t="s">
        <v>11978</v>
      </c>
      <c r="G4770">
        <v>3</v>
      </c>
      <c r="H4770">
        <v>1508.97</v>
      </c>
      <c r="I4770">
        <v>0.11</v>
      </c>
      <c r="J4770" s="2">
        <v>44395</v>
      </c>
      <c r="K4770" t="s">
        <v>28</v>
      </c>
      <c r="L4770" t="s">
        <v>73</v>
      </c>
      <c r="M4770">
        <v>4028.9499000000001</v>
      </c>
      <c r="N4770">
        <v>1002.88</v>
      </c>
      <c r="O4770" s="3">
        <v>0.24891845887684</v>
      </c>
      <c r="P4770" t="str">
        <f>IF(Sheet1[[#This Row],[Profit]]&gt;1000,"High",IF(Sheet1[[#This Row],[Profit]]&gt;500,"Medium","Low"))</f>
        <v>High</v>
      </c>
      <c r="Q4770" t="str">
        <f>IF(Sheet1[[#This Row],[Discount]]&gt;0.2,"High","Normal")</f>
        <v>Normal</v>
      </c>
      <c r="R4770" t="str">
        <f>LEFT(Sheet1[[#This Row],[Product_Name]],8)&amp;RIGHT(Sheet1[[#This Row],[Order_ID]],4)</f>
        <v>Product_4768</v>
      </c>
      <c r="S4770">
        <f t="shared" si="74"/>
        <v>2021</v>
      </c>
      <c r="T4770" t="str">
        <f>TEXT(Sheet1[[#This Row],[Order_Date]],"MMM")</f>
        <v>Jul</v>
      </c>
    </row>
    <row r="4771" spans="1:20">
      <c r="A4771" t="s">
        <v>11979</v>
      </c>
      <c r="B4771" t="s">
        <v>4676</v>
      </c>
      <c r="C4771" t="s">
        <v>49</v>
      </c>
      <c r="D4771" t="s">
        <v>25</v>
      </c>
      <c r="E4771" t="s">
        <v>61</v>
      </c>
      <c r="F4771" t="s">
        <v>11980</v>
      </c>
      <c r="G4771">
        <v>5</v>
      </c>
      <c r="H4771">
        <v>1224.08</v>
      </c>
      <c r="I4771">
        <v>0.22</v>
      </c>
      <c r="J4771" s="2">
        <v>44395</v>
      </c>
      <c r="K4771" t="s">
        <v>28</v>
      </c>
      <c r="L4771" t="s">
        <v>29</v>
      </c>
      <c r="M4771">
        <v>4773.9120000000003</v>
      </c>
      <c r="N4771">
        <v>974.06</v>
      </c>
      <c r="O4771" s="3">
        <v>0.204038113815253</v>
      </c>
      <c r="P4771" t="str">
        <f>IF(Sheet1[[#This Row],[Profit]]&gt;1000,"High",IF(Sheet1[[#This Row],[Profit]]&gt;500,"Medium","Low"))</f>
        <v>Medium</v>
      </c>
      <c r="Q4771" t="str">
        <f>IF(Sheet1[[#This Row],[Discount]]&gt;0.2,"High","Normal")</f>
        <v>High</v>
      </c>
      <c r="R4771" t="str">
        <f>LEFT(Sheet1[[#This Row],[Product_Name]],8)&amp;RIGHT(Sheet1[[#This Row],[Order_ID]],4)</f>
        <v>Product_4769</v>
      </c>
      <c r="S4771">
        <f t="shared" si="74"/>
        <v>2021</v>
      </c>
      <c r="T4771" t="str">
        <f>TEXT(Sheet1[[#This Row],[Order_Date]],"MMM")</f>
        <v>Jul</v>
      </c>
    </row>
    <row r="4772" spans="1:20">
      <c r="A4772" t="s">
        <v>11981</v>
      </c>
      <c r="B4772" t="s">
        <v>2519</v>
      </c>
      <c r="C4772" t="s">
        <v>97</v>
      </c>
      <c r="D4772" t="s">
        <v>45</v>
      </c>
      <c r="E4772" t="s">
        <v>18</v>
      </c>
      <c r="F4772" t="s">
        <v>11982</v>
      </c>
      <c r="G4772">
        <v>3</v>
      </c>
      <c r="H4772">
        <v>1151.8</v>
      </c>
      <c r="I4772">
        <v>0.25</v>
      </c>
      <c r="J4772" s="2">
        <v>44395</v>
      </c>
      <c r="K4772" t="s">
        <v>42</v>
      </c>
      <c r="L4772" t="s">
        <v>36</v>
      </c>
      <c r="M4772">
        <v>2591.5499999999902</v>
      </c>
      <c r="N4772">
        <v>311.82</v>
      </c>
      <c r="O4772" s="3">
        <v>0.120321815129942</v>
      </c>
      <c r="P4772" t="str">
        <f>IF(Sheet1[[#This Row],[Profit]]&gt;1000,"High",IF(Sheet1[[#This Row],[Profit]]&gt;500,"Medium","Low"))</f>
        <v>Low</v>
      </c>
      <c r="Q4772" t="str">
        <f>IF(Sheet1[[#This Row],[Discount]]&gt;0.2,"High","Normal")</f>
        <v>High</v>
      </c>
      <c r="R4772" t="str">
        <f>LEFT(Sheet1[[#This Row],[Product_Name]],8)&amp;RIGHT(Sheet1[[#This Row],[Order_ID]],4)</f>
        <v>Product_4770</v>
      </c>
      <c r="S4772">
        <f t="shared" si="74"/>
        <v>2021</v>
      </c>
      <c r="T4772" t="str">
        <f>TEXT(Sheet1[[#This Row],[Order_Date]],"MMM")</f>
        <v>Jul</v>
      </c>
    </row>
    <row r="4773" spans="1:20">
      <c r="A4773" t="s">
        <v>11983</v>
      </c>
      <c r="B4773" t="s">
        <v>7442</v>
      </c>
      <c r="C4773" t="s">
        <v>16</v>
      </c>
      <c r="D4773" t="s">
        <v>45</v>
      </c>
      <c r="E4773" t="s">
        <v>34</v>
      </c>
      <c r="F4773" t="s">
        <v>11984</v>
      </c>
      <c r="G4773">
        <v>6</v>
      </c>
      <c r="H4773">
        <v>341.14</v>
      </c>
      <c r="I4773">
        <v>0.2</v>
      </c>
      <c r="J4773" s="2">
        <v>44395</v>
      </c>
      <c r="K4773" t="s">
        <v>42</v>
      </c>
      <c r="L4773" t="s">
        <v>29</v>
      </c>
      <c r="M4773">
        <v>1637.472</v>
      </c>
      <c r="N4773">
        <v>282.93</v>
      </c>
      <c r="O4773" s="3">
        <v>0.17278463387465601</v>
      </c>
      <c r="P4773" t="str">
        <f>IF(Sheet1[[#This Row],[Profit]]&gt;1000,"High",IF(Sheet1[[#This Row],[Profit]]&gt;500,"Medium","Low"))</f>
        <v>Low</v>
      </c>
      <c r="Q4773" t="str">
        <f>IF(Sheet1[[#This Row],[Discount]]&gt;0.2,"High","Normal")</f>
        <v>Normal</v>
      </c>
      <c r="R4773" t="str">
        <f>LEFT(Sheet1[[#This Row],[Product_Name]],8)&amp;RIGHT(Sheet1[[#This Row],[Order_ID]],4)</f>
        <v>Product_4771</v>
      </c>
      <c r="S4773">
        <f t="shared" si="74"/>
        <v>2021</v>
      </c>
      <c r="T4773" t="str">
        <f>TEXT(Sheet1[[#This Row],[Order_Date]],"MMM")</f>
        <v>Jul</v>
      </c>
    </row>
    <row r="4774" spans="1:20">
      <c r="A4774" t="s">
        <v>11985</v>
      </c>
      <c r="B4774" t="s">
        <v>2213</v>
      </c>
      <c r="C4774" t="s">
        <v>32</v>
      </c>
      <c r="D4774" t="s">
        <v>25</v>
      </c>
      <c r="E4774" t="s">
        <v>80</v>
      </c>
      <c r="F4774" t="s">
        <v>11986</v>
      </c>
      <c r="G4774">
        <v>2</v>
      </c>
      <c r="H4774">
        <v>393.12</v>
      </c>
      <c r="I4774">
        <v>0.14000000000000001</v>
      </c>
      <c r="J4774" s="2">
        <v>44395</v>
      </c>
      <c r="K4774" t="s">
        <v>42</v>
      </c>
      <c r="L4774" t="s">
        <v>21</v>
      </c>
      <c r="M4774">
        <v>676.16639999999995</v>
      </c>
      <c r="N4774">
        <v>79.37</v>
      </c>
      <c r="O4774" s="3">
        <v>0.11738234848699999</v>
      </c>
      <c r="P4774" t="str">
        <f>IF(Sheet1[[#This Row],[Profit]]&gt;1000,"High",IF(Sheet1[[#This Row],[Profit]]&gt;500,"Medium","Low"))</f>
        <v>Low</v>
      </c>
      <c r="Q4774" t="str">
        <f>IF(Sheet1[[#This Row],[Discount]]&gt;0.2,"High","Normal")</f>
        <v>Normal</v>
      </c>
      <c r="R4774" t="str">
        <f>LEFT(Sheet1[[#This Row],[Product_Name]],8)&amp;RIGHT(Sheet1[[#This Row],[Order_ID]],4)</f>
        <v>Product_4772</v>
      </c>
      <c r="S4774">
        <f t="shared" si="74"/>
        <v>2021</v>
      </c>
      <c r="T4774" t="str">
        <f>TEXT(Sheet1[[#This Row],[Order_Date]],"MMM")</f>
        <v>Jul</v>
      </c>
    </row>
    <row r="4775" spans="1:20">
      <c r="A4775" t="s">
        <v>11987</v>
      </c>
      <c r="B4775" t="s">
        <v>5066</v>
      </c>
      <c r="C4775" t="s">
        <v>32</v>
      </c>
      <c r="D4775" t="s">
        <v>25</v>
      </c>
      <c r="E4775" t="s">
        <v>61</v>
      </c>
      <c r="F4775" t="s">
        <v>11988</v>
      </c>
      <c r="G4775">
        <v>6</v>
      </c>
      <c r="H4775">
        <v>599.49</v>
      </c>
      <c r="I4775">
        <v>0.09</v>
      </c>
      <c r="J4775" s="2">
        <v>44395</v>
      </c>
      <c r="K4775" t="s">
        <v>42</v>
      </c>
      <c r="L4775" t="s">
        <v>73</v>
      </c>
      <c r="M4775">
        <v>3273.2154</v>
      </c>
      <c r="N4775">
        <v>798.71</v>
      </c>
      <c r="O4775" s="3">
        <v>0.244013883107112</v>
      </c>
      <c r="P4775" t="str">
        <f>IF(Sheet1[[#This Row],[Profit]]&gt;1000,"High",IF(Sheet1[[#This Row],[Profit]]&gt;500,"Medium","Low"))</f>
        <v>Medium</v>
      </c>
      <c r="Q4775" t="str">
        <f>IF(Sheet1[[#This Row],[Discount]]&gt;0.2,"High","Normal")</f>
        <v>Normal</v>
      </c>
      <c r="R4775" t="str">
        <f>LEFT(Sheet1[[#This Row],[Product_Name]],8)&amp;RIGHT(Sheet1[[#This Row],[Order_ID]],4)</f>
        <v>Product_4773</v>
      </c>
      <c r="S4775">
        <f t="shared" si="74"/>
        <v>2021</v>
      </c>
      <c r="T4775" t="str">
        <f>TEXT(Sheet1[[#This Row],[Order_Date]],"MMM")</f>
        <v>Jul</v>
      </c>
    </row>
    <row r="4776" spans="1:20">
      <c r="A4776" t="s">
        <v>11989</v>
      </c>
      <c r="B4776" t="s">
        <v>6180</v>
      </c>
      <c r="C4776" t="s">
        <v>16</v>
      </c>
      <c r="D4776" t="s">
        <v>17</v>
      </c>
      <c r="E4776" t="s">
        <v>71</v>
      </c>
      <c r="F4776" t="s">
        <v>11990</v>
      </c>
      <c r="G4776">
        <v>6</v>
      </c>
      <c r="H4776">
        <v>453.34</v>
      </c>
      <c r="I4776">
        <v>0.04</v>
      </c>
      <c r="J4776" s="2">
        <v>44395</v>
      </c>
      <c r="K4776" t="s">
        <v>28</v>
      </c>
      <c r="L4776" t="s">
        <v>105</v>
      </c>
      <c r="M4776">
        <v>2611.2383999999902</v>
      </c>
      <c r="N4776">
        <v>600.66</v>
      </c>
      <c r="O4776" s="3">
        <v>0.23002878634137799</v>
      </c>
      <c r="P4776" t="str">
        <f>IF(Sheet1[[#This Row],[Profit]]&gt;1000,"High",IF(Sheet1[[#This Row],[Profit]]&gt;500,"Medium","Low"))</f>
        <v>Medium</v>
      </c>
      <c r="Q4776" t="str">
        <f>IF(Sheet1[[#This Row],[Discount]]&gt;0.2,"High","Normal")</f>
        <v>Normal</v>
      </c>
      <c r="R4776" t="str">
        <f>LEFT(Sheet1[[#This Row],[Product_Name]],8)&amp;RIGHT(Sheet1[[#This Row],[Order_ID]],4)</f>
        <v>Product_4774</v>
      </c>
      <c r="S4776">
        <f t="shared" si="74"/>
        <v>2021</v>
      </c>
      <c r="T4776" t="str">
        <f>TEXT(Sheet1[[#This Row],[Order_Date]],"MMM")</f>
        <v>Jul</v>
      </c>
    </row>
    <row r="4777" spans="1:20">
      <c r="A4777" t="s">
        <v>11991</v>
      </c>
      <c r="B4777" t="s">
        <v>11992</v>
      </c>
      <c r="C4777" t="s">
        <v>16</v>
      </c>
      <c r="D4777" t="s">
        <v>45</v>
      </c>
      <c r="E4777" t="s">
        <v>93</v>
      </c>
      <c r="F4777" t="s">
        <v>11993</v>
      </c>
      <c r="G4777">
        <v>2</v>
      </c>
      <c r="H4777">
        <v>1944.32</v>
      </c>
      <c r="I4777">
        <v>0.15</v>
      </c>
      <c r="J4777" s="2">
        <v>44395</v>
      </c>
      <c r="K4777" t="s">
        <v>28</v>
      </c>
      <c r="L4777" t="s">
        <v>105</v>
      </c>
      <c r="M4777">
        <v>3305.34399999999</v>
      </c>
      <c r="N4777">
        <v>540.5</v>
      </c>
      <c r="O4777" s="3">
        <v>0.16352307051852999</v>
      </c>
      <c r="P4777" t="str">
        <f>IF(Sheet1[[#This Row],[Profit]]&gt;1000,"High",IF(Sheet1[[#This Row],[Profit]]&gt;500,"Medium","Low"))</f>
        <v>Medium</v>
      </c>
      <c r="Q4777" t="str">
        <f>IF(Sheet1[[#This Row],[Discount]]&gt;0.2,"High","Normal")</f>
        <v>Normal</v>
      </c>
      <c r="R4777" t="str">
        <f>LEFT(Sheet1[[#This Row],[Product_Name]],8)&amp;RIGHT(Sheet1[[#This Row],[Order_ID]],4)</f>
        <v>Product_4775</v>
      </c>
      <c r="S4777">
        <f t="shared" si="74"/>
        <v>2021</v>
      </c>
      <c r="T4777" t="str">
        <f>TEXT(Sheet1[[#This Row],[Order_Date]],"MMM")</f>
        <v>Jul</v>
      </c>
    </row>
    <row r="4778" spans="1:20">
      <c r="A4778" t="s">
        <v>11994</v>
      </c>
      <c r="B4778" t="s">
        <v>5927</v>
      </c>
      <c r="C4778" t="s">
        <v>16</v>
      </c>
      <c r="D4778" t="s">
        <v>33</v>
      </c>
      <c r="E4778" t="s">
        <v>93</v>
      </c>
      <c r="F4778" t="s">
        <v>11995</v>
      </c>
      <c r="G4778">
        <v>6</v>
      </c>
      <c r="H4778">
        <v>86.29</v>
      </c>
      <c r="I4778">
        <v>0.22</v>
      </c>
      <c r="J4778" s="2">
        <v>44396</v>
      </c>
      <c r="K4778" t="s">
        <v>28</v>
      </c>
      <c r="L4778" t="s">
        <v>21</v>
      </c>
      <c r="M4778">
        <v>403.8372</v>
      </c>
      <c r="N4778">
        <v>83.29</v>
      </c>
      <c r="O4778" s="3">
        <v>0.20624647754094999</v>
      </c>
      <c r="P4778" t="str">
        <f>IF(Sheet1[[#This Row],[Profit]]&gt;1000,"High",IF(Sheet1[[#This Row],[Profit]]&gt;500,"Medium","Low"))</f>
        <v>Low</v>
      </c>
      <c r="Q4778" t="str">
        <f>IF(Sheet1[[#This Row],[Discount]]&gt;0.2,"High","Normal")</f>
        <v>High</v>
      </c>
      <c r="R4778" t="str">
        <f>LEFT(Sheet1[[#This Row],[Product_Name]],8)&amp;RIGHT(Sheet1[[#This Row],[Order_ID]],4)</f>
        <v>Product_4776</v>
      </c>
      <c r="S4778">
        <f t="shared" si="74"/>
        <v>2021</v>
      </c>
      <c r="T4778" t="str">
        <f>TEXT(Sheet1[[#This Row],[Order_Date]],"MMM")</f>
        <v>Jul</v>
      </c>
    </row>
    <row r="4779" spans="1:20">
      <c r="A4779" t="s">
        <v>11996</v>
      </c>
      <c r="B4779" t="s">
        <v>5891</v>
      </c>
      <c r="C4779" t="s">
        <v>49</v>
      </c>
      <c r="D4779" t="s">
        <v>39</v>
      </c>
      <c r="E4779" t="s">
        <v>80</v>
      </c>
      <c r="F4779" t="s">
        <v>11997</v>
      </c>
      <c r="G4779">
        <v>6</v>
      </c>
      <c r="H4779">
        <v>1270.81</v>
      </c>
      <c r="I4779">
        <v>0.16</v>
      </c>
      <c r="J4779" s="2">
        <v>44396</v>
      </c>
      <c r="K4779" t="s">
        <v>42</v>
      </c>
      <c r="L4779" t="s">
        <v>73</v>
      </c>
      <c r="M4779">
        <v>6404.8823999999904</v>
      </c>
      <c r="N4779">
        <v>1485.53</v>
      </c>
      <c r="O4779" s="3">
        <v>0.23193712346693601</v>
      </c>
      <c r="P4779" t="str">
        <f>IF(Sheet1[[#This Row],[Profit]]&gt;1000,"High",IF(Sheet1[[#This Row],[Profit]]&gt;500,"Medium","Low"))</f>
        <v>High</v>
      </c>
      <c r="Q4779" t="str">
        <f>IF(Sheet1[[#This Row],[Discount]]&gt;0.2,"High","Normal")</f>
        <v>Normal</v>
      </c>
      <c r="R4779" t="str">
        <f>LEFT(Sheet1[[#This Row],[Product_Name]],8)&amp;RIGHT(Sheet1[[#This Row],[Order_ID]],4)</f>
        <v>Product_4777</v>
      </c>
      <c r="S4779">
        <f t="shared" si="74"/>
        <v>2021</v>
      </c>
      <c r="T4779" t="str">
        <f>TEXT(Sheet1[[#This Row],[Order_Date]],"MMM")</f>
        <v>Jul</v>
      </c>
    </row>
    <row r="4780" spans="1:20">
      <c r="A4780" t="s">
        <v>11998</v>
      </c>
      <c r="B4780" t="s">
        <v>5578</v>
      </c>
      <c r="C4780" t="s">
        <v>24</v>
      </c>
      <c r="D4780" t="s">
        <v>60</v>
      </c>
      <c r="E4780" t="s">
        <v>61</v>
      </c>
      <c r="F4780" t="s">
        <v>11999</v>
      </c>
      <c r="G4780">
        <v>6</v>
      </c>
      <c r="H4780">
        <v>1059.32</v>
      </c>
      <c r="I4780">
        <v>0.22</v>
      </c>
      <c r="J4780" s="2">
        <v>44396</v>
      </c>
      <c r="K4780" t="s">
        <v>28</v>
      </c>
      <c r="L4780" t="s">
        <v>29</v>
      </c>
      <c r="M4780">
        <v>4957.6175999999996</v>
      </c>
      <c r="N4780">
        <v>489.42</v>
      </c>
      <c r="O4780" s="3">
        <v>9.8720804928560904E-2</v>
      </c>
      <c r="P4780" t="str">
        <f>IF(Sheet1[[#This Row],[Profit]]&gt;1000,"High",IF(Sheet1[[#This Row],[Profit]]&gt;500,"Medium","Low"))</f>
        <v>Low</v>
      </c>
      <c r="Q4780" t="str">
        <f>IF(Sheet1[[#This Row],[Discount]]&gt;0.2,"High","Normal")</f>
        <v>High</v>
      </c>
      <c r="R4780" t="str">
        <f>LEFT(Sheet1[[#This Row],[Product_Name]],8)&amp;RIGHT(Sheet1[[#This Row],[Order_ID]],4)</f>
        <v>Product_4778</v>
      </c>
      <c r="S4780">
        <f t="shared" si="74"/>
        <v>2021</v>
      </c>
      <c r="T4780" t="str">
        <f>TEXT(Sheet1[[#This Row],[Order_Date]],"MMM")</f>
        <v>Jul</v>
      </c>
    </row>
    <row r="4781" spans="1:20">
      <c r="A4781" t="s">
        <v>12000</v>
      </c>
      <c r="B4781" t="s">
        <v>5581</v>
      </c>
      <c r="C4781" t="s">
        <v>32</v>
      </c>
      <c r="D4781" t="s">
        <v>39</v>
      </c>
      <c r="E4781" t="s">
        <v>34</v>
      </c>
      <c r="F4781" t="s">
        <v>12001</v>
      </c>
      <c r="G4781">
        <v>5</v>
      </c>
      <c r="H4781">
        <v>680.34</v>
      </c>
      <c r="I4781">
        <v>0.1</v>
      </c>
      <c r="J4781" s="2">
        <v>44396</v>
      </c>
      <c r="K4781" t="s">
        <v>20</v>
      </c>
      <c r="L4781" t="s">
        <v>21</v>
      </c>
      <c r="M4781">
        <v>3061.53</v>
      </c>
      <c r="N4781">
        <v>507.9</v>
      </c>
      <c r="O4781" s="3">
        <v>0.16589744343514501</v>
      </c>
      <c r="P4781" t="str">
        <f>IF(Sheet1[[#This Row],[Profit]]&gt;1000,"High",IF(Sheet1[[#This Row],[Profit]]&gt;500,"Medium","Low"))</f>
        <v>Medium</v>
      </c>
      <c r="Q4781" t="str">
        <f>IF(Sheet1[[#This Row],[Discount]]&gt;0.2,"High","Normal")</f>
        <v>Normal</v>
      </c>
      <c r="R4781" t="str">
        <f>LEFT(Sheet1[[#This Row],[Product_Name]],8)&amp;RIGHT(Sheet1[[#This Row],[Order_ID]],4)</f>
        <v>Product_4779</v>
      </c>
      <c r="S4781">
        <f t="shared" si="74"/>
        <v>2021</v>
      </c>
      <c r="T4781" t="str">
        <f>TEXT(Sheet1[[#This Row],[Order_Date]],"MMM")</f>
        <v>Jul</v>
      </c>
    </row>
    <row r="4782" spans="1:20">
      <c r="A4782" t="s">
        <v>12002</v>
      </c>
      <c r="B4782" t="s">
        <v>7842</v>
      </c>
      <c r="C4782" t="s">
        <v>24</v>
      </c>
      <c r="D4782" t="s">
        <v>17</v>
      </c>
      <c r="E4782" t="s">
        <v>18</v>
      </c>
      <c r="F4782" t="s">
        <v>12003</v>
      </c>
      <c r="G4782">
        <v>7</v>
      </c>
      <c r="H4782">
        <v>1780.8</v>
      </c>
      <c r="I4782">
        <v>0.02</v>
      </c>
      <c r="J4782" s="2">
        <v>44396</v>
      </c>
      <c r="K4782" t="s">
        <v>20</v>
      </c>
      <c r="L4782" t="s">
        <v>36</v>
      </c>
      <c r="M4782">
        <v>12216.288</v>
      </c>
      <c r="N4782">
        <v>1787.77</v>
      </c>
      <c r="O4782" s="3">
        <v>0.14634314449692101</v>
      </c>
      <c r="P4782" t="str">
        <f>IF(Sheet1[[#This Row],[Profit]]&gt;1000,"High",IF(Sheet1[[#This Row],[Profit]]&gt;500,"Medium","Low"))</f>
        <v>High</v>
      </c>
      <c r="Q4782" t="str">
        <f>IF(Sheet1[[#This Row],[Discount]]&gt;0.2,"High","Normal")</f>
        <v>Normal</v>
      </c>
      <c r="R4782" t="str">
        <f>LEFT(Sheet1[[#This Row],[Product_Name]],8)&amp;RIGHT(Sheet1[[#This Row],[Order_ID]],4)</f>
        <v>Product_4780</v>
      </c>
      <c r="S4782">
        <f t="shared" si="74"/>
        <v>2021</v>
      </c>
      <c r="T4782" t="str">
        <f>TEXT(Sheet1[[#This Row],[Order_Date]],"MMM")</f>
        <v>Jul</v>
      </c>
    </row>
    <row r="4783" spans="1:20">
      <c r="A4783" t="s">
        <v>12004</v>
      </c>
      <c r="B4783" t="s">
        <v>5626</v>
      </c>
      <c r="C4783" t="s">
        <v>24</v>
      </c>
      <c r="D4783" t="s">
        <v>45</v>
      </c>
      <c r="E4783" t="s">
        <v>34</v>
      </c>
      <c r="F4783" t="s">
        <v>12005</v>
      </c>
      <c r="G4783">
        <v>5</v>
      </c>
      <c r="H4783">
        <v>1356.82</v>
      </c>
      <c r="I4783">
        <v>0.23</v>
      </c>
      <c r="J4783" s="2">
        <v>44396</v>
      </c>
      <c r="K4783" t="s">
        <v>28</v>
      </c>
      <c r="L4783" t="s">
        <v>29</v>
      </c>
      <c r="M4783">
        <v>5223.7569999999996</v>
      </c>
      <c r="N4783">
        <v>1067.31</v>
      </c>
      <c r="O4783" s="3">
        <v>0.20431846274625701</v>
      </c>
      <c r="P4783" t="str">
        <f>IF(Sheet1[[#This Row],[Profit]]&gt;1000,"High",IF(Sheet1[[#This Row],[Profit]]&gt;500,"Medium","Low"))</f>
        <v>High</v>
      </c>
      <c r="Q4783" t="str">
        <f>IF(Sheet1[[#This Row],[Discount]]&gt;0.2,"High","Normal")</f>
        <v>High</v>
      </c>
      <c r="R4783" t="str">
        <f>LEFT(Sheet1[[#This Row],[Product_Name]],8)&amp;RIGHT(Sheet1[[#This Row],[Order_ID]],4)</f>
        <v>Product_4781</v>
      </c>
      <c r="S4783">
        <f t="shared" si="74"/>
        <v>2021</v>
      </c>
      <c r="T4783" t="str">
        <f>TEXT(Sheet1[[#This Row],[Order_Date]],"MMM")</f>
        <v>Jul</v>
      </c>
    </row>
    <row r="4784" spans="1:20">
      <c r="A4784" t="s">
        <v>12006</v>
      </c>
      <c r="B4784" t="s">
        <v>12007</v>
      </c>
      <c r="C4784" t="s">
        <v>16</v>
      </c>
      <c r="D4784" t="s">
        <v>25</v>
      </c>
      <c r="E4784" t="s">
        <v>71</v>
      </c>
      <c r="F4784" t="s">
        <v>12008</v>
      </c>
      <c r="G4784">
        <v>1</v>
      </c>
      <c r="H4784">
        <v>1996.79</v>
      </c>
      <c r="I4784">
        <v>7.0000000000000007E-2</v>
      </c>
      <c r="J4784" s="2">
        <v>44396</v>
      </c>
      <c r="K4784" t="s">
        <v>42</v>
      </c>
      <c r="L4784" t="s">
        <v>36</v>
      </c>
      <c r="M4784">
        <v>1857.0146999999999</v>
      </c>
      <c r="N4784">
        <v>233.64</v>
      </c>
      <c r="O4784" s="3">
        <v>0.12581483603764701</v>
      </c>
      <c r="P4784" t="str">
        <f>IF(Sheet1[[#This Row],[Profit]]&gt;1000,"High",IF(Sheet1[[#This Row],[Profit]]&gt;500,"Medium","Low"))</f>
        <v>Low</v>
      </c>
      <c r="Q4784" t="str">
        <f>IF(Sheet1[[#This Row],[Discount]]&gt;0.2,"High","Normal")</f>
        <v>Normal</v>
      </c>
      <c r="R4784" t="str">
        <f>LEFT(Sheet1[[#This Row],[Product_Name]],8)&amp;RIGHT(Sheet1[[#This Row],[Order_ID]],4)</f>
        <v>Product_4782</v>
      </c>
      <c r="S4784">
        <f t="shared" si="74"/>
        <v>2021</v>
      </c>
      <c r="T4784" t="str">
        <f>TEXT(Sheet1[[#This Row],[Order_Date]],"MMM")</f>
        <v>Jul</v>
      </c>
    </row>
    <row r="4785" spans="1:20">
      <c r="A4785" t="s">
        <v>12009</v>
      </c>
      <c r="B4785" t="s">
        <v>12010</v>
      </c>
      <c r="C4785" t="s">
        <v>49</v>
      </c>
      <c r="D4785" t="s">
        <v>45</v>
      </c>
      <c r="E4785" t="s">
        <v>80</v>
      </c>
      <c r="F4785" t="s">
        <v>12011</v>
      </c>
      <c r="G4785">
        <v>9</v>
      </c>
      <c r="H4785">
        <v>378.88</v>
      </c>
      <c r="I4785">
        <v>0.18</v>
      </c>
      <c r="J4785" s="2">
        <v>44396</v>
      </c>
      <c r="K4785" t="s">
        <v>20</v>
      </c>
      <c r="L4785" t="s">
        <v>36</v>
      </c>
      <c r="M4785">
        <v>2796.1343999999999</v>
      </c>
      <c r="N4785">
        <v>536.29</v>
      </c>
      <c r="O4785" s="3">
        <v>0.19179693222185601</v>
      </c>
      <c r="P4785" t="str">
        <f>IF(Sheet1[[#This Row],[Profit]]&gt;1000,"High",IF(Sheet1[[#This Row],[Profit]]&gt;500,"Medium","Low"))</f>
        <v>Medium</v>
      </c>
      <c r="Q4785" t="str">
        <f>IF(Sheet1[[#This Row],[Discount]]&gt;0.2,"High","Normal")</f>
        <v>Normal</v>
      </c>
      <c r="R4785" t="str">
        <f>LEFT(Sheet1[[#This Row],[Product_Name]],8)&amp;RIGHT(Sheet1[[#This Row],[Order_ID]],4)</f>
        <v>Product_4783</v>
      </c>
      <c r="S4785">
        <f t="shared" si="74"/>
        <v>2021</v>
      </c>
      <c r="T4785" t="str">
        <f>TEXT(Sheet1[[#This Row],[Order_Date]],"MMM")</f>
        <v>Jul</v>
      </c>
    </row>
    <row r="4786" spans="1:20">
      <c r="A4786" t="s">
        <v>12012</v>
      </c>
      <c r="B4786" t="s">
        <v>3253</v>
      </c>
      <c r="C4786" t="s">
        <v>97</v>
      </c>
      <c r="D4786" t="s">
        <v>33</v>
      </c>
      <c r="E4786" t="s">
        <v>40</v>
      </c>
      <c r="F4786" t="s">
        <v>12013</v>
      </c>
      <c r="G4786">
        <v>3</v>
      </c>
      <c r="H4786">
        <v>221.34</v>
      </c>
      <c r="I4786">
        <v>0.24</v>
      </c>
      <c r="J4786" s="2">
        <v>44396</v>
      </c>
      <c r="K4786" t="s">
        <v>28</v>
      </c>
      <c r="L4786" t="s">
        <v>29</v>
      </c>
      <c r="M4786">
        <v>504.65519999999998</v>
      </c>
      <c r="N4786">
        <v>65.91</v>
      </c>
      <c r="O4786" s="3">
        <v>0.13060402429223</v>
      </c>
      <c r="P4786" t="str">
        <f>IF(Sheet1[[#This Row],[Profit]]&gt;1000,"High",IF(Sheet1[[#This Row],[Profit]]&gt;500,"Medium","Low"))</f>
        <v>Low</v>
      </c>
      <c r="Q4786" t="str">
        <f>IF(Sheet1[[#This Row],[Discount]]&gt;0.2,"High","Normal")</f>
        <v>High</v>
      </c>
      <c r="R4786" t="str">
        <f>LEFT(Sheet1[[#This Row],[Product_Name]],8)&amp;RIGHT(Sheet1[[#This Row],[Order_ID]],4)</f>
        <v>Product_4784</v>
      </c>
      <c r="S4786">
        <f t="shared" si="74"/>
        <v>2021</v>
      </c>
      <c r="T4786" t="str">
        <f>TEXT(Sheet1[[#This Row],[Order_Date]],"MMM")</f>
        <v>Jul</v>
      </c>
    </row>
    <row r="4787" spans="1:20">
      <c r="A4787" t="s">
        <v>12014</v>
      </c>
      <c r="B4787" t="s">
        <v>12015</v>
      </c>
      <c r="C4787" t="s">
        <v>49</v>
      </c>
      <c r="D4787" t="s">
        <v>17</v>
      </c>
      <c r="E4787" t="s">
        <v>71</v>
      </c>
      <c r="F4787" t="s">
        <v>12016</v>
      </c>
      <c r="G4787">
        <v>2</v>
      </c>
      <c r="H4787">
        <v>321.82</v>
      </c>
      <c r="I4787">
        <v>0.04</v>
      </c>
      <c r="J4787" s="2">
        <v>44396</v>
      </c>
      <c r="K4787" t="s">
        <v>20</v>
      </c>
      <c r="L4787" t="s">
        <v>36</v>
      </c>
      <c r="M4787">
        <v>617.89440000000002</v>
      </c>
      <c r="N4787">
        <v>44.62</v>
      </c>
      <c r="O4787" s="3">
        <v>7.2212986555631506E-2</v>
      </c>
      <c r="P4787" t="str">
        <f>IF(Sheet1[[#This Row],[Profit]]&gt;1000,"High",IF(Sheet1[[#This Row],[Profit]]&gt;500,"Medium","Low"))</f>
        <v>Low</v>
      </c>
      <c r="Q4787" t="str">
        <f>IF(Sheet1[[#This Row],[Discount]]&gt;0.2,"High","Normal")</f>
        <v>Normal</v>
      </c>
      <c r="R4787" t="str">
        <f>LEFT(Sheet1[[#This Row],[Product_Name]],8)&amp;RIGHT(Sheet1[[#This Row],[Order_ID]],4)</f>
        <v>Product_4785</v>
      </c>
      <c r="S4787">
        <f t="shared" si="74"/>
        <v>2021</v>
      </c>
      <c r="T4787" t="str">
        <f>TEXT(Sheet1[[#This Row],[Order_Date]],"MMM")</f>
        <v>Jul</v>
      </c>
    </row>
    <row r="4788" spans="1:20">
      <c r="A4788" t="s">
        <v>12017</v>
      </c>
      <c r="B4788" t="s">
        <v>1918</v>
      </c>
      <c r="C4788" t="s">
        <v>24</v>
      </c>
      <c r="D4788" t="s">
        <v>25</v>
      </c>
      <c r="E4788" t="s">
        <v>61</v>
      </c>
      <c r="F4788" t="s">
        <v>12018</v>
      </c>
      <c r="G4788">
        <v>6</v>
      </c>
      <c r="H4788">
        <v>575.12</v>
      </c>
      <c r="I4788">
        <v>0.18</v>
      </c>
      <c r="J4788" s="2">
        <v>44396</v>
      </c>
      <c r="K4788" t="s">
        <v>20</v>
      </c>
      <c r="L4788" t="s">
        <v>105</v>
      </c>
      <c r="M4788">
        <v>2829.5904</v>
      </c>
      <c r="N4788">
        <v>202.1</v>
      </c>
      <c r="O4788" s="3">
        <v>7.1423765079214302E-2</v>
      </c>
      <c r="P4788" t="str">
        <f>IF(Sheet1[[#This Row],[Profit]]&gt;1000,"High",IF(Sheet1[[#This Row],[Profit]]&gt;500,"Medium","Low"))</f>
        <v>Low</v>
      </c>
      <c r="Q4788" t="str">
        <f>IF(Sheet1[[#This Row],[Discount]]&gt;0.2,"High","Normal")</f>
        <v>Normal</v>
      </c>
      <c r="R4788" t="str">
        <f>LEFT(Sheet1[[#This Row],[Product_Name]],8)&amp;RIGHT(Sheet1[[#This Row],[Order_ID]],4)</f>
        <v>Product_4786</v>
      </c>
      <c r="S4788">
        <f t="shared" si="74"/>
        <v>2021</v>
      </c>
      <c r="T4788" t="str">
        <f>TEXT(Sheet1[[#This Row],[Order_Date]],"MMM")</f>
        <v>Jul</v>
      </c>
    </row>
    <row r="4789" spans="1:20">
      <c r="A4789" t="s">
        <v>12019</v>
      </c>
      <c r="B4789" t="s">
        <v>1167</v>
      </c>
      <c r="C4789" t="s">
        <v>49</v>
      </c>
      <c r="D4789" t="s">
        <v>39</v>
      </c>
      <c r="E4789" t="s">
        <v>40</v>
      </c>
      <c r="F4789" t="s">
        <v>12020</v>
      </c>
      <c r="G4789">
        <v>8</v>
      </c>
      <c r="H4789">
        <v>862.73</v>
      </c>
      <c r="I4789">
        <v>0.21</v>
      </c>
      <c r="J4789" s="2">
        <v>44396</v>
      </c>
      <c r="K4789" t="s">
        <v>20</v>
      </c>
      <c r="L4789" t="s">
        <v>29</v>
      </c>
      <c r="M4789">
        <v>5452.4535999999998</v>
      </c>
      <c r="N4789">
        <v>402.45</v>
      </c>
      <c r="O4789" s="3">
        <v>7.3810806936532206E-2</v>
      </c>
      <c r="P4789" t="str">
        <f>IF(Sheet1[[#This Row],[Profit]]&gt;1000,"High",IF(Sheet1[[#This Row],[Profit]]&gt;500,"Medium","Low"))</f>
        <v>Low</v>
      </c>
      <c r="Q4789" t="str">
        <f>IF(Sheet1[[#This Row],[Discount]]&gt;0.2,"High","Normal")</f>
        <v>High</v>
      </c>
      <c r="R4789" t="str">
        <f>LEFT(Sheet1[[#This Row],[Product_Name]],8)&amp;RIGHT(Sheet1[[#This Row],[Order_ID]],4)</f>
        <v>Product_4787</v>
      </c>
      <c r="S4789">
        <f t="shared" si="74"/>
        <v>2021</v>
      </c>
      <c r="T4789" t="str">
        <f>TEXT(Sheet1[[#This Row],[Order_Date]],"MMM")</f>
        <v>Jul</v>
      </c>
    </row>
    <row r="4790" spans="1:20">
      <c r="A4790" t="s">
        <v>12021</v>
      </c>
      <c r="B4790" t="s">
        <v>5917</v>
      </c>
      <c r="C4790" t="s">
        <v>16</v>
      </c>
      <c r="D4790" t="s">
        <v>33</v>
      </c>
      <c r="E4790" t="s">
        <v>53</v>
      </c>
      <c r="F4790" t="s">
        <v>12022</v>
      </c>
      <c r="G4790">
        <v>2</v>
      </c>
      <c r="H4790">
        <v>1732.08</v>
      </c>
      <c r="I4790">
        <v>0.22</v>
      </c>
      <c r="J4790" s="2">
        <v>44396</v>
      </c>
      <c r="K4790" t="s">
        <v>20</v>
      </c>
      <c r="L4790" t="s">
        <v>21</v>
      </c>
      <c r="M4790">
        <v>2702.0448000000001</v>
      </c>
      <c r="N4790">
        <v>152.68</v>
      </c>
      <c r="O4790" s="3">
        <v>5.6505354759477003E-2</v>
      </c>
      <c r="P4790" t="str">
        <f>IF(Sheet1[[#This Row],[Profit]]&gt;1000,"High",IF(Sheet1[[#This Row],[Profit]]&gt;500,"Medium","Low"))</f>
        <v>Low</v>
      </c>
      <c r="Q4790" t="str">
        <f>IF(Sheet1[[#This Row],[Discount]]&gt;0.2,"High","Normal")</f>
        <v>High</v>
      </c>
      <c r="R4790" t="str">
        <f>LEFT(Sheet1[[#This Row],[Product_Name]],8)&amp;RIGHT(Sheet1[[#This Row],[Order_ID]],4)</f>
        <v>Product_4788</v>
      </c>
      <c r="S4790">
        <f t="shared" si="74"/>
        <v>2021</v>
      </c>
      <c r="T4790" t="str">
        <f>TEXT(Sheet1[[#This Row],[Order_Date]],"MMM")</f>
        <v>Jul</v>
      </c>
    </row>
    <row r="4791" spans="1:20">
      <c r="A4791" t="s">
        <v>12023</v>
      </c>
      <c r="B4791" t="s">
        <v>12024</v>
      </c>
      <c r="C4791" t="s">
        <v>97</v>
      </c>
      <c r="D4791" t="s">
        <v>39</v>
      </c>
      <c r="E4791" t="s">
        <v>18</v>
      </c>
      <c r="F4791" t="s">
        <v>12025</v>
      </c>
      <c r="G4791">
        <v>4</v>
      </c>
      <c r="H4791">
        <v>603</v>
      </c>
      <c r="I4791">
        <v>0.04</v>
      </c>
      <c r="J4791" s="2">
        <v>44396</v>
      </c>
      <c r="K4791" t="s">
        <v>28</v>
      </c>
      <c r="L4791" t="s">
        <v>105</v>
      </c>
      <c r="M4791">
        <v>2315.52</v>
      </c>
      <c r="N4791">
        <v>362.6</v>
      </c>
      <c r="O4791" s="3">
        <v>0.15659549474848</v>
      </c>
      <c r="P4791" t="str">
        <f>IF(Sheet1[[#This Row],[Profit]]&gt;1000,"High",IF(Sheet1[[#This Row],[Profit]]&gt;500,"Medium","Low"))</f>
        <v>Low</v>
      </c>
      <c r="Q4791" t="str">
        <f>IF(Sheet1[[#This Row],[Discount]]&gt;0.2,"High","Normal")</f>
        <v>Normal</v>
      </c>
      <c r="R4791" t="str">
        <f>LEFT(Sheet1[[#This Row],[Product_Name]],8)&amp;RIGHT(Sheet1[[#This Row],[Order_ID]],4)</f>
        <v>Product_4789</v>
      </c>
      <c r="S4791">
        <f t="shared" si="74"/>
        <v>2021</v>
      </c>
      <c r="T4791" t="str">
        <f>TEXT(Sheet1[[#This Row],[Order_Date]],"MMM")</f>
        <v>Jul</v>
      </c>
    </row>
    <row r="4792" spans="1:20">
      <c r="A4792" t="s">
        <v>12026</v>
      </c>
      <c r="B4792" t="s">
        <v>3711</v>
      </c>
      <c r="C4792" t="s">
        <v>16</v>
      </c>
      <c r="D4792" t="s">
        <v>60</v>
      </c>
      <c r="E4792" t="s">
        <v>93</v>
      </c>
      <c r="F4792" t="s">
        <v>12027</v>
      </c>
      <c r="G4792">
        <v>2</v>
      </c>
      <c r="H4792">
        <v>1834.72</v>
      </c>
      <c r="I4792">
        <v>0.25</v>
      </c>
      <c r="J4792" s="2">
        <v>44396</v>
      </c>
      <c r="K4792" t="s">
        <v>20</v>
      </c>
      <c r="L4792" t="s">
        <v>21</v>
      </c>
      <c r="M4792">
        <v>2752.08</v>
      </c>
      <c r="N4792">
        <v>507.43</v>
      </c>
      <c r="O4792" s="3">
        <v>0.184380541263335</v>
      </c>
      <c r="P4792" t="str">
        <f>IF(Sheet1[[#This Row],[Profit]]&gt;1000,"High",IF(Sheet1[[#This Row],[Profit]]&gt;500,"Medium","Low"))</f>
        <v>Medium</v>
      </c>
      <c r="Q4792" t="str">
        <f>IF(Sheet1[[#This Row],[Discount]]&gt;0.2,"High","Normal")</f>
        <v>High</v>
      </c>
      <c r="R4792" t="str">
        <f>LEFT(Sheet1[[#This Row],[Product_Name]],8)&amp;RIGHT(Sheet1[[#This Row],[Order_ID]],4)</f>
        <v>Product_4790</v>
      </c>
      <c r="S4792">
        <f t="shared" si="74"/>
        <v>2021</v>
      </c>
      <c r="T4792" t="str">
        <f>TEXT(Sheet1[[#This Row],[Order_Date]],"MMM")</f>
        <v>Jul</v>
      </c>
    </row>
    <row r="4793" spans="1:20">
      <c r="A4793" t="s">
        <v>12028</v>
      </c>
      <c r="B4793" t="s">
        <v>4710</v>
      </c>
      <c r="C4793" t="s">
        <v>97</v>
      </c>
      <c r="D4793" t="s">
        <v>17</v>
      </c>
      <c r="E4793" t="s">
        <v>76</v>
      </c>
      <c r="F4793" t="s">
        <v>12029</v>
      </c>
      <c r="G4793">
        <v>9</v>
      </c>
      <c r="H4793">
        <v>952.67</v>
      </c>
      <c r="I4793">
        <v>0.03</v>
      </c>
      <c r="J4793" s="2">
        <v>44396</v>
      </c>
      <c r="K4793" t="s">
        <v>28</v>
      </c>
      <c r="L4793" t="s">
        <v>73</v>
      </c>
      <c r="M4793">
        <v>8316.8090999999895</v>
      </c>
      <c r="N4793">
        <v>626.64</v>
      </c>
      <c r="O4793" s="3">
        <v>7.5346204591854898E-2</v>
      </c>
      <c r="P4793" t="str">
        <f>IF(Sheet1[[#This Row],[Profit]]&gt;1000,"High",IF(Sheet1[[#This Row],[Profit]]&gt;500,"Medium","Low"))</f>
        <v>Medium</v>
      </c>
      <c r="Q4793" t="str">
        <f>IF(Sheet1[[#This Row],[Discount]]&gt;0.2,"High","Normal")</f>
        <v>Normal</v>
      </c>
      <c r="R4793" t="str">
        <f>LEFT(Sheet1[[#This Row],[Product_Name]],8)&amp;RIGHT(Sheet1[[#This Row],[Order_ID]],4)</f>
        <v>Product_4791</v>
      </c>
      <c r="S4793">
        <f t="shared" si="74"/>
        <v>2021</v>
      </c>
      <c r="T4793" t="str">
        <f>TEXT(Sheet1[[#This Row],[Order_Date]],"MMM")</f>
        <v>Jul</v>
      </c>
    </row>
    <row r="4794" spans="1:20">
      <c r="A4794" t="s">
        <v>12030</v>
      </c>
      <c r="B4794" t="s">
        <v>4106</v>
      </c>
      <c r="C4794" t="s">
        <v>24</v>
      </c>
      <c r="D4794" t="s">
        <v>33</v>
      </c>
      <c r="E4794" t="s">
        <v>93</v>
      </c>
      <c r="F4794" t="s">
        <v>12031</v>
      </c>
      <c r="G4794">
        <v>2</v>
      </c>
      <c r="H4794">
        <v>1311.79</v>
      </c>
      <c r="I4794">
        <v>0.16</v>
      </c>
      <c r="J4794" s="2">
        <v>44396</v>
      </c>
      <c r="K4794" t="s">
        <v>20</v>
      </c>
      <c r="L4794" t="s">
        <v>21</v>
      </c>
      <c r="M4794">
        <v>2203.8071999999902</v>
      </c>
      <c r="N4794">
        <v>379.87</v>
      </c>
      <c r="O4794" s="3">
        <v>0.17236988789218999</v>
      </c>
      <c r="P4794" t="str">
        <f>IF(Sheet1[[#This Row],[Profit]]&gt;1000,"High",IF(Sheet1[[#This Row],[Profit]]&gt;500,"Medium","Low"))</f>
        <v>Low</v>
      </c>
      <c r="Q4794" t="str">
        <f>IF(Sheet1[[#This Row],[Discount]]&gt;0.2,"High","Normal")</f>
        <v>Normal</v>
      </c>
      <c r="R4794" t="str">
        <f>LEFT(Sheet1[[#This Row],[Product_Name]],8)&amp;RIGHT(Sheet1[[#This Row],[Order_ID]],4)</f>
        <v>Product_4792</v>
      </c>
      <c r="S4794">
        <f t="shared" si="74"/>
        <v>2021</v>
      </c>
      <c r="T4794" t="str">
        <f>TEXT(Sheet1[[#This Row],[Order_Date]],"MMM")</f>
        <v>Jul</v>
      </c>
    </row>
    <row r="4795" spans="1:20">
      <c r="A4795" t="s">
        <v>12032</v>
      </c>
      <c r="B4795" t="s">
        <v>275</v>
      </c>
      <c r="C4795" t="s">
        <v>97</v>
      </c>
      <c r="D4795" t="s">
        <v>33</v>
      </c>
      <c r="E4795" t="s">
        <v>53</v>
      </c>
      <c r="F4795" t="s">
        <v>12033</v>
      </c>
      <c r="G4795">
        <v>2</v>
      </c>
      <c r="H4795">
        <v>565.6</v>
      </c>
      <c r="I4795">
        <v>0.13</v>
      </c>
      <c r="J4795" s="2">
        <v>44396</v>
      </c>
      <c r="K4795" t="s">
        <v>20</v>
      </c>
      <c r="L4795" t="s">
        <v>29</v>
      </c>
      <c r="M4795">
        <v>984.14400000000001</v>
      </c>
      <c r="N4795">
        <v>166.86</v>
      </c>
      <c r="O4795" s="3">
        <v>0.169548358776764</v>
      </c>
      <c r="P4795" t="str">
        <f>IF(Sheet1[[#This Row],[Profit]]&gt;1000,"High",IF(Sheet1[[#This Row],[Profit]]&gt;500,"Medium","Low"))</f>
        <v>Low</v>
      </c>
      <c r="Q4795" t="str">
        <f>IF(Sheet1[[#This Row],[Discount]]&gt;0.2,"High","Normal")</f>
        <v>Normal</v>
      </c>
      <c r="R4795" t="str">
        <f>LEFT(Sheet1[[#This Row],[Product_Name]],8)&amp;RIGHT(Sheet1[[#This Row],[Order_ID]],4)</f>
        <v>Product_4793</v>
      </c>
      <c r="S4795">
        <f t="shared" si="74"/>
        <v>2021</v>
      </c>
      <c r="T4795" t="str">
        <f>TEXT(Sheet1[[#This Row],[Order_Date]],"MMM")</f>
        <v>Jul</v>
      </c>
    </row>
    <row r="4796" spans="1:20">
      <c r="A4796" t="s">
        <v>12034</v>
      </c>
      <c r="B4796" t="s">
        <v>12035</v>
      </c>
      <c r="C4796" t="s">
        <v>97</v>
      </c>
      <c r="D4796" t="s">
        <v>39</v>
      </c>
      <c r="E4796" t="s">
        <v>18</v>
      </c>
      <c r="F4796" t="s">
        <v>12036</v>
      </c>
      <c r="G4796">
        <v>5</v>
      </c>
      <c r="H4796">
        <v>354.23</v>
      </c>
      <c r="I4796">
        <v>7.0000000000000007E-2</v>
      </c>
      <c r="J4796" s="2">
        <v>44396</v>
      </c>
      <c r="K4796" t="s">
        <v>20</v>
      </c>
      <c r="L4796" t="s">
        <v>21</v>
      </c>
      <c r="M4796">
        <v>1647.1695</v>
      </c>
      <c r="N4796">
        <v>130.82</v>
      </c>
      <c r="O4796" s="3">
        <v>7.94210917577092E-2</v>
      </c>
      <c r="P4796" t="str">
        <f>IF(Sheet1[[#This Row],[Profit]]&gt;1000,"High",IF(Sheet1[[#This Row],[Profit]]&gt;500,"Medium","Low"))</f>
        <v>Low</v>
      </c>
      <c r="Q4796" t="str">
        <f>IF(Sheet1[[#This Row],[Discount]]&gt;0.2,"High","Normal")</f>
        <v>Normal</v>
      </c>
      <c r="R4796" t="str">
        <f>LEFT(Sheet1[[#This Row],[Product_Name]],8)&amp;RIGHT(Sheet1[[#This Row],[Order_ID]],4)</f>
        <v>Product_4794</v>
      </c>
      <c r="S4796">
        <f t="shared" si="74"/>
        <v>2021</v>
      </c>
      <c r="T4796" t="str">
        <f>TEXT(Sheet1[[#This Row],[Order_Date]],"MMM")</f>
        <v>Jul</v>
      </c>
    </row>
    <row r="4797" spans="1:20">
      <c r="A4797" t="s">
        <v>12037</v>
      </c>
      <c r="B4797" t="s">
        <v>12038</v>
      </c>
      <c r="C4797" t="s">
        <v>97</v>
      </c>
      <c r="D4797" t="s">
        <v>25</v>
      </c>
      <c r="E4797" t="s">
        <v>80</v>
      </c>
      <c r="F4797" t="s">
        <v>12039</v>
      </c>
      <c r="G4797">
        <v>5</v>
      </c>
      <c r="H4797">
        <v>1745.44</v>
      </c>
      <c r="I4797">
        <v>0.09</v>
      </c>
      <c r="J4797" s="2">
        <v>44396</v>
      </c>
      <c r="K4797" t="s">
        <v>28</v>
      </c>
      <c r="L4797" t="s">
        <v>73</v>
      </c>
      <c r="M4797">
        <v>7941.7520000000004</v>
      </c>
      <c r="N4797">
        <v>1038.9100000000001</v>
      </c>
      <c r="O4797" s="3">
        <v>0.13081622291907399</v>
      </c>
      <c r="P4797" t="str">
        <f>IF(Sheet1[[#This Row],[Profit]]&gt;1000,"High",IF(Sheet1[[#This Row],[Profit]]&gt;500,"Medium","Low"))</f>
        <v>High</v>
      </c>
      <c r="Q4797" t="str">
        <f>IF(Sheet1[[#This Row],[Discount]]&gt;0.2,"High","Normal")</f>
        <v>Normal</v>
      </c>
      <c r="R4797" t="str">
        <f>LEFT(Sheet1[[#This Row],[Product_Name]],8)&amp;RIGHT(Sheet1[[#This Row],[Order_ID]],4)</f>
        <v>Product_4795</v>
      </c>
      <c r="S4797">
        <f t="shared" si="74"/>
        <v>2021</v>
      </c>
      <c r="T4797" t="str">
        <f>TEXT(Sheet1[[#This Row],[Order_Date]],"MMM")</f>
        <v>Jul</v>
      </c>
    </row>
    <row r="4798" spans="1:20">
      <c r="A4798" t="s">
        <v>12040</v>
      </c>
      <c r="B4798" t="s">
        <v>1668</v>
      </c>
      <c r="C4798" t="s">
        <v>49</v>
      </c>
      <c r="D4798" t="s">
        <v>60</v>
      </c>
      <c r="E4798" t="s">
        <v>26</v>
      </c>
      <c r="F4798" t="s">
        <v>12041</v>
      </c>
      <c r="G4798">
        <v>7</v>
      </c>
      <c r="H4798">
        <v>263.54000000000002</v>
      </c>
      <c r="I4798">
        <v>0.05</v>
      </c>
      <c r="J4798" s="2">
        <v>44396</v>
      </c>
      <c r="K4798" t="s">
        <v>20</v>
      </c>
      <c r="L4798" t="s">
        <v>36</v>
      </c>
      <c r="M4798">
        <v>1752.5409999999999</v>
      </c>
      <c r="N4798">
        <v>352.31</v>
      </c>
      <c r="O4798" s="3">
        <v>0.201028107188362</v>
      </c>
      <c r="P4798" t="str">
        <f>IF(Sheet1[[#This Row],[Profit]]&gt;1000,"High",IF(Sheet1[[#This Row],[Profit]]&gt;500,"Medium","Low"))</f>
        <v>Low</v>
      </c>
      <c r="Q4798" t="str">
        <f>IF(Sheet1[[#This Row],[Discount]]&gt;0.2,"High","Normal")</f>
        <v>Normal</v>
      </c>
      <c r="R4798" t="str">
        <f>LEFT(Sheet1[[#This Row],[Product_Name]],8)&amp;RIGHT(Sheet1[[#This Row],[Order_ID]],4)</f>
        <v>Product_4796</v>
      </c>
      <c r="S4798">
        <f t="shared" si="74"/>
        <v>2021</v>
      </c>
      <c r="T4798" t="str">
        <f>TEXT(Sheet1[[#This Row],[Order_Date]],"MMM")</f>
        <v>Jul</v>
      </c>
    </row>
    <row r="4799" spans="1:20">
      <c r="A4799" t="s">
        <v>12042</v>
      </c>
      <c r="B4799" t="s">
        <v>787</v>
      </c>
      <c r="C4799" t="s">
        <v>49</v>
      </c>
      <c r="D4799" t="s">
        <v>39</v>
      </c>
      <c r="E4799" t="s">
        <v>93</v>
      </c>
      <c r="F4799" t="s">
        <v>12043</v>
      </c>
      <c r="G4799">
        <v>1</v>
      </c>
      <c r="H4799">
        <v>1559.34</v>
      </c>
      <c r="I4799">
        <v>0.13</v>
      </c>
      <c r="J4799" s="2">
        <v>44396</v>
      </c>
      <c r="K4799" t="s">
        <v>20</v>
      </c>
      <c r="L4799" t="s">
        <v>29</v>
      </c>
      <c r="M4799">
        <v>1356.6258</v>
      </c>
      <c r="N4799">
        <v>72.38</v>
      </c>
      <c r="O4799" s="3">
        <v>5.3352958494523699E-2</v>
      </c>
      <c r="P4799" t="str">
        <f>IF(Sheet1[[#This Row],[Profit]]&gt;1000,"High",IF(Sheet1[[#This Row],[Profit]]&gt;500,"Medium","Low"))</f>
        <v>Low</v>
      </c>
      <c r="Q4799" t="str">
        <f>IF(Sheet1[[#This Row],[Discount]]&gt;0.2,"High","Normal")</f>
        <v>Normal</v>
      </c>
      <c r="R4799" t="str">
        <f>LEFT(Sheet1[[#This Row],[Product_Name]],8)&amp;RIGHT(Sheet1[[#This Row],[Order_ID]],4)</f>
        <v>Product_4797</v>
      </c>
      <c r="S4799">
        <f t="shared" si="74"/>
        <v>2021</v>
      </c>
      <c r="T4799" t="str">
        <f>TEXT(Sheet1[[#This Row],[Order_Date]],"MMM")</f>
        <v>Jul</v>
      </c>
    </row>
    <row r="4800" spans="1:20">
      <c r="A4800" t="s">
        <v>12044</v>
      </c>
      <c r="B4800" t="s">
        <v>4160</v>
      </c>
      <c r="C4800" t="s">
        <v>24</v>
      </c>
      <c r="D4800" t="s">
        <v>33</v>
      </c>
      <c r="E4800" t="s">
        <v>145</v>
      </c>
      <c r="F4800" t="s">
        <v>12045</v>
      </c>
      <c r="G4800">
        <v>2</v>
      </c>
      <c r="H4800">
        <v>1182.92</v>
      </c>
      <c r="I4800">
        <v>0.01</v>
      </c>
      <c r="J4800" s="2">
        <v>44396</v>
      </c>
      <c r="K4800" t="s">
        <v>42</v>
      </c>
      <c r="L4800" t="s">
        <v>105</v>
      </c>
      <c r="M4800">
        <v>2342.1815999999999</v>
      </c>
      <c r="N4800">
        <v>185.94</v>
      </c>
      <c r="O4800" s="3">
        <v>7.9387524861436895E-2</v>
      </c>
      <c r="P4800" t="str">
        <f>IF(Sheet1[[#This Row],[Profit]]&gt;1000,"High",IF(Sheet1[[#This Row],[Profit]]&gt;500,"Medium","Low"))</f>
        <v>Low</v>
      </c>
      <c r="Q4800" t="str">
        <f>IF(Sheet1[[#This Row],[Discount]]&gt;0.2,"High","Normal")</f>
        <v>Normal</v>
      </c>
      <c r="R4800" t="str">
        <f>LEFT(Sheet1[[#This Row],[Product_Name]],8)&amp;RIGHT(Sheet1[[#This Row],[Order_ID]],4)</f>
        <v>Product_4798</v>
      </c>
      <c r="S4800">
        <f t="shared" si="74"/>
        <v>2021</v>
      </c>
      <c r="T4800" t="str">
        <f>TEXT(Sheet1[[#This Row],[Order_Date]],"MMM")</f>
        <v>Jul</v>
      </c>
    </row>
    <row r="4801" spans="1:20">
      <c r="A4801" t="s">
        <v>12046</v>
      </c>
      <c r="B4801" t="s">
        <v>1484</v>
      </c>
      <c r="C4801" t="s">
        <v>97</v>
      </c>
      <c r="D4801" t="s">
        <v>17</v>
      </c>
      <c r="E4801" t="s">
        <v>53</v>
      </c>
      <c r="F4801" t="s">
        <v>12047</v>
      </c>
      <c r="G4801">
        <v>6</v>
      </c>
      <c r="H4801">
        <v>1729.22</v>
      </c>
      <c r="I4801">
        <v>0.27</v>
      </c>
      <c r="J4801" s="2">
        <v>44396</v>
      </c>
      <c r="K4801" t="s">
        <v>20</v>
      </c>
      <c r="L4801" t="s">
        <v>105</v>
      </c>
      <c r="M4801">
        <v>7573.9835999999996</v>
      </c>
      <c r="N4801">
        <v>1887.18</v>
      </c>
      <c r="O4801" s="3">
        <v>0.24916610593136199</v>
      </c>
      <c r="P4801" t="str">
        <f>IF(Sheet1[[#This Row],[Profit]]&gt;1000,"High",IF(Sheet1[[#This Row],[Profit]]&gt;500,"Medium","Low"))</f>
        <v>High</v>
      </c>
      <c r="Q4801" t="str">
        <f>IF(Sheet1[[#This Row],[Discount]]&gt;0.2,"High","Normal")</f>
        <v>High</v>
      </c>
      <c r="R4801" t="str">
        <f>LEFT(Sheet1[[#This Row],[Product_Name]],8)&amp;RIGHT(Sheet1[[#This Row],[Order_ID]],4)</f>
        <v>Product_4799</v>
      </c>
      <c r="S4801">
        <f t="shared" si="74"/>
        <v>2021</v>
      </c>
      <c r="T4801" t="str">
        <f>TEXT(Sheet1[[#This Row],[Order_Date]],"MMM")</f>
        <v>Jul</v>
      </c>
    </row>
    <row r="4802" spans="1:20">
      <c r="A4802" t="s">
        <v>12048</v>
      </c>
      <c r="B4802" t="s">
        <v>4413</v>
      </c>
      <c r="C4802" t="s">
        <v>32</v>
      </c>
      <c r="D4802" t="s">
        <v>33</v>
      </c>
      <c r="E4802" t="s">
        <v>93</v>
      </c>
      <c r="F4802" t="s">
        <v>12049</v>
      </c>
      <c r="G4802">
        <v>2</v>
      </c>
      <c r="H4802">
        <v>1449.75</v>
      </c>
      <c r="I4802">
        <v>0.05</v>
      </c>
      <c r="J4802" s="2">
        <v>44397</v>
      </c>
      <c r="K4802" t="s">
        <v>42</v>
      </c>
      <c r="L4802" t="s">
        <v>21</v>
      </c>
      <c r="M4802">
        <v>2754.5250000000001</v>
      </c>
      <c r="N4802">
        <v>541.84</v>
      </c>
      <c r="O4802" s="3">
        <v>0.19670905146985401</v>
      </c>
      <c r="P4802" t="str">
        <f>IF(Sheet1[[#This Row],[Profit]]&gt;1000,"High",IF(Sheet1[[#This Row],[Profit]]&gt;500,"Medium","Low"))</f>
        <v>Medium</v>
      </c>
      <c r="Q4802" t="str">
        <f>IF(Sheet1[[#This Row],[Discount]]&gt;0.2,"High","Normal")</f>
        <v>Normal</v>
      </c>
      <c r="R4802" t="str">
        <f>LEFT(Sheet1[[#This Row],[Product_Name]],8)&amp;RIGHT(Sheet1[[#This Row],[Order_ID]],4)</f>
        <v>Product_4800</v>
      </c>
      <c r="S4802">
        <f t="shared" ref="S4802:S4865" si="75">YEAR(J4802)</f>
        <v>2021</v>
      </c>
      <c r="T4802" t="str">
        <f>TEXT(Sheet1[[#This Row],[Order_Date]],"MMM")</f>
        <v>Jul</v>
      </c>
    </row>
    <row r="4803" spans="1:20">
      <c r="A4803" t="s">
        <v>12050</v>
      </c>
      <c r="B4803" t="s">
        <v>9329</v>
      </c>
      <c r="C4803" t="s">
        <v>24</v>
      </c>
      <c r="D4803" t="s">
        <v>45</v>
      </c>
      <c r="E4803" t="s">
        <v>93</v>
      </c>
      <c r="F4803" t="s">
        <v>12051</v>
      </c>
      <c r="G4803">
        <v>4</v>
      </c>
      <c r="H4803">
        <v>599.24</v>
      </c>
      <c r="I4803">
        <v>0.27</v>
      </c>
      <c r="J4803" s="2">
        <v>44397</v>
      </c>
      <c r="K4803" t="s">
        <v>28</v>
      </c>
      <c r="L4803" t="s">
        <v>105</v>
      </c>
      <c r="M4803">
        <v>1749.7808</v>
      </c>
      <c r="N4803">
        <v>249.91</v>
      </c>
      <c r="O4803" s="3">
        <v>0.142823603962279</v>
      </c>
      <c r="P4803" t="str">
        <f>IF(Sheet1[[#This Row],[Profit]]&gt;1000,"High",IF(Sheet1[[#This Row],[Profit]]&gt;500,"Medium","Low"))</f>
        <v>Low</v>
      </c>
      <c r="Q4803" t="str">
        <f>IF(Sheet1[[#This Row],[Discount]]&gt;0.2,"High","Normal")</f>
        <v>High</v>
      </c>
      <c r="R4803" t="str">
        <f>LEFT(Sheet1[[#This Row],[Product_Name]],8)&amp;RIGHT(Sheet1[[#This Row],[Order_ID]],4)</f>
        <v>Product_4801</v>
      </c>
      <c r="S4803">
        <f t="shared" si="75"/>
        <v>2021</v>
      </c>
      <c r="T4803" t="str">
        <f>TEXT(Sheet1[[#This Row],[Order_Date]],"MMM")</f>
        <v>Jul</v>
      </c>
    </row>
    <row r="4804" spans="1:20">
      <c r="A4804" t="s">
        <v>12052</v>
      </c>
      <c r="B4804" t="s">
        <v>6239</v>
      </c>
      <c r="C4804" t="s">
        <v>97</v>
      </c>
      <c r="D4804" t="s">
        <v>17</v>
      </c>
      <c r="E4804" t="s">
        <v>93</v>
      </c>
      <c r="F4804" t="s">
        <v>12053</v>
      </c>
      <c r="G4804">
        <v>6</v>
      </c>
      <c r="H4804">
        <v>1170.1300000000001</v>
      </c>
      <c r="I4804">
        <v>0.26</v>
      </c>
      <c r="J4804" s="2">
        <v>44397</v>
      </c>
      <c r="K4804" t="s">
        <v>20</v>
      </c>
      <c r="L4804" t="s">
        <v>73</v>
      </c>
      <c r="M4804">
        <v>5195.3771999999999</v>
      </c>
      <c r="N4804">
        <v>914.18</v>
      </c>
      <c r="O4804" s="3">
        <v>0.175960274838177</v>
      </c>
      <c r="P4804" t="str">
        <f>IF(Sheet1[[#This Row],[Profit]]&gt;1000,"High",IF(Sheet1[[#This Row],[Profit]]&gt;500,"Medium","Low"))</f>
        <v>Medium</v>
      </c>
      <c r="Q4804" t="str">
        <f>IF(Sheet1[[#This Row],[Discount]]&gt;0.2,"High","Normal")</f>
        <v>High</v>
      </c>
      <c r="R4804" t="str">
        <f>LEFT(Sheet1[[#This Row],[Product_Name]],8)&amp;RIGHT(Sheet1[[#This Row],[Order_ID]],4)</f>
        <v>Product_4802</v>
      </c>
      <c r="S4804">
        <f t="shared" si="75"/>
        <v>2021</v>
      </c>
      <c r="T4804" t="str">
        <f>TEXT(Sheet1[[#This Row],[Order_Date]],"MMM")</f>
        <v>Jul</v>
      </c>
    </row>
    <row r="4805" spans="1:20">
      <c r="A4805" t="s">
        <v>12054</v>
      </c>
      <c r="B4805" t="s">
        <v>10184</v>
      </c>
      <c r="C4805" t="s">
        <v>97</v>
      </c>
      <c r="D4805" t="s">
        <v>17</v>
      </c>
      <c r="E4805" t="s">
        <v>18</v>
      </c>
      <c r="F4805" t="s">
        <v>12055</v>
      </c>
      <c r="G4805">
        <v>7</v>
      </c>
      <c r="H4805">
        <v>75.489999999999995</v>
      </c>
      <c r="I4805">
        <v>0.14000000000000001</v>
      </c>
      <c r="J4805" s="2">
        <v>44397</v>
      </c>
      <c r="K4805" t="s">
        <v>20</v>
      </c>
      <c r="L4805" t="s">
        <v>105</v>
      </c>
      <c r="M4805">
        <v>454.44979999999902</v>
      </c>
      <c r="N4805">
        <v>99.64</v>
      </c>
      <c r="O4805" s="3">
        <v>0.21925413984118899</v>
      </c>
      <c r="P4805" t="str">
        <f>IF(Sheet1[[#This Row],[Profit]]&gt;1000,"High",IF(Sheet1[[#This Row],[Profit]]&gt;500,"Medium","Low"))</f>
        <v>Low</v>
      </c>
      <c r="Q4805" t="str">
        <f>IF(Sheet1[[#This Row],[Discount]]&gt;0.2,"High","Normal")</f>
        <v>Normal</v>
      </c>
      <c r="R4805" t="str">
        <f>LEFT(Sheet1[[#This Row],[Product_Name]],8)&amp;RIGHT(Sheet1[[#This Row],[Order_ID]],4)</f>
        <v>Product_4803</v>
      </c>
      <c r="S4805">
        <f t="shared" si="75"/>
        <v>2021</v>
      </c>
      <c r="T4805" t="str">
        <f>TEXT(Sheet1[[#This Row],[Order_Date]],"MMM")</f>
        <v>Jul</v>
      </c>
    </row>
    <row r="4806" spans="1:20">
      <c r="A4806" t="s">
        <v>12056</v>
      </c>
      <c r="B4806" t="s">
        <v>11061</v>
      </c>
      <c r="C4806" t="s">
        <v>49</v>
      </c>
      <c r="D4806" t="s">
        <v>33</v>
      </c>
      <c r="E4806" t="s">
        <v>93</v>
      </c>
      <c r="F4806" t="s">
        <v>12057</v>
      </c>
      <c r="G4806">
        <v>5</v>
      </c>
      <c r="H4806">
        <v>976.68</v>
      </c>
      <c r="I4806">
        <v>0.15</v>
      </c>
      <c r="J4806" s="2">
        <v>44397</v>
      </c>
      <c r="K4806" t="s">
        <v>42</v>
      </c>
      <c r="L4806" t="s">
        <v>21</v>
      </c>
      <c r="M4806">
        <v>4150.8899999999903</v>
      </c>
      <c r="N4806">
        <v>906.81</v>
      </c>
      <c r="O4806" s="3">
        <v>0.21846158293763601</v>
      </c>
      <c r="P4806" t="str">
        <f>IF(Sheet1[[#This Row],[Profit]]&gt;1000,"High",IF(Sheet1[[#This Row],[Profit]]&gt;500,"Medium","Low"))</f>
        <v>Medium</v>
      </c>
      <c r="Q4806" t="str">
        <f>IF(Sheet1[[#This Row],[Discount]]&gt;0.2,"High","Normal")</f>
        <v>Normal</v>
      </c>
      <c r="R4806" t="str">
        <f>LEFT(Sheet1[[#This Row],[Product_Name]],8)&amp;RIGHT(Sheet1[[#This Row],[Order_ID]],4)</f>
        <v>Product_4804</v>
      </c>
      <c r="S4806">
        <f t="shared" si="75"/>
        <v>2021</v>
      </c>
      <c r="T4806" t="str">
        <f>TEXT(Sheet1[[#This Row],[Order_Date]],"MMM")</f>
        <v>Jul</v>
      </c>
    </row>
    <row r="4807" spans="1:20">
      <c r="A4807" t="s">
        <v>12058</v>
      </c>
      <c r="B4807" t="s">
        <v>10680</v>
      </c>
      <c r="C4807" t="s">
        <v>24</v>
      </c>
      <c r="D4807" t="s">
        <v>25</v>
      </c>
      <c r="E4807" t="s">
        <v>40</v>
      </c>
      <c r="F4807" t="s">
        <v>12059</v>
      </c>
      <c r="G4807">
        <v>8</v>
      </c>
      <c r="H4807">
        <v>217.73</v>
      </c>
      <c r="I4807">
        <v>0.09</v>
      </c>
      <c r="J4807" s="2">
        <v>44397</v>
      </c>
      <c r="K4807" t="s">
        <v>42</v>
      </c>
      <c r="L4807" t="s">
        <v>105</v>
      </c>
      <c r="M4807">
        <v>1585.0744</v>
      </c>
      <c r="N4807">
        <v>182.19</v>
      </c>
      <c r="O4807" s="3">
        <v>0.11494097690304</v>
      </c>
      <c r="P4807" t="str">
        <f>IF(Sheet1[[#This Row],[Profit]]&gt;1000,"High",IF(Sheet1[[#This Row],[Profit]]&gt;500,"Medium","Low"))</f>
        <v>Low</v>
      </c>
      <c r="Q4807" t="str">
        <f>IF(Sheet1[[#This Row],[Discount]]&gt;0.2,"High","Normal")</f>
        <v>Normal</v>
      </c>
      <c r="R4807" t="str">
        <f>LEFT(Sheet1[[#This Row],[Product_Name]],8)&amp;RIGHT(Sheet1[[#This Row],[Order_ID]],4)</f>
        <v>Product_4805</v>
      </c>
      <c r="S4807">
        <f t="shared" si="75"/>
        <v>2021</v>
      </c>
      <c r="T4807" t="str">
        <f>TEXT(Sheet1[[#This Row],[Order_Date]],"MMM")</f>
        <v>Jul</v>
      </c>
    </row>
    <row r="4808" spans="1:20">
      <c r="A4808" t="s">
        <v>12060</v>
      </c>
      <c r="B4808" t="s">
        <v>12061</v>
      </c>
      <c r="C4808" t="s">
        <v>97</v>
      </c>
      <c r="D4808" t="s">
        <v>17</v>
      </c>
      <c r="E4808" t="s">
        <v>53</v>
      </c>
      <c r="F4808" t="s">
        <v>12062</v>
      </c>
      <c r="G4808">
        <v>6</v>
      </c>
      <c r="H4808">
        <v>886.44</v>
      </c>
      <c r="I4808">
        <v>0.3</v>
      </c>
      <c r="J4808" s="2">
        <v>44397</v>
      </c>
      <c r="K4808" t="s">
        <v>20</v>
      </c>
      <c r="L4808" t="s">
        <v>36</v>
      </c>
      <c r="M4808">
        <v>3723.0479999999998</v>
      </c>
      <c r="N4808">
        <v>551.97</v>
      </c>
      <c r="O4808" s="3">
        <v>0.14825755671159799</v>
      </c>
      <c r="P4808" t="str">
        <f>IF(Sheet1[[#This Row],[Profit]]&gt;1000,"High",IF(Sheet1[[#This Row],[Profit]]&gt;500,"Medium","Low"))</f>
        <v>Medium</v>
      </c>
      <c r="Q4808" t="str">
        <f>IF(Sheet1[[#This Row],[Discount]]&gt;0.2,"High","Normal")</f>
        <v>High</v>
      </c>
      <c r="R4808" t="str">
        <f>LEFT(Sheet1[[#This Row],[Product_Name]],8)&amp;RIGHT(Sheet1[[#This Row],[Order_ID]],4)</f>
        <v>Product_4806</v>
      </c>
      <c r="S4808">
        <f t="shared" si="75"/>
        <v>2021</v>
      </c>
      <c r="T4808" t="str">
        <f>TEXT(Sheet1[[#This Row],[Order_Date]],"MMM")</f>
        <v>Jul</v>
      </c>
    </row>
    <row r="4809" spans="1:20">
      <c r="A4809" t="s">
        <v>12063</v>
      </c>
      <c r="B4809" t="s">
        <v>12064</v>
      </c>
      <c r="C4809" t="s">
        <v>97</v>
      </c>
      <c r="D4809" t="s">
        <v>45</v>
      </c>
      <c r="E4809" t="s">
        <v>40</v>
      </c>
      <c r="F4809" t="s">
        <v>12065</v>
      </c>
      <c r="G4809">
        <v>5</v>
      </c>
      <c r="H4809">
        <v>263.74</v>
      </c>
      <c r="I4809">
        <v>0.2</v>
      </c>
      <c r="J4809" s="2">
        <v>44397</v>
      </c>
      <c r="K4809" t="s">
        <v>28</v>
      </c>
      <c r="L4809" t="s">
        <v>36</v>
      </c>
      <c r="M4809">
        <v>1054.96</v>
      </c>
      <c r="N4809">
        <v>187.37</v>
      </c>
      <c r="O4809" s="3">
        <v>0.17760862971107899</v>
      </c>
      <c r="P4809" t="str">
        <f>IF(Sheet1[[#This Row],[Profit]]&gt;1000,"High",IF(Sheet1[[#This Row],[Profit]]&gt;500,"Medium","Low"))</f>
        <v>Low</v>
      </c>
      <c r="Q4809" t="str">
        <f>IF(Sheet1[[#This Row],[Discount]]&gt;0.2,"High","Normal")</f>
        <v>Normal</v>
      </c>
      <c r="R4809" t="str">
        <f>LEFT(Sheet1[[#This Row],[Product_Name]],8)&amp;RIGHT(Sheet1[[#This Row],[Order_ID]],4)</f>
        <v>Product_4807</v>
      </c>
      <c r="S4809">
        <f t="shared" si="75"/>
        <v>2021</v>
      </c>
      <c r="T4809" t="str">
        <f>TEXT(Sheet1[[#This Row],[Order_Date]],"MMM")</f>
        <v>Jul</v>
      </c>
    </row>
    <row r="4810" spans="1:20">
      <c r="A4810" t="s">
        <v>12066</v>
      </c>
      <c r="B4810" t="s">
        <v>4112</v>
      </c>
      <c r="C4810" t="s">
        <v>24</v>
      </c>
      <c r="D4810" t="s">
        <v>39</v>
      </c>
      <c r="E4810" t="s">
        <v>93</v>
      </c>
      <c r="F4810" t="s">
        <v>12067</v>
      </c>
      <c r="G4810">
        <v>4</v>
      </c>
      <c r="H4810">
        <v>1913.19</v>
      </c>
      <c r="I4810">
        <v>0.28999999999999998</v>
      </c>
      <c r="J4810" s="2">
        <v>44397</v>
      </c>
      <c r="K4810" t="s">
        <v>42</v>
      </c>
      <c r="L4810" t="s">
        <v>105</v>
      </c>
      <c r="M4810">
        <v>5433.4596000000001</v>
      </c>
      <c r="N4810">
        <v>349.8</v>
      </c>
      <c r="O4810" s="3">
        <v>6.4378871980570199E-2</v>
      </c>
      <c r="P4810" t="str">
        <f>IF(Sheet1[[#This Row],[Profit]]&gt;1000,"High",IF(Sheet1[[#This Row],[Profit]]&gt;500,"Medium","Low"))</f>
        <v>Low</v>
      </c>
      <c r="Q4810" t="str">
        <f>IF(Sheet1[[#This Row],[Discount]]&gt;0.2,"High","Normal")</f>
        <v>High</v>
      </c>
      <c r="R4810" t="str">
        <f>LEFT(Sheet1[[#This Row],[Product_Name]],8)&amp;RIGHT(Sheet1[[#This Row],[Order_ID]],4)</f>
        <v>Product_4808</v>
      </c>
      <c r="S4810">
        <f t="shared" si="75"/>
        <v>2021</v>
      </c>
      <c r="T4810" t="str">
        <f>TEXT(Sheet1[[#This Row],[Order_Date]],"MMM")</f>
        <v>Jul</v>
      </c>
    </row>
    <row r="4811" spans="1:20">
      <c r="A4811" t="s">
        <v>12068</v>
      </c>
      <c r="B4811" t="s">
        <v>489</v>
      </c>
      <c r="C4811" t="s">
        <v>32</v>
      </c>
      <c r="D4811" t="s">
        <v>25</v>
      </c>
      <c r="E4811" t="s">
        <v>126</v>
      </c>
      <c r="F4811" t="s">
        <v>12069</v>
      </c>
      <c r="G4811">
        <v>6</v>
      </c>
      <c r="H4811">
        <v>1069.98</v>
      </c>
      <c r="I4811">
        <v>0.12</v>
      </c>
      <c r="J4811" s="2">
        <v>44397</v>
      </c>
      <c r="K4811" t="s">
        <v>20</v>
      </c>
      <c r="L4811" t="s">
        <v>29</v>
      </c>
      <c r="M4811">
        <v>5649.4943999999996</v>
      </c>
      <c r="N4811">
        <v>1351.13</v>
      </c>
      <c r="O4811" s="3">
        <v>0.23915945469385699</v>
      </c>
      <c r="P4811" t="str">
        <f>IF(Sheet1[[#This Row],[Profit]]&gt;1000,"High",IF(Sheet1[[#This Row],[Profit]]&gt;500,"Medium","Low"))</f>
        <v>High</v>
      </c>
      <c r="Q4811" t="str">
        <f>IF(Sheet1[[#This Row],[Discount]]&gt;0.2,"High","Normal")</f>
        <v>Normal</v>
      </c>
      <c r="R4811" t="str">
        <f>LEFT(Sheet1[[#This Row],[Product_Name]],8)&amp;RIGHT(Sheet1[[#This Row],[Order_ID]],4)</f>
        <v>Product_4809</v>
      </c>
      <c r="S4811">
        <f t="shared" si="75"/>
        <v>2021</v>
      </c>
      <c r="T4811" t="str">
        <f>TEXT(Sheet1[[#This Row],[Order_Date]],"MMM")</f>
        <v>Jul</v>
      </c>
    </row>
    <row r="4812" spans="1:20">
      <c r="A4812" t="s">
        <v>12070</v>
      </c>
      <c r="B4812" t="s">
        <v>12071</v>
      </c>
      <c r="C4812" t="s">
        <v>24</v>
      </c>
      <c r="D4812" t="s">
        <v>25</v>
      </c>
      <c r="E4812" t="s">
        <v>126</v>
      </c>
      <c r="F4812" t="s">
        <v>12072</v>
      </c>
      <c r="G4812">
        <v>6</v>
      </c>
      <c r="H4812">
        <v>1830.78</v>
      </c>
      <c r="I4812">
        <v>0.26</v>
      </c>
      <c r="J4812" s="2">
        <v>44397</v>
      </c>
      <c r="K4812" t="s">
        <v>42</v>
      </c>
      <c r="L4812" t="s">
        <v>105</v>
      </c>
      <c r="M4812">
        <v>8128.6632</v>
      </c>
      <c r="N4812">
        <v>1109.96</v>
      </c>
      <c r="O4812" s="3">
        <v>0.13654889773265599</v>
      </c>
      <c r="P4812" t="str">
        <f>IF(Sheet1[[#This Row],[Profit]]&gt;1000,"High",IF(Sheet1[[#This Row],[Profit]]&gt;500,"Medium","Low"))</f>
        <v>High</v>
      </c>
      <c r="Q4812" t="str">
        <f>IF(Sheet1[[#This Row],[Discount]]&gt;0.2,"High","Normal")</f>
        <v>High</v>
      </c>
      <c r="R4812" t="str">
        <f>LEFT(Sheet1[[#This Row],[Product_Name]],8)&amp;RIGHT(Sheet1[[#This Row],[Order_ID]],4)</f>
        <v>Product_4810</v>
      </c>
      <c r="S4812">
        <f t="shared" si="75"/>
        <v>2021</v>
      </c>
      <c r="T4812" t="str">
        <f>TEXT(Sheet1[[#This Row],[Order_Date]],"MMM")</f>
        <v>Jul</v>
      </c>
    </row>
    <row r="4813" spans="1:20">
      <c r="A4813" t="s">
        <v>12073</v>
      </c>
      <c r="B4813" t="s">
        <v>6540</v>
      </c>
      <c r="C4813" t="s">
        <v>24</v>
      </c>
      <c r="D4813" t="s">
        <v>25</v>
      </c>
      <c r="E4813" t="s">
        <v>40</v>
      </c>
      <c r="F4813" t="s">
        <v>12074</v>
      </c>
      <c r="G4813">
        <v>6</v>
      </c>
      <c r="H4813">
        <v>93.61</v>
      </c>
      <c r="I4813">
        <v>0.13</v>
      </c>
      <c r="J4813" s="2">
        <v>44397</v>
      </c>
      <c r="K4813" t="s">
        <v>28</v>
      </c>
      <c r="L4813" t="s">
        <v>36</v>
      </c>
      <c r="M4813">
        <v>488.64419999999899</v>
      </c>
      <c r="N4813">
        <v>60.68</v>
      </c>
      <c r="O4813" s="3">
        <v>0.12418033407538701</v>
      </c>
      <c r="P4813" t="str">
        <f>IF(Sheet1[[#This Row],[Profit]]&gt;1000,"High",IF(Sheet1[[#This Row],[Profit]]&gt;500,"Medium","Low"))</f>
        <v>Low</v>
      </c>
      <c r="Q4813" t="str">
        <f>IF(Sheet1[[#This Row],[Discount]]&gt;0.2,"High","Normal")</f>
        <v>Normal</v>
      </c>
      <c r="R4813" t="str">
        <f>LEFT(Sheet1[[#This Row],[Product_Name]],8)&amp;RIGHT(Sheet1[[#This Row],[Order_ID]],4)</f>
        <v>Product_4811</v>
      </c>
      <c r="S4813">
        <f t="shared" si="75"/>
        <v>2021</v>
      </c>
      <c r="T4813" t="str">
        <f>TEXT(Sheet1[[#This Row],[Order_Date]],"MMM")</f>
        <v>Jul</v>
      </c>
    </row>
    <row r="4814" spans="1:20">
      <c r="A4814" t="s">
        <v>12075</v>
      </c>
      <c r="B4814" t="s">
        <v>12076</v>
      </c>
      <c r="C4814" t="s">
        <v>32</v>
      </c>
      <c r="D4814" t="s">
        <v>17</v>
      </c>
      <c r="E4814" t="s">
        <v>76</v>
      </c>
      <c r="F4814" t="s">
        <v>12077</v>
      </c>
      <c r="G4814">
        <v>1</v>
      </c>
      <c r="H4814">
        <v>1293.42</v>
      </c>
      <c r="I4814">
        <v>0.26</v>
      </c>
      <c r="J4814" s="2">
        <v>44397</v>
      </c>
      <c r="K4814" t="s">
        <v>42</v>
      </c>
      <c r="L4814" t="s">
        <v>36</v>
      </c>
      <c r="M4814">
        <v>957.13080000000002</v>
      </c>
      <c r="N4814">
        <v>221.5</v>
      </c>
      <c r="O4814" s="3">
        <v>0.23142082565935601</v>
      </c>
      <c r="P4814" t="str">
        <f>IF(Sheet1[[#This Row],[Profit]]&gt;1000,"High",IF(Sheet1[[#This Row],[Profit]]&gt;500,"Medium","Low"))</f>
        <v>Low</v>
      </c>
      <c r="Q4814" t="str">
        <f>IF(Sheet1[[#This Row],[Discount]]&gt;0.2,"High","Normal")</f>
        <v>High</v>
      </c>
      <c r="R4814" t="str">
        <f>LEFT(Sheet1[[#This Row],[Product_Name]],8)&amp;RIGHT(Sheet1[[#This Row],[Order_ID]],4)</f>
        <v>Product_4812</v>
      </c>
      <c r="S4814">
        <f t="shared" si="75"/>
        <v>2021</v>
      </c>
      <c r="T4814" t="str">
        <f>TEXT(Sheet1[[#This Row],[Order_Date]],"MMM")</f>
        <v>Jul</v>
      </c>
    </row>
    <row r="4815" spans="1:20">
      <c r="A4815" t="s">
        <v>12078</v>
      </c>
      <c r="B4815" t="s">
        <v>1423</v>
      </c>
      <c r="C4815" t="s">
        <v>24</v>
      </c>
      <c r="D4815" t="s">
        <v>25</v>
      </c>
      <c r="E4815" t="s">
        <v>26</v>
      </c>
      <c r="F4815" t="s">
        <v>12079</v>
      </c>
      <c r="G4815">
        <v>6</v>
      </c>
      <c r="H4815">
        <v>648.55999999999995</v>
      </c>
      <c r="I4815">
        <v>0.04</v>
      </c>
      <c r="J4815" s="2">
        <v>44397</v>
      </c>
      <c r="K4815" t="s">
        <v>20</v>
      </c>
      <c r="L4815" t="s">
        <v>73</v>
      </c>
      <c r="M4815">
        <v>3735.7055999999902</v>
      </c>
      <c r="N4815">
        <v>275.16000000000003</v>
      </c>
      <c r="O4815" s="3">
        <v>7.3656767813823604E-2</v>
      </c>
      <c r="P4815" t="str">
        <f>IF(Sheet1[[#This Row],[Profit]]&gt;1000,"High",IF(Sheet1[[#This Row],[Profit]]&gt;500,"Medium","Low"))</f>
        <v>Low</v>
      </c>
      <c r="Q4815" t="str">
        <f>IF(Sheet1[[#This Row],[Discount]]&gt;0.2,"High","Normal")</f>
        <v>Normal</v>
      </c>
      <c r="R4815" t="str">
        <f>LEFT(Sheet1[[#This Row],[Product_Name]],8)&amp;RIGHT(Sheet1[[#This Row],[Order_ID]],4)</f>
        <v>Product_4813</v>
      </c>
      <c r="S4815">
        <f t="shared" si="75"/>
        <v>2021</v>
      </c>
      <c r="T4815" t="str">
        <f>TEXT(Sheet1[[#This Row],[Order_Date]],"MMM")</f>
        <v>Jul</v>
      </c>
    </row>
    <row r="4816" spans="1:20">
      <c r="A4816" t="s">
        <v>12080</v>
      </c>
      <c r="B4816" t="s">
        <v>31</v>
      </c>
      <c r="C4816" t="s">
        <v>97</v>
      </c>
      <c r="D4816" t="s">
        <v>33</v>
      </c>
      <c r="E4816" t="s">
        <v>71</v>
      </c>
      <c r="F4816" t="s">
        <v>12081</v>
      </c>
      <c r="G4816">
        <v>1</v>
      </c>
      <c r="H4816">
        <v>892.07</v>
      </c>
      <c r="I4816">
        <v>0.19</v>
      </c>
      <c r="J4816" s="2">
        <v>44397</v>
      </c>
      <c r="K4816" t="s">
        <v>42</v>
      </c>
      <c r="L4816" t="s">
        <v>21</v>
      </c>
      <c r="M4816">
        <v>722.57669999999996</v>
      </c>
      <c r="N4816">
        <v>41.8</v>
      </c>
      <c r="O4816" s="3">
        <v>5.7848530128358701E-2</v>
      </c>
      <c r="P4816" t="str">
        <f>IF(Sheet1[[#This Row],[Profit]]&gt;1000,"High",IF(Sheet1[[#This Row],[Profit]]&gt;500,"Medium","Low"))</f>
        <v>Low</v>
      </c>
      <c r="Q4816" t="str">
        <f>IF(Sheet1[[#This Row],[Discount]]&gt;0.2,"High","Normal")</f>
        <v>Normal</v>
      </c>
      <c r="R4816" t="str">
        <f>LEFT(Sheet1[[#This Row],[Product_Name]],8)&amp;RIGHT(Sheet1[[#This Row],[Order_ID]],4)</f>
        <v>Product_4814</v>
      </c>
      <c r="S4816">
        <f t="shared" si="75"/>
        <v>2021</v>
      </c>
      <c r="T4816" t="str">
        <f>TEXT(Sheet1[[#This Row],[Order_Date]],"MMM")</f>
        <v>Jul</v>
      </c>
    </row>
    <row r="4817" spans="1:20">
      <c r="A4817" t="s">
        <v>12082</v>
      </c>
      <c r="B4817" t="s">
        <v>9602</v>
      </c>
      <c r="C4817" t="s">
        <v>24</v>
      </c>
      <c r="D4817" t="s">
        <v>25</v>
      </c>
      <c r="E4817" t="s">
        <v>145</v>
      </c>
      <c r="F4817" t="s">
        <v>12083</v>
      </c>
      <c r="G4817">
        <v>5</v>
      </c>
      <c r="H4817">
        <v>1752.52</v>
      </c>
      <c r="I4817">
        <v>0.2</v>
      </c>
      <c r="J4817" s="2">
        <v>44397</v>
      </c>
      <c r="K4817" t="s">
        <v>28</v>
      </c>
      <c r="L4817" t="s">
        <v>73</v>
      </c>
      <c r="M4817">
        <v>7010.08</v>
      </c>
      <c r="N4817">
        <v>1310.89</v>
      </c>
      <c r="O4817" s="3">
        <v>0.187000718964691</v>
      </c>
      <c r="P4817" t="str">
        <f>IF(Sheet1[[#This Row],[Profit]]&gt;1000,"High",IF(Sheet1[[#This Row],[Profit]]&gt;500,"Medium","Low"))</f>
        <v>High</v>
      </c>
      <c r="Q4817" t="str">
        <f>IF(Sheet1[[#This Row],[Discount]]&gt;0.2,"High","Normal")</f>
        <v>Normal</v>
      </c>
      <c r="R4817" t="str">
        <f>LEFT(Sheet1[[#This Row],[Product_Name]],8)&amp;RIGHT(Sheet1[[#This Row],[Order_ID]],4)</f>
        <v>Product_4815</v>
      </c>
      <c r="S4817">
        <f t="shared" si="75"/>
        <v>2021</v>
      </c>
      <c r="T4817" t="str">
        <f>TEXT(Sheet1[[#This Row],[Order_Date]],"MMM")</f>
        <v>Jul</v>
      </c>
    </row>
    <row r="4818" spans="1:20">
      <c r="A4818" t="s">
        <v>12084</v>
      </c>
      <c r="B4818" t="s">
        <v>5023</v>
      </c>
      <c r="C4818" t="s">
        <v>32</v>
      </c>
      <c r="D4818" t="s">
        <v>45</v>
      </c>
      <c r="E4818" t="s">
        <v>145</v>
      </c>
      <c r="F4818" t="s">
        <v>12085</v>
      </c>
      <c r="G4818">
        <v>7</v>
      </c>
      <c r="H4818">
        <v>1961.04</v>
      </c>
      <c r="I4818">
        <v>0.2</v>
      </c>
      <c r="J4818" s="2">
        <v>44397</v>
      </c>
      <c r="K4818" t="s">
        <v>20</v>
      </c>
      <c r="L4818" t="s">
        <v>29</v>
      </c>
      <c r="M4818">
        <v>10981.824000000001</v>
      </c>
      <c r="N4818">
        <v>1394.7</v>
      </c>
      <c r="O4818" s="3">
        <v>0.12700076052939799</v>
      </c>
      <c r="P4818" t="str">
        <f>IF(Sheet1[[#This Row],[Profit]]&gt;1000,"High",IF(Sheet1[[#This Row],[Profit]]&gt;500,"Medium","Low"))</f>
        <v>High</v>
      </c>
      <c r="Q4818" t="str">
        <f>IF(Sheet1[[#This Row],[Discount]]&gt;0.2,"High","Normal")</f>
        <v>Normal</v>
      </c>
      <c r="R4818" t="str">
        <f>LEFT(Sheet1[[#This Row],[Product_Name]],8)&amp;RIGHT(Sheet1[[#This Row],[Order_ID]],4)</f>
        <v>Product_4816</v>
      </c>
      <c r="S4818">
        <f t="shared" si="75"/>
        <v>2021</v>
      </c>
      <c r="T4818" t="str">
        <f>TEXT(Sheet1[[#This Row],[Order_Date]],"MMM")</f>
        <v>Jul</v>
      </c>
    </row>
    <row r="4819" spans="1:20">
      <c r="A4819" t="s">
        <v>12086</v>
      </c>
      <c r="B4819" t="s">
        <v>5041</v>
      </c>
      <c r="C4819" t="s">
        <v>16</v>
      </c>
      <c r="D4819" t="s">
        <v>60</v>
      </c>
      <c r="E4819" t="s">
        <v>93</v>
      </c>
      <c r="F4819" t="s">
        <v>12087</v>
      </c>
      <c r="G4819">
        <v>1</v>
      </c>
      <c r="H4819">
        <v>530.66</v>
      </c>
      <c r="I4819">
        <v>0.13</v>
      </c>
      <c r="J4819" s="2">
        <v>44397</v>
      </c>
      <c r="K4819" t="s">
        <v>20</v>
      </c>
      <c r="L4819" t="s">
        <v>21</v>
      </c>
      <c r="M4819">
        <v>461.67419999999998</v>
      </c>
      <c r="N4819">
        <v>93.67</v>
      </c>
      <c r="O4819" s="3">
        <v>0.20289199613060499</v>
      </c>
      <c r="P4819" t="str">
        <f>IF(Sheet1[[#This Row],[Profit]]&gt;1000,"High",IF(Sheet1[[#This Row],[Profit]]&gt;500,"Medium","Low"))</f>
        <v>Low</v>
      </c>
      <c r="Q4819" t="str">
        <f>IF(Sheet1[[#This Row],[Discount]]&gt;0.2,"High","Normal")</f>
        <v>Normal</v>
      </c>
      <c r="R4819" t="str">
        <f>LEFT(Sheet1[[#This Row],[Product_Name]],8)&amp;RIGHT(Sheet1[[#This Row],[Order_ID]],4)</f>
        <v>Product_4817</v>
      </c>
      <c r="S4819">
        <f t="shared" si="75"/>
        <v>2021</v>
      </c>
      <c r="T4819" t="str">
        <f>TEXT(Sheet1[[#This Row],[Order_Date]],"MMM")</f>
        <v>Jul</v>
      </c>
    </row>
    <row r="4820" spans="1:20">
      <c r="A4820" t="s">
        <v>12088</v>
      </c>
      <c r="B4820" t="s">
        <v>3324</v>
      </c>
      <c r="C4820" t="s">
        <v>24</v>
      </c>
      <c r="D4820" t="s">
        <v>45</v>
      </c>
      <c r="E4820" t="s">
        <v>76</v>
      </c>
      <c r="F4820" t="s">
        <v>12089</v>
      </c>
      <c r="G4820">
        <v>1</v>
      </c>
      <c r="H4820">
        <v>1899.09</v>
      </c>
      <c r="I4820">
        <v>0.21</v>
      </c>
      <c r="J4820" s="2">
        <v>44397</v>
      </c>
      <c r="K4820" t="s">
        <v>20</v>
      </c>
      <c r="L4820" t="s">
        <v>105</v>
      </c>
      <c r="M4820">
        <v>1500.2810999999999</v>
      </c>
      <c r="N4820">
        <v>95.58</v>
      </c>
      <c r="O4820" s="3">
        <v>6.3708061109348096E-2</v>
      </c>
      <c r="P4820" t="str">
        <f>IF(Sheet1[[#This Row],[Profit]]&gt;1000,"High",IF(Sheet1[[#This Row],[Profit]]&gt;500,"Medium","Low"))</f>
        <v>Low</v>
      </c>
      <c r="Q4820" t="str">
        <f>IF(Sheet1[[#This Row],[Discount]]&gt;0.2,"High","Normal")</f>
        <v>High</v>
      </c>
      <c r="R4820" t="str">
        <f>LEFT(Sheet1[[#This Row],[Product_Name]],8)&amp;RIGHT(Sheet1[[#This Row],[Order_ID]],4)</f>
        <v>Product_4818</v>
      </c>
      <c r="S4820">
        <f t="shared" si="75"/>
        <v>2021</v>
      </c>
      <c r="T4820" t="str">
        <f>TEXT(Sheet1[[#This Row],[Order_Date]],"MMM")</f>
        <v>Jul</v>
      </c>
    </row>
    <row r="4821" spans="1:20">
      <c r="A4821" t="s">
        <v>12090</v>
      </c>
      <c r="B4821" t="s">
        <v>7062</v>
      </c>
      <c r="C4821" t="s">
        <v>49</v>
      </c>
      <c r="D4821" t="s">
        <v>17</v>
      </c>
      <c r="E4821" t="s">
        <v>126</v>
      </c>
      <c r="F4821" t="s">
        <v>12091</v>
      </c>
      <c r="G4821">
        <v>6</v>
      </c>
      <c r="H4821">
        <v>1393.02</v>
      </c>
      <c r="I4821">
        <v>7.0000000000000007E-2</v>
      </c>
      <c r="J4821" s="2">
        <v>44397</v>
      </c>
      <c r="K4821" t="s">
        <v>20</v>
      </c>
      <c r="L4821" t="s">
        <v>105</v>
      </c>
      <c r="M4821">
        <v>7773.0515999999898</v>
      </c>
      <c r="N4821">
        <v>985.25</v>
      </c>
      <c r="O4821" s="3">
        <v>0.126752021046664</v>
      </c>
      <c r="P4821" t="str">
        <f>IF(Sheet1[[#This Row],[Profit]]&gt;1000,"High",IF(Sheet1[[#This Row],[Profit]]&gt;500,"Medium","Low"))</f>
        <v>Medium</v>
      </c>
      <c r="Q4821" t="str">
        <f>IF(Sheet1[[#This Row],[Discount]]&gt;0.2,"High","Normal")</f>
        <v>Normal</v>
      </c>
      <c r="R4821" t="str">
        <f>LEFT(Sheet1[[#This Row],[Product_Name]],8)&amp;RIGHT(Sheet1[[#This Row],[Order_ID]],4)</f>
        <v>Product_4819</v>
      </c>
      <c r="S4821">
        <f t="shared" si="75"/>
        <v>2021</v>
      </c>
      <c r="T4821" t="str">
        <f>TEXT(Sheet1[[#This Row],[Order_Date]],"MMM")</f>
        <v>Jul</v>
      </c>
    </row>
    <row r="4822" spans="1:20">
      <c r="A4822" t="s">
        <v>12092</v>
      </c>
      <c r="B4822" t="s">
        <v>12093</v>
      </c>
      <c r="C4822" t="s">
        <v>97</v>
      </c>
      <c r="D4822" t="s">
        <v>25</v>
      </c>
      <c r="E4822" t="s">
        <v>126</v>
      </c>
      <c r="F4822" t="s">
        <v>12094</v>
      </c>
      <c r="G4822">
        <v>7</v>
      </c>
      <c r="H4822">
        <v>1905.26</v>
      </c>
      <c r="I4822">
        <v>0.18</v>
      </c>
      <c r="J4822" s="2">
        <v>44397</v>
      </c>
      <c r="K4822" t="s">
        <v>28</v>
      </c>
      <c r="L4822" t="s">
        <v>29</v>
      </c>
      <c r="M4822">
        <v>10936.1924</v>
      </c>
      <c r="N4822">
        <v>1061.52</v>
      </c>
      <c r="O4822" s="3">
        <v>9.7064861441172198E-2</v>
      </c>
      <c r="P4822" t="str">
        <f>IF(Sheet1[[#This Row],[Profit]]&gt;1000,"High",IF(Sheet1[[#This Row],[Profit]]&gt;500,"Medium","Low"))</f>
        <v>High</v>
      </c>
      <c r="Q4822" t="str">
        <f>IF(Sheet1[[#This Row],[Discount]]&gt;0.2,"High","Normal")</f>
        <v>Normal</v>
      </c>
      <c r="R4822" t="str">
        <f>LEFT(Sheet1[[#This Row],[Product_Name]],8)&amp;RIGHT(Sheet1[[#This Row],[Order_ID]],4)</f>
        <v>Product_4820</v>
      </c>
      <c r="S4822">
        <f t="shared" si="75"/>
        <v>2021</v>
      </c>
      <c r="T4822" t="str">
        <f>TEXT(Sheet1[[#This Row],[Order_Date]],"MMM")</f>
        <v>Jul</v>
      </c>
    </row>
    <row r="4823" spans="1:20">
      <c r="A4823" t="s">
        <v>12095</v>
      </c>
      <c r="B4823" t="s">
        <v>1448</v>
      </c>
      <c r="C4823" t="s">
        <v>97</v>
      </c>
      <c r="D4823" t="s">
        <v>25</v>
      </c>
      <c r="E4823" t="s">
        <v>76</v>
      </c>
      <c r="F4823" t="s">
        <v>12096</v>
      </c>
      <c r="G4823">
        <v>6</v>
      </c>
      <c r="H4823">
        <v>1146.6199999999999</v>
      </c>
      <c r="I4823">
        <v>0.17</v>
      </c>
      <c r="J4823" s="2">
        <v>44397</v>
      </c>
      <c r="K4823" t="s">
        <v>20</v>
      </c>
      <c r="L4823" t="s">
        <v>36</v>
      </c>
      <c r="M4823">
        <v>5710.1675999999898</v>
      </c>
      <c r="N4823">
        <v>1130.1600000000001</v>
      </c>
      <c r="O4823" s="3">
        <v>0.19792063546436001</v>
      </c>
      <c r="P4823" t="str">
        <f>IF(Sheet1[[#This Row],[Profit]]&gt;1000,"High",IF(Sheet1[[#This Row],[Profit]]&gt;500,"Medium","Low"))</f>
        <v>High</v>
      </c>
      <c r="Q4823" t="str">
        <f>IF(Sheet1[[#This Row],[Discount]]&gt;0.2,"High","Normal")</f>
        <v>Normal</v>
      </c>
      <c r="R4823" t="str">
        <f>LEFT(Sheet1[[#This Row],[Product_Name]],8)&amp;RIGHT(Sheet1[[#This Row],[Order_ID]],4)</f>
        <v>Product_4821</v>
      </c>
      <c r="S4823">
        <f t="shared" si="75"/>
        <v>2021</v>
      </c>
      <c r="T4823" t="str">
        <f>TEXT(Sheet1[[#This Row],[Order_Date]],"MMM")</f>
        <v>Jul</v>
      </c>
    </row>
    <row r="4824" spans="1:20">
      <c r="A4824" t="s">
        <v>12097</v>
      </c>
      <c r="B4824" t="s">
        <v>7014</v>
      </c>
      <c r="C4824" t="s">
        <v>49</v>
      </c>
      <c r="D4824" t="s">
        <v>33</v>
      </c>
      <c r="E4824" t="s">
        <v>26</v>
      </c>
      <c r="F4824" t="s">
        <v>12098</v>
      </c>
      <c r="G4824">
        <v>5</v>
      </c>
      <c r="H4824">
        <v>1923.47</v>
      </c>
      <c r="I4824">
        <v>0.1</v>
      </c>
      <c r="J4824" s="2">
        <v>44397</v>
      </c>
      <c r="K4824" t="s">
        <v>28</v>
      </c>
      <c r="L4824" t="s">
        <v>105</v>
      </c>
      <c r="M4824">
        <v>8655.6149999999998</v>
      </c>
      <c r="N4824">
        <v>826.04</v>
      </c>
      <c r="O4824" s="3">
        <v>9.5434004400611602E-2</v>
      </c>
      <c r="P4824" t="str">
        <f>IF(Sheet1[[#This Row],[Profit]]&gt;1000,"High",IF(Sheet1[[#This Row],[Profit]]&gt;500,"Medium","Low"))</f>
        <v>Medium</v>
      </c>
      <c r="Q4824" t="str">
        <f>IF(Sheet1[[#This Row],[Discount]]&gt;0.2,"High","Normal")</f>
        <v>Normal</v>
      </c>
      <c r="R4824" t="str">
        <f>LEFT(Sheet1[[#This Row],[Product_Name]],8)&amp;RIGHT(Sheet1[[#This Row],[Order_ID]],4)</f>
        <v>Product_4822</v>
      </c>
      <c r="S4824">
        <f t="shared" si="75"/>
        <v>2021</v>
      </c>
      <c r="T4824" t="str">
        <f>TEXT(Sheet1[[#This Row],[Order_Date]],"MMM")</f>
        <v>Jul</v>
      </c>
    </row>
    <row r="4825" spans="1:20">
      <c r="A4825" t="s">
        <v>12099</v>
      </c>
      <c r="B4825" t="s">
        <v>2782</v>
      </c>
      <c r="C4825" t="s">
        <v>49</v>
      </c>
      <c r="D4825" t="s">
        <v>39</v>
      </c>
      <c r="E4825" t="s">
        <v>40</v>
      </c>
      <c r="F4825" t="s">
        <v>12100</v>
      </c>
      <c r="G4825">
        <v>6</v>
      </c>
      <c r="H4825">
        <v>1790.29</v>
      </c>
      <c r="I4825">
        <v>0.23</v>
      </c>
      <c r="J4825" s="2">
        <v>44397</v>
      </c>
      <c r="K4825" t="s">
        <v>28</v>
      </c>
      <c r="L4825" t="s">
        <v>73</v>
      </c>
      <c r="M4825">
        <v>8271.1398000000008</v>
      </c>
      <c r="N4825">
        <v>1171.0999999999999</v>
      </c>
      <c r="O4825" s="3">
        <v>0.14158870824550701</v>
      </c>
      <c r="P4825" t="str">
        <f>IF(Sheet1[[#This Row],[Profit]]&gt;1000,"High",IF(Sheet1[[#This Row],[Profit]]&gt;500,"Medium","Low"))</f>
        <v>High</v>
      </c>
      <c r="Q4825" t="str">
        <f>IF(Sheet1[[#This Row],[Discount]]&gt;0.2,"High","Normal")</f>
        <v>High</v>
      </c>
      <c r="R4825" t="str">
        <f>LEFT(Sheet1[[#This Row],[Product_Name]],8)&amp;RIGHT(Sheet1[[#This Row],[Order_ID]],4)</f>
        <v>Product_4823</v>
      </c>
      <c r="S4825">
        <f t="shared" si="75"/>
        <v>2021</v>
      </c>
      <c r="T4825" t="str">
        <f>TEXT(Sheet1[[#This Row],[Order_Date]],"MMM")</f>
        <v>Jul</v>
      </c>
    </row>
    <row r="4826" spans="1:20">
      <c r="A4826" t="s">
        <v>12101</v>
      </c>
      <c r="B4826" t="s">
        <v>12102</v>
      </c>
      <c r="C4826" t="s">
        <v>24</v>
      </c>
      <c r="D4826" t="s">
        <v>25</v>
      </c>
      <c r="E4826" t="s">
        <v>26</v>
      </c>
      <c r="F4826" t="s">
        <v>12103</v>
      </c>
      <c r="G4826">
        <v>3</v>
      </c>
      <c r="H4826">
        <v>300.75</v>
      </c>
      <c r="I4826">
        <v>0.02</v>
      </c>
      <c r="J4826" s="2">
        <v>44398</v>
      </c>
      <c r="K4826" t="s">
        <v>42</v>
      </c>
      <c r="L4826" t="s">
        <v>36</v>
      </c>
      <c r="M4826">
        <v>884.20499999999902</v>
      </c>
      <c r="N4826">
        <v>189.02</v>
      </c>
      <c r="O4826" s="3">
        <v>0.21377395513483899</v>
      </c>
      <c r="P4826" t="str">
        <f>IF(Sheet1[[#This Row],[Profit]]&gt;1000,"High",IF(Sheet1[[#This Row],[Profit]]&gt;500,"Medium","Low"))</f>
        <v>Low</v>
      </c>
      <c r="Q4826" t="str">
        <f>IF(Sheet1[[#This Row],[Discount]]&gt;0.2,"High","Normal")</f>
        <v>Normal</v>
      </c>
      <c r="R4826" t="str">
        <f>LEFT(Sheet1[[#This Row],[Product_Name]],8)&amp;RIGHT(Sheet1[[#This Row],[Order_ID]],4)</f>
        <v>Product_4824</v>
      </c>
      <c r="S4826">
        <f t="shared" si="75"/>
        <v>2021</v>
      </c>
      <c r="T4826" t="str">
        <f>TEXT(Sheet1[[#This Row],[Order_Date]],"MMM")</f>
        <v>Jul</v>
      </c>
    </row>
    <row r="4827" spans="1:20">
      <c r="A4827" t="s">
        <v>12104</v>
      </c>
      <c r="B4827" t="s">
        <v>11757</v>
      </c>
      <c r="C4827" t="s">
        <v>49</v>
      </c>
      <c r="D4827" t="s">
        <v>45</v>
      </c>
      <c r="E4827" t="s">
        <v>80</v>
      </c>
      <c r="F4827" t="s">
        <v>12105</v>
      </c>
      <c r="G4827">
        <v>9</v>
      </c>
      <c r="H4827">
        <v>656.04</v>
      </c>
      <c r="I4827">
        <v>0.05</v>
      </c>
      <c r="J4827" s="2">
        <v>44398</v>
      </c>
      <c r="K4827" t="s">
        <v>42</v>
      </c>
      <c r="L4827" t="s">
        <v>105</v>
      </c>
      <c r="M4827">
        <v>5609.1419999999998</v>
      </c>
      <c r="N4827">
        <v>1307.3699999999999</v>
      </c>
      <c r="O4827" s="3">
        <v>0.23307842803765699</v>
      </c>
      <c r="P4827" t="str">
        <f>IF(Sheet1[[#This Row],[Profit]]&gt;1000,"High",IF(Sheet1[[#This Row],[Profit]]&gt;500,"Medium","Low"))</f>
        <v>High</v>
      </c>
      <c r="Q4827" t="str">
        <f>IF(Sheet1[[#This Row],[Discount]]&gt;0.2,"High","Normal")</f>
        <v>Normal</v>
      </c>
      <c r="R4827" t="str">
        <f>LEFT(Sheet1[[#This Row],[Product_Name]],8)&amp;RIGHT(Sheet1[[#This Row],[Order_ID]],4)</f>
        <v>Product_4825</v>
      </c>
      <c r="S4827">
        <f t="shared" si="75"/>
        <v>2021</v>
      </c>
      <c r="T4827" t="str">
        <f>TEXT(Sheet1[[#This Row],[Order_Date]],"MMM")</f>
        <v>Jul</v>
      </c>
    </row>
    <row r="4828" spans="1:20">
      <c r="A4828" t="s">
        <v>12106</v>
      </c>
      <c r="B4828" t="s">
        <v>5581</v>
      </c>
      <c r="C4828" t="s">
        <v>16</v>
      </c>
      <c r="D4828" t="s">
        <v>17</v>
      </c>
      <c r="E4828" t="s">
        <v>80</v>
      </c>
      <c r="F4828" t="s">
        <v>12107</v>
      </c>
      <c r="G4828">
        <v>5</v>
      </c>
      <c r="H4828">
        <v>523.97</v>
      </c>
      <c r="I4828">
        <v>0.14000000000000001</v>
      </c>
      <c r="J4828" s="2">
        <v>44398</v>
      </c>
      <c r="K4828" t="s">
        <v>20</v>
      </c>
      <c r="L4828" t="s">
        <v>36</v>
      </c>
      <c r="M4828">
        <v>2253.0709999999999</v>
      </c>
      <c r="N4828">
        <v>438.27</v>
      </c>
      <c r="O4828" s="3">
        <v>0.19452116688732801</v>
      </c>
      <c r="P4828" t="str">
        <f>IF(Sheet1[[#This Row],[Profit]]&gt;1000,"High",IF(Sheet1[[#This Row],[Profit]]&gt;500,"Medium","Low"))</f>
        <v>Low</v>
      </c>
      <c r="Q4828" t="str">
        <f>IF(Sheet1[[#This Row],[Discount]]&gt;0.2,"High","Normal")</f>
        <v>Normal</v>
      </c>
      <c r="R4828" t="str">
        <f>LEFT(Sheet1[[#This Row],[Product_Name]],8)&amp;RIGHT(Sheet1[[#This Row],[Order_ID]],4)</f>
        <v>Product_4826</v>
      </c>
      <c r="S4828">
        <f t="shared" si="75"/>
        <v>2021</v>
      </c>
      <c r="T4828" t="str">
        <f>TEXT(Sheet1[[#This Row],[Order_Date]],"MMM")</f>
        <v>Jul</v>
      </c>
    </row>
    <row r="4829" spans="1:20">
      <c r="A4829" t="s">
        <v>12108</v>
      </c>
      <c r="B4829" t="s">
        <v>1740</v>
      </c>
      <c r="C4829" t="s">
        <v>32</v>
      </c>
      <c r="D4829" t="s">
        <v>60</v>
      </c>
      <c r="E4829" t="s">
        <v>126</v>
      </c>
      <c r="F4829" t="s">
        <v>12109</v>
      </c>
      <c r="G4829">
        <v>2</v>
      </c>
      <c r="H4829">
        <v>1165.5899999999999</v>
      </c>
      <c r="I4829">
        <v>0.27</v>
      </c>
      <c r="J4829" s="2">
        <v>44398</v>
      </c>
      <c r="K4829" t="s">
        <v>20</v>
      </c>
      <c r="L4829" t="s">
        <v>21</v>
      </c>
      <c r="M4829">
        <v>1701.7613999999901</v>
      </c>
      <c r="N4829">
        <v>231.18</v>
      </c>
      <c r="O4829" s="3">
        <v>0.135847481321413</v>
      </c>
      <c r="P4829" t="str">
        <f>IF(Sheet1[[#This Row],[Profit]]&gt;1000,"High",IF(Sheet1[[#This Row],[Profit]]&gt;500,"Medium","Low"))</f>
        <v>Low</v>
      </c>
      <c r="Q4829" t="str">
        <f>IF(Sheet1[[#This Row],[Discount]]&gt;0.2,"High","Normal")</f>
        <v>High</v>
      </c>
      <c r="R4829" t="str">
        <f>LEFT(Sheet1[[#This Row],[Product_Name]],8)&amp;RIGHT(Sheet1[[#This Row],[Order_ID]],4)</f>
        <v>Product_4827</v>
      </c>
      <c r="S4829">
        <f t="shared" si="75"/>
        <v>2021</v>
      </c>
      <c r="T4829" t="str">
        <f>TEXT(Sheet1[[#This Row],[Order_Date]],"MMM")</f>
        <v>Jul</v>
      </c>
    </row>
    <row r="4830" spans="1:20">
      <c r="A4830" t="s">
        <v>12110</v>
      </c>
      <c r="B4830" t="s">
        <v>8043</v>
      </c>
      <c r="C4830" t="s">
        <v>49</v>
      </c>
      <c r="D4830" t="s">
        <v>25</v>
      </c>
      <c r="E4830" t="s">
        <v>71</v>
      </c>
      <c r="F4830" t="s">
        <v>12111</v>
      </c>
      <c r="G4830">
        <v>7</v>
      </c>
      <c r="H4830">
        <v>1615.46</v>
      </c>
      <c r="I4830">
        <v>0.17</v>
      </c>
      <c r="J4830" s="2">
        <v>44398</v>
      </c>
      <c r="K4830" t="s">
        <v>28</v>
      </c>
      <c r="L4830" t="s">
        <v>105</v>
      </c>
      <c r="M4830">
        <v>9385.8225999999995</v>
      </c>
      <c r="N4830">
        <v>1543</v>
      </c>
      <c r="O4830" s="3">
        <v>0.16439688514888401</v>
      </c>
      <c r="P4830" t="str">
        <f>IF(Sheet1[[#This Row],[Profit]]&gt;1000,"High",IF(Sheet1[[#This Row],[Profit]]&gt;500,"Medium","Low"))</f>
        <v>High</v>
      </c>
      <c r="Q4830" t="str">
        <f>IF(Sheet1[[#This Row],[Discount]]&gt;0.2,"High","Normal")</f>
        <v>Normal</v>
      </c>
      <c r="R4830" t="str">
        <f>LEFT(Sheet1[[#This Row],[Product_Name]],8)&amp;RIGHT(Sheet1[[#This Row],[Order_ID]],4)</f>
        <v>Product_4828</v>
      </c>
      <c r="S4830">
        <f t="shared" si="75"/>
        <v>2021</v>
      </c>
      <c r="T4830" t="str">
        <f>TEXT(Sheet1[[#This Row],[Order_Date]],"MMM")</f>
        <v>Jul</v>
      </c>
    </row>
    <row r="4831" spans="1:20">
      <c r="A4831" t="s">
        <v>12112</v>
      </c>
      <c r="B4831" t="s">
        <v>12113</v>
      </c>
      <c r="C4831" t="s">
        <v>49</v>
      </c>
      <c r="D4831" t="s">
        <v>60</v>
      </c>
      <c r="E4831" t="s">
        <v>80</v>
      </c>
      <c r="F4831" t="s">
        <v>12114</v>
      </c>
      <c r="G4831">
        <v>3</v>
      </c>
      <c r="H4831">
        <v>1530.85</v>
      </c>
      <c r="I4831">
        <v>0.25</v>
      </c>
      <c r="J4831" s="2">
        <v>44398</v>
      </c>
      <c r="K4831" t="s">
        <v>42</v>
      </c>
      <c r="L4831" t="s">
        <v>105</v>
      </c>
      <c r="M4831">
        <v>3444.4124999999899</v>
      </c>
      <c r="N4831">
        <v>647.34</v>
      </c>
      <c r="O4831" s="3">
        <v>0.18793916233900601</v>
      </c>
      <c r="P4831" t="str">
        <f>IF(Sheet1[[#This Row],[Profit]]&gt;1000,"High",IF(Sheet1[[#This Row],[Profit]]&gt;500,"Medium","Low"))</f>
        <v>Medium</v>
      </c>
      <c r="Q4831" t="str">
        <f>IF(Sheet1[[#This Row],[Discount]]&gt;0.2,"High","Normal")</f>
        <v>High</v>
      </c>
      <c r="R4831" t="str">
        <f>LEFT(Sheet1[[#This Row],[Product_Name]],8)&amp;RIGHT(Sheet1[[#This Row],[Order_ID]],4)</f>
        <v>Product_4829</v>
      </c>
      <c r="S4831">
        <f t="shared" si="75"/>
        <v>2021</v>
      </c>
      <c r="T4831" t="str">
        <f>TEXT(Sheet1[[#This Row],[Order_Date]],"MMM")</f>
        <v>Jul</v>
      </c>
    </row>
    <row r="4832" spans="1:20">
      <c r="A4832" t="s">
        <v>12115</v>
      </c>
      <c r="B4832" t="s">
        <v>31</v>
      </c>
      <c r="C4832" t="s">
        <v>16</v>
      </c>
      <c r="D4832" t="s">
        <v>25</v>
      </c>
      <c r="E4832" t="s">
        <v>18</v>
      </c>
      <c r="F4832" t="s">
        <v>12116</v>
      </c>
      <c r="G4832">
        <v>1</v>
      </c>
      <c r="H4832">
        <v>1467.16</v>
      </c>
      <c r="I4832">
        <v>0.16</v>
      </c>
      <c r="J4832" s="2">
        <v>44398</v>
      </c>
      <c r="K4832" t="s">
        <v>20</v>
      </c>
      <c r="L4832" t="s">
        <v>36</v>
      </c>
      <c r="M4832">
        <v>1232.4143999999999</v>
      </c>
      <c r="N4832">
        <v>277.27999999999997</v>
      </c>
      <c r="O4832" s="3">
        <v>0.22498925686035501</v>
      </c>
      <c r="P4832" t="str">
        <f>IF(Sheet1[[#This Row],[Profit]]&gt;1000,"High",IF(Sheet1[[#This Row],[Profit]]&gt;500,"Medium","Low"))</f>
        <v>Low</v>
      </c>
      <c r="Q4832" t="str">
        <f>IF(Sheet1[[#This Row],[Discount]]&gt;0.2,"High","Normal")</f>
        <v>Normal</v>
      </c>
      <c r="R4832" t="str">
        <f>LEFT(Sheet1[[#This Row],[Product_Name]],8)&amp;RIGHT(Sheet1[[#This Row],[Order_ID]],4)</f>
        <v>Product_4830</v>
      </c>
      <c r="S4832">
        <f t="shared" si="75"/>
        <v>2021</v>
      </c>
      <c r="T4832" t="str">
        <f>TEXT(Sheet1[[#This Row],[Order_Date]],"MMM")</f>
        <v>Jul</v>
      </c>
    </row>
    <row r="4833" spans="1:20">
      <c r="A4833" t="s">
        <v>12117</v>
      </c>
      <c r="B4833" t="s">
        <v>6981</v>
      </c>
      <c r="C4833" t="s">
        <v>97</v>
      </c>
      <c r="D4833" t="s">
        <v>17</v>
      </c>
      <c r="E4833" t="s">
        <v>126</v>
      </c>
      <c r="F4833" t="s">
        <v>12118</v>
      </c>
      <c r="G4833">
        <v>3</v>
      </c>
      <c r="H4833">
        <v>781.77</v>
      </c>
      <c r="I4833">
        <v>0.24</v>
      </c>
      <c r="J4833" s="2">
        <v>44398</v>
      </c>
      <c r="K4833" t="s">
        <v>20</v>
      </c>
      <c r="L4833" t="s">
        <v>21</v>
      </c>
      <c r="M4833">
        <v>1782.4356</v>
      </c>
      <c r="N4833">
        <v>405.89</v>
      </c>
      <c r="O4833" s="3">
        <v>0.22771650207166</v>
      </c>
      <c r="P4833" t="str">
        <f>IF(Sheet1[[#This Row],[Profit]]&gt;1000,"High",IF(Sheet1[[#This Row],[Profit]]&gt;500,"Medium","Low"))</f>
        <v>Low</v>
      </c>
      <c r="Q4833" t="str">
        <f>IF(Sheet1[[#This Row],[Discount]]&gt;0.2,"High","Normal")</f>
        <v>High</v>
      </c>
      <c r="R4833" t="str">
        <f>LEFT(Sheet1[[#This Row],[Product_Name]],8)&amp;RIGHT(Sheet1[[#This Row],[Order_ID]],4)</f>
        <v>Product_4831</v>
      </c>
      <c r="S4833">
        <f t="shared" si="75"/>
        <v>2021</v>
      </c>
      <c r="T4833" t="str">
        <f>TEXT(Sheet1[[#This Row],[Order_Date]],"MMM")</f>
        <v>Jul</v>
      </c>
    </row>
    <row r="4834" spans="1:20">
      <c r="A4834" t="s">
        <v>12119</v>
      </c>
      <c r="B4834" t="s">
        <v>12120</v>
      </c>
      <c r="C4834" t="s">
        <v>97</v>
      </c>
      <c r="D4834" t="s">
        <v>39</v>
      </c>
      <c r="E4834" t="s">
        <v>93</v>
      </c>
      <c r="F4834" t="s">
        <v>12121</v>
      </c>
      <c r="G4834">
        <v>9</v>
      </c>
      <c r="H4834">
        <v>322.29000000000002</v>
      </c>
      <c r="I4834">
        <v>0.1</v>
      </c>
      <c r="J4834" s="2">
        <v>44398</v>
      </c>
      <c r="K4834" t="s">
        <v>28</v>
      </c>
      <c r="L4834" t="s">
        <v>73</v>
      </c>
      <c r="M4834">
        <v>2610.549</v>
      </c>
      <c r="N4834">
        <v>616.6</v>
      </c>
      <c r="O4834" s="3">
        <v>0.23619552822030901</v>
      </c>
      <c r="P4834" t="str">
        <f>IF(Sheet1[[#This Row],[Profit]]&gt;1000,"High",IF(Sheet1[[#This Row],[Profit]]&gt;500,"Medium","Low"))</f>
        <v>Medium</v>
      </c>
      <c r="Q4834" t="str">
        <f>IF(Sheet1[[#This Row],[Discount]]&gt;0.2,"High","Normal")</f>
        <v>Normal</v>
      </c>
      <c r="R4834" t="str">
        <f>LEFT(Sheet1[[#This Row],[Product_Name]],8)&amp;RIGHT(Sheet1[[#This Row],[Order_ID]],4)</f>
        <v>Product_4832</v>
      </c>
      <c r="S4834">
        <f t="shared" si="75"/>
        <v>2021</v>
      </c>
      <c r="T4834" t="str">
        <f>TEXT(Sheet1[[#This Row],[Order_Date]],"MMM")</f>
        <v>Jul</v>
      </c>
    </row>
    <row r="4835" spans="1:20">
      <c r="A4835" t="s">
        <v>12122</v>
      </c>
      <c r="B4835" t="s">
        <v>8350</v>
      </c>
      <c r="C4835" t="s">
        <v>24</v>
      </c>
      <c r="D4835" t="s">
        <v>45</v>
      </c>
      <c r="E4835" t="s">
        <v>34</v>
      </c>
      <c r="F4835" t="s">
        <v>12123</v>
      </c>
      <c r="G4835">
        <v>5</v>
      </c>
      <c r="H4835">
        <v>460.64</v>
      </c>
      <c r="I4835">
        <v>0.24</v>
      </c>
      <c r="J4835" s="2">
        <v>44398</v>
      </c>
      <c r="K4835" t="s">
        <v>42</v>
      </c>
      <c r="L4835" t="s">
        <v>21</v>
      </c>
      <c r="M4835">
        <v>1750.43199999999</v>
      </c>
      <c r="N4835">
        <v>371.34</v>
      </c>
      <c r="O4835" s="3">
        <v>0.212141916966784</v>
      </c>
      <c r="P4835" t="str">
        <f>IF(Sheet1[[#This Row],[Profit]]&gt;1000,"High",IF(Sheet1[[#This Row],[Profit]]&gt;500,"Medium","Low"))</f>
        <v>Low</v>
      </c>
      <c r="Q4835" t="str">
        <f>IF(Sheet1[[#This Row],[Discount]]&gt;0.2,"High","Normal")</f>
        <v>High</v>
      </c>
      <c r="R4835" t="str">
        <f>LEFT(Sheet1[[#This Row],[Product_Name]],8)&amp;RIGHT(Sheet1[[#This Row],[Order_ID]],4)</f>
        <v>Product_4833</v>
      </c>
      <c r="S4835">
        <f t="shared" si="75"/>
        <v>2021</v>
      </c>
      <c r="T4835" t="str">
        <f>TEXT(Sheet1[[#This Row],[Order_Date]],"MMM")</f>
        <v>Jul</v>
      </c>
    </row>
    <row r="4836" spans="1:20">
      <c r="A4836" t="s">
        <v>12124</v>
      </c>
      <c r="B4836" t="s">
        <v>12125</v>
      </c>
      <c r="C4836" t="s">
        <v>16</v>
      </c>
      <c r="D4836" t="s">
        <v>17</v>
      </c>
      <c r="E4836" t="s">
        <v>34</v>
      </c>
      <c r="F4836" t="s">
        <v>12126</v>
      </c>
      <c r="G4836">
        <v>7</v>
      </c>
      <c r="H4836">
        <v>1496.27</v>
      </c>
      <c r="I4836">
        <v>0.12</v>
      </c>
      <c r="J4836" s="2">
        <v>44398</v>
      </c>
      <c r="K4836" t="s">
        <v>20</v>
      </c>
      <c r="L4836" t="s">
        <v>73</v>
      </c>
      <c r="M4836">
        <v>9217.0231999999996</v>
      </c>
      <c r="N4836">
        <v>731.46</v>
      </c>
      <c r="O4836" s="3">
        <v>7.9359678730113195E-2</v>
      </c>
      <c r="P4836" t="str">
        <f>IF(Sheet1[[#This Row],[Profit]]&gt;1000,"High",IF(Sheet1[[#This Row],[Profit]]&gt;500,"Medium","Low"))</f>
        <v>Medium</v>
      </c>
      <c r="Q4836" t="str">
        <f>IF(Sheet1[[#This Row],[Discount]]&gt;0.2,"High","Normal")</f>
        <v>Normal</v>
      </c>
      <c r="R4836" t="str">
        <f>LEFT(Sheet1[[#This Row],[Product_Name]],8)&amp;RIGHT(Sheet1[[#This Row],[Order_ID]],4)</f>
        <v>Product_4834</v>
      </c>
      <c r="S4836">
        <f t="shared" si="75"/>
        <v>2021</v>
      </c>
      <c r="T4836" t="str">
        <f>TEXT(Sheet1[[#This Row],[Order_Date]],"MMM")</f>
        <v>Jul</v>
      </c>
    </row>
    <row r="4837" spans="1:20">
      <c r="A4837" t="s">
        <v>12127</v>
      </c>
      <c r="B4837" t="s">
        <v>4262</v>
      </c>
      <c r="C4837" t="s">
        <v>32</v>
      </c>
      <c r="D4837" t="s">
        <v>60</v>
      </c>
      <c r="E4837" t="s">
        <v>61</v>
      </c>
      <c r="F4837" t="s">
        <v>12128</v>
      </c>
      <c r="G4837">
        <v>3</v>
      </c>
      <c r="H4837">
        <v>337.69</v>
      </c>
      <c r="I4837">
        <v>0.17</v>
      </c>
      <c r="J4837" s="2">
        <v>44398</v>
      </c>
      <c r="K4837" t="s">
        <v>20</v>
      </c>
      <c r="L4837" t="s">
        <v>29</v>
      </c>
      <c r="M4837">
        <v>840.84809999999902</v>
      </c>
      <c r="N4837">
        <v>167.77</v>
      </c>
      <c r="O4837" s="3">
        <v>0.19952474174586399</v>
      </c>
      <c r="P4837" t="str">
        <f>IF(Sheet1[[#This Row],[Profit]]&gt;1000,"High",IF(Sheet1[[#This Row],[Profit]]&gt;500,"Medium","Low"))</f>
        <v>Low</v>
      </c>
      <c r="Q4837" t="str">
        <f>IF(Sheet1[[#This Row],[Discount]]&gt;0.2,"High","Normal")</f>
        <v>Normal</v>
      </c>
      <c r="R4837" t="str">
        <f>LEFT(Sheet1[[#This Row],[Product_Name]],8)&amp;RIGHT(Sheet1[[#This Row],[Order_ID]],4)</f>
        <v>Product_4835</v>
      </c>
      <c r="S4837">
        <f t="shared" si="75"/>
        <v>2021</v>
      </c>
      <c r="T4837" t="str">
        <f>TEXT(Sheet1[[#This Row],[Order_Date]],"MMM")</f>
        <v>Jul</v>
      </c>
    </row>
    <row r="4838" spans="1:20">
      <c r="A4838" t="s">
        <v>12129</v>
      </c>
      <c r="B4838" t="s">
        <v>634</v>
      </c>
      <c r="C4838" t="s">
        <v>32</v>
      </c>
      <c r="D4838" t="s">
        <v>25</v>
      </c>
      <c r="E4838" t="s">
        <v>93</v>
      </c>
      <c r="F4838" t="s">
        <v>12130</v>
      </c>
      <c r="G4838">
        <v>4</v>
      </c>
      <c r="H4838">
        <v>484.75</v>
      </c>
      <c r="I4838">
        <v>0.05</v>
      </c>
      <c r="J4838" s="2">
        <v>44398</v>
      </c>
      <c r="K4838" t="s">
        <v>20</v>
      </c>
      <c r="L4838" t="s">
        <v>21</v>
      </c>
      <c r="M4838">
        <v>1842.05</v>
      </c>
      <c r="N4838">
        <v>392.21</v>
      </c>
      <c r="O4838" s="3">
        <v>0.21292038761162799</v>
      </c>
      <c r="P4838" t="str">
        <f>IF(Sheet1[[#This Row],[Profit]]&gt;1000,"High",IF(Sheet1[[#This Row],[Profit]]&gt;500,"Medium","Low"))</f>
        <v>Low</v>
      </c>
      <c r="Q4838" t="str">
        <f>IF(Sheet1[[#This Row],[Discount]]&gt;0.2,"High","Normal")</f>
        <v>Normal</v>
      </c>
      <c r="R4838" t="str">
        <f>LEFT(Sheet1[[#This Row],[Product_Name]],8)&amp;RIGHT(Sheet1[[#This Row],[Order_ID]],4)</f>
        <v>Product_4836</v>
      </c>
      <c r="S4838">
        <f t="shared" si="75"/>
        <v>2021</v>
      </c>
      <c r="T4838" t="str">
        <f>TEXT(Sheet1[[#This Row],[Order_Date]],"MMM")</f>
        <v>Jul</v>
      </c>
    </row>
    <row r="4839" spans="1:20">
      <c r="A4839" t="s">
        <v>12131</v>
      </c>
      <c r="B4839" t="s">
        <v>1009</v>
      </c>
      <c r="C4839" t="s">
        <v>16</v>
      </c>
      <c r="D4839" t="s">
        <v>60</v>
      </c>
      <c r="E4839" t="s">
        <v>34</v>
      </c>
      <c r="F4839" t="s">
        <v>12132</v>
      </c>
      <c r="G4839">
        <v>1</v>
      </c>
      <c r="H4839">
        <v>877.88</v>
      </c>
      <c r="I4839">
        <v>0.28000000000000003</v>
      </c>
      <c r="J4839" s="2">
        <v>44398</v>
      </c>
      <c r="K4839" t="s">
        <v>20</v>
      </c>
      <c r="L4839" t="s">
        <v>73</v>
      </c>
      <c r="M4839">
        <v>632.07359999999903</v>
      </c>
      <c r="N4839">
        <v>142.58000000000001</v>
      </c>
      <c r="O4839" s="3">
        <v>0.225574996329542</v>
      </c>
      <c r="P4839" t="str">
        <f>IF(Sheet1[[#This Row],[Profit]]&gt;1000,"High",IF(Sheet1[[#This Row],[Profit]]&gt;500,"Medium","Low"))</f>
        <v>Low</v>
      </c>
      <c r="Q4839" t="str">
        <f>IF(Sheet1[[#This Row],[Discount]]&gt;0.2,"High","Normal")</f>
        <v>High</v>
      </c>
      <c r="R4839" t="str">
        <f>LEFT(Sheet1[[#This Row],[Product_Name]],8)&amp;RIGHT(Sheet1[[#This Row],[Order_ID]],4)</f>
        <v>Product_4837</v>
      </c>
      <c r="S4839">
        <f t="shared" si="75"/>
        <v>2021</v>
      </c>
      <c r="T4839" t="str">
        <f>TEXT(Sheet1[[#This Row],[Order_Date]],"MMM")</f>
        <v>Jul</v>
      </c>
    </row>
    <row r="4840" spans="1:20">
      <c r="A4840" t="s">
        <v>12133</v>
      </c>
      <c r="B4840" t="s">
        <v>11628</v>
      </c>
      <c r="C4840" t="s">
        <v>32</v>
      </c>
      <c r="D4840" t="s">
        <v>45</v>
      </c>
      <c r="E4840" t="s">
        <v>26</v>
      </c>
      <c r="F4840" t="s">
        <v>12134</v>
      </c>
      <c r="G4840">
        <v>3</v>
      </c>
      <c r="H4840">
        <v>190.62</v>
      </c>
      <c r="I4840">
        <v>0.21</v>
      </c>
      <c r="J4840" s="2">
        <v>44398</v>
      </c>
      <c r="K4840" t="s">
        <v>20</v>
      </c>
      <c r="L4840" t="s">
        <v>36</v>
      </c>
      <c r="M4840">
        <v>451.76940000000002</v>
      </c>
      <c r="N4840">
        <v>106.15</v>
      </c>
      <c r="O4840" s="3">
        <v>0.23496500648339599</v>
      </c>
      <c r="P4840" t="str">
        <f>IF(Sheet1[[#This Row],[Profit]]&gt;1000,"High",IF(Sheet1[[#This Row],[Profit]]&gt;500,"Medium","Low"))</f>
        <v>Low</v>
      </c>
      <c r="Q4840" t="str">
        <f>IF(Sheet1[[#This Row],[Discount]]&gt;0.2,"High","Normal")</f>
        <v>High</v>
      </c>
      <c r="R4840" t="str">
        <f>LEFT(Sheet1[[#This Row],[Product_Name]],8)&amp;RIGHT(Sheet1[[#This Row],[Order_ID]],4)</f>
        <v>Product_4838</v>
      </c>
      <c r="S4840">
        <f t="shared" si="75"/>
        <v>2021</v>
      </c>
      <c r="T4840" t="str">
        <f>TEXT(Sheet1[[#This Row],[Order_Date]],"MMM")</f>
        <v>Jul</v>
      </c>
    </row>
    <row r="4841" spans="1:20">
      <c r="A4841" t="s">
        <v>12135</v>
      </c>
      <c r="B4841" t="s">
        <v>8096</v>
      </c>
      <c r="C4841" t="s">
        <v>97</v>
      </c>
      <c r="D4841" t="s">
        <v>17</v>
      </c>
      <c r="E4841" t="s">
        <v>61</v>
      </c>
      <c r="F4841" t="s">
        <v>12136</v>
      </c>
      <c r="G4841">
        <v>7</v>
      </c>
      <c r="H4841">
        <v>464.75</v>
      </c>
      <c r="I4841">
        <v>0.26</v>
      </c>
      <c r="J4841" s="2">
        <v>44398</v>
      </c>
      <c r="K4841" t="s">
        <v>20</v>
      </c>
      <c r="L4841" t="s">
        <v>73</v>
      </c>
      <c r="M4841">
        <v>2407.4049999999902</v>
      </c>
      <c r="N4841">
        <v>365.52</v>
      </c>
      <c r="O4841" s="3">
        <v>0.15183153644692199</v>
      </c>
      <c r="P4841" t="str">
        <f>IF(Sheet1[[#This Row],[Profit]]&gt;1000,"High",IF(Sheet1[[#This Row],[Profit]]&gt;500,"Medium","Low"))</f>
        <v>Low</v>
      </c>
      <c r="Q4841" t="str">
        <f>IF(Sheet1[[#This Row],[Discount]]&gt;0.2,"High","Normal")</f>
        <v>High</v>
      </c>
      <c r="R4841" t="str">
        <f>LEFT(Sheet1[[#This Row],[Product_Name]],8)&amp;RIGHT(Sheet1[[#This Row],[Order_ID]],4)</f>
        <v>Product_4839</v>
      </c>
      <c r="S4841">
        <f t="shared" si="75"/>
        <v>2021</v>
      </c>
      <c r="T4841" t="str">
        <f>TEXT(Sheet1[[#This Row],[Order_Date]],"MMM")</f>
        <v>Jul</v>
      </c>
    </row>
    <row r="4842" spans="1:20">
      <c r="A4842" t="s">
        <v>12137</v>
      </c>
      <c r="B4842" t="s">
        <v>12102</v>
      </c>
      <c r="C4842" t="s">
        <v>32</v>
      </c>
      <c r="D4842" t="s">
        <v>60</v>
      </c>
      <c r="E4842" t="s">
        <v>126</v>
      </c>
      <c r="F4842" t="s">
        <v>12138</v>
      </c>
      <c r="G4842">
        <v>4</v>
      </c>
      <c r="H4842">
        <v>342.05</v>
      </c>
      <c r="I4842">
        <v>0.06</v>
      </c>
      <c r="J4842" s="2">
        <v>44398</v>
      </c>
      <c r="K4842" t="s">
        <v>42</v>
      </c>
      <c r="L4842" t="s">
        <v>29</v>
      </c>
      <c r="M4842">
        <v>1286.1079999999999</v>
      </c>
      <c r="N4842">
        <v>232.81</v>
      </c>
      <c r="O4842" s="3">
        <v>0.18101901240020299</v>
      </c>
      <c r="P4842" t="str">
        <f>IF(Sheet1[[#This Row],[Profit]]&gt;1000,"High",IF(Sheet1[[#This Row],[Profit]]&gt;500,"Medium","Low"))</f>
        <v>Low</v>
      </c>
      <c r="Q4842" t="str">
        <f>IF(Sheet1[[#This Row],[Discount]]&gt;0.2,"High","Normal")</f>
        <v>Normal</v>
      </c>
      <c r="R4842" t="str">
        <f>LEFT(Sheet1[[#This Row],[Product_Name]],8)&amp;RIGHT(Sheet1[[#This Row],[Order_ID]],4)</f>
        <v>Product_4840</v>
      </c>
      <c r="S4842">
        <f t="shared" si="75"/>
        <v>2021</v>
      </c>
      <c r="T4842" t="str">
        <f>TEXT(Sheet1[[#This Row],[Order_Date]],"MMM")</f>
        <v>Jul</v>
      </c>
    </row>
    <row r="4843" spans="1:20">
      <c r="A4843" t="s">
        <v>12139</v>
      </c>
      <c r="B4843" t="s">
        <v>1927</v>
      </c>
      <c r="C4843" t="s">
        <v>32</v>
      </c>
      <c r="D4843" t="s">
        <v>60</v>
      </c>
      <c r="E4843" t="s">
        <v>76</v>
      </c>
      <c r="F4843" t="s">
        <v>12140</v>
      </c>
      <c r="G4843">
        <v>2</v>
      </c>
      <c r="H4843">
        <v>1905.08</v>
      </c>
      <c r="I4843">
        <v>0.02</v>
      </c>
      <c r="J4843" s="2">
        <v>44398</v>
      </c>
      <c r="K4843" t="s">
        <v>28</v>
      </c>
      <c r="L4843" t="s">
        <v>73</v>
      </c>
      <c r="M4843">
        <v>3733.9567999999999</v>
      </c>
      <c r="N4843">
        <v>193.83</v>
      </c>
      <c r="O4843" s="3">
        <v>5.1910081016470197E-2</v>
      </c>
      <c r="P4843" t="str">
        <f>IF(Sheet1[[#This Row],[Profit]]&gt;1000,"High",IF(Sheet1[[#This Row],[Profit]]&gt;500,"Medium","Low"))</f>
        <v>Low</v>
      </c>
      <c r="Q4843" t="str">
        <f>IF(Sheet1[[#This Row],[Discount]]&gt;0.2,"High","Normal")</f>
        <v>Normal</v>
      </c>
      <c r="R4843" t="str">
        <f>LEFT(Sheet1[[#This Row],[Product_Name]],8)&amp;RIGHT(Sheet1[[#This Row],[Order_ID]],4)</f>
        <v>Product_4841</v>
      </c>
      <c r="S4843">
        <f t="shared" si="75"/>
        <v>2021</v>
      </c>
      <c r="T4843" t="str">
        <f>TEXT(Sheet1[[#This Row],[Order_Date]],"MMM")</f>
        <v>Jul</v>
      </c>
    </row>
    <row r="4844" spans="1:20">
      <c r="A4844" t="s">
        <v>12141</v>
      </c>
      <c r="B4844" t="s">
        <v>5363</v>
      </c>
      <c r="C4844" t="s">
        <v>16</v>
      </c>
      <c r="D4844" t="s">
        <v>45</v>
      </c>
      <c r="E4844" t="s">
        <v>76</v>
      </c>
      <c r="F4844" t="s">
        <v>12142</v>
      </c>
      <c r="G4844">
        <v>5</v>
      </c>
      <c r="H4844">
        <v>423.48</v>
      </c>
      <c r="I4844">
        <v>0.1</v>
      </c>
      <c r="J4844" s="2">
        <v>44398</v>
      </c>
      <c r="K4844" t="s">
        <v>28</v>
      </c>
      <c r="L4844" t="s">
        <v>21</v>
      </c>
      <c r="M4844">
        <v>1905.66</v>
      </c>
      <c r="N4844">
        <v>313.58999999999997</v>
      </c>
      <c r="O4844" s="3">
        <v>0.164557161298448</v>
      </c>
      <c r="P4844" t="str">
        <f>IF(Sheet1[[#This Row],[Profit]]&gt;1000,"High",IF(Sheet1[[#This Row],[Profit]]&gt;500,"Medium","Low"))</f>
        <v>Low</v>
      </c>
      <c r="Q4844" t="str">
        <f>IF(Sheet1[[#This Row],[Discount]]&gt;0.2,"High","Normal")</f>
        <v>Normal</v>
      </c>
      <c r="R4844" t="str">
        <f>LEFT(Sheet1[[#This Row],[Product_Name]],8)&amp;RIGHT(Sheet1[[#This Row],[Order_ID]],4)</f>
        <v>Product_4842</v>
      </c>
      <c r="S4844">
        <f t="shared" si="75"/>
        <v>2021</v>
      </c>
      <c r="T4844" t="str">
        <f>TEXT(Sheet1[[#This Row],[Order_Date]],"MMM")</f>
        <v>Jul</v>
      </c>
    </row>
    <row r="4845" spans="1:20">
      <c r="A4845" t="s">
        <v>12143</v>
      </c>
      <c r="B4845" t="s">
        <v>4589</v>
      </c>
      <c r="C4845" t="s">
        <v>16</v>
      </c>
      <c r="D4845" t="s">
        <v>25</v>
      </c>
      <c r="E4845" t="s">
        <v>126</v>
      </c>
      <c r="F4845" t="s">
        <v>12144</v>
      </c>
      <c r="G4845">
        <v>5</v>
      </c>
      <c r="H4845">
        <v>1730.45</v>
      </c>
      <c r="I4845">
        <v>0.16</v>
      </c>
      <c r="J4845" s="2">
        <v>44398</v>
      </c>
      <c r="K4845" t="s">
        <v>28</v>
      </c>
      <c r="L4845" t="s">
        <v>73</v>
      </c>
      <c r="M4845">
        <v>7267.8899999999903</v>
      </c>
      <c r="N4845">
        <v>1051.23</v>
      </c>
      <c r="O4845" s="3">
        <v>0.144640328898759</v>
      </c>
      <c r="P4845" t="str">
        <f>IF(Sheet1[[#This Row],[Profit]]&gt;1000,"High",IF(Sheet1[[#This Row],[Profit]]&gt;500,"Medium","Low"))</f>
        <v>High</v>
      </c>
      <c r="Q4845" t="str">
        <f>IF(Sheet1[[#This Row],[Discount]]&gt;0.2,"High","Normal")</f>
        <v>Normal</v>
      </c>
      <c r="R4845" t="str">
        <f>LEFT(Sheet1[[#This Row],[Product_Name]],8)&amp;RIGHT(Sheet1[[#This Row],[Order_ID]],4)</f>
        <v>Product_4843</v>
      </c>
      <c r="S4845">
        <f t="shared" si="75"/>
        <v>2021</v>
      </c>
      <c r="T4845" t="str">
        <f>TEXT(Sheet1[[#This Row],[Order_Date]],"MMM")</f>
        <v>Jul</v>
      </c>
    </row>
    <row r="4846" spans="1:20">
      <c r="A4846" t="s">
        <v>12145</v>
      </c>
      <c r="B4846" t="s">
        <v>2484</v>
      </c>
      <c r="C4846" t="s">
        <v>32</v>
      </c>
      <c r="D4846" t="s">
        <v>60</v>
      </c>
      <c r="E4846" t="s">
        <v>71</v>
      </c>
      <c r="F4846" t="s">
        <v>12146</v>
      </c>
      <c r="G4846">
        <v>2</v>
      </c>
      <c r="H4846">
        <v>273.86</v>
      </c>
      <c r="I4846">
        <v>0.24</v>
      </c>
      <c r="J4846" s="2">
        <v>44398</v>
      </c>
      <c r="K4846" t="s">
        <v>20</v>
      </c>
      <c r="L4846" t="s">
        <v>21</v>
      </c>
      <c r="M4846">
        <v>416.2672</v>
      </c>
      <c r="N4846">
        <v>100.93</v>
      </c>
      <c r="O4846" s="3">
        <v>0.24246445552279899</v>
      </c>
      <c r="P4846" t="str">
        <f>IF(Sheet1[[#This Row],[Profit]]&gt;1000,"High",IF(Sheet1[[#This Row],[Profit]]&gt;500,"Medium","Low"))</f>
        <v>Low</v>
      </c>
      <c r="Q4846" t="str">
        <f>IF(Sheet1[[#This Row],[Discount]]&gt;0.2,"High","Normal")</f>
        <v>High</v>
      </c>
      <c r="R4846" t="str">
        <f>LEFT(Sheet1[[#This Row],[Product_Name]],8)&amp;RIGHT(Sheet1[[#This Row],[Order_ID]],4)</f>
        <v>Product_4844</v>
      </c>
      <c r="S4846">
        <f t="shared" si="75"/>
        <v>2021</v>
      </c>
      <c r="T4846" t="str">
        <f>TEXT(Sheet1[[#This Row],[Order_Date]],"MMM")</f>
        <v>Jul</v>
      </c>
    </row>
    <row r="4847" spans="1:20">
      <c r="A4847" t="s">
        <v>12147</v>
      </c>
      <c r="B4847" t="s">
        <v>7189</v>
      </c>
      <c r="C4847" t="s">
        <v>49</v>
      </c>
      <c r="D4847" t="s">
        <v>45</v>
      </c>
      <c r="E4847" t="s">
        <v>126</v>
      </c>
      <c r="F4847" t="s">
        <v>12148</v>
      </c>
      <c r="G4847">
        <v>6</v>
      </c>
      <c r="H4847">
        <v>1745.86</v>
      </c>
      <c r="I4847">
        <v>0.12</v>
      </c>
      <c r="J4847" s="2">
        <v>44398</v>
      </c>
      <c r="K4847" t="s">
        <v>28</v>
      </c>
      <c r="L4847" t="s">
        <v>29</v>
      </c>
      <c r="M4847">
        <v>9218.1407999999992</v>
      </c>
      <c r="N4847">
        <v>2123.3200000000002</v>
      </c>
      <c r="O4847" s="3">
        <v>0.23034145887639301</v>
      </c>
      <c r="P4847" t="str">
        <f>IF(Sheet1[[#This Row],[Profit]]&gt;1000,"High",IF(Sheet1[[#This Row],[Profit]]&gt;500,"Medium","Low"))</f>
        <v>High</v>
      </c>
      <c r="Q4847" t="str">
        <f>IF(Sheet1[[#This Row],[Discount]]&gt;0.2,"High","Normal")</f>
        <v>Normal</v>
      </c>
      <c r="R4847" t="str">
        <f>LEFT(Sheet1[[#This Row],[Product_Name]],8)&amp;RIGHT(Sheet1[[#This Row],[Order_ID]],4)</f>
        <v>Product_4845</v>
      </c>
      <c r="S4847">
        <f t="shared" si="75"/>
        <v>2021</v>
      </c>
      <c r="T4847" t="str">
        <f>TEXT(Sheet1[[#This Row],[Order_Date]],"MMM")</f>
        <v>Jul</v>
      </c>
    </row>
    <row r="4848" spans="1:20">
      <c r="A4848" t="s">
        <v>12149</v>
      </c>
      <c r="B4848" t="s">
        <v>12150</v>
      </c>
      <c r="C4848" t="s">
        <v>16</v>
      </c>
      <c r="D4848" t="s">
        <v>25</v>
      </c>
      <c r="E4848" t="s">
        <v>40</v>
      </c>
      <c r="F4848" t="s">
        <v>12151</v>
      </c>
      <c r="G4848">
        <v>4</v>
      </c>
      <c r="H4848">
        <v>1218.9000000000001</v>
      </c>
      <c r="I4848">
        <v>0.08</v>
      </c>
      <c r="J4848" s="2">
        <v>44398</v>
      </c>
      <c r="K4848" t="s">
        <v>42</v>
      </c>
      <c r="L4848" t="s">
        <v>73</v>
      </c>
      <c r="M4848">
        <v>4485.5519999999997</v>
      </c>
      <c r="N4848">
        <v>939.82</v>
      </c>
      <c r="O4848" s="3">
        <v>0.20952159288310601</v>
      </c>
      <c r="P4848" t="str">
        <f>IF(Sheet1[[#This Row],[Profit]]&gt;1000,"High",IF(Sheet1[[#This Row],[Profit]]&gt;500,"Medium","Low"))</f>
        <v>Medium</v>
      </c>
      <c r="Q4848" t="str">
        <f>IF(Sheet1[[#This Row],[Discount]]&gt;0.2,"High","Normal")</f>
        <v>Normal</v>
      </c>
      <c r="R4848" t="str">
        <f>LEFT(Sheet1[[#This Row],[Product_Name]],8)&amp;RIGHT(Sheet1[[#This Row],[Order_ID]],4)</f>
        <v>Product_4846</v>
      </c>
      <c r="S4848">
        <f t="shared" si="75"/>
        <v>2021</v>
      </c>
      <c r="T4848" t="str">
        <f>TEXT(Sheet1[[#This Row],[Order_Date]],"MMM")</f>
        <v>Jul</v>
      </c>
    </row>
    <row r="4849" spans="1:20">
      <c r="A4849" t="s">
        <v>12152</v>
      </c>
      <c r="B4849" t="s">
        <v>2822</v>
      </c>
      <c r="C4849" t="s">
        <v>24</v>
      </c>
      <c r="D4849" t="s">
        <v>39</v>
      </c>
      <c r="E4849" t="s">
        <v>76</v>
      </c>
      <c r="F4849" t="s">
        <v>12153</v>
      </c>
      <c r="G4849">
        <v>1</v>
      </c>
      <c r="H4849">
        <v>1706.93</v>
      </c>
      <c r="I4849">
        <v>0.11</v>
      </c>
      <c r="J4849" s="2">
        <v>44398</v>
      </c>
      <c r="K4849" t="s">
        <v>20</v>
      </c>
      <c r="L4849" t="s">
        <v>73</v>
      </c>
      <c r="M4849">
        <v>1519.1677</v>
      </c>
      <c r="N4849">
        <v>93.28</v>
      </c>
      <c r="O4849" s="3">
        <v>6.1402042710623703E-2</v>
      </c>
      <c r="P4849" t="str">
        <f>IF(Sheet1[[#This Row],[Profit]]&gt;1000,"High",IF(Sheet1[[#This Row],[Profit]]&gt;500,"Medium","Low"))</f>
        <v>Low</v>
      </c>
      <c r="Q4849" t="str">
        <f>IF(Sheet1[[#This Row],[Discount]]&gt;0.2,"High","Normal")</f>
        <v>Normal</v>
      </c>
      <c r="R4849" t="str">
        <f>LEFT(Sheet1[[#This Row],[Product_Name]],8)&amp;RIGHT(Sheet1[[#This Row],[Order_ID]],4)</f>
        <v>Product_4847</v>
      </c>
      <c r="S4849">
        <f t="shared" si="75"/>
        <v>2021</v>
      </c>
      <c r="T4849" t="str">
        <f>TEXT(Sheet1[[#This Row],[Order_Date]],"MMM")</f>
        <v>Jul</v>
      </c>
    </row>
    <row r="4850" spans="1:20">
      <c r="A4850" t="s">
        <v>12154</v>
      </c>
      <c r="B4850" t="s">
        <v>7735</v>
      </c>
      <c r="C4850" t="s">
        <v>24</v>
      </c>
      <c r="D4850" t="s">
        <v>25</v>
      </c>
      <c r="E4850" t="s">
        <v>34</v>
      </c>
      <c r="F4850" t="s">
        <v>12155</v>
      </c>
      <c r="G4850">
        <v>3</v>
      </c>
      <c r="H4850">
        <v>1741.33</v>
      </c>
      <c r="I4850">
        <v>0.21</v>
      </c>
      <c r="J4850" s="2">
        <v>44399</v>
      </c>
      <c r="K4850" t="s">
        <v>42</v>
      </c>
      <c r="L4850" t="s">
        <v>29</v>
      </c>
      <c r="M4850">
        <v>4126.9521000000004</v>
      </c>
      <c r="N4850">
        <v>538.17999999999995</v>
      </c>
      <c r="O4850" s="3">
        <v>0.13040616584815701</v>
      </c>
      <c r="P4850" t="str">
        <f>IF(Sheet1[[#This Row],[Profit]]&gt;1000,"High",IF(Sheet1[[#This Row],[Profit]]&gt;500,"Medium","Low"))</f>
        <v>Medium</v>
      </c>
      <c r="Q4850" t="str">
        <f>IF(Sheet1[[#This Row],[Discount]]&gt;0.2,"High","Normal")</f>
        <v>High</v>
      </c>
      <c r="R4850" t="str">
        <f>LEFT(Sheet1[[#This Row],[Product_Name]],8)&amp;RIGHT(Sheet1[[#This Row],[Order_ID]],4)</f>
        <v>Product_4848</v>
      </c>
      <c r="S4850">
        <f t="shared" si="75"/>
        <v>2021</v>
      </c>
      <c r="T4850" t="str">
        <f>TEXT(Sheet1[[#This Row],[Order_Date]],"MMM")</f>
        <v>Jul</v>
      </c>
    </row>
    <row r="4851" spans="1:20">
      <c r="A4851" t="s">
        <v>12156</v>
      </c>
      <c r="B4851" t="s">
        <v>519</v>
      </c>
      <c r="C4851" t="s">
        <v>97</v>
      </c>
      <c r="D4851" t="s">
        <v>39</v>
      </c>
      <c r="E4851" t="s">
        <v>145</v>
      </c>
      <c r="F4851" t="s">
        <v>12157</v>
      </c>
      <c r="G4851">
        <v>9</v>
      </c>
      <c r="H4851">
        <v>1212.93</v>
      </c>
      <c r="I4851">
        <v>0.1</v>
      </c>
      <c r="J4851" s="2">
        <v>44399</v>
      </c>
      <c r="K4851" t="s">
        <v>20</v>
      </c>
      <c r="L4851" t="s">
        <v>73</v>
      </c>
      <c r="M4851">
        <v>9824.7330000000002</v>
      </c>
      <c r="N4851">
        <v>1858.92</v>
      </c>
      <c r="O4851" s="3">
        <v>0.18920819527614599</v>
      </c>
      <c r="P4851" t="str">
        <f>IF(Sheet1[[#This Row],[Profit]]&gt;1000,"High",IF(Sheet1[[#This Row],[Profit]]&gt;500,"Medium","Low"))</f>
        <v>High</v>
      </c>
      <c r="Q4851" t="str">
        <f>IF(Sheet1[[#This Row],[Discount]]&gt;0.2,"High","Normal")</f>
        <v>Normal</v>
      </c>
      <c r="R4851" t="str">
        <f>LEFT(Sheet1[[#This Row],[Product_Name]],8)&amp;RIGHT(Sheet1[[#This Row],[Order_ID]],4)</f>
        <v>Product_4849</v>
      </c>
      <c r="S4851">
        <f t="shared" si="75"/>
        <v>2021</v>
      </c>
      <c r="T4851" t="str">
        <f>TEXT(Sheet1[[#This Row],[Order_Date]],"MMM")</f>
        <v>Jul</v>
      </c>
    </row>
    <row r="4852" spans="1:20">
      <c r="A4852" t="s">
        <v>12158</v>
      </c>
      <c r="B4852" t="s">
        <v>2228</v>
      </c>
      <c r="C4852" t="s">
        <v>32</v>
      </c>
      <c r="D4852" t="s">
        <v>17</v>
      </c>
      <c r="E4852" t="s">
        <v>61</v>
      </c>
      <c r="F4852" t="s">
        <v>12159</v>
      </c>
      <c r="G4852">
        <v>7</v>
      </c>
      <c r="H4852">
        <v>1839.5</v>
      </c>
      <c r="I4852">
        <v>0.28999999999999998</v>
      </c>
      <c r="J4852" s="2">
        <v>44399</v>
      </c>
      <c r="K4852" t="s">
        <v>20</v>
      </c>
      <c r="L4852" t="s">
        <v>21</v>
      </c>
      <c r="M4852">
        <v>9142.3149999999896</v>
      </c>
      <c r="N4852">
        <v>511.35</v>
      </c>
      <c r="O4852" s="3">
        <v>5.5932222856027197E-2</v>
      </c>
      <c r="P4852" t="str">
        <f>IF(Sheet1[[#This Row],[Profit]]&gt;1000,"High",IF(Sheet1[[#This Row],[Profit]]&gt;500,"Medium","Low"))</f>
        <v>Medium</v>
      </c>
      <c r="Q4852" t="str">
        <f>IF(Sheet1[[#This Row],[Discount]]&gt;0.2,"High","Normal")</f>
        <v>High</v>
      </c>
      <c r="R4852" t="str">
        <f>LEFT(Sheet1[[#This Row],[Product_Name]],8)&amp;RIGHT(Sheet1[[#This Row],[Order_ID]],4)</f>
        <v>Product_4850</v>
      </c>
      <c r="S4852">
        <f t="shared" si="75"/>
        <v>2021</v>
      </c>
      <c r="T4852" t="str">
        <f>TEXT(Sheet1[[#This Row],[Order_Date]],"MMM")</f>
        <v>Jul</v>
      </c>
    </row>
    <row r="4853" spans="1:20">
      <c r="A4853" t="s">
        <v>12160</v>
      </c>
      <c r="B4853" t="s">
        <v>4565</v>
      </c>
      <c r="C4853" t="s">
        <v>49</v>
      </c>
      <c r="D4853" t="s">
        <v>45</v>
      </c>
      <c r="E4853" t="s">
        <v>71</v>
      </c>
      <c r="F4853" t="s">
        <v>12161</v>
      </c>
      <c r="G4853">
        <v>6</v>
      </c>
      <c r="H4853">
        <v>1191.6199999999999</v>
      </c>
      <c r="I4853">
        <v>0.05</v>
      </c>
      <c r="J4853" s="2">
        <v>44399</v>
      </c>
      <c r="K4853" t="s">
        <v>28</v>
      </c>
      <c r="L4853" t="s">
        <v>105</v>
      </c>
      <c r="M4853">
        <v>6792.2339999999904</v>
      </c>
      <c r="N4853">
        <v>659.95</v>
      </c>
      <c r="O4853" s="3">
        <v>9.7162435805362601E-2</v>
      </c>
      <c r="P4853" t="str">
        <f>IF(Sheet1[[#This Row],[Profit]]&gt;1000,"High",IF(Sheet1[[#This Row],[Profit]]&gt;500,"Medium","Low"))</f>
        <v>Medium</v>
      </c>
      <c r="Q4853" t="str">
        <f>IF(Sheet1[[#This Row],[Discount]]&gt;0.2,"High","Normal")</f>
        <v>Normal</v>
      </c>
      <c r="R4853" t="str">
        <f>LEFT(Sheet1[[#This Row],[Product_Name]],8)&amp;RIGHT(Sheet1[[#This Row],[Order_ID]],4)</f>
        <v>Product_4851</v>
      </c>
      <c r="S4853">
        <f t="shared" si="75"/>
        <v>2021</v>
      </c>
      <c r="T4853" t="str">
        <f>TEXT(Sheet1[[#This Row],[Order_Date]],"MMM")</f>
        <v>Jul</v>
      </c>
    </row>
    <row r="4854" spans="1:20">
      <c r="A4854" t="s">
        <v>12162</v>
      </c>
      <c r="B4854" t="s">
        <v>2268</v>
      </c>
      <c r="C4854" t="s">
        <v>97</v>
      </c>
      <c r="D4854" t="s">
        <v>25</v>
      </c>
      <c r="E4854" t="s">
        <v>53</v>
      </c>
      <c r="F4854" t="s">
        <v>12163</v>
      </c>
      <c r="G4854">
        <v>1</v>
      </c>
      <c r="H4854">
        <v>1439.5</v>
      </c>
      <c r="I4854">
        <v>0.23</v>
      </c>
      <c r="J4854" s="2">
        <v>44399</v>
      </c>
      <c r="K4854" t="s">
        <v>42</v>
      </c>
      <c r="L4854" t="s">
        <v>105</v>
      </c>
      <c r="M4854">
        <v>1108.415</v>
      </c>
      <c r="N4854">
        <v>252.17</v>
      </c>
      <c r="O4854" s="3">
        <v>0.22750504098194299</v>
      </c>
      <c r="P4854" t="str">
        <f>IF(Sheet1[[#This Row],[Profit]]&gt;1000,"High",IF(Sheet1[[#This Row],[Profit]]&gt;500,"Medium","Low"))</f>
        <v>Low</v>
      </c>
      <c r="Q4854" t="str">
        <f>IF(Sheet1[[#This Row],[Discount]]&gt;0.2,"High","Normal")</f>
        <v>High</v>
      </c>
      <c r="R4854" t="str">
        <f>LEFT(Sheet1[[#This Row],[Product_Name]],8)&amp;RIGHT(Sheet1[[#This Row],[Order_ID]],4)</f>
        <v>Product_4852</v>
      </c>
      <c r="S4854">
        <f t="shared" si="75"/>
        <v>2021</v>
      </c>
      <c r="T4854" t="str">
        <f>TEXT(Sheet1[[#This Row],[Order_Date]],"MMM")</f>
        <v>Jul</v>
      </c>
    </row>
    <row r="4855" spans="1:20">
      <c r="A4855" t="s">
        <v>12164</v>
      </c>
      <c r="B4855" t="s">
        <v>8602</v>
      </c>
      <c r="C4855" t="s">
        <v>32</v>
      </c>
      <c r="D4855" t="s">
        <v>39</v>
      </c>
      <c r="E4855" t="s">
        <v>80</v>
      </c>
      <c r="F4855" t="s">
        <v>12165</v>
      </c>
      <c r="G4855">
        <v>9</v>
      </c>
      <c r="H4855">
        <v>861.36</v>
      </c>
      <c r="I4855">
        <v>0.18</v>
      </c>
      <c r="J4855" s="2">
        <v>44399</v>
      </c>
      <c r="K4855" t="s">
        <v>28</v>
      </c>
      <c r="L4855" t="s">
        <v>21</v>
      </c>
      <c r="M4855">
        <v>6356.8368</v>
      </c>
      <c r="N4855">
        <v>482.84</v>
      </c>
      <c r="O4855" s="3">
        <v>7.5956016363358594E-2</v>
      </c>
      <c r="P4855" t="str">
        <f>IF(Sheet1[[#This Row],[Profit]]&gt;1000,"High",IF(Sheet1[[#This Row],[Profit]]&gt;500,"Medium","Low"))</f>
        <v>Low</v>
      </c>
      <c r="Q4855" t="str">
        <f>IF(Sheet1[[#This Row],[Discount]]&gt;0.2,"High","Normal")</f>
        <v>Normal</v>
      </c>
      <c r="R4855" t="str">
        <f>LEFT(Sheet1[[#This Row],[Product_Name]],8)&amp;RIGHT(Sheet1[[#This Row],[Order_ID]],4)</f>
        <v>Product_4853</v>
      </c>
      <c r="S4855">
        <f t="shared" si="75"/>
        <v>2021</v>
      </c>
      <c r="T4855" t="str">
        <f>TEXT(Sheet1[[#This Row],[Order_Date]],"MMM")</f>
        <v>Jul</v>
      </c>
    </row>
    <row r="4856" spans="1:20">
      <c r="A4856" t="s">
        <v>12166</v>
      </c>
      <c r="B4856" t="s">
        <v>12167</v>
      </c>
      <c r="C4856" t="s">
        <v>16</v>
      </c>
      <c r="D4856" t="s">
        <v>39</v>
      </c>
      <c r="E4856" t="s">
        <v>93</v>
      </c>
      <c r="F4856" t="s">
        <v>12168</v>
      </c>
      <c r="G4856">
        <v>9</v>
      </c>
      <c r="H4856">
        <v>1832.43</v>
      </c>
      <c r="I4856">
        <v>7.0000000000000007E-2</v>
      </c>
      <c r="J4856" s="2">
        <v>44399</v>
      </c>
      <c r="K4856" t="s">
        <v>20</v>
      </c>
      <c r="L4856" t="s">
        <v>73</v>
      </c>
      <c r="M4856">
        <v>15337.4390999999</v>
      </c>
      <c r="N4856">
        <v>924.46</v>
      </c>
      <c r="O4856" s="3">
        <v>6.0274729958015402E-2</v>
      </c>
      <c r="P4856" t="str">
        <f>IF(Sheet1[[#This Row],[Profit]]&gt;1000,"High",IF(Sheet1[[#This Row],[Profit]]&gt;500,"Medium","Low"))</f>
        <v>Medium</v>
      </c>
      <c r="Q4856" t="str">
        <f>IF(Sheet1[[#This Row],[Discount]]&gt;0.2,"High","Normal")</f>
        <v>Normal</v>
      </c>
      <c r="R4856" t="str">
        <f>LEFT(Sheet1[[#This Row],[Product_Name]],8)&amp;RIGHT(Sheet1[[#This Row],[Order_ID]],4)</f>
        <v>Product_4854</v>
      </c>
      <c r="S4856">
        <f t="shared" si="75"/>
        <v>2021</v>
      </c>
      <c r="T4856" t="str">
        <f>TEXT(Sheet1[[#This Row],[Order_Date]],"MMM")</f>
        <v>Jul</v>
      </c>
    </row>
    <row r="4857" spans="1:20">
      <c r="A4857" t="s">
        <v>12169</v>
      </c>
      <c r="B4857" t="s">
        <v>3026</v>
      </c>
      <c r="C4857" t="s">
        <v>24</v>
      </c>
      <c r="D4857" t="s">
        <v>17</v>
      </c>
      <c r="E4857" t="s">
        <v>71</v>
      </c>
      <c r="F4857" t="s">
        <v>12170</v>
      </c>
      <c r="G4857">
        <v>1</v>
      </c>
      <c r="H4857">
        <v>1657.12</v>
      </c>
      <c r="I4857">
        <v>0.23</v>
      </c>
      <c r="J4857" s="2">
        <v>44399</v>
      </c>
      <c r="K4857" t="s">
        <v>42</v>
      </c>
      <c r="L4857" t="s">
        <v>21</v>
      </c>
      <c r="M4857">
        <v>1275.9823999999901</v>
      </c>
      <c r="N4857">
        <v>211.96</v>
      </c>
      <c r="O4857" s="3">
        <v>0.16611514390794199</v>
      </c>
      <c r="P4857" t="str">
        <f>IF(Sheet1[[#This Row],[Profit]]&gt;1000,"High",IF(Sheet1[[#This Row],[Profit]]&gt;500,"Medium","Low"))</f>
        <v>Low</v>
      </c>
      <c r="Q4857" t="str">
        <f>IF(Sheet1[[#This Row],[Discount]]&gt;0.2,"High","Normal")</f>
        <v>High</v>
      </c>
      <c r="R4857" t="str">
        <f>LEFT(Sheet1[[#This Row],[Product_Name]],8)&amp;RIGHT(Sheet1[[#This Row],[Order_ID]],4)</f>
        <v>Product_4855</v>
      </c>
      <c r="S4857">
        <f t="shared" si="75"/>
        <v>2021</v>
      </c>
      <c r="T4857" t="str">
        <f>TEXT(Sheet1[[#This Row],[Order_Date]],"MMM")</f>
        <v>Jul</v>
      </c>
    </row>
    <row r="4858" spans="1:20">
      <c r="A4858" t="s">
        <v>12171</v>
      </c>
      <c r="B4858" t="s">
        <v>966</v>
      </c>
      <c r="C4858" t="s">
        <v>49</v>
      </c>
      <c r="D4858" t="s">
        <v>33</v>
      </c>
      <c r="E4858" t="s">
        <v>80</v>
      </c>
      <c r="F4858" t="s">
        <v>12172</v>
      </c>
      <c r="G4858">
        <v>6</v>
      </c>
      <c r="H4858">
        <v>375.09</v>
      </c>
      <c r="I4858">
        <v>0.13</v>
      </c>
      <c r="J4858" s="2">
        <v>44399</v>
      </c>
      <c r="K4858" t="s">
        <v>42</v>
      </c>
      <c r="L4858" t="s">
        <v>29</v>
      </c>
      <c r="M4858">
        <v>1957.9697999999901</v>
      </c>
      <c r="N4858">
        <v>468.53</v>
      </c>
      <c r="O4858" s="3">
        <v>0.23929378277438301</v>
      </c>
      <c r="P4858" t="str">
        <f>IF(Sheet1[[#This Row],[Profit]]&gt;1000,"High",IF(Sheet1[[#This Row],[Profit]]&gt;500,"Medium","Low"))</f>
        <v>Low</v>
      </c>
      <c r="Q4858" t="str">
        <f>IF(Sheet1[[#This Row],[Discount]]&gt;0.2,"High","Normal")</f>
        <v>Normal</v>
      </c>
      <c r="R4858" t="str">
        <f>LEFT(Sheet1[[#This Row],[Product_Name]],8)&amp;RIGHT(Sheet1[[#This Row],[Order_ID]],4)</f>
        <v>Product_4856</v>
      </c>
      <c r="S4858">
        <f t="shared" si="75"/>
        <v>2021</v>
      </c>
      <c r="T4858" t="str">
        <f>TEXT(Sheet1[[#This Row],[Order_Date]],"MMM")</f>
        <v>Jul</v>
      </c>
    </row>
    <row r="4859" spans="1:20">
      <c r="A4859" t="s">
        <v>12173</v>
      </c>
      <c r="B4859" t="s">
        <v>12174</v>
      </c>
      <c r="C4859" t="s">
        <v>24</v>
      </c>
      <c r="D4859" t="s">
        <v>45</v>
      </c>
      <c r="E4859" t="s">
        <v>71</v>
      </c>
      <c r="F4859" t="s">
        <v>12175</v>
      </c>
      <c r="G4859">
        <v>7</v>
      </c>
      <c r="H4859">
        <v>1173.96</v>
      </c>
      <c r="I4859">
        <v>0.2</v>
      </c>
      <c r="J4859" s="2">
        <v>44399</v>
      </c>
      <c r="K4859" t="s">
        <v>20</v>
      </c>
      <c r="L4859" t="s">
        <v>21</v>
      </c>
      <c r="M4859">
        <v>6574.1760000000004</v>
      </c>
      <c r="N4859">
        <v>1426.1</v>
      </c>
      <c r="O4859" s="3">
        <v>0.216924524077238</v>
      </c>
      <c r="P4859" t="str">
        <f>IF(Sheet1[[#This Row],[Profit]]&gt;1000,"High",IF(Sheet1[[#This Row],[Profit]]&gt;500,"Medium","Low"))</f>
        <v>High</v>
      </c>
      <c r="Q4859" t="str">
        <f>IF(Sheet1[[#This Row],[Discount]]&gt;0.2,"High","Normal")</f>
        <v>Normal</v>
      </c>
      <c r="R4859" t="str">
        <f>LEFT(Sheet1[[#This Row],[Product_Name]],8)&amp;RIGHT(Sheet1[[#This Row],[Order_ID]],4)</f>
        <v>Product_4857</v>
      </c>
      <c r="S4859">
        <f t="shared" si="75"/>
        <v>2021</v>
      </c>
      <c r="T4859" t="str">
        <f>TEXT(Sheet1[[#This Row],[Order_Date]],"MMM")</f>
        <v>Jul</v>
      </c>
    </row>
    <row r="4860" spans="1:20">
      <c r="A4860" t="s">
        <v>12176</v>
      </c>
      <c r="B4860" t="s">
        <v>897</v>
      </c>
      <c r="C4860" t="s">
        <v>16</v>
      </c>
      <c r="D4860" t="s">
        <v>33</v>
      </c>
      <c r="E4860" t="s">
        <v>145</v>
      </c>
      <c r="F4860" t="s">
        <v>12177</v>
      </c>
      <c r="G4860">
        <v>2</v>
      </c>
      <c r="H4860">
        <v>1798.81</v>
      </c>
      <c r="I4860">
        <v>0.2</v>
      </c>
      <c r="J4860" s="2">
        <v>44399</v>
      </c>
      <c r="K4860" t="s">
        <v>28</v>
      </c>
      <c r="L4860" t="s">
        <v>105</v>
      </c>
      <c r="M4860">
        <v>2878.096</v>
      </c>
      <c r="N4860">
        <v>705</v>
      </c>
      <c r="O4860" s="3">
        <v>0.24495360821876699</v>
      </c>
      <c r="P4860" t="str">
        <f>IF(Sheet1[[#This Row],[Profit]]&gt;1000,"High",IF(Sheet1[[#This Row],[Profit]]&gt;500,"Medium","Low"))</f>
        <v>Medium</v>
      </c>
      <c r="Q4860" t="str">
        <f>IF(Sheet1[[#This Row],[Discount]]&gt;0.2,"High","Normal")</f>
        <v>Normal</v>
      </c>
      <c r="R4860" t="str">
        <f>LEFT(Sheet1[[#This Row],[Product_Name]],8)&amp;RIGHT(Sheet1[[#This Row],[Order_ID]],4)</f>
        <v>Product_4858</v>
      </c>
      <c r="S4860">
        <f t="shared" si="75"/>
        <v>2021</v>
      </c>
      <c r="T4860" t="str">
        <f>TEXT(Sheet1[[#This Row],[Order_Date]],"MMM")</f>
        <v>Jul</v>
      </c>
    </row>
    <row r="4861" spans="1:20">
      <c r="A4861" t="s">
        <v>12178</v>
      </c>
      <c r="B4861" t="s">
        <v>2152</v>
      </c>
      <c r="C4861" t="s">
        <v>32</v>
      </c>
      <c r="D4861" t="s">
        <v>25</v>
      </c>
      <c r="E4861" t="s">
        <v>18</v>
      </c>
      <c r="F4861" t="s">
        <v>12179</v>
      </c>
      <c r="G4861">
        <v>8</v>
      </c>
      <c r="H4861">
        <v>1596.48</v>
      </c>
      <c r="I4861">
        <v>0.03</v>
      </c>
      <c r="J4861" s="2">
        <v>44399</v>
      </c>
      <c r="K4861" t="s">
        <v>20</v>
      </c>
      <c r="L4861" t="s">
        <v>36</v>
      </c>
      <c r="M4861">
        <v>12388.684799999901</v>
      </c>
      <c r="N4861">
        <v>2486.4699999999998</v>
      </c>
      <c r="O4861" s="3">
        <v>0.20070492067083801</v>
      </c>
      <c r="P4861" t="str">
        <f>IF(Sheet1[[#This Row],[Profit]]&gt;1000,"High",IF(Sheet1[[#This Row],[Profit]]&gt;500,"Medium","Low"))</f>
        <v>High</v>
      </c>
      <c r="Q4861" t="str">
        <f>IF(Sheet1[[#This Row],[Discount]]&gt;0.2,"High","Normal")</f>
        <v>Normal</v>
      </c>
      <c r="R4861" t="str">
        <f>LEFT(Sheet1[[#This Row],[Product_Name]],8)&amp;RIGHT(Sheet1[[#This Row],[Order_ID]],4)</f>
        <v>Product_4859</v>
      </c>
      <c r="S4861">
        <f t="shared" si="75"/>
        <v>2021</v>
      </c>
      <c r="T4861" t="str">
        <f>TEXT(Sheet1[[#This Row],[Order_Date]],"MMM")</f>
        <v>Jul</v>
      </c>
    </row>
    <row r="4862" spans="1:20">
      <c r="A4862" t="s">
        <v>12180</v>
      </c>
      <c r="B4862" t="s">
        <v>1274</v>
      </c>
      <c r="C4862" t="s">
        <v>16</v>
      </c>
      <c r="D4862" t="s">
        <v>45</v>
      </c>
      <c r="E4862" t="s">
        <v>71</v>
      </c>
      <c r="F4862" t="s">
        <v>12181</v>
      </c>
      <c r="G4862">
        <v>8</v>
      </c>
      <c r="H4862">
        <v>1926.98</v>
      </c>
      <c r="I4862">
        <v>0.25</v>
      </c>
      <c r="J4862" s="2">
        <v>44399</v>
      </c>
      <c r="K4862" t="s">
        <v>42</v>
      </c>
      <c r="L4862" t="s">
        <v>29</v>
      </c>
      <c r="M4862">
        <v>11561.88</v>
      </c>
      <c r="N4862">
        <v>1589.46</v>
      </c>
      <c r="O4862" s="3">
        <v>0.13747418239940201</v>
      </c>
      <c r="P4862" t="str">
        <f>IF(Sheet1[[#This Row],[Profit]]&gt;1000,"High",IF(Sheet1[[#This Row],[Profit]]&gt;500,"Medium","Low"))</f>
        <v>High</v>
      </c>
      <c r="Q4862" t="str">
        <f>IF(Sheet1[[#This Row],[Discount]]&gt;0.2,"High","Normal")</f>
        <v>High</v>
      </c>
      <c r="R4862" t="str">
        <f>LEFT(Sheet1[[#This Row],[Product_Name]],8)&amp;RIGHT(Sheet1[[#This Row],[Order_ID]],4)</f>
        <v>Product_4860</v>
      </c>
      <c r="S4862">
        <f t="shared" si="75"/>
        <v>2021</v>
      </c>
      <c r="T4862" t="str">
        <f>TEXT(Sheet1[[#This Row],[Order_Date]],"MMM")</f>
        <v>Jul</v>
      </c>
    </row>
    <row r="4863" spans="1:20">
      <c r="A4863" t="s">
        <v>12182</v>
      </c>
      <c r="B4863" t="s">
        <v>12183</v>
      </c>
      <c r="C4863" t="s">
        <v>16</v>
      </c>
      <c r="D4863" t="s">
        <v>17</v>
      </c>
      <c r="E4863" t="s">
        <v>34</v>
      </c>
      <c r="F4863" t="s">
        <v>12184</v>
      </c>
      <c r="G4863">
        <v>6</v>
      </c>
      <c r="H4863">
        <v>501.04</v>
      </c>
      <c r="I4863">
        <v>0.2</v>
      </c>
      <c r="J4863" s="2">
        <v>44399</v>
      </c>
      <c r="K4863" t="s">
        <v>42</v>
      </c>
      <c r="L4863" t="s">
        <v>73</v>
      </c>
      <c r="M4863">
        <v>2404.9920000000002</v>
      </c>
      <c r="N4863">
        <v>575.57000000000005</v>
      </c>
      <c r="O4863" s="3">
        <v>0.23932304140720601</v>
      </c>
      <c r="P4863" t="str">
        <f>IF(Sheet1[[#This Row],[Profit]]&gt;1000,"High",IF(Sheet1[[#This Row],[Profit]]&gt;500,"Medium","Low"))</f>
        <v>Medium</v>
      </c>
      <c r="Q4863" t="str">
        <f>IF(Sheet1[[#This Row],[Discount]]&gt;0.2,"High","Normal")</f>
        <v>Normal</v>
      </c>
      <c r="R4863" t="str">
        <f>LEFT(Sheet1[[#This Row],[Product_Name]],8)&amp;RIGHT(Sheet1[[#This Row],[Order_ID]],4)</f>
        <v>Product_4861</v>
      </c>
      <c r="S4863">
        <f t="shared" si="75"/>
        <v>2021</v>
      </c>
      <c r="T4863" t="str">
        <f>TEXT(Sheet1[[#This Row],[Order_Date]],"MMM")</f>
        <v>Jul</v>
      </c>
    </row>
    <row r="4864" spans="1:20">
      <c r="A4864" t="s">
        <v>12185</v>
      </c>
      <c r="B4864" t="s">
        <v>12186</v>
      </c>
      <c r="C4864" t="s">
        <v>24</v>
      </c>
      <c r="D4864" t="s">
        <v>25</v>
      </c>
      <c r="E4864" t="s">
        <v>126</v>
      </c>
      <c r="F4864" t="s">
        <v>12187</v>
      </c>
      <c r="G4864">
        <v>9</v>
      </c>
      <c r="H4864">
        <v>766.55</v>
      </c>
      <c r="I4864">
        <v>0.23</v>
      </c>
      <c r="J4864" s="2">
        <v>44399</v>
      </c>
      <c r="K4864" t="s">
        <v>42</v>
      </c>
      <c r="L4864" t="s">
        <v>21</v>
      </c>
      <c r="M4864">
        <v>5312.1914999999999</v>
      </c>
      <c r="N4864">
        <v>718.88</v>
      </c>
      <c r="O4864" s="3">
        <v>0.135326446721659</v>
      </c>
      <c r="P4864" t="str">
        <f>IF(Sheet1[[#This Row],[Profit]]&gt;1000,"High",IF(Sheet1[[#This Row],[Profit]]&gt;500,"Medium","Low"))</f>
        <v>Medium</v>
      </c>
      <c r="Q4864" t="str">
        <f>IF(Sheet1[[#This Row],[Discount]]&gt;0.2,"High","Normal")</f>
        <v>High</v>
      </c>
      <c r="R4864" t="str">
        <f>LEFT(Sheet1[[#This Row],[Product_Name]],8)&amp;RIGHT(Sheet1[[#This Row],[Order_ID]],4)</f>
        <v>Product_4862</v>
      </c>
      <c r="S4864">
        <f t="shared" si="75"/>
        <v>2021</v>
      </c>
      <c r="T4864" t="str">
        <f>TEXT(Sheet1[[#This Row],[Order_Date]],"MMM")</f>
        <v>Jul</v>
      </c>
    </row>
    <row r="4865" spans="1:20">
      <c r="A4865" t="s">
        <v>12188</v>
      </c>
      <c r="B4865" t="s">
        <v>7014</v>
      </c>
      <c r="C4865" t="s">
        <v>49</v>
      </c>
      <c r="D4865" t="s">
        <v>45</v>
      </c>
      <c r="E4865" t="s">
        <v>40</v>
      </c>
      <c r="F4865" t="s">
        <v>12189</v>
      </c>
      <c r="G4865">
        <v>3</v>
      </c>
      <c r="H4865">
        <v>1039.02</v>
      </c>
      <c r="I4865">
        <v>0.13</v>
      </c>
      <c r="J4865" s="2">
        <v>44399</v>
      </c>
      <c r="K4865" t="s">
        <v>20</v>
      </c>
      <c r="L4865" t="s">
        <v>29</v>
      </c>
      <c r="M4865">
        <v>2711.8422</v>
      </c>
      <c r="N4865">
        <v>325.47000000000003</v>
      </c>
      <c r="O4865" s="3">
        <v>0.12001804529776799</v>
      </c>
      <c r="P4865" t="str">
        <f>IF(Sheet1[[#This Row],[Profit]]&gt;1000,"High",IF(Sheet1[[#This Row],[Profit]]&gt;500,"Medium","Low"))</f>
        <v>Low</v>
      </c>
      <c r="Q4865" t="str">
        <f>IF(Sheet1[[#This Row],[Discount]]&gt;0.2,"High","Normal")</f>
        <v>Normal</v>
      </c>
      <c r="R4865" t="str">
        <f>LEFT(Sheet1[[#This Row],[Product_Name]],8)&amp;RIGHT(Sheet1[[#This Row],[Order_ID]],4)</f>
        <v>Product_4863</v>
      </c>
      <c r="S4865">
        <f t="shared" si="75"/>
        <v>2021</v>
      </c>
      <c r="T4865" t="str">
        <f>TEXT(Sheet1[[#This Row],[Order_Date]],"MMM")</f>
        <v>Jul</v>
      </c>
    </row>
    <row r="4866" spans="1:20">
      <c r="A4866" t="s">
        <v>12190</v>
      </c>
      <c r="B4866" t="s">
        <v>3708</v>
      </c>
      <c r="C4866" t="s">
        <v>16</v>
      </c>
      <c r="D4866" t="s">
        <v>45</v>
      </c>
      <c r="E4866" t="s">
        <v>61</v>
      </c>
      <c r="F4866" t="s">
        <v>12191</v>
      </c>
      <c r="G4866">
        <v>2</v>
      </c>
      <c r="H4866">
        <v>503.7</v>
      </c>
      <c r="I4866">
        <v>0.06</v>
      </c>
      <c r="J4866" s="2">
        <v>44399</v>
      </c>
      <c r="K4866" t="s">
        <v>42</v>
      </c>
      <c r="L4866" t="s">
        <v>105</v>
      </c>
      <c r="M4866">
        <v>946.95599999999899</v>
      </c>
      <c r="N4866">
        <v>132.22999999999999</v>
      </c>
      <c r="O4866" s="3">
        <v>0.13963689970811799</v>
      </c>
      <c r="P4866" t="str">
        <f>IF(Sheet1[[#This Row],[Profit]]&gt;1000,"High",IF(Sheet1[[#This Row],[Profit]]&gt;500,"Medium","Low"))</f>
        <v>Low</v>
      </c>
      <c r="Q4866" t="str">
        <f>IF(Sheet1[[#This Row],[Discount]]&gt;0.2,"High","Normal")</f>
        <v>Normal</v>
      </c>
      <c r="R4866" t="str">
        <f>LEFT(Sheet1[[#This Row],[Product_Name]],8)&amp;RIGHT(Sheet1[[#This Row],[Order_ID]],4)</f>
        <v>Product_4864</v>
      </c>
      <c r="S4866">
        <f t="shared" ref="S4866:S4929" si="76">YEAR(J4866)</f>
        <v>2021</v>
      </c>
      <c r="T4866" t="str">
        <f>TEXT(Sheet1[[#This Row],[Order_Date]],"MMM")</f>
        <v>Jul</v>
      </c>
    </row>
    <row r="4867" spans="1:20">
      <c r="A4867" t="s">
        <v>12192</v>
      </c>
      <c r="B4867" t="s">
        <v>12193</v>
      </c>
      <c r="C4867" t="s">
        <v>24</v>
      </c>
      <c r="D4867" t="s">
        <v>33</v>
      </c>
      <c r="E4867" t="s">
        <v>76</v>
      </c>
      <c r="F4867" t="s">
        <v>12194</v>
      </c>
      <c r="G4867">
        <v>2</v>
      </c>
      <c r="H4867">
        <v>818.39</v>
      </c>
      <c r="I4867">
        <v>0.1</v>
      </c>
      <c r="J4867" s="2">
        <v>44399</v>
      </c>
      <c r="K4867" t="s">
        <v>42</v>
      </c>
      <c r="L4867" t="s">
        <v>73</v>
      </c>
      <c r="M4867">
        <v>1473.1020000000001</v>
      </c>
      <c r="N4867">
        <v>313.47000000000003</v>
      </c>
      <c r="O4867" s="3">
        <v>0.21279585527682399</v>
      </c>
      <c r="P4867" t="str">
        <f>IF(Sheet1[[#This Row],[Profit]]&gt;1000,"High",IF(Sheet1[[#This Row],[Profit]]&gt;500,"Medium","Low"))</f>
        <v>Low</v>
      </c>
      <c r="Q4867" t="str">
        <f>IF(Sheet1[[#This Row],[Discount]]&gt;0.2,"High","Normal")</f>
        <v>Normal</v>
      </c>
      <c r="R4867" t="str">
        <f>LEFT(Sheet1[[#This Row],[Product_Name]],8)&amp;RIGHT(Sheet1[[#This Row],[Order_ID]],4)</f>
        <v>Product_4865</v>
      </c>
      <c r="S4867">
        <f t="shared" si="76"/>
        <v>2021</v>
      </c>
      <c r="T4867" t="str">
        <f>TEXT(Sheet1[[#This Row],[Order_Date]],"MMM")</f>
        <v>Jul</v>
      </c>
    </row>
    <row r="4868" spans="1:20">
      <c r="A4868" t="s">
        <v>12195</v>
      </c>
      <c r="B4868" t="s">
        <v>6599</v>
      </c>
      <c r="C4868" t="s">
        <v>49</v>
      </c>
      <c r="D4868" t="s">
        <v>25</v>
      </c>
      <c r="E4868" t="s">
        <v>80</v>
      </c>
      <c r="F4868" t="s">
        <v>12196</v>
      </c>
      <c r="G4868">
        <v>6</v>
      </c>
      <c r="H4868">
        <v>1098.2</v>
      </c>
      <c r="I4868">
        <v>0.27</v>
      </c>
      <c r="J4868" s="2">
        <v>44399</v>
      </c>
      <c r="K4868" t="s">
        <v>28</v>
      </c>
      <c r="L4868" t="s">
        <v>21</v>
      </c>
      <c r="M4868">
        <v>4810.116</v>
      </c>
      <c r="N4868">
        <v>1123.3499999999999</v>
      </c>
      <c r="O4868" s="3">
        <v>0.233539066417525</v>
      </c>
      <c r="P4868" t="str">
        <f>IF(Sheet1[[#This Row],[Profit]]&gt;1000,"High",IF(Sheet1[[#This Row],[Profit]]&gt;500,"Medium","Low"))</f>
        <v>High</v>
      </c>
      <c r="Q4868" t="str">
        <f>IF(Sheet1[[#This Row],[Discount]]&gt;0.2,"High","Normal")</f>
        <v>High</v>
      </c>
      <c r="R4868" t="str">
        <f>LEFT(Sheet1[[#This Row],[Product_Name]],8)&amp;RIGHT(Sheet1[[#This Row],[Order_ID]],4)</f>
        <v>Product_4866</v>
      </c>
      <c r="S4868">
        <f t="shared" si="76"/>
        <v>2021</v>
      </c>
      <c r="T4868" t="str">
        <f>TEXT(Sheet1[[#This Row],[Order_Date]],"MMM")</f>
        <v>Jul</v>
      </c>
    </row>
    <row r="4869" spans="1:20">
      <c r="A4869" t="s">
        <v>12197</v>
      </c>
      <c r="B4869" t="s">
        <v>5728</v>
      </c>
      <c r="C4869" t="s">
        <v>32</v>
      </c>
      <c r="D4869" t="s">
        <v>17</v>
      </c>
      <c r="E4869" t="s">
        <v>18</v>
      </c>
      <c r="F4869" t="s">
        <v>12198</v>
      </c>
      <c r="G4869">
        <v>7</v>
      </c>
      <c r="H4869">
        <v>423.11</v>
      </c>
      <c r="I4869">
        <v>0.28000000000000003</v>
      </c>
      <c r="J4869" s="2">
        <v>44399</v>
      </c>
      <c r="K4869" t="s">
        <v>28</v>
      </c>
      <c r="L4869" t="s">
        <v>21</v>
      </c>
      <c r="M4869">
        <v>2132.4744000000001</v>
      </c>
      <c r="N4869">
        <v>259.17</v>
      </c>
      <c r="O4869" s="3">
        <v>0.121534870477226</v>
      </c>
      <c r="P4869" t="str">
        <f>IF(Sheet1[[#This Row],[Profit]]&gt;1000,"High",IF(Sheet1[[#This Row],[Profit]]&gt;500,"Medium","Low"))</f>
        <v>Low</v>
      </c>
      <c r="Q4869" t="str">
        <f>IF(Sheet1[[#This Row],[Discount]]&gt;0.2,"High","Normal")</f>
        <v>High</v>
      </c>
      <c r="R4869" t="str">
        <f>LEFT(Sheet1[[#This Row],[Product_Name]],8)&amp;RIGHT(Sheet1[[#This Row],[Order_ID]],4)</f>
        <v>Product_4867</v>
      </c>
      <c r="S4869">
        <f t="shared" si="76"/>
        <v>2021</v>
      </c>
      <c r="T4869" t="str">
        <f>TEXT(Sheet1[[#This Row],[Order_Date]],"MMM")</f>
        <v>Jul</v>
      </c>
    </row>
    <row r="4870" spans="1:20">
      <c r="A4870" t="s">
        <v>12199</v>
      </c>
      <c r="B4870" t="s">
        <v>3281</v>
      </c>
      <c r="C4870" t="s">
        <v>32</v>
      </c>
      <c r="D4870" t="s">
        <v>17</v>
      </c>
      <c r="E4870" t="s">
        <v>61</v>
      </c>
      <c r="F4870" t="s">
        <v>12200</v>
      </c>
      <c r="G4870">
        <v>6</v>
      </c>
      <c r="H4870">
        <v>550.54</v>
      </c>
      <c r="I4870">
        <v>0.14000000000000001</v>
      </c>
      <c r="J4870" s="2">
        <v>44399</v>
      </c>
      <c r="K4870" t="s">
        <v>42</v>
      </c>
      <c r="L4870" t="s">
        <v>73</v>
      </c>
      <c r="M4870">
        <v>2840.7864</v>
      </c>
      <c r="N4870">
        <v>404.67</v>
      </c>
      <c r="O4870" s="3">
        <v>0.14244999201629499</v>
      </c>
      <c r="P4870" t="str">
        <f>IF(Sheet1[[#This Row],[Profit]]&gt;1000,"High",IF(Sheet1[[#This Row],[Profit]]&gt;500,"Medium","Low"))</f>
        <v>Low</v>
      </c>
      <c r="Q4870" t="str">
        <f>IF(Sheet1[[#This Row],[Discount]]&gt;0.2,"High","Normal")</f>
        <v>Normal</v>
      </c>
      <c r="R4870" t="str">
        <f>LEFT(Sheet1[[#This Row],[Product_Name]],8)&amp;RIGHT(Sheet1[[#This Row],[Order_ID]],4)</f>
        <v>Product_4868</v>
      </c>
      <c r="S4870">
        <f t="shared" si="76"/>
        <v>2021</v>
      </c>
      <c r="T4870" t="str">
        <f>TEXT(Sheet1[[#This Row],[Order_Date]],"MMM")</f>
        <v>Jul</v>
      </c>
    </row>
    <row r="4871" spans="1:20">
      <c r="A4871" t="s">
        <v>12201</v>
      </c>
      <c r="B4871" t="s">
        <v>4388</v>
      </c>
      <c r="C4871" t="s">
        <v>97</v>
      </c>
      <c r="D4871" t="s">
        <v>25</v>
      </c>
      <c r="E4871" t="s">
        <v>71</v>
      </c>
      <c r="F4871" t="s">
        <v>12202</v>
      </c>
      <c r="G4871">
        <v>3</v>
      </c>
      <c r="H4871">
        <v>293.44</v>
      </c>
      <c r="I4871">
        <v>0.09</v>
      </c>
      <c r="J4871" s="2">
        <v>44399</v>
      </c>
      <c r="K4871" t="s">
        <v>28</v>
      </c>
      <c r="L4871" t="s">
        <v>36</v>
      </c>
      <c r="M4871">
        <v>801.09119999999996</v>
      </c>
      <c r="N4871">
        <v>183.98</v>
      </c>
      <c r="O4871" s="3">
        <v>0.22966174138475101</v>
      </c>
      <c r="P4871" t="str">
        <f>IF(Sheet1[[#This Row],[Profit]]&gt;1000,"High",IF(Sheet1[[#This Row],[Profit]]&gt;500,"Medium","Low"))</f>
        <v>Low</v>
      </c>
      <c r="Q4871" t="str">
        <f>IF(Sheet1[[#This Row],[Discount]]&gt;0.2,"High","Normal")</f>
        <v>Normal</v>
      </c>
      <c r="R4871" t="str">
        <f>LEFT(Sheet1[[#This Row],[Product_Name]],8)&amp;RIGHT(Sheet1[[#This Row],[Order_ID]],4)</f>
        <v>Product_4869</v>
      </c>
      <c r="S4871">
        <f t="shared" si="76"/>
        <v>2021</v>
      </c>
      <c r="T4871" t="str">
        <f>TEXT(Sheet1[[#This Row],[Order_Date]],"MMM")</f>
        <v>Jul</v>
      </c>
    </row>
    <row r="4872" spans="1:20">
      <c r="A4872" t="s">
        <v>12203</v>
      </c>
      <c r="B4872" t="s">
        <v>4586</v>
      </c>
      <c r="C4872" t="s">
        <v>24</v>
      </c>
      <c r="D4872" t="s">
        <v>25</v>
      </c>
      <c r="E4872" t="s">
        <v>126</v>
      </c>
      <c r="F4872" t="s">
        <v>12204</v>
      </c>
      <c r="G4872">
        <v>5</v>
      </c>
      <c r="H4872">
        <v>1441.09</v>
      </c>
      <c r="I4872">
        <v>0.22</v>
      </c>
      <c r="J4872" s="2">
        <v>44399</v>
      </c>
      <c r="K4872" t="s">
        <v>20</v>
      </c>
      <c r="L4872" t="s">
        <v>36</v>
      </c>
      <c r="M4872">
        <v>5620.2510000000002</v>
      </c>
      <c r="N4872">
        <v>333.89</v>
      </c>
      <c r="O4872" s="3">
        <v>5.9408378736109803E-2</v>
      </c>
      <c r="P4872" t="str">
        <f>IF(Sheet1[[#This Row],[Profit]]&gt;1000,"High",IF(Sheet1[[#This Row],[Profit]]&gt;500,"Medium","Low"))</f>
        <v>Low</v>
      </c>
      <c r="Q4872" t="str">
        <f>IF(Sheet1[[#This Row],[Discount]]&gt;0.2,"High","Normal")</f>
        <v>High</v>
      </c>
      <c r="R4872" t="str">
        <f>LEFT(Sheet1[[#This Row],[Product_Name]],8)&amp;RIGHT(Sheet1[[#This Row],[Order_ID]],4)</f>
        <v>Product_4870</v>
      </c>
      <c r="S4872">
        <f t="shared" si="76"/>
        <v>2021</v>
      </c>
      <c r="T4872" t="str">
        <f>TEXT(Sheet1[[#This Row],[Order_Date]],"MMM")</f>
        <v>Jul</v>
      </c>
    </row>
    <row r="4873" spans="1:20">
      <c r="A4873" t="s">
        <v>12205</v>
      </c>
      <c r="B4873" t="s">
        <v>2368</v>
      </c>
      <c r="C4873" t="s">
        <v>49</v>
      </c>
      <c r="D4873" t="s">
        <v>39</v>
      </c>
      <c r="E4873" t="s">
        <v>61</v>
      </c>
      <c r="F4873" t="s">
        <v>12206</v>
      </c>
      <c r="G4873">
        <v>8</v>
      </c>
      <c r="H4873">
        <v>755.03</v>
      </c>
      <c r="I4873">
        <v>0.23</v>
      </c>
      <c r="J4873" s="2">
        <v>44399</v>
      </c>
      <c r="K4873" t="s">
        <v>28</v>
      </c>
      <c r="L4873" t="s">
        <v>29</v>
      </c>
      <c r="M4873">
        <v>4650.9848000000002</v>
      </c>
      <c r="N4873">
        <v>961.7</v>
      </c>
      <c r="O4873" s="3">
        <v>0.206773412804961</v>
      </c>
      <c r="P4873" t="str">
        <f>IF(Sheet1[[#This Row],[Profit]]&gt;1000,"High",IF(Sheet1[[#This Row],[Profit]]&gt;500,"Medium","Low"))</f>
        <v>Medium</v>
      </c>
      <c r="Q4873" t="str">
        <f>IF(Sheet1[[#This Row],[Discount]]&gt;0.2,"High","Normal")</f>
        <v>High</v>
      </c>
      <c r="R4873" t="str">
        <f>LEFT(Sheet1[[#This Row],[Product_Name]],8)&amp;RIGHT(Sheet1[[#This Row],[Order_ID]],4)</f>
        <v>Product_4871</v>
      </c>
      <c r="S4873">
        <f t="shared" si="76"/>
        <v>2021</v>
      </c>
      <c r="T4873" t="str">
        <f>TEXT(Sheet1[[#This Row],[Order_Date]],"MMM")</f>
        <v>Jul</v>
      </c>
    </row>
    <row r="4874" spans="1:20">
      <c r="A4874" t="s">
        <v>12207</v>
      </c>
      <c r="B4874" t="s">
        <v>7492</v>
      </c>
      <c r="C4874" t="s">
        <v>16</v>
      </c>
      <c r="D4874" t="s">
        <v>60</v>
      </c>
      <c r="E4874" t="s">
        <v>126</v>
      </c>
      <c r="F4874" t="s">
        <v>12208</v>
      </c>
      <c r="G4874">
        <v>6</v>
      </c>
      <c r="H4874">
        <v>479.52</v>
      </c>
      <c r="I4874">
        <v>0.24</v>
      </c>
      <c r="J4874" s="2">
        <v>44400</v>
      </c>
      <c r="K4874" t="s">
        <v>28</v>
      </c>
      <c r="L4874" t="s">
        <v>21</v>
      </c>
      <c r="M4874">
        <v>2186.6111999999998</v>
      </c>
      <c r="N4874">
        <v>307.97000000000003</v>
      </c>
      <c r="O4874" s="3">
        <v>0.14084351164029499</v>
      </c>
      <c r="P4874" t="str">
        <f>IF(Sheet1[[#This Row],[Profit]]&gt;1000,"High",IF(Sheet1[[#This Row],[Profit]]&gt;500,"Medium","Low"))</f>
        <v>Low</v>
      </c>
      <c r="Q4874" t="str">
        <f>IF(Sheet1[[#This Row],[Discount]]&gt;0.2,"High","Normal")</f>
        <v>High</v>
      </c>
      <c r="R4874" t="str">
        <f>LEFT(Sheet1[[#This Row],[Product_Name]],8)&amp;RIGHT(Sheet1[[#This Row],[Order_ID]],4)</f>
        <v>Product_4872</v>
      </c>
      <c r="S4874">
        <f t="shared" si="76"/>
        <v>2021</v>
      </c>
      <c r="T4874" t="str">
        <f>TEXT(Sheet1[[#This Row],[Order_Date]],"MMM")</f>
        <v>Jul</v>
      </c>
    </row>
    <row r="4875" spans="1:20">
      <c r="A4875" t="s">
        <v>12209</v>
      </c>
      <c r="B4875" t="s">
        <v>8174</v>
      </c>
      <c r="C4875" t="s">
        <v>32</v>
      </c>
      <c r="D4875" t="s">
        <v>33</v>
      </c>
      <c r="E4875" t="s">
        <v>80</v>
      </c>
      <c r="F4875" t="s">
        <v>12210</v>
      </c>
      <c r="G4875">
        <v>2</v>
      </c>
      <c r="H4875">
        <v>1039.28</v>
      </c>
      <c r="I4875">
        <v>0.01</v>
      </c>
      <c r="J4875" s="2">
        <v>44400</v>
      </c>
      <c r="K4875" t="s">
        <v>28</v>
      </c>
      <c r="L4875" t="s">
        <v>29</v>
      </c>
      <c r="M4875">
        <v>2057.7743999999998</v>
      </c>
      <c r="N4875">
        <v>257.85000000000002</v>
      </c>
      <c r="O4875" s="3">
        <v>0.12530528127864701</v>
      </c>
      <c r="P4875" t="str">
        <f>IF(Sheet1[[#This Row],[Profit]]&gt;1000,"High",IF(Sheet1[[#This Row],[Profit]]&gt;500,"Medium","Low"))</f>
        <v>Low</v>
      </c>
      <c r="Q4875" t="str">
        <f>IF(Sheet1[[#This Row],[Discount]]&gt;0.2,"High","Normal")</f>
        <v>Normal</v>
      </c>
      <c r="R4875" t="str">
        <f>LEFT(Sheet1[[#This Row],[Product_Name]],8)&amp;RIGHT(Sheet1[[#This Row],[Order_ID]],4)</f>
        <v>Product_4873</v>
      </c>
      <c r="S4875">
        <f t="shared" si="76"/>
        <v>2021</v>
      </c>
      <c r="T4875" t="str">
        <f>TEXT(Sheet1[[#This Row],[Order_Date]],"MMM")</f>
        <v>Jul</v>
      </c>
    </row>
    <row r="4876" spans="1:20">
      <c r="A4876" t="s">
        <v>12211</v>
      </c>
      <c r="B4876" t="s">
        <v>1240</v>
      </c>
      <c r="C4876" t="s">
        <v>49</v>
      </c>
      <c r="D4876" t="s">
        <v>25</v>
      </c>
      <c r="E4876" t="s">
        <v>34</v>
      </c>
      <c r="F4876" t="s">
        <v>12212</v>
      </c>
      <c r="G4876">
        <v>7</v>
      </c>
      <c r="H4876">
        <v>183.09</v>
      </c>
      <c r="I4876">
        <v>0</v>
      </c>
      <c r="J4876" s="2">
        <v>44400</v>
      </c>
      <c r="K4876" t="s">
        <v>28</v>
      </c>
      <c r="L4876" t="s">
        <v>73</v>
      </c>
      <c r="M4876">
        <v>1281.6300000000001</v>
      </c>
      <c r="N4876">
        <v>178.64</v>
      </c>
      <c r="O4876" s="3">
        <v>0.139385001911628</v>
      </c>
      <c r="P4876" t="str">
        <f>IF(Sheet1[[#This Row],[Profit]]&gt;1000,"High",IF(Sheet1[[#This Row],[Profit]]&gt;500,"Medium","Low"))</f>
        <v>Low</v>
      </c>
      <c r="Q4876" t="str">
        <f>IF(Sheet1[[#This Row],[Discount]]&gt;0.2,"High","Normal")</f>
        <v>Normal</v>
      </c>
      <c r="R4876" t="str">
        <f>LEFT(Sheet1[[#This Row],[Product_Name]],8)&amp;RIGHT(Sheet1[[#This Row],[Order_ID]],4)</f>
        <v>Product_4874</v>
      </c>
      <c r="S4876">
        <f t="shared" si="76"/>
        <v>2021</v>
      </c>
      <c r="T4876" t="str">
        <f>TEXT(Sheet1[[#This Row],[Order_Date]],"MMM")</f>
        <v>Jul</v>
      </c>
    </row>
    <row r="4877" spans="1:20">
      <c r="A4877" t="s">
        <v>12213</v>
      </c>
      <c r="B4877" t="s">
        <v>7435</v>
      </c>
      <c r="C4877" t="s">
        <v>24</v>
      </c>
      <c r="D4877" t="s">
        <v>25</v>
      </c>
      <c r="E4877" t="s">
        <v>34</v>
      </c>
      <c r="F4877" t="s">
        <v>12214</v>
      </c>
      <c r="G4877">
        <v>8</v>
      </c>
      <c r="H4877">
        <v>1850.64</v>
      </c>
      <c r="I4877">
        <v>0.11</v>
      </c>
      <c r="J4877" s="2">
        <v>44400</v>
      </c>
      <c r="K4877" t="s">
        <v>20</v>
      </c>
      <c r="L4877" t="s">
        <v>29</v>
      </c>
      <c r="M4877">
        <v>13176.5568</v>
      </c>
      <c r="N4877">
        <v>1762.21</v>
      </c>
      <c r="O4877" s="3">
        <v>0.133738276755275</v>
      </c>
      <c r="P4877" t="str">
        <f>IF(Sheet1[[#This Row],[Profit]]&gt;1000,"High",IF(Sheet1[[#This Row],[Profit]]&gt;500,"Medium","Low"))</f>
        <v>High</v>
      </c>
      <c r="Q4877" t="str">
        <f>IF(Sheet1[[#This Row],[Discount]]&gt;0.2,"High","Normal")</f>
        <v>Normal</v>
      </c>
      <c r="R4877" t="str">
        <f>LEFT(Sheet1[[#This Row],[Product_Name]],8)&amp;RIGHT(Sheet1[[#This Row],[Order_ID]],4)</f>
        <v>Product_4875</v>
      </c>
      <c r="S4877">
        <f t="shared" si="76"/>
        <v>2021</v>
      </c>
      <c r="T4877" t="str">
        <f>TEXT(Sheet1[[#This Row],[Order_Date]],"MMM")</f>
        <v>Jul</v>
      </c>
    </row>
    <row r="4878" spans="1:20">
      <c r="A4878" t="s">
        <v>12215</v>
      </c>
      <c r="B4878" t="s">
        <v>837</v>
      </c>
      <c r="C4878" t="s">
        <v>97</v>
      </c>
      <c r="D4878" t="s">
        <v>60</v>
      </c>
      <c r="E4878" t="s">
        <v>126</v>
      </c>
      <c r="F4878" t="s">
        <v>12216</v>
      </c>
      <c r="G4878">
        <v>4</v>
      </c>
      <c r="H4878">
        <v>624.21</v>
      </c>
      <c r="I4878">
        <v>0.05</v>
      </c>
      <c r="J4878" s="2">
        <v>44400</v>
      </c>
      <c r="K4878" t="s">
        <v>28</v>
      </c>
      <c r="L4878" t="s">
        <v>21</v>
      </c>
      <c r="M4878">
        <v>2371.998</v>
      </c>
      <c r="N4878">
        <v>477.54</v>
      </c>
      <c r="O4878" s="3">
        <v>0.20132394715341201</v>
      </c>
      <c r="P4878" t="str">
        <f>IF(Sheet1[[#This Row],[Profit]]&gt;1000,"High",IF(Sheet1[[#This Row],[Profit]]&gt;500,"Medium","Low"))</f>
        <v>Low</v>
      </c>
      <c r="Q4878" t="str">
        <f>IF(Sheet1[[#This Row],[Discount]]&gt;0.2,"High","Normal")</f>
        <v>Normal</v>
      </c>
      <c r="R4878" t="str">
        <f>LEFT(Sheet1[[#This Row],[Product_Name]],8)&amp;RIGHT(Sheet1[[#This Row],[Order_ID]],4)</f>
        <v>Product_4876</v>
      </c>
      <c r="S4878">
        <f t="shared" si="76"/>
        <v>2021</v>
      </c>
      <c r="T4878" t="str">
        <f>TEXT(Sheet1[[#This Row],[Order_Date]],"MMM")</f>
        <v>Jul</v>
      </c>
    </row>
    <row r="4879" spans="1:20">
      <c r="A4879" t="s">
        <v>12217</v>
      </c>
      <c r="B4879" t="s">
        <v>12218</v>
      </c>
      <c r="C4879" t="s">
        <v>32</v>
      </c>
      <c r="D4879" t="s">
        <v>60</v>
      </c>
      <c r="E4879" t="s">
        <v>126</v>
      </c>
      <c r="F4879" t="s">
        <v>12219</v>
      </c>
      <c r="G4879">
        <v>1</v>
      </c>
      <c r="H4879">
        <v>1778.61</v>
      </c>
      <c r="I4879">
        <v>0.24</v>
      </c>
      <c r="J4879" s="2">
        <v>44400</v>
      </c>
      <c r="K4879" t="s">
        <v>42</v>
      </c>
      <c r="L4879" t="s">
        <v>36</v>
      </c>
      <c r="M4879">
        <v>1351.7436</v>
      </c>
      <c r="N4879">
        <v>318.45999999999998</v>
      </c>
      <c r="O4879" s="3">
        <v>0.23559201611903299</v>
      </c>
      <c r="P4879" t="str">
        <f>IF(Sheet1[[#This Row],[Profit]]&gt;1000,"High",IF(Sheet1[[#This Row],[Profit]]&gt;500,"Medium","Low"))</f>
        <v>Low</v>
      </c>
      <c r="Q4879" t="str">
        <f>IF(Sheet1[[#This Row],[Discount]]&gt;0.2,"High","Normal")</f>
        <v>High</v>
      </c>
      <c r="R4879" t="str">
        <f>LEFT(Sheet1[[#This Row],[Product_Name]],8)&amp;RIGHT(Sheet1[[#This Row],[Order_ID]],4)</f>
        <v>Product_4877</v>
      </c>
      <c r="S4879">
        <f t="shared" si="76"/>
        <v>2021</v>
      </c>
      <c r="T4879" t="str">
        <f>TEXT(Sheet1[[#This Row],[Order_Date]],"MMM")</f>
        <v>Jul</v>
      </c>
    </row>
    <row r="4880" spans="1:20">
      <c r="A4880" t="s">
        <v>12220</v>
      </c>
      <c r="B4880" t="s">
        <v>1206</v>
      </c>
      <c r="C4880" t="s">
        <v>49</v>
      </c>
      <c r="D4880" t="s">
        <v>45</v>
      </c>
      <c r="E4880" t="s">
        <v>40</v>
      </c>
      <c r="F4880" t="s">
        <v>12221</v>
      </c>
      <c r="G4880">
        <v>2</v>
      </c>
      <c r="H4880">
        <v>1020.36</v>
      </c>
      <c r="I4880">
        <v>0.16</v>
      </c>
      <c r="J4880" s="2">
        <v>44400</v>
      </c>
      <c r="K4880" t="s">
        <v>28</v>
      </c>
      <c r="L4880" t="s">
        <v>36</v>
      </c>
      <c r="M4880">
        <v>1714.2048</v>
      </c>
      <c r="N4880">
        <v>254.2</v>
      </c>
      <c r="O4880" s="3">
        <v>0.14829033263703401</v>
      </c>
      <c r="P4880" t="str">
        <f>IF(Sheet1[[#This Row],[Profit]]&gt;1000,"High",IF(Sheet1[[#This Row],[Profit]]&gt;500,"Medium","Low"))</f>
        <v>Low</v>
      </c>
      <c r="Q4880" t="str">
        <f>IF(Sheet1[[#This Row],[Discount]]&gt;0.2,"High","Normal")</f>
        <v>Normal</v>
      </c>
      <c r="R4880" t="str">
        <f>LEFT(Sheet1[[#This Row],[Product_Name]],8)&amp;RIGHT(Sheet1[[#This Row],[Order_ID]],4)</f>
        <v>Product_4878</v>
      </c>
      <c r="S4880">
        <f t="shared" si="76"/>
        <v>2021</v>
      </c>
      <c r="T4880" t="str">
        <f>TEXT(Sheet1[[#This Row],[Order_Date]],"MMM")</f>
        <v>Jul</v>
      </c>
    </row>
    <row r="4881" spans="1:20">
      <c r="A4881" t="s">
        <v>12222</v>
      </c>
      <c r="B4881" t="s">
        <v>4671</v>
      </c>
      <c r="C4881" t="s">
        <v>49</v>
      </c>
      <c r="D4881" t="s">
        <v>17</v>
      </c>
      <c r="E4881" t="s">
        <v>93</v>
      </c>
      <c r="F4881" t="s">
        <v>12223</v>
      </c>
      <c r="G4881">
        <v>4</v>
      </c>
      <c r="H4881">
        <v>1707.79</v>
      </c>
      <c r="I4881">
        <v>0.25</v>
      </c>
      <c r="J4881" s="2">
        <v>44400</v>
      </c>
      <c r="K4881" t="s">
        <v>28</v>
      </c>
      <c r="L4881" t="s">
        <v>73</v>
      </c>
      <c r="M4881">
        <v>5123.37</v>
      </c>
      <c r="N4881">
        <v>1109.45</v>
      </c>
      <c r="O4881" s="3">
        <v>0.216546921264714</v>
      </c>
      <c r="P4881" t="str">
        <f>IF(Sheet1[[#This Row],[Profit]]&gt;1000,"High",IF(Sheet1[[#This Row],[Profit]]&gt;500,"Medium","Low"))</f>
        <v>High</v>
      </c>
      <c r="Q4881" t="str">
        <f>IF(Sheet1[[#This Row],[Discount]]&gt;0.2,"High","Normal")</f>
        <v>High</v>
      </c>
      <c r="R4881" t="str">
        <f>LEFT(Sheet1[[#This Row],[Product_Name]],8)&amp;RIGHT(Sheet1[[#This Row],[Order_ID]],4)</f>
        <v>Product_4879</v>
      </c>
      <c r="S4881">
        <f t="shared" si="76"/>
        <v>2021</v>
      </c>
      <c r="T4881" t="str">
        <f>TEXT(Sheet1[[#This Row],[Order_Date]],"MMM")</f>
        <v>Jul</v>
      </c>
    </row>
    <row r="4882" spans="1:20">
      <c r="A4882" t="s">
        <v>12224</v>
      </c>
      <c r="B4882" t="s">
        <v>510</v>
      </c>
      <c r="C4882" t="s">
        <v>49</v>
      </c>
      <c r="D4882" t="s">
        <v>33</v>
      </c>
      <c r="E4882" t="s">
        <v>18</v>
      </c>
      <c r="F4882" t="s">
        <v>12225</v>
      </c>
      <c r="G4882">
        <v>7</v>
      </c>
      <c r="H4882">
        <v>531.78</v>
      </c>
      <c r="I4882">
        <v>0.05</v>
      </c>
      <c r="J4882" s="2">
        <v>44400</v>
      </c>
      <c r="K4882" t="s">
        <v>42</v>
      </c>
      <c r="L4882" t="s">
        <v>105</v>
      </c>
      <c r="M4882">
        <v>3536.337</v>
      </c>
      <c r="N4882">
        <v>694.5</v>
      </c>
      <c r="O4882" s="3">
        <v>0.19638965404032499</v>
      </c>
      <c r="P4882" t="str">
        <f>IF(Sheet1[[#This Row],[Profit]]&gt;1000,"High",IF(Sheet1[[#This Row],[Profit]]&gt;500,"Medium","Low"))</f>
        <v>Medium</v>
      </c>
      <c r="Q4882" t="str">
        <f>IF(Sheet1[[#This Row],[Discount]]&gt;0.2,"High","Normal")</f>
        <v>Normal</v>
      </c>
      <c r="R4882" t="str">
        <f>LEFT(Sheet1[[#This Row],[Product_Name]],8)&amp;RIGHT(Sheet1[[#This Row],[Order_ID]],4)</f>
        <v>Product_4880</v>
      </c>
      <c r="S4882">
        <f t="shared" si="76"/>
        <v>2021</v>
      </c>
      <c r="T4882" t="str">
        <f>TEXT(Sheet1[[#This Row],[Order_Date]],"MMM")</f>
        <v>Jul</v>
      </c>
    </row>
    <row r="4883" spans="1:20">
      <c r="A4883" t="s">
        <v>12226</v>
      </c>
      <c r="B4883" t="s">
        <v>10162</v>
      </c>
      <c r="C4883" t="s">
        <v>24</v>
      </c>
      <c r="D4883" t="s">
        <v>45</v>
      </c>
      <c r="E4883" t="s">
        <v>40</v>
      </c>
      <c r="F4883" t="s">
        <v>12227</v>
      </c>
      <c r="G4883">
        <v>2</v>
      </c>
      <c r="H4883">
        <v>391.78</v>
      </c>
      <c r="I4883">
        <v>0.19</v>
      </c>
      <c r="J4883" s="2">
        <v>44400</v>
      </c>
      <c r="K4883" t="s">
        <v>20</v>
      </c>
      <c r="L4883" t="s">
        <v>29</v>
      </c>
      <c r="M4883">
        <v>634.68359999999996</v>
      </c>
      <c r="N4883">
        <v>73.709999999999994</v>
      </c>
      <c r="O4883" s="3">
        <v>0.116136607279596</v>
      </c>
      <c r="P4883" t="str">
        <f>IF(Sheet1[[#This Row],[Profit]]&gt;1000,"High",IF(Sheet1[[#This Row],[Profit]]&gt;500,"Medium","Low"))</f>
        <v>Low</v>
      </c>
      <c r="Q4883" t="str">
        <f>IF(Sheet1[[#This Row],[Discount]]&gt;0.2,"High","Normal")</f>
        <v>Normal</v>
      </c>
      <c r="R4883" t="str">
        <f>LEFT(Sheet1[[#This Row],[Product_Name]],8)&amp;RIGHT(Sheet1[[#This Row],[Order_ID]],4)</f>
        <v>Product_4881</v>
      </c>
      <c r="S4883">
        <f t="shared" si="76"/>
        <v>2021</v>
      </c>
      <c r="T4883" t="str">
        <f>TEXT(Sheet1[[#This Row],[Order_Date]],"MMM")</f>
        <v>Jul</v>
      </c>
    </row>
    <row r="4884" spans="1:20">
      <c r="A4884" t="s">
        <v>12228</v>
      </c>
      <c r="B4884" t="s">
        <v>9849</v>
      </c>
      <c r="C4884" t="s">
        <v>24</v>
      </c>
      <c r="D4884" t="s">
        <v>25</v>
      </c>
      <c r="E4884" t="s">
        <v>61</v>
      </c>
      <c r="F4884" t="s">
        <v>12229</v>
      </c>
      <c r="G4884">
        <v>6</v>
      </c>
      <c r="H4884">
        <v>1706.35</v>
      </c>
      <c r="I4884">
        <v>0.17</v>
      </c>
      <c r="J4884" s="2">
        <v>44400</v>
      </c>
      <c r="K4884" t="s">
        <v>42</v>
      </c>
      <c r="L4884" t="s">
        <v>73</v>
      </c>
      <c r="M4884">
        <v>8497.6229999999905</v>
      </c>
      <c r="N4884">
        <v>1423.04</v>
      </c>
      <c r="O4884" s="3">
        <v>0.167463301207879</v>
      </c>
      <c r="P4884" t="str">
        <f>IF(Sheet1[[#This Row],[Profit]]&gt;1000,"High",IF(Sheet1[[#This Row],[Profit]]&gt;500,"Medium","Low"))</f>
        <v>High</v>
      </c>
      <c r="Q4884" t="str">
        <f>IF(Sheet1[[#This Row],[Discount]]&gt;0.2,"High","Normal")</f>
        <v>Normal</v>
      </c>
      <c r="R4884" t="str">
        <f>LEFT(Sheet1[[#This Row],[Product_Name]],8)&amp;RIGHT(Sheet1[[#This Row],[Order_ID]],4)</f>
        <v>Product_4882</v>
      </c>
      <c r="S4884">
        <f t="shared" si="76"/>
        <v>2021</v>
      </c>
      <c r="T4884" t="str">
        <f>TEXT(Sheet1[[#This Row],[Order_Date]],"MMM")</f>
        <v>Jul</v>
      </c>
    </row>
    <row r="4885" spans="1:20">
      <c r="A4885" t="s">
        <v>12230</v>
      </c>
      <c r="B4885" t="s">
        <v>2738</v>
      </c>
      <c r="C4885" t="s">
        <v>24</v>
      </c>
      <c r="D4885" t="s">
        <v>60</v>
      </c>
      <c r="E4885" t="s">
        <v>26</v>
      </c>
      <c r="F4885" t="s">
        <v>12231</v>
      </c>
      <c r="G4885">
        <v>2</v>
      </c>
      <c r="H4885">
        <v>465.2</v>
      </c>
      <c r="I4885">
        <v>0.1</v>
      </c>
      <c r="J4885" s="2">
        <v>44400</v>
      </c>
      <c r="K4885" t="s">
        <v>42</v>
      </c>
      <c r="L4885" t="s">
        <v>36</v>
      </c>
      <c r="M4885">
        <v>837.36</v>
      </c>
      <c r="N4885">
        <v>153.54</v>
      </c>
      <c r="O4885" s="3">
        <v>0.18336199484092899</v>
      </c>
      <c r="P4885" t="str">
        <f>IF(Sheet1[[#This Row],[Profit]]&gt;1000,"High",IF(Sheet1[[#This Row],[Profit]]&gt;500,"Medium","Low"))</f>
        <v>Low</v>
      </c>
      <c r="Q4885" t="str">
        <f>IF(Sheet1[[#This Row],[Discount]]&gt;0.2,"High","Normal")</f>
        <v>Normal</v>
      </c>
      <c r="R4885" t="str">
        <f>LEFT(Sheet1[[#This Row],[Product_Name]],8)&amp;RIGHT(Sheet1[[#This Row],[Order_ID]],4)</f>
        <v>Product_4883</v>
      </c>
      <c r="S4885">
        <f t="shared" si="76"/>
        <v>2021</v>
      </c>
      <c r="T4885" t="str">
        <f>TEXT(Sheet1[[#This Row],[Order_Date]],"MMM")</f>
        <v>Jul</v>
      </c>
    </row>
    <row r="4886" spans="1:20">
      <c r="A4886" t="s">
        <v>12232</v>
      </c>
      <c r="B4886" t="s">
        <v>2487</v>
      </c>
      <c r="C4886" t="s">
        <v>16</v>
      </c>
      <c r="D4886" t="s">
        <v>39</v>
      </c>
      <c r="E4886" t="s">
        <v>40</v>
      </c>
      <c r="F4886" t="s">
        <v>12233</v>
      </c>
      <c r="G4886">
        <v>7</v>
      </c>
      <c r="H4886">
        <v>1505.08</v>
      </c>
      <c r="I4886">
        <v>0.16</v>
      </c>
      <c r="J4886" s="2">
        <v>44400</v>
      </c>
      <c r="K4886" t="s">
        <v>42</v>
      </c>
      <c r="L4886" t="s">
        <v>21</v>
      </c>
      <c r="M4886">
        <v>8849.8703999999998</v>
      </c>
      <c r="N4886">
        <v>484.09</v>
      </c>
      <c r="O4886" s="3">
        <v>5.4700236062213997E-2</v>
      </c>
      <c r="P4886" t="str">
        <f>IF(Sheet1[[#This Row],[Profit]]&gt;1000,"High",IF(Sheet1[[#This Row],[Profit]]&gt;500,"Medium","Low"))</f>
        <v>Low</v>
      </c>
      <c r="Q4886" t="str">
        <f>IF(Sheet1[[#This Row],[Discount]]&gt;0.2,"High","Normal")</f>
        <v>Normal</v>
      </c>
      <c r="R4886" t="str">
        <f>LEFT(Sheet1[[#This Row],[Product_Name]],8)&amp;RIGHT(Sheet1[[#This Row],[Order_ID]],4)</f>
        <v>Product_4884</v>
      </c>
      <c r="S4886">
        <f t="shared" si="76"/>
        <v>2021</v>
      </c>
      <c r="T4886" t="str">
        <f>TEXT(Sheet1[[#This Row],[Order_Date]],"MMM")</f>
        <v>Jul</v>
      </c>
    </row>
    <row r="4887" spans="1:20">
      <c r="A4887" t="s">
        <v>12234</v>
      </c>
      <c r="B4887" t="s">
        <v>9547</v>
      </c>
      <c r="C4887" t="s">
        <v>49</v>
      </c>
      <c r="D4887" t="s">
        <v>17</v>
      </c>
      <c r="E4887" t="s">
        <v>61</v>
      </c>
      <c r="F4887" t="s">
        <v>12235</v>
      </c>
      <c r="G4887">
        <v>2</v>
      </c>
      <c r="H4887">
        <v>721.94</v>
      </c>
      <c r="I4887">
        <v>0.18</v>
      </c>
      <c r="J4887" s="2">
        <v>44400</v>
      </c>
      <c r="K4887" t="s">
        <v>42</v>
      </c>
      <c r="L4887" t="s">
        <v>21</v>
      </c>
      <c r="M4887">
        <v>1183.9816000000001</v>
      </c>
      <c r="N4887">
        <v>152.96</v>
      </c>
      <c r="O4887" s="3">
        <v>0.12919119689022199</v>
      </c>
      <c r="P4887" t="str">
        <f>IF(Sheet1[[#This Row],[Profit]]&gt;1000,"High",IF(Sheet1[[#This Row],[Profit]]&gt;500,"Medium","Low"))</f>
        <v>Low</v>
      </c>
      <c r="Q4887" t="str">
        <f>IF(Sheet1[[#This Row],[Discount]]&gt;0.2,"High","Normal")</f>
        <v>Normal</v>
      </c>
      <c r="R4887" t="str">
        <f>LEFT(Sheet1[[#This Row],[Product_Name]],8)&amp;RIGHT(Sheet1[[#This Row],[Order_ID]],4)</f>
        <v>Product_4885</v>
      </c>
      <c r="S4887">
        <f t="shared" si="76"/>
        <v>2021</v>
      </c>
      <c r="T4887" t="str">
        <f>TEXT(Sheet1[[#This Row],[Order_Date]],"MMM")</f>
        <v>Jul</v>
      </c>
    </row>
    <row r="4888" spans="1:20">
      <c r="A4888" t="s">
        <v>12236</v>
      </c>
      <c r="B4888" t="s">
        <v>1046</v>
      </c>
      <c r="C4888" t="s">
        <v>32</v>
      </c>
      <c r="D4888" t="s">
        <v>45</v>
      </c>
      <c r="E4888" t="s">
        <v>76</v>
      </c>
      <c r="F4888" t="s">
        <v>12237</v>
      </c>
      <c r="G4888">
        <v>3</v>
      </c>
      <c r="H4888">
        <v>1508.98</v>
      </c>
      <c r="I4888">
        <v>0.27</v>
      </c>
      <c r="J4888" s="2">
        <v>44400</v>
      </c>
      <c r="K4888" t="s">
        <v>28</v>
      </c>
      <c r="L4888" t="s">
        <v>105</v>
      </c>
      <c r="M4888">
        <v>3304.6662000000001</v>
      </c>
      <c r="N4888">
        <v>821.3</v>
      </c>
      <c r="O4888" s="3">
        <v>0.24852737017735699</v>
      </c>
      <c r="P4888" t="str">
        <f>IF(Sheet1[[#This Row],[Profit]]&gt;1000,"High",IF(Sheet1[[#This Row],[Profit]]&gt;500,"Medium","Low"))</f>
        <v>Medium</v>
      </c>
      <c r="Q4888" t="str">
        <f>IF(Sheet1[[#This Row],[Discount]]&gt;0.2,"High","Normal")</f>
        <v>High</v>
      </c>
      <c r="R4888" t="str">
        <f>LEFT(Sheet1[[#This Row],[Product_Name]],8)&amp;RIGHT(Sheet1[[#This Row],[Order_ID]],4)</f>
        <v>Product_4886</v>
      </c>
      <c r="S4888">
        <f t="shared" si="76"/>
        <v>2021</v>
      </c>
      <c r="T4888" t="str">
        <f>TEXT(Sheet1[[#This Row],[Order_Date]],"MMM")</f>
        <v>Jul</v>
      </c>
    </row>
    <row r="4889" spans="1:20">
      <c r="A4889" t="s">
        <v>12238</v>
      </c>
      <c r="B4889" t="s">
        <v>613</v>
      </c>
      <c r="C4889" t="s">
        <v>24</v>
      </c>
      <c r="D4889" t="s">
        <v>39</v>
      </c>
      <c r="E4889" t="s">
        <v>61</v>
      </c>
      <c r="F4889" t="s">
        <v>12239</v>
      </c>
      <c r="G4889">
        <v>9</v>
      </c>
      <c r="H4889">
        <v>1819.91</v>
      </c>
      <c r="I4889">
        <v>0.02</v>
      </c>
      <c r="J4889" s="2">
        <v>44400</v>
      </c>
      <c r="K4889" t="s">
        <v>28</v>
      </c>
      <c r="L4889" t="s">
        <v>105</v>
      </c>
      <c r="M4889">
        <v>16051.6062</v>
      </c>
      <c r="N4889">
        <v>2848.38</v>
      </c>
      <c r="O4889" s="3">
        <v>0.177451400471063</v>
      </c>
      <c r="P4889" t="str">
        <f>IF(Sheet1[[#This Row],[Profit]]&gt;1000,"High",IF(Sheet1[[#This Row],[Profit]]&gt;500,"Medium","Low"))</f>
        <v>High</v>
      </c>
      <c r="Q4889" t="str">
        <f>IF(Sheet1[[#This Row],[Discount]]&gt;0.2,"High","Normal")</f>
        <v>Normal</v>
      </c>
      <c r="R4889" t="str">
        <f>LEFT(Sheet1[[#This Row],[Product_Name]],8)&amp;RIGHT(Sheet1[[#This Row],[Order_ID]],4)</f>
        <v>Product_4887</v>
      </c>
      <c r="S4889">
        <f t="shared" si="76"/>
        <v>2021</v>
      </c>
      <c r="T4889" t="str">
        <f>TEXT(Sheet1[[#This Row],[Order_Date]],"MMM")</f>
        <v>Jul</v>
      </c>
    </row>
    <row r="4890" spans="1:20">
      <c r="A4890" t="s">
        <v>12240</v>
      </c>
      <c r="B4890" t="s">
        <v>6549</v>
      </c>
      <c r="C4890" t="s">
        <v>24</v>
      </c>
      <c r="D4890" t="s">
        <v>17</v>
      </c>
      <c r="E4890" t="s">
        <v>61</v>
      </c>
      <c r="F4890" t="s">
        <v>12241</v>
      </c>
      <c r="G4890">
        <v>4</v>
      </c>
      <c r="H4890">
        <v>1964.19</v>
      </c>
      <c r="I4890">
        <v>0.25</v>
      </c>
      <c r="J4890" s="2">
        <v>44400</v>
      </c>
      <c r="K4890" t="s">
        <v>28</v>
      </c>
      <c r="L4890" t="s">
        <v>36</v>
      </c>
      <c r="M4890">
        <v>5892.57</v>
      </c>
      <c r="N4890">
        <v>688.54</v>
      </c>
      <c r="O4890" s="3">
        <v>0.11684884524070099</v>
      </c>
      <c r="P4890" t="str">
        <f>IF(Sheet1[[#This Row],[Profit]]&gt;1000,"High",IF(Sheet1[[#This Row],[Profit]]&gt;500,"Medium","Low"))</f>
        <v>Medium</v>
      </c>
      <c r="Q4890" t="str">
        <f>IF(Sheet1[[#This Row],[Discount]]&gt;0.2,"High","Normal")</f>
        <v>High</v>
      </c>
      <c r="R4890" t="str">
        <f>LEFT(Sheet1[[#This Row],[Product_Name]],8)&amp;RIGHT(Sheet1[[#This Row],[Order_ID]],4)</f>
        <v>Product_4888</v>
      </c>
      <c r="S4890">
        <f t="shared" si="76"/>
        <v>2021</v>
      </c>
      <c r="T4890" t="str">
        <f>TEXT(Sheet1[[#This Row],[Order_Date]],"MMM")</f>
        <v>Jul</v>
      </c>
    </row>
    <row r="4891" spans="1:20">
      <c r="A4891" t="s">
        <v>12242</v>
      </c>
      <c r="B4891" t="s">
        <v>6734</v>
      </c>
      <c r="C4891" t="s">
        <v>49</v>
      </c>
      <c r="D4891" t="s">
        <v>39</v>
      </c>
      <c r="E4891" t="s">
        <v>53</v>
      </c>
      <c r="F4891" t="s">
        <v>12243</v>
      </c>
      <c r="G4891">
        <v>5</v>
      </c>
      <c r="H4891">
        <v>751.63</v>
      </c>
      <c r="I4891">
        <v>0.28999999999999998</v>
      </c>
      <c r="J4891" s="2">
        <v>44400</v>
      </c>
      <c r="K4891" t="s">
        <v>28</v>
      </c>
      <c r="L4891" t="s">
        <v>105</v>
      </c>
      <c r="M4891">
        <v>2668.2864999999902</v>
      </c>
      <c r="N4891">
        <v>266.83999999999997</v>
      </c>
      <c r="O4891" s="3">
        <v>0.100004253666164</v>
      </c>
      <c r="P4891" t="str">
        <f>IF(Sheet1[[#This Row],[Profit]]&gt;1000,"High",IF(Sheet1[[#This Row],[Profit]]&gt;500,"Medium","Low"))</f>
        <v>Low</v>
      </c>
      <c r="Q4891" t="str">
        <f>IF(Sheet1[[#This Row],[Discount]]&gt;0.2,"High","Normal")</f>
        <v>High</v>
      </c>
      <c r="R4891" t="str">
        <f>LEFT(Sheet1[[#This Row],[Product_Name]],8)&amp;RIGHT(Sheet1[[#This Row],[Order_ID]],4)</f>
        <v>Product_4889</v>
      </c>
      <c r="S4891">
        <f t="shared" si="76"/>
        <v>2021</v>
      </c>
      <c r="T4891" t="str">
        <f>TEXT(Sheet1[[#This Row],[Order_Date]],"MMM")</f>
        <v>Jul</v>
      </c>
    </row>
    <row r="4892" spans="1:20">
      <c r="A4892" t="s">
        <v>12244</v>
      </c>
      <c r="B4892" t="s">
        <v>1359</v>
      </c>
      <c r="C4892" t="s">
        <v>24</v>
      </c>
      <c r="D4892" t="s">
        <v>60</v>
      </c>
      <c r="E4892" t="s">
        <v>126</v>
      </c>
      <c r="F4892" t="s">
        <v>12245</v>
      </c>
      <c r="G4892">
        <v>9</v>
      </c>
      <c r="H4892">
        <v>766.68</v>
      </c>
      <c r="I4892">
        <v>0.22</v>
      </c>
      <c r="J4892" s="2">
        <v>44400</v>
      </c>
      <c r="K4892" t="s">
        <v>20</v>
      </c>
      <c r="L4892" t="s">
        <v>105</v>
      </c>
      <c r="M4892">
        <v>5382.0936000000002</v>
      </c>
      <c r="N4892">
        <v>494.59</v>
      </c>
      <c r="O4892" s="3">
        <v>9.1895466106349397E-2</v>
      </c>
      <c r="P4892" t="str">
        <f>IF(Sheet1[[#This Row],[Profit]]&gt;1000,"High",IF(Sheet1[[#This Row],[Profit]]&gt;500,"Medium","Low"))</f>
        <v>Low</v>
      </c>
      <c r="Q4892" t="str">
        <f>IF(Sheet1[[#This Row],[Discount]]&gt;0.2,"High","Normal")</f>
        <v>High</v>
      </c>
      <c r="R4892" t="str">
        <f>LEFT(Sheet1[[#This Row],[Product_Name]],8)&amp;RIGHT(Sheet1[[#This Row],[Order_ID]],4)</f>
        <v>Product_4890</v>
      </c>
      <c r="S4892">
        <f t="shared" si="76"/>
        <v>2021</v>
      </c>
      <c r="T4892" t="str">
        <f>TEXT(Sheet1[[#This Row],[Order_Date]],"MMM")</f>
        <v>Jul</v>
      </c>
    </row>
    <row r="4893" spans="1:20">
      <c r="A4893" t="s">
        <v>12246</v>
      </c>
      <c r="B4893" t="s">
        <v>125</v>
      </c>
      <c r="C4893" t="s">
        <v>16</v>
      </c>
      <c r="D4893" t="s">
        <v>45</v>
      </c>
      <c r="E4893" t="s">
        <v>145</v>
      </c>
      <c r="F4893" t="s">
        <v>12247</v>
      </c>
      <c r="G4893">
        <v>7</v>
      </c>
      <c r="H4893">
        <v>1963.71</v>
      </c>
      <c r="I4893">
        <v>0.22</v>
      </c>
      <c r="J4893" s="2">
        <v>44400</v>
      </c>
      <c r="K4893" t="s">
        <v>28</v>
      </c>
      <c r="L4893" t="s">
        <v>21</v>
      </c>
      <c r="M4893">
        <v>10721.856599999999</v>
      </c>
      <c r="N4893">
        <v>1397.36</v>
      </c>
      <c r="O4893" s="3">
        <v>0.13032817469317801</v>
      </c>
      <c r="P4893" t="str">
        <f>IF(Sheet1[[#This Row],[Profit]]&gt;1000,"High",IF(Sheet1[[#This Row],[Profit]]&gt;500,"Medium","Low"))</f>
        <v>High</v>
      </c>
      <c r="Q4893" t="str">
        <f>IF(Sheet1[[#This Row],[Discount]]&gt;0.2,"High","Normal")</f>
        <v>High</v>
      </c>
      <c r="R4893" t="str">
        <f>LEFT(Sheet1[[#This Row],[Product_Name]],8)&amp;RIGHT(Sheet1[[#This Row],[Order_ID]],4)</f>
        <v>Product_4891</v>
      </c>
      <c r="S4893">
        <f t="shared" si="76"/>
        <v>2021</v>
      </c>
      <c r="T4893" t="str">
        <f>TEXT(Sheet1[[#This Row],[Order_Date]],"MMM")</f>
        <v>Jul</v>
      </c>
    </row>
    <row r="4894" spans="1:20">
      <c r="A4894" t="s">
        <v>12248</v>
      </c>
      <c r="B4894" t="s">
        <v>6020</v>
      </c>
      <c r="C4894" t="s">
        <v>16</v>
      </c>
      <c r="D4894" t="s">
        <v>45</v>
      </c>
      <c r="E4894" t="s">
        <v>71</v>
      </c>
      <c r="F4894" t="s">
        <v>12249</v>
      </c>
      <c r="G4894">
        <v>8</v>
      </c>
      <c r="H4894">
        <v>1729.98</v>
      </c>
      <c r="I4894">
        <v>7.0000000000000007E-2</v>
      </c>
      <c r="J4894" s="2">
        <v>44400</v>
      </c>
      <c r="K4894" t="s">
        <v>28</v>
      </c>
      <c r="L4894" t="s">
        <v>29</v>
      </c>
      <c r="M4894">
        <v>12871.0512</v>
      </c>
      <c r="N4894">
        <v>1141.06</v>
      </c>
      <c r="O4894" s="3">
        <v>8.8653209615077902E-2</v>
      </c>
      <c r="P4894" t="str">
        <f>IF(Sheet1[[#This Row],[Profit]]&gt;1000,"High",IF(Sheet1[[#This Row],[Profit]]&gt;500,"Medium","Low"))</f>
        <v>High</v>
      </c>
      <c r="Q4894" t="str">
        <f>IF(Sheet1[[#This Row],[Discount]]&gt;0.2,"High","Normal")</f>
        <v>Normal</v>
      </c>
      <c r="R4894" t="str">
        <f>LEFT(Sheet1[[#This Row],[Product_Name]],8)&amp;RIGHT(Sheet1[[#This Row],[Order_ID]],4)</f>
        <v>Product_4892</v>
      </c>
      <c r="S4894">
        <f t="shared" si="76"/>
        <v>2021</v>
      </c>
      <c r="T4894" t="str">
        <f>TEXT(Sheet1[[#This Row],[Order_Date]],"MMM")</f>
        <v>Jul</v>
      </c>
    </row>
    <row r="4895" spans="1:20">
      <c r="A4895" t="s">
        <v>12250</v>
      </c>
      <c r="B4895" t="s">
        <v>694</v>
      </c>
      <c r="C4895" t="s">
        <v>24</v>
      </c>
      <c r="D4895" t="s">
        <v>17</v>
      </c>
      <c r="E4895" t="s">
        <v>126</v>
      </c>
      <c r="F4895" t="s">
        <v>12251</v>
      </c>
      <c r="G4895">
        <v>3</v>
      </c>
      <c r="H4895">
        <v>137.93</v>
      </c>
      <c r="I4895">
        <v>0.16</v>
      </c>
      <c r="J4895" s="2">
        <v>44400</v>
      </c>
      <c r="K4895" t="s">
        <v>20</v>
      </c>
      <c r="L4895" t="s">
        <v>21</v>
      </c>
      <c r="M4895">
        <v>347.58359999999999</v>
      </c>
      <c r="N4895">
        <v>26.78</v>
      </c>
      <c r="O4895" s="3">
        <v>7.7046212767230698E-2</v>
      </c>
      <c r="P4895" t="str">
        <f>IF(Sheet1[[#This Row],[Profit]]&gt;1000,"High",IF(Sheet1[[#This Row],[Profit]]&gt;500,"Medium","Low"))</f>
        <v>Low</v>
      </c>
      <c r="Q4895" t="str">
        <f>IF(Sheet1[[#This Row],[Discount]]&gt;0.2,"High","Normal")</f>
        <v>Normal</v>
      </c>
      <c r="R4895" t="str">
        <f>LEFT(Sheet1[[#This Row],[Product_Name]],8)&amp;RIGHT(Sheet1[[#This Row],[Order_ID]],4)</f>
        <v>Product_4893</v>
      </c>
      <c r="S4895">
        <f t="shared" si="76"/>
        <v>2021</v>
      </c>
      <c r="T4895" t="str">
        <f>TEXT(Sheet1[[#This Row],[Order_Date]],"MMM")</f>
        <v>Jul</v>
      </c>
    </row>
    <row r="4896" spans="1:20">
      <c r="A4896" t="s">
        <v>12252</v>
      </c>
      <c r="B4896" t="s">
        <v>12253</v>
      </c>
      <c r="C4896" t="s">
        <v>49</v>
      </c>
      <c r="D4896" t="s">
        <v>39</v>
      </c>
      <c r="E4896" t="s">
        <v>18</v>
      </c>
      <c r="F4896" t="s">
        <v>12254</v>
      </c>
      <c r="G4896">
        <v>4</v>
      </c>
      <c r="H4896">
        <v>1168.23</v>
      </c>
      <c r="I4896">
        <v>0.21</v>
      </c>
      <c r="J4896" s="2">
        <v>44400</v>
      </c>
      <c r="K4896" t="s">
        <v>42</v>
      </c>
      <c r="L4896" t="s">
        <v>21</v>
      </c>
      <c r="M4896">
        <v>3691.6068</v>
      </c>
      <c r="N4896">
        <v>453.38</v>
      </c>
      <c r="O4896" s="3">
        <v>0.122813729782923</v>
      </c>
      <c r="P4896" t="str">
        <f>IF(Sheet1[[#This Row],[Profit]]&gt;1000,"High",IF(Sheet1[[#This Row],[Profit]]&gt;500,"Medium","Low"))</f>
        <v>Low</v>
      </c>
      <c r="Q4896" t="str">
        <f>IF(Sheet1[[#This Row],[Discount]]&gt;0.2,"High","Normal")</f>
        <v>High</v>
      </c>
      <c r="R4896" t="str">
        <f>LEFT(Sheet1[[#This Row],[Product_Name]],8)&amp;RIGHT(Sheet1[[#This Row],[Order_ID]],4)</f>
        <v>Product_4894</v>
      </c>
      <c r="S4896">
        <f t="shared" si="76"/>
        <v>2021</v>
      </c>
      <c r="T4896" t="str">
        <f>TEXT(Sheet1[[#This Row],[Order_Date]],"MMM")</f>
        <v>Jul</v>
      </c>
    </row>
    <row r="4897" spans="1:20">
      <c r="A4897" t="s">
        <v>12255</v>
      </c>
      <c r="B4897" t="s">
        <v>12256</v>
      </c>
      <c r="C4897" t="s">
        <v>49</v>
      </c>
      <c r="D4897" t="s">
        <v>60</v>
      </c>
      <c r="E4897" t="s">
        <v>126</v>
      </c>
      <c r="F4897" t="s">
        <v>12257</v>
      </c>
      <c r="G4897">
        <v>7</v>
      </c>
      <c r="H4897">
        <v>403.43</v>
      </c>
      <c r="I4897">
        <v>0.18</v>
      </c>
      <c r="J4897" s="2">
        <v>44400</v>
      </c>
      <c r="K4897" t="s">
        <v>28</v>
      </c>
      <c r="L4897" t="s">
        <v>36</v>
      </c>
      <c r="M4897">
        <v>2315.6882000000001</v>
      </c>
      <c r="N4897">
        <v>396.91</v>
      </c>
      <c r="O4897" s="3">
        <v>0.171400450198779</v>
      </c>
      <c r="P4897" t="str">
        <f>IF(Sheet1[[#This Row],[Profit]]&gt;1000,"High",IF(Sheet1[[#This Row],[Profit]]&gt;500,"Medium","Low"))</f>
        <v>Low</v>
      </c>
      <c r="Q4897" t="str">
        <f>IF(Sheet1[[#This Row],[Discount]]&gt;0.2,"High","Normal")</f>
        <v>Normal</v>
      </c>
      <c r="R4897" t="str">
        <f>LEFT(Sheet1[[#This Row],[Product_Name]],8)&amp;RIGHT(Sheet1[[#This Row],[Order_ID]],4)</f>
        <v>Product_4895</v>
      </c>
      <c r="S4897">
        <f t="shared" si="76"/>
        <v>2021</v>
      </c>
      <c r="T4897" t="str">
        <f>TEXT(Sheet1[[#This Row],[Order_Date]],"MMM")</f>
        <v>Jul</v>
      </c>
    </row>
    <row r="4898" spans="1:20">
      <c r="A4898" t="s">
        <v>12258</v>
      </c>
      <c r="B4898" t="s">
        <v>172</v>
      </c>
      <c r="C4898" t="s">
        <v>49</v>
      </c>
      <c r="D4898" t="s">
        <v>25</v>
      </c>
      <c r="E4898" t="s">
        <v>18</v>
      </c>
      <c r="F4898" t="s">
        <v>12259</v>
      </c>
      <c r="G4898">
        <v>4</v>
      </c>
      <c r="H4898">
        <v>1988.32</v>
      </c>
      <c r="I4898">
        <v>0.12</v>
      </c>
      <c r="J4898" s="2">
        <v>44401</v>
      </c>
      <c r="K4898" t="s">
        <v>28</v>
      </c>
      <c r="L4898" t="s">
        <v>36</v>
      </c>
      <c r="M4898">
        <v>6998.8863999999903</v>
      </c>
      <c r="N4898">
        <v>554.87</v>
      </c>
      <c r="O4898" s="3">
        <v>7.9279755133616805E-2</v>
      </c>
      <c r="P4898" t="str">
        <f>IF(Sheet1[[#This Row],[Profit]]&gt;1000,"High",IF(Sheet1[[#This Row],[Profit]]&gt;500,"Medium","Low"))</f>
        <v>Medium</v>
      </c>
      <c r="Q4898" t="str">
        <f>IF(Sheet1[[#This Row],[Discount]]&gt;0.2,"High","Normal")</f>
        <v>Normal</v>
      </c>
      <c r="R4898" t="str">
        <f>LEFT(Sheet1[[#This Row],[Product_Name]],8)&amp;RIGHT(Sheet1[[#This Row],[Order_ID]],4)</f>
        <v>Product_4896</v>
      </c>
      <c r="S4898">
        <f t="shared" si="76"/>
        <v>2021</v>
      </c>
      <c r="T4898" t="str">
        <f>TEXT(Sheet1[[#This Row],[Order_Date]],"MMM")</f>
        <v>Jul</v>
      </c>
    </row>
    <row r="4899" spans="1:20">
      <c r="A4899" t="s">
        <v>12260</v>
      </c>
      <c r="B4899" t="s">
        <v>12261</v>
      </c>
      <c r="C4899" t="s">
        <v>97</v>
      </c>
      <c r="D4899" t="s">
        <v>45</v>
      </c>
      <c r="E4899" t="s">
        <v>18</v>
      </c>
      <c r="F4899" t="s">
        <v>12262</v>
      </c>
      <c r="G4899">
        <v>2</v>
      </c>
      <c r="H4899">
        <v>320.89999999999998</v>
      </c>
      <c r="I4899">
        <v>0.28000000000000003</v>
      </c>
      <c r="J4899" s="2">
        <v>44401</v>
      </c>
      <c r="K4899" t="s">
        <v>42</v>
      </c>
      <c r="L4899" t="s">
        <v>29</v>
      </c>
      <c r="M4899">
        <v>462.09599999999898</v>
      </c>
      <c r="N4899">
        <v>27.2</v>
      </c>
      <c r="O4899" s="3">
        <v>5.8862227762196698E-2</v>
      </c>
      <c r="P4899" t="str">
        <f>IF(Sheet1[[#This Row],[Profit]]&gt;1000,"High",IF(Sheet1[[#This Row],[Profit]]&gt;500,"Medium","Low"))</f>
        <v>Low</v>
      </c>
      <c r="Q4899" t="str">
        <f>IF(Sheet1[[#This Row],[Discount]]&gt;0.2,"High","Normal")</f>
        <v>High</v>
      </c>
      <c r="R4899" t="str">
        <f>LEFT(Sheet1[[#This Row],[Product_Name]],8)&amp;RIGHT(Sheet1[[#This Row],[Order_ID]],4)</f>
        <v>Product_4897</v>
      </c>
      <c r="S4899">
        <f t="shared" si="76"/>
        <v>2021</v>
      </c>
      <c r="T4899" t="str">
        <f>TEXT(Sheet1[[#This Row],[Order_Date]],"MMM")</f>
        <v>Jul</v>
      </c>
    </row>
    <row r="4900" spans="1:20">
      <c r="A4900" t="s">
        <v>12263</v>
      </c>
      <c r="B4900" t="s">
        <v>5712</v>
      </c>
      <c r="C4900" t="s">
        <v>24</v>
      </c>
      <c r="D4900" t="s">
        <v>25</v>
      </c>
      <c r="E4900" t="s">
        <v>145</v>
      </c>
      <c r="F4900" t="s">
        <v>12264</v>
      </c>
      <c r="G4900">
        <v>6</v>
      </c>
      <c r="H4900">
        <v>1140.73</v>
      </c>
      <c r="I4900">
        <v>0.15</v>
      </c>
      <c r="J4900" s="2">
        <v>44401</v>
      </c>
      <c r="K4900" t="s">
        <v>28</v>
      </c>
      <c r="L4900" t="s">
        <v>73</v>
      </c>
      <c r="M4900">
        <v>5817.723</v>
      </c>
      <c r="N4900">
        <v>331.18</v>
      </c>
      <c r="O4900" s="3">
        <v>5.6926051652854602E-2</v>
      </c>
      <c r="P4900" t="str">
        <f>IF(Sheet1[[#This Row],[Profit]]&gt;1000,"High",IF(Sheet1[[#This Row],[Profit]]&gt;500,"Medium","Low"))</f>
        <v>Low</v>
      </c>
      <c r="Q4900" t="str">
        <f>IF(Sheet1[[#This Row],[Discount]]&gt;0.2,"High","Normal")</f>
        <v>Normal</v>
      </c>
      <c r="R4900" t="str">
        <f>LEFT(Sheet1[[#This Row],[Product_Name]],8)&amp;RIGHT(Sheet1[[#This Row],[Order_ID]],4)</f>
        <v>Product_4898</v>
      </c>
      <c r="S4900">
        <f t="shared" si="76"/>
        <v>2021</v>
      </c>
      <c r="T4900" t="str">
        <f>TEXT(Sheet1[[#This Row],[Order_Date]],"MMM")</f>
        <v>Jul</v>
      </c>
    </row>
    <row r="4901" spans="1:20">
      <c r="A4901" t="s">
        <v>12265</v>
      </c>
      <c r="B4901" t="s">
        <v>7725</v>
      </c>
      <c r="C4901" t="s">
        <v>49</v>
      </c>
      <c r="D4901" t="s">
        <v>60</v>
      </c>
      <c r="E4901" t="s">
        <v>145</v>
      </c>
      <c r="F4901" t="s">
        <v>12266</v>
      </c>
      <c r="G4901">
        <v>9</v>
      </c>
      <c r="H4901">
        <v>1347.14</v>
      </c>
      <c r="I4901">
        <v>0.28999999999999998</v>
      </c>
      <c r="J4901" s="2">
        <v>44401</v>
      </c>
      <c r="K4901" t="s">
        <v>42</v>
      </c>
      <c r="L4901" t="s">
        <v>105</v>
      </c>
      <c r="M4901">
        <v>8608.2245999999996</v>
      </c>
      <c r="N4901">
        <v>890.75</v>
      </c>
      <c r="O4901" s="3">
        <v>0.103476621648557</v>
      </c>
      <c r="P4901" t="str">
        <f>IF(Sheet1[[#This Row],[Profit]]&gt;1000,"High",IF(Sheet1[[#This Row],[Profit]]&gt;500,"Medium","Low"))</f>
        <v>Medium</v>
      </c>
      <c r="Q4901" t="str">
        <f>IF(Sheet1[[#This Row],[Discount]]&gt;0.2,"High","Normal")</f>
        <v>High</v>
      </c>
      <c r="R4901" t="str">
        <f>LEFT(Sheet1[[#This Row],[Product_Name]],8)&amp;RIGHT(Sheet1[[#This Row],[Order_ID]],4)</f>
        <v>Product_4899</v>
      </c>
      <c r="S4901">
        <f t="shared" si="76"/>
        <v>2021</v>
      </c>
      <c r="T4901" t="str">
        <f>TEXT(Sheet1[[#This Row],[Order_Date]],"MMM")</f>
        <v>Jul</v>
      </c>
    </row>
    <row r="4902" spans="1:20">
      <c r="A4902" t="s">
        <v>12267</v>
      </c>
      <c r="B4902" t="s">
        <v>2905</v>
      </c>
      <c r="C4902" t="s">
        <v>16</v>
      </c>
      <c r="D4902" t="s">
        <v>45</v>
      </c>
      <c r="E4902" t="s">
        <v>71</v>
      </c>
      <c r="F4902" t="s">
        <v>12268</v>
      </c>
      <c r="G4902">
        <v>2</v>
      </c>
      <c r="H4902">
        <v>1877.28</v>
      </c>
      <c r="I4902">
        <v>0.17</v>
      </c>
      <c r="J4902" s="2">
        <v>44401</v>
      </c>
      <c r="K4902" t="s">
        <v>42</v>
      </c>
      <c r="L4902" t="s">
        <v>105</v>
      </c>
      <c r="M4902">
        <v>3116.2847999999999</v>
      </c>
      <c r="N4902">
        <v>274.32</v>
      </c>
      <c r="O4902" s="3">
        <v>8.8027897835268404E-2</v>
      </c>
      <c r="P4902" t="str">
        <f>IF(Sheet1[[#This Row],[Profit]]&gt;1000,"High",IF(Sheet1[[#This Row],[Profit]]&gt;500,"Medium","Low"))</f>
        <v>Low</v>
      </c>
      <c r="Q4902" t="str">
        <f>IF(Sheet1[[#This Row],[Discount]]&gt;0.2,"High","Normal")</f>
        <v>Normal</v>
      </c>
      <c r="R4902" t="str">
        <f>LEFT(Sheet1[[#This Row],[Product_Name]],8)&amp;RIGHT(Sheet1[[#This Row],[Order_ID]],4)</f>
        <v>Product_4900</v>
      </c>
      <c r="S4902">
        <f t="shared" si="76"/>
        <v>2021</v>
      </c>
      <c r="T4902" t="str">
        <f>TEXT(Sheet1[[#This Row],[Order_Date]],"MMM")</f>
        <v>Jul</v>
      </c>
    </row>
    <row r="4903" spans="1:20">
      <c r="A4903" t="s">
        <v>12269</v>
      </c>
      <c r="B4903" t="s">
        <v>2225</v>
      </c>
      <c r="C4903" t="s">
        <v>32</v>
      </c>
      <c r="D4903" t="s">
        <v>45</v>
      </c>
      <c r="E4903" t="s">
        <v>53</v>
      </c>
      <c r="F4903" t="s">
        <v>12270</v>
      </c>
      <c r="G4903">
        <v>1</v>
      </c>
      <c r="H4903">
        <v>1702.15</v>
      </c>
      <c r="I4903">
        <v>0.24</v>
      </c>
      <c r="J4903" s="2">
        <v>44401</v>
      </c>
      <c r="K4903" t="s">
        <v>42</v>
      </c>
      <c r="L4903" t="s">
        <v>21</v>
      </c>
      <c r="M4903">
        <v>1293.634</v>
      </c>
      <c r="N4903">
        <v>204.2</v>
      </c>
      <c r="O4903" s="3">
        <v>0.157849901904248</v>
      </c>
      <c r="P4903" t="str">
        <f>IF(Sheet1[[#This Row],[Profit]]&gt;1000,"High",IF(Sheet1[[#This Row],[Profit]]&gt;500,"Medium","Low"))</f>
        <v>Low</v>
      </c>
      <c r="Q4903" t="str">
        <f>IF(Sheet1[[#This Row],[Discount]]&gt;0.2,"High","Normal")</f>
        <v>High</v>
      </c>
      <c r="R4903" t="str">
        <f>LEFT(Sheet1[[#This Row],[Product_Name]],8)&amp;RIGHT(Sheet1[[#This Row],[Order_ID]],4)</f>
        <v>Product_4901</v>
      </c>
      <c r="S4903">
        <f t="shared" si="76"/>
        <v>2021</v>
      </c>
      <c r="T4903" t="str">
        <f>TEXT(Sheet1[[#This Row],[Order_Date]],"MMM")</f>
        <v>Jul</v>
      </c>
    </row>
    <row r="4904" spans="1:20">
      <c r="A4904" t="s">
        <v>12271</v>
      </c>
      <c r="B4904" t="s">
        <v>178</v>
      </c>
      <c r="C4904" t="s">
        <v>32</v>
      </c>
      <c r="D4904" t="s">
        <v>39</v>
      </c>
      <c r="E4904" t="s">
        <v>26</v>
      </c>
      <c r="F4904" t="s">
        <v>12272</v>
      </c>
      <c r="G4904">
        <v>8</v>
      </c>
      <c r="H4904">
        <v>529.22</v>
      </c>
      <c r="I4904">
        <v>0.22</v>
      </c>
      <c r="J4904" s="2">
        <v>44401</v>
      </c>
      <c r="K4904" t="s">
        <v>28</v>
      </c>
      <c r="L4904" t="s">
        <v>21</v>
      </c>
      <c r="M4904">
        <v>3302.3328000000001</v>
      </c>
      <c r="N4904">
        <v>466.1</v>
      </c>
      <c r="O4904" s="3">
        <v>0.14114264922057501</v>
      </c>
      <c r="P4904" t="str">
        <f>IF(Sheet1[[#This Row],[Profit]]&gt;1000,"High",IF(Sheet1[[#This Row],[Profit]]&gt;500,"Medium","Low"))</f>
        <v>Low</v>
      </c>
      <c r="Q4904" t="str">
        <f>IF(Sheet1[[#This Row],[Discount]]&gt;0.2,"High","Normal")</f>
        <v>High</v>
      </c>
      <c r="R4904" t="str">
        <f>LEFT(Sheet1[[#This Row],[Product_Name]],8)&amp;RIGHT(Sheet1[[#This Row],[Order_ID]],4)</f>
        <v>Product_4902</v>
      </c>
      <c r="S4904">
        <f t="shared" si="76"/>
        <v>2021</v>
      </c>
      <c r="T4904" t="str">
        <f>TEXT(Sheet1[[#This Row],[Order_Date]],"MMM")</f>
        <v>Jul</v>
      </c>
    </row>
    <row r="4905" spans="1:20">
      <c r="A4905" t="s">
        <v>12273</v>
      </c>
      <c r="B4905" t="s">
        <v>1455</v>
      </c>
      <c r="C4905" t="s">
        <v>49</v>
      </c>
      <c r="D4905" t="s">
        <v>25</v>
      </c>
      <c r="E4905" t="s">
        <v>53</v>
      </c>
      <c r="F4905" t="s">
        <v>12274</v>
      </c>
      <c r="G4905">
        <v>1</v>
      </c>
      <c r="H4905">
        <v>1166.6199999999999</v>
      </c>
      <c r="I4905">
        <v>0.2</v>
      </c>
      <c r="J4905" s="2">
        <v>44401</v>
      </c>
      <c r="K4905" t="s">
        <v>42</v>
      </c>
      <c r="L4905" t="s">
        <v>29</v>
      </c>
      <c r="M4905">
        <v>933.29599999999903</v>
      </c>
      <c r="N4905">
        <v>107.29</v>
      </c>
      <c r="O4905" s="3">
        <v>0.11495816975536199</v>
      </c>
      <c r="P4905" t="str">
        <f>IF(Sheet1[[#This Row],[Profit]]&gt;1000,"High",IF(Sheet1[[#This Row],[Profit]]&gt;500,"Medium","Low"))</f>
        <v>Low</v>
      </c>
      <c r="Q4905" t="str">
        <f>IF(Sheet1[[#This Row],[Discount]]&gt;0.2,"High","Normal")</f>
        <v>Normal</v>
      </c>
      <c r="R4905" t="str">
        <f>LEFT(Sheet1[[#This Row],[Product_Name]],8)&amp;RIGHT(Sheet1[[#This Row],[Order_ID]],4)</f>
        <v>Product_4903</v>
      </c>
      <c r="S4905">
        <f t="shared" si="76"/>
        <v>2021</v>
      </c>
      <c r="T4905" t="str">
        <f>TEXT(Sheet1[[#This Row],[Order_Date]],"MMM")</f>
        <v>Jul</v>
      </c>
    </row>
    <row r="4906" spans="1:20">
      <c r="A4906" t="s">
        <v>12275</v>
      </c>
      <c r="B4906" t="s">
        <v>12276</v>
      </c>
      <c r="C4906" t="s">
        <v>32</v>
      </c>
      <c r="D4906" t="s">
        <v>39</v>
      </c>
      <c r="E4906" t="s">
        <v>18</v>
      </c>
      <c r="F4906" t="s">
        <v>12277</v>
      </c>
      <c r="G4906">
        <v>1</v>
      </c>
      <c r="H4906">
        <v>1909.47</v>
      </c>
      <c r="I4906">
        <v>0</v>
      </c>
      <c r="J4906" s="2">
        <v>44401</v>
      </c>
      <c r="K4906" t="s">
        <v>28</v>
      </c>
      <c r="L4906" t="s">
        <v>105</v>
      </c>
      <c r="M4906">
        <v>1909.47</v>
      </c>
      <c r="N4906">
        <v>413.8</v>
      </c>
      <c r="O4906" s="3">
        <v>0.216709348667431</v>
      </c>
      <c r="P4906" t="str">
        <f>IF(Sheet1[[#This Row],[Profit]]&gt;1000,"High",IF(Sheet1[[#This Row],[Profit]]&gt;500,"Medium","Low"))</f>
        <v>Low</v>
      </c>
      <c r="Q4906" t="str">
        <f>IF(Sheet1[[#This Row],[Discount]]&gt;0.2,"High","Normal")</f>
        <v>Normal</v>
      </c>
      <c r="R4906" t="str">
        <f>LEFT(Sheet1[[#This Row],[Product_Name]],8)&amp;RIGHT(Sheet1[[#This Row],[Order_ID]],4)</f>
        <v>Product_4904</v>
      </c>
      <c r="S4906">
        <f t="shared" si="76"/>
        <v>2021</v>
      </c>
      <c r="T4906" t="str">
        <f>TEXT(Sheet1[[#This Row],[Order_Date]],"MMM")</f>
        <v>Jul</v>
      </c>
    </row>
    <row r="4907" spans="1:20">
      <c r="A4907" t="s">
        <v>12278</v>
      </c>
      <c r="B4907" t="s">
        <v>7952</v>
      </c>
      <c r="C4907" t="s">
        <v>32</v>
      </c>
      <c r="D4907" t="s">
        <v>33</v>
      </c>
      <c r="E4907" t="s">
        <v>76</v>
      </c>
      <c r="F4907" t="s">
        <v>12279</v>
      </c>
      <c r="G4907">
        <v>3</v>
      </c>
      <c r="H4907">
        <v>1484.65</v>
      </c>
      <c r="I4907">
        <v>0.02</v>
      </c>
      <c r="J4907" s="2">
        <v>44401</v>
      </c>
      <c r="K4907" t="s">
        <v>20</v>
      </c>
      <c r="L4907" t="s">
        <v>21</v>
      </c>
      <c r="M4907">
        <v>4364.8710000000001</v>
      </c>
      <c r="N4907">
        <v>659.05</v>
      </c>
      <c r="O4907" s="3">
        <v>0.15098957105490601</v>
      </c>
      <c r="P4907" t="str">
        <f>IF(Sheet1[[#This Row],[Profit]]&gt;1000,"High",IF(Sheet1[[#This Row],[Profit]]&gt;500,"Medium","Low"))</f>
        <v>Medium</v>
      </c>
      <c r="Q4907" t="str">
        <f>IF(Sheet1[[#This Row],[Discount]]&gt;0.2,"High","Normal")</f>
        <v>Normal</v>
      </c>
      <c r="R4907" t="str">
        <f>LEFT(Sheet1[[#This Row],[Product_Name]],8)&amp;RIGHT(Sheet1[[#This Row],[Order_ID]],4)</f>
        <v>Product_4905</v>
      </c>
      <c r="S4907">
        <f t="shared" si="76"/>
        <v>2021</v>
      </c>
      <c r="T4907" t="str">
        <f>TEXT(Sheet1[[#This Row],[Order_Date]],"MMM")</f>
        <v>Jul</v>
      </c>
    </row>
    <row r="4908" spans="1:20">
      <c r="A4908" t="s">
        <v>12280</v>
      </c>
      <c r="B4908" t="s">
        <v>9514</v>
      </c>
      <c r="C4908" t="s">
        <v>97</v>
      </c>
      <c r="D4908" t="s">
        <v>25</v>
      </c>
      <c r="E4908" t="s">
        <v>40</v>
      </c>
      <c r="F4908" t="s">
        <v>12281</v>
      </c>
      <c r="G4908">
        <v>5</v>
      </c>
      <c r="H4908">
        <v>1392.26</v>
      </c>
      <c r="I4908">
        <v>0.17</v>
      </c>
      <c r="J4908" s="2">
        <v>44401</v>
      </c>
      <c r="K4908" t="s">
        <v>42</v>
      </c>
      <c r="L4908" t="s">
        <v>21</v>
      </c>
      <c r="M4908">
        <v>5777.8789999999999</v>
      </c>
      <c r="N4908">
        <v>394.66</v>
      </c>
      <c r="O4908" s="3">
        <v>6.8305341804492603E-2</v>
      </c>
      <c r="P4908" t="str">
        <f>IF(Sheet1[[#This Row],[Profit]]&gt;1000,"High",IF(Sheet1[[#This Row],[Profit]]&gt;500,"Medium","Low"))</f>
        <v>Low</v>
      </c>
      <c r="Q4908" t="str">
        <f>IF(Sheet1[[#This Row],[Discount]]&gt;0.2,"High","Normal")</f>
        <v>Normal</v>
      </c>
      <c r="R4908" t="str">
        <f>LEFT(Sheet1[[#This Row],[Product_Name]],8)&amp;RIGHT(Sheet1[[#This Row],[Order_ID]],4)</f>
        <v>Product_4906</v>
      </c>
      <c r="S4908">
        <f t="shared" si="76"/>
        <v>2021</v>
      </c>
      <c r="T4908" t="str">
        <f>TEXT(Sheet1[[#This Row],[Order_Date]],"MMM")</f>
        <v>Jul</v>
      </c>
    </row>
    <row r="4909" spans="1:20">
      <c r="A4909" t="s">
        <v>12282</v>
      </c>
      <c r="B4909" t="s">
        <v>3946</v>
      </c>
      <c r="C4909" t="s">
        <v>16</v>
      </c>
      <c r="D4909" t="s">
        <v>25</v>
      </c>
      <c r="E4909" t="s">
        <v>61</v>
      </c>
      <c r="F4909" t="s">
        <v>12283</v>
      </c>
      <c r="G4909">
        <v>9</v>
      </c>
      <c r="H4909">
        <v>1522.06</v>
      </c>
      <c r="I4909">
        <v>0.27</v>
      </c>
      <c r="J4909" s="2">
        <v>44401</v>
      </c>
      <c r="K4909" t="s">
        <v>28</v>
      </c>
      <c r="L4909" t="s">
        <v>36</v>
      </c>
      <c r="M4909">
        <v>9999.9341999999997</v>
      </c>
      <c r="N4909">
        <v>1091.52</v>
      </c>
      <c r="O4909" s="3">
        <v>0.10915271822488599</v>
      </c>
      <c r="P4909" t="str">
        <f>IF(Sheet1[[#This Row],[Profit]]&gt;1000,"High",IF(Sheet1[[#This Row],[Profit]]&gt;500,"Medium","Low"))</f>
        <v>High</v>
      </c>
      <c r="Q4909" t="str">
        <f>IF(Sheet1[[#This Row],[Discount]]&gt;0.2,"High","Normal")</f>
        <v>High</v>
      </c>
      <c r="R4909" t="str">
        <f>LEFT(Sheet1[[#This Row],[Product_Name]],8)&amp;RIGHT(Sheet1[[#This Row],[Order_ID]],4)</f>
        <v>Product_4907</v>
      </c>
      <c r="S4909">
        <f t="shared" si="76"/>
        <v>2021</v>
      </c>
      <c r="T4909" t="str">
        <f>TEXT(Sheet1[[#This Row],[Order_Date]],"MMM")</f>
        <v>Jul</v>
      </c>
    </row>
    <row r="4910" spans="1:20">
      <c r="A4910" t="s">
        <v>12284</v>
      </c>
      <c r="B4910" t="s">
        <v>2360</v>
      </c>
      <c r="C4910" t="s">
        <v>16</v>
      </c>
      <c r="D4910" t="s">
        <v>33</v>
      </c>
      <c r="E4910" t="s">
        <v>18</v>
      </c>
      <c r="F4910" t="s">
        <v>12285</v>
      </c>
      <c r="G4910">
        <v>2</v>
      </c>
      <c r="H4910">
        <v>678.89</v>
      </c>
      <c r="I4910">
        <v>0.18</v>
      </c>
      <c r="J4910" s="2">
        <v>44401</v>
      </c>
      <c r="K4910" t="s">
        <v>42</v>
      </c>
      <c r="L4910" t="s">
        <v>73</v>
      </c>
      <c r="M4910">
        <v>1113.3796</v>
      </c>
      <c r="N4910">
        <v>272.41000000000003</v>
      </c>
      <c r="O4910" s="3">
        <v>0.24466947301710901</v>
      </c>
      <c r="P4910" t="str">
        <f>IF(Sheet1[[#This Row],[Profit]]&gt;1000,"High",IF(Sheet1[[#This Row],[Profit]]&gt;500,"Medium","Low"))</f>
        <v>Low</v>
      </c>
      <c r="Q4910" t="str">
        <f>IF(Sheet1[[#This Row],[Discount]]&gt;0.2,"High","Normal")</f>
        <v>Normal</v>
      </c>
      <c r="R4910" t="str">
        <f>LEFT(Sheet1[[#This Row],[Product_Name]],8)&amp;RIGHT(Sheet1[[#This Row],[Order_ID]],4)</f>
        <v>Product_4908</v>
      </c>
      <c r="S4910">
        <f t="shared" si="76"/>
        <v>2021</v>
      </c>
      <c r="T4910" t="str">
        <f>TEXT(Sheet1[[#This Row],[Order_Date]],"MMM")</f>
        <v>Jul</v>
      </c>
    </row>
    <row r="4911" spans="1:20">
      <c r="A4911" t="s">
        <v>12286</v>
      </c>
      <c r="B4911" t="s">
        <v>12287</v>
      </c>
      <c r="C4911" t="s">
        <v>97</v>
      </c>
      <c r="D4911" t="s">
        <v>60</v>
      </c>
      <c r="E4911" t="s">
        <v>40</v>
      </c>
      <c r="F4911" t="s">
        <v>12288</v>
      </c>
      <c r="G4911">
        <v>1</v>
      </c>
      <c r="H4911">
        <v>1472.04</v>
      </c>
      <c r="I4911">
        <v>7.0000000000000007E-2</v>
      </c>
      <c r="J4911" s="2">
        <v>44401</v>
      </c>
      <c r="K4911" t="s">
        <v>28</v>
      </c>
      <c r="L4911" t="s">
        <v>29</v>
      </c>
      <c r="M4911">
        <v>1368.99719999999</v>
      </c>
      <c r="N4911">
        <v>335.95</v>
      </c>
      <c r="O4911" s="3">
        <v>0.24539860271445599</v>
      </c>
      <c r="P4911" t="str">
        <f>IF(Sheet1[[#This Row],[Profit]]&gt;1000,"High",IF(Sheet1[[#This Row],[Profit]]&gt;500,"Medium","Low"))</f>
        <v>Low</v>
      </c>
      <c r="Q4911" t="str">
        <f>IF(Sheet1[[#This Row],[Discount]]&gt;0.2,"High","Normal")</f>
        <v>Normal</v>
      </c>
      <c r="R4911" t="str">
        <f>LEFT(Sheet1[[#This Row],[Product_Name]],8)&amp;RIGHT(Sheet1[[#This Row],[Order_ID]],4)</f>
        <v>Product_4909</v>
      </c>
      <c r="S4911">
        <f t="shared" si="76"/>
        <v>2021</v>
      </c>
      <c r="T4911" t="str">
        <f>TEXT(Sheet1[[#This Row],[Order_Date]],"MMM")</f>
        <v>Jul</v>
      </c>
    </row>
    <row r="4912" spans="1:20">
      <c r="A4912" t="s">
        <v>12289</v>
      </c>
      <c r="B4912" t="s">
        <v>1953</v>
      </c>
      <c r="C4912" t="s">
        <v>97</v>
      </c>
      <c r="D4912" t="s">
        <v>60</v>
      </c>
      <c r="E4912" t="s">
        <v>53</v>
      </c>
      <c r="F4912" t="s">
        <v>12290</v>
      </c>
      <c r="G4912">
        <v>1</v>
      </c>
      <c r="H4912">
        <v>504.07</v>
      </c>
      <c r="I4912">
        <v>0.1</v>
      </c>
      <c r="J4912" s="2">
        <v>44401</v>
      </c>
      <c r="K4912" t="s">
        <v>28</v>
      </c>
      <c r="L4912" t="s">
        <v>73</v>
      </c>
      <c r="M4912">
        <v>453.66300000000001</v>
      </c>
      <c r="N4912">
        <v>45.79</v>
      </c>
      <c r="O4912" s="3">
        <v>0.100933953176697</v>
      </c>
      <c r="P4912" t="str">
        <f>IF(Sheet1[[#This Row],[Profit]]&gt;1000,"High",IF(Sheet1[[#This Row],[Profit]]&gt;500,"Medium","Low"))</f>
        <v>Low</v>
      </c>
      <c r="Q4912" t="str">
        <f>IF(Sheet1[[#This Row],[Discount]]&gt;0.2,"High","Normal")</f>
        <v>Normal</v>
      </c>
      <c r="R4912" t="str">
        <f>LEFT(Sheet1[[#This Row],[Product_Name]],8)&amp;RIGHT(Sheet1[[#This Row],[Order_ID]],4)</f>
        <v>Product_4910</v>
      </c>
      <c r="S4912">
        <f t="shared" si="76"/>
        <v>2021</v>
      </c>
      <c r="T4912" t="str">
        <f>TEXT(Sheet1[[#This Row],[Order_Date]],"MMM")</f>
        <v>Jul</v>
      </c>
    </row>
    <row r="4913" spans="1:20">
      <c r="A4913" t="s">
        <v>12291</v>
      </c>
      <c r="B4913" t="s">
        <v>4346</v>
      </c>
      <c r="C4913" t="s">
        <v>32</v>
      </c>
      <c r="D4913" t="s">
        <v>45</v>
      </c>
      <c r="E4913" t="s">
        <v>34</v>
      </c>
      <c r="F4913" t="s">
        <v>12292</v>
      </c>
      <c r="G4913">
        <v>8</v>
      </c>
      <c r="H4913">
        <v>884.8</v>
      </c>
      <c r="I4913">
        <v>0.19</v>
      </c>
      <c r="J4913" s="2">
        <v>44401</v>
      </c>
      <c r="K4913" t="s">
        <v>20</v>
      </c>
      <c r="L4913" t="s">
        <v>73</v>
      </c>
      <c r="M4913">
        <v>5733.5039999999999</v>
      </c>
      <c r="N4913">
        <v>478.45</v>
      </c>
      <c r="O4913" s="3">
        <v>8.3448097358962303E-2</v>
      </c>
      <c r="P4913" t="str">
        <f>IF(Sheet1[[#This Row],[Profit]]&gt;1000,"High",IF(Sheet1[[#This Row],[Profit]]&gt;500,"Medium","Low"))</f>
        <v>Low</v>
      </c>
      <c r="Q4913" t="str">
        <f>IF(Sheet1[[#This Row],[Discount]]&gt;0.2,"High","Normal")</f>
        <v>Normal</v>
      </c>
      <c r="R4913" t="str">
        <f>LEFT(Sheet1[[#This Row],[Product_Name]],8)&amp;RIGHT(Sheet1[[#This Row],[Order_ID]],4)</f>
        <v>Product_4911</v>
      </c>
      <c r="S4913">
        <f t="shared" si="76"/>
        <v>2021</v>
      </c>
      <c r="T4913" t="str">
        <f>TEXT(Sheet1[[#This Row],[Order_Date]],"MMM")</f>
        <v>Jul</v>
      </c>
    </row>
    <row r="4914" spans="1:20">
      <c r="A4914" t="s">
        <v>12293</v>
      </c>
      <c r="B4914" t="s">
        <v>9544</v>
      </c>
      <c r="C4914" t="s">
        <v>24</v>
      </c>
      <c r="D4914" t="s">
        <v>17</v>
      </c>
      <c r="E4914" t="s">
        <v>80</v>
      </c>
      <c r="F4914" t="s">
        <v>12294</v>
      </c>
      <c r="G4914">
        <v>2</v>
      </c>
      <c r="H4914">
        <v>1785.36</v>
      </c>
      <c r="I4914">
        <v>0.18</v>
      </c>
      <c r="J4914" s="2">
        <v>44401</v>
      </c>
      <c r="K4914" t="s">
        <v>42</v>
      </c>
      <c r="L4914" t="s">
        <v>29</v>
      </c>
      <c r="M4914">
        <v>2927.9904000000001</v>
      </c>
      <c r="N4914">
        <v>436.67</v>
      </c>
      <c r="O4914" s="3">
        <v>0.14913641793361099</v>
      </c>
      <c r="P4914" t="str">
        <f>IF(Sheet1[[#This Row],[Profit]]&gt;1000,"High",IF(Sheet1[[#This Row],[Profit]]&gt;500,"Medium","Low"))</f>
        <v>Low</v>
      </c>
      <c r="Q4914" t="str">
        <f>IF(Sheet1[[#This Row],[Discount]]&gt;0.2,"High","Normal")</f>
        <v>Normal</v>
      </c>
      <c r="R4914" t="str">
        <f>LEFT(Sheet1[[#This Row],[Product_Name]],8)&amp;RIGHT(Sheet1[[#This Row],[Order_ID]],4)</f>
        <v>Product_4912</v>
      </c>
      <c r="S4914">
        <f t="shared" si="76"/>
        <v>2021</v>
      </c>
      <c r="T4914" t="str">
        <f>TEXT(Sheet1[[#This Row],[Order_Date]],"MMM")</f>
        <v>Jul</v>
      </c>
    </row>
    <row r="4915" spans="1:20">
      <c r="A4915" t="s">
        <v>12295</v>
      </c>
      <c r="B4915" t="s">
        <v>3805</v>
      </c>
      <c r="C4915" t="s">
        <v>32</v>
      </c>
      <c r="D4915" t="s">
        <v>39</v>
      </c>
      <c r="E4915" t="s">
        <v>26</v>
      </c>
      <c r="F4915" t="s">
        <v>12296</v>
      </c>
      <c r="G4915">
        <v>9</v>
      </c>
      <c r="H4915">
        <v>86.99</v>
      </c>
      <c r="I4915">
        <v>0.28999999999999998</v>
      </c>
      <c r="J4915" s="2">
        <v>44401</v>
      </c>
      <c r="K4915" t="s">
        <v>28</v>
      </c>
      <c r="L4915" t="s">
        <v>105</v>
      </c>
      <c r="M4915">
        <v>555.86609999999996</v>
      </c>
      <c r="N4915">
        <v>81.319999999999993</v>
      </c>
      <c r="O4915" s="3">
        <v>0.14629422445441401</v>
      </c>
      <c r="P4915" t="str">
        <f>IF(Sheet1[[#This Row],[Profit]]&gt;1000,"High",IF(Sheet1[[#This Row],[Profit]]&gt;500,"Medium","Low"))</f>
        <v>Low</v>
      </c>
      <c r="Q4915" t="str">
        <f>IF(Sheet1[[#This Row],[Discount]]&gt;0.2,"High","Normal")</f>
        <v>High</v>
      </c>
      <c r="R4915" t="str">
        <f>LEFT(Sheet1[[#This Row],[Product_Name]],8)&amp;RIGHT(Sheet1[[#This Row],[Order_ID]],4)</f>
        <v>Product_4913</v>
      </c>
      <c r="S4915">
        <f t="shared" si="76"/>
        <v>2021</v>
      </c>
      <c r="T4915" t="str">
        <f>TEXT(Sheet1[[#This Row],[Order_Date]],"MMM")</f>
        <v>Jul</v>
      </c>
    </row>
    <row r="4916" spans="1:20">
      <c r="A4916" t="s">
        <v>12297</v>
      </c>
      <c r="B4916" t="s">
        <v>2867</v>
      </c>
      <c r="C4916" t="s">
        <v>97</v>
      </c>
      <c r="D4916" t="s">
        <v>17</v>
      </c>
      <c r="E4916" t="s">
        <v>80</v>
      </c>
      <c r="F4916" t="s">
        <v>12298</v>
      </c>
      <c r="G4916">
        <v>9</v>
      </c>
      <c r="H4916">
        <v>857.92</v>
      </c>
      <c r="I4916">
        <v>0.16</v>
      </c>
      <c r="J4916" s="2">
        <v>44401</v>
      </c>
      <c r="K4916" t="s">
        <v>20</v>
      </c>
      <c r="L4916" t="s">
        <v>21</v>
      </c>
      <c r="M4916">
        <v>6485.8751999999904</v>
      </c>
      <c r="N4916">
        <v>856.31</v>
      </c>
      <c r="O4916" s="3">
        <v>0.13202690054844099</v>
      </c>
      <c r="P4916" t="str">
        <f>IF(Sheet1[[#This Row],[Profit]]&gt;1000,"High",IF(Sheet1[[#This Row],[Profit]]&gt;500,"Medium","Low"))</f>
        <v>Medium</v>
      </c>
      <c r="Q4916" t="str">
        <f>IF(Sheet1[[#This Row],[Discount]]&gt;0.2,"High","Normal")</f>
        <v>Normal</v>
      </c>
      <c r="R4916" t="str">
        <f>LEFT(Sheet1[[#This Row],[Product_Name]],8)&amp;RIGHT(Sheet1[[#This Row],[Order_ID]],4)</f>
        <v>Product_4914</v>
      </c>
      <c r="S4916">
        <f t="shared" si="76"/>
        <v>2021</v>
      </c>
      <c r="T4916" t="str">
        <f>TEXT(Sheet1[[#This Row],[Order_Date]],"MMM")</f>
        <v>Jul</v>
      </c>
    </row>
    <row r="4917" spans="1:20">
      <c r="A4917" t="s">
        <v>12299</v>
      </c>
      <c r="B4917" t="s">
        <v>8355</v>
      </c>
      <c r="C4917" t="s">
        <v>16</v>
      </c>
      <c r="D4917" t="s">
        <v>45</v>
      </c>
      <c r="E4917" t="s">
        <v>61</v>
      </c>
      <c r="F4917" t="s">
        <v>12300</v>
      </c>
      <c r="G4917">
        <v>2</v>
      </c>
      <c r="H4917">
        <v>570.29999999999995</v>
      </c>
      <c r="I4917">
        <v>0.11</v>
      </c>
      <c r="J4917" s="2">
        <v>44401</v>
      </c>
      <c r="K4917" t="s">
        <v>28</v>
      </c>
      <c r="L4917" t="s">
        <v>29</v>
      </c>
      <c r="M4917">
        <v>1015.13399999999</v>
      </c>
      <c r="N4917">
        <v>158.22999999999999</v>
      </c>
      <c r="O4917" s="3">
        <v>0.15587104756613601</v>
      </c>
      <c r="P4917" t="str">
        <f>IF(Sheet1[[#This Row],[Profit]]&gt;1000,"High",IF(Sheet1[[#This Row],[Profit]]&gt;500,"Medium","Low"))</f>
        <v>Low</v>
      </c>
      <c r="Q4917" t="str">
        <f>IF(Sheet1[[#This Row],[Discount]]&gt;0.2,"High","Normal")</f>
        <v>Normal</v>
      </c>
      <c r="R4917" t="str">
        <f>LEFT(Sheet1[[#This Row],[Product_Name]],8)&amp;RIGHT(Sheet1[[#This Row],[Order_ID]],4)</f>
        <v>Product_4915</v>
      </c>
      <c r="S4917">
        <f t="shared" si="76"/>
        <v>2021</v>
      </c>
      <c r="T4917" t="str">
        <f>TEXT(Sheet1[[#This Row],[Order_Date]],"MMM")</f>
        <v>Jul</v>
      </c>
    </row>
    <row r="4918" spans="1:20">
      <c r="A4918" t="s">
        <v>12301</v>
      </c>
      <c r="B4918" t="s">
        <v>12302</v>
      </c>
      <c r="C4918" t="s">
        <v>32</v>
      </c>
      <c r="D4918" t="s">
        <v>17</v>
      </c>
      <c r="E4918" t="s">
        <v>145</v>
      </c>
      <c r="F4918" t="s">
        <v>12303</v>
      </c>
      <c r="G4918">
        <v>3</v>
      </c>
      <c r="H4918">
        <v>437.25</v>
      </c>
      <c r="I4918">
        <v>0.16</v>
      </c>
      <c r="J4918" s="2">
        <v>44401</v>
      </c>
      <c r="K4918" t="s">
        <v>28</v>
      </c>
      <c r="L4918" t="s">
        <v>21</v>
      </c>
      <c r="M4918">
        <v>1101.8699999999999</v>
      </c>
      <c r="N4918">
        <v>106.26</v>
      </c>
      <c r="O4918" s="3">
        <v>9.6436058700209604E-2</v>
      </c>
      <c r="P4918" t="str">
        <f>IF(Sheet1[[#This Row],[Profit]]&gt;1000,"High",IF(Sheet1[[#This Row],[Profit]]&gt;500,"Medium","Low"))</f>
        <v>Low</v>
      </c>
      <c r="Q4918" t="str">
        <f>IF(Sheet1[[#This Row],[Discount]]&gt;0.2,"High","Normal")</f>
        <v>Normal</v>
      </c>
      <c r="R4918" t="str">
        <f>LEFT(Sheet1[[#This Row],[Product_Name]],8)&amp;RIGHT(Sheet1[[#This Row],[Order_ID]],4)</f>
        <v>Product_4916</v>
      </c>
      <c r="S4918">
        <f t="shared" si="76"/>
        <v>2021</v>
      </c>
      <c r="T4918" t="str">
        <f>TEXT(Sheet1[[#This Row],[Order_Date]],"MMM")</f>
        <v>Jul</v>
      </c>
    </row>
    <row r="4919" spans="1:20">
      <c r="A4919" t="s">
        <v>12304</v>
      </c>
      <c r="B4919" t="s">
        <v>1435</v>
      </c>
      <c r="C4919" t="s">
        <v>24</v>
      </c>
      <c r="D4919" t="s">
        <v>25</v>
      </c>
      <c r="E4919" t="s">
        <v>61</v>
      </c>
      <c r="F4919" t="s">
        <v>12305</v>
      </c>
      <c r="G4919">
        <v>2</v>
      </c>
      <c r="H4919">
        <v>1685.22</v>
      </c>
      <c r="I4919">
        <v>0.24</v>
      </c>
      <c r="J4919" s="2">
        <v>44401</v>
      </c>
      <c r="K4919" t="s">
        <v>20</v>
      </c>
      <c r="L4919" t="s">
        <v>36</v>
      </c>
      <c r="M4919">
        <v>2561.5344</v>
      </c>
      <c r="N4919">
        <v>186.96</v>
      </c>
      <c r="O4919" s="3">
        <v>7.2987503115320304E-2</v>
      </c>
      <c r="P4919" t="str">
        <f>IF(Sheet1[[#This Row],[Profit]]&gt;1000,"High",IF(Sheet1[[#This Row],[Profit]]&gt;500,"Medium","Low"))</f>
        <v>Low</v>
      </c>
      <c r="Q4919" t="str">
        <f>IF(Sheet1[[#This Row],[Discount]]&gt;0.2,"High","Normal")</f>
        <v>High</v>
      </c>
      <c r="R4919" t="str">
        <f>LEFT(Sheet1[[#This Row],[Product_Name]],8)&amp;RIGHT(Sheet1[[#This Row],[Order_ID]],4)</f>
        <v>Product_4917</v>
      </c>
      <c r="S4919">
        <f t="shared" si="76"/>
        <v>2021</v>
      </c>
      <c r="T4919" t="str">
        <f>TEXT(Sheet1[[#This Row],[Order_Date]],"MMM")</f>
        <v>Jul</v>
      </c>
    </row>
    <row r="4920" spans="1:20">
      <c r="A4920" t="s">
        <v>12306</v>
      </c>
      <c r="B4920" t="s">
        <v>891</v>
      </c>
      <c r="C4920" t="s">
        <v>32</v>
      </c>
      <c r="D4920" t="s">
        <v>25</v>
      </c>
      <c r="E4920" t="s">
        <v>76</v>
      </c>
      <c r="F4920" t="s">
        <v>12307</v>
      </c>
      <c r="G4920">
        <v>6</v>
      </c>
      <c r="H4920">
        <v>1408.17</v>
      </c>
      <c r="I4920">
        <v>0.16</v>
      </c>
      <c r="J4920" s="2">
        <v>44401</v>
      </c>
      <c r="K4920" t="s">
        <v>42</v>
      </c>
      <c r="L4920" t="s">
        <v>73</v>
      </c>
      <c r="M4920">
        <v>7097.1768000000002</v>
      </c>
      <c r="N4920">
        <v>1164.5899999999999</v>
      </c>
      <c r="O4920" s="3">
        <v>0.16409200909296801</v>
      </c>
      <c r="P4920" t="str">
        <f>IF(Sheet1[[#This Row],[Profit]]&gt;1000,"High",IF(Sheet1[[#This Row],[Profit]]&gt;500,"Medium","Low"))</f>
        <v>High</v>
      </c>
      <c r="Q4920" t="str">
        <f>IF(Sheet1[[#This Row],[Discount]]&gt;0.2,"High","Normal")</f>
        <v>Normal</v>
      </c>
      <c r="R4920" t="str">
        <f>LEFT(Sheet1[[#This Row],[Product_Name]],8)&amp;RIGHT(Sheet1[[#This Row],[Order_ID]],4)</f>
        <v>Product_4918</v>
      </c>
      <c r="S4920">
        <f t="shared" si="76"/>
        <v>2021</v>
      </c>
      <c r="T4920" t="str">
        <f>TEXT(Sheet1[[#This Row],[Order_Date]],"MMM")</f>
        <v>Jul</v>
      </c>
    </row>
    <row r="4921" spans="1:20">
      <c r="A4921" t="s">
        <v>12308</v>
      </c>
      <c r="B4921" t="s">
        <v>2910</v>
      </c>
      <c r="C4921" t="s">
        <v>49</v>
      </c>
      <c r="D4921" t="s">
        <v>33</v>
      </c>
      <c r="E4921" t="s">
        <v>40</v>
      </c>
      <c r="F4921" t="s">
        <v>12309</v>
      </c>
      <c r="G4921">
        <v>7</v>
      </c>
      <c r="H4921">
        <v>269.63</v>
      </c>
      <c r="I4921">
        <v>0.1</v>
      </c>
      <c r="J4921" s="2">
        <v>44401</v>
      </c>
      <c r="K4921" t="s">
        <v>20</v>
      </c>
      <c r="L4921" t="s">
        <v>36</v>
      </c>
      <c r="M4921">
        <v>1698.6689999999901</v>
      </c>
      <c r="N4921">
        <v>401.77</v>
      </c>
      <c r="O4921" s="3">
        <v>0.23652047573718199</v>
      </c>
      <c r="P4921" t="str">
        <f>IF(Sheet1[[#This Row],[Profit]]&gt;1000,"High",IF(Sheet1[[#This Row],[Profit]]&gt;500,"Medium","Low"))</f>
        <v>Low</v>
      </c>
      <c r="Q4921" t="str">
        <f>IF(Sheet1[[#This Row],[Discount]]&gt;0.2,"High","Normal")</f>
        <v>Normal</v>
      </c>
      <c r="R4921" t="str">
        <f>LEFT(Sheet1[[#This Row],[Product_Name]],8)&amp;RIGHT(Sheet1[[#This Row],[Order_ID]],4)</f>
        <v>Product_4919</v>
      </c>
      <c r="S4921">
        <f t="shared" si="76"/>
        <v>2021</v>
      </c>
      <c r="T4921" t="str">
        <f>TEXT(Sheet1[[#This Row],[Order_Date]],"MMM")</f>
        <v>Jul</v>
      </c>
    </row>
    <row r="4922" spans="1:20">
      <c r="A4922" t="s">
        <v>12310</v>
      </c>
      <c r="B4922" t="s">
        <v>7476</v>
      </c>
      <c r="C4922" t="s">
        <v>32</v>
      </c>
      <c r="D4922" t="s">
        <v>33</v>
      </c>
      <c r="E4922" t="s">
        <v>18</v>
      </c>
      <c r="F4922" t="s">
        <v>12311</v>
      </c>
      <c r="G4922">
        <v>6</v>
      </c>
      <c r="H4922">
        <v>1014.2</v>
      </c>
      <c r="I4922">
        <v>0.1</v>
      </c>
      <c r="J4922" s="2">
        <v>44402</v>
      </c>
      <c r="K4922" t="s">
        <v>42</v>
      </c>
      <c r="L4922" t="s">
        <v>73</v>
      </c>
      <c r="M4922">
        <v>5476.68</v>
      </c>
      <c r="N4922">
        <v>424.72</v>
      </c>
      <c r="O4922" s="3">
        <v>7.7550632865166502E-2</v>
      </c>
      <c r="P4922" t="str">
        <f>IF(Sheet1[[#This Row],[Profit]]&gt;1000,"High",IF(Sheet1[[#This Row],[Profit]]&gt;500,"Medium","Low"))</f>
        <v>Low</v>
      </c>
      <c r="Q4922" t="str">
        <f>IF(Sheet1[[#This Row],[Discount]]&gt;0.2,"High","Normal")</f>
        <v>Normal</v>
      </c>
      <c r="R4922" t="str">
        <f>LEFT(Sheet1[[#This Row],[Product_Name]],8)&amp;RIGHT(Sheet1[[#This Row],[Order_ID]],4)</f>
        <v>Product_4920</v>
      </c>
      <c r="S4922">
        <f t="shared" si="76"/>
        <v>2021</v>
      </c>
      <c r="T4922" t="str">
        <f>TEXT(Sheet1[[#This Row],[Order_Date]],"MMM")</f>
        <v>Jul</v>
      </c>
    </row>
    <row r="4923" spans="1:20">
      <c r="A4923" t="s">
        <v>12312</v>
      </c>
      <c r="B4923" t="s">
        <v>9793</v>
      </c>
      <c r="C4923" t="s">
        <v>97</v>
      </c>
      <c r="D4923" t="s">
        <v>45</v>
      </c>
      <c r="E4923" t="s">
        <v>71</v>
      </c>
      <c r="F4923" t="s">
        <v>12313</v>
      </c>
      <c r="G4923">
        <v>3</v>
      </c>
      <c r="H4923">
        <v>960.47</v>
      </c>
      <c r="I4923">
        <v>0.23</v>
      </c>
      <c r="J4923" s="2">
        <v>44402</v>
      </c>
      <c r="K4923" t="s">
        <v>28</v>
      </c>
      <c r="L4923" t="s">
        <v>105</v>
      </c>
      <c r="M4923">
        <v>2218.6857</v>
      </c>
      <c r="N4923">
        <v>423.69</v>
      </c>
      <c r="O4923" s="3">
        <v>0.19096440744175699</v>
      </c>
      <c r="P4923" t="str">
        <f>IF(Sheet1[[#This Row],[Profit]]&gt;1000,"High",IF(Sheet1[[#This Row],[Profit]]&gt;500,"Medium","Low"))</f>
        <v>Low</v>
      </c>
      <c r="Q4923" t="str">
        <f>IF(Sheet1[[#This Row],[Discount]]&gt;0.2,"High","Normal")</f>
        <v>High</v>
      </c>
      <c r="R4923" t="str">
        <f>LEFT(Sheet1[[#This Row],[Product_Name]],8)&amp;RIGHT(Sheet1[[#This Row],[Order_ID]],4)</f>
        <v>Product_4921</v>
      </c>
      <c r="S4923">
        <f t="shared" si="76"/>
        <v>2021</v>
      </c>
      <c r="T4923" t="str">
        <f>TEXT(Sheet1[[#This Row],[Order_Date]],"MMM")</f>
        <v>Jul</v>
      </c>
    </row>
    <row r="4924" spans="1:20">
      <c r="A4924" t="s">
        <v>12314</v>
      </c>
      <c r="B4924" t="s">
        <v>12315</v>
      </c>
      <c r="C4924" t="s">
        <v>16</v>
      </c>
      <c r="D4924" t="s">
        <v>45</v>
      </c>
      <c r="E4924" t="s">
        <v>53</v>
      </c>
      <c r="F4924" t="s">
        <v>12316</v>
      </c>
      <c r="G4924">
        <v>3</v>
      </c>
      <c r="H4924">
        <v>327.93</v>
      </c>
      <c r="I4924">
        <v>0.02</v>
      </c>
      <c r="J4924" s="2">
        <v>44402</v>
      </c>
      <c r="K4924" t="s">
        <v>28</v>
      </c>
      <c r="L4924" t="s">
        <v>29</v>
      </c>
      <c r="M4924">
        <v>964.11419999999998</v>
      </c>
      <c r="N4924">
        <v>132.63999999999999</v>
      </c>
      <c r="O4924" s="3">
        <v>0.13757706296619199</v>
      </c>
      <c r="P4924" t="str">
        <f>IF(Sheet1[[#This Row],[Profit]]&gt;1000,"High",IF(Sheet1[[#This Row],[Profit]]&gt;500,"Medium","Low"))</f>
        <v>Low</v>
      </c>
      <c r="Q4924" t="str">
        <f>IF(Sheet1[[#This Row],[Discount]]&gt;0.2,"High","Normal")</f>
        <v>Normal</v>
      </c>
      <c r="R4924" t="str">
        <f>LEFT(Sheet1[[#This Row],[Product_Name]],8)&amp;RIGHT(Sheet1[[#This Row],[Order_ID]],4)</f>
        <v>Product_4922</v>
      </c>
      <c r="S4924">
        <f t="shared" si="76"/>
        <v>2021</v>
      </c>
      <c r="T4924" t="str">
        <f>TEXT(Sheet1[[#This Row],[Order_Date]],"MMM")</f>
        <v>Jul</v>
      </c>
    </row>
    <row r="4925" spans="1:20">
      <c r="A4925" t="s">
        <v>12317</v>
      </c>
      <c r="B4925" t="s">
        <v>5358</v>
      </c>
      <c r="C4925" t="s">
        <v>16</v>
      </c>
      <c r="D4925" t="s">
        <v>45</v>
      </c>
      <c r="E4925" t="s">
        <v>53</v>
      </c>
      <c r="F4925" t="s">
        <v>12318</v>
      </c>
      <c r="G4925">
        <v>2</v>
      </c>
      <c r="H4925">
        <v>1609.54</v>
      </c>
      <c r="I4925">
        <v>0.08</v>
      </c>
      <c r="J4925" s="2">
        <v>44402</v>
      </c>
      <c r="K4925" t="s">
        <v>20</v>
      </c>
      <c r="L4925" t="s">
        <v>105</v>
      </c>
      <c r="M4925">
        <v>2961.5536000000002</v>
      </c>
      <c r="N4925">
        <v>322.2</v>
      </c>
      <c r="O4925" s="3">
        <v>0.108794249072514</v>
      </c>
      <c r="P4925" t="str">
        <f>IF(Sheet1[[#This Row],[Profit]]&gt;1000,"High",IF(Sheet1[[#This Row],[Profit]]&gt;500,"Medium","Low"))</f>
        <v>Low</v>
      </c>
      <c r="Q4925" t="str">
        <f>IF(Sheet1[[#This Row],[Discount]]&gt;0.2,"High","Normal")</f>
        <v>Normal</v>
      </c>
      <c r="R4925" t="str">
        <f>LEFT(Sheet1[[#This Row],[Product_Name]],8)&amp;RIGHT(Sheet1[[#This Row],[Order_ID]],4)</f>
        <v>Product_4923</v>
      </c>
      <c r="S4925">
        <f t="shared" si="76"/>
        <v>2021</v>
      </c>
      <c r="T4925" t="str">
        <f>TEXT(Sheet1[[#This Row],[Order_Date]],"MMM")</f>
        <v>Jul</v>
      </c>
    </row>
    <row r="4926" spans="1:20">
      <c r="A4926" t="s">
        <v>12319</v>
      </c>
      <c r="B4926" t="s">
        <v>12320</v>
      </c>
      <c r="C4926" t="s">
        <v>97</v>
      </c>
      <c r="D4926" t="s">
        <v>25</v>
      </c>
      <c r="E4926" t="s">
        <v>93</v>
      </c>
      <c r="F4926" t="s">
        <v>12321</v>
      </c>
      <c r="G4926">
        <v>2</v>
      </c>
      <c r="H4926">
        <v>765.01</v>
      </c>
      <c r="I4926">
        <v>0.05</v>
      </c>
      <c r="J4926" s="2">
        <v>44402</v>
      </c>
      <c r="K4926" t="s">
        <v>20</v>
      </c>
      <c r="L4926" t="s">
        <v>73</v>
      </c>
      <c r="M4926">
        <v>1453.519</v>
      </c>
      <c r="N4926">
        <v>320.68</v>
      </c>
      <c r="O4926" s="3">
        <v>0.220623191028119</v>
      </c>
      <c r="P4926" t="str">
        <f>IF(Sheet1[[#This Row],[Profit]]&gt;1000,"High",IF(Sheet1[[#This Row],[Profit]]&gt;500,"Medium","Low"))</f>
        <v>Low</v>
      </c>
      <c r="Q4926" t="str">
        <f>IF(Sheet1[[#This Row],[Discount]]&gt;0.2,"High","Normal")</f>
        <v>Normal</v>
      </c>
      <c r="R4926" t="str">
        <f>LEFT(Sheet1[[#This Row],[Product_Name]],8)&amp;RIGHT(Sheet1[[#This Row],[Order_ID]],4)</f>
        <v>Product_4924</v>
      </c>
      <c r="S4926">
        <f t="shared" si="76"/>
        <v>2021</v>
      </c>
      <c r="T4926" t="str">
        <f>TEXT(Sheet1[[#This Row],[Order_Date]],"MMM")</f>
        <v>Jul</v>
      </c>
    </row>
    <row r="4927" spans="1:20">
      <c r="A4927" t="s">
        <v>12322</v>
      </c>
      <c r="B4927" t="s">
        <v>12323</v>
      </c>
      <c r="C4927" t="s">
        <v>49</v>
      </c>
      <c r="D4927" t="s">
        <v>17</v>
      </c>
      <c r="E4927" t="s">
        <v>18</v>
      </c>
      <c r="F4927" t="s">
        <v>12324</v>
      </c>
      <c r="G4927">
        <v>5</v>
      </c>
      <c r="H4927">
        <v>1535.78</v>
      </c>
      <c r="I4927">
        <v>0.28000000000000003</v>
      </c>
      <c r="J4927" s="2">
        <v>44402</v>
      </c>
      <c r="K4927" t="s">
        <v>20</v>
      </c>
      <c r="L4927" t="s">
        <v>36</v>
      </c>
      <c r="M4927">
        <v>5528.80799999999</v>
      </c>
      <c r="N4927">
        <v>781.21</v>
      </c>
      <c r="O4927" s="3">
        <v>0.141298088123154</v>
      </c>
      <c r="P4927" t="str">
        <f>IF(Sheet1[[#This Row],[Profit]]&gt;1000,"High",IF(Sheet1[[#This Row],[Profit]]&gt;500,"Medium","Low"))</f>
        <v>Medium</v>
      </c>
      <c r="Q4927" t="str">
        <f>IF(Sheet1[[#This Row],[Discount]]&gt;0.2,"High","Normal")</f>
        <v>High</v>
      </c>
      <c r="R4927" t="str">
        <f>LEFT(Sheet1[[#This Row],[Product_Name]],8)&amp;RIGHT(Sheet1[[#This Row],[Order_ID]],4)</f>
        <v>Product_4925</v>
      </c>
      <c r="S4927">
        <f t="shared" si="76"/>
        <v>2021</v>
      </c>
      <c r="T4927" t="str">
        <f>TEXT(Sheet1[[#This Row],[Order_Date]],"MMM")</f>
        <v>Jul</v>
      </c>
    </row>
    <row r="4928" spans="1:20">
      <c r="A4928" t="s">
        <v>12325</v>
      </c>
      <c r="B4928" t="s">
        <v>8730</v>
      </c>
      <c r="C4928" t="s">
        <v>97</v>
      </c>
      <c r="D4928" t="s">
        <v>39</v>
      </c>
      <c r="E4928" t="s">
        <v>93</v>
      </c>
      <c r="F4928" t="s">
        <v>12326</v>
      </c>
      <c r="G4928">
        <v>8</v>
      </c>
      <c r="H4928">
        <v>424.52</v>
      </c>
      <c r="I4928">
        <v>0.03</v>
      </c>
      <c r="J4928" s="2">
        <v>44402</v>
      </c>
      <c r="K4928" t="s">
        <v>28</v>
      </c>
      <c r="L4928" t="s">
        <v>73</v>
      </c>
      <c r="M4928">
        <v>3294.27519999999</v>
      </c>
      <c r="N4928">
        <v>549.03</v>
      </c>
      <c r="O4928" s="3">
        <v>0.16666185023036401</v>
      </c>
      <c r="P4928" t="str">
        <f>IF(Sheet1[[#This Row],[Profit]]&gt;1000,"High",IF(Sheet1[[#This Row],[Profit]]&gt;500,"Medium","Low"))</f>
        <v>Medium</v>
      </c>
      <c r="Q4928" t="str">
        <f>IF(Sheet1[[#This Row],[Discount]]&gt;0.2,"High","Normal")</f>
        <v>Normal</v>
      </c>
      <c r="R4928" t="str">
        <f>LEFT(Sheet1[[#This Row],[Product_Name]],8)&amp;RIGHT(Sheet1[[#This Row],[Order_ID]],4)</f>
        <v>Product_4926</v>
      </c>
      <c r="S4928">
        <f t="shared" si="76"/>
        <v>2021</v>
      </c>
      <c r="T4928" t="str">
        <f>TEXT(Sheet1[[#This Row],[Order_Date]],"MMM")</f>
        <v>Jul</v>
      </c>
    </row>
    <row r="4929" spans="1:20">
      <c r="A4929" t="s">
        <v>12327</v>
      </c>
      <c r="B4929" t="s">
        <v>12328</v>
      </c>
      <c r="C4929" t="s">
        <v>32</v>
      </c>
      <c r="D4929" t="s">
        <v>45</v>
      </c>
      <c r="E4929" t="s">
        <v>71</v>
      </c>
      <c r="F4929" t="s">
        <v>12329</v>
      </c>
      <c r="G4929">
        <v>6</v>
      </c>
      <c r="H4929">
        <v>664.39</v>
      </c>
      <c r="I4929">
        <v>0.23</v>
      </c>
      <c r="J4929" s="2">
        <v>44402</v>
      </c>
      <c r="K4929" t="s">
        <v>42</v>
      </c>
      <c r="L4929" t="s">
        <v>105</v>
      </c>
      <c r="M4929">
        <v>3069.4818</v>
      </c>
      <c r="N4929">
        <v>425.46</v>
      </c>
      <c r="O4929" s="3">
        <v>0.138609715815875</v>
      </c>
      <c r="P4929" t="str">
        <f>IF(Sheet1[[#This Row],[Profit]]&gt;1000,"High",IF(Sheet1[[#This Row],[Profit]]&gt;500,"Medium","Low"))</f>
        <v>Low</v>
      </c>
      <c r="Q4929" t="str">
        <f>IF(Sheet1[[#This Row],[Discount]]&gt;0.2,"High","Normal")</f>
        <v>High</v>
      </c>
      <c r="R4929" t="str">
        <f>LEFT(Sheet1[[#This Row],[Product_Name]],8)&amp;RIGHT(Sheet1[[#This Row],[Order_ID]],4)</f>
        <v>Product_4927</v>
      </c>
      <c r="S4929">
        <f t="shared" si="76"/>
        <v>2021</v>
      </c>
      <c r="T4929" t="str">
        <f>TEXT(Sheet1[[#This Row],[Order_Date]],"MMM")</f>
        <v>Jul</v>
      </c>
    </row>
    <row r="4930" spans="1:20">
      <c r="A4930" t="s">
        <v>12330</v>
      </c>
      <c r="B4930" t="s">
        <v>5712</v>
      </c>
      <c r="C4930" t="s">
        <v>97</v>
      </c>
      <c r="D4930" t="s">
        <v>45</v>
      </c>
      <c r="E4930" t="s">
        <v>145</v>
      </c>
      <c r="F4930" t="s">
        <v>12331</v>
      </c>
      <c r="G4930">
        <v>9</v>
      </c>
      <c r="H4930">
        <v>235.58</v>
      </c>
      <c r="I4930">
        <v>0.19</v>
      </c>
      <c r="J4930" s="2">
        <v>44402</v>
      </c>
      <c r="K4930" t="s">
        <v>20</v>
      </c>
      <c r="L4930" t="s">
        <v>105</v>
      </c>
      <c r="M4930">
        <v>1717.3782000000001</v>
      </c>
      <c r="N4930">
        <v>113.78</v>
      </c>
      <c r="O4930" s="3">
        <v>6.6252151098692202E-2</v>
      </c>
      <c r="P4930" t="str">
        <f>IF(Sheet1[[#This Row],[Profit]]&gt;1000,"High",IF(Sheet1[[#This Row],[Profit]]&gt;500,"Medium","Low"))</f>
        <v>Low</v>
      </c>
      <c r="Q4930" t="str">
        <f>IF(Sheet1[[#This Row],[Discount]]&gt;0.2,"High","Normal")</f>
        <v>Normal</v>
      </c>
      <c r="R4930" t="str">
        <f>LEFT(Sheet1[[#This Row],[Product_Name]],8)&amp;RIGHT(Sheet1[[#This Row],[Order_ID]],4)</f>
        <v>Product_4928</v>
      </c>
      <c r="S4930">
        <f t="shared" ref="S4930:S4993" si="77">YEAR(J4930)</f>
        <v>2021</v>
      </c>
      <c r="T4930" t="str">
        <f>TEXT(Sheet1[[#This Row],[Order_Date]],"MMM")</f>
        <v>Jul</v>
      </c>
    </row>
    <row r="4931" spans="1:20">
      <c r="A4931" t="s">
        <v>12332</v>
      </c>
      <c r="B4931" t="s">
        <v>1179</v>
      </c>
      <c r="C4931" t="s">
        <v>97</v>
      </c>
      <c r="D4931" t="s">
        <v>25</v>
      </c>
      <c r="E4931" t="s">
        <v>93</v>
      </c>
      <c r="F4931" t="s">
        <v>12333</v>
      </c>
      <c r="G4931">
        <v>5</v>
      </c>
      <c r="H4931">
        <v>329.78</v>
      </c>
      <c r="I4931">
        <v>0.19</v>
      </c>
      <c r="J4931" s="2">
        <v>44402</v>
      </c>
      <c r="K4931" t="s">
        <v>42</v>
      </c>
      <c r="L4931" t="s">
        <v>36</v>
      </c>
      <c r="M4931">
        <v>1335.6089999999999</v>
      </c>
      <c r="N4931">
        <v>225.69</v>
      </c>
      <c r="O4931" s="3">
        <v>0.16897909492972901</v>
      </c>
      <c r="P4931" t="str">
        <f>IF(Sheet1[[#This Row],[Profit]]&gt;1000,"High",IF(Sheet1[[#This Row],[Profit]]&gt;500,"Medium","Low"))</f>
        <v>Low</v>
      </c>
      <c r="Q4931" t="str">
        <f>IF(Sheet1[[#This Row],[Discount]]&gt;0.2,"High","Normal")</f>
        <v>Normal</v>
      </c>
      <c r="R4931" t="str">
        <f>LEFT(Sheet1[[#This Row],[Product_Name]],8)&amp;RIGHT(Sheet1[[#This Row],[Order_ID]],4)</f>
        <v>Product_4929</v>
      </c>
      <c r="S4931">
        <f t="shared" si="77"/>
        <v>2021</v>
      </c>
      <c r="T4931" t="str">
        <f>TEXT(Sheet1[[#This Row],[Order_Date]],"MMM")</f>
        <v>Jul</v>
      </c>
    </row>
    <row r="4932" spans="1:20">
      <c r="A4932" t="s">
        <v>12334</v>
      </c>
      <c r="B4932" t="s">
        <v>3421</v>
      </c>
      <c r="C4932" t="s">
        <v>49</v>
      </c>
      <c r="D4932" t="s">
        <v>39</v>
      </c>
      <c r="E4932" t="s">
        <v>145</v>
      </c>
      <c r="F4932" t="s">
        <v>12335</v>
      </c>
      <c r="G4932">
        <v>4</v>
      </c>
      <c r="H4932">
        <v>1772.21</v>
      </c>
      <c r="I4932">
        <v>0.23</v>
      </c>
      <c r="J4932" s="2">
        <v>44402</v>
      </c>
      <c r="K4932" t="s">
        <v>20</v>
      </c>
      <c r="L4932" t="s">
        <v>36</v>
      </c>
      <c r="M4932">
        <v>5458.4067999999997</v>
      </c>
      <c r="N4932">
        <v>730.16</v>
      </c>
      <c r="O4932" s="3">
        <v>0.13376797053675099</v>
      </c>
      <c r="P4932" t="str">
        <f>IF(Sheet1[[#This Row],[Profit]]&gt;1000,"High",IF(Sheet1[[#This Row],[Profit]]&gt;500,"Medium","Low"))</f>
        <v>Medium</v>
      </c>
      <c r="Q4932" t="str">
        <f>IF(Sheet1[[#This Row],[Discount]]&gt;0.2,"High","Normal")</f>
        <v>High</v>
      </c>
      <c r="R4932" t="str">
        <f>LEFT(Sheet1[[#This Row],[Product_Name]],8)&amp;RIGHT(Sheet1[[#This Row],[Order_ID]],4)</f>
        <v>Product_4930</v>
      </c>
      <c r="S4932">
        <f t="shared" si="77"/>
        <v>2021</v>
      </c>
      <c r="T4932" t="str">
        <f>TEXT(Sheet1[[#This Row],[Order_Date]],"MMM")</f>
        <v>Jul</v>
      </c>
    </row>
    <row r="4933" spans="1:20">
      <c r="A4933" t="s">
        <v>12336</v>
      </c>
      <c r="B4933" t="s">
        <v>6546</v>
      </c>
      <c r="C4933" t="s">
        <v>32</v>
      </c>
      <c r="D4933" t="s">
        <v>25</v>
      </c>
      <c r="E4933" t="s">
        <v>126</v>
      </c>
      <c r="F4933" t="s">
        <v>12337</v>
      </c>
      <c r="G4933">
        <v>9</v>
      </c>
      <c r="H4933">
        <v>262.77</v>
      </c>
      <c r="I4933">
        <v>0.12</v>
      </c>
      <c r="J4933" s="2">
        <v>44402</v>
      </c>
      <c r="K4933" t="s">
        <v>20</v>
      </c>
      <c r="L4933" t="s">
        <v>105</v>
      </c>
      <c r="M4933">
        <v>2081.1383999999998</v>
      </c>
      <c r="N4933">
        <v>140.16999999999999</v>
      </c>
      <c r="O4933" s="3">
        <v>6.7352560502463493E-2</v>
      </c>
      <c r="P4933" t="str">
        <f>IF(Sheet1[[#This Row],[Profit]]&gt;1000,"High",IF(Sheet1[[#This Row],[Profit]]&gt;500,"Medium","Low"))</f>
        <v>Low</v>
      </c>
      <c r="Q4933" t="str">
        <f>IF(Sheet1[[#This Row],[Discount]]&gt;0.2,"High","Normal")</f>
        <v>Normal</v>
      </c>
      <c r="R4933" t="str">
        <f>LEFT(Sheet1[[#This Row],[Product_Name]],8)&amp;RIGHT(Sheet1[[#This Row],[Order_ID]],4)</f>
        <v>Product_4931</v>
      </c>
      <c r="S4933">
        <f t="shared" si="77"/>
        <v>2021</v>
      </c>
      <c r="T4933" t="str">
        <f>TEXT(Sheet1[[#This Row],[Order_Date]],"MMM")</f>
        <v>Jul</v>
      </c>
    </row>
    <row r="4934" spans="1:20">
      <c r="A4934" t="s">
        <v>12338</v>
      </c>
      <c r="B4934" t="s">
        <v>7240</v>
      </c>
      <c r="C4934" t="s">
        <v>24</v>
      </c>
      <c r="D4934" t="s">
        <v>39</v>
      </c>
      <c r="E4934" t="s">
        <v>76</v>
      </c>
      <c r="F4934" t="s">
        <v>12339</v>
      </c>
      <c r="G4934">
        <v>5</v>
      </c>
      <c r="H4934">
        <v>236.68</v>
      </c>
      <c r="I4934">
        <v>0.12</v>
      </c>
      <c r="J4934" s="2">
        <v>44402</v>
      </c>
      <c r="K4934" t="s">
        <v>20</v>
      </c>
      <c r="L4934" t="s">
        <v>73</v>
      </c>
      <c r="M4934">
        <v>1041.3920000000001</v>
      </c>
      <c r="N4934">
        <v>176.16</v>
      </c>
      <c r="O4934" s="3">
        <v>0.16915820363513401</v>
      </c>
      <c r="P4934" t="str">
        <f>IF(Sheet1[[#This Row],[Profit]]&gt;1000,"High",IF(Sheet1[[#This Row],[Profit]]&gt;500,"Medium","Low"))</f>
        <v>Low</v>
      </c>
      <c r="Q4934" t="str">
        <f>IF(Sheet1[[#This Row],[Discount]]&gt;0.2,"High","Normal")</f>
        <v>Normal</v>
      </c>
      <c r="R4934" t="str">
        <f>LEFT(Sheet1[[#This Row],[Product_Name]],8)&amp;RIGHT(Sheet1[[#This Row],[Order_ID]],4)</f>
        <v>Product_4932</v>
      </c>
      <c r="S4934">
        <f t="shared" si="77"/>
        <v>2021</v>
      </c>
      <c r="T4934" t="str">
        <f>TEXT(Sheet1[[#This Row],[Order_Date]],"MMM")</f>
        <v>Jul</v>
      </c>
    </row>
    <row r="4935" spans="1:20">
      <c r="A4935" t="s">
        <v>12340</v>
      </c>
      <c r="B4935" t="s">
        <v>3693</v>
      </c>
      <c r="C4935" t="s">
        <v>24</v>
      </c>
      <c r="D4935" t="s">
        <v>25</v>
      </c>
      <c r="E4935" t="s">
        <v>18</v>
      </c>
      <c r="F4935" t="s">
        <v>12341</v>
      </c>
      <c r="G4935">
        <v>1</v>
      </c>
      <c r="H4935">
        <v>1883.74</v>
      </c>
      <c r="I4935">
        <v>0.09</v>
      </c>
      <c r="J4935" s="2">
        <v>44402</v>
      </c>
      <c r="K4935" t="s">
        <v>20</v>
      </c>
      <c r="L4935" t="s">
        <v>73</v>
      </c>
      <c r="M4935">
        <v>1714.2034000000001</v>
      </c>
      <c r="N4935">
        <v>89.09</v>
      </c>
      <c r="O4935" s="3">
        <v>5.1971662172645303E-2</v>
      </c>
      <c r="P4935" t="str">
        <f>IF(Sheet1[[#This Row],[Profit]]&gt;1000,"High",IF(Sheet1[[#This Row],[Profit]]&gt;500,"Medium","Low"))</f>
        <v>Low</v>
      </c>
      <c r="Q4935" t="str">
        <f>IF(Sheet1[[#This Row],[Discount]]&gt;0.2,"High","Normal")</f>
        <v>Normal</v>
      </c>
      <c r="R4935" t="str">
        <f>LEFT(Sheet1[[#This Row],[Product_Name]],8)&amp;RIGHT(Sheet1[[#This Row],[Order_ID]],4)</f>
        <v>Product_4933</v>
      </c>
      <c r="S4935">
        <f t="shared" si="77"/>
        <v>2021</v>
      </c>
      <c r="T4935" t="str">
        <f>TEXT(Sheet1[[#This Row],[Order_Date]],"MMM")</f>
        <v>Jul</v>
      </c>
    </row>
    <row r="4936" spans="1:20">
      <c r="A4936" t="s">
        <v>12342</v>
      </c>
      <c r="B4936" t="s">
        <v>5395</v>
      </c>
      <c r="C4936" t="s">
        <v>16</v>
      </c>
      <c r="D4936" t="s">
        <v>17</v>
      </c>
      <c r="E4936" t="s">
        <v>26</v>
      </c>
      <c r="F4936" t="s">
        <v>12343</v>
      </c>
      <c r="G4936">
        <v>5</v>
      </c>
      <c r="H4936">
        <v>1309.51</v>
      </c>
      <c r="I4936">
        <v>0.18</v>
      </c>
      <c r="J4936" s="2">
        <v>44402</v>
      </c>
      <c r="K4936" t="s">
        <v>28</v>
      </c>
      <c r="L4936" t="s">
        <v>29</v>
      </c>
      <c r="M4936">
        <v>5368.991</v>
      </c>
      <c r="N4936">
        <v>492.36</v>
      </c>
      <c r="O4936" s="3">
        <v>9.1704381698535203E-2</v>
      </c>
      <c r="P4936" t="str">
        <f>IF(Sheet1[[#This Row],[Profit]]&gt;1000,"High",IF(Sheet1[[#This Row],[Profit]]&gt;500,"Medium","Low"))</f>
        <v>Low</v>
      </c>
      <c r="Q4936" t="str">
        <f>IF(Sheet1[[#This Row],[Discount]]&gt;0.2,"High","Normal")</f>
        <v>Normal</v>
      </c>
      <c r="R4936" t="str">
        <f>LEFT(Sheet1[[#This Row],[Product_Name]],8)&amp;RIGHT(Sheet1[[#This Row],[Order_ID]],4)</f>
        <v>Product_4934</v>
      </c>
      <c r="S4936">
        <f t="shared" si="77"/>
        <v>2021</v>
      </c>
      <c r="T4936" t="str">
        <f>TEXT(Sheet1[[#This Row],[Order_Date]],"MMM")</f>
        <v>Jul</v>
      </c>
    </row>
    <row r="4937" spans="1:20">
      <c r="A4937" t="s">
        <v>12344</v>
      </c>
      <c r="B4937" t="s">
        <v>4212</v>
      </c>
      <c r="C4937" t="s">
        <v>97</v>
      </c>
      <c r="D4937" t="s">
        <v>45</v>
      </c>
      <c r="E4937" t="s">
        <v>40</v>
      </c>
      <c r="F4937" t="s">
        <v>12345</v>
      </c>
      <c r="G4937">
        <v>5</v>
      </c>
      <c r="H4937">
        <v>246.79</v>
      </c>
      <c r="I4937">
        <v>0.28000000000000003</v>
      </c>
      <c r="J4937" s="2">
        <v>44402</v>
      </c>
      <c r="K4937" t="s">
        <v>28</v>
      </c>
      <c r="L4937" t="s">
        <v>105</v>
      </c>
      <c r="M4937">
        <v>888.44399999999996</v>
      </c>
      <c r="N4937">
        <v>183.21</v>
      </c>
      <c r="O4937" s="3">
        <v>0.20621446033739901</v>
      </c>
      <c r="P4937" t="str">
        <f>IF(Sheet1[[#This Row],[Profit]]&gt;1000,"High",IF(Sheet1[[#This Row],[Profit]]&gt;500,"Medium","Low"))</f>
        <v>Low</v>
      </c>
      <c r="Q4937" t="str">
        <f>IF(Sheet1[[#This Row],[Discount]]&gt;0.2,"High","Normal")</f>
        <v>High</v>
      </c>
      <c r="R4937" t="str">
        <f>LEFT(Sheet1[[#This Row],[Product_Name]],8)&amp;RIGHT(Sheet1[[#This Row],[Order_ID]],4)</f>
        <v>Product_4935</v>
      </c>
      <c r="S4937">
        <f t="shared" si="77"/>
        <v>2021</v>
      </c>
      <c r="T4937" t="str">
        <f>TEXT(Sheet1[[#This Row],[Order_Date]],"MMM")</f>
        <v>Jul</v>
      </c>
    </row>
    <row r="4938" spans="1:20">
      <c r="A4938" t="s">
        <v>12346</v>
      </c>
      <c r="B4938" t="s">
        <v>12347</v>
      </c>
      <c r="C4938" t="s">
        <v>16</v>
      </c>
      <c r="D4938" t="s">
        <v>60</v>
      </c>
      <c r="E4938" t="s">
        <v>40</v>
      </c>
      <c r="F4938" t="s">
        <v>12348</v>
      </c>
      <c r="G4938">
        <v>5</v>
      </c>
      <c r="H4938">
        <v>1944.85</v>
      </c>
      <c r="I4938">
        <v>0.28000000000000003</v>
      </c>
      <c r="J4938" s="2">
        <v>44402</v>
      </c>
      <c r="K4938" t="s">
        <v>20</v>
      </c>
      <c r="L4938" t="s">
        <v>29</v>
      </c>
      <c r="M4938">
        <v>7001.46</v>
      </c>
      <c r="N4938">
        <v>403.18</v>
      </c>
      <c r="O4938" s="3">
        <v>5.7585132243846301E-2</v>
      </c>
      <c r="P4938" t="str">
        <f>IF(Sheet1[[#This Row],[Profit]]&gt;1000,"High",IF(Sheet1[[#This Row],[Profit]]&gt;500,"Medium","Low"))</f>
        <v>Low</v>
      </c>
      <c r="Q4938" t="str">
        <f>IF(Sheet1[[#This Row],[Discount]]&gt;0.2,"High","Normal")</f>
        <v>High</v>
      </c>
      <c r="R4938" t="str">
        <f>LEFT(Sheet1[[#This Row],[Product_Name]],8)&amp;RIGHT(Sheet1[[#This Row],[Order_ID]],4)</f>
        <v>Product_4936</v>
      </c>
      <c r="S4938">
        <f t="shared" si="77"/>
        <v>2021</v>
      </c>
      <c r="T4938" t="str">
        <f>TEXT(Sheet1[[#This Row],[Order_Date]],"MMM")</f>
        <v>Jul</v>
      </c>
    </row>
    <row r="4939" spans="1:20">
      <c r="A4939" t="s">
        <v>12349</v>
      </c>
      <c r="B4939" t="s">
        <v>1271</v>
      </c>
      <c r="C4939" t="s">
        <v>49</v>
      </c>
      <c r="D4939" t="s">
        <v>60</v>
      </c>
      <c r="E4939" t="s">
        <v>26</v>
      </c>
      <c r="F4939" t="s">
        <v>12350</v>
      </c>
      <c r="G4939">
        <v>2</v>
      </c>
      <c r="H4939">
        <v>336.85</v>
      </c>
      <c r="I4939">
        <v>0.21</v>
      </c>
      <c r="J4939" s="2">
        <v>44402</v>
      </c>
      <c r="K4939" t="s">
        <v>28</v>
      </c>
      <c r="L4939" t="s">
        <v>105</v>
      </c>
      <c r="M4939">
        <v>532.22299999999996</v>
      </c>
      <c r="N4939">
        <v>95.45</v>
      </c>
      <c r="O4939" s="3">
        <v>0.179342117871644</v>
      </c>
      <c r="P4939" t="str">
        <f>IF(Sheet1[[#This Row],[Profit]]&gt;1000,"High",IF(Sheet1[[#This Row],[Profit]]&gt;500,"Medium","Low"))</f>
        <v>Low</v>
      </c>
      <c r="Q4939" t="str">
        <f>IF(Sheet1[[#This Row],[Discount]]&gt;0.2,"High","Normal")</f>
        <v>High</v>
      </c>
      <c r="R4939" t="str">
        <f>LEFT(Sheet1[[#This Row],[Product_Name]],8)&amp;RIGHT(Sheet1[[#This Row],[Order_ID]],4)</f>
        <v>Product_4937</v>
      </c>
      <c r="S4939">
        <f t="shared" si="77"/>
        <v>2021</v>
      </c>
      <c r="T4939" t="str">
        <f>TEXT(Sheet1[[#This Row],[Order_Date]],"MMM")</f>
        <v>Jul</v>
      </c>
    </row>
    <row r="4940" spans="1:20">
      <c r="A4940" t="s">
        <v>12351</v>
      </c>
      <c r="B4940" t="s">
        <v>11264</v>
      </c>
      <c r="C4940" t="s">
        <v>24</v>
      </c>
      <c r="D4940" t="s">
        <v>45</v>
      </c>
      <c r="E4940" t="s">
        <v>61</v>
      </c>
      <c r="F4940" t="s">
        <v>12352</v>
      </c>
      <c r="G4940">
        <v>6</v>
      </c>
      <c r="H4940">
        <v>1544.37</v>
      </c>
      <c r="I4940">
        <v>0.27</v>
      </c>
      <c r="J4940" s="2">
        <v>44402</v>
      </c>
      <c r="K4940" t="s">
        <v>28</v>
      </c>
      <c r="L4940" t="s">
        <v>29</v>
      </c>
      <c r="M4940">
        <v>6764.3405999999904</v>
      </c>
      <c r="N4940">
        <v>1623.05</v>
      </c>
      <c r="O4940" s="3">
        <v>0.23994208689018401</v>
      </c>
      <c r="P4940" t="str">
        <f>IF(Sheet1[[#This Row],[Profit]]&gt;1000,"High",IF(Sheet1[[#This Row],[Profit]]&gt;500,"Medium","Low"))</f>
        <v>High</v>
      </c>
      <c r="Q4940" t="str">
        <f>IF(Sheet1[[#This Row],[Discount]]&gt;0.2,"High","Normal")</f>
        <v>High</v>
      </c>
      <c r="R4940" t="str">
        <f>LEFT(Sheet1[[#This Row],[Product_Name]],8)&amp;RIGHT(Sheet1[[#This Row],[Order_ID]],4)</f>
        <v>Product_4938</v>
      </c>
      <c r="S4940">
        <f t="shared" si="77"/>
        <v>2021</v>
      </c>
      <c r="T4940" t="str">
        <f>TEXT(Sheet1[[#This Row],[Order_Date]],"MMM")</f>
        <v>Jul</v>
      </c>
    </row>
    <row r="4941" spans="1:20">
      <c r="A4941" t="s">
        <v>12353</v>
      </c>
      <c r="B4941" t="s">
        <v>10184</v>
      </c>
      <c r="C4941" t="s">
        <v>97</v>
      </c>
      <c r="D4941" t="s">
        <v>45</v>
      </c>
      <c r="E4941" t="s">
        <v>61</v>
      </c>
      <c r="F4941" t="s">
        <v>12354</v>
      </c>
      <c r="G4941">
        <v>5</v>
      </c>
      <c r="H4941">
        <v>117.96</v>
      </c>
      <c r="I4941">
        <v>0.28999999999999998</v>
      </c>
      <c r="J4941" s="2">
        <v>44402</v>
      </c>
      <c r="K4941" t="s">
        <v>28</v>
      </c>
      <c r="L4941" t="s">
        <v>21</v>
      </c>
      <c r="M4941">
        <v>418.75799999999902</v>
      </c>
      <c r="N4941">
        <v>35.28</v>
      </c>
      <c r="O4941" s="3">
        <v>8.4249136732910401E-2</v>
      </c>
      <c r="P4941" t="str">
        <f>IF(Sheet1[[#This Row],[Profit]]&gt;1000,"High",IF(Sheet1[[#This Row],[Profit]]&gt;500,"Medium","Low"))</f>
        <v>Low</v>
      </c>
      <c r="Q4941" t="str">
        <f>IF(Sheet1[[#This Row],[Discount]]&gt;0.2,"High","Normal")</f>
        <v>High</v>
      </c>
      <c r="R4941" t="str">
        <f>LEFT(Sheet1[[#This Row],[Product_Name]],8)&amp;RIGHT(Sheet1[[#This Row],[Order_ID]],4)</f>
        <v>Product_4939</v>
      </c>
      <c r="S4941">
        <f t="shared" si="77"/>
        <v>2021</v>
      </c>
      <c r="T4941" t="str">
        <f>TEXT(Sheet1[[#This Row],[Order_Date]],"MMM")</f>
        <v>Jul</v>
      </c>
    </row>
    <row r="4942" spans="1:20">
      <c r="A4942" t="s">
        <v>12355</v>
      </c>
      <c r="B4942" t="s">
        <v>439</v>
      </c>
      <c r="C4942" t="s">
        <v>49</v>
      </c>
      <c r="D4942" t="s">
        <v>45</v>
      </c>
      <c r="E4942" t="s">
        <v>80</v>
      </c>
      <c r="F4942" t="s">
        <v>12356</v>
      </c>
      <c r="G4942">
        <v>2</v>
      </c>
      <c r="H4942">
        <v>1267.8599999999999</v>
      </c>
      <c r="I4942">
        <v>0.24</v>
      </c>
      <c r="J4942" s="2">
        <v>44402</v>
      </c>
      <c r="K4942" t="s">
        <v>28</v>
      </c>
      <c r="L4942" t="s">
        <v>73</v>
      </c>
      <c r="M4942">
        <v>1927.1471999999901</v>
      </c>
      <c r="N4942">
        <v>257.12</v>
      </c>
      <c r="O4942" s="3">
        <v>0.133420010676923</v>
      </c>
      <c r="P4942" t="str">
        <f>IF(Sheet1[[#This Row],[Profit]]&gt;1000,"High",IF(Sheet1[[#This Row],[Profit]]&gt;500,"Medium","Low"))</f>
        <v>Low</v>
      </c>
      <c r="Q4942" t="str">
        <f>IF(Sheet1[[#This Row],[Discount]]&gt;0.2,"High","Normal")</f>
        <v>High</v>
      </c>
      <c r="R4942" t="str">
        <f>LEFT(Sheet1[[#This Row],[Product_Name]],8)&amp;RIGHT(Sheet1[[#This Row],[Order_ID]],4)</f>
        <v>Product_4940</v>
      </c>
      <c r="S4942">
        <f t="shared" si="77"/>
        <v>2021</v>
      </c>
      <c r="T4942" t="str">
        <f>TEXT(Sheet1[[#This Row],[Order_Date]],"MMM")</f>
        <v>Jul</v>
      </c>
    </row>
    <row r="4943" spans="1:20">
      <c r="A4943" t="s">
        <v>12357</v>
      </c>
      <c r="B4943" t="s">
        <v>2726</v>
      </c>
      <c r="C4943" t="s">
        <v>49</v>
      </c>
      <c r="D4943" t="s">
        <v>45</v>
      </c>
      <c r="E4943" t="s">
        <v>61</v>
      </c>
      <c r="F4943" t="s">
        <v>12358</v>
      </c>
      <c r="G4943">
        <v>8</v>
      </c>
      <c r="H4943">
        <v>1116.07</v>
      </c>
      <c r="I4943">
        <v>0.12</v>
      </c>
      <c r="J4943" s="2">
        <v>44402</v>
      </c>
      <c r="K4943" t="s">
        <v>42</v>
      </c>
      <c r="L4943" t="s">
        <v>73</v>
      </c>
      <c r="M4943">
        <v>7857.1327999999903</v>
      </c>
      <c r="N4943">
        <v>1297.21</v>
      </c>
      <c r="O4943" s="3">
        <v>0.16509966587302699</v>
      </c>
      <c r="P4943" t="str">
        <f>IF(Sheet1[[#This Row],[Profit]]&gt;1000,"High",IF(Sheet1[[#This Row],[Profit]]&gt;500,"Medium","Low"))</f>
        <v>High</v>
      </c>
      <c r="Q4943" t="str">
        <f>IF(Sheet1[[#This Row],[Discount]]&gt;0.2,"High","Normal")</f>
        <v>Normal</v>
      </c>
      <c r="R4943" t="str">
        <f>LEFT(Sheet1[[#This Row],[Product_Name]],8)&amp;RIGHT(Sheet1[[#This Row],[Order_ID]],4)</f>
        <v>Product_4941</v>
      </c>
      <c r="S4943">
        <f t="shared" si="77"/>
        <v>2021</v>
      </c>
      <c r="T4943" t="str">
        <f>TEXT(Sheet1[[#This Row],[Order_Date]],"MMM")</f>
        <v>Jul</v>
      </c>
    </row>
    <row r="4944" spans="1:20">
      <c r="A4944" t="s">
        <v>12359</v>
      </c>
      <c r="B4944" t="s">
        <v>2126</v>
      </c>
      <c r="C4944" t="s">
        <v>97</v>
      </c>
      <c r="D4944" t="s">
        <v>39</v>
      </c>
      <c r="E4944" t="s">
        <v>145</v>
      </c>
      <c r="F4944" t="s">
        <v>12360</v>
      </c>
      <c r="G4944">
        <v>6</v>
      </c>
      <c r="H4944">
        <v>455.61</v>
      </c>
      <c r="I4944">
        <v>0.14000000000000001</v>
      </c>
      <c r="J4944" s="2">
        <v>44402</v>
      </c>
      <c r="K4944" t="s">
        <v>42</v>
      </c>
      <c r="L4944" t="s">
        <v>21</v>
      </c>
      <c r="M4944">
        <v>2350.9476</v>
      </c>
      <c r="N4944">
        <v>329.33</v>
      </c>
      <c r="O4944" s="3">
        <v>0.14008393891892801</v>
      </c>
      <c r="P4944" t="str">
        <f>IF(Sheet1[[#This Row],[Profit]]&gt;1000,"High",IF(Sheet1[[#This Row],[Profit]]&gt;500,"Medium","Low"))</f>
        <v>Low</v>
      </c>
      <c r="Q4944" t="str">
        <f>IF(Sheet1[[#This Row],[Discount]]&gt;0.2,"High","Normal")</f>
        <v>Normal</v>
      </c>
      <c r="R4944" t="str">
        <f>LEFT(Sheet1[[#This Row],[Product_Name]],8)&amp;RIGHT(Sheet1[[#This Row],[Order_ID]],4)</f>
        <v>Product_4942</v>
      </c>
      <c r="S4944">
        <f t="shared" si="77"/>
        <v>2021</v>
      </c>
      <c r="T4944" t="str">
        <f>TEXT(Sheet1[[#This Row],[Order_Date]],"MMM")</f>
        <v>Jul</v>
      </c>
    </row>
    <row r="4945" spans="1:20">
      <c r="A4945" t="s">
        <v>12361</v>
      </c>
      <c r="B4945" t="s">
        <v>10363</v>
      </c>
      <c r="C4945" t="s">
        <v>49</v>
      </c>
      <c r="D4945" t="s">
        <v>17</v>
      </c>
      <c r="E4945" t="s">
        <v>71</v>
      </c>
      <c r="F4945" t="s">
        <v>12362</v>
      </c>
      <c r="G4945">
        <v>3</v>
      </c>
      <c r="H4945">
        <v>1304.1300000000001</v>
      </c>
      <c r="I4945">
        <v>0.28000000000000003</v>
      </c>
      <c r="J4945" s="2">
        <v>44402</v>
      </c>
      <c r="K4945" t="s">
        <v>28</v>
      </c>
      <c r="L4945" t="s">
        <v>36</v>
      </c>
      <c r="M4945">
        <v>2816.9207999999999</v>
      </c>
      <c r="N4945">
        <v>490.36</v>
      </c>
      <c r="O4945" s="3">
        <v>0.17407660165667399</v>
      </c>
      <c r="P4945" t="str">
        <f>IF(Sheet1[[#This Row],[Profit]]&gt;1000,"High",IF(Sheet1[[#This Row],[Profit]]&gt;500,"Medium","Low"))</f>
        <v>Low</v>
      </c>
      <c r="Q4945" t="str">
        <f>IF(Sheet1[[#This Row],[Discount]]&gt;0.2,"High","Normal")</f>
        <v>High</v>
      </c>
      <c r="R4945" t="str">
        <f>LEFT(Sheet1[[#This Row],[Product_Name]],8)&amp;RIGHT(Sheet1[[#This Row],[Order_ID]],4)</f>
        <v>Product_4943</v>
      </c>
      <c r="S4945">
        <f t="shared" si="77"/>
        <v>2021</v>
      </c>
      <c r="T4945" t="str">
        <f>TEXT(Sheet1[[#This Row],[Order_Date]],"MMM")</f>
        <v>Jul</v>
      </c>
    </row>
    <row r="4946" spans="1:20">
      <c r="A4946" t="s">
        <v>12363</v>
      </c>
      <c r="B4946" t="s">
        <v>3130</v>
      </c>
      <c r="C4946" t="s">
        <v>97</v>
      </c>
      <c r="D4946" t="s">
        <v>60</v>
      </c>
      <c r="E4946" t="s">
        <v>126</v>
      </c>
      <c r="F4946" t="s">
        <v>12364</v>
      </c>
      <c r="G4946">
        <v>9</v>
      </c>
      <c r="H4946">
        <v>1253.25</v>
      </c>
      <c r="I4946">
        <v>0.2</v>
      </c>
      <c r="J4946" s="2">
        <v>44403</v>
      </c>
      <c r="K4946" t="s">
        <v>42</v>
      </c>
      <c r="L4946" t="s">
        <v>21</v>
      </c>
      <c r="M4946">
        <v>9023.4</v>
      </c>
      <c r="N4946">
        <v>1180.44</v>
      </c>
      <c r="O4946" s="3">
        <v>0.13081986834230999</v>
      </c>
      <c r="P4946" t="str">
        <f>IF(Sheet1[[#This Row],[Profit]]&gt;1000,"High",IF(Sheet1[[#This Row],[Profit]]&gt;500,"Medium","Low"))</f>
        <v>High</v>
      </c>
      <c r="Q4946" t="str">
        <f>IF(Sheet1[[#This Row],[Discount]]&gt;0.2,"High","Normal")</f>
        <v>Normal</v>
      </c>
      <c r="R4946" t="str">
        <f>LEFT(Sheet1[[#This Row],[Product_Name]],8)&amp;RIGHT(Sheet1[[#This Row],[Order_ID]],4)</f>
        <v>Product_4944</v>
      </c>
      <c r="S4946">
        <f t="shared" si="77"/>
        <v>2021</v>
      </c>
      <c r="T4946" t="str">
        <f>TEXT(Sheet1[[#This Row],[Order_Date]],"MMM")</f>
        <v>Jul</v>
      </c>
    </row>
    <row r="4947" spans="1:20">
      <c r="A4947" t="s">
        <v>12365</v>
      </c>
      <c r="B4947" t="s">
        <v>12366</v>
      </c>
      <c r="C4947" t="s">
        <v>97</v>
      </c>
      <c r="D4947" t="s">
        <v>33</v>
      </c>
      <c r="E4947" t="s">
        <v>26</v>
      </c>
      <c r="F4947" t="s">
        <v>12367</v>
      </c>
      <c r="G4947">
        <v>4</v>
      </c>
      <c r="H4947">
        <v>1606.79</v>
      </c>
      <c r="I4947">
        <v>0.25</v>
      </c>
      <c r="J4947" s="2">
        <v>44403</v>
      </c>
      <c r="K4947" t="s">
        <v>20</v>
      </c>
      <c r="L4947" t="s">
        <v>73</v>
      </c>
      <c r="M4947">
        <v>4820.37</v>
      </c>
      <c r="N4947">
        <v>384.19</v>
      </c>
      <c r="O4947" s="3">
        <v>7.9701350726189099E-2</v>
      </c>
      <c r="P4947" t="str">
        <f>IF(Sheet1[[#This Row],[Profit]]&gt;1000,"High",IF(Sheet1[[#This Row],[Profit]]&gt;500,"Medium","Low"))</f>
        <v>Low</v>
      </c>
      <c r="Q4947" t="str">
        <f>IF(Sheet1[[#This Row],[Discount]]&gt;0.2,"High","Normal")</f>
        <v>High</v>
      </c>
      <c r="R4947" t="str">
        <f>LEFT(Sheet1[[#This Row],[Product_Name]],8)&amp;RIGHT(Sheet1[[#This Row],[Order_ID]],4)</f>
        <v>Product_4945</v>
      </c>
      <c r="S4947">
        <f t="shared" si="77"/>
        <v>2021</v>
      </c>
      <c r="T4947" t="str">
        <f>TEXT(Sheet1[[#This Row],[Order_Date]],"MMM")</f>
        <v>Jul</v>
      </c>
    </row>
    <row r="4948" spans="1:20">
      <c r="A4948" t="s">
        <v>12368</v>
      </c>
      <c r="B4948" t="s">
        <v>12369</v>
      </c>
      <c r="C4948" t="s">
        <v>32</v>
      </c>
      <c r="D4948" t="s">
        <v>60</v>
      </c>
      <c r="E4948" t="s">
        <v>145</v>
      </c>
      <c r="F4948" t="s">
        <v>12370</v>
      </c>
      <c r="G4948">
        <v>3</v>
      </c>
      <c r="H4948">
        <v>1757.95</v>
      </c>
      <c r="I4948">
        <v>0.03</v>
      </c>
      <c r="J4948" s="2">
        <v>44403</v>
      </c>
      <c r="K4948" t="s">
        <v>42</v>
      </c>
      <c r="L4948" t="s">
        <v>105</v>
      </c>
      <c r="M4948">
        <v>5115.6345000000001</v>
      </c>
      <c r="N4948">
        <v>346.89</v>
      </c>
      <c r="O4948" s="3">
        <v>6.7809770224983801E-2</v>
      </c>
      <c r="P4948" t="str">
        <f>IF(Sheet1[[#This Row],[Profit]]&gt;1000,"High",IF(Sheet1[[#This Row],[Profit]]&gt;500,"Medium","Low"))</f>
        <v>Low</v>
      </c>
      <c r="Q4948" t="str">
        <f>IF(Sheet1[[#This Row],[Discount]]&gt;0.2,"High","Normal")</f>
        <v>Normal</v>
      </c>
      <c r="R4948" t="str">
        <f>LEFT(Sheet1[[#This Row],[Product_Name]],8)&amp;RIGHT(Sheet1[[#This Row],[Order_ID]],4)</f>
        <v>Product_4946</v>
      </c>
      <c r="S4948">
        <f t="shared" si="77"/>
        <v>2021</v>
      </c>
      <c r="T4948" t="str">
        <f>TEXT(Sheet1[[#This Row],[Order_Date]],"MMM")</f>
        <v>Jul</v>
      </c>
    </row>
    <row r="4949" spans="1:20">
      <c r="A4949" t="s">
        <v>12371</v>
      </c>
      <c r="B4949" t="s">
        <v>3184</v>
      </c>
      <c r="C4949" t="s">
        <v>16</v>
      </c>
      <c r="D4949" t="s">
        <v>60</v>
      </c>
      <c r="E4949" t="s">
        <v>145</v>
      </c>
      <c r="F4949" t="s">
        <v>12372</v>
      </c>
      <c r="G4949">
        <v>7</v>
      </c>
      <c r="H4949">
        <v>1044.7</v>
      </c>
      <c r="I4949">
        <v>0.06</v>
      </c>
      <c r="J4949" s="2">
        <v>44403</v>
      </c>
      <c r="K4949" t="s">
        <v>20</v>
      </c>
      <c r="L4949" t="s">
        <v>29</v>
      </c>
      <c r="M4949">
        <v>6874.1260000000002</v>
      </c>
      <c r="N4949">
        <v>1367.19</v>
      </c>
      <c r="O4949" s="3">
        <v>0.198889284252282</v>
      </c>
      <c r="P4949" t="str">
        <f>IF(Sheet1[[#This Row],[Profit]]&gt;1000,"High",IF(Sheet1[[#This Row],[Profit]]&gt;500,"Medium","Low"))</f>
        <v>High</v>
      </c>
      <c r="Q4949" t="str">
        <f>IF(Sheet1[[#This Row],[Discount]]&gt;0.2,"High","Normal")</f>
        <v>Normal</v>
      </c>
      <c r="R4949" t="str">
        <f>LEFT(Sheet1[[#This Row],[Product_Name]],8)&amp;RIGHT(Sheet1[[#This Row],[Order_ID]],4)</f>
        <v>Product_4947</v>
      </c>
      <c r="S4949">
        <f t="shared" si="77"/>
        <v>2021</v>
      </c>
      <c r="T4949" t="str">
        <f>TEXT(Sheet1[[#This Row],[Order_Date]],"MMM")</f>
        <v>Jul</v>
      </c>
    </row>
    <row r="4950" spans="1:20">
      <c r="A4950" t="s">
        <v>12373</v>
      </c>
      <c r="B4950" t="s">
        <v>6589</v>
      </c>
      <c r="C4950" t="s">
        <v>49</v>
      </c>
      <c r="D4950" t="s">
        <v>25</v>
      </c>
      <c r="E4950" t="s">
        <v>80</v>
      </c>
      <c r="F4950" t="s">
        <v>12374</v>
      </c>
      <c r="G4950">
        <v>8</v>
      </c>
      <c r="H4950">
        <v>1006.08</v>
      </c>
      <c r="I4950">
        <v>0.1</v>
      </c>
      <c r="J4950" s="2">
        <v>44403</v>
      </c>
      <c r="K4950" t="s">
        <v>42</v>
      </c>
      <c r="L4950" t="s">
        <v>73</v>
      </c>
      <c r="M4950">
        <v>7243.7759999999998</v>
      </c>
      <c r="N4950">
        <v>707.9</v>
      </c>
      <c r="O4950" s="3">
        <v>9.7725274773819606E-2</v>
      </c>
      <c r="P4950" t="str">
        <f>IF(Sheet1[[#This Row],[Profit]]&gt;1000,"High",IF(Sheet1[[#This Row],[Profit]]&gt;500,"Medium","Low"))</f>
        <v>Medium</v>
      </c>
      <c r="Q4950" t="str">
        <f>IF(Sheet1[[#This Row],[Discount]]&gt;0.2,"High","Normal")</f>
        <v>Normal</v>
      </c>
      <c r="R4950" t="str">
        <f>LEFT(Sheet1[[#This Row],[Product_Name]],8)&amp;RIGHT(Sheet1[[#This Row],[Order_ID]],4)</f>
        <v>Product_4948</v>
      </c>
      <c r="S4950">
        <f t="shared" si="77"/>
        <v>2021</v>
      </c>
      <c r="T4950" t="str">
        <f>TEXT(Sheet1[[#This Row],[Order_Date]],"MMM")</f>
        <v>Jul</v>
      </c>
    </row>
    <row r="4951" spans="1:20">
      <c r="A4951" t="s">
        <v>12375</v>
      </c>
      <c r="B4951" t="s">
        <v>12376</v>
      </c>
      <c r="C4951" t="s">
        <v>49</v>
      </c>
      <c r="D4951" t="s">
        <v>45</v>
      </c>
      <c r="E4951" t="s">
        <v>145</v>
      </c>
      <c r="F4951" t="s">
        <v>12377</v>
      </c>
      <c r="G4951">
        <v>7</v>
      </c>
      <c r="H4951">
        <v>1262.1099999999999</v>
      </c>
      <c r="I4951">
        <v>0.06</v>
      </c>
      <c r="J4951" s="2">
        <v>44403</v>
      </c>
      <c r="K4951" t="s">
        <v>42</v>
      </c>
      <c r="L4951" t="s">
        <v>21</v>
      </c>
      <c r="M4951">
        <v>8304.6837999999898</v>
      </c>
      <c r="N4951">
        <v>1822.8</v>
      </c>
      <c r="O4951" s="3">
        <v>0.219490596378877</v>
      </c>
      <c r="P4951" t="str">
        <f>IF(Sheet1[[#This Row],[Profit]]&gt;1000,"High",IF(Sheet1[[#This Row],[Profit]]&gt;500,"Medium","Low"))</f>
        <v>High</v>
      </c>
      <c r="Q4951" t="str">
        <f>IF(Sheet1[[#This Row],[Discount]]&gt;0.2,"High","Normal")</f>
        <v>Normal</v>
      </c>
      <c r="R4951" t="str">
        <f>LEFT(Sheet1[[#This Row],[Product_Name]],8)&amp;RIGHT(Sheet1[[#This Row],[Order_ID]],4)</f>
        <v>Product_4949</v>
      </c>
      <c r="S4951">
        <f t="shared" si="77"/>
        <v>2021</v>
      </c>
      <c r="T4951" t="str">
        <f>TEXT(Sheet1[[#This Row],[Order_Date]],"MMM")</f>
        <v>Jul</v>
      </c>
    </row>
    <row r="4952" spans="1:20">
      <c r="A4952" t="s">
        <v>12378</v>
      </c>
      <c r="B4952" t="s">
        <v>3097</v>
      </c>
      <c r="C4952" t="s">
        <v>32</v>
      </c>
      <c r="D4952" t="s">
        <v>45</v>
      </c>
      <c r="E4952" t="s">
        <v>53</v>
      </c>
      <c r="F4952" t="s">
        <v>12379</v>
      </c>
      <c r="G4952">
        <v>1</v>
      </c>
      <c r="H4952">
        <v>1471.95</v>
      </c>
      <c r="I4952">
        <v>0.27</v>
      </c>
      <c r="J4952" s="2">
        <v>44403</v>
      </c>
      <c r="K4952" t="s">
        <v>20</v>
      </c>
      <c r="L4952" t="s">
        <v>105</v>
      </c>
      <c r="M4952">
        <v>1074.5235</v>
      </c>
      <c r="N4952">
        <v>213.41</v>
      </c>
      <c r="O4952" s="3">
        <v>0.198608964810914</v>
      </c>
      <c r="P4952" t="str">
        <f>IF(Sheet1[[#This Row],[Profit]]&gt;1000,"High",IF(Sheet1[[#This Row],[Profit]]&gt;500,"Medium","Low"))</f>
        <v>Low</v>
      </c>
      <c r="Q4952" t="str">
        <f>IF(Sheet1[[#This Row],[Discount]]&gt;0.2,"High","Normal")</f>
        <v>High</v>
      </c>
      <c r="R4952" t="str">
        <f>LEFT(Sheet1[[#This Row],[Product_Name]],8)&amp;RIGHT(Sheet1[[#This Row],[Order_ID]],4)</f>
        <v>Product_4950</v>
      </c>
      <c r="S4952">
        <f t="shared" si="77"/>
        <v>2021</v>
      </c>
      <c r="T4952" t="str">
        <f>TEXT(Sheet1[[#This Row],[Order_Date]],"MMM")</f>
        <v>Jul</v>
      </c>
    </row>
    <row r="4953" spans="1:20">
      <c r="A4953" t="s">
        <v>12380</v>
      </c>
      <c r="B4953" t="s">
        <v>2164</v>
      </c>
      <c r="C4953" t="s">
        <v>32</v>
      </c>
      <c r="D4953" t="s">
        <v>45</v>
      </c>
      <c r="E4953" t="s">
        <v>53</v>
      </c>
      <c r="F4953" t="s">
        <v>12381</v>
      </c>
      <c r="G4953">
        <v>1</v>
      </c>
      <c r="H4953">
        <v>744.53</v>
      </c>
      <c r="I4953">
        <v>7.0000000000000007E-2</v>
      </c>
      <c r="J4953" s="2">
        <v>44403</v>
      </c>
      <c r="K4953" t="s">
        <v>20</v>
      </c>
      <c r="L4953" t="s">
        <v>73</v>
      </c>
      <c r="M4953">
        <v>692.41289999999901</v>
      </c>
      <c r="N4953">
        <v>41.47</v>
      </c>
      <c r="O4953" s="3">
        <v>5.98920095220642E-2</v>
      </c>
      <c r="P4953" t="str">
        <f>IF(Sheet1[[#This Row],[Profit]]&gt;1000,"High",IF(Sheet1[[#This Row],[Profit]]&gt;500,"Medium","Low"))</f>
        <v>Low</v>
      </c>
      <c r="Q4953" t="str">
        <f>IF(Sheet1[[#This Row],[Discount]]&gt;0.2,"High","Normal")</f>
        <v>Normal</v>
      </c>
      <c r="R4953" t="str">
        <f>LEFT(Sheet1[[#This Row],[Product_Name]],8)&amp;RIGHT(Sheet1[[#This Row],[Order_ID]],4)</f>
        <v>Product_4951</v>
      </c>
      <c r="S4953">
        <f t="shared" si="77"/>
        <v>2021</v>
      </c>
      <c r="T4953" t="str">
        <f>TEXT(Sheet1[[#This Row],[Order_Date]],"MMM")</f>
        <v>Jul</v>
      </c>
    </row>
    <row r="4954" spans="1:20">
      <c r="A4954" t="s">
        <v>12382</v>
      </c>
      <c r="B4954" t="s">
        <v>4227</v>
      </c>
      <c r="C4954" t="s">
        <v>32</v>
      </c>
      <c r="D4954" t="s">
        <v>25</v>
      </c>
      <c r="E4954" t="s">
        <v>76</v>
      </c>
      <c r="F4954" t="s">
        <v>12383</v>
      </c>
      <c r="G4954">
        <v>5</v>
      </c>
      <c r="H4954">
        <v>1034.05</v>
      </c>
      <c r="I4954">
        <v>0.17</v>
      </c>
      <c r="J4954" s="2">
        <v>44403</v>
      </c>
      <c r="K4954" t="s">
        <v>28</v>
      </c>
      <c r="L4954" t="s">
        <v>21</v>
      </c>
      <c r="M4954">
        <v>4291.3074999999999</v>
      </c>
      <c r="N4954">
        <v>387.26</v>
      </c>
      <c r="O4954" s="3">
        <v>9.0242892172141001E-2</v>
      </c>
      <c r="P4954" t="str">
        <f>IF(Sheet1[[#This Row],[Profit]]&gt;1000,"High",IF(Sheet1[[#This Row],[Profit]]&gt;500,"Medium","Low"))</f>
        <v>Low</v>
      </c>
      <c r="Q4954" t="str">
        <f>IF(Sheet1[[#This Row],[Discount]]&gt;0.2,"High","Normal")</f>
        <v>Normal</v>
      </c>
      <c r="R4954" t="str">
        <f>LEFT(Sheet1[[#This Row],[Product_Name]],8)&amp;RIGHT(Sheet1[[#This Row],[Order_ID]],4)</f>
        <v>Product_4952</v>
      </c>
      <c r="S4954">
        <f t="shared" si="77"/>
        <v>2021</v>
      </c>
      <c r="T4954" t="str">
        <f>TEXT(Sheet1[[#This Row],[Order_Date]],"MMM")</f>
        <v>Jul</v>
      </c>
    </row>
    <row r="4955" spans="1:20">
      <c r="A4955" t="s">
        <v>12384</v>
      </c>
      <c r="B4955" t="s">
        <v>10243</v>
      </c>
      <c r="C4955" t="s">
        <v>24</v>
      </c>
      <c r="D4955" t="s">
        <v>17</v>
      </c>
      <c r="E4955" t="s">
        <v>61</v>
      </c>
      <c r="F4955" t="s">
        <v>12385</v>
      </c>
      <c r="G4955">
        <v>8</v>
      </c>
      <c r="H4955">
        <v>1190.95</v>
      </c>
      <c r="I4955">
        <v>0.03</v>
      </c>
      <c r="J4955" s="2">
        <v>44403</v>
      </c>
      <c r="K4955" t="s">
        <v>42</v>
      </c>
      <c r="L4955" t="s">
        <v>73</v>
      </c>
      <c r="M4955">
        <v>9241.7720000000008</v>
      </c>
      <c r="N4955">
        <v>1001.79</v>
      </c>
      <c r="O4955" s="3">
        <v>0.10839804314583799</v>
      </c>
      <c r="P4955" t="str">
        <f>IF(Sheet1[[#This Row],[Profit]]&gt;1000,"High",IF(Sheet1[[#This Row],[Profit]]&gt;500,"Medium","Low"))</f>
        <v>High</v>
      </c>
      <c r="Q4955" t="str">
        <f>IF(Sheet1[[#This Row],[Discount]]&gt;0.2,"High","Normal")</f>
        <v>Normal</v>
      </c>
      <c r="R4955" t="str">
        <f>LEFT(Sheet1[[#This Row],[Product_Name]],8)&amp;RIGHT(Sheet1[[#This Row],[Order_ID]],4)</f>
        <v>Product_4953</v>
      </c>
      <c r="S4955">
        <f t="shared" si="77"/>
        <v>2021</v>
      </c>
      <c r="T4955" t="str">
        <f>TEXT(Sheet1[[#This Row],[Order_Date]],"MMM")</f>
        <v>Jul</v>
      </c>
    </row>
    <row r="4956" spans="1:20">
      <c r="A4956" t="s">
        <v>12386</v>
      </c>
      <c r="B4956" t="s">
        <v>11793</v>
      </c>
      <c r="C4956" t="s">
        <v>24</v>
      </c>
      <c r="D4956" t="s">
        <v>17</v>
      </c>
      <c r="E4956" t="s">
        <v>40</v>
      </c>
      <c r="F4956" t="s">
        <v>12387</v>
      </c>
      <c r="G4956">
        <v>3</v>
      </c>
      <c r="H4956">
        <v>1977.34</v>
      </c>
      <c r="I4956">
        <v>0.05</v>
      </c>
      <c r="J4956" s="2">
        <v>44403</v>
      </c>
      <c r="K4956" t="s">
        <v>20</v>
      </c>
      <c r="L4956" t="s">
        <v>21</v>
      </c>
      <c r="M4956">
        <v>5635.4189999999899</v>
      </c>
      <c r="N4956">
        <v>951.8</v>
      </c>
      <c r="O4956" s="3">
        <v>0.168896048368365</v>
      </c>
      <c r="P4956" t="str">
        <f>IF(Sheet1[[#This Row],[Profit]]&gt;1000,"High",IF(Sheet1[[#This Row],[Profit]]&gt;500,"Medium","Low"))</f>
        <v>Medium</v>
      </c>
      <c r="Q4956" t="str">
        <f>IF(Sheet1[[#This Row],[Discount]]&gt;0.2,"High","Normal")</f>
        <v>Normal</v>
      </c>
      <c r="R4956" t="str">
        <f>LEFT(Sheet1[[#This Row],[Product_Name]],8)&amp;RIGHT(Sheet1[[#This Row],[Order_ID]],4)</f>
        <v>Product_4954</v>
      </c>
      <c r="S4956">
        <f t="shared" si="77"/>
        <v>2021</v>
      </c>
      <c r="T4956" t="str">
        <f>TEXT(Sheet1[[#This Row],[Order_Date]],"MMM")</f>
        <v>Jul</v>
      </c>
    </row>
    <row r="4957" spans="1:20">
      <c r="A4957" t="s">
        <v>12388</v>
      </c>
      <c r="B4957" t="s">
        <v>9698</v>
      </c>
      <c r="C4957" t="s">
        <v>24</v>
      </c>
      <c r="D4957" t="s">
        <v>33</v>
      </c>
      <c r="E4957" t="s">
        <v>53</v>
      </c>
      <c r="F4957" t="s">
        <v>12389</v>
      </c>
      <c r="G4957">
        <v>8</v>
      </c>
      <c r="H4957">
        <v>1196.04</v>
      </c>
      <c r="I4957">
        <v>7.0000000000000007E-2</v>
      </c>
      <c r="J4957" s="2">
        <v>44403</v>
      </c>
      <c r="K4957" t="s">
        <v>28</v>
      </c>
      <c r="L4957" t="s">
        <v>21</v>
      </c>
      <c r="M4957">
        <v>8898.5375999999997</v>
      </c>
      <c r="N4957">
        <v>1886.18</v>
      </c>
      <c r="O4957" s="3">
        <v>0.21196516605155399</v>
      </c>
      <c r="P4957" t="str">
        <f>IF(Sheet1[[#This Row],[Profit]]&gt;1000,"High",IF(Sheet1[[#This Row],[Profit]]&gt;500,"Medium","Low"))</f>
        <v>High</v>
      </c>
      <c r="Q4957" t="str">
        <f>IF(Sheet1[[#This Row],[Discount]]&gt;0.2,"High","Normal")</f>
        <v>Normal</v>
      </c>
      <c r="R4957" t="str">
        <f>LEFT(Sheet1[[#This Row],[Product_Name]],8)&amp;RIGHT(Sheet1[[#This Row],[Order_ID]],4)</f>
        <v>Product_4955</v>
      </c>
      <c r="S4957">
        <f t="shared" si="77"/>
        <v>2021</v>
      </c>
      <c r="T4957" t="str">
        <f>TEXT(Sheet1[[#This Row],[Order_Date]],"MMM")</f>
        <v>Jul</v>
      </c>
    </row>
    <row r="4958" spans="1:20">
      <c r="A4958" t="s">
        <v>12390</v>
      </c>
      <c r="B4958" t="s">
        <v>116</v>
      </c>
      <c r="C4958" t="s">
        <v>97</v>
      </c>
      <c r="D4958" t="s">
        <v>17</v>
      </c>
      <c r="E4958" t="s">
        <v>76</v>
      </c>
      <c r="F4958" t="s">
        <v>12391</v>
      </c>
      <c r="G4958">
        <v>3</v>
      </c>
      <c r="H4958">
        <v>487.16</v>
      </c>
      <c r="I4958">
        <v>0.28999999999999998</v>
      </c>
      <c r="J4958" s="2">
        <v>44403</v>
      </c>
      <c r="K4958" t="s">
        <v>20</v>
      </c>
      <c r="L4958" t="s">
        <v>73</v>
      </c>
      <c r="M4958">
        <v>1037.6507999999999</v>
      </c>
      <c r="N4958">
        <v>64.400000000000006</v>
      </c>
      <c r="O4958" s="3">
        <v>6.2063268297966899E-2</v>
      </c>
      <c r="P4958" t="str">
        <f>IF(Sheet1[[#This Row],[Profit]]&gt;1000,"High",IF(Sheet1[[#This Row],[Profit]]&gt;500,"Medium","Low"))</f>
        <v>Low</v>
      </c>
      <c r="Q4958" t="str">
        <f>IF(Sheet1[[#This Row],[Discount]]&gt;0.2,"High","Normal")</f>
        <v>High</v>
      </c>
      <c r="R4958" t="str">
        <f>LEFT(Sheet1[[#This Row],[Product_Name]],8)&amp;RIGHT(Sheet1[[#This Row],[Order_ID]],4)</f>
        <v>Product_4956</v>
      </c>
      <c r="S4958">
        <f t="shared" si="77"/>
        <v>2021</v>
      </c>
      <c r="T4958" t="str">
        <f>TEXT(Sheet1[[#This Row],[Order_Date]],"MMM")</f>
        <v>Jul</v>
      </c>
    </row>
    <row r="4959" spans="1:20">
      <c r="A4959" t="s">
        <v>12392</v>
      </c>
      <c r="B4959" t="s">
        <v>12076</v>
      </c>
      <c r="C4959" t="s">
        <v>49</v>
      </c>
      <c r="D4959" t="s">
        <v>17</v>
      </c>
      <c r="E4959" t="s">
        <v>126</v>
      </c>
      <c r="F4959" t="s">
        <v>12393</v>
      </c>
      <c r="G4959">
        <v>4</v>
      </c>
      <c r="H4959">
        <v>1196.58</v>
      </c>
      <c r="I4959">
        <v>0.24</v>
      </c>
      <c r="J4959" s="2">
        <v>44403</v>
      </c>
      <c r="K4959" t="s">
        <v>28</v>
      </c>
      <c r="L4959" t="s">
        <v>105</v>
      </c>
      <c r="M4959">
        <v>3637.6032</v>
      </c>
      <c r="N4959">
        <v>363.48</v>
      </c>
      <c r="O4959" s="3">
        <v>9.9922938268802899E-2</v>
      </c>
      <c r="P4959" t="str">
        <f>IF(Sheet1[[#This Row],[Profit]]&gt;1000,"High",IF(Sheet1[[#This Row],[Profit]]&gt;500,"Medium","Low"))</f>
        <v>Low</v>
      </c>
      <c r="Q4959" t="str">
        <f>IF(Sheet1[[#This Row],[Discount]]&gt;0.2,"High","Normal")</f>
        <v>High</v>
      </c>
      <c r="R4959" t="str">
        <f>LEFT(Sheet1[[#This Row],[Product_Name]],8)&amp;RIGHT(Sheet1[[#This Row],[Order_ID]],4)</f>
        <v>Product_4957</v>
      </c>
      <c r="S4959">
        <f t="shared" si="77"/>
        <v>2021</v>
      </c>
      <c r="T4959" t="str">
        <f>TEXT(Sheet1[[#This Row],[Order_Date]],"MMM")</f>
        <v>Jul</v>
      </c>
    </row>
    <row r="4960" spans="1:20">
      <c r="A4960" t="s">
        <v>12394</v>
      </c>
      <c r="B4960" t="s">
        <v>2441</v>
      </c>
      <c r="C4960" t="s">
        <v>16</v>
      </c>
      <c r="D4960" t="s">
        <v>45</v>
      </c>
      <c r="E4960" t="s">
        <v>53</v>
      </c>
      <c r="F4960" t="s">
        <v>12395</v>
      </c>
      <c r="G4960">
        <v>7</v>
      </c>
      <c r="H4960">
        <v>1648.02</v>
      </c>
      <c r="I4960">
        <v>0.2</v>
      </c>
      <c r="J4960" s="2">
        <v>44403</v>
      </c>
      <c r="K4960" t="s">
        <v>28</v>
      </c>
      <c r="L4960" t="s">
        <v>73</v>
      </c>
      <c r="M4960">
        <v>9228.9120000000003</v>
      </c>
      <c r="N4960">
        <v>1155.8499999999999</v>
      </c>
      <c r="O4960" s="3">
        <v>0.12524228208048799</v>
      </c>
      <c r="P4960" t="str">
        <f>IF(Sheet1[[#This Row],[Profit]]&gt;1000,"High",IF(Sheet1[[#This Row],[Profit]]&gt;500,"Medium","Low"))</f>
        <v>High</v>
      </c>
      <c r="Q4960" t="str">
        <f>IF(Sheet1[[#This Row],[Discount]]&gt;0.2,"High","Normal")</f>
        <v>Normal</v>
      </c>
      <c r="R4960" t="str">
        <f>LEFT(Sheet1[[#This Row],[Product_Name]],8)&amp;RIGHT(Sheet1[[#This Row],[Order_ID]],4)</f>
        <v>Product_4958</v>
      </c>
      <c r="S4960">
        <f t="shared" si="77"/>
        <v>2021</v>
      </c>
      <c r="T4960" t="str">
        <f>TEXT(Sheet1[[#This Row],[Order_Date]],"MMM")</f>
        <v>Jul</v>
      </c>
    </row>
    <row r="4961" spans="1:20">
      <c r="A4961" t="s">
        <v>12396</v>
      </c>
      <c r="B4961" t="s">
        <v>1388</v>
      </c>
      <c r="C4961" t="s">
        <v>97</v>
      </c>
      <c r="D4961" t="s">
        <v>39</v>
      </c>
      <c r="E4961" t="s">
        <v>126</v>
      </c>
      <c r="F4961" t="s">
        <v>12397</v>
      </c>
      <c r="G4961">
        <v>3</v>
      </c>
      <c r="H4961">
        <v>1721.94</v>
      </c>
      <c r="I4961">
        <v>0.27</v>
      </c>
      <c r="J4961" s="2">
        <v>44403</v>
      </c>
      <c r="K4961" t="s">
        <v>20</v>
      </c>
      <c r="L4961" t="s">
        <v>73</v>
      </c>
      <c r="M4961">
        <v>3771.0485999999901</v>
      </c>
      <c r="N4961">
        <v>326.86</v>
      </c>
      <c r="O4961" s="3">
        <v>8.6676156865228601E-2</v>
      </c>
      <c r="P4961" t="str">
        <f>IF(Sheet1[[#This Row],[Profit]]&gt;1000,"High",IF(Sheet1[[#This Row],[Profit]]&gt;500,"Medium","Low"))</f>
        <v>Low</v>
      </c>
      <c r="Q4961" t="str">
        <f>IF(Sheet1[[#This Row],[Discount]]&gt;0.2,"High","Normal")</f>
        <v>High</v>
      </c>
      <c r="R4961" t="str">
        <f>LEFT(Sheet1[[#This Row],[Product_Name]],8)&amp;RIGHT(Sheet1[[#This Row],[Order_ID]],4)</f>
        <v>Product_4959</v>
      </c>
      <c r="S4961">
        <f t="shared" si="77"/>
        <v>2021</v>
      </c>
      <c r="T4961" t="str">
        <f>TEXT(Sheet1[[#This Row],[Order_Date]],"MMM")</f>
        <v>Jul</v>
      </c>
    </row>
    <row r="4962" spans="1:20">
      <c r="A4962" t="s">
        <v>12398</v>
      </c>
      <c r="B4962" t="s">
        <v>11189</v>
      </c>
      <c r="C4962" t="s">
        <v>49</v>
      </c>
      <c r="D4962" t="s">
        <v>60</v>
      </c>
      <c r="E4962" t="s">
        <v>126</v>
      </c>
      <c r="F4962" t="s">
        <v>12399</v>
      </c>
      <c r="G4962">
        <v>4</v>
      </c>
      <c r="H4962">
        <v>1610.49</v>
      </c>
      <c r="I4962">
        <v>0.28999999999999998</v>
      </c>
      <c r="J4962" s="2">
        <v>44403</v>
      </c>
      <c r="K4962" t="s">
        <v>20</v>
      </c>
      <c r="L4962" t="s">
        <v>105</v>
      </c>
      <c r="M4962">
        <v>4573.7915999999996</v>
      </c>
      <c r="N4962">
        <v>727.5</v>
      </c>
      <c r="O4962" s="3">
        <v>0.15905840572185201</v>
      </c>
      <c r="P4962" t="str">
        <f>IF(Sheet1[[#This Row],[Profit]]&gt;1000,"High",IF(Sheet1[[#This Row],[Profit]]&gt;500,"Medium","Low"))</f>
        <v>Medium</v>
      </c>
      <c r="Q4962" t="str">
        <f>IF(Sheet1[[#This Row],[Discount]]&gt;0.2,"High","Normal")</f>
        <v>High</v>
      </c>
      <c r="R4962" t="str">
        <f>LEFT(Sheet1[[#This Row],[Product_Name]],8)&amp;RIGHT(Sheet1[[#This Row],[Order_ID]],4)</f>
        <v>Product_4960</v>
      </c>
      <c r="S4962">
        <f t="shared" si="77"/>
        <v>2021</v>
      </c>
      <c r="T4962" t="str">
        <f>TEXT(Sheet1[[#This Row],[Order_Date]],"MMM")</f>
        <v>Jul</v>
      </c>
    </row>
    <row r="4963" spans="1:20">
      <c r="A4963" t="s">
        <v>12400</v>
      </c>
      <c r="B4963" t="s">
        <v>3805</v>
      </c>
      <c r="C4963" t="s">
        <v>49</v>
      </c>
      <c r="D4963" t="s">
        <v>17</v>
      </c>
      <c r="E4963" t="s">
        <v>18</v>
      </c>
      <c r="F4963" t="s">
        <v>12401</v>
      </c>
      <c r="G4963">
        <v>8</v>
      </c>
      <c r="H4963">
        <v>1782.01</v>
      </c>
      <c r="I4963">
        <v>0.14000000000000001</v>
      </c>
      <c r="J4963" s="2">
        <v>44403</v>
      </c>
      <c r="K4963" t="s">
        <v>42</v>
      </c>
      <c r="L4963" t="s">
        <v>73</v>
      </c>
      <c r="M4963">
        <v>12260.228799999901</v>
      </c>
      <c r="N4963">
        <v>1785.1</v>
      </c>
      <c r="O4963" s="3">
        <v>0.14560087165746999</v>
      </c>
      <c r="P4963" t="str">
        <f>IF(Sheet1[[#This Row],[Profit]]&gt;1000,"High",IF(Sheet1[[#This Row],[Profit]]&gt;500,"Medium","Low"))</f>
        <v>High</v>
      </c>
      <c r="Q4963" t="str">
        <f>IF(Sheet1[[#This Row],[Discount]]&gt;0.2,"High","Normal")</f>
        <v>Normal</v>
      </c>
      <c r="R4963" t="str">
        <f>LEFT(Sheet1[[#This Row],[Product_Name]],8)&amp;RIGHT(Sheet1[[#This Row],[Order_ID]],4)</f>
        <v>Product_4961</v>
      </c>
      <c r="S4963">
        <f t="shared" si="77"/>
        <v>2021</v>
      </c>
      <c r="T4963" t="str">
        <f>TEXT(Sheet1[[#This Row],[Order_Date]],"MMM")</f>
        <v>Jul</v>
      </c>
    </row>
    <row r="4964" spans="1:20">
      <c r="A4964" t="s">
        <v>12402</v>
      </c>
      <c r="B4964" t="s">
        <v>2182</v>
      </c>
      <c r="C4964" t="s">
        <v>32</v>
      </c>
      <c r="D4964" t="s">
        <v>17</v>
      </c>
      <c r="E4964" t="s">
        <v>61</v>
      </c>
      <c r="F4964" t="s">
        <v>12403</v>
      </c>
      <c r="G4964">
        <v>4</v>
      </c>
      <c r="H4964">
        <v>702.79</v>
      </c>
      <c r="I4964">
        <v>0.1</v>
      </c>
      <c r="J4964" s="2">
        <v>44403</v>
      </c>
      <c r="K4964" t="s">
        <v>42</v>
      </c>
      <c r="L4964" t="s">
        <v>29</v>
      </c>
      <c r="M4964">
        <v>2530.0439999999999</v>
      </c>
      <c r="N4964">
        <v>286.64999999999998</v>
      </c>
      <c r="O4964" s="3">
        <v>0.113298424849528</v>
      </c>
      <c r="P4964" t="str">
        <f>IF(Sheet1[[#This Row],[Profit]]&gt;1000,"High",IF(Sheet1[[#This Row],[Profit]]&gt;500,"Medium","Low"))</f>
        <v>Low</v>
      </c>
      <c r="Q4964" t="str">
        <f>IF(Sheet1[[#This Row],[Discount]]&gt;0.2,"High","Normal")</f>
        <v>Normal</v>
      </c>
      <c r="R4964" t="str">
        <f>LEFT(Sheet1[[#This Row],[Product_Name]],8)&amp;RIGHT(Sheet1[[#This Row],[Order_ID]],4)</f>
        <v>Product_4962</v>
      </c>
      <c r="S4964">
        <f t="shared" si="77"/>
        <v>2021</v>
      </c>
      <c r="T4964" t="str">
        <f>TEXT(Sheet1[[#This Row],[Order_Date]],"MMM")</f>
        <v>Jul</v>
      </c>
    </row>
    <row r="4965" spans="1:20">
      <c r="A4965" t="s">
        <v>12404</v>
      </c>
      <c r="B4965" t="s">
        <v>5458</v>
      </c>
      <c r="C4965" t="s">
        <v>32</v>
      </c>
      <c r="D4965" t="s">
        <v>25</v>
      </c>
      <c r="E4965" t="s">
        <v>145</v>
      </c>
      <c r="F4965" t="s">
        <v>12405</v>
      </c>
      <c r="G4965">
        <v>9</v>
      </c>
      <c r="H4965">
        <v>1039.76</v>
      </c>
      <c r="I4965">
        <v>0.09</v>
      </c>
      <c r="J4965" s="2">
        <v>44403</v>
      </c>
      <c r="K4965" t="s">
        <v>28</v>
      </c>
      <c r="L4965" t="s">
        <v>29</v>
      </c>
      <c r="M4965">
        <v>8515.6344000000008</v>
      </c>
      <c r="N4965">
        <v>1306.1099999999999</v>
      </c>
      <c r="O4965" s="3">
        <v>0.1533778857392</v>
      </c>
      <c r="P4965" t="str">
        <f>IF(Sheet1[[#This Row],[Profit]]&gt;1000,"High",IF(Sheet1[[#This Row],[Profit]]&gt;500,"Medium","Low"))</f>
        <v>High</v>
      </c>
      <c r="Q4965" t="str">
        <f>IF(Sheet1[[#This Row],[Discount]]&gt;0.2,"High","Normal")</f>
        <v>Normal</v>
      </c>
      <c r="R4965" t="str">
        <f>LEFT(Sheet1[[#This Row],[Product_Name]],8)&amp;RIGHT(Sheet1[[#This Row],[Order_ID]],4)</f>
        <v>Product_4963</v>
      </c>
      <c r="S4965">
        <f t="shared" si="77"/>
        <v>2021</v>
      </c>
      <c r="T4965" t="str">
        <f>TEXT(Sheet1[[#This Row],[Order_Date]],"MMM")</f>
        <v>Jul</v>
      </c>
    </row>
    <row r="4966" spans="1:20">
      <c r="A4966" t="s">
        <v>12406</v>
      </c>
      <c r="B4966" t="s">
        <v>10902</v>
      </c>
      <c r="C4966" t="s">
        <v>97</v>
      </c>
      <c r="D4966" t="s">
        <v>33</v>
      </c>
      <c r="E4966" t="s">
        <v>126</v>
      </c>
      <c r="F4966" t="s">
        <v>12407</v>
      </c>
      <c r="G4966">
        <v>4</v>
      </c>
      <c r="H4966">
        <v>1570.2</v>
      </c>
      <c r="I4966">
        <v>0.01</v>
      </c>
      <c r="J4966" s="2">
        <v>44403</v>
      </c>
      <c r="K4966" t="s">
        <v>20</v>
      </c>
      <c r="L4966" t="s">
        <v>29</v>
      </c>
      <c r="M4966">
        <v>6217.9920000000002</v>
      </c>
      <c r="N4966">
        <v>753.4</v>
      </c>
      <c r="O4966" s="3">
        <v>0.12116451741977199</v>
      </c>
      <c r="P4966" t="str">
        <f>IF(Sheet1[[#This Row],[Profit]]&gt;1000,"High",IF(Sheet1[[#This Row],[Profit]]&gt;500,"Medium","Low"))</f>
        <v>Medium</v>
      </c>
      <c r="Q4966" t="str">
        <f>IF(Sheet1[[#This Row],[Discount]]&gt;0.2,"High","Normal")</f>
        <v>Normal</v>
      </c>
      <c r="R4966" t="str">
        <f>LEFT(Sheet1[[#This Row],[Product_Name]],8)&amp;RIGHT(Sheet1[[#This Row],[Order_ID]],4)</f>
        <v>Product_4964</v>
      </c>
      <c r="S4966">
        <f t="shared" si="77"/>
        <v>2021</v>
      </c>
      <c r="T4966" t="str">
        <f>TEXT(Sheet1[[#This Row],[Order_Date]],"MMM")</f>
        <v>Jul</v>
      </c>
    </row>
    <row r="4967" spans="1:20">
      <c r="A4967" t="s">
        <v>12408</v>
      </c>
      <c r="B4967" t="s">
        <v>5083</v>
      </c>
      <c r="C4967" t="s">
        <v>32</v>
      </c>
      <c r="D4967" t="s">
        <v>39</v>
      </c>
      <c r="E4967" t="s">
        <v>26</v>
      </c>
      <c r="F4967" t="s">
        <v>12409</v>
      </c>
      <c r="G4967">
        <v>4</v>
      </c>
      <c r="H4967">
        <v>565.67999999999995</v>
      </c>
      <c r="I4967">
        <v>0.08</v>
      </c>
      <c r="J4967" s="2">
        <v>44403</v>
      </c>
      <c r="K4967" t="s">
        <v>42</v>
      </c>
      <c r="L4967" t="s">
        <v>21</v>
      </c>
      <c r="M4967">
        <v>2081.7024000000001</v>
      </c>
      <c r="N4967">
        <v>246.97</v>
      </c>
      <c r="O4967" s="3">
        <v>0.118638475893576</v>
      </c>
      <c r="P4967" t="str">
        <f>IF(Sheet1[[#This Row],[Profit]]&gt;1000,"High",IF(Sheet1[[#This Row],[Profit]]&gt;500,"Medium","Low"))</f>
        <v>Low</v>
      </c>
      <c r="Q4967" t="str">
        <f>IF(Sheet1[[#This Row],[Discount]]&gt;0.2,"High","Normal")</f>
        <v>Normal</v>
      </c>
      <c r="R4967" t="str">
        <f>LEFT(Sheet1[[#This Row],[Product_Name]],8)&amp;RIGHT(Sheet1[[#This Row],[Order_ID]],4)</f>
        <v>Product_4965</v>
      </c>
      <c r="S4967">
        <f t="shared" si="77"/>
        <v>2021</v>
      </c>
      <c r="T4967" t="str">
        <f>TEXT(Sheet1[[#This Row],[Order_Date]],"MMM")</f>
        <v>Jul</v>
      </c>
    </row>
    <row r="4968" spans="1:20">
      <c r="A4968" t="s">
        <v>12410</v>
      </c>
      <c r="B4968" t="s">
        <v>7895</v>
      </c>
      <c r="C4968" t="s">
        <v>49</v>
      </c>
      <c r="D4968" t="s">
        <v>25</v>
      </c>
      <c r="E4968" t="s">
        <v>40</v>
      </c>
      <c r="F4968" t="s">
        <v>12411</v>
      </c>
      <c r="G4968">
        <v>5</v>
      </c>
      <c r="H4968">
        <v>774.58</v>
      </c>
      <c r="I4968">
        <v>0.11</v>
      </c>
      <c r="J4968" s="2">
        <v>44403</v>
      </c>
      <c r="K4968" t="s">
        <v>28</v>
      </c>
      <c r="L4968" t="s">
        <v>36</v>
      </c>
      <c r="M4968">
        <v>3446.8809999999999</v>
      </c>
      <c r="N4968">
        <v>355.3</v>
      </c>
      <c r="O4968" s="3">
        <v>0.103078696363466</v>
      </c>
      <c r="P4968" t="str">
        <f>IF(Sheet1[[#This Row],[Profit]]&gt;1000,"High",IF(Sheet1[[#This Row],[Profit]]&gt;500,"Medium","Low"))</f>
        <v>Low</v>
      </c>
      <c r="Q4968" t="str">
        <f>IF(Sheet1[[#This Row],[Discount]]&gt;0.2,"High","Normal")</f>
        <v>Normal</v>
      </c>
      <c r="R4968" t="str">
        <f>LEFT(Sheet1[[#This Row],[Product_Name]],8)&amp;RIGHT(Sheet1[[#This Row],[Order_ID]],4)</f>
        <v>Product_4966</v>
      </c>
      <c r="S4968">
        <f t="shared" si="77"/>
        <v>2021</v>
      </c>
      <c r="T4968" t="str">
        <f>TEXT(Sheet1[[#This Row],[Order_Date]],"MMM")</f>
        <v>Jul</v>
      </c>
    </row>
    <row r="4969" spans="1:20">
      <c r="A4969" t="s">
        <v>12412</v>
      </c>
      <c r="B4969" t="s">
        <v>12413</v>
      </c>
      <c r="C4969" t="s">
        <v>32</v>
      </c>
      <c r="D4969" t="s">
        <v>45</v>
      </c>
      <c r="E4969" t="s">
        <v>145</v>
      </c>
      <c r="F4969" t="s">
        <v>12414</v>
      </c>
      <c r="G4969">
        <v>1</v>
      </c>
      <c r="H4969">
        <v>1670.75</v>
      </c>
      <c r="I4969">
        <v>0.01</v>
      </c>
      <c r="J4969" s="2">
        <v>44403</v>
      </c>
      <c r="K4969" t="s">
        <v>42</v>
      </c>
      <c r="L4969" t="s">
        <v>73</v>
      </c>
      <c r="M4969">
        <v>1654.0425</v>
      </c>
      <c r="N4969">
        <v>261.48</v>
      </c>
      <c r="O4969" s="3">
        <v>0.15808541799863099</v>
      </c>
      <c r="P4969" t="str">
        <f>IF(Sheet1[[#This Row],[Profit]]&gt;1000,"High",IF(Sheet1[[#This Row],[Profit]]&gt;500,"Medium","Low"))</f>
        <v>Low</v>
      </c>
      <c r="Q4969" t="str">
        <f>IF(Sheet1[[#This Row],[Discount]]&gt;0.2,"High","Normal")</f>
        <v>Normal</v>
      </c>
      <c r="R4969" t="str">
        <f>LEFT(Sheet1[[#This Row],[Product_Name]],8)&amp;RIGHT(Sheet1[[#This Row],[Order_ID]],4)</f>
        <v>Product_4967</v>
      </c>
      <c r="S4969">
        <f t="shared" si="77"/>
        <v>2021</v>
      </c>
      <c r="T4969" t="str">
        <f>TEXT(Sheet1[[#This Row],[Order_Date]],"MMM")</f>
        <v>Jul</v>
      </c>
    </row>
    <row r="4970" spans="1:20">
      <c r="A4970" t="s">
        <v>12415</v>
      </c>
      <c r="B4970" t="s">
        <v>11597</v>
      </c>
      <c r="C4970" t="s">
        <v>24</v>
      </c>
      <c r="D4970" t="s">
        <v>60</v>
      </c>
      <c r="E4970" t="s">
        <v>80</v>
      </c>
      <c r="F4970" t="s">
        <v>12416</v>
      </c>
      <c r="G4970">
        <v>7</v>
      </c>
      <c r="H4970">
        <v>1551.67</v>
      </c>
      <c r="I4970">
        <v>0.26</v>
      </c>
      <c r="J4970" s="2">
        <v>44404</v>
      </c>
      <c r="K4970" t="s">
        <v>28</v>
      </c>
      <c r="L4970" t="s">
        <v>36</v>
      </c>
      <c r="M4970">
        <v>8037.6505999999999</v>
      </c>
      <c r="N4970">
        <v>1115.81</v>
      </c>
      <c r="O4970" s="3">
        <v>0.13882290429494401</v>
      </c>
      <c r="P4970" t="str">
        <f>IF(Sheet1[[#This Row],[Profit]]&gt;1000,"High",IF(Sheet1[[#This Row],[Profit]]&gt;500,"Medium","Low"))</f>
        <v>High</v>
      </c>
      <c r="Q4970" t="str">
        <f>IF(Sheet1[[#This Row],[Discount]]&gt;0.2,"High","Normal")</f>
        <v>High</v>
      </c>
      <c r="R4970" t="str">
        <f>LEFT(Sheet1[[#This Row],[Product_Name]],8)&amp;RIGHT(Sheet1[[#This Row],[Order_ID]],4)</f>
        <v>Product_4968</v>
      </c>
      <c r="S4970">
        <f t="shared" si="77"/>
        <v>2021</v>
      </c>
      <c r="T4970" t="str">
        <f>TEXT(Sheet1[[#This Row],[Order_Date]],"MMM")</f>
        <v>Jul</v>
      </c>
    </row>
    <row r="4971" spans="1:20">
      <c r="A4971" t="s">
        <v>12417</v>
      </c>
      <c r="B4971" t="s">
        <v>11370</v>
      </c>
      <c r="C4971" t="s">
        <v>32</v>
      </c>
      <c r="D4971" t="s">
        <v>33</v>
      </c>
      <c r="E4971" t="s">
        <v>61</v>
      </c>
      <c r="F4971" t="s">
        <v>12418</v>
      </c>
      <c r="G4971">
        <v>9</v>
      </c>
      <c r="H4971">
        <v>1943.84</v>
      </c>
      <c r="I4971">
        <v>0.25</v>
      </c>
      <c r="J4971" s="2">
        <v>44404</v>
      </c>
      <c r="K4971" t="s">
        <v>42</v>
      </c>
      <c r="L4971" t="s">
        <v>29</v>
      </c>
      <c r="M4971">
        <v>13120.9199999999</v>
      </c>
      <c r="N4971">
        <v>1171.24</v>
      </c>
      <c r="O4971" s="3">
        <v>8.9265082021688202E-2</v>
      </c>
      <c r="P4971" t="str">
        <f>IF(Sheet1[[#This Row],[Profit]]&gt;1000,"High",IF(Sheet1[[#This Row],[Profit]]&gt;500,"Medium","Low"))</f>
        <v>High</v>
      </c>
      <c r="Q4971" t="str">
        <f>IF(Sheet1[[#This Row],[Discount]]&gt;0.2,"High","Normal")</f>
        <v>High</v>
      </c>
      <c r="R4971" t="str">
        <f>LEFT(Sheet1[[#This Row],[Product_Name]],8)&amp;RIGHT(Sheet1[[#This Row],[Order_ID]],4)</f>
        <v>Product_4969</v>
      </c>
      <c r="S4971">
        <f t="shared" si="77"/>
        <v>2021</v>
      </c>
      <c r="T4971" t="str">
        <f>TEXT(Sheet1[[#This Row],[Order_Date]],"MMM")</f>
        <v>Jul</v>
      </c>
    </row>
    <row r="4972" spans="1:20">
      <c r="A4972" t="s">
        <v>12419</v>
      </c>
      <c r="B4972" t="s">
        <v>12420</v>
      </c>
      <c r="C4972" t="s">
        <v>49</v>
      </c>
      <c r="D4972" t="s">
        <v>25</v>
      </c>
      <c r="E4972" t="s">
        <v>71</v>
      </c>
      <c r="F4972" t="s">
        <v>12421</v>
      </c>
      <c r="G4972">
        <v>9</v>
      </c>
      <c r="H4972">
        <v>1992.15</v>
      </c>
      <c r="I4972">
        <v>0.08</v>
      </c>
      <c r="J4972" s="2">
        <v>44404</v>
      </c>
      <c r="K4972" t="s">
        <v>20</v>
      </c>
      <c r="L4972" t="s">
        <v>105</v>
      </c>
      <c r="M4972">
        <v>16495.002</v>
      </c>
      <c r="N4972">
        <v>867.53</v>
      </c>
      <c r="O4972" s="3">
        <v>5.2593506808910999E-2</v>
      </c>
      <c r="P4972" t="str">
        <f>IF(Sheet1[[#This Row],[Profit]]&gt;1000,"High",IF(Sheet1[[#This Row],[Profit]]&gt;500,"Medium","Low"))</f>
        <v>Medium</v>
      </c>
      <c r="Q4972" t="str">
        <f>IF(Sheet1[[#This Row],[Discount]]&gt;0.2,"High","Normal")</f>
        <v>Normal</v>
      </c>
      <c r="R4972" t="str">
        <f>LEFT(Sheet1[[#This Row],[Product_Name]],8)&amp;RIGHT(Sheet1[[#This Row],[Order_ID]],4)</f>
        <v>Product_4970</v>
      </c>
      <c r="S4972">
        <f t="shared" si="77"/>
        <v>2021</v>
      </c>
      <c r="T4972" t="str">
        <f>TEXT(Sheet1[[#This Row],[Order_Date]],"MMM")</f>
        <v>Jul</v>
      </c>
    </row>
    <row r="4973" spans="1:20">
      <c r="A4973" t="s">
        <v>12422</v>
      </c>
      <c r="B4973" t="s">
        <v>12423</v>
      </c>
      <c r="C4973" t="s">
        <v>97</v>
      </c>
      <c r="D4973" t="s">
        <v>17</v>
      </c>
      <c r="E4973" t="s">
        <v>76</v>
      </c>
      <c r="F4973" t="s">
        <v>12424</v>
      </c>
      <c r="G4973">
        <v>1</v>
      </c>
      <c r="H4973">
        <v>519.45000000000005</v>
      </c>
      <c r="I4973">
        <v>0.24</v>
      </c>
      <c r="J4973" s="2">
        <v>44404</v>
      </c>
      <c r="K4973" t="s">
        <v>28</v>
      </c>
      <c r="L4973" t="s">
        <v>29</v>
      </c>
      <c r="M4973">
        <v>394.78199999999998</v>
      </c>
      <c r="N4973">
        <v>31.66</v>
      </c>
      <c r="O4973" s="3">
        <v>8.0196158892755998E-2</v>
      </c>
      <c r="P4973" t="str">
        <f>IF(Sheet1[[#This Row],[Profit]]&gt;1000,"High",IF(Sheet1[[#This Row],[Profit]]&gt;500,"Medium","Low"))</f>
        <v>Low</v>
      </c>
      <c r="Q4973" t="str">
        <f>IF(Sheet1[[#This Row],[Discount]]&gt;0.2,"High","Normal")</f>
        <v>High</v>
      </c>
      <c r="R4973" t="str">
        <f>LEFT(Sheet1[[#This Row],[Product_Name]],8)&amp;RIGHT(Sheet1[[#This Row],[Order_ID]],4)</f>
        <v>Product_4971</v>
      </c>
      <c r="S4973">
        <f t="shared" si="77"/>
        <v>2021</v>
      </c>
      <c r="T4973" t="str">
        <f>TEXT(Sheet1[[#This Row],[Order_Date]],"MMM")</f>
        <v>Jul</v>
      </c>
    </row>
    <row r="4974" spans="1:20">
      <c r="A4974" t="s">
        <v>12425</v>
      </c>
      <c r="B4974" t="s">
        <v>3996</v>
      </c>
      <c r="C4974" t="s">
        <v>16</v>
      </c>
      <c r="D4974" t="s">
        <v>17</v>
      </c>
      <c r="E4974" t="s">
        <v>34</v>
      </c>
      <c r="F4974" t="s">
        <v>12426</v>
      </c>
      <c r="G4974">
        <v>6</v>
      </c>
      <c r="H4974">
        <v>1805.88</v>
      </c>
      <c r="I4974">
        <v>0.24</v>
      </c>
      <c r="J4974" s="2">
        <v>44404</v>
      </c>
      <c r="K4974" t="s">
        <v>28</v>
      </c>
      <c r="L4974" t="s">
        <v>73</v>
      </c>
      <c r="M4974">
        <v>8234.8127999999997</v>
      </c>
      <c r="N4974">
        <v>482.29</v>
      </c>
      <c r="O4974" s="3">
        <v>5.8567208716632901E-2</v>
      </c>
      <c r="P4974" t="str">
        <f>IF(Sheet1[[#This Row],[Profit]]&gt;1000,"High",IF(Sheet1[[#This Row],[Profit]]&gt;500,"Medium","Low"))</f>
        <v>Low</v>
      </c>
      <c r="Q4974" t="str">
        <f>IF(Sheet1[[#This Row],[Discount]]&gt;0.2,"High","Normal")</f>
        <v>High</v>
      </c>
      <c r="R4974" t="str">
        <f>LEFT(Sheet1[[#This Row],[Product_Name]],8)&amp;RIGHT(Sheet1[[#This Row],[Order_ID]],4)</f>
        <v>Product_4972</v>
      </c>
      <c r="S4974">
        <f t="shared" si="77"/>
        <v>2021</v>
      </c>
      <c r="T4974" t="str">
        <f>TEXT(Sheet1[[#This Row],[Order_Date]],"MMM")</f>
        <v>Jul</v>
      </c>
    </row>
    <row r="4975" spans="1:20">
      <c r="A4975" t="s">
        <v>12427</v>
      </c>
      <c r="B4975" t="s">
        <v>12428</v>
      </c>
      <c r="C4975" t="s">
        <v>32</v>
      </c>
      <c r="D4975" t="s">
        <v>33</v>
      </c>
      <c r="E4975" t="s">
        <v>76</v>
      </c>
      <c r="F4975" t="s">
        <v>12429</v>
      </c>
      <c r="G4975">
        <v>3</v>
      </c>
      <c r="H4975">
        <v>234.31</v>
      </c>
      <c r="I4975">
        <v>0.1</v>
      </c>
      <c r="J4975" s="2">
        <v>44404</v>
      </c>
      <c r="K4975" t="s">
        <v>42</v>
      </c>
      <c r="L4975" t="s">
        <v>36</v>
      </c>
      <c r="M4975">
        <v>632.63699999999994</v>
      </c>
      <c r="N4975">
        <v>86.24</v>
      </c>
      <c r="O4975" s="3">
        <v>0.136318299435537</v>
      </c>
      <c r="P4975" t="str">
        <f>IF(Sheet1[[#This Row],[Profit]]&gt;1000,"High",IF(Sheet1[[#This Row],[Profit]]&gt;500,"Medium","Low"))</f>
        <v>Low</v>
      </c>
      <c r="Q4975" t="str">
        <f>IF(Sheet1[[#This Row],[Discount]]&gt;0.2,"High","Normal")</f>
        <v>Normal</v>
      </c>
      <c r="R4975" t="str">
        <f>LEFT(Sheet1[[#This Row],[Product_Name]],8)&amp;RIGHT(Sheet1[[#This Row],[Order_ID]],4)</f>
        <v>Product_4973</v>
      </c>
      <c r="S4975">
        <f t="shared" si="77"/>
        <v>2021</v>
      </c>
      <c r="T4975" t="str">
        <f>TEXT(Sheet1[[#This Row],[Order_Date]],"MMM")</f>
        <v>Jul</v>
      </c>
    </row>
    <row r="4976" spans="1:20">
      <c r="A4976" t="s">
        <v>12430</v>
      </c>
      <c r="B4976" t="s">
        <v>7770</v>
      </c>
      <c r="C4976" t="s">
        <v>49</v>
      </c>
      <c r="D4976" t="s">
        <v>17</v>
      </c>
      <c r="E4976" t="s">
        <v>126</v>
      </c>
      <c r="F4976" t="s">
        <v>12431</v>
      </c>
      <c r="G4976">
        <v>4</v>
      </c>
      <c r="H4976">
        <v>1434.11</v>
      </c>
      <c r="I4976">
        <v>0.21</v>
      </c>
      <c r="J4976" s="2">
        <v>44404</v>
      </c>
      <c r="K4976" t="s">
        <v>42</v>
      </c>
      <c r="L4976" t="s">
        <v>36</v>
      </c>
      <c r="M4976">
        <v>4531.7875999999997</v>
      </c>
      <c r="N4976">
        <v>430.61</v>
      </c>
      <c r="O4976" s="3">
        <v>9.5019898990853002E-2</v>
      </c>
      <c r="P4976" t="str">
        <f>IF(Sheet1[[#This Row],[Profit]]&gt;1000,"High",IF(Sheet1[[#This Row],[Profit]]&gt;500,"Medium","Low"))</f>
        <v>Low</v>
      </c>
      <c r="Q4976" t="str">
        <f>IF(Sheet1[[#This Row],[Discount]]&gt;0.2,"High","Normal")</f>
        <v>High</v>
      </c>
      <c r="R4976" t="str">
        <f>LEFT(Sheet1[[#This Row],[Product_Name]],8)&amp;RIGHT(Sheet1[[#This Row],[Order_ID]],4)</f>
        <v>Product_4974</v>
      </c>
      <c r="S4976">
        <f t="shared" si="77"/>
        <v>2021</v>
      </c>
      <c r="T4976" t="str">
        <f>TEXT(Sheet1[[#This Row],[Order_Date]],"MMM")</f>
        <v>Jul</v>
      </c>
    </row>
    <row r="4977" spans="1:20">
      <c r="A4977" t="s">
        <v>12432</v>
      </c>
      <c r="B4977" t="s">
        <v>1012</v>
      </c>
      <c r="C4977" t="s">
        <v>16</v>
      </c>
      <c r="D4977" t="s">
        <v>25</v>
      </c>
      <c r="E4977" t="s">
        <v>40</v>
      </c>
      <c r="F4977" t="s">
        <v>12433</v>
      </c>
      <c r="G4977">
        <v>8</v>
      </c>
      <c r="H4977">
        <v>479.19</v>
      </c>
      <c r="I4977">
        <v>0.09</v>
      </c>
      <c r="J4977" s="2">
        <v>44404</v>
      </c>
      <c r="K4977" t="s">
        <v>42</v>
      </c>
      <c r="L4977" t="s">
        <v>21</v>
      </c>
      <c r="M4977">
        <v>3488.5032000000001</v>
      </c>
      <c r="N4977">
        <v>467.78</v>
      </c>
      <c r="O4977" s="3">
        <v>0.13409189362360299</v>
      </c>
      <c r="P4977" t="str">
        <f>IF(Sheet1[[#This Row],[Profit]]&gt;1000,"High",IF(Sheet1[[#This Row],[Profit]]&gt;500,"Medium","Low"))</f>
        <v>Low</v>
      </c>
      <c r="Q4977" t="str">
        <f>IF(Sheet1[[#This Row],[Discount]]&gt;0.2,"High","Normal")</f>
        <v>Normal</v>
      </c>
      <c r="R4977" t="str">
        <f>LEFT(Sheet1[[#This Row],[Product_Name]],8)&amp;RIGHT(Sheet1[[#This Row],[Order_ID]],4)</f>
        <v>Product_4975</v>
      </c>
      <c r="S4977">
        <f t="shared" si="77"/>
        <v>2021</v>
      </c>
      <c r="T4977" t="str">
        <f>TEXT(Sheet1[[#This Row],[Order_Date]],"MMM")</f>
        <v>Jul</v>
      </c>
    </row>
    <row r="4978" spans="1:20">
      <c r="A4978" t="s">
        <v>12434</v>
      </c>
      <c r="B4978" t="s">
        <v>5505</v>
      </c>
      <c r="C4978" t="s">
        <v>16</v>
      </c>
      <c r="D4978" t="s">
        <v>25</v>
      </c>
      <c r="E4978" t="s">
        <v>80</v>
      </c>
      <c r="F4978" t="s">
        <v>12435</v>
      </c>
      <c r="G4978">
        <v>4</v>
      </c>
      <c r="H4978">
        <v>635.61</v>
      </c>
      <c r="I4978">
        <v>0.02</v>
      </c>
      <c r="J4978" s="2">
        <v>44404</v>
      </c>
      <c r="K4978" t="s">
        <v>20</v>
      </c>
      <c r="L4978" t="s">
        <v>105</v>
      </c>
      <c r="M4978">
        <v>2491.5911999999998</v>
      </c>
      <c r="N4978">
        <v>288.75</v>
      </c>
      <c r="O4978" s="3">
        <v>0.11588979765219901</v>
      </c>
      <c r="P4978" t="str">
        <f>IF(Sheet1[[#This Row],[Profit]]&gt;1000,"High",IF(Sheet1[[#This Row],[Profit]]&gt;500,"Medium","Low"))</f>
        <v>Low</v>
      </c>
      <c r="Q4978" t="str">
        <f>IF(Sheet1[[#This Row],[Discount]]&gt;0.2,"High","Normal")</f>
        <v>Normal</v>
      </c>
      <c r="R4978" t="str">
        <f>LEFT(Sheet1[[#This Row],[Product_Name]],8)&amp;RIGHT(Sheet1[[#This Row],[Order_ID]],4)</f>
        <v>Product_4976</v>
      </c>
      <c r="S4978">
        <f t="shared" si="77"/>
        <v>2021</v>
      </c>
      <c r="T4978" t="str">
        <f>TEXT(Sheet1[[#This Row],[Order_Date]],"MMM")</f>
        <v>Jul</v>
      </c>
    </row>
    <row r="4979" spans="1:20">
      <c r="A4979" t="s">
        <v>12436</v>
      </c>
      <c r="B4979" t="s">
        <v>12276</v>
      </c>
      <c r="C4979" t="s">
        <v>24</v>
      </c>
      <c r="D4979" t="s">
        <v>17</v>
      </c>
      <c r="E4979" t="s">
        <v>53</v>
      </c>
      <c r="F4979" t="s">
        <v>12437</v>
      </c>
      <c r="G4979">
        <v>8</v>
      </c>
      <c r="H4979">
        <v>1895.33</v>
      </c>
      <c r="I4979">
        <v>0.15</v>
      </c>
      <c r="J4979" s="2">
        <v>44404</v>
      </c>
      <c r="K4979" t="s">
        <v>42</v>
      </c>
      <c r="L4979" t="s">
        <v>29</v>
      </c>
      <c r="M4979">
        <v>12888.243999999901</v>
      </c>
      <c r="N4979">
        <v>2031.23</v>
      </c>
      <c r="O4979" s="3">
        <v>0.157603316634913</v>
      </c>
      <c r="P4979" t="str">
        <f>IF(Sheet1[[#This Row],[Profit]]&gt;1000,"High",IF(Sheet1[[#This Row],[Profit]]&gt;500,"Medium","Low"))</f>
        <v>High</v>
      </c>
      <c r="Q4979" t="str">
        <f>IF(Sheet1[[#This Row],[Discount]]&gt;0.2,"High","Normal")</f>
        <v>Normal</v>
      </c>
      <c r="R4979" t="str">
        <f>LEFT(Sheet1[[#This Row],[Product_Name]],8)&amp;RIGHT(Sheet1[[#This Row],[Order_ID]],4)</f>
        <v>Product_4977</v>
      </c>
      <c r="S4979">
        <f t="shared" si="77"/>
        <v>2021</v>
      </c>
      <c r="T4979" t="str">
        <f>TEXT(Sheet1[[#This Row],[Order_Date]],"MMM")</f>
        <v>Jul</v>
      </c>
    </row>
    <row r="4980" spans="1:20">
      <c r="A4980" t="s">
        <v>12438</v>
      </c>
      <c r="B4980" t="s">
        <v>4772</v>
      </c>
      <c r="C4980" t="s">
        <v>16</v>
      </c>
      <c r="D4980" t="s">
        <v>17</v>
      </c>
      <c r="E4980" t="s">
        <v>145</v>
      </c>
      <c r="F4980" t="s">
        <v>12439</v>
      </c>
      <c r="G4980">
        <v>4</v>
      </c>
      <c r="H4980">
        <v>563.14</v>
      </c>
      <c r="I4980">
        <v>0.13</v>
      </c>
      <c r="J4980" s="2">
        <v>44404</v>
      </c>
      <c r="K4980" t="s">
        <v>42</v>
      </c>
      <c r="L4980" t="s">
        <v>105</v>
      </c>
      <c r="M4980">
        <v>1959.7272</v>
      </c>
      <c r="N4980">
        <v>381.7</v>
      </c>
      <c r="O4980" s="3">
        <v>0.19477200704261299</v>
      </c>
      <c r="P4980" t="str">
        <f>IF(Sheet1[[#This Row],[Profit]]&gt;1000,"High",IF(Sheet1[[#This Row],[Profit]]&gt;500,"Medium","Low"))</f>
        <v>Low</v>
      </c>
      <c r="Q4980" t="str">
        <f>IF(Sheet1[[#This Row],[Discount]]&gt;0.2,"High","Normal")</f>
        <v>Normal</v>
      </c>
      <c r="R4980" t="str">
        <f>LEFT(Sheet1[[#This Row],[Product_Name]],8)&amp;RIGHT(Sheet1[[#This Row],[Order_ID]],4)</f>
        <v>Product_4978</v>
      </c>
      <c r="S4980">
        <f t="shared" si="77"/>
        <v>2021</v>
      </c>
      <c r="T4980" t="str">
        <f>TEXT(Sheet1[[#This Row],[Order_Date]],"MMM")</f>
        <v>Jul</v>
      </c>
    </row>
    <row r="4981" spans="1:20">
      <c r="A4981" t="s">
        <v>12440</v>
      </c>
      <c r="B4981" t="s">
        <v>1676</v>
      </c>
      <c r="C4981" t="s">
        <v>49</v>
      </c>
      <c r="D4981" t="s">
        <v>45</v>
      </c>
      <c r="E4981" t="s">
        <v>26</v>
      </c>
      <c r="F4981" t="s">
        <v>12441</v>
      </c>
      <c r="G4981">
        <v>9</v>
      </c>
      <c r="H4981">
        <v>1362.7</v>
      </c>
      <c r="I4981">
        <v>0.04</v>
      </c>
      <c r="J4981" s="2">
        <v>44404</v>
      </c>
      <c r="K4981" t="s">
        <v>20</v>
      </c>
      <c r="L4981" t="s">
        <v>73</v>
      </c>
      <c r="M4981">
        <v>11773.727999999999</v>
      </c>
      <c r="N4981">
        <v>1717.35</v>
      </c>
      <c r="O4981" s="3">
        <v>0.14586289066640601</v>
      </c>
      <c r="P4981" t="str">
        <f>IF(Sheet1[[#This Row],[Profit]]&gt;1000,"High",IF(Sheet1[[#This Row],[Profit]]&gt;500,"Medium","Low"))</f>
        <v>High</v>
      </c>
      <c r="Q4981" t="str">
        <f>IF(Sheet1[[#This Row],[Discount]]&gt;0.2,"High","Normal")</f>
        <v>Normal</v>
      </c>
      <c r="R4981" t="str">
        <f>LEFT(Sheet1[[#This Row],[Product_Name]],8)&amp;RIGHT(Sheet1[[#This Row],[Order_ID]],4)</f>
        <v>Product_4979</v>
      </c>
      <c r="S4981">
        <f t="shared" si="77"/>
        <v>2021</v>
      </c>
      <c r="T4981" t="str">
        <f>TEXT(Sheet1[[#This Row],[Order_Date]],"MMM")</f>
        <v>Jul</v>
      </c>
    </row>
    <row r="4982" spans="1:20">
      <c r="A4982" t="s">
        <v>12442</v>
      </c>
      <c r="B4982" t="s">
        <v>5448</v>
      </c>
      <c r="C4982" t="s">
        <v>49</v>
      </c>
      <c r="D4982" t="s">
        <v>60</v>
      </c>
      <c r="E4982" t="s">
        <v>93</v>
      </c>
      <c r="F4982" t="s">
        <v>12443</v>
      </c>
      <c r="G4982">
        <v>6</v>
      </c>
      <c r="H4982">
        <v>397.35</v>
      </c>
      <c r="I4982">
        <v>0.15</v>
      </c>
      <c r="J4982" s="2">
        <v>44404</v>
      </c>
      <c r="K4982" t="s">
        <v>42</v>
      </c>
      <c r="L4982" t="s">
        <v>21</v>
      </c>
      <c r="M4982">
        <v>2026.4849999999999</v>
      </c>
      <c r="N4982">
        <v>126.44</v>
      </c>
      <c r="O4982" s="3">
        <v>6.2393750755618697E-2</v>
      </c>
      <c r="P4982" t="str">
        <f>IF(Sheet1[[#This Row],[Profit]]&gt;1000,"High",IF(Sheet1[[#This Row],[Profit]]&gt;500,"Medium","Low"))</f>
        <v>Low</v>
      </c>
      <c r="Q4982" t="str">
        <f>IF(Sheet1[[#This Row],[Discount]]&gt;0.2,"High","Normal")</f>
        <v>Normal</v>
      </c>
      <c r="R4982" t="str">
        <f>LEFT(Sheet1[[#This Row],[Product_Name]],8)&amp;RIGHT(Sheet1[[#This Row],[Order_ID]],4)</f>
        <v>Product_4980</v>
      </c>
      <c r="S4982">
        <f t="shared" si="77"/>
        <v>2021</v>
      </c>
      <c r="T4982" t="str">
        <f>TEXT(Sheet1[[#This Row],[Order_Date]],"MMM")</f>
        <v>Jul</v>
      </c>
    </row>
    <row r="4983" spans="1:20">
      <c r="A4983" t="s">
        <v>12444</v>
      </c>
      <c r="B4983" t="s">
        <v>3778</v>
      </c>
      <c r="C4983" t="s">
        <v>32</v>
      </c>
      <c r="D4983" t="s">
        <v>33</v>
      </c>
      <c r="E4983" t="s">
        <v>76</v>
      </c>
      <c r="F4983" t="s">
        <v>12445</v>
      </c>
      <c r="G4983">
        <v>1</v>
      </c>
      <c r="H4983">
        <v>232.11</v>
      </c>
      <c r="I4983">
        <v>0.28000000000000003</v>
      </c>
      <c r="J4983" s="2">
        <v>44404</v>
      </c>
      <c r="K4983" t="s">
        <v>20</v>
      </c>
      <c r="L4983" t="s">
        <v>29</v>
      </c>
      <c r="M4983">
        <v>167.11920000000001</v>
      </c>
      <c r="N4983">
        <v>8.94</v>
      </c>
      <c r="O4983" s="3">
        <v>5.3494751051943797E-2</v>
      </c>
      <c r="P4983" t="str">
        <f>IF(Sheet1[[#This Row],[Profit]]&gt;1000,"High",IF(Sheet1[[#This Row],[Profit]]&gt;500,"Medium","Low"))</f>
        <v>Low</v>
      </c>
      <c r="Q4983" t="str">
        <f>IF(Sheet1[[#This Row],[Discount]]&gt;0.2,"High","Normal")</f>
        <v>High</v>
      </c>
      <c r="R4983" t="str">
        <f>LEFT(Sheet1[[#This Row],[Product_Name]],8)&amp;RIGHT(Sheet1[[#This Row],[Order_ID]],4)</f>
        <v>Product_4981</v>
      </c>
      <c r="S4983">
        <f t="shared" si="77"/>
        <v>2021</v>
      </c>
      <c r="T4983" t="str">
        <f>TEXT(Sheet1[[#This Row],[Order_Date]],"MMM")</f>
        <v>Jul</v>
      </c>
    </row>
    <row r="4984" spans="1:20">
      <c r="A4984" t="s">
        <v>12446</v>
      </c>
      <c r="B4984" t="s">
        <v>11295</v>
      </c>
      <c r="C4984" t="s">
        <v>32</v>
      </c>
      <c r="D4984" t="s">
        <v>25</v>
      </c>
      <c r="E4984" t="s">
        <v>93</v>
      </c>
      <c r="F4984" t="s">
        <v>12447</v>
      </c>
      <c r="G4984">
        <v>2</v>
      </c>
      <c r="H4984">
        <v>711.67</v>
      </c>
      <c r="I4984">
        <v>0.22</v>
      </c>
      <c r="J4984" s="2">
        <v>44404</v>
      </c>
      <c r="K4984" t="s">
        <v>20</v>
      </c>
      <c r="L4984" t="s">
        <v>73</v>
      </c>
      <c r="M4984">
        <v>1110.2051999999901</v>
      </c>
      <c r="N4984">
        <v>102.86</v>
      </c>
      <c r="O4984" s="3">
        <v>9.2649539022156405E-2</v>
      </c>
      <c r="P4984" t="str">
        <f>IF(Sheet1[[#This Row],[Profit]]&gt;1000,"High",IF(Sheet1[[#This Row],[Profit]]&gt;500,"Medium","Low"))</f>
        <v>Low</v>
      </c>
      <c r="Q4984" t="str">
        <f>IF(Sheet1[[#This Row],[Discount]]&gt;0.2,"High","Normal")</f>
        <v>High</v>
      </c>
      <c r="R4984" t="str">
        <f>LEFT(Sheet1[[#This Row],[Product_Name]],8)&amp;RIGHT(Sheet1[[#This Row],[Order_ID]],4)</f>
        <v>Product_4982</v>
      </c>
      <c r="S4984">
        <f t="shared" si="77"/>
        <v>2021</v>
      </c>
      <c r="T4984" t="str">
        <f>TEXT(Sheet1[[#This Row],[Order_Date]],"MMM")</f>
        <v>Jul</v>
      </c>
    </row>
    <row r="4985" spans="1:20">
      <c r="A4985" t="s">
        <v>12448</v>
      </c>
      <c r="B4985" t="s">
        <v>12449</v>
      </c>
      <c r="C4985" t="s">
        <v>32</v>
      </c>
      <c r="D4985" t="s">
        <v>33</v>
      </c>
      <c r="E4985" t="s">
        <v>145</v>
      </c>
      <c r="F4985" t="s">
        <v>12450</v>
      </c>
      <c r="G4985">
        <v>7</v>
      </c>
      <c r="H4985">
        <v>1267.18</v>
      </c>
      <c r="I4985">
        <v>0.22</v>
      </c>
      <c r="J4985" s="2">
        <v>44404</v>
      </c>
      <c r="K4985" t="s">
        <v>42</v>
      </c>
      <c r="L4985" t="s">
        <v>105</v>
      </c>
      <c r="M4985">
        <v>6918.8028000000004</v>
      </c>
      <c r="N4985">
        <v>933.99</v>
      </c>
      <c r="O4985" s="3">
        <v>0.134993007749838</v>
      </c>
      <c r="P4985" t="str">
        <f>IF(Sheet1[[#This Row],[Profit]]&gt;1000,"High",IF(Sheet1[[#This Row],[Profit]]&gt;500,"Medium","Low"))</f>
        <v>Medium</v>
      </c>
      <c r="Q4985" t="str">
        <f>IF(Sheet1[[#This Row],[Discount]]&gt;0.2,"High","Normal")</f>
        <v>High</v>
      </c>
      <c r="R4985" t="str">
        <f>LEFT(Sheet1[[#This Row],[Product_Name]],8)&amp;RIGHT(Sheet1[[#This Row],[Order_ID]],4)</f>
        <v>Product_4983</v>
      </c>
      <c r="S4985">
        <f t="shared" si="77"/>
        <v>2021</v>
      </c>
      <c r="T4985" t="str">
        <f>TEXT(Sheet1[[#This Row],[Order_Date]],"MMM")</f>
        <v>Jul</v>
      </c>
    </row>
    <row r="4986" spans="1:20">
      <c r="A4986" t="s">
        <v>12451</v>
      </c>
      <c r="B4986" t="s">
        <v>2365</v>
      </c>
      <c r="C4986" t="s">
        <v>16</v>
      </c>
      <c r="D4986" t="s">
        <v>45</v>
      </c>
      <c r="E4986" t="s">
        <v>40</v>
      </c>
      <c r="F4986" t="s">
        <v>12452</v>
      </c>
      <c r="G4986">
        <v>7</v>
      </c>
      <c r="H4986">
        <v>533.49</v>
      </c>
      <c r="I4986">
        <v>0.23</v>
      </c>
      <c r="J4986" s="2">
        <v>44404</v>
      </c>
      <c r="K4986" t="s">
        <v>20</v>
      </c>
      <c r="L4986" t="s">
        <v>21</v>
      </c>
      <c r="M4986">
        <v>2875.5111000000002</v>
      </c>
      <c r="N4986">
        <v>169.6</v>
      </c>
      <c r="O4986" s="3">
        <v>5.8980819096820701E-2</v>
      </c>
      <c r="P4986" t="str">
        <f>IF(Sheet1[[#This Row],[Profit]]&gt;1000,"High",IF(Sheet1[[#This Row],[Profit]]&gt;500,"Medium","Low"))</f>
        <v>Low</v>
      </c>
      <c r="Q4986" t="str">
        <f>IF(Sheet1[[#This Row],[Discount]]&gt;0.2,"High","Normal")</f>
        <v>High</v>
      </c>
      <c r="R4986" t="str">
        <f>LEFT(Sheet1[[#This Row],[Product_Name]],8)&amp;RIGHT(Sheet1[[#This Row],[Order_ID]],4)</f>
        <v>Product_4984</v>
      </c>
      <c r="S4986">
        <f t="shared" si="77"/>
        <v>2021</v>
      </c>
      <c r="T4986" t="str">
        <f>TEXT(Sheet1[[#This Row],[Order_Date]],"MMM")</f>
        <v>Jul</v>
      </c>
    </row>
    <row r="4987" spans="1:20">
      <c r="A4987" t="s">
        <v>12453</v>
      </c>
      <c r="B4987" t="s">
        <v>12423</v>
      </c>
      <c r="C4987" t="s">
        <v>16</v>
      </c>
      <c r="D4987" t="s">
        <v>25</v>
      </c>
      <c r="E4987" t="s">
        <v>93</v>
      </c>
      <c r="F4987" t="s">
        <v>12454</v>
      </c>
      <c r="G4987">
        <v>3</v>
      </c>
      <c r="H4987">
        <v>635.33000000000004</v>
      </c>
      <c r="I4987">
        <v>0.22</v>
      </c>
      <c r="J4987" s="2">
        <v>44404</v>
      </c>
      <c r="K4987" t="s">
        <v>42</v>
      </c>
      <c r="L4987" t="s">
        <v>29</v>
      </c>
      <c r="M4987">
        <v>1486.6722</v>
      </c>
      <c r="N4987">
        <v>171.78</v>
      </c>
      <c r="O4987" s="3">
        <v>0.115546655140252</v>
      </c>
      <c r="P4987" t="str">
        <f>IF(Sheet1[[#This Row],[Profit]]&gt;1000,"High",IF(Sheet1[[#This Row],[Profit]]&gt;500,"Medium","Low"))</f>
        <v>Low</v>
      </c>
      <c r="Q4987" t="str">
        <f>IF(Sheet1[[#This Row],[Discount]]&gt;0.2,"High","Normal")</f>
        <v>High</v>
      </c>
      <c r="R4987" t="str">
        <f>LEFT(Sheet1[[#This Row],[Product_Name]],8)&amp;RIGHT(Sheet1[[#This Row],[Order_ID]],4)</f>
        <v>Product_4985</v>
      </c>
      <c r="S4987">
        <f t="shared" si="77"/>
        <v>2021</v>
      </c>
      <c r="T4987" t="str">
        <f>TEXT(Sheet1[[#This Row],[Order_Date]],"MMM")</f>
        <v>Jul</v>
      </c>
    </row>
    <row r="4988" spans="1:20">
      <c r="A4988" t="s">
        <v>12455</v>
      </c>
      <c r="B4988" t="s">
        <v>3823</v>
      </c>
      <c r="C4988" t="s">
        <v>24</v>
      </c>
      <c r="D4988" t="s">
        <v>45</v>
      </c>
      <c r="E4988" t="s">
        <v>76</v>
      </c>
      <c r="F4988" t="s">
        <v>12456</v>
      </c>
      <c r="G4988">
        <v>1</v>
      </c>
      <c r="H4988">
        <v>1432.02</v>
      </c>
      <c r="I4988">
        <v>0.01</v>
      </c>
      <c r="J4988" s="2">
        <v>44404</v>
      </c>
      <c r="K4988" t="s">
        <v>20</v>
      </c>
      <c r="L4988" t="s">
        <v>105</v>
      </c>
      <c r="M4988">
        <v>1417.6997999999901</v>
      </c>
      <c r="N4988">
        <v>322.39</v>
      </c>
      <c r="O4988" s="3">
        <v>0.22740357302723899</v>
      </c>
      <c r="P4988" t="str">
        <f>IF(Sheet1[[#This Row],[Profit]]&gt;1000,"High",IF(Sheet1[[#This Row],[Profit]]&gt;500,"Medium","Low"))</f>
        <v>Low</v>
      </c>
      <c r="Q4988" t="str">
        <f>IF(Sheet1[[#This Row],[Discount]]&gt;0.2,"High","Normal")</f>
        <v>Normal</v>
      </c>
      <c r="R4988" t="str">
        <f>LEFT(Sheet1[[#This Row],[Product_Name]],8)&amp;RIGHT(Sheet1[[#This Row],[Order_ID]],4)</f>
        <v>Product_4986</v>
      </c>
      <c r="S4988">
        <f t="shared" si="77"/>
        <v>2021</v>
      </c>
      <c r="T4988" t="str">
        <f>TEXT(Sheet1[[#This Row],[Order_Date]],"MMM")</f>
        <v>Jul</v>
      </c>
    </row>
    <row r="4989" spans="1:20">
      <c r="A4989" t="s">
        <v>12457</v>
      </c>
      <c r="B4989" t="s">
        <v>12458</v>
      </c>
      <c r="C4989" t="s">
        <v>32</v>
      </c>
      <c r="D4989" t="s">
        <v>45</v>
      </c>
      <c r="E4989" t="s">
        <v>71</v>
      </c>
      <c r="F4989" t="s">
        <v>12459</v>
      </c>
      <c r="G4989">
        <v>8</v>
      </c>
      <c r="H4989">
        <v>250.45</v>
      </c>
      <c r="I4989">
        <v>0.28000000000000003</v>
      </c>
      <c r="J4989" s="2">
        <v>44404</v>
      </c>
      <c r="K4989" t="s">
        <v>28</v>
      </c>
      <c r="L4989" t="s">
        <v>29</v>
      </c>
      <c r="M4989">
        <v>1442.5919999999901</v>
      </c>
      <c r="N4989">
        <v>98.1</v>
      </c>
      <c r="O4989" s="3">
        <v>6.8002595328409299E-2</v>
      </c>
      <c r="P4989" t="str">
        <f>IF(Sheet1[[#This Row],[Profit]]&gt;1000,"High",IF(Sheet1[[#This Row],[Profit]]&gt;500,"Medium","Low"))</f>
        <v>Low</v>
      </c>
      <c r="Q4989" t="str">
        <f>IF(Sheet1[[#This Row],[Discount]]&gt;0.2,"High","Normal")</f>
        <v>High</v>
      </c>
      <c r="R4989" t="str">
        <f>LEFT(Sheet1[[#This Row],[Product_Name]],8)&amp;RIGHT(Sheet1[[#This Row],[Order_ID]],4)</f>
        <v>Product_4987</v>
      </c>
      <c r="S4989">
        <f t="shared" si="77"/>
        <v>2021</v>
      </c>
      <c r="T4989" t="str">
        <f>TEXT(Sheet1[[#This Row],[Order_Date]],"MMM")</f>
        <v>Jul</v>
      </c>
    </row>
    <row r="4990" spans="1:20">
      <c r="A4990" t="s">
        <v>12460</v>
      </c>
      <c r="B4990" t="s">
        <v>12461</v>
      </c>
      <c r="C4990" t="s">
        <v>97</v>
      </c>
      <c r="D4990" t="s">
        <v>39</v>
      </c>
      <c r="E4990" t="s">
        <v>34</v>
      </c>
      <c r="F4990" t="s">
        <v>12462</v>
      </c>
      <c r="G4990">
        <v>7</v>
      </c>
      <c r="H4990">
        <v>921.46</v>
      </c>
      <c r="I4990">
        <v>0.25</v>
      </c>
      <c r="J4990" s="2">
        <v>44404</v>
      </c>
      <c r="K4990" t="s">
        <v>42</v>
      </c>
      <c r="L4990" t="s">
        <v>21</v>
      </c>
      <c r="M4990">
        <v>4837.665</v>
      </c>
      <c r="N4990">
        <v>1159.5999999999999</v>
      </c>
      <c r="O4990" s="3">
        <v>0.23970241841880299</v>
      </c>
      <c r="P4990" t="str">
        <f>IF(Sheet1[[#This Row],[Profit]]&gt;1000,"High",IF(Sheet1[[#This Row],[Profit]]&gt;500,"Medium","Low"))</f>
        <v>High</v>
      </c>
      <c r="Q4990" t="str">
        <f>IF(Sheet1[[#This Row],[Discount]]&gt;0.2,"High","Normal")</f>
        <v>High</v>
      </c>
      <c r="R4990" t="str">
        <f>LEFT(Sheet1[[#This Row],[Product_Name]],8)&amp;RIGHT(Sheet1[[#This Row],[Order_ID]],4)</f>
        <v>Product_4988</v>
      </c>
      <c r="S4990">
        <f t="shared" si="77"/>
        <v>2021</v>
      </c>
      <c r="T4990" t="str">
        <f>TEXT(Sheet1[[#This Row],[Order_Date]],"MMM")</f>
        <v>Jul</v>
      </c>
    </row>
    <row r="4991" spans="1:20">
      <c r="A4991" t="s">
        <v>12463</v>
      </c>
      <c r="B4991" t="s">
        <v>4802</v>
      </c>
      <c r="C4991" t="s">
        <v>24</v>
      </c>
      <c r="D4991" t="s">
        <v>17</v>
      </c>
      <c r="E4991" t="s">
        <v>93</v>
      </c>
      <c r="F4991" t="s">
        <v>12464</v>
      </c>
      <c r="G4991">
        <v>8</v>
      </c>
      <c r="H4991">
        <v>1886.38</v>
      </c>
      <c r="I4991">
        <v>0.08</v>
      </c>
      <c r="J4991" s="2">
        <v>44404</v>
      </c>
      <c r="K4991" t="s">
        <v>28</v>
      </c>
      <c r="L4991" t="s">
        <v>21</v>
      </c>
      <c r="M4991">
        <v>13883.756799999999</v>
      </c>
      <c r="N4991">
        <v>3072.95</v>
      </c>
      <c r="O4991" s="3">
        <v>0.22133418528333801</v>
      </c>
      <c r="P4991" t="str">
        <f>IF(Sheet1[[#This Row],[Profit]]&gt;1000,"High",IF(Sheet1[[#This Row],[Profit]]&gt;500,"Medium","Low"))</f>
        <v>High</v>
      </c>
      <c r="Q4991" t="str">
        <f>IF(Sheet1[[#This Row],[Discount]]&gt;0.2,"High","Normal")</f>
        <v>Normal</v>
      </c>
      <c r="R4991" t="str">
        <f>LEFT(Sheet1[[#This Row],[Product_Name]],8)&amp;RIGHT(Sheet1[[#This Row],[Order_ID]],4)</f>
        <v>Product_4989</v>
      </c>
      <c r="S4991">
        <f t="shared" si="77"/>
        <v>2021</v>
      </c>
      <c r="T4991" t="str">
        <f>TEXT(Sheet1[[#This Row],[Order_Date]],"MMM")</f>
        <v>Jul</v>
      </c>
    </row>
    <row r="4992" spans="1:20">
      <c r="A4992" t="s">
        <v>12465</v>
      </c>
      <c r="B4992" t="s">
        <v>12466</v>
      </c>
      <c r="C4992" t="s">
        <v>97</v>
      </c>
      <c r="D4992" t="s">
        <v>39</v>
      </c>
      <c r="E4992" t="s">
        <v>71</v>
      </c>
      <c r="F4992" t="s">
        <v>12467</v>
      </c>
      <c r="G4992">
        <v>1</v>
      </c>
      <c r="H4992">
        <v>824.09</v>
      </c>
      <c r="I4992">
        <v>0.17</v>
      </c>
      <c r="J4992" s="2">
        <v>44404</v>
      </c>
      <c r="K4992" t="s">
        <v>28</v>
      </c>
      <c r="L4992" t="s">
        <v>105</v>
      </c>
      <c r="M4992">
        <v>683.99469999999997</v>
      </c>
      <c r="N4992">
        <v>147.99</v>
      </c>
      <c r="O4992" s="3">
        <v>0.21636132560676299</v>
      </c>
      <c r="P4992" t="str">
        <f>IF(Sheet1[[#This Row],[Profit]]&gt;1000,"High",IF(Sheet1[[#This Row],[Profit]]&gt;500,"Medium","Low"))</f>
        <v>Low</v>
      </c>
      <c r="Q4992" t="str">
        <f>IF(Sheet1[[#This Row],[Discount]]&gt;0.2,"High","Normal")</f>
        <v>Normal</v>
      </c>
      <c r="R4992" t="str">
        <f>LEFT(Sheet1[[#This Row],[Product_Name]],8)&amp;RIGHT(Sheet1[[#This Row],[Order_ID]],4)</f>
        <v>Product_4990</v>
      </c>
      <c r="S4992">
        <f t="shared" si="77"/>
        <v>2021</v>
      </c>
      <c r="T4992" t="str">
        <f>TEXT(Sheet1[[#This Row],[Order_Date]],"MMM")</f>
        <v>Jul</v>
      </c>
    </row>
    <row r="4993" spans="1:20">
      <c r="A4993" t="s">
        <v>12468</v>
      </c>
      <c r="B4993" t="s">
        <v>12469</v>
      </c>
      <c r="C4993" t="s">
        <v>16</v>
      </c>
      <c r="D4993" t="s">
        <v>33</v>
      </c>
      <c r="E4993" t="s">
        <v>71</v>
      </c>
      <c r="F4993" t="s">
        <v>12470</v>
      </c>
      <c r="G4993">
        <v>3</v>
      </c>
      <c r="H4993">
        <v>896.69</v>
      </c>
      <c r="I4993">
        <v>0.18</v>
      </c>
      <c r="J4993" s="2">
        <v>44404</v>
      </c>
      <c r="K4993" t="s">
        <v>28</v>
      </c>
      <c r="L4993" t="s">
        <v>29</v>
      </c>
      <c r="M4993">
        <v>2205.8573999999999</v>
      </c>
      <c r="N4993">
        <v>491.31</v>
      </c>
      <c r="O4993" s="3">
        <v>0.222729719518587</v>
      </c>
      <c r="P4993" t="str">
        <f>IF(Sheet1[[#This Row],[Profit]]&gt;1000,"High",IF(Sheet1[[#This Row],[Profit]]&gt;500,"Medium","Low"))</f>
        <v>Low</v>
      </c>
      <c r="Q4993" t="str">
        <f>IF(Sheet1[[#This Row],[Discount]]&gt;0.2,"High","Normal")</f>
        <v>Normal</v>
      </c>
      <c r="R4993" t="str">
        <f>LEFT(Sheet1[[#This Row],[Product_Name]],8)&amp;RIGHT(Sheet1[[#This Row],[Order_ID]],4)</f>
        <v>Product_4991</v>
      </c>
      <c r="S4993">
        <f t="shared" si="77"/>
        <v>2021</v>
      </c>
      <c r="T4993" t="str">
        <f>TEXT(Sheet1[[#This Row],[Order_Date]],"MMM")</f>
        <v>Jul</v>
      </c>
    </row>
    <row r="4994" spans="1:20">
      <c r="A4994" t="s">
        <v>12471</v>
      </c>
      <c r="B4994" t="s">
        <v>8911</v>
      </c>
      <c r="C4994" t="s">
        <v>24</v>
      </c>
      <c r="D4994" t="s">
        <v>33</v>
      </c>
      <c r="E4994" t="s">
        <v>126</v>
      </c>
      <c r="F4994" t="s">
        <v>12472</v>
      </c>
      <c r="G4994">
        <v>2</v>
      </c>
      <c r="H4994">
        <v>1489.5</v>
      </c>
      <c r="I4994">
        <v>0.04</v>
      </c>
      <c r="J4994" s="2">
        <v>44405</v>
      </c>
      <c r="K4994" t="s">
        <v>28</v>
      </c>
      <c r="L4994" t="s">
        <v>36</v>
      </c>
      <c r="M4994">
        <v>2859.8399999999901</v>
      </c>
      <c r="N4994">
        <v>188.78</v>
      </c>
      <c r="O4994" s="3">
        <v>6.6010685912498798E-2</v>
      </c>
      <c r="P4994" t="str">
        <f>IF(Sheet1[[#This Row],[Profit]]&gt;1000,"High",IF(Sheet1[[#This Row],[Profit]]&gt;500,"Medium","Low"))</f>
        <v>Low</v>
      </c>
      <c r="Q4994" t="str">
        <f>IF(Sheet1[[#This Row],[Discount]]&gt;0.2,"High","Normal")</f>
        <v>Normal</v>
      </c>
      <c r="R4994" t="str">
        <f>LEFT(Sheet1[[#This Row],[Product_Name]],8)&amp;RIGHT(Sheet1[[#This Row],[Order_ID]],4)</f>
        <v>Product_4992</v>
      </c>
      <c r="S4994">
        <f t="shared" ref="S4994:S5057" si="78">YEAR(J4994)</f>
        <v>2021</v>
      </c>
      <c r="T4994" t="str">
        <f>TEXT(Sheet1[[#This Row],[Order_Date]],"MMM")</f>
        <v>Jul</v>
      </c>
    </row>
    <row r="4995" spans="1:20">
      <c r="A4995" t="s">
        <v>12473</v>
      </c>
      <c r="B4995" t="s">
        <v>5505</v>
      </c>
      <c r="C4995" t="s">
        <v>24</v>
      </c>
      <c r="D4995" t="s">
        <v>17</v>
      </c>
      <c r="E4995" t="s">
        <v>34</v>
      </c>
      <c r="F4995" t="s">
        <v>12474</v>
      </c>
      <c r="G4995">
        <v>1</v>
      </c>
      <c r="H4995">
        <v>1569.07</v>
      </c>
      <c r="I4995">
        <v>0.08</v>
      </c>
      <c r="J4995" s="2">
        <v>44405</v>
      </c>
      <c r="K4995" t="s">
        <v>42</v>
      </c>
      <c r="L4995" t="s">
        <v>73</v>
      </c>
      <c r="M4995">
        <v>1443.5444</v>
      </c>
      <c r="N4995">
        <v>115.82</v>
      </c>
      <c r="O4995" s="3">
        <v>8.0233070766649095E-2</v>
      </c>
      <c r="P4995" t="str">
        <f>IF(Sheet1[[#This Row],[Profit]]&gt;1000,"High",IF(Sheet1[[#This Row],[Profit]]&gt;500,"Medium","Low"))</f>
        <v>Low</v>
      </c>
      <c r="Q4995" t="str">
        <f>IF(Sheet1[[#This Row],[Discount]]&gt;0.2,"High","Normal")</f>
        <v>Normal</v>
      </c>
      <c r="R4995" t="str">
        <f>LEFT(Sheet1[[#This Row],[Product_Name]],8)&amp;RIGHT(Sheet1[[#This Row],[Order_ID]],4)</f>
        <v>Product_4993</v>
      </c>
      <c r="S4995">
        <f t="shared" si="78"/>
        <v>2021</v>
      </c>
      <c r="T4995" t="str">
        <f>TEXT(Sheet1[[#This Row],[Order_Date]],"MMM")</f>
        <v>Jul</v>
      </c>
    </row>
    <row r="4996" spans="1:20">
      <c r="A4996" t="s">
        <v>12475</v>
      </c>
      <c r="B4996" t="s">
        <v>12476</v>
      </c>
      <c r="C4996" t="s">
        <v>49</v>
      </c>
      <c r="D4996" t="s">
        <v>39</v>
      </c>
      <c r="E4996" t="s">
        <v>26</v>
      </c>
      <c r="F4996" t="s">
        <v>12477</v>
      </c>
      <c r="G4996">
        <v>5</v>
      </c>
      <c r="H4996">
        <v>1550.73</v>
      </c>
      <c r="I4996">
        <v>0.01</v>
      </c>
      <c r="J4996" s="2">
        <v>44405</v>
      </c>
      <c r="K4996" t="s">
        <v>20</v>
      </c>
      <c r="L4996" t="s">
        <v>21</v>
      </c>
      <c r="M4996">
        <v>7676.1134999999904</v>
      </c>
      <c r="N4996">
        <v>590.1</v>
      </c>
      <c r="O4996" s="3">
        <v>7.6874840373321804E-2</v>
      </c>
      <c r="P4996" t="str">
        <f>IF(Sheet1[[#This Row],[Profit]]&gt;1000,"High",IF(Sheet1[[#This Row],[Profit]]&gt;500,"Medium","Low"))</f>
        <v>Medium</v>
      </c>
      <c r="Q4996" t="str">
        <f>IF(Sheet1[[#This Row],[Discount]]&gt;0.2,"High","Normal")</f>
        <v>Normal</v>
      </c>
      <c r="R4996" t="str">
        <f>LEFT(Sheet1[[#This Row],[Product_Name]],8)&amp;RIGHT(Sheet1[[#This Row],[Order_ID]],4)</f>
        <v>Product_4994</v>
      </c>
      <c r="S4996">
        <f t="shared" si="78"/>
        <v>2021</v>
      </c>
      <c r="T4996" t="str">
        <f>TEXT(Sheet1[[#This Row],[Order_Date]],"MMM")</f>
        <v>Jul</v>
      </c>
    </row>
    <row r="4997" spans="1:20">
      <c r="A4997" t="s">
        <v>12478</v>
      </c>
      <c r="B4997" t="s">
        <v>7321</v>
      </c>
      <c r="C4997" t="s">
        <v>16</v>
      </c>
      <c r="D4997" t="s">
        <v>33</v>
      </c>
      <c r="E4997" t="s">
        <v>18</v>
      </c>
      <c r="F4997" t="s">
        <v>12479</v>
      </c>
      <c r="G4997">
        <v>3</v>
      </c>
      <c r="H4997">
        <v>1995.84</v>
      </c>
      <c r="I4997">
        <v>0.26</v>
      </c>
      <c r="J4997" s="2">
        <v>44405</v>
      </c>
      <c r="K4997" t="s">
        <v>42</v>
      </c>
      <c r="L4997" t="s">
        <v>29</v>
      </c>
      <c r="M4997">
        <v>4430.7647999999999</v>
      </c>
      <c r="N4997">
        <v>320.12</v>
      </c>
      <c r="O4997" s="3">
        <v>7.2249377804933401E-2</v>
      </c>
      <c r="P4997" t="str">
        <f>IF(Sheet1[[#This Row],[Profit]]&gt;1000,"High",IF(Sheet1[[#This Row],[Profit]]&gt;500,"Medium","Low"))</f>
        <v>Low</v>
      </c>
      <c r="Q4997" t="str">
        <f>IF(Sheet1[[#This Row],[Discount]]&gt;0.2,"High","Normal")</f>
        <v>High</v>
      </c>
      <c r="R4997" t="str">
        <f>LEFT(Sheet1[[#This Row],[Product_Name]],8)&amp;RIGHT(Sheet1[[#This Row],[Order_ID]],4)</f>
        <v>Product_4995</v>
      </c>
      <c r="S4997">
        <f t="shared" si="78"/>
        <v>2021</v>
      </c>
      <c r="T4997" t="str">
        <f>TEXT(Sheet1[[#This Row],[Order_Date]],"MMM")</f>
        <v>Jul</v>
      </c>
    </row>
    <row r="4998" spans="1:20">
      <c r="A4998" t="s">
        <v>12480</v>
      </c>
      <c r="B4998" t="s">
        <v>12481</v>
      </c>
      <c r="C4998" t="s">
        <v>16</v>
      </c>
      <c r="D4998" t="s">
        <v>39</v>
      </c>
      <c r="E4998" t="s">
        <v>76</v>
      </c>
      <c r="F4998" t="s">
        <v>12482</v>
      </c>
      <c r="G4998">
        <v>8</v>
      </c>
      <c r="H4998">
        <v>189.33</v>
      </c>
      <c r="I4998">
        <v>0.01</v>
      </c>
      <c r="J4998" s="2">
        <v>44405</v>
      </c>
      <c r="K4998" t="s">
        <v>42</v>
      </c>
      <c r="L4998" t="s">
        <v>105</v>
      </c>
      <c r="M4998">
        <v>1499.4936</v>
      </c>
      <c r="N4998">
        <v>173.25</v>
      </c>
      <c r="O4998" s="3">
        <v>0.115539005968415</v>
      </c>
      <c r="P4998" t="str">
        <f>IF(Sheet1[[#This Row],[Profit]]&gt;1000,"High",IF(Sheet1[[#This Row],[Profit]]&gt;500,"Medium","Low"))</f>
        <v>Low</v>
      </c>
      <c r="Q4998" t="str">
        <f>IF(Sheet1[[#This Row],[Discount]]&gt;0.2,"High","Normal")</f>
        <v>Normal</v>
      </c>
      <c r="R4998" t="str">
        <f>LEFT(Sheet1[[#This Row],[Product_Name]],8)&amp;RIGHT(Sheet1[[#This Row],[Order_ID]],4)</f>
        <v>Product_4996</v>
      </c>
      <c r="S4998">
        <f t="shared" si="78"/>
        <v>2021</v>
      </c>
      <c r="T4998" t="str">
        <f>TEXT(Sheet1[[#This Row],[Order_Date]],"MMM")</f>
        <v>Jul</v>
      </c>
    </row>
    <row r="4999" spans="1:20">
      <c r="A4999" t="s">
        <v>12483</v>
      </c>
      <c r="B4999" t="s">
        <v>8855</v>
      </c>
      <c r="C4999" t="s">
        <v>24</v>
      </c>
      <c r="D4999" t="s">
        <v>17</v>
      </c>
      <c r="E4999" t="s">
        <v>80</v>
      </c>
      <c r="F4999" t="s">
        <v>12484</v>
      </c>
      <c r="G4999">
        <v>6</v>
      </c>
      <c r="H4999">
        <v>1965.39</v>
      </c>
      <c r="I4999">
        <v>0.1</v>
      </c>
      <c r="J4999" s="2">
        <v>44405</v>
      </c>
      <c r="K4999" t="s">
        <v>20</v>
      </c>
      <c r="L4999" t="s">
        <v>105</v>
      </c>
      <c r="M4999">
        <v>10613.106</v>
      </c>
      <c r="N4999">
        <v>2292.89</v>
      </c>
      <c r="O4999" s="3">
        <v>0.21604325821300599</v>
      </c>
      <c r="P4999" t="str">
        <f>IF(Sheet1[[#This Row],[Profit]]&gt;1000,"High",IF(Sheet1[[#This Row],[Profit]]&gt;500,"Medium","Low"))</f>
        <v>High</v>
      </c>
      <c r="Q4999" t="str">
        <f>IF(Sheet1[[#This Row],[Discount]]&gt;0.2,"High","Normal")</f>
        <v>Normal</v>
      </c>
      <c r="R4999" t="str">
        <f>LEFT(Sheet1[[#This Row],[Product_Name]],8)&amp;RIGHT(Sheet1[[#This Row],[Order_ID]],4)</f>
        <v>Product_4997</v>
      </c>
      <c r="S4999">
        <f t="shared" si="78"/>
        <v>2021</v>
      </c>
      <c r="T4999" t="str">
        <f>TEXT(Sheet1[[#This Row],[Order_Date]],"MMM")</f>
        <v>Jul</v>
      </c>
    </row>
    <row r="5000" spans="1:20">
      <c r="A5000" t="s">
        <v>12485</v>
      </c>
      <c r="B5000" t="s">
        <v>75</v>
      </c>
      <c r="C5000" t="s">
        <v>16</v>
      </c>
      <c r="D5000" t="s">
        <v>25</v>
      </c>
      <c r="E5000" t="s">
        <v>145</v>
      </c>
      <c r="F5000" t="s">
        <v>12486</v>
      </c>
      <c r="G5000">
        <v>9</v>
      </c>
      <c r="H5000">
        <v>1902.87</v>
      </c>
      <c r="I5000">
        <v>0.02</v>
      </c>
      <c r="J5000" s="2">
        <v>44405</v>
      </c>
      <c r="K5000" t="s">
        <v>28</v>
      </c>
      <c r="L5000" t="s">
        <v>21</v>
      </c>
      <c r="M5000">
        <v>16783.313399999999</v>
      </c>
      <c r="N5000">
        <v>1684.92</v>
      </c>
      <c r="O5000" s="3">
        <v>0.100392572065061</v>
      </c>
      <c r="P5000" t="str">
        <f>IF(Sheet1[[#This Row],[Profit]]&gt;1000,"High",IF(Sheet1[[#This Row],[Profit]]&gt;500,"Medium","Low"))</f>
        <v>High</v>
      </c>
      <c r="Q5000" t="str">
        <f>IF(Sheet1[[#This Row],[Discount]]&gt;0.2,"High","Normal")</f>
        <v>Normal</v>
      </c>
      <c r="R5000" t="str">
        <f>LEFT(Sheet1[[#This Row],[Product_Name]],8)&amp;RIGHT(Sheet1[[#This Row],[Order_ID]],4)</f>
        <v>Product_4998</v>
      </c>
      <c r="S5000">
        <f t="shared" si="78"/>
        <v>2021</v>
      </c>
      <c r="T5000" t="str">
        <f>TEXT(Sheet1[[#This Row],[Order_Date]],"MMM")</f>
        <v>Jul</v>
      </c>
    </row>
    <row r="5001" spans="1:20">
      <c r="A5001" t="s">
        <v>12487</v>
      </c>
      <c r="B5001" t="s">
        <v>4848</v>
      </c>
      <c r="C5001" t="s">
        <v>24</v>
      </c>
      <c r="D5001" t="s">
        <v>45</v>
      </c>
      <c r="E5001" t="s">
        <v>80</v>
      </c>
      <c r="F5001" t="s">
        <v>12488</v>
      </c>
      <c r="G5001">
        <v>9</v>
      </c>
      <c r="H5001">
        <v>1711.67</v>
      </c>
      <c r="I5001">
        <v>0.23</v>
      </c>
      <c r="J5001" s="2">
        <v>44405</v>
      </c>
      <c r="K5001" t="s">
        <v>20</v>
      </c>
      <c r="L5001" t="s">
        <v>21</v>
      </c>
      <c r="M5001">
        <v>11861.873100000001</v>
      </c>
      <c r="N5001">
        <v>1172.48</v>
      </c>
      <c r="O5001" s="3">
        <v>9.8844422808738397E-2</v>
      </c>
      <c r="P5001" t="str">
        <f>IF(Sheet1[[#This Row],[Profit]]&gt;1000,"High",IF(Sheet1[[#This Row],[Profit]]&gt;500,"Medium","Low"))</f>
        <v>High</v>
      </c>
      <c r="Q5001" t="str">
        <f>IF(Sheet1[[#This Row],[Discount]]&gt;0.2,"High","Normal")</f>
        <v>High</v>
      </c>
      <c r="R5001" t="str">
        <f>LEFT(Sheet1[[#This Row],[Product_Name]],8)&amp;RIGHT(Sheet1[[#This Row],[Order_ID]],4)</f>
        <v>Product_4999</v>
      </c>
      <c r="S5001">
        <f t="shared" si="78"/>
        <v>2021</v>
      </c>
      <c r="T5001" t="str">
        <f>TEXT(Sheet1[[#This Row],[Order_Date]],"MMM")</f>
        <v>Jul</v>
      </c>
    </row>
    <row r="5002" spans="1:20">
      <c r="A5002" t="s">
        <v>12489</v>
      </c>
      <c r="B5002" t="s">
        <v>9985</v>
      </c>
      <c r="C5002" t="s">
        <v>49</v>
      </c>
      <c r="D5002" t="s">
        <v>45</v>
      </c>
      <c r="E5002" t="s">
        <v>93</v>
      </c>
      <c r="F5002" t="s">
        <v>12490</v>
      </c>
      <c r="G5002">
        <v>6</v>
      </c>
      <c r="H5002">
        <v>935.54</v>
      </c>
      <c r="I5002">
        <v>0.28000000000000003</v>
      </c>
      <c r="J5002" s="2">
        <v>44405</v>
      </c>
      <c r="K5002" t="s">
        <v>28</v>
      </c>
      <c r="L5002" t="s">
        <v>36</v>
      </c>
      <c r="M5002">
        <v>4041.5327999999899</v>
      </c>
      <c r="N5002">
        <v>748.4</v>
      </c>
      <c r="O5002" s="3">
        <v>0.185177267397162</v>
      </c>
      <c r="P5002" t="str">
        <f>IF(Sheet1[[#This Row],[Profit]]&gt;1000,"High",IF(Sheet1[[#This Row],[Profit]]&gt;500,"Medium","Low"))</f>
        <v>Medium</v>
      </c>
      <c r="Q5002" t="str">
        <f>IF(Sheet1[[#This Row],[Discount]]&gt;0.2,"High","Normal")</f>
        <v>High</v>
      </c>
      <c r="R5002" t="str">
        <f>LEFT(Sheet1[[#This Row],[Product_Name]],8)&amp;RIGHT(Sheet1[[#This Row],[Order_ID]],4)</f>
        <v>Product_5000</v>
      </c>
      <c r="S5002">
        <f t="shared" si="78"/>
        <v>2021</v>
      </c>
      <c r="T5002" t="str">
        <f>TEXT(Sheet1[[#This Row],[Order_Date]],"MMM")</f>
        <v>Jul</v>
      </c>
    </row>
    <row r="5003" spans="1:20">
      <c r="A5003" t="s">
        <v>12491</v>
      </c>
      <c r="B5003" t="s">
        <v>1375</v>
      </c>
      <c r="C5003" t="s">
        <v>24</v>
      </c>
      <c r="D5003" t="s">
        <v>39</v>
      </c>
      <c r="E5003" t="s">
        <v>34</v>
      </c>
      <c r="F5003" t="s">
        <v>12492</v>
      </c>
      <c r="G5003">
        <v>2</v>
      </c>
      <c r="H5003">
        <v>1748.26</v>
      </c>
      <c r="I5003">
        <v>0.17</v>
      </c>
      <c r="J5003" s="2">
        <v>44405</v>
      </c>
      <c r="K5003" t="s">
        <v>42</v>
      </c>
      <c r="L5003" t="s">
        <v>105</v>
      </c>
      <c r="M5003">
        <v>2902.1115999999902</v>
      </c>
      <c r="N5003">
        <v>201.36</v>
      </c>
      <c r="O5003" s="3">
        <v>6.9383961664327698E-2</v>
      </c>
      <c r="P5003" t="str">
        <f>IF(Sheet1[[#This Row],[Profit]]&gt;1000,"High",IF(Sheet1[[#This Row],[Profit]]&gt;500,"Medium","Low"))</f>
        <v>Low</v>
      </c>
      <c r="Q5003" t="str">
        <f>IF(Sheet1[[#This Row],[Discount]]&gt;0.2,"High","Normal")</f>
        <v>Normal</v>
      </c>
      <c r="R5003" t="str">
        <f>LEFT(Sheet1[[#This Row],[Product_Name]],8)&amp;RIGHT(Sheet1[[#This Row],[Order_ID]],4)</f>
        <v>Product_5001</v>
      </c>
      <c r="S5003">
        <f t="shared" si="78"/>
        <v>2021</v>
      </c>
      <c r="T5003" t="str">
        <f>TEXT(Sheet1[[#This Row],[Order_Date]],"MMM")</f>
        <v>Jul</v>
      </c>
    </row>
    <row r="5004" spans="1:20">
      <c r="A5004" t="s">
        <v>12493</v>
      </c>
      <c r="B5004" t="s">
        <v>12494</v>
      </c>
      <c r="C5004" t="s">
        <v>16</v>
      </c>
      <c r="D5004" t="s">
        <v>33</v>
      </c>
      <c r="E5004" t="s">
        <v>93</v>
      </c>
      <c r="F5004" t="s">
        <v>12495</v>
      </c>
      <c r="G5004">
        <v>9</v>
      </c>
      <c r="H5004">
        <v>480.62</v>
      </c>
      <c r="I5004">
        <v>0.04</v>
      </c>
      <c r="J5004" s="2">
        <v>44405</v>
      </c>
      <c r="K5004" t="s">
        <v>20</v>
      </c>
      <c r="L5004" t="s">
        <v>29</v>
      </c>
      <c r="M5004">
        <v>4152.5567999999903</v>
      </c>
      <c r="N5004">
        <v>506.84</v>
      </c>
      <c r="O5004" s="3">
        <v>0.122054922885101</v>
      </c>
      <c r="P5004" t="str">
        <f>IF(Sheet1[[#This Row],[Profit]]&gt;1000,"High",IF(Sheet1[[#This Row],[Profit]]&gt;500,"Medium","Low"))</f>
        <v>Medium</v>
      </c>
      <c r="Q5004" t="str">
        <f>IF(Sheet1[[#This Row],[Discount]]&gt;0.2,"High","Normal")</f>
        <v>Normal</v>
      </c>
      <c r="R5004" t="str">
        <f>LEFT(Sheet1[[#This Row],[Product_Name]],8)&amp;RIGHT(Sheet1[[#This Row],[Order_ID]],4)</f>
        <v>Product_5002</v>
      </c>
      <c r="S5004">
        <f t="shared" si="78"/>
        <v>2021</v>
      </c>
      <c r="T5004" t="str">
        <f>TEXT(Sheet1[[#This Row],[Order_Date]],"MMM")</f>
        <v>Jul</v>
      </c>
    </row>
    <row r="5005" spans="1:20">
      <c r="A5005" t="s">
        <v>12496</v>
      </c>
      <c r="B5005" t="s">
        <v>8973</v>
      </c>
      <c r="C5005" t="s">
        <v>16</v>
      </c>
      <c r="D5005" t="s">
        <v>39</v>
      </c>
      <c r="E5005" t="s">
        <v>34</v>
      </c>
      <c r="F5005" t="s">
        <v>12497</v>
      </c>
      <c r="G5005">
        <v>2</v>
      </c>
      <c r="H5005">
        <v>1593.73</v>
      </c>
      <c r="I5005">
        <v>0.17</v>
      </c>
      <c r="J5005" s="2">
        <v>44405</v>
      </c>
      <c r="K5005" t="s">
        <v>20</v>
      </c>
      <c r="L5005" t="s">
        <v>73</v>
      </c>
      <c r="M5005">
        <v>2645.5917999999901</v>
      </c>
      <c r="N5005">
        <v>288.60000000000002</v>
      </c>
      <c r="O5005" s="3">
        <v>0.109087123720296</v>
      </c>
      <c r="P5005" t="str">
        <f>IF(Sheet1[[#This Row],[Profit]]&gt;1000,"High",IF(Sheet1[[#This Row],[Profit]]&gt;500,"Medium","Low"))</f>
        <v>Low</v>
      </c>
      <c r="Q5005" t="str">
        <f>IF(Sheet1[[#This Row],[Discount]]&gt;0.2,"High","Normal")</f>
        <v>Normal</v>
      </c>
      <c r="R5005" t="str">
        <f>LEFT(Sheet1[[#This Row],[Product_Name]],8)&amp;RIGHT(Sheet1[[#This Row],[Order_ID]],4)</f>
        <v>Product_5003</v>
      </c>
      <c r="S5005">
        <f t="shared" si="78"/>
        <v>2021</v>
      </c>
      <c r="T5005" t="str">
        <f>TEXT(Sheet1[[#This Row],[Order_Date]],"MMM")</f>
        <v>Jul</v>
      </c>
    </row>
    <row r="5006" spans="1:20">
      <c r="A5006" t="s">
        <v>12498</v>
      </c>
      <c r="B5006" t="s">
        <v>1719</v>
      </c>
      <c r="C5006" t="s">
        <v>24</v>
      </c>
      <c r="D5006" t="s">
        <v>39</v>
      </c>
      <c r="E5006" t="s">
        <v>76</v>
      </c>
      <c r="F5006" t="s">
        <v>12499</v>
      </c>
      <c r="G5006">
        <v>3</v>
      </c>
      <c r="H5006">
        <v>411.21</v>
      </c>
      <c r="I5006">
        <v>0.23</v>
      </c>
      <c r="J5006" s="2">
        <v>44405</v>
      </c>
      <c r="K5006" t="s">
        <v>28</v>
      </c>
      <c r="L5006" t="s">
        <v>73</v>
      </c>
      <c r="M5006">
        <v>949.89509999999996</v>
      </c>
      <c r="N5006">
        <v>208.46</v>
      </c>
      <c r="O5006" s="3">
        <v>0.219455811489079</v>
      </c>
      <c r="P5006" t="str">
        <f>IF(Sheet1[[#This Row],[Profit]]&gt;1000,"High",IF(Sheet1[[#This Row],[Profit]]&gt;500,"Medium","Low"))</f>
        <v>Low</v>
      </c>
      <c r="Q5006" t="str">
        <f>IF(Sheet1[[#This Row],[Discount]]&gt;0.2,"High","Normal")</f>
        <v>High</v>
      </c>
      <c r="R5006" t="str">
        <f>LEFT(Sheet1[[#This Row],[Product_Name]],8)&amp;RIGHT(Sheet1[[#This Row],[Order_ID]],4)</f>
        <v>Product_5004</v>
      </c>
      <c r="S5006">
        <f t="shared" si="78"/>
        <v>2021</v>
      </c>
      <c r="T5006" t="str">
        <f>TEXT(Sheet1[[#This Row],[Order_Date]],"MMM")</f>
        <v>Jul</v>
      </c>
    </row>
    <row r="5007" spans="1:20">
      <c r="A5007" t="s">
        <v>12500</v>
      </c>
      <c r="B5007" t="s">
        <v>5227</v>
      </c>
      <c r="C5007" t="s">
        <v>24</v>
      </c>
      <c r="D5007" t="s">
        <v>60</v>
      </c>
      <c r="E5007" t="s">
        <v>145</v>
      </c>
      <c r="F5007" t="s">
        <v>12501</v>
      </c>
      <c r="G5007">
        <v>6</v>
      </c>
      <c r="H5007">
        <v>1639.96</v>
      </c>
      <c r="I5007">
        <v>0.22</v>
      </c>
      <c r="J5007" s="2">
        <v>44405</v>
      </c>
      <c r="K5007" t="s">
        <v>20</v>
      </c>
      <c r="L5007" t="s">
        <v>36</v>
      </c>
      <c r="M5007">
        <v>7675.0128000000004</v>
      </c>
      <c r="N5007">
        <v>1173.51</v>
      </c>
      <c r="O5007" s="3">
        <v>0.15290007073343201</v>
      </c>
      <c r="P5007" t="str">
        <f>IF(Sheet1[[#This Row],[Profit]]&gt;1000,"High",IF(Sheet1[[#This Row],[Profit]]&gt;500,"Medium","Low"))</f>
        <v>High</v>
      </c>
      <c r="Q5007" t="str">
        <f>IF(Sheet1[[#This Row],[Discount]]&gt;0.2,"High","Normal")</f>
        <v>High</v>
      </c>
      <c r="R5007" t="str">
        <f>LEFT(Sheet1[[#This Row],[Product_Name]],8)&amp;RIGHT(Sheet1[[#This Row],[Order_ID]],4)</f>
        <v>Product_5005</v>
      </c>
      <c r="S5007">
        <f t="shared" si="78"/>
        <v>2021</v>
      </c>
      <c r="T5007" t="str">
        <f>TEXT(Sheet1[[#This Row],[Order_Date]],"MMM")</f>
        <v>Jul</v>
      </c>
    </row>
    <row r="5008" spans="1:20">
      <c r="A5008" t="s">
        <v>12502</v>
      </c>
      <c r="B5008" t="s">
        <v>1731</v>
      </c>
      <c r="C5008" t="s">
        <v>24</v>
      </c>
      <c r="D5008" t="s">
        <v>45</v>
      </c>
      <c r="E5008" t="s">
        <v>145</v>
      </c>
      <c r="F5008" t="s">
        <v>12503</v>
      </c>
      <c r="G5008">
        <v>2</v>
      </c>
      <c r="H5008">
        <v>1248.33</v>
      </c>
      <c r="I5008">
        <v>0.22</v>
      </c>
      <c r="J5008" s="2">
        <v>44405</v>
      </c>
      <c r="K5008" t="s">
        <v>42</v>
      </c>
      <c r="L5008" t="s">
        <v>29</v>
      </c>
      <c r="M5008">
        <v>1947.3948</v>
      </c>
      <c r="N5008">
        <v>349.16</v>
      </c>
      <c r="O5008" s="3">
        <v>0.17929594964513601</v>
      </c>
      <c r="P5008" t="str">
        <f>IF(Sheet1[[#This Row],[Profit]]&gt;1000,"High",IF(Sheet1[[#This Row],[Profit]]&gt;500,"Medium","Low"))</f>
        <v>Low</v>
      </c>
      <c r="Q5008" t="str">
        <f>IF(Sheet1[[#This Row],[Discount]]&gt;0.2,"High","Normal")</f>
        <v>High</v>
      </c>
      <c r="R5008" t="str">
        <f>LEFT(Sheet1[[#This Row],[Product_Name]],8)&amp;RIGHT(Sheet1[[#This Row],[Order_ID]],4)</f>
        <v>Product_5006</v>
      </c>
      <c r="S5008">
        <f t="shared" si="78"/>
        <v>2021</v>
      </c>
      <c r="T5008" t="str">
        <f>TEXT(Sheet1[[#This Row],[Order_Date]],"MMM")</f>
        <v>Jul</v>
      </c>
    </row>
    <row r="5009" spans="1:20">
      <c r="A5009" t="s">
        <v>12504</v>
      </c>
      <c r="B5009" t="s">
        <v>5589</v>
      </c>
      <c r="C5009" t="s">
        <v>32</v>
      </c>
      <c r="D5009" t="s">
        <v>17</v>
      </c>
      <c r="E5009" t="s">
        <v>76</v>
      </c>
      <c r="F5009" t="s">
        <v>12505</v>
      </c>
      <c r="G5009">
        <v>5</v>
      </c>
      <c r="H5009">
        <v>241.16</v>
      </c>
      <c r="I5009">
        <v>0.08</v>
      </c>
      <c r="J5009" s="2">
        <v>44405</v>
      </c>
      <c r="K5009" t="s">
        <v>20</v>
      </c>
      <c r="L5009" t="s">
        <v>73</v>
      </c>
      <c r="M5009">
        <v>1109.336</v>
      </c>
      <c r="N5009">
        <v>84.1</v>
      </c>
      <c r="O5009" s="3">
        <v>7.5811115838663803E-2</v>
      </c>
      <c r="P5009" t="str">
        <f>IF(Sheet1[[#This Row],[Profit]]&gt;1000,"High",IF(Sheet1[[#This Row],[Profit]]&gt;500,"Medium","Low"))</f>
        <v>Low</v>
      </c>
      <c r="Q5009" t="str">
        <f>IF(Sheet1[[#This Row],[Discount]]&gt;0.2,"High","Normal")</f>
        <v>Normal</v>
      </c>
      <c r="R5009" t="str">
        <f>LEFT(Sheet1[[#This Row],[Product_Name]],8)&amp;RIGHT(Sheet1[[#This Row],[Order_ID]],4)</f>
        <v>Product_5007</v>
      </c>
      <c r="S5009">
        <f t="shared" si="78"/>
        <v>2021</v>
      </c>
      <c r="T5009" t="str">
        <f>TEXT(Sheet1[[#This Row],[Order_Date]],"MMM")</f>
        <v>Jul</v>
      </c>
    </row>
    <row r="5010" spans="1:20">
      <c r="A5010" t="s">
        <v>12506</v>
      </c>
      <c r="B5010" t="s">
        <v>1494</v>
      </c>
      <c r="C5010" t="s">
        <v>16</v>
      </c>
      <c r="D5010" t="s">
        <v>39</v>
      </c>
      <c r="E5010" t="s">
        <v>26</v>
      </c>
      <c r="F5010" t="s">
        <v>12507</v>
      </c>
      <c r="G5010">
        <v>2</v>
      </c>
      <c r="H5010">
        <v>1795.87</v>
      </c>
      <c r="I5010">
        <v>0.02</v>
      </c>
      <c r="J5010" s="2">
        <v>44405</v>
      </c>
      <c r="K5010" t="s">
        <v>20</v>
      </c>
      <c r="L5010" t="s">
        <v>73</v>
      </c>
      <c r="M5010">
        <v>3519.9051999999901</v>
      </c>
      <c r="N5010">
        <v>829.94</v>
      </c>
      <c r="O5010" s="3">
        <v>0.23578475920317499</v>
      </c>
      <c r="P5010" t="str">
        <f>IF(Sheet1[[#This Row],[Profit]]&gt;1000,"High",IF(Sheet1[[#This Row],[Profit]]&gt;500,"Medium","Low"))</f>
        <v>Medium</v>
      </c>
      <c r="Q5010" t="str">
        <f>IF(Sheet1[[#This Row],[Discount]]&gt;0.2,"High","Normal")</f>
        <v>Normal</v>
      </c>
      <c r="R5010" t="str">
        <f>LEFT(Sheet1[[#This Row],[Product_Name]],8)&amp;RIGHT(Sheet1[[#This Row],[Order_ID]],4)</f>
        <v>Product_5008</v>
      </c>
      <c r="S5010">
        <f t="shared" si="78"/>
        <v>2021</v>
      </c>
      <c r="T5010" t="str">
        <f>TEXT(Sheet1[[#This Row],[Order_Date]],"MMM")</f>
        <v>Jul</v>
      </c>
    </row>
    <row r="5011" spans="1:20">
      <c r="A5011" t="s">
        <v>12508</v>
      </c>
      <c r="B5011" t="s">
        <v>6327</v>
      </c>
      <c r="C5011" t="s">
        <v>16</v>
      </c>
      <c r="D5011" t="s">
        <v>60</v>
      </c>
      <c r="E5011" t="s">
        <v>71</v>
      </c>
      <c r="F5011" t="s">
        <v>12509</v>
      </c>
      <c r="G5011">
        <v>4</v>
      </c>
      <c r="H5011">
        <v>1177.02</v>
      </c>
      <c r="I5011">
        <v>0.04</v>
      </c>
      <c r="J5011" s="2">
        <v>44405</v>
      </c>
      <c r="K5011" t="s">
        <v>42</v>
      </c>
      <c r="L5011" t="s">
        <v>29</v>
      </c>
      <c r="M5011">
        <v>4519.7568000000001</v>
      </c>
      <c r="N5011">
        <v>517.47</v>
      </c>
      <c r="O5011" s="3">
        <v>0.114490673480485</v>
      </c>
      <c r="P5011" t="str">
        <f>IF(Sheet1[[#This Row],[Profit]]&gt;1000,"High",IF(Sheet1[[#This Row],[Profit]]&gt;500,"Medium","Low"))</f>
        <v>Medium</v>
      </c>
      <c r="Q5011" t="str">
        <f>IF(Sheet1[[#This Row],[Discount]]&gt;0.2,"High","Normal")</f>
        <v>Normal</v>
      </c>
      <c r="R5011" t="str">
        <f>LEFT(Sheet1[[#This Row],[Product_Name]],8)&amp;RIGHT(Sheet1[[#This Row],[Order_ID]],4)</f>
        <v>Product_5009</v>
      </c>
      <c r="S5011">
        <f t="shared" si="78"/>
        <v>2021</v>
      </c>
      <c r="T5011" t="str">
        <f>TEXT(Sheet1[[#This Row],[Order_Date]],"MMM")</f>
        <v>Jul</v>
      </c>
    </row>
    <row r="5012" spans="1:20">
      <c r="A5012" t="s">
        <v>12510</v>
      </c>
      <c r="B5012" t="s">
        <v>1793</v>
      </c>
      <c r="C5012" t="s">
        <v>32</v>
      </c>
      <c r="D5012" t="s">
        <v>60</v>
      </c>
      <c r="E5012" t="s">
        <v>34</v>
      </c>
      <c r="F5012" t="s">
        <v>12511</v>
      </c>
      <c r="G5012">
        <v>3</v>
      </c>
      <c r="H5012">
        <v>1329.68</v>
      </c>
      <c r="I5012">
        <v>0.28999999999999998</v>
      </c>
      <c r="J5012" s="2">
        <v>44405</v>
      </c>
      <c r="K5012" t="s">
        <v>28</v>
      </c>
      <c r="L5012" t="s">
        <v>29</v>
      </c>
      <c r="M5012">
        <v>2832.2183999999902</v>
      </c>
      <c r="N5012">
        <v>542</v>
      </c>
      <c r="O5012" s="3">
        <v>0.191369422640571</v>
      </c>
      <c r="P5012" t="str">
        <f>IF(Sheet1[[#This Row],[Profit]]&gt;1000,"High",IF(Sheet1[[#This Row],[Profit]]&gt;500,"Medium","Low"))</f>
        <v>Medium</v>
      </c>
      <c r="Q5012" t="str">
        <f>IF(Sheet1[[#This Row],[Discount]]&gt;0.2,"High","Normal")</f>
        <v>High</v>
      </c>
      <c r="R5012" t="str">
        <f>LEFT(Sheet1[[#This Row],[Product_Name]],8)&amp;RIGHT(Sheet1[[#This Row],[Order_ID]],4)</f>
        <v>Product_5010</v>
      </c>
      <c r="S5012">
        <f t="shared" si="78"/>
        <v>2021</v>
      </c>
      <c r="T5012" t="str">
        <f>TEXT(Sheet1[[#This Row],[Order_Date]],"MMM")</f>
        <v>Jul</v>
      </c>
    </row>
    <row r="5013" spans="1:20">
      <c r="A5013" t="s">
        <v>12512</v>
      </c>
      <c r="B5013" t="s">
        <v>873</v>
      </c>
      <c r="C5013" t="s">
        <v>24</v>
      </c>
      <c r="D5013" t="s">
        <v>45</v>
      </c>
      <c r="E5013" t="s">
        <v>61</v>
      </c>
      <c r="F5013" t="s">
        <v>12513</v>
      </c>
      <c r="G5013">
        <v>5</v>
      </c>
      <c r="H5013">
        <v>602.84</v>
      </c>
      <c r="I5013">
        <v>0.18</v>
      </c>
      <c r="J5013" s="2">
        <v>44405</v>
      </c>
      <c r="K5013" t="s">
        <v>20</v>
      </c>
      <c r="L5013" t="s">
        <v>21</v>
      </c>
      <c r="M5013">
        <v>2471.6439999999998</v>
      </c>
      <c r="N5013">
        <v>595.48</v>
      </c>
      <c r="O5013" s="3">
        <v>0.24092466390790901</v>
      </c>
      <c r="P5013" t="str">
        <f>IF(Sheet1[[#This Row],[Profit]]&gt;1000,"High",IF(Sheet1[[#This Row],[Profit]]&gt;500,"Medium","Low"))</f>
        <v>Medium</v>
      </c>
      <c r="Q5013" t="str">
        <f>IF(Sheet1[[#This Row],[Discount]]&gt;0.2,"High","Normal")</f>
        <v>Normal</v>
      </c>
      <c r="R5013" t="str">
        <f>LEFT(Sheet1[[#This Row],[Product_Name]],8)&amp;RIGHT(Sheet1[[#This Row],[Order_ID]],4)</f>
        <v>Product_5011</v>
      </c>
      <c r="S5013">
        <f t="shared" si="78"/>
        <v>2021</v>
      </c>
      <c r="T5013" t="str">
        <f>TEXT(Sheet1[[#This Row],[Order_Date]],"MMM")</f>
        <v>Jul</v>
      </c>
    </row>
    <row r="5014" spans="1:20">
      <c r="A5014" t="s">
        <v>12514</v>
      </c>
      <c r="B5014" t="s">
        <v>1719</v>
      </c>
      <c r="C5014" t="s">
        <v>49</v>
      </c>
      <c r="D5014" t="s">
        <v>45</v>
      </c>
      <c r="E5014" t="s">
        <v>61</v>
      </c>
      <c r="F5014" t="s">
        <v>12515</v>
      </c>
      <c r="G5014">
        <v>6</v>
      </c>
      <c r="H5014">
        <v>1749.69</v>
      </c>
      <c r="I5014">
        <v>0.22</v>
      </c>
      <c r="J5014" s="2">
        <v>44405</v>
      </c>
      <c r="K5014" t="s">
        <v>28</v>
      </c>
      <c r="L5014" t="s">
        <v>73</v>
      </c>
      <c r="M5014">
        <v>8188.5491999999904</v>
      </c>
      <c r="N5014">
        <v>1242.45</v>
      </c>
      <c r="O5014" s="3">
        <v>0.15173017461994401</v>
      </c>
      <c r="P5014" t="str">
        <f>IF(Sheet1[[#This Row],[Profit]]&gt;1000,"High",IF(Sheet1[[#This Row],[Profit]]&gt;500,"Medium","Low"))</f>
        <v>High</v>
      </c>
      <c r="Q5014" t="str">
        <f>IF(Sheet1[[#This Row],[Discount]]&gt;0.2,"High","Normal")</f>
        <v>High</v>
      </c>
      <c r="R5014" t="str">
        <f>LEFT(Sheet1[[#This Row],[Product_Name]],8)&amp;RIGHT(Sheet1[[#This Row],[Order_ID]],4)</f>
        <v>Product_5012</v>
      </c>
      <c r="S5014">
        <f t="shared" si="78"/>
        <v>2021</v>
      </c>
      <c r="T5014" t="str">
        <f>TEXT(Sheet1[[#This Row],[Order_Date]],"MMM")</f>
        <v>Jul</v>
      </c>
    </row>
    <row r="5015" spans="1:20">
      <c r="A5015" t="s">
        <v>12516</v>
      </c>
      <c r="B5015" t="s">
        <v>11353</v>
      </c>
      <c r="C5015" t="s">
        <v>24</v>
      </c>
      <c r="D5015" t="s">
        <v>45</v>
      </c>
      <c r="E5015" t="s">
        <v>71</v>
      </c>
      <c r="F5015" t="s">
        <v>12517</v>
      </c>
      <c r="G5015">
        <v>7</v>
      </c>
      <c r="H5015">
        <v>1113.1400000000001</v>
      </c>
      <c r="I5015">
        <v>0.27</v>
      </c>
      <c r="J5015" s="2">
        <v>44405</v>
      </c>
      <c r="K5015" t="s">
        <v>20</v>
      </c>
      <c r="L5015" t="s">
        <v>73</v>
      </c>
      <c r="M5015">
        <v>5688.1454000000003</v>
      </c>
      <c r="N5015">
        <v>861.79</v>
      </c>
      <c r="O5015" s="3">
        <v>0.151506324012041</v>
      </c>
      <c r="P5015" t="str">
        <f>IF(Sheet1[[#This Row],[Profit]]&gt;1000,"High",IF(Sheet1[[#This Row],[Profit]]&gt;500,"Medium","Low"))</f>
        <v>Medium</v>
      </c>
      <c r="Q5015" t="str">
        <f>IF(Sheet1[[#This Row],[Discount]]&gt;0.2,"High","Normal")</f>
        <v>High</v>
      </c>
      <c r="R5015" t="str">
        <f>LEFT(Sheet1[[#This Row],[Product_Name]],8)&amp;RIGHT(Sheet1[[#This Row],[Order_ID]],4)</f>
        <v>Product_5013</v>
      </c>
      <c r="S5015">
        <f t="shared" si="78"/>
        <v>2021</v>
      </c>
      <c r="T5015" t="str">
        <f>TEXT(Sheet1[[#This Row],[Order_Date]],"MMM")</f>
        <v>Jul</v>
      </c>
    </row>
    <row r="5016" spans="1:20">
      <c r="A5016" t="s">
        <v>12518</v>
      </c>
      <c r="B5016" t="s">
        <v>2732</v>
      </c>
      <c r="C5016" t="s">
        <v>24</v>
      </c>
      <c r="D5016" t="s">
        <v>17</v>
      </c>
      <c r="E5016" t="s">
        <v>18</v>
      </c>
      <c r="F5016" t="s">
        <v>12519</v>
      </c>
      <c r="G5016">
        <v>8</v>
      </c>
      <c r="H5016">
        <v>871.18</v>
      </c>
      <c r="I5016">
        <v>0.26</v>
      </c>
      <c r="J5016" s="2">
        <v>44405</v>
      </c>
      <c r="K5016" t="s">
        <v>42</v>
      </c>
      <c r="L5016" t="s">
        <v>36</v>
      </c>
      <c r="M5016">
        <v>5157.3855999999996</v>
      </c>
      <c r="N5016">
        <v>378.81</v>
      </c>
      <c r="O5016" s="3">
        <v>7.3450005367060395E-2</v>
      </c>
      <c r="P5016" t="str">
        <f>IF(Sheet1[[#This Row],[Profit]]&gt;1000,"High",IF(Sheet1[[#This Row],[Profit]]&gt;500,"Medium","Low"))</f>
        <v>Low</v>
      </c>
      <c r="Q5016" t="str">
        <f>IF(Sheet1[[#This Row],[Discount]]&gt;0.2,"High","Normal")</f>
        <v>High</v>
      </c>
      <c r="R5016" t="str">
        <f>LEFT(Sheet1[[#This Row],[Product_Name]],8)&amp;RIGHT(Sheet1[[#This Row],[Order_ID]],4)</f>
        <v>Product_5014</v>
      </c>
      <c r="S5016">
        <f t="shared" si="78"/>
        <v>2021</v>
      </c>
      <c r="T5016" t="str">
        <f>TEXT(Sheet1[[#This Row],[Order_Date]],"MMM")</f>
        <v>Jul</v>
      </c>
    </row>
    <row r="5017" spans="1:20">
      <c r="A5017" t="s">
        <v>12520</v>
      </c>
      <c r="B5017" t="s">
        <v>4294</v>
      </c>
      <c r="C5017" t="s">
        <v>32</v>
      </c>
      <c r="D5017" t="s">
        <v>60</v>
      </c>
      <c r="E5017" t="s">
        <v>93</v>
      </c>
      <c r="F5017" t="s">
        <v>12521</v>
      </c>
      <c r="G5017">
        <v>9</v>
      </c>
      <c r="H5017">
        <v>1091.8499999999999</v>
      </c>
      <c r="I5017">
        <v>7.0000000000000007E-2</v>
      </c>
      <c r="J5017" s="2">
        <v>44405</v>
      </c>
      <c r="K5017" t="s">
        <v>28</v>
      </c>
      <c r="L5017" t="s">
        <v>21</v>
      </c>
      <c r="M5017">
        <v>9138.7844999999998</v>
      </c>
      <c r="N5017">
        <v>1170.27</v>
      </c>
      <c r="O5017" s="3">
        <v>0.128055322893324</v>
      </c>
      <c r="P5017" t="str">
        <f>IF(Sheet1[[#This Row],[Profit]]&gt;1000,"High",IF(Sheet1[[#This Row],[Profit]]&gt;500,"Medium","Low"))</f>
        <v>High</v>
      </c>
      <c r="Q5017" t="str">
        <f>IF(Sheet1[[#This Row],[Discount]]&gt;0.2,"High","Normal")</f>
        <v>Normal</v>
      </c>
      <c r="R5017" t="str">
        <f>LEFT(Sheet1[[#This Row],[Product_Name]],8)&amp;RIGHT(Sheet1[[#This Row],[Order_ID]],4)</f>
        <v>Product_5015</v>
      </c>
      <c r="S5017">
        <f t="shared" si="78"/>
        <v>2021</v>
      </c>
      <c r="T5017" t="str">
        <f>TEXT(Sheet1[[#This Row],[Order_Date]],"MMM")</f>
        <v>Jul</v>
      </c>
    </row>
    <row r="5018" spans="1:20">
      <c r="A5018" t="s">
        <v>12522</v>
      </c>
      <c r="B5018" t="s">
        <v>12523</v>
      </c>
      <c r="C5018" t="s">
        <v>16</v>
      </c>
      <c r="D5018" t="s">
        <v>33</v>
      </c>
      <c r="E5018" t="s">
        <v>34</v>
      </c>
      <c r="F5018" t="s">
        <v>12524</v>
      </c>
      <c r="G5018">
        <v>4</v>
      </c>
      <c r="H5018">
        <v>1421.46</v>
      </c>
      <c r="I5018">
        <v>0.02</v>
      </c>
      <c r="J5018" s="2">
        <v>44406</v>
      </c>
      <c r="K5018" t="s">
        <v>20</v>
      </c>
      <c r="L5018" t="s">
        <v>21</v>
      </c>
      <c r="M5018">
        <v>5572.1232</v>
      </c>
      <c r="N5018">
        <v>1228.6099999999999</v>
      </c>
      <c r="O5018" s="3">
        <v>0.22049225329404101</v>
      </c>
      <c r="P5018" t="str">
        <f>IF(Sheet1[[#This Row],[Profit]]&gt;1000,"High",IF(Sheet1[[#This Row],[Profit]]&gt;500,"Medium","Low"))</f>
        <v>High</v>
      </c>
      <c r="Q5018" t="str">
        <f>IF(Sheet1[[#This Row],[Discount]]&gt;0.2,"High","Normal")</f>
        <v>Normal</v>
      </c>
      <c r="R5018" t="str">
        <f>LEFT(Sheet1[[#This Row],[Product_Name]],8)&amp;RIGHT(Sheet1[[#This Row],[Order_ID]],4)</f>
        <v>Product_5016</v>
      </c>
      <c r="S5018">
        <f t="shared" si="78"/>
        <v>2021</v>
      </c>
      <c r="T5018" t="str">
        <f>TEXT(Sheet1[[#This Row],[Order_Date]],"MMM")</f>
        <v>Jul</v>
      </c>
    </row>
    <row r="5019" spans="1:20">
      <c r="A5019" t="s">
        <v>12525</v>
      </c>
      <c r="B5019" t="s">
        <v>1409</v>
      </c>
      <c r="C5019" t="s">
        <v>24</v>
      </c>
      <c r="D5019" t="s">
        <v>17</v>
      </c>
      <c r="E5019" t="s">
        <v>18</v>
      </c>
      <c r="F5019" t="s">
        <v>12526</v>
      </c>
      <c r="G5019">
        <v>4</v>
      </c>
      <c r="H5019">
        <v>1405.34</v>
      </c>
      <c r="I5019">
        <v>0.28000000000000003</v>
      </c>
      <c r="J5019" s="2">
        <v>44406</v>
      </c>
      <c r="K5019" t="s">
        <v>28</v>
      </c>
      <c r="L5019" t="s">
        <v>73</v>
      </c>
      <c r="M5019">
        <v>4047.3791999999899</v>
      </c>
      <c r="N5019">
        <v>311.73</v>
      </c>
      <c r="O5019" s="3">
        <v>7.7020211004691794E-2</v>
      </c>
      <c r="P5019" t="str">
        <f>IF(Sheet1[[#This Row],[Profit]]&gt;1000,"High",IF(Sheet1[[#This Row],[Profit]]&gt;500,"Medium","Low"))</f>
        <v>Low</v>
      </c>
      <c r="Q5019" t="str">
        <f>IF(Sheet1[[#This Row],[Discount]]&gt;0.2,"High","Normal")</f>
        <v>High</v>
      </c>
      <c r="R5019" t="str">
        <f>LEFT(Sheet1[[#This Row],[Product_Name]],8)&amp;RIGHT(Sheet1[[#This Row],[Order_ID]],4)</f>
        <v>Product_5017</v>
      </c>
      <c r="S5019">
        <f t="shared" si="78"/>
        <v>2021</v>
      </c>
      <c r="T5019" t="str">
        <f>TEXT(Sheet1[[#This Row],[Order_Date]],"MMM")</f>
        <v>Jul</v>
      </c>
    </row>
    <row r="5020" spans="1:20">
      <c r="A5020" t="s">
        <v>12527</v>
      </c>
      <c r="B5020" t="s">
        <v>1018</v>
      </c>
      <c r="C5020" t="s">
        <v>16</v>
      </c>
      <c r="D5020" t="s">
        <v>25</v>
      </c>
      <c r="E5020" t="s">
        <v>40</v>
      </c>
      <c r="F5020" t="s">
        <v>12528</v>
      </c>
      <c r="G5020">
        <v>7</v>
      </c>
      <c r="H5020">
        <v>747.28</v>
      </c>
      <c r="I5020">
        <v>0.28999999999999998</v>
      </c>
      <c r="J5020" s="2">
        <v>44406</v>
      </c>
      <c r="K5020" t="s">
        <v>20</v>
      </c>
      <c r="L5020" t="s">
        <v>105</v>
      </c>
      <c r="M5020">
        <v>3713.9815999999901</v>
      </c>
      <c r="N5020">
        <v>867.22</v>
      </c>
      <c r="O5020" s="3">
        <v>0.233501426070609</v>
      </c>
      <c r="P5020" t="str">
        <f>IF(Sheet1[[#This Row],[Profit]]&gt;1000,"High",IF(Sheet1[[#This Row],[Profit]]&gt;500,"Medium","Low"))</f>
        <v>Medium</v>
      </c>
      <c r="Q5020" t="str">
        <f>IF(Sheet1[[#This Row],[Discount]]&gt;0.2,"High","Normal")</f>
        <v>High</v>
      </c>
      <c r="R5020" t="str">
        <f>LEFT(Sheet1[[#This Row],[Product_Name]],8)&amp;RIGHT(Sheet1[[#This Row],[Order_ID]],4)</f>
        <v>Product_5018</v>
      </c>
      <c r="S5020">
        <f t="shared" si="78"/>
        <v>2021</v>
      </c>
      <c r="T5020" t="str">
        <f>TEXT(Sheet1[[#This Row],[Order_Date]],"MMM")</f>
        <v>Jul</v>
      </c>
    </row>
    <row r="5021" spans="1:20">
      <c r="A5021" t="s">
        <v>12529</v>
      </c>
      <c r="B5021" t="s">
        <v>6314</v>
      </c>
      <c r="C5021" t="s">
        <v>97</v>
      </c>
      <c r="D5021" t="s">
        <v>39</v>
      </c>
      <c r="E5021" t="s">
        <v>145</v>
      </c>
      <c r="F5021" t="s">
        <v>12530</v>
      </c>
      <c r="G5021">
        <v>9</v>
      </c>
      <c r="H5021">
        <v>801.25</v>
      </c>
      <c r="I5021">
        <v>0.17</v>
      </c>
      <c r="J5021" s="2">
        <v>44406</v>
      </c>
      <c r="K5021" t="s">
        <v>42</v>
      </c>
      <c r="L5021" t="s">
        <v>105</v>
      </c>
      <c r="M5021">
        <v>5985.3374999999996</v>
      </c>
      <c r="N5021">
        <v>1098.08</v>
      </c>
      <c r="O5021" s="3">
        <v>0.18346166778397999</v>
      </c>
      <c r="P5021" t="str">
        <f>IF(Sheet1[[#This Row],[Profit]]&gt;1000,"High",IF(Sheet1[[#This Row],[Profit]]&gt;500,"Medium","Low"))</f>
        <v>High</v>
      </c>
      <c r="Q5021" t="str">
        <f>IF(Sheet1[[#This Row],[Discount]]&gt;0.2,"High","Normal")</f>
        <v>Normal</v>
      </c>
      <c r="R5021" t="str">
        <f>LEFT(Sheet1[[#This Row],[Product_Name]],8)&amp;RIGHT(Sheet1[[#This Row],[Order_ID]],4)</f>
        <v>Product_5019</v>
      </c>
      <c r="S5021">
        <f t="shared" si="78"/>
        <v>2021</v>
      </c>
      <c r="T5021" t="str">
        <f>TEXT(Sheet1[[#This Row],[Order_Date]],"MMM")</f>
        <v>Jul</v>
      </c>
    </row>
    <row r="5022" spans="1:20">
      <c r="A5022" t="s">
        <v>12531</v>
      </c>
      <c r="B5022" t="s">
        <v>12532</v>
      </c>
      <c r="C5022" t="s">
        <v>16</v>
      </c>
      <c r="D5022" t="s">
        <v>45</v>
      </c>
      <c r="E5022" t="s">
        <v>53</v>
      </c>
      <c r="F5022" t="s">
        <v>12533</v>
      </c>
      <c r="G5022">
        <v>2</v>
      </c>
      <c r="H5022">
        <v>1146.3599999999999</v>
      </c>
      <c r="I5022">
        <v>0.27</v>
      </c>
      <c r="J5022" s="2">
        <v>44406</v>
      </c>
      <c r="K5022" t="s">
        <v>42</v>
      </c>
      <c r="L5022" t="s">
        <v>29</v>
      </c>
      <c r="M5022">
        <v>1673.68559999999</v>
      </c>
      <c r="N5022">
        <v>224.6</v>
      </c>
      <c r="O5022" s="3">
        <v>0.134194857146409</v>
      </c>
      <c r="P5022" t="str">
        <f>IF(Sheet1[[#This Row],[Profit]]&gt;1000,"High",IF(Sheet1[[#This Row],[Profit]]&gt;500,"Medium","Low"))</f>
        <v>Low</v>
      </c>
      <c r="Q5022" t="str">
        <f>IF(Sheet1[[#This Row],[Discount]]&gt;0.2,"High","Normal")</f>
        <v>High</v>
      </c>
      <c r="R5022" t="str">
        <f>LEFT(Sheet1[[#This Row],[Product_Name]],8)&amp;RIGHT(Sheet1[[#This Row],[Order_ID]],4)</f>
        <v>Product_5020</v>
      </c>
      <c r="S5022">
        <f t="shared" si="78"/>
        <v>2021</v>
      </c>
      <c r="T5022" t="str">
        <f>TEXT(Sheet1[[#This Row],[Order_Date]],"MMM")</f>
        <v>Jul</v>
      </c>
    </row>
    <row r="5023" spans="1:20">
      <c r="A5023" t="s">
        <v>12534</v>
      </c>
      <c r="B5023" t="s">
        <v>5953</v>
      </c>
      <c r="C5023" t="s">
        <v>49</v>
      </c>
      <c r="D5023" t="s">
        <v>60</v>
      </c>
      <c r="E5023" t="s">
        <v>80</v>
      </c>
      <c r="F5023" t="s">
        <v>12535</v>
      </c>
      <c r="G5023">
        <v>6</v>
      </c>
      <c r="H5023">
        <v>1852.59</v>
      </c>
      <c r="I5023">
        <v>7.0000000000000007E-2</v>
      </c>
      <c r="J5023" s="2">
        <v>44406</v>
      </c>
      <c r="K5023" t="s">
        <v>20</v>
      </c>
      <c r="L5023" t="s">
        <v>21</v>
      </c>
      <c r="M5023">
        <v>10337.4521999999</v>
      </c>
      <c r="N5023">
        <v>1646.75</v>
      </c>
      <c r="O5023" s="3">
        <v>0.159299406482384</v>
      </c>
      <c r="P5023" t="str">
        <f>IF(Sheet1[[#This Row],[Profit]]&gt;1000,"High",IF(Sheet1[[#This Row],[Profit]]&gt;500,"Medium","Low"))</f>
        <v>High</v>
      </c>
      <c r="Q5023" t="str">
        <f>IF(Sheet1[[#This Row],[Discount]]&gt;0.2,"High","Normal")</f>
        <v>Normal</v>
      </c>
      <c r="R5023" t="str">
        <f>LEFT(Sheet1[[#This Row],[Product_Name]],8)&amp;RIGHT(Sheet1[[#This Row],[Order_ID]],4)</f>
        <v>Product_5021</v>
      </c>
      <c r="S5023">
        <f t="shared" si="78"/>
        <v>2021</v>
      </c>
      <c r="T5023" t="str">
        <f>TEXT(Sheet1[[#This Row],[Order_Date]],"MMM")</f>
        <v>Jul</v>
      </c>
    </row>
    <row r="5024" spans="1:20">
      <c r="A5024" t="s">
        <v>12536</v>
      </c>
      <c r="B5024" t="s">
        <v>12537</v>
      </c>
      <c r="C5024" t="s">
        <v>49</v>
      </c>
      <c r="D5024" t="s">
        <v>39</v>
      </c>
      <c r="E5024" t="s">
        <v>40</v>
      </c>
      <c r="F5024" t="s">
        <v>12538</v>
      </c>
      <c r="G5024">
        <v>8</v>
      </c>
      <c r="H5024">
        <v>1503.59</v>
      </c>
      <c r="I5024">
        <v>0.03</v>
      </c>
      <c r="J5024" s="2">
        <v>44406</v>
      </c>
      <c r="K5024" t="s">
        <v>20</v>
      </c>
      <c r="L5024" t="s">
        <v>73</v>
      </c>
      <c r="M5024">
        <v>11667.858399999999</v>
      </c>
      <c r="N5024">
        <v>934.59</v>
      </c>
      <c r="O5024" s="3">
        <v>8.0099532232924597E-2</v>
      </c>
      <c r="P5024" t="str">
        <f>IF(Sheet1[[#This Row],[Profit]]&gt;1000,"High",IF(Sheet1[[#This Row],[Profit]]&gt;500,"Medium","Low"))</f>
        <v>Medium</v>
      </c>
      <c r="Q5024" t="str">
        <f>IF(Sheet1[[#This Row],[Discount]]&gt;0.2,"High","Normal")</f>
        <v>Normal</v>
      </c>
      <c r="R5024" t="str">
        <f>LEFT(Sheet1[[#This Row],[Product_Name]],8)&amp;RIGHT(Sheet1[[#This Row],[Order_ID]],4)</f>
        <v>Product_5022</v>
      </c>
      <c r="S5024">
        <f t="shared" si="78"/>
        <v>2021</v>
      </c>
      <c r="T5024" t="str">
        <f>TEXT(Sheet1[[#This Row],[Order_Date]],"MMM")</f>
        <v>Jul</v>
      </c>
    </row>
    <row r="5025" spans="1:20">
      <c r="A5025" t="s">
        <v>12539</v>
      </c>
      <c r="B5025" t="s">
        <v>12064</v>
      </c>
      <c r="C5025" t="s">
        <v>24</v>
      </c>
      <c r="D5025" t="s">
        <v>17</v>
      </c>
      <c r="E5025" t="s">
        <v>80</v>
      </c>
      <c r="F5025" t="s">
        <v>12540</v>
      </c>
      <c r="G5025">
        <v>5</v>
      </c>
      <c r="H5025">
        <v>811.31</v>
      </c>
      <c r="I5025">
        <v>0.15</v>
      </c>
      <c r="J5025" s="2">
        <v>44406</v>
      </c>
      <c r="K5025" t="s">
        <v>28</v>
      </c>
      <c r="L5025" t="s">
        <v>73</v>
      </c>
      <c r="M5025">
        <v>3448.0674999999901</v>
      </c>
      <c r="N5025">
        <v>322.38</v>
      </c>
      <c r="O5025" s="3">
        <v>9.3495849486705501E-2</v>
      </c>
      <c r="P5025" t="str">
        <f>IF(Sheet1[[#This Row],[Profit]]&gt;1000,"High",IF(Sheet1[[#This Row],[Profit]]&gt;500,"Medium","Low"))</f>
        <v>Low</v>
      </c>
      <c r="Q5025" t="str">
        <f>IF(Sheet1[[#This Row],[Discount]]&gt;0.2,"High","Normal")</f>
        <v>Normal</v>
      </c>
      <c r="R5025" t="str">
        <f>LEFT(Sheet1[[#This Row],[Product_Name]],8)&amp;RIGHT(Sheet1[[#This Row],[Order_ID]],4)</f>
        <v>Product_5023</v>
      </c>
      <c r="S5025">
        <f t="shared" si="78"/>
        <v>2021</v>
      </c>
      <c r="T5025" t="str">
        <f>TEXT(Sheet1[[#This Row],[Order_Date]],"MMM")</f>
        <v>Jul</v>
      </c>
    </row>
    <row r="5026" spans="1:20">
      <c r="A5026" t="s">
        <v>12541</v>
      </c>
      <c r="B5026" t="s">
        <v>9891</v>
      </c>
      <c r="C5026" t="s">
        <v>16</v>
      </c>
      <c r="D5026" t="s">
        <v>25</v>
      </c>
      <c r="E5026" t="s">
        <v>145</v>
      </c>
      <c r="F5026" t="s">
        <v>12542</v>
      </c>
      <c r="G5026">
        <v>5</v>
      </c>
      <c r="H5026">
        <v>707.21</v>
      </c>
      <c r="I5026">
        <v>0.24</v>
      </c>
      <c r="J5026" s="2">
        <v>44406</v>
      </c>
      <c r="K5026" t="s">
        <v>20</v>
      </c>
      <c r="L5026" t="s">
        <v>73</v>
      </c>
      <c r="M5026">
        <v>2687.3980000000001</v>
      </c>
      <c r="N5026">
        <v>288.31</v>
      </c>
      <c r="O5026" s="3">
        <v>0.107282211269042</v>
      </c>
      <c r="P5026" t="str">
        <f>IF(Sheet1[[#This Row],[Profit]]&gt;1000,"High",IF(Sheet1[[#This Row],[Profit]]&gt;500,"Medium","Low"))</f>
        <v>Low</v>
      </c>
      <c r="Q5026" t="str">
        <f>IF(Sheet1[[#This Row],[Discount]]&gt;0.2,"High","Normal")</f>
        <v>High</v>
      </c>
      <c r="R5026" t="str">
        <f>LEFT(Sheet1[[#This Row],[Product_Name]],8)&amp;RIGHT(Sheet1[[#This Row],[Order_ID]],4)</f>
        <v>Product_5024</v>
      </c>
      <c r="S5026">
        <f t="shared" si="78"/>
        <v>2021</v>
      </c>
      <c r="T5026" t="str">
        <f>TEXT(Sheet1[[#This Row],[Order_Date]],"MMM")</f>
        <v>Jul</v>
      </c>
    </row>
    <row r="5027" spans="1:20">
      <c r="A5027" t="s">
        <v>12543</v>
      </c>
      <c r="B5027" t="s">
        <v>2628</v>
      </c>
      <c r="C5027" t="s">
        <v>24</v>
      </c>
      <c r="D5027" t="s">
        <v>17</v>
      </c>
      <c r="E5027" t="s">
        <v>61</v>
      </c>
      <c r="F5027" t="s">
        <v>12544</v>
      </c>
      <c r="G5027">
        <v>8</v>
      </c>
      <c r="H5027">
        <v>1071.0899999999999</v>
      </c>
      <c r="I5027">
        <v>0.2</v>
      </c>
      <c r="J5027" s="2">
        <v>44406</v>
      </c>
      <c r="K5027" t="s">
        <v>28</v>
      </c>
      <c r="L5027" t="s">
        <v>36</v>
      </c>
      <c r="M5027">
        <v>6854.9759999999997</v>
      </c>
      <c r="N5027">
        <v>870.37</v>
      </c>
      <c r="O5027" s="3">
        <v>0.12696908056279099</v>
      </c>
      <c r="P5027" t="str">
        <f>IF(Sheet1[[#This Row],[Profit]]&gt;1000,"High",IF(Sheet1[[#This Row],[Profit]]&gt;500,"Medium","Low"))</f>
        <v>Medium</v>
      </c>
      <c r="Q5027" t="str">
        <f>IF(Sheet1[[#This Row],[Discount]]&gt;0.2,"High","Normal")</f>
        <v>Normal</v>
      </c>
      <c r="R5027" t="str">
        <f>LEFT(Sheet1[[#This Row],[Product_Name]],8)&amp;RIGHT(Sheet1[[#This Row],[Order_ID]],4)</f>
        <v>Product_5025</v>
      </c>
      <c r="S5027">
        <f t="shared" si="78"/>
        <v>2021</v>
      </c>
      <c r="T5027" t="str">
        <f>TEXT(Sheet1[[#This Row],[Order_Date]],"MMM")</f>
        <v>Jul</v>
      </c>
    </row>
    <row r="5028" spans="1:20">
      <c r="A5028" t="s">
        <v>12545</v>
      </c>
      <c r="B5028" t="s">
        <v>1585</v>
      </c>
      <c r="C5028" t="s">
        <v>32</v>
      </c>
      <c r="D5028" t="s">
        <v>17</v>
      </c>
      <c r="E5028" t="s">
        <v>18</v>
      </c>
      <c r="F5028" t="s">
        <v>12546</v>
      </c>
      <c r="G5028">
        <v>1</v>
      </c>
      <c r="H5028">
        <v>1746.48</v>
      </c>
      <c r="I5028">
        <v>0.19</v>
      </c>
      <c r="J5028" s="2">
        <v>44406</v>
      </c>
      <c r="K5028" t="s">
        <v>20</v>
      </c>
      <c r="L5028" t="s">
        <v>105</v>
      </c>
      <c r="M5028">
        <v>1414.6487999999999</v>
      </c>
      <c r="N5028">
        <v>329.76</v>
      </c>
      <c r="O5028" s="3">
        <v>0.23310379226278599</v>
      </c>
      <c r="P5028" t="str">
        <f>IF(Sheet1[[#This Row],[Profit]]&gt;1000,"High",IF(Sheet1[[#This Row],[Profit]]&gt;500,"Medium","Low"))</f>
        <v>Low</v>
      </c>
      <c r="Q5028" t="str">
        <f>IF(Sheet1[[#This Row],[Discount]]&gt;0.2,"High","Normal")</f>
        <v>Normal</v>
      </c>
      <c r="R5028" t="str">
        <f>LEFT(Sheet1[[#This Row],[Product_Name]],8)&amp;RIGHT(Sheet1[[#This Row],[Order_ID]],4)</f>
        <v>Product_5026</v>
      </c>
      <c r="S5028">
        <f t="shared" si="78"/>
        <v>2021</v>
      </c>
      <c r="T5028" t="str">
        <f>TEXT(Sheet1[[#This Row],[Order_Date]],"MMM")</f>
        <v>Jul</v>
      </c>
    </row>
    <row r="5029" spans="1:20">
      <c r="A5029" t="s">
        <v>12547</v>
      </c>
      <c r="B5029" t="s">
        <v>8966</v>
      </c>
      <c r="C5029" t="s">
        <v>49</v>
      </c>
      <c r="D5029" t="s">
        <v>33</v>
      </c>
      <c r="E5029" t="s">
        <v>76</v>
      </c>
      <c r="F5029" t="s">
        <v>12548</v>
      </c>
      <c r="G5029">
        <v>6</v>
      </c>
      <c r="H5029">
        <v>66.92</v>
      </c>
      <c r="I5029">
        <v>0.01</v>
      </c>
      <c r="J5029" s="2">
        <v>44406</v>
      </c>
      <c r="K5029" t="s">
        <v>42</v>
      </c>
      <c r="L5029" t="s">
        <v>36</v>
      </c>
      <c r="M5029">
        <v>397.50479999999999</v>
      </c>
      <c r="N5029">
        <v>49.1</v>
      </c>
      <c r="O5029" s="3">
        <v>0.123520521010061</v>
      </c>
      <c r="P5029" t="str">
        <f>IF(Sheet1[[#This Row],[Profit]]&gt;1000,"High",IF(Sheet1[[#This Row],[Profit]]&gt;500,"Medium","Low"))</f>
        <v>Low</v>
      </c>
      <c r="Q5029" t="str">
        <f>IF(Sheet1[[#This Row],[Discount]]&gt;0.2,"High","Normal")</f>
        <v>Normal</v>
      </c>
      <c r="R5029" t="str">
        <f>LEFT(Sheet1[[#This Row],[Product_Name]],8)&amp;RIGHT(Sheet1[[#This Row],[Order_ID]],4)</f>
        <v>Product_5027</v>
      </c>
      <c r="S5029">
        <f t="shared" si="78"/>
        <v>2021</v>
      </c>
      <c r="T5029" t="str">
        <f>TEXT(Sheet1[[#This Row],[Order_Date]],"MMM")</f>
        <v>Jul</v>
      </c>
    </row>
    <row r="5030" spans="1:20">
      <c r="A5030" t="s">
        <v>12549</v>
      </c>
      <c r="B5030" t="s">
        <v>1403</v>
      </c>
      <c r="C5030" t="s">
        <v>24</v>
      </c>
      <c r="D5030" t="s">
        <v>39</v>
      </c>
      <c r="E5030" t="s">
        <v>26</v>
      </c>
      <c r="F5030" t="s">
        <v>12550</v>
      </c>
      <c r="G5030">
        <v>9</v>
      </c>
      <c r="H5030">
        <v>1435.45</v>
      </c>
      <c r="I5030">
        <v>0.1</v>
      </c>
      <c r="J5030" s="2">
        <v>44406</v>
      </c>
      <c r="K5030" t="s">
        <v>28</v>
      </c>
      <c r="L5030" t="s">
        <v>73</v>
      </c>
      <c r="M5030">
        <v>11627.145</v>
      </c>
      <c r="N5030">
        <v>1799.5</v>
      </c>
      <c r="O5030" s="3">
        <v>0.15476714189080801</v>
      </c>
      <c r="P5030" t="str">
        <f>IF(Sheet1[[#This Row],[Profit]]&gt;1000,"High",IF(Sheet1[[#This Row],[Profit]]&gt;500,"Medium","Low"))</f>
        <v>High</v>
      </c>
      <c r="Q5030" t="str">
        <f>IF(Sheet1[[#This Row],[Discount]]&gt;0.2,"High","Normal")</f>
        <v>Normal</v>
      </c>
      <c r="R5030" t="str">
        <f>LEFT(Sheet1[[#This Row],[Product_Name]],8)&amp;RIGHT(Sheet1[[#This Row],[Order_ID]],4)</f>
        <v>Product_5028</v>
      </c>
      <c r="S5030">
        <f t="shared" si="78"/>
        <v>2021</v>
      </c>
      <c r="T5030" t="str">
        <f>TEXT(Sheet1[[#This Row],[Order_Date]],"MMM")</f>
        <v>Jul</v>
      </c>
    </row>
    <row r="5031" spans="1:20">
      <c r="A5031" t="s">
        <v>12551</v>
      </c>
      <c r="B5031" t="s">
        <v>8587</v>
      </c>
      <c r="C5031" t="s">
        <v>32</v>
      </c>
      <c r="D5031" t="s">
        <v>33</v>
      </c>
      <c r="E5031" t="s">
        <v>126</v>
      </c>
      <c r="F5031" t="s">
        <v>12552</v>
      </c>
      <c r="G5031">
        <v>6</v>
      </c>
      <c r="H5031">
        <v>624.29999999999995</v>
      </c>
      <c r="I5031">
        <v>0.28000000000000003</v>
      </c>
      <c r="J5031" s="2">
        <v>44406</v>
      </c>
      <c r="K5031" t="s">
        <v>28</v>
      </c>
      <c r="L5031" t="s">
        <v>73</v>
      </c>
      <c r="M5031">
        <v>2696.9759999999901</v>
      </c>
      <c r="N5031">
        <v>222.24</v>
      </c>
      <c r="O5031" s="3">
        <v>8.2403402922384503E-2</v>
      </c>
      <c r="P5031" t="str">
        <f>IF(Sheet1[[#This Row],[Profit]]&gt;1000,"High",IF(Sheet1[[#This Row],[Profit]]&gt;500,"Medium","Low"))</f>
        <v>Low</v>
      </c>
      <c r="Q5031" t="str">
        <f>IF(Sheet1[[#This Row],[Discount]]&gt;0.2,"High","Normal")</f>
        <v>High</v>
      </c>
      <c r="R5031" t="str">
        <f>LEFT(Sheet1[[#This Row],[Product_Name]],8)&amp;RIGHT(Sheet1[[#This Row],[Order_ID]],4)</f>
        <v>Product_5029</v>
      </c>
      <c r="S5031">
        <f t="shared" si="78"/>
        <v>2021</v>
      </c>
      <c r="T5031" t="str">
        <f>TEXT(Sheet1[[#This Row],[Order_Date]],"MMM")</f>
        <v>Jul</v>
      </c>
    </row>
    <row r="5032" spans="1:20">
      <c r="A5032" t="s">
        <v>12553</v>
      </c>
      <c r="B5032" t="s">
        <v>12554</v>
      </c>
      <c r="C5032" t="s">
        <v>24</v>
      </c>
      <c r="D5032" t="s">
        <v>17</v>
      </c>
      <c r="E5032" t="s">
        <v>93</v>
      </c>
      <c r="F5032" t="s">
        <v>12555</v>
      </c>
      <c r="G5032">
        <v>7</v>
      </c>
      <c r="H5032">
        <v>456.38</v>
      </c>
      <c r="I5032">
        <v>0.04</v>
      </c>
      <c r="J5032" s="2">
        <v>44406</v>
      </c>
      <c r="K5032" t="s">
        <v>42</v>
      </c>
      <c r="L5032" t="s">
        <v>21</v>
      </c>
      <c r="M5032">
        <v>3066.8735999999999</v>
      </c>
      <c r="N5032">
        <v>604.77</v>
      </c>
      <c r="O5032" s="3">
        <v>0.197194302367075</v>
      </c>
      <c r="P5032" t="str">
        <f>IF(Sheet1[[#This Row],[Profit]]&gt;1000,"High",IF(Sheet1[[#This Row],[Profit]]&gt;500,"Medium","Low"))</f>
        <v>Medium</v>
      </c>
      <c r="Q5032" t="str">
        <f>IF(Sheet1[[#This Row],[Discount]]&gt;0.2,"High","Normal")</f>
        <v>Normal</v>
      </c>
      <c r="R5032" t="str">
        <f>LEFT(Sheet1[[#This Row],[Product_Name]],8)&amp;RIGHT(Sheet1[[#This Row],[Order_ID]],4)</f>
        <v>Product_5030</v>
      </c>
      <c r="S5032">
        <f t="shared" si="78"/>
        <v>2021</v>
      </c>
      <c r="T5032" t="str">
        <f>TEXT(Sheet1[[#This Row],[Order_Date]],"MMM")</f>
        <v>Jul</v>
      </c>
    </row>
    <row r="5033" spans="1:20">
      <c r="A5033" t="s">
        <v>12556</v>
      </c>
      <c r="B5033" t="s">
        <v>2711</v>
      </c>
      <c r="C5033" t="s">
        <v>16</v>
      </c>
      <c r="D5033" t="s">
        <v>25</v>
      </c>
      <c r="E5033" t="s">
        <v>71</v>
      </c>
      <c r="F5033" t="s">
        <v>12557</v>
      </c>
      <c r="G5033">
        <v>4</v>
      </c>
      <c r="H5033">
        <v>73.67</v>
      </c>
      <c r="I5033">
        <v>0.22</v>
      </c>
      <c r="J5033" s="2">
        <v>44406</v>
      </c>
      <c r="K5033" t="s">
        <v>28</v>
      </c>
      <c r="L5033" t="s">
        <v>21</v>
      </c>
      <c r="M5033">
        <v>229.85040000000001</v>
      </c>
      <c r="N5033">
        <v>37.25</v>
      </c>
      <c r="O5033" s="3">
        <v>0.16206193245693701</v>
      </c>
      <c r="P5033" t="str">
        <f>IF(Sheet1[[#This Row],[Profit]]&gt;1000,"High",IF(Sheet1[[#This Row],[Profit]]&gt;500,"Medium","Low"))</f>
        <v>Low</v>
      </c>
      <c r="Q5033" t="str">
        <f>IF(Sheet1[[#This Row],[Discount]]&gt;0.2,"High","Normal")</f>
        <v>High</v>
      </c>
      <c r="R5033" t="str">
        <f>LEFT(Sheet1[[#This Row],[Product_Name]],8)&amp;RIGHT(Sheet1[[#This Row],[Order_ID]],4)</f>
        <v>Product_5031</v>
      </c>
      <c r="S5033">
        <f t="shared" si="78"/>
        <v>2021</v>
      </c>
      <c r="T5033" t="str">
        <f>TEXT(Sheet1[[#This Row],[Order_Date]],"MMM")</f>
        <v>Jul</v>
      </c>
    </row>
    <row r="5034" spans="1:20">
      <c r="A5034" t="s">
        <v>12558</v>
      </c>
      <c r="B5034" t="s">
        <v>7402</v>
      </c>
      <c r="C5034" t="s">
        <v>16</v>
      </c>
      <c r="D5034" t="s">
        <v>60</v>
      </c>
      <c r="E5034" t="s">
        <v>61</v>
      </c>
      <c r="F5034" t="s">
        <v>12559</v>
      </c>
      <c r="G5034">
        <v>1</v>
      </c>
      <c r="H5034">
        <v>1798.35</v>
      </c>
      <c r="I5034">
        <v>0.23</v>
      </c>
      <c r="J5034" s="2">
        <v>44406</v>
      </c>
      <c r="K5034" t="s">
        <v>42</v>
      </c>
      <c r="L5034" t="s">
        <v>105</v>
      </c>
      <c r="M5034">
        <v>1384.7294999999999</v>
      </c>
      <c r="N5034">
        <v>191.07</v>
      </c>
      <c r="O5034" s="3">
        <v>0.13798362784933799</v>
      </c>
      <c r="P5034" t="str">
        <f>IF(Sheet1[[#This Row],[Profit]]&gt;1000,"High",IF(Sheet1[[#This Row],[Profit]]&gt;500,"Medium","Low"))</f>
        <v>Low</v>
      </c>
      <c r="Q5034" t="str">
        <f>IF(Sheet1[[#This Row],[Discount]]&gt;0.2,"High","Normal")</f>
        <v>High</v>
      </c>
      <c r="R5034" t="str">
        <f>LEFT(Sheet1[[#This Row],[Product_Name]],8)&amp;RIGHT(Sheet1[[#This Row],[Order_ID]],4)</f>
        <v>Product_5032</v>
      </c>
      <c r="S5034">
        <f t="shared" si="78"/>
        <v>2021</v>
      </c>
      <c r="T5034" t="str">
        <f>TEXT(Sheet1[[#This Row],[Order_Date]],"MMM")</f>
        <v>Jul</v>
      </c>
    </row>
    <row r="5035" spans="1:20">
      <c r="A5035" t="s">
        <v>12560</v>
      </c>
      <c r="B5035" t="s">
        <v>7059</v>
      </c>
      <c r="C5035" t="s">
        <v>16</v>
      </c>
      <c r="D5035" t="s">
        <v>60</v>
      </c>
      <c r="E5035" t="s">
        <v>76</v>
      </c>
      <c r="F5035" t="s">
        <v>12561</v>
      </c>
      <c r="G5035">
        <v>9</v>
      </c>
      <c r="H5035">
        <v>1828.88</v>
      </c>
      <c r="I5035">
        <v>0.22</v>
      </c>
      <c r="J5035" s="2">
        <v>44406</v>
      </c>
      <c r="K5035" t="s">
        <v>42</v>
      </c>
      <c r="L5035" t="s">
        <v>29</v>
      </c>
      <c r="M5035">
        <v>12838.7376</v>
      </c>
      <c r="N5035">
        <v>3074.07</v>
      </c>
      <c r="O5035" s="3">
        <v>0.23943709231973101</v>
      </c>
      <c r="P5035" t="str">
        <f>IF(Sheet1[[#This Row],[Profit]]&gt;1000,"High",IF(Sheet1[[#This Row],[Profit]]&gt;500,"Medium","Low"))</f>
        <v>High</v>
      </c>
      <c r="Q5035" t="str">
        <f>IF(Sheet1[[#This Row],[Discount]]&gt;0.2,"High","Normal")</f>
        <v>High</v>
      </c>
      <c r="R5035" t="str">
        <f>LEFT(Sheet1[[#This Row],[Product_Name]],8)&amp;RIGHT(Sheet1[[#This Row],[Order_ID]],4)</f>
        <v>Product_5033</v>
      </c>
      <c r="S5035">
        <f t="shared" si="78"/>
        <v>2021</v>
      </c>
      <c r="T5035" t="str">
        <f>TEXT(Sheet1[[#This Row],[Order_Date]],"MMM")</f>
        <v>Jul</v>
      </c>
    </row>
    <row r="5036" spans="1:20">
      <c r="A5036" t="s">
        <v>12562</v>
      </c>
      <c r="B5036" t="s">
        <v>2046</v>
      </c>
      <c r="C5036" t="s">
        <v>16</v>
      </c>
      <c r="D5036" t="s">
        <v>39</v>
      </c>
      <c r="E5036" t="s">
        <v>18</v>
      </c>
      <c r="F5036" t="s">
        <v>12563</v>
      </c>
      <c r="G5036">
        <v>6</v>
      </c>
      <c r="H5036">
        <v>169.76</v>
      </c>
      <c r="I5036">
        <v>0.3</v>
      </c>
      <c r="J5036" s="2">
        <v>44406</v>
      </c>
      <c r="K5036" t="s">
        <v>42</v>
      </c>
      <c r="L5036" t="s">
        <v>73</v>
      </c>
      <c r="M5036">
        <v>712.99199999999996</v>
      </c>
      <c r="N5036">
        <v>162.65</v>
      </c>
      <c r="O5036" s="3">
        <v>0.22812317669763499</v>
      </c>
      <c r="P5036" t="str">
        <f>IF(Sheet1[[#This Row],[Profit]]&gt;1000,"High",IF(Sheet1[[#This Row],[Profit]]&gt;500,"Medium","Low"))</f>
        <v>Low</v>
      </c>
      <c r="Q5036" t="str">
        <f>IF(Sheet1[[#This Row],[Discount]]&gt;0.2,"High","Normal")</f>
        <v>High</v>
      </c>
      <c r="R5036" t="str">
        <f>LEFT(Sheet1[[#This Row],[Product_Name]],8)&amp;RIGHT(Sheet1[[#This Row],[Order_ID]],4)</f>
        <v>Product_5034</v>
      </c>
      <c r="S5036">
        <f t="shared" si="78"/>
        <v>2021</v>
      </c>
      <c r="T5036" t="str">
        <f>TEXT(Sheet1[[#This Row],[Order_Date]],"MMM")</f>
        <v>Jul</v>
      </c>
    </row>
    <row r="5037" spans="1:20">
      <c r="A5037" t="s">
        <v>12564</v>
      </c>
      <c r="B5037" t="s">
        <v>7881</v>
      </c>
      <c r="C5037" t="s">
        <v>97</v>
      </c>
      <c r="D5037" t="s">
        <v>45</v>
      </c>
      <c r="E5037" t="s">
        <v>76</v>
      </c>
      <c r="F5037" t="s">
        <v>12565</v>
      </c>
      <c r="G5037">
        <v>3</v>
      </c>
      <c r="H5037">
        <v>1067.54</v>
      </c>
      <c r="I5037">
        <v>0.12</v>
      </c>
      <c r="J5037" s="2">
        <v>44406</v>
      </c>
      <c r="K5037" t="s">
        <v>20</v>
      </c>
      <c r="L5037" t="s">
        <v>21</v>
      </c>
      <c r="M5037">
        <v>2818.3056000000001</v>
      </c>
      <c r="N5037">
        <v>512.66</v>
      </c>
      <c r="O5037" s="3">
        <v>0.18190362322666501</v>
      </c>
      <c r="P5037" t="str">
        <f>IF(Sheet1[[#This Row],[Profit]]&gt;1000,"High",IF(Sheet1[[#This Row],[Profit]]&gt;500,"Medium","Low"))</f>
        <v>Medium</v>
      </c>
      <c r="Q5037" t="str">
        <f>IF(Sheet1[[#This Row],[Discount]]&gt;0.2,"High","Normal")</f>
        <v>Normal</v>
      </c>
      <c r="R5037" t="str">
        <f>LEFT(Sheet1[[#This Row],[Product_Name]],8)&amp;RIGHT(Sheet1[[#This Row],[Order_ID]],4)</f>
        <v>Product_5035</v>
      </c>
      <c r="S5037">
        <f t="shared" si="78"/>
        <v>2021</v>
      </c>
      <c r="T5037" t="str">
        <f>TEXT(Sheet1[[#This Row],[Order_Date]],"MMM")</f>
        <v>Jul</v>
      </c>
    </row>
    <row r="5038" spans="1:20">
      <c r="A5038" t="s">
        <v>12566</v>
      </c>
      <c r="B5038" t="s">
        <v>3175</v>
      </c>
      <c r="C5038" t="s">
        <v>32</v>
      </c>
      <c r="D5038" t="s">
        <v>45</v>
      </c>
      <c r="E5038" t="s">
        <v>80</v>
      </c>
      <c r="F5038" t="s">
        <v>12567</v>
      </c>
      <c r="G5038">
        <v>4</v>
      </c>
      <c r="H5038">
        <v>347.52</v>
      </c>
      <c r="I5038">
        <v>0.2</v>
      </c>
      <c r="J5038" s="2">
        <v>44406</v>
      </c>
      <c r="K5038" t="s">
        <v>42</v>
      </c>
      <c r="L5038" t="s">
        <v>105</v>
      </c>
      <c r="M5038">
        <v>1112.0640000000001</v>
      </c>
      <c r="N5038">
        <v>260.63</v>
      </c>
      <c r="O5038" s="3">
        <v>0.23436600771178601</v>
      </c>
      <c r="P5038" t="str">
        <f>IF(Sheet1[[#This Row],[Profit]]&gt;1000,"High",IF(Sheet1[[#This Row],[Profit]]&gt;500,"Medium","Low"))</f>
        <v>Low</v>
      </c>
      <c r="Q5038" t="str">
        <f>IF(Sheet1[[#This Row],[Discount]]&gt;0.2,"High","Normal")</f>
        <v>Normal</v>
      </c>
      <c r="R5038" t="str">
        <f>LEFT(Sheet1[[#This Row],[Product_Name]],8)&amp;RIGHT(Sheet1[[#This Row],[Order_ID]],4)</f>
        <v>Product_5036</v>
      </c>
      <c r="S5038">
        <f t="shared" si="78"/>
        <v>2021</v>
      </c>
      <c r="T5038" t="str">
        <f>TEXT(Sheet1[[#This Row],[Order_Date]],"MMM")</f>
        <v>Jul</v>
      </c>
    </row>
    <row r="5039" spans="1:20">
      <c r="A5039" t="s">
        <v>12568</v>
      </c>
      <c r="B5039" t="s">
        <v>10512</v>
      </c>
      <c r="C5039" t="s">
        <v>32</v>
      </c>
      <c r="D5039" t="s">
        <v>60</v>
      </c>
      <c r="E5039" t="s">
        <v>53</v>
      </c>
      <c r="F5039" t="s">
        <v>12569</v>
      </c>
      <c r="G5039">
        <v>6</v>
      </c>
      <c r="H5039">
        <v>1529.44</v>
      </c>
      <c r="I5039">
        <v>0.06</v>
      </c>
      <c r="J5039" s="2">
        <v>44406</v>
      </c>
      <c r="K5039" t="s">
        <v>28</v>
      </c>
      <c r="L5039" t="s">
        <v>36</v>
      </c>
      <c r="M5039">
        <v>8626.0415999999896</v>
      </c>
      <c r="N5039">
        <v>1405.67</v>
      </c>
      <c r="O5039" s="3">
        <v>0.16295655240058199</v>
      </c>
      <c r="P5039" t="str">
        <f>IF(Sheet1[[#This Row],[Profit]]&gt;1000,"High",IF(Sheet1[[#This Row],[Profit]]&gt;500,"Medium","Low"))</f>
        <v>High</v>
      </c>
      <c r="Q5039" t="str">
        <f>IF(Sheet1[[#This Row],[Discount]]&gt;0.2,"High","Normal")</f>
        <v>Normal</v>
      </c>
      <c r="R5039" t="str">
        <f>LEFT(Sheet1[[#This Row],[Product_Name]],8)&amp;RIGHT(Sheet1[[#This Row],[Order_ID]],4)</f>
        <v>Product_5037</v>
      </c>
      <c r="S5039">
        <f t="shared" si="78"/>
        <v>2021</v>
      </c>
      <c r="T5039" t="str">
        <f>TEXT(Sheet1[[#This Row],[Order_Date]],"MMM")</f>
        <v>Jul</v>
      </c>
    </row>
    <row r="5040" spans="1:20">
      <c r="A5040" t="s">
        <v>12570</v>
      </c>
      <c r="B5040" t="s">
        <v>6473</v>
      </c>
      <c r="C5040" t="s">
        <v>16</v>
      </c>
      <c r="D5040" t="s">
        <v>17</v>
      </c>
      <c r="E5040" t="s">
        <v>53</v>
      </c>
      <c r="F5040" t="s">
        <v>12571</v>
      </c>
      <c r="G5040">
        <v>6</v>
      </c>
      <c r="H5040">
        <v>1347.51</v>
      </c>
      <c r="I5040">
        <v>0.12</v>
      </c>
      <c r="J5040" s="2">
        <v>44406</v>
      </c>
      <c r="K5040" t="s">
        <v>20</v>
      </c>
      <c r="L5040" t="s">
        <v>73</v>
      </c>
      <c r="M5040">
        <v>7114.8527999999997</v>
      </c>
      <c r="N5040">
        <v>1532.45</v>
      </c>
      <c r="O5040" s="3">
        <v>0.21538744975862301</v>
      </c>
      <c r="P5040" t="str">
        <f>IF(Sheet1[[#This Row],[Profit]]&gt;1000,"High",IF(Sheet1[[#This Row],[Profit]]&gt;500,"Medium","Low"))</f>
        <v>High</v>
      </c>
      <c r="Q5040" t="str">
        <f>IF(Sheet1[[#This Row],[Discount]]&gt;0.2,"High","Normal")</f>
        <v>Normal</v>
      </c>
      <c r="R5040" t="str">
        <f>LEFT(Sheet1[[#This Row],[Product_Name]],8)&amp;RIGHT(Sheet1[[#This Row],[Order_ID]],4)</f>
        <v>Product_5038</v>
      </c>
      <c r="S5040">
        <f t="shared" si="78"/>
        <v>2021</v>
      </c>
      <c r="T5040" t="str">
        <f>TEXT(Sheet1[[#This Row],[Order_Date]],"MMM")</f>
        <v>Jul</v>
      </c>
    </row>
    <row r="5041" spans="1:20">
      <c r="A5041" t="s">
        <v>12572</v>
      </c>
      <c r="B5041" t="s">
        <v>1568</v>
      </c>
      <c r="C5041" t="s">
        <v>97</v>
      </c>
      <c r="D5041" t="s">
        <v>17</v>
      </c>
      <c r="E5041" t="s">
        <v>76</v>
      </c>
      <c r="F5041" t="s">
        <v>12573</v>
      </c>
      <c r="G5041">
        <v>9</v>
      </c>
      <c r="H5041">
        <v>629.41</v>
      </c>
      <c r="I5041">
        <v>0.15</v>
      </c>
      <c r="J5041" s="2">
        <v>44406</v>
      </c>
      <c r="K5041" t="s">
        <v>42</v>
      </c>
      <c r="L5041" t="s">
        <v>29</v>
      </c>
      <c r="M5041">
        <v>4814.9865</v>
      </c>
      <c r="N5041">
        <v>635.05999999999995</v>
      </c>
      <c r="O5041" s="3">
        <v>0.131892373945389</v>
      </c>
      <c r="P5041" t="str">
        <f>IF(Sheet1[[#This Row],[Profit]]&gt;1000,"High",IF(Sheet1[[#This Row],[Profit]]&gt;500,"Medium","Low"))</f>
        <v>Medium</v>
      </c>
      <c r="Q5041" t="str">
        <f>IF(Sheet1[[#This Row],[Discount]]&gt;0.2,"High","Normal")</f>
        <v>Normal</v>
      </c>
      <c r="R5041" t="str">
        <f>LEFT(Sheet1[[#This Row],[Product_Name]],8)&amp;RIGHT(Sheet1[[#This Row],[Order_ID]],4)</f>
        <v>Product_5039</v>
      </c>
      <c r="S5041">
        <f t="shared" si="78"/>
        <v>2021</v>
      </c>
      <c r="T5041" t="str">
        <f>TEXT(Sheet1[[#This Row],[Order_Date]],"MMM")</f>
        <v>Jul</v>
      </c>
    </row>
    <row r="5042" spans="1:20">
      <c r="A5042" t="s">
        <v>12574</v>
      </c>
      <c r="B5042" t="s">
        <v>469</v>
      </c>
      <c r="C5042" t="s">
        <v>16</v>
      </c>
      <c r="D5042" t="s">
        <v>33</v>
      </c>
      <c r="E5042" t="s">
        <v>34</v>
      </c>
      <c r="F5042" t="s">
        <v>12575</v>
      </c>
      <c r="G5042">
        <v>4</v>
      </c>
      <c r="H5042">
        <v>278.07</v>
      </c>
      <c r="I5042">
        <v>0.06</v>
      </c>
      <c r="J5042" s="2">
        <v>44407</v>
      </c>
      <c r="K5042" t="s">
        <v>42</v>
      </c>
      <c r="L5042" t="s">
        <v>105</v>
      </c>
      <c r="M5042">
        <v>1045.5431999999901</v>
      </c>
      <c r="N5042">
        <v>70.42</v>
      </c>
      <c r="O5042" s="3">
        <v>6.7352549373379006E-2</v>
      </c>
      <c r="P5042" t="str">
        <f>IF(Sheet1[[#This Row],[Profit]]&gt;1000,"High",IF(Sheet1[[#This Row],[Profit]]&gt;500,"Medium","Low"))</f>
        <v>Low</v>
      </c>
      <c r="Q5042" t="str">
        <f>IF(Sheet1[[#This Row],[Discount]]&gt;0.2,"High","Normal")</f>
        <v>Normal</v>
      </c>
      <c r="R5042" t="str">
        <f>LEFT(Sheet1[[#This Row],[Product_Name]],8)&amp;RIGHT(Sheet1[[#This Row],[Order_ID]],4)</f>
        <v>Product_5040</v>
      </c>
      <c r="S5042">
        <f t="shared" si="78"/>
        <v>2021</v>
      </c>
      <c r="T5042" t="str">
        <f>TEXT(Sheet1[[#This Row],[Order_Date]],"MMM")</f>
        <v>Jul</v>
      </c>
    </row>
    <row r="5043" spans="1:20">
      <c r="A5043" t="s">
        <v>12576</v>
      </c>
      <c r="B5043" t="s">
        <v>424</v>
      </c>
      <c r="C5043" t="s">
        <v>97</v>
      </c>
      <c r="D5043" t="s">
        <v>39</v>
      </c>
      <c r="E5043" t="s">
        <v>93</v>
      </c>
      <c r="F5043" t="s">
        <v>12577</v>
      </c>
      <c r="G5043">
        <v>5</v>
      </c>
      <c r="H5043">
        <v>1670.88</v>
      </c>
      <c r="I5043">
        <v>0.27</v>
      </c>
      <c r="J5043" s="2">
        <v>44407</v>
      </c>
      <c r="K5043" t="s">
        <v>42</v>
      </c>
      <c r="L5043" t="s">
        <v>29</v>
      </c>
      <c r="M5043">
        <v>6098.7120000000004</v>
      </c>
      <c r="N5043">
        <v>1517.54</v>
      </c>
      <c r="O5043" s="3">
        <v>0.248829588936156</v>
      </c>
      <c r="P5043" t="str">
        <f>IF(Sheet1[[#This Row],[Profit]]&gt;1000,"High",IF(Sheet1[[#This Row],[Profit]]&gt;500,"Medium","Low"))</f>
        <v>High</v>
      </c>
      <c r="Q5043" t="str">
        <f>IF(Sheet1[[#This Row],[Discount]]&gt;0.2,"High","Normal")</f>
        <v>High</v>
      </c>
      <c r="R5043" t="str">
        <f>LEFT(Sheet1[[#This Row],[Product_Name]],8)&amp;RIGHT(Sheet1[[#This Row],[Order_ID]],4)</f>
        <v>Product_5041</v>
      </c>
      <c r="S5043">
        <f t="shared" si="78"/>
        <v>2021</v>
      </c>
      <c r="T5043" t="str">
        <f>TEXT(Sheet1[[#This Row],[Order_Date]],"MMM")</f>
        <v>Jul</v>
      </c>
    </row>
    <row r="5044" spans="1:20">
      <c r="A5044" t="s">
        <v>12578</v>
      </c>
      <c r="B5044" t="s">
        <v>498</v>
      </c>
      <c r="C5044" t="s">
        <v>16</v>
      </c>
      <c r="D5044" t="s">
        <v>33</v>
      </c>
      <c r="E5044" t="s">
        <v>126</v>
      </c>
      <c r="F5044" t="s">
        <v>12579</v>
      </c>
      <c r="G5044">
        <v>5</v>
      </c>
      <c r="H5044">
        <v>1364.79</v>
      </c>
      <c r="I5044">
        <v>0.21</v>
      </c>
      <c r="J5044" s="2">
        <v>44407</v>
      </c>
      <c r="K5044" t="s">
        <v>28</v>
      </c>
      <c r="L5044" t="s">
        <v>73</v>
      </c>
      <c r="M5044">
        <v>5390.9205000000002</v>
      </c>
      <c r="N5044">
        <v>448.13</v>
      </c>
      <c r="O5044" s="3">
        <v>8.3126805524214295E-2</v>
      </c>
      <c r="P5044" t="str">
        <f>IF(Sheet1[[#This Row],[Profit]]&gt;1000,"High",IF(Sheet1[[#This Row],[Profit]]&gt;500,"Medium","Low"))</f>
        <v>Low</v>
      </c>
      <c r="Q5044" t="str">
        <f>IF(Sheet1[[#This Row],[Discount]]&gt;0.2,"High","Normal")</f>
        <v>High</v>
      </c>
      <c r="R5044" t="str">
        <f>LEFT(Sheet1[[#This Row],[Product_Name]],8)&amp;RIGHT(Sheet1[[#This Row],[Order_ID]],4)</f>
        <v>Product_5042</v>
      </c>
      <c r="S5044">
        <f t="shared" si="78"/>
        <v>2021</v>
      </c>
      <c r="T5044" t="str">
        <f>TEXT(Sheet1[[#This Row],[Order_Date]],"MMM")</f>
        <v>Jul</v>
      </c>
    </row>
    <row r="5045" spans="1:20">
      <c r="A5045" t="s">
        <v>12580</v>
      </c>
      <c r="B5045" t="s">
        <v>11225</v>
      </c>
      <c r="C5045" t="s">
        <v>49</v>
      </c>
      <c r="D5045" t="s">
        <v>45</v>
      </c>
      <c r="E5045" t="s">
        <v>61</v>
      </c>
      <c r="F5045" t="s">
        <v>12581</v>
      </c>
      <c r="G5045">
        <v>3</v>
      </c>
      <c r="H5045">
        <v>63.3</v>
      </c>
      <c r="I5045">
        <v>0.09</v>
      </c>
      <c r="J5045" s="2">
        <v>44407</v>
      </c>
      <c r="K5045" t="s">
        <v>20</v>
      </c>
      <c r="L5045" t="s">
        <v>105</v>
      </c>
      <c r="M5045">
        <v>172.809</v>
      </c>
      <c r="N5045">
        <v>17.329999999999998</v>
      </c>
      <c r="O5045" s="3">
        <v>0.100284128720148</v>
      </c>
      <c r="P5045" t="str">
        <f>IF(Sheet1[[#This Row],[Profit]]&gt;1000,"High",IF(Sheet1[[#This Row],[Profit]]&gt;500,"Medium","Low"))</f>
        <v>Low</v>
      </c>
      <c r="Q5045" t="str">
        <f>IF(Sheet1[[#This Row],[Discount]]&gt;0.2,"High","Normal")</f>
        <v>Normal</v>
      </c>
      <c r="R5045" t="str">
        <f>LEFT(Sheet1[[#This Row],[Product_Name]],8)&amp;RIGHT(Sheet1[[#This Row],[Order_ID]],4)</f>
        <v>Product_5043</v>
      </c>
      <c r="S5045">
        <f t="shared" si="78"/>
        <v>2021</v>
      </c>
      <c r="T5045" t="str">
        <f>TEXT(Sheet1[[#This Row],[Order_Date]],"MMM")</f>
        <v>Jul</v>
      </c>
    </row>
    <row r="5046" spans="1:20">
      <c r="A5046" t="s">
        <v>12582</v>
      </c>
      <c r="B5046" t="s">
        <v>11602</v>
      </c>
      <c r="C5046" t="s">
        <v>49</v>
      </c>
      <c r="D5046" t="s">
        <v>60</v>
      </c>
      <c r="E5046" t="s">
        <v>34</v>
      </c>
      <c r="F5046" t="s">
        <v>12583</v>
      </c>
      <c r="G5046">
        <v>2</v>
      </c>
      <c r="H5046">
        <v>1274.3499999999999</v>
      </c>
      <c r="I5046">
        <v>0.04</v>
      </c>
      <c r="J5046" s="2">
        <v>44407</v>
      </c>
      <c r="K5046" t="s">
        <v>20</v>
      </c>
      <c r="L5046" t="s">
        <v>21</v>
      </c>
      <c r="M5046">
        <v>2446.752</v>
      </c>
      <c r="N5046">
        <v>202.15</v>
      </c>
      <c r="O5046" s="3">
        <v>8.2619734243601306E-2</v>
      </c>
      <c r="P5046" t="str">
        <f>IF(Sheet1[[#This Row],[Profit]]&gt;1000,"High",IF(Sheet1[[#This Row],[Profit]]&gt;500,"Medium","Low"))</f>
        <v>Low</v>
      </c>
      <c r="Q5046" t="str">
        <f>IF(Sheet1[[#This Row],[Discount]]&gt;0.2,"High","Normal")</f>
        <v>Normal</v>
      </c>
      <c r="R5046" t="str">
        <f>LEFT(Sheet1[[#This Row],[Product_Name]],8)&amp;RIGHT(Sheet1[[#This Row],[Order_ID]],4)</f>
        <v>Product_5044</v>
      </c>
      <c r="S5046">
        <f t="shared" si="78"/>
        <v>2021</v>
      </c>
      <c r="T5046" t="str">
        <f>TEXT(Sheet1[[#This Row],[Order_Date]],"MMM")</f>
        <v>Jul</v>
      </c>
    </row>
    <row r="5047" spans="1:20">
      <c r="A5047" t="s">
        <v>12584</v>
      </c>
      <c r="B5047" t="s">
        <v>7863</v>
      </c>
      <c r="C5047" t="s">
        <v>24</v>
      </c>
      <c r="D5047" t="s">
        <v>17</v>
      </c>
      <c r="E5047" t="s">
        <v>61</v>
      </c>
      <c r="F5047" t="s">
        <v>12585</v>
      </c>
      <c r="G5047">
        <v>8</v>
      </c>
      <c r="H5047">
        <v>1630.08</v>
      </c>
      <c r="I5047">
        <v>0.09</v>
      </c>
      <c r="J5047" s="2">
        <v>44407</v>
      </c>
      <c r="K5047" t="s">
        <v>20</v>
      </c>
      <c r="L5047" t="s">
        <v>29</v>
      </c>
      <c r="M5047">
        <v>11866.982400000001</v>
      </c>
      <c r="N5047">
        <v>1394.32</v>
      </c>
      <c r="O5047" s="3">
        <v>0.117495750225432</v>
      </c>
      <c r="P5047" t="str">
        <f>IF(Sheet1[[#This Row],[Profit]]&gt;1000,"High",IF(Sheet1[[#This Row],[Profit]]&gt;500,"Medium","Low"))</f>
        <v>High</v>
      </c>
      <c r="Q5047" t="str">
        <f>IF(Sheet1[[#This Row],[Discount]]&gt;0.2,"High","Normal")</f>
        <v>Normal</v>
      </c>
      <c r="R5047" t="str">
        <f>LEFT(Sheet1[[#This Row],[Product_Name]],8)&amp;RIGHT(Sheet1[[#This Row],[Order_ID]],4)</f>
        <v>Product_5045</v>
      </c>
      <c r="S5047">
        <f t="shared" si="78"/>
        <v>2021</v>
      </c>
      <c r="T5047" t="str">
        <f>TEXT(Sheet1[[#This Row],[Order_Date]],"MMM")</f>
        <v>Jul</v>
      </c>
    </row>
    <row r="5048" spans="1:20">
      <c r="A5048" t="s">
        <v>12586</v>
      </c>
      <c r="B5048" t="s">
        <v>4388</v>
      </c>
      <c r="C5048" t="s">
        <v>16</v>
      </c>
      <c r="D5048" t="s">
        <v>60</v>
      </c>
      <c r="E5048" t="s">
        <v>26</v>
      </c>
      <c r="F5048" t="s">
        <v>12587</v>
      </c>
      <c r="G5048">
        <v>9</v>
      </c>
      <c r="H5048">
        <v>1202</v>
      </c>
      <c r="I5048">
        <v>0.19</v>
      </c>
      <c r="J5048" s="2">
        <v>44407</v>
      </c>
      <c r="K5048" t="s">
        <v>28</v>
      </c>
      <c r="L5048" t="s">
        <v>36</v>
      </c>
      <c r="M5048">
        <v>8762.58</v>
      </c>
      <c r="N5048">
        <v>945.1</v>
      </c>
      <c r="O5048" s="3">
        <v>0.107856361939064</v>
      </c>
      <c r="P5048" t="str">
        <f>IF(Sheet1[[#This Row],[Profit]]&gt;1000,"High",IF(Sheet1[[#This Row],[Profit]]&gt;500,"Medium","Low"))</f>
        <v>Medium</v>
      </c>
      <c r="Q5048" t="str">
        <f>IF(Sheet1[[#This Row],[Discount]]&gt;0.2,"High","Normal")</f>
        <v>Normal</v>
      </c>
      <c r="R5048" t="str">
        <f>LEFT(Sheet1[[#This Row],[Product_Name]],8)&amp;RIGHT(Sheet1[[#This Row],[Order_ID]],4)</f>
        <v>Product_5046</v>
      </c>
      <c r="S5048">
        <f t="shared" si="78"/>
        <v>2021</v>
      </c>
      <c r="T5048" t="str">
        <f>TEXT(Sheet1[[#This Row],[Order_Date]],"MMM")</f>
        <v>Jul</v>
      </c>
    </row>
    <row r="5049" spans="1:20">
      <c r="A5049" t="s">
        <v>12588</v>
      </c>
      <c r="B5049" t="s">
        <v>3606</v>
      </c>
      <c r="C5049" t="s">
        <v>32</v>
      </c>
      <c r="D5049" t="s">
        <v>25</v>
      </c>
      <c r="E5049" t="s">
        <v>126</v>
      </c>
      <c r="F5049" t="s">
        <v>12589</v>
      </c>
      <c r="G5049">
        <v>9</v>
      </c>
      <c r="H5049">
        <v>878.19</v>
      </c>
      <c r="I5049">
        <v>0.25</v>
      </c>
      <c r="J5049" s="2">
        <v>44407</v>
      </c>
      <c r="K5049" t="s">
        <v>42</v>
      </c>
      <c r="L5049" t="s">
        <v>36</v>
      </c>
      <c r="M5049">
        <v>5927.7825000000003</v>
      </c>
      <c r="N5049">
        <v>1009.03</v>
      </c>
      <c r="O5049" s="3">
        <v>0.17022048295462899</v>
      </c>
      <c r="P5049" t="str">
        <f>IF(Sheet1[[#This Row],[Profit]]&gt;1000,"High",IF(Sheet1[[#This Row],[Profit]]&gt;500,"Medium","Low"))</f>
        <v>High</v>
      </c>
      <c r="Q5049" t="str">
        <f>IF(Sheet1[[#This Row],[Discount]]&gt;0.2,"High","Normal")</f>
        <v>High</v>
      </c>
      <c r="R5049" t="str">
        <f>LEFT(Sheet1[[#This Row],[Product_Name]],8)&amp;RIGHT(Sheet1[[#This Row],[Order_ID]],4)</f>
        <v>Product_5047</v>
      </c>
      <c r="S5049">
        <f t="shared" si="78"/>
        <v>2021</v>
      </c>
      <c r="T5049" t="str">
        <f>TEXT(Sheet1[[#This Row],[Order_Date]],"MMM")</f>
        <v>Jul</v>
      </c>
    </row>
    <row r="5050" spans="1:20">
      <c r="A5050" t="s">
        <v>12590</v>
      </c>
      <c r="B5050" t="s">
        <v>550</v>
      </c>
      <c r="C5050" t="s">
        <v>24</v>
      </c>
      <c r="D5050" t="s">
        <v>60</v>
      </c>
      <c r="E5050" t="s">
        <v>76</v>
      </c>
      <c r="F5050" t="s">
        <v>12591</v>
      </c>
      <c r="G5050">
        <v>5</v>
      </c>
      <c r="H5050">
        <v>1188.6400000000001</v>
      </c>
      <c r="I5050">
        <v>0.15</v>
      </c>
      <c r="J5050" s="2">
        <v>44407</v>
      </c>
      <c r="K5050" t="s">
        <v>20</v>
      </c>
      <c r="L5050" t="s">
        <v>29</v>
      </c>
      <c r="M5050">
        <v>5051.72</v>
      </c>
      <c r="N5050">
        <v>1259.3499999999999</v>
      </c>
      <c r="O5050" s="3">
        <v>0.24929133047754001</v>
      </c>
      <c r="P5050" t="str">
        <f>IF(Sheet1[[#This Row],[Profit]]&gt;1000,"High",IF(Sheet1[[#This Row],[Profit]]&gt;500,"Medium","Low"))</f>
        <v>High</v>
      </c>
      <c r="Q5050" t="str">
        <f>IF(Sheet1[[#This Row],[Discount]]&gt;0.2,"High","Normal")</f>
        <v>Normal</v>
      </c>
      <c r="R5050" t="str">
        <f>LEFT(Sheet1[[#This Row],[Product_Name]],8)&amp;RIGHT(Sheet1[[#This Row],[Order_ID]],4)</f>
        <v>Product_5048</v>
      </c>
      <c r="S5050">
        <f t="shared" si="78"/>
        <v>2021</v>
      </c>
      <c r="T5050" t="str">
        <f>TEXT(Sheet1[[#This Row],[Order_Date]],"MMM")</f>
        <v>Jul</v>
      </c>
    </row>
    <row r="5051" spans="1:20">
      <c r="A5051" t="s">
        <v>12592</v>
      </c>
      <c r="B5051" t="s">
        <v>12113</v>
      </c>
      <c r="C5051" t="s">
        <v>49</v>
      </c>
      <c r="D5051" t="s">
        <v>25</v>
      </c>
      <c r="E5051" t="s">
        <v>26</v>
      </c>
      <c r="F5051" t="s">
        <v>12593</v>
      </c>
      <c r="G5051">
        <v>9</v>
      </c>
      <c r="H5051">
        <v>1258.44</v>
      </c>
      <c r="I5051">
        <v>0.03</v>
      </c>
      <c r="J5051" s="2">
        <v>44407</v>
      </c>
      <c r="K5051" t="s">
        <v>42</v>
      </c>
      <c r="L5051" t="s">
        <v>73</v>
      </c>
      <c r="M5051">
        <v>10986.181200000001</v>
      </c>
      <c r="N5051">
        <v>664.68</v>
      </c>
      <c r="O5051" s="3">
        <v>6.0501459779308903E-2</v>
      </c>
      <c r="P5051" t="str">
        <f>IF(Sheet1[[#This Row],[Profit]]&gt;1000,"High",IF(Sheet1[[#This Row],[Profit]]&gt;500,"Medium","Low"))</f>
        <v>Medium</v>
      </c>
      <c r="Q5051" t="str">
        <f>IF(Sheet1[[#This Row],[Discount]]&gt;0.2,"High","Normal")</f>
        <v>Normal</v>
      </c>
      <c r="R5051" t="str">
        <f>LEFT(Sheet1[[#This Row],[Product_Name]],8)&amp;RIGHT(Sheet1[[#This Row],[Order_ID]],4)</f>
        <v>Product_5049</v>
      </c>
      <c r="S5051">
        <f t="shared" si="78"/>
        <v>2021</v>
      </c>
      <c r="T5051" t="str">
        <f>TEXT(Sheet1[[#This Row],[Order_Date]],"MMM")</f>
        <v>Jul</v>
      </c>
    </row>
    <row r="5052" spans="1:20">
      <c r="A5052" t="s">
        <v>12594</v>
      </c>
      <c r="B5052" t="s">
        <v>1132</v>
      </c>
      <c r="C5052" t="s">
        <v>16</v>
      </c>
      <c r="D5052" t="s">
        <v>33</v>
      </c>
      <c r="E5052" t="s">
        <v>80</v>
      </c>
      <c r="F5052" t="s">
        <v>12595</v>
      </c>
      <c r="G5052">
        <v>4</v>
      </c>
      <c r="H5052">
        <v>1298.07</v>
      </c>
      <c r="I5052">
        <v>7.0000000000000007E-2</v>
      </c>
      <c r="J5052" s="2">
        <v>44407</v>
      </c>
      <c r="K5052" t="s">
        <v>28</v>
      </c>
      <c r="L5052" t="s">
        <v>73</v>
      </c>
      <c r="M5052">
        <v>4828.8203999999996</v>
      </c>
      <c r="N5052">
        <v>993.23</v>
      </c>
      <c r="O5052" s="3">
        <v>0.20568791500301001</v>
      </c>
      <c r="P5052" t="str">
        <f>IF(Sheet1[[#This Row],[Profit]]&gt;1000,"High",IF(Sheet1[[#This Row],[Profit]]&gt;500,"Medium","Low"))</f>
        <v>Medium</v>
      </c>
      <c r="Q5052" t="str">
        <f>IF(Sheet1[[#This Row],[Discount]]&gt;0.2,"High","Normal")</f>
        <v>Normal</v>
      </c>
      <c r="R5052" t="str">
        <f>LEFT(Sheet1[[#This Row],[Product_Name]],8)&amp;RIGHT(Sheet1[[#This Row],[Order_ID]],4)</f>
        <v>Product_5050</v>
      </c>
      <c r="S5052">
        <f t="shared" si="78"/>
        <v>2021</v>
      </c>
      <c r="T5052" t="str">
        <f>TEXT(Sheet1[[#This Row],[Order_Date]],"MMM")</f>
        <v>Jul</v>
      </c>
    </row>
    <row r="5053" spans="1:20">
      <c r="A5053" t="s">
        <v>12596</v>
      </c>
      <c r="B5053" t="s">
        <v>2197</v>
      </c>
      <c r="C5053" t="s">
        <v>24</v>
      </c>
      <c r="D5053" t="s">
        <v>33</v>
      </c>
      <c r="E5053" t="s">
        <v>18</v>
      </c>
      <c r="F5053" t="s">
        <v>12597</v>
      </c>
      <c r="G5053">
        <v>2</v>
      </c>
      <c r="H5053">
        <v>1935.74</v>
      </c>
      <c r="I5053">
        <v>0.1</v>
      </c>
      <c r="J5053" s="2">
        <v>44407</v>
      </c>
      <c r="K5053" t="s">
        <v>20</v>
      </c>
      <c r="L5053" t="s">
        <v>73</v>
      </c>
      <c r="M5053">
        <v>3484.3319999999999</v>
      </c>
      <c r="N5053">
        <v>263.41000000000003</v>
      </c>
      <c r="O5053" s="3">
        <v>7.5598421734782997E-2</v>
      </c>
      <c r="P5053" t="str">
        <f>IF(Sheet1[[#This Row],[Profit]]&gt;1000,"High",IF(Sheet1[[#This Row],[Profit]]&gt;500,"Medium","Low"))</f>
        <v>Low</v>
      </c>
      <c r="Q5053" t="str">
        <f>IF(Sheet1[[#This Row],[Discount]]&gt;0.2,"High","Normal")</f>
        <v>Normal</v>
      </c>
      <c r="R5053" t="str">
        <f>LEFT(Sheet1[[#This Row],[Product_Name]],8)&amp;RIGHT(Sheet1[[#This Row],[Order_ID]],4)</f>
        <v>Product_5051</v>
      </c>
      <c r="S5053">
        <f t="shared" si="78"/>
        <v>2021</v>
      </c>
      <c r="T5053" t="str">
        <f>TEXT(Sheet1[[#This Row],[Order_Date]],"MMM")</f>
        <v>Jul</v>
      </c>
    </row>
    <row r="5054" spans="1:20">
      <c r="A5054" t="s">
        <v>12598</v>
      </c>
      <c r="B5054" t="s">
        <v>12599</v>
      </c>
      <c r="C5054" t="s">
        <v>16</v>
      </c>
      <c r="D5054" t="s">
        <v>45</v>
      </c>
      <c r="E5054" t="s">
        <v>26</v>
      </c>
      <c r="F5054" t="s">
        <v>12600</v>
      </c>
      <c r="G5054">
        <v>3</v>
      </c>
      <c r="H5054">
        <v>398.36</v>
      </c>
      <c r="I5054">
        <v>0.19</v>
      </c>
      <c r="J5054" s="2">
        <v>44407</v>
      </c>
      <c r="K5054" t="s">
        <v>28</v>
      </c>
      <c r="L5054" t="s">
        <v>36</v>
      </c>
      <c r="M5054">
        <v>968.01480000000004</v>
      </c>
      <c r="N5054">
        <v>52.24</v>
      </c>
      <c r="O5054" s="3">
        <v>5.3966117046970803E-2</v>
      </c>
      <c r="P5054" t="str">
        <f>IF(Sheet1[[#This Row],[Profit]]&gt;1000,"High",IF(Sheet1[[#This Row],[Profit]]&gt;500,"Medium","Low"))</f>
        <v>Low</v>
      </c>
      <c r="Q5054" t="str">
        <f>IF(Sheet1[[#This Row],[Discount]]&gt;0.2,"High","Normal")</f>
        <v>Normal</v>
      </c>
      <c r="R5054" t="str">
        <f>LEFT(Sheet1[[#This Row],[Product_Name]],8)&amp;RIGHT(Sheet1[[#This Row],[Order_ID]],4)</f>
        <v>Product_5052</v>
      </c>
      <c r="S5054">
        <f t="shared" si="78"/>
        <v>2021</v>
      </c>
      <c r="T5054" t="str">
        <f>TEXT(Sheet1[[#This Row],[Order_Date]],"MMM")</f>
        <v>Jul</v>
      </c>
    </row>
    <row r="5055" spans="1:20">
      <c r="A5055" t="s">
        <v>12601</v>
      </c>
      <c r="B5055" t="s">
        <v>12602</v>
      </c>
      <c r="C5055" t="s">
        <v>49</v>
      </c>
      <c r="D5055" t="s">
        <v>60</v>
      </c>
      <c r="E5055" t="s">
        <v>40</v>
      </c>
      <c r="F5055" t="s">
        <v>12603</v>
      </c>
      <c r="G5055">
        <v>1</v>
      </c>
      <c r="H5055">
        <v>1265.03</v>
      </c>
      <c r="I5055">
        <v>7.0000000000000007E-2</v>
      </c>
      <c r="J5055" s="2">
        <v>44407</v>
      </c>
      <c r="K5055" t="s">
        <v>20</v>
      </c>
      <c r="L5055" t="s">
        <v>36</v>
      </c>
      <c r="M5055">
        <v>1176.4778999999901</v>
      </c>
      <c r="N5055">
        <v>209.08</v>
      </c>
      <c r="O5055" s="3">
        <v>0.17771689548949601</v>
      </c>
      <c r="P5055" t="str">
        <f>IF(Sheet1[[#This Row],[Profit]]&gt;1000,"High",IF(Sheet1[[#This Row],[Profit]]&gt;500,"Medium","Low"))</f>
        <v>Low</v>
      </c>
      <c r="Q5055" t="str">
        <f>IF(Sheet1[[#This Row],[Discount]]&gt;0.2,"High","Normal")</f>
        <v>Normal</v>
      </c>
      <c r="R5055" t="str">
        <f>LEFT(Sheet1[[#This Row],[Product_Name]],8)&amp;RIGHT(Sheet1[[#This Row],[Order_ID]],4)</f>
        <v>Product_5053</v>
      </c>
      <c r="S5055">
        <f t="shared" si="78"/>
        <v>2021</v>
      </c>
      <c r="T5055" t="str">
        <f>TEXT(Sheet1[[#This Row],[Order_Date]],"MMM")</f>
        <v>Jul</v>
      </c>
    </row>
    <row r="5056" spans="1:20">
      <c r="A5056" t="s">
        <v>12604</v>
      </c>
      <c r="B5056" t="s">
        <v>5808</v>
      </c>
      <c r="C5056" t="s">
        <v>24</v>
      </c>
      <c r="D5056" t="s">
        <v>60</v>
      </c>
      <c r="E5056" t="s">
        <v>80</v>
      </c>
      <c r="F5056" t="s">
        <v>12605</v>
      </c>
      <c r="G5056">
        <v>5</v>
      </c>
      <c r="H5056">
        <v>416.59</v>
      </c>
      <c r="I5056">
        <v>7.0000000000000007E-2</v>
      </c>
      <c r="J5056" s="2">
        <v>44407</v>
      </c>
      <c r="K5056" t="s">
        <v>20</v>
      </c>
      <c r="L5056" t="s">
        <v>21</v>
      </c>
      <c r="M5056">
        <v>1937.1434999999899</v>
      </c>
      <c r="N5056">
        <v>435.2</v>
      </c>
      <c r="O5056" s="3">
        <v>0.224660692406114</v>
      </c>
      <c r="P5056" t="str">
        <f>IF(Sheet1[[#This Row],[Profit]]&gt;1000,"High",IF(Sheet1[[#This Row],[Profit]]&gt;500,"Medium","Low"))</f>
        <v>Low</v>
      </c>
      <c r="Q5056" t="str">
        <f>IF(Sheet1[[#This Row],[Discount]]&gt;0.2,"High","Normal")</f>
        <v>Normal</v>
      </c>
      <c r="R5056" t="str">
        <f>LEFT(Sheet1[[#This Row],[Product_Name]],8)&amp;RIGHT(Sheet1[[#This Row],[Order_ID]],4)</f>
        <v>Product_5054</v>
      </c>
      <c r="S5056">
        <f t="shared" si="78"/>
        <v>2021</v>
      </c>
      <c r="T5056" t="str">
        <f>TEXT(Sheet1[[#This Row],[Order_Date]],"MMM")</f>
        <v>Jul</v>
      </c>
    </row>
    <row r="5057" spans="1:20">
      <c r="A5057" t="s">
        <v>12606</v>
      </c>
      <c r="B5057" t="s">
        <v>3026</v>
      </c>
      <c r="C5057" t="s">
        <v>49</v>
      </c>
      <c r="D5057" t="s">
        <v>25</v>
      </c>
      <c r="E5057" t="s">
        <v>126</v>
      </c>
      <c r="F5057" t="s">
        <v>12607</v>
      </c>
      <c r="G5057">
        <v>1</v>
      </c>
      <c r="H5057">
        <v>459.42</v>
      </c>
      <c r="I5057">
        <v>0.09</v>
      </c>
      <c r="J5057" s="2">
        <v>44407</v>
      </c>
      <c r="K5057" t="s">
        <v>42</v>
      </c>
      <c r="L5057" t="s">
        <v>73</v>
      </c>
      <c r="M5057">
        <v>418.07220000000001</v>
      </c>
      <c r="N5057">
        <v>35.64</v>
      </c>
      <c r="O5057" s="3">
        <v>8.5248433165371895E-2</v>
      </c>
      <c r="P5057" t="str">
        <f>IF(Sheet1[[#This Row],[Profit]]&gt;1000,"High",IF(Sheet1[[#This Row],[Profit]]&gt;500,"Medium","Low"))</f>
        <v>Low</v>
      </c>
      <c r="Q5057" t="str">
        <f>IF(Sheet1[[#This Row],[Discount]]&gt;0.2,"High","Normal")</f>
        <v>Normal</v>
      </c>
      <c r="R5057" t="str">
        <f>LEFT(Sheet1[[#This Row],[Product_Name]],8)&amp;RIGHT(Sheet1[[#This Row],[Order_ID]],4)</f>
        <v>Product_5055</v>
      </c>
      <c r="S5057">
        <f t="shared" si="78"/>
        <v>2021</v>
      </c>
      <c r="T5057" t="str">
        <f>TEXT(Sheet1[[#This Row],[Order_Date]],"MMM")</f>
        <v>Jul</v>
      </c>
    </row>
    <row r="5058" spans="1:20">
      <c r="A5058" t="s">
        <v>12608</v>
      </c>
      <c r="B5058" t="s">
        <v>4694</v>
      </c>
      <c r="C5058" t="s">
        <v>97</v>
      </c>
      <c r="D5058" t="s">
        <v>33</v>
      </c>
      <c r="E5058" t="s">
        <v>93</v>
      </c>
      <c r="F5058" t="s">
        <v>12609</v>
      </c>
      <c r="G5058">
        <v>1</v>
      </c>
      <c r="H5058">
        <v>1355.05</v>
      </c>
      <c r="I5058">
        <v>0.18</v>
      </c>
      <c r="J5058" s="2">
        <v>44407</v>
      </c>
      <c r="K5058" t="s">
        <v>28</v>
      </c>
      <c r="L5058" t="s">
        <v>36</v>
      </c>
      <c r="M5058">
        <v>1111.1410000000001</v>
      </c>
      <c r="N5058">
        <v>131.47</v>
      </c>
      <c r="O5058" s="3">
        <v>0.118319817196917</v>
      </c>
      <c r="P5058" t="str">
        <f>IF(Sheet1[[#This Row],[Profit]]&gt;1000,"High",IF(Sheet1[[#This Row],[Profit]]&gt;500,"Medium","Low"))</f>
        <v>Low</v>
      </c>
      <c r="Q5058" t="str">
        <f>IF(Sheet1[[#This Row],[Discount]]&gt;0.2,"High","Normal")</f>
        <v>Normal</v>
      </c>
      <c r="R5058" t="str">
        <f>LEFT(Sheet1[[#This Row],[Product_Name]],8)&amp;RIGHT(Sheet1[[#This Row],[Order_ID]],4)</f>
        <v>Product_5056</v>
      </c>
      <c r="S5058">
        <f t="shared" ref="S5058:S5121" si="79">YEAR(J5058)</f>
        <v>2021</v>
      </c>
      <c r="T5058" t="str">
        <f>TEXT(Sheet1[[#This Row],[Order_Date]],"MMM")</f>
        <v>Jul</v>
      </c>
    </row>
    <row r="5059" spans="1:20">
      <c r="A5059" t="s">
        <v>12610</v>
      </c>
      <c r="B5059" t="s">
        <v>4805</v>
      </c>
      <c r="C5059" t="s">
        <v>49</v>
      </c>
      <c r="D5059" t="s">
        <v>25</v>
      </c>
      <c r="E5059" t="s">
        <v>40</v>
      </c>
      <c r="F5059" t="s">
        <v>12611</v>
      </c>
      <c r="G5059">
        <v>7</v>
      </c>
      <c r="H5059">
        <v>1836.11</v>
      </c>
      <c r="I5059">
        <v>0.15</v>
      </c>
      <c r="J5059" s="2">
        <v>44407</v>
      </c>
      <c r="K5059" t="s">
        <v>20</v>
      </c>
      <c r="L5059" t="s">
        <v>36</v>
      </c>
      <c r="M5059">
        <v>10924.854499999899</v>
      </c>
      <c r="N5059">
        <v>914.96</v>
      </c>
      <c r="O5059" s="3">
        <v>8.3750314477873206E-2</v>
      </c>
      <c r="P5059" t="str">
        <f>IF(Sheet1[[#This Row],[Profit]]&gt;1000,"High",IF(Sheet1[[#This Row],[Profit]]&gt;500,"Medium","Low"))</f>
        <v>Medium</v>
      </c>
      <c r="Q5059" t="str">
        <f>IF(Sheet1[[#This Row],[Discount]]&gt;0.2,"High","Normal")</f>
        <v>Normal</v>
      </c>
      <c r="R5059" t="str">
        <f>LEFT(Sheet1[[#This Row],[Product_Name]],8)&amp;RIGHT(Sheet1[[#This Row],[Order_ID]],4)</f>
        <v>Product_5057</v>
      </c>
      <c r="S5059">
        <f t="shared" si="79"/>
        <v>2021</v>
      </c>
      <c r="T5059" t="str">
        <f>TEXT(Sheet1[[#This Row],[Order_Date]],"MMM")</f>
        <v>Jul</v>
      </c>
    </row>
    <row r="5060" spans="1:20">
      <c r="A5060" t="s">
        <v>12612</v>
      </c>
      <c r="B5060" t="s">
        <v>9419</v>
      </c>
      <c r="C5060" t="s">
        <v>16</v>
      </c>
      <c r="D5060" t="s">
        <v>33</v>
      </c>
      <c r="E5060" t="s">
        <v>61</v>
      </c>
      <c r="F5060" t="s">
        <v>12613</v>
      </c>
      <c r="G5060">
        <v>2</v>
      </c>
      <c r="H5060">
        <v>360.14</v>
      </c>
      <c r="I5060">
        <v>0.25</v>
      </c>
      <c r="J5060" s="2">
        <v>44407</v>
      </c>
      <c r="K5060" t="s">
        <v>20</v>
      </c>
      <c r="L5060" t="s">
        <v>73</v>
      </c>
      <c r="M5060">
        <v>540.21</v>
      </c>
      <c r="N5060">
        <v>124.95</v>
      </c>
      <c r="O5060" s="3">
        <v>0.23129893930138301</v>
      </c>
      <c r="P5060" t="str">
        <f>IF(Sheet1[[#This Row],[Profit]]&gt;1000,"High",IF(Sheet1[[#This Row],[Profit]]&gt;500,"Medium","Low"))</f>
        <v>Low</v>
      </c>
      <c r="Q5060" t="str">
        <f>IF(Sheet1[[#This Row],[Discount]]&gt;0.2,"High","Normal")</f>
        <v>High</v>
      </c>
      <c r="R5060" t="str">
        <f>LEFT(Sheet1[[#This Row],[Product_Name]],8)&amp;RIGHT(Sheet1[[#This Row],[Order_ID]],4)</f>
        <v>Product_5058</v>
      </c>
      <c r="S5060">
        <f t="shared" si="79"/>
        <v>2021</v>
      </c>
      <c r="T5060" t="str">
        <f>TEXT(Sheet1[[#This Row],[Order_Date]],"MMM")</f>
        <v>Jul</v>
      </c>
    </row>
    <row r="5061" spans="1:20">
      <c r="A5061" t="s">
        <v>12614</v>
      </c>
      <c r="B5061" t="s">
        <v>6799</v>
      </c>
      <c r="C5061" t="s">
        <v>32</v>
      </c>
      <c r="D5061" t="s">
        <v>25</v>
      </c>
      <c r="E5061" t="s">
        <v>71</v>
      </c>
      <c r="F5061" t="s">
        <v>12615</v>
      </c>
      <c r="G5061">
        <v>8</v>
      </c>
      <c r="H5061">
        <v>1926.81</v>
      </c>
      <c r="I5061">
        <v>0.21</v>
      </c>
      <c r="J5061" s="2">
        <v>44407</v>
      </c>
      <c r="K5061" t="s">
        <v>28</v>
      </c>
      <c r="L5061" t="s">
        <v>73</v>
      </c>
      <c r="M5061">
        <v>12177.439200000001</v>
      </c>
      <c r="N5061">
        <v>1267.33</v>
      </c>
      <c r="O5061" s="3">
        <v>0.104071962847493</v>
      </c>
      <c r="P5061" t="str">
        <f>IF(Sheet1[[#This Row],[Profit]]&gt;1000,"High",IF(Sheet1[[#This Row],[Profit]]&gt;500,"Medium","Low"))</f>
        <v>High</v>
      </c>
      <c r="Q5061" t="str">
        <f>IF(Sheet1[[#This Row],[Discount]]&gt;0.2,"High","Normal")</f>
        <v>High</v>
      </c>
      <c r="R5061" t="str">
        <f>LEFT(Sheet1[[#This Row],[Product_Name]],8)&amp;RIGHT(Sheet1[[#This Row],[Order_ID]],4)</f>
        <v>Product_5059</v>
      </c>
      <c r="S5061">
        <f t="shared" si="79"/>
        <v>2021</v>
      </c>
      <c r="T5061" t="str">
        <f>TEXT(Sheet1[[#This Row],[Order_Date]],"MMM")</f>
        <v>Jul</v>
      </c>
    </row>
    <row r="5062" spans="1:20">
      <c r="A5062" t="s">
        <v>12616</v>
      </c>
      <c r="B5062" t="s">
        <v>6451</v>
      </c>
      <c r="C5062" t="s">
        <v>49</v>
      </c>
      <c r="D5062" t="s">
        <v>33</v>
      </c>
      <c r="E5062" t="s">
        <v>71</v>
      </c>
      <c r="F5062" t="s">
        <v>12617</v>
      </c>
      <c r="G5062">
        <v>6</v>
      </c>
      <c r="H5062">
        <v>672.78</v>
      </c>
      <c r="I5062">
        <v>0.2</v>
      </c>
      <c r="J5062" s="2">
        <v>44407</v>
      </c>
      <c r="K5062" t="s">
        <v>42</v>
      </c>
      <c r="L5062" t="s">
        <v>36</v>
      </c>
      <c r="M5062">
        <v>3229.3440000000001</v>
      </c>
      <c r="N5062">
        <v>448.69</v>
      </c>
      <c r="O5062" s="3">
        <v>0.13894153115926999</v>
      </c>
      <c r="P5062" t="str">
        <f>IF(Sheet1[[#This Row],[Profit]]&gt;1000,"High",IF(Sheet1[[#This Row],[Profit]]&gt;500,"Medium","Low"))</f>
        <v>Low</v>
      </c>
      <c r="Q5062" t="str">
        <f>IF(Sheet1[[#This Row],[Discount]]&gt;0.2,"High","Normal")</f>
        <v>Normal</v>
      </c>
      <c r="R5062" t="str">
        <f>LEFT(Sheet1[[#This Row],[Product_Name]],8)&amp;RIGHT(Sheet1[[#This Row],[Order_ID]],4)</f>
        <v>Product_5060</v>
      </c>
      <c r="S5062">
        <f t="shared" si="79"/>
        <v>2021</v>
      </c>
      <c r="T5062" t="str">
        <f>TEXT(Sheet1[[#This Row],[Order_Date]],"MMM")</f>
        <v>Jul</v>
      </c>
    </row>
    <row r="5063" spans="1:20">
      <c r="A5063" t="s">
        <v>12618</v>
      </c>
      <c r="B5063" t="s">
        <v>4784</v>
      </c>
      <c r="C5063" t="s">
        <v>32</v>
      </c>
      <c r="D5063" t="s">
        <v>25</v>
      </c>
      <c r="E5063" t="s">
        <v>40</v>
      </c>
      <c r="F5063" t="s">
        <v>12619</v>
      </c>
      <c r="G5063">
        <v>4</v>
      </c>
      <c r="H5063">
        <v>813.06</v>
      </c>
      <c r="I5063">
        <v>0.05</v>
      </c>
      <c r="J5063" s="2">
        <v>44407</v>
      </c>
      <c r="K5063" t="s">
        <v>28</v>
      </c>
      <c r="L5063" t="s">
        <v>29</v>
      </c>
      <c r="M5063">
        <v>3089.6279999999902</v>
      </c>
      <c r="N5063">
        <v>707.36</v>
      </c>
      <c r="O5063" s="3">
        <v>0.22894665636122</v>
      </c>
      <c r="P5063" t="str">
        <f>IF(Sheet1[[#This Row],[Profit]]&gt;1000,"High",IF(Sheet1[[#This Row],[Profit]]&gt;500,"Medium","Low"))</f>
        <v>Medium</v>
      </c>
      <c r="Q5063" t="str">
        <f>IF(Sheet1[[#This Row],[Discount]]&gt;0.2,"High","Normal")</f>
        <v>Normal</v>
      </c>
      <c r="R5063" t="str">
        <f>LEFT(Sheet1[[#This Row],[Product_Name]],8)&amp;RIGHT(Sheet1[[#This Row],[Order_ID]],4)</f>
        <v>Product_5061</v>
      </c>
      <c r="S5063">
        <f t="shared" si="79"/>
        <v>2021</v>
      </c>
      <c r="T5063" t="str">
        <f>TEXT(Sheet1[[#This Row],[Order_Date]],"MMM")</f>
        <v>Jul</v>
      </c>
    </row>
    <row r="5064" spans="1:20">
      <c r="A5064" t="s">
        <v>12620</v>
      </c>
      <c r="B5064" t="s">
        <v>3867</v>
      </c>
      <c r="C5064" t="s">
        <v>97</v>
      </c>
      <c r="D5064" t="s">
        <v>33</v>
      </c>
      <c r="E5064" t="s">
        <v>93</v>
      </c>
      <c r="F5064" t="s">
        <v>12621</v>
      </c>
      <c r="G5064">
        <v>9</v>
      </c>
      <c r="H5064">
        <v>349.68</v>
      </c>
      <c r="I5064">
        <v>0.02</v>
      </c>
      <c r="J5064" s="2">
        <v>44407</v>
      </c>
      <c r="K5064" t="s">
        <v>20</v>
      </c>
      <c r="L5064" t="s">
        <v>36</v>
      </c>
      <c r="M5064">
        <v>3084.1776</v>
      </c>
      <c r="N5064">
        <v>495.24</v>
      </c>
      <c r="O5064" s="3">
        <v>0.16057441050087401</v>
      </c>
      <c r="P5064" t="str">
        <f>IF(Sheet1[[#This Row],[Profit]]&gt;1000,"High",IF(Sheet1[[#This Row],[Profit]]&gt;500,"Medium","Low"))</f>
        <v>Low</v>
      </c>
      <c r="Q5064" t="str">
        <f>IF(Sheet1[[#This Row],[Discount]]&gt;0.2,"High","Normal")</f>
        <v>Normal</v>
      </c>
      <c r="R5064" t="str">
        <f>LEFT(Sheet1[[#This Row],[Product_Name]],8)&amp;RIGHT(Sheet1[[#This Row],[Order_ID]],4)</f>
        <v>Product_5062</v>
      </c>
      <c r="S5064">
        <f t="shared" si="79"/>
        <v>2021</v>
      </c>
      <c r="T5064" t="str">
        <f>TEXT(Sheet1[[#This Row],[Order_Date]],"MMM")</f>
        <v>Jul</v>
      </c>
    </row>
    <row r="5065" spans="1:20">
      <c r="A5065" t="s">
        <v>12622</v>
      </c>
      <c r="B5065" t="s">
        <v>3449</v>
      </c>
      <c r="C5065" t="s">
        <v>24</v>
      </c>
      <c r="D5065" t="s">
        <v>39</v>
      </c>
      <c r="E5065" t="s">
        <v>34</v>
      </c>
      <c r="F5065" t="s">
        <v>12623</v>
      </c>
      <c r="G5065">
        <v>8</v>
      </c>
      <c r="H5065">
        <v>1250.8800000000001</v>
      </c>
      <c r="I5065">
        <v>0.15</v>
      </c>
      <c r="J5065" s="2">
        <v>44407</v>
      </c>
      <c r="K5065" t="s">
        <v>28</v>
      </c>
      <c r="L5065" t="s">
        <v>21</v>
      </c>
      <c r="M5065">
        <v>8505.9840000000004</v>
      </c>
      <c r="N5065">
        <v>2012.26</v>
      </c>
      <c r="O5065" s="3">
        <v>0.236569925360781</v>
      </c>
      <c r="P5065" t="str">
        <f>IF(Sheet1[[#This Row],[Profit]]&gt;1000,"High",IF(Sheet1[[#This Row],[Profit]]&gt;500,"Medium","Low"))</f>
        <v>High</v>
      </c>
      <c r="Q5065" t="str">
        <f>IF(Sheet1[[#This Row],[Discount]]&gt;0.2,"High","Normal")</f>
        <v>Normal</v>
      </c>
      <c r="R5065" t="str">
        <f>LEFT(Sheet1[[#This Row],[Product_Name]],8)&amp;RIGHT(Sheet1[[#This Row],[Order_ID]],4)</f>
        <v>Product_5063</v>
      </c>
      <c r="S5065">
        <f t="shared" si="79"/>
        <v>2021</v>
      </c>
      <c r="T5065" t="str">
        <f>TEXT(Sheet1[[#This Row],[Order_Date]],"MMM")</f>
        <v>Jul</v>
      </c>
    </row>
    <row r="5066" spans="1:20">
      <c r="A5066" t="s">
        <v>12624</v>
      </c>
      <c r="B5066" t="s">
        <v>4243</v>
      </c>
      <c r="C5066" t="s">
        <v>24</v>
      </c>
      <c r="D5066" t="s">
        <v>25</v>
      </c>
      <c r="E5066" t="s">
        <v>71</v>
      </c>
      <c r="F5066" t="s">
        <v>12625</v>
      </c>
      <c r="G5066">
        <v>3</v>
      </c>
      <c r="H5066">
        <v>1213.02</v>
      </c>
      <c r="I5066">
        <v>0.02</v>
      </c>
      <c r="J5066" s="2">
        <v>44408</v>
      </c>
      <c r="K5066" t="s">
        <v>42</v>
      </c>
      <c r="L5066" t="s">
        <v>105</v>
      </c>
      <c r="M5066">
        <v>3566.2788</v>
      </c>
      <c r="N5066">
        <v>839.11</v>
      </c>
      <c r="O5066" s="3">
        <v>0.235290073227029</v>
      </c>
      <c r="P5066" t="str">
        <f>IF(Sheet1[[#This Row],[Profit]]&gt;1000,"High",IF(Sheet1[[#This Row],[Profit]]&gt;500,"Medium","Low"))</f>
        <v>Medium</v>
      </c>
      <c r="Q5066" t="str">
        <f>IF(Sheet1[[#This Row],[Discount]]&gt;0.2,"High","Normal")</f>
        <v>Normal</v>
      </c>
      <c r="R5066" t="str">
        <f>LEFT(Sheet1[[#This Row],[Product_Name]],8)&amp;RIGHT(Sheet1[[#This Row],[Order_ID]],4)</f>
        <v>Product_5064</v>
      </c>
      <c r="S5066">
        <f t="shared" si="79"/>
        <v>2021</v>
      </c>
      <c r="T5066" t="str">
        <f>TEXT(Sheet1[[#This Row],[Order_Date]],"MMM")</f>
        <v>Jul</v>
      </c>
    </row>
    <row r="5067" spans="1:20">
      <c r="A5067" t="s">
        <v>12626</v>
      </c>
      <c r="B5067" t="s">
        <v>8408</v>
      </c>
      <c r="C5067" t="s">
        <v>32</v>
      </c>
      <c r="D5067" t="s">
        <v>60</v>
      </c>
      <c r="E5067" t="s">
        <v>40</v>
      </c>
      <c r="F5067" t="s">
        <v>12627</v>
      </c>
      <c r="G5067">
        <v>3</v>
      </c>
      <c r="H5067">
        <v>912.43</v>
      </c>
      <c r="I5067">
        <v>0.11</v>
      </c>
      <c r="J5067" s="2">
        <v>44408</v>
      </c>
      <c r="K5067" t="s">
        <v>42</v>
      </c>
      <c r="L5067" t="s">
        <v>73</v>
      </c>
      <c r="M5067">
        <v>2436.1880999999998</v>
      </c>
      <c r="N5067">
        <v>346.72</v>
      </c>
      <c r="O5067" s="3">
        <v>0.14232070175533701</v>
      </c>
      <c r="P5067" t="str">
        <f>IF(Sheet1[[#This Row],[Profit]]&gt;1000,"High",IF(Sheet1[[#This Row],[Profit]]&gt;500,"Medium","Low"))</f>
        <v>Low</v>
      </c>
      <c r="Q5067" t="str">
        <f>IF(Sheet1[[#This Row],[Discount]]&gt;0.2,"High","Normal")</f>
        <v>Normal</v>
      </c>
      <c r="R5067" t="str">
        <f>LEFT(Sheet1[[#This Row],[Product_Name]],8)&amp;RIGHT(Sheet1[[#This Row],[Order_ID]],4)</f>
        <v>Product_5065</v>
      </c>
      <c r="S5067">
        <f t="shared" si="79"/>
        <v>2021</v>
      </c>
      <c r="T5067" t="str">
        <f>TEXT(Sheet1[[#This Row],[Order_Date]],"MMM")</f>
        <v>Jul</v>
      </c>
    </row>
    <row r="5068" spans="1:20">
      <c r="A5068" t="s">
        <v>12628</v>
      </c>
      <c r="B5068" t="s">
        <v>5688</v>
      </c>
      <c r="C5068" t="s">
        <v>24</v>
      </c>
      <c r="D5068" t="s">
        <v>45</v>
      </c>
      <c r="E5068" t="s">
        <v>126</v>
      </c>
      <c r="F5068" t="s">
        <v>12629</v>
      </c>
      <c r="G5068">
        <v>4</v>
      </c>
      <c r="H5068">
        <v>978.38</v>
      </c>
      <c r="I5068">
        <v>0.01</v>
      </c>
      <c r="J5068" s="2">
        <v>44408</v>
      </c>
      <c r="K5068" t="s">
        <v>42</v>
      </c>
      <c r="L5068" t="s">
        <v>21</v>
      </c>
      <c r="M5068">
        <v>3874.3847999999998</v>
      </c>
      <c r="N5068">
        <v>644.99</v>
      </c>
      <c r="O5068" s="3">
        <v>0.16647546211723699</v>
      </c>
      <c r="P5068" t="str">
        <f>IF(Sheet1[[#This Row],[Profit]]&gt;1000,"High",IF(Sheet1[[#This Row],[Profit]]&gt;500,"Medium","Low"))</f>
        <v>Medium</v>
      </c>
      <c r="Q5068" t="str">
        <f>IF(Sheet1[[#This Row],[Discount]]&gt;0.2,"High","Normal")</f>
        <v>Normal</v>
      </c>
      <c r="R5068" t="str">
        <f>LEFT(Sheet1[[#This Row],[Product_Name]],8)&amp;RIGHT(Sheet1[[#This Row],[Order_ID]],4)</f>
        <v>Product_5066</v>
      </c>
      <c r="S5068">
        <f t="shared" si="79"/>
        <v>2021</v>
      </c>
      <c r="T5068" t="str">
        <f>TEXT(Sheet1[[#This Row],[Order_Date]],"MMM")</f>
        <v>Jul</v>
      </c>
    </row>
    <row r="5069" spans="1:20">
      <c r="A5069" t="s">
        <v>12630</v>
      </c>
      <c r="B5069" t="s">
        <v>12631</v>
      </c>
      <c r="C5069" t="s">
        <v>49</v>
      </c>
      <c r="D5069" t="s">
        <v>39</v>
      </c>
      <c r="E5069" t="s">
        <v>145</v>
      </c>
      <c r="F5069" t="s">
        <v>12632</v>
      </c>
      <c r="G5069">
        <v>9</v>
      </c>
      <c r="H5069">
        <v>1264.8</v>
      </c>
      <c r="I5069">
        <v>0.05</v>
      </c>
      <c r="J5069" s="2">
        <v>44408</v>
      </c>
      <c r="K5069" t="s">
        <v>42</v>
      </c>
      <c r="L5069" t="s">
        <v>29</v>
      </c>
      <c r="M5069">
        <v>10814.039999999901</v>
      </c>
      <c r="N5069">
        <v>1038.83</v>
      </c>
      <c r="O5069" s="3">
        <v>9.6063080957718802E-2</v>
      </c>
      <c r="P5069" t="str">
        <f>IF(Sheet1[[#This Row],[Profit]]&gt;1000,"High",IF(Sheet1[[#This Row],[Profit]]&gt;500,"Medium","Low"))</f>
        <v>High</v>
      </c>
      <c r="Q5069" t="str">
        <f>IF(Sheet1[[#This Row],[Discount]]&gt;0.2,"High","Normal")</f>
        <v>Normal</v>
      </c>
      <c r="R5069" t="str">
        <f>LEFT(Sheet1[[#This Row],[Product_Name]],8)&amp;RIGHT(Sheet1[[#This Row],[Order_ID]],4)</f>
        <v>Product_5067</v>
      </c>
      <c r="S5069">
        <f t="shared" si="79"/>
        <v>2021</v>
      </c>
      <c r="T5069" t="str">
        <f>TEXT(Sheet1[[#This Row],[Order_Date]],"MMM")</f>
        <v>Jul</v>
      </c>
    </row>
    <row r="5070" spans="1:20">
      <c r="A5070" t="s">
        <v>12633</v>
      </c>
      <c r="B5070" t="s">
        <v>12634</v>
      </c>
      <c r="C5070" t="s">
        <v>32</v>
      </c>
      <c r="D5070" t="s">
        <v>39</v>
      </c>
      <c r="E5070" t="s">
        <v>93</v>
      </c>
      <c r="F5070" t="s">
        <v>12635</v>
      </c>
      <c r="G5070">
        <v>9</v>
      </c>
      <c r="H5070">
        <v>1187.82</v>
      </c>
      <c r="I5070">
        <v>0.03</v>
      </c>
      <c r="J5070" s="2">
        <v>44408</v>
      </c>
      <c r="K5070" t="s">
        <v>42</v>
      </c>
      <c r="L5070" t="s">
        <v>105</v>
      </c>
      <c r="M5070">
        <v>10369.668599999901</v>
      </c>
      <c r="N5070">
        <v>2572.79</v>
      </c>
      <c r="O5070" s="3">
        <v>0.24810725388080601</v>
      </c>
      <c r="P5070" t="str">
        <f>IF(Sheet1[[#This Row],[Profit]]&gt;1000,"High",IF(Sheet1[[#This Row],[Profit]]&gt;500,"Medium","Low"))</f>
        <v>High</v>
      </c>
      <c r="Q5070" t="str">
        <f>IF(Sheet1[[#This Row],[Discount]]&gt;0.2,"High","Normal")</f>
        <v>Normal</v>
      </c>
      <c r="R5070" t="str">
        <f>LEFT(Sheet1[[#This Row],[Product_Name]],8)&amp;RIGHT(Sheet1[[#This Row],[Order_ID]],4)</f>
        <v>Product_5068</v>
      </c>
      <c r="S5070">
        <f t="shared" si="79"/>
        <v>2021</v>
      </c>
      <c r="T5070" t="str">
        <f>TEXT(Sheet1[[#This Row],[Order_Date]],"MMM")</f>
        <v>Jul</v>
      </c>
    </row>
    <row r="5071" spans="1:20">
      <c r="A5071" t="s">
        <v>12636</v>
      </c>
      <c r="B5071" t="s">
        <v>12637</v>
      </c>
      <c r="C5071" t="s">
        <v>16</v>
      </c>
      <c r="D5071" t="s">
        <v>25</v>
      </c>
      <c r="E5071" t="s">
        <v>93</v>
      </c>
      <c r="F5071" t="s">
        <v>12638</v>
      </c>
      <c r="G5071">
        <v>5</v>
      </c>
      <c r="H5071">
        <v>779.81</v>
      </c>
      <c r="I5071">
        <v>0.24</v>
      </c>
      <c r="J5071" s="2">
        <v>44408</v>
      </c>
      <c r="K5071" t="s">
        <v>42</v>
      </c>
      <c r="L5071" t="s">
        <v>36</v>
      </c>
      <c r="M5071">
        <v>2963.2779999999998</v>
      </c>
      <c r="N5071">
        <v>313.11</v>
      </c>
      <c r="O5071" s="3">
        <v>0.10566339034002201</v>
      </c>
      <c r="P5071" t="str">
        <f>IF(Sheet1[[#This Row],[Profit]]&gt;1000,"High",IF(Sheet1[[#This Row],[Profit]]&gt;500,"Medium","Low"))</f>
        <v>Low</v>
      </c>
      <c r="Q5071" t="str">
        <f>IF(Sheet1[[#This Row],[Discount]]&gt;0.2,"High","Normal")</f>
        <v>High</v>
      </c>
      <c r="R5071" t="str">
        <f>LEFT(Sheet1[[#This Row],[Product_Name]],8)&amp;RIGHT(Sheet1[[#This Row],[Order_ID]],4)</f>
        <v>Product_5069</v>
      </c>
      <c r="S5071">
        <f t="shared" si="79"/>
        <v>2021</v>
      </c>
      <c r="T5071" t="str">
        <f>TEXT(Sheet1[[#This Row],[Order_Date]],"MMM")</f>
        <v>Jul</v>
      </c>
    </row>
    <row r="5072" spans="1:20">
      <c r="A5072" t="s">
        <v>12639</v>
      </c>
      <c r="B5072" t="s">
        <v>6778</v>
      </c>
      <c r="C5072" t="s">
        <v>49</v>
      </c>
      <c r="D5072" t="s">
        <v>45</v>
      </c>
      <c r="E5072" t="s">
        <v>34</v>
      </c>
      <c r="F5072" t="s">
        <v>12640</v>
      </c>
      <c r="G5072">
        <v>9</v>
      </c>
      <c r="H5072">
        <v>1774.02</v>
      </c>
      <c r="I5072">
        <v>0.1</v>
      </c>
      <c r="J5072" s="2">
        <v>44408</v>
      </c>
      <c r="K5072" t="s">
        <v>42</v>
      </c>
      <c r="L5072" t="s">
        <v>73</v>
      </c>
      <c r="M5072">
        <v>14369.562</v>
      </c>
      <c r="N5072">
        <v>2969.63</v>
      </c>
      <c r="O5072" s="3">
        <v>0.206661135530784</v>
      </c>
      <c r="P5072" t="str">
        <f>IF(Sheet1[[#This Row],[Profit]]&gt;1000,"High",IF(Sheet1[[#This Row],[Profit]]&gt;500,"Medium","Low"))</f>
        <v>High</v>
      </c>
      <c r="Q5072" t="str">
        <f>IF(Sheet1[[#This Row],[Discount]]&gt;0.2,"High","Normal")</f>
        <v>Normal</v>
      </c>
      <c r="R5072" t="str">
        <f>LEFT(Sheet1[[#This Row],[Product_Name]],8)&amp;RIGHT(Sheet1[[#This Row],[Order_ID]],4)</f>
        <v>Product_5070</v>
      </c>
      <c r="S5072">
        <f t="shared" si="79"/>
        <v>2021</v>
      </c>
      <c r="T5072" t="str">
        <f>TEXT(Sheet1[[#This Row],[Order_Date]],"MMM")</f>
        <v>Jul</v>
      </c>
    </row>
    <row r="5073" spans="1:20">
      <c r="A5073" t="s">
        <v>12641</v>
      </c>
      <c r="B5073" t="s">
        <v>1277</v>
      </c>
      <c r="C5073" t="s">
        <v>49</v>
      </c>
      <c r="D5073" t="s">
        <v>60</v>
      </c>
      <c r="E5073" t="s">
        <v>80</v>
      </c>
      <c r="F5073" t="s">
        <v>12642</v>
      </c>
      <c r="G5073">
        <v>6</v>
      </c>
      <c r="H5073">
        <v>1351.94</v>
      </c>
      <c r="I5073">
        <v>0.02</v>
      </c>
      <c r="J5073" s="2">
        <v>44408</v>
      </c>
      <c r="K5073" t="s">
        <v>20</v>
      </c>
      <c r="L5073" t="s">
        <v>36</v>
      </c>
      <c r="M5073">
        <v>7949.4071999999996</v>
      </c>
      <c r="N5073">
        <v>895.05</v>
      </c>
      <c r="O5073" s="3">
        <v>0.11259330129673099</v>
      </c>
      <c r="P5073" t="str">
        <f>IF(Sheet1[[#This Row],[Profit]]&gt;1000,"High",IF(Sheet1[[#This Row],[Profit]]&gt;500,"Medium","Low"))</f>
        <v>Medium</v>
      </c>
      <c r="Q5073" t="str">
        <f>IF(Sheet1[[#This Row],[Discount]]&gt;0.2,"High","Normal")</f>
        <v>Normal</v>
      </c>
      <c r="R5073" t="str">
        <f>LEFT(Sheet1[[#This Row],[Product_Name]],8)&amp;RIGHT(Sheet1[[#This Row],[Order_ID]],4)</f>
        <v>Product_5071</v>
      </c>
      <c r="S5073">
        <f t="shared" si="79"/>
        <v>2021</v>
      </c>
      <c r="T5073" t="str">
        <f>TEXT(Sheet1[[#This Row],[Order_Date]],"MMM")</f>
        <v>Jul</v>
      </c>
    </row>
    <row r="5074" spans="1:20">
      <c r="A5074" t="s">
        <v>12643</v>
      </c>
      <c r="B5074" t="s">
        <v>1956</v>
      </c>
      <c r="C5074" t="s">
        <v>49</v>
      </c>
      <c r="D5074" t="s">
        <v>39</v>
      </c>
      <c r="E5074" t="s">
        <v>76</v>
      </c>
      <c r="F5074" t="s">
        <v>12644</v>
      </c>
      <c r="G5074">
        <v>8</v>
      </c>
      <c r="H5074">
        <v>450.54</v>
      </c>
      <c r="I5074">
        <v>0.08</v>
      </c>
      <c r="J5074" s="2">
        <v>44408</v>
      </c>
      <c r="K5074" t="s">
        <v>28</v>
      </c>
      <c r="L5074" t="s">
        <v>21</v>
      </c>
      <c r="M5074">
        <v>3315.9744000000001</v>
      </c>
      <c r="N5074">
        <v>373.41</v>
      </c>
      <c r="O5074" s="3">
        <v>0.112609433896715</v>
      </c>
      <c r="P5074" t="str">
        <f>IF(Sheet1[[#This Row],[Profit]]&gt;1000,"High",IF(Sheet1[[#This Row],[Profit]]&gt;500,"Medium","Low"))</f>
        <v>Low</v>
      </c>
      <c r="Q5074" t="str">
        <f>IF(Sheet1[[#This Row],[Discount]]&gt;0.2,"High","Normal")</f>
        <v>Normal</v>
      </c>
      <c r="R5074" t="str">
        <f>LEFT(Sheet1[[#This Row],[Product_Name]],8)&amp;RIGHT(Sheet1[[#This Row],[Order_ID]],4)</f>
        <v>Product_5072</v>
      </c>
      <c r="S5074">
        <f t="shared" si="79"/>
        <v>2021</v>
      </c>
      <c r="T5074" t="str">
        <f>TEXT(Sheet1[[#This Row],[Order_Date]],"MMM")</f>
        <v>Jul</v>
      </c>
    </row>
    <row r="5075" spans="1:20">
      <c r="A5075" t="s">
        <v>12645</v>
      </c>
      <c r="B5075" t="s">
        <v>5623</v>
      </c>
      <c r="C5075" t="s">
        <v>16</v>
      </c>
      <c r="D5075" t="s">
        <v>60</v>
      </c>
      <c r="E5075" t="s">
        <v>71</v>
      </c>
      <c r="F5075" t="s">
        <v>12646</v>
      </c>
      <c r="G5075">
        <v>8</v>
      </c>
      <c r="H5075">
        <v>673.81</v>
      </c>
      <c r="I5075">
        <v>0.2</v>
      </c>
      <c r="J5075" s="2">
        <v>44408</v>
      </c>
      <c r="K5075" t="s">
        <v>42</v>
      </c>
      <c r="L5075" t="s">
        <v>73</v>
      </c>
      <c r="M5075">
        <v>4312.384</v>
      </c>
      <c r="N5075">
        <v>305.2</v>
      </c>
      <c r="O5075" s="3">
        <v>7.07729181816832E-2</v>
      </c>
      <c r="P5075" t="str">
        <f>IF(Sheet1[[#This Row],[Profit]]&gt;1000,"High",IF(Sheet1[[#This Row],[Profit]]&gt;500,"Medium","Low"))</f>
        <v>Low</v>
      </c>
      <c r="Q5075" t="str">
        <f>IF(Sheet1[[#This Row],[Discount]]&gt;0.2,"High","Normal")</f>
        <v>Normal</v>
      </c>
      <c r="R5075" t="str">
        <f>LEFT(Sheet1[[#This Row],[Product_Name]],8)&amp;RIGHT(Sheet1[[#This Row],[Order_ID]],4)</f>
        <v>Product_5073</v>
      </c>
      <c r="S5075">
        <f t="shared" si="79"/>
        <v>2021</v>
      </c>
      <c r="T5075" t="str">
        <f>TEXT(Sheet1[[#This Row],[Order_Date]],"MMM")</f>
        <v>Jul</v>
      </c>
    </row>
    <row r="5076" spans="1:20">
      <c r="A5076" t="s">
        <v>12647</v>
      </c>
      <c r="B5076" t="s">
        <v>12648</v>
      </c>
      <c r="C5076" t="s">
        <v>97</v>
      </c>
      <c r="D5076" t="s">
        <v>33</v>
      </c>
      <c r="E5076" t="s">
        <v>76</v>
      </c>
      <c r="F5076" t="s">
        <v>12649</v>
      </c>
      <c r="G5076">
        <v>7</v>
      </c>
      <c r="H5076">
        <v>1586.36</v>
      </c>
      <c r="I5076">
        <v>0.22</v>
      </c>
      <c r="J5076" s="2">
        <v>44408</v>
      </c>
      <c r="K5076" t="s">
        <v>28</v>
      </c>
      <c r="L5076" t="s">
        <v>36</v>
      </c>
      <c r="M5076">
        <v>8661.5255999999899</v>
      </c>
      <c r="N5076">
        <v>1402.99</v>
      </c>
      <c r="O5076" s="3">
        <v>0.16197954780622001</v>
      </c>
      <c r="P5076" t="str">
        <f>IF(Sheet1[[#This Row],[Profit]]&gt;1000,"High",IF(Sheet1[[#This Row],[Profit]]&gt;500,"Medium","Low"))</f>
        <v>High</v>
      </c>
      <c r="Q5076" t="str">
        <f>IF(Sheet1[[#This Row],[Discount]]&gt;0.2,"High","Normal")</f>
        <v>High</v>
      </c>
      <c r="R5076" t="str">
        <f>LEFT(Sheet1[[#This Row],[Product_Name]],8)&amp;RIGHT(Sheet1[[#This Row],[Order_ID]],4)</f>
        <v>Product_5074</v>
      </c>
      <c r="S5076">
        <f t="shared" si="79"/>
        <v>2021</v>
      </c>
      <c r="T5076" t="str">
        <f>TEXT(Sheet1[[#This Row],[Order_Date]],"MMM")</f>
        <v>Jul</v>
      </c>
    </row>
    <row r="5077" spans="1:20">
      <c r="A5077" t="s">
        <v>12650</v>
      </c>
      <c r="B5077" t="s">
        <v>948</v>
      </c>
      <c r="C5077" t="s">
        <v>24</v>
      </c>
      <c r="D5077" t="s">
        <v>45</v>
      </c>
      <c r="E5077" t="s">
        <v>76</v>
      </c>
      <c r="F5077" t="s">
        <v>12651</v>
      </c>
      <c r="G5077">
        <v>4</v>
      </c>
      <c r="H5077">
        <v>253.82</v>
      </c>
      <c r="I5077">
        <v>0.04</v>
      </c>
      <c r="J5077" s="2">
        <v>44408</v>
      </c>
      <c r="K5077" t="s">
        <v>28</v>
      </c>
      <c r="L5077" t="s">
        <v>73</v>
      </c>
      <c r="M5077">
        <v>974.66879999999901</v>
      </c>
      <c r="N5077">
        <v>96.46</v>
      </c>
      <c r="O5077" s="3">
        <v>9.8966951645523202E-2</v>
      </c>
      <c r="P5077" t="str">
        <f>IF(Sheet1[[#This Row],[Profit]]&gt;1000,"High",IF(Sheet1[[#This Row],[Profit]]&gt;500,"Medium","Low"))</f>
        <v>Low</v>
      </c>
      <c r="Q5077" t="str">
        <f>IF(Sheet1[[#This Row],[Discount]]&gt;0.2,"High","Normal")</f>
        <v>Normal</v>
      </c>
      <c r="R5077" t="str">
        <f>LEFT(Sheet1[[#This Row],[Product_Name]],8)&amp;RIGHT(Sheet1[[#This Row],[Order_ID]],4)</f>
        <v>Product_5075</v>
      </c>
      <c r="S5077">
        <f t="shared" si="79"/>
        <v>2021</v>
      </c>
      <c r="T5077" t="str">
        <f>TEXT(Sheet1[[#This Row],[Order_Date]],"MMM")</f>
        <v>Jul</v>
      </c>
    </row>
    <row r="5078" spans="1:20">
      <c r="A5078" t="s">
        <v>12652</v>
      </c>
      <c r="B5078" t="s">
        <v>2503</v>
      </c>
      <c r="C5078" t="s">
        <v>32</v>
      </c>
      <c r="D5078" t="s">
        <v>17</v>
      </c>
      <c r="E5078" t="s">
        <v>53</v>
      </c>
      <c r="F5078" t="s">
        <v>12653</v>
      </c>
      <c r="G5078">
        <v>4</v>
      </c>
      <c r="H5078">
        <v>1512.95</v>
      </c>
      <c r="I5078">
        <v>0.23</v>
      </c>
      <c r="J5078" s="2">
        <v>44408</v>
      </c>
      <c r="K5078" t="s">
        <v>20</v>
      </c>
      <c r="L5078" t="s">
        <v>21</v>
      </c>
      <c r="M5078">
        <v>4659.8860000000004</v>
      </c>
      <c r="N5078">
        <v>371.29</v>
      </c>
      <c r="O5078" s="3">
        <v>7.9677914867445201E-2</v>
      </c>
      <c r="P5078" t="str">
        <f>IF(Sheet1[[#This Row],[Profit]]&gt;1000,"High",IF(Sheet1[[#This Row],[Profit]]&gt;500,"Medium","Low"))</f>
        <v>Low</v>
      </c>
      <c r="Q5078" t="str">
        <f>IF(Sheet1[[#This Row],[Discount]]&gt;0.2,"High","Normal")</f>
        <v>High</v>
      </c>
      <c r="R5078" t="str">
        <f>LEFT(Sheet1[[#This Row],[Product_Name]],8)&amp;RIGHT(Sheet1[[#This Row],[Order_ID]],4)</f>
        <v>Product_5076</v>
      </c>
      <c r="S5078">
        <f t="shared" si="79"/>
        <v>2021</v>
      </c>
      <c r="T5078" t="str">
        <f>TEXT(Sheet1[[#This Row],[Order_Date]],"MMM")</f>
        <v>Jul</v>
      </c>
    </row>
    <row r="5079" spans="1:20">
      <c r="A5079" t="s">
        <v>12654</v>
      </c>
      <c r="B5079" t="s">
        <v>4930</v>
      </c>
      <c r="C5079" t="s">
        <v>97</v>
      </c>
      <c r="D5079" t="s">
        <v>33</v>
      </c>
      <c r="E5079" t="s">
        <v>53</v>
      </c>
      <c r="F5079" t="s">
        <v>12655</v>
      </c>
      <c r="G5079">
        <v>6</v>
      </c>
      <c r="H5079">
        <v>749.74</v>
      </c>
      <c r="I5079">
        <v>0.11</v>
      </c>
      <c r="J5079" s="2">
        <v>44408</v>
      </c>
      <c r="K5079" t="s">
        <v>28</v>
      </c>
      <c r="L5079" t="s">
        <v>36</v>
      </c>
      <c r="M5079">
        <v>4003.6116000000002</v>
      </c>
      <c r="N5079">
        <v>381.68</v>
      </c>
      <c r="O5079" s="3">
        <v>9.5333923000922499E-2</v>
      </c>
      <c r="P5079" t="str">
        <f>IF(Sheet1[[#This Row],[Profit]]&gt;1000,"High",IF(Sheet1[[#This Row],[Profit]]&gt;500,"Medium","Low"))</f>
        <v>Low</v>
      </c>
      <c r="Q5079" t="str">
        <f>IF(Sheet1[[#This Row],[Discount]]&gt;0.2,"High","Normal")</f>
        <v>Normal</v>
      </c>
      <c r="R5079" t="str">
        <f>LEFT(Sheet1[[#This Row],[Product_Name]],8)&amp;RIGHT(Sheet1[[#This Row],[Order_ID]],4)</f>
        <v>Product_5077</v>
      </c>
      <c r="S5079">
        <f t="shared" si="79"/>
        <v>2021</v>
      </c>
      <c r="T5079" t="str">
        <f>TEXT(Sheet1[[#This Row],[Order_Date]],"MMM")</f>
        <v>Jul</v>
      </c>
    </row>
    <row r="5080" spans="1:20">
      <c r="A5080" t="s">
        <v>12656</v>
      </c>
      <c r="B5080" t="s">
        <v>1268</v>
      </c>
      <c r="C5080" t="s">
        <v>32</v>
      </c>
      <c r="D5080" t="s">
        <v>45</v>
      </c>
      <c r="E5080" t="s">
        <v>126</v>
      </c>
      <c r="F5080" t="s">
        <v>12657</v>
      </c>
      <c r="G5080">
        <v>9</v>
      </c>
      <c r="H5080">
        <v>1125.8</v>
      </c>
      <c r="I5080">
        <v>0.2</v>
      </c>
      <c r="J5080" s="2">
        <v>44408</v>
      </c>
      <c r="K5080" t="s">
        <v>28</v>
      </c>
      <c r="L5080" t="s">
        <v>105</v>
      </c>
      <c r="M5080">
        <v>8105.7599999999902</v>
      </c>
      <c r="N5080">
        <v>812.35</v>
      </c>
      <c r="O5080" s="3">
        <v>0.100218856714238</v>
      </c>
      <c r="P5080" t="str">
        <f>IF(Sheet1[[#This Row],[Profit]]&gt;1000,"High",IF(Sheet1[[#This Row],[Profit]]&gt;500,"Medium","Low"))</f>
        <v>Medium</v>
      </c>
      <c r="Q5080" t="str">
        <f>IF(Sheet1[[#This Row],[Discount]]&gt;0.2,"High","Normal")</f>
        <v>Normal</v>
      </c>
      <c r="R5080" t="str">
        <f>LEFT(Sheet1[[#This Row],[Product_Name]],8)&amp;RIGHT(Sheet1[[#This Row],[Order_ID]],4)</f>
        <v>Product_5078</v>
      </c>
      <c r="S5080">
        <f t="shared" si="79"/>
        <v>2021</v>
      </c>
      <c r="T5080" t="str">
        <f>TEXT(Sheet1[[#This Row],[Order_Date]],"MMM")</f>
        <v>Jul</v>
      </c>
    </row>
    <row r="5081" spans="1:20">
      <c r="A5081" t="s">
        <v>12658</v>
      </c>
      <c r="B5081" t="s">
        <v>5757</v>
      </c>
      <c r="C5081" t="s">
        <v>24</v>
      </c>
      <c r="D5081" t="s">
        <v>25</v>
      </c>
      <c r="E5081" t="s">
        <v>61</v>
      </c>
      <c r="F5081" t="s">
        <v>12659</v>
      </c>
      <c r="G5081">
        <v>7</v>
      </c>
      <c r="H5081">
        <v>597.09</v>
      </c>
      <c r="I5081">
        <v>0.2</v>
      </c>
      <c r="J5081" s="2">
        <v>44408</v>
      </c>
      <c r="K5081" t="s">
        <v>42</v>
      </c>
      <c r="L5081" t="s">
        <v>29</v>
      </c>
      <c r="M5081">
        <v>3343.7040000000002</v>
      </c>
      <c r="N5081">
        <v>504.29</v>
      </c>
      <c r="O5081" s="3">
        <v>0.15081777573613001</v>
      </c>
      <c r="P5081" t="str">
        <f>IF(Sheet1[[#This Row],[Profit]]&gt;1000,"High",IF(Sheet1[[#This Row],[Profit]]&gt;500,"Medium","Low"))</f>
        <v>Medium</v>
      </c>
      <c r="Q5081" t="str">
        <f>IF(Sheet1[[#This Row],[Discount]]&gt;0.2,"High","Normal")</f>
        <v>Normal</v>
      </c>
      <c r="R5081" t="str">
        <f>LEFT(Sheet1[[#This Row],[Product_Name]],8)&amp;RIGHT(Sheet1[[#This Row],[Order_ID]],4)</f>
        <v>Product_5079</v>
      </c>
      <c r="S5081">
        <f t="shared" si="79"/>
        <v>2021</v>
      </c>
      <c r="T5081" t="str">
        <f>TEXT(Sheet1[[#This Row],[Order_Date]],"MMM")</f>
        <v>Jul</v>
      </c>
    </row>
    <row r="5082" spans="1:20">
      <c r="A5082" t="s">
        <v>12660</v>
      </c>
      <c r="B5082" t="s">
        <v>2941</v>
      </c>
      <c r="C5082" t="s">
        <v>16</v>
      </c>
      <c r="D5082" t="s">
        <v>25</v>
      </c>
      <c r="E5082" t="s">
        <v>76</v>
      </c>
      <c r="F5082" t="s">
        <v>12661</v>
      </c>
      <c r="G5082">
        <v>5</v>
      </c>
      <c r="H5082">
        <v>1973.59</v>
      </c>
      <c r="I5082">
        <v>0.24</v>
      </c>
      <c r="J5082" s="2">
        <v>44408</v>
      </c>
      <c r="K5082" t="s">
        <v>42</v>
      </c>
      <c r="L5082" t="s">
        <v>36</v>
      </c>
      <c r="M5082">
        <v>7499.6419999999898</v>
      </c>
      <c r="N5082">
        <v>953.84</v>
      </c>
      <c r="O5082" s="3">
        <v>0.127184737618142</v>
      </c>
      <c r="P5082" t="str">
        <f>IF(Sheet1[[#This Row],[Profit]]&gt;1000,"High",IF(Sheet1[[#This Row],[Profit]]&gt;500,"Medium","Low"))</f>
        <v>Medium</v>
      </c>
      <c r="Q5082" t="str">
        <f>IF(Sheet1[[#This Row],[Discount]]&gt;0.2,"High","Normal")</f>
        <v>High</v>
      </c>
      <c r="R5082" t="str">
        <f>LEFT(Sheet1[[#This Row],[Product_Name]],8)&amp;RIGHT(Sheet1[[#This Row],[Order_ID]],4)</f>
        <v>Product_5080</v>
      </c>
      <c r="S5082">
        <f t="shared" si="79"/>
        <v>2021</v>
      </c>
      <c r="T5082" t="str">
        <f>TEXT(Sheet1[[#This Row],[Order_Date]],"MMM")</f>
        <v>Jul</v>
      </c>
    </row>
    <row r="5083" spans="1:20">
      <c r="A5083" t="s">
        <v>12662</v>
      </c>
      <c r="B5083" t="s">
        <v>1461</v>
      </c>
      <c r="C5083" t="s">
        <v>49</v>
      </c>
      <c r="D5083" t="s">
        <v>60</v>
      </c>
      <c r="E5083" t="s">
        <v>93</v>
      </c>
      <c r="F5083" t="s">
        <v>12663</v>
      </c>
      <c r="G5083">
        <v>5</v>
      </c>
      <c r="H5083">
        <v>1816.39</v>
      </c>
      <c r="I5083">
        <v>0.21</v>
      </c>
      <c r="J5083" s="2">
        <v>44408</v>
      </c>
      <c r="K5083" t="s">
        <v>28</v>
      </c>
      <c r="L5083" t="s">
        <v>73</v>
      </c>
      <c r="M5083">
        <v>7174.7404999999999</v>
      </c>
      <c r="N5083">
        <v>467.06</v>
      </c>
      <c r="O5083" s="3">
        <v>6.5097824792408901E-2</v>
      </c>
      <c r="P5083" t="str">
        <f>IF(Sheet1[[#This Row],[Profit]]&gt;1000,"High",IF(Sheet1[[#This Row],[Profit]]&gt;500,"Medium","Low"))</f>
        <v>Low</v>
      </c>
      <c r="Q5083" t="str">
        <f>IF(Sheet1[[#This Row],[Discount]]&gt;0.2,"High","Normal")</f>
        <v>High</v>
      </c>
      <c r="R5083" t="str">
        <f>LEFT(Sheet1[[#This Row],[Product_Name]],8)&amp;RIGHT(Sheet1[[#This Row],[Order_ID]],4)</f>
        <v>Product_5081</v>
      </c>
      <c r="S5083">
        <f t="shared" si="79"/>
        <v>2021</v>
      </c>
      <c r="T5083" t="str">
        <f>TEXT(Sheet1[[#This Row],[Order_Date]],"MMM")</f>
        <v>Jul</v>
      </c>
    </row>
    <row r="5084" spans="1:20">
      <c r="A5084" t="s">
        <v>12664</v>
      </c>
      <c r="B5084" t="s">
        <v>652</v>
      </c>
      <c r="C5084" t="s">
        <v>49</v>
      </c>
      <c r="D5084" t="s">
        <v>39</v>
      </c>
      <c r="E5084" t="s">
        <v>53</v>
      </c>
      <c r="F5084" t="s">
        <v>12665</v>
      </c>
      <c r="G5084">
        <v>8</v>
      </c>
      <c r="H5084">
        <v>1860.48</v>
      </c>
      <c r="I5084">
        <v>0.01</v>
      </c>
      <c r="J5084" s="2">
        <v>44408</v>
      </c>
      <c r="K5084" t="s">
        <v>42</v>
      </c>
      <c r="L5084" t="s">
        <v>36</v>
      </c>
      <c r="M5084">
        <v>14735.0016</v>
      </c>
      <c r="N5084">
        <v>2316.4299999999998</v>
      </c>
      <c r="O5084" s="3">
        <v>0.157205955104884</v>
      </c>
      <c r="P5084" t="str">
        <f>IF(Sheet1[[#This Row],[Profit]]&gt;1000,"High",IF(Sheet1[[#This Row],[Profit]]&gt;500,"Medium","Low"))</f>
        <v>High</v>
      </c>
      <c r="Q5084" t="str">
        <f>IF(Sheet1[[#This Row],[Discount]]&gt;0.2,"High","Normal")</f>
        <v>Normal</v>
      </c>
      <c r="R5084" t="str">
        <f>LEFT(Sheet1[[#This Row],[Product_Name]],8)&amp;RIGHT(Sheet1[[#This Row],[Order_ID]],4)</f>
        <v>Product_5082</v>
      </c>
      <c r="S5084">
        <f t="shared" si="79"/>
        <v>2021</v>
      </c>
      <c r="T5084" t="str">
        <f>TEXT(Sheet1[[#This Row],[Order_Date]],"MMM")</f>
        <v>Jul</v>
      </c>
    </row>
    <row r="5085" spans="1:20">
      <c r="A5085" t="s">
        <v>12666</v>
      </c>
      <c r="B5085" t="s">
        <v>6358</v>
      </c>
      <c r="C5085" t="s">
        <v>16</v>
      </c>
      <c r="D5085" t="s">
        <v>17</v>
      </c>
      <c r="E5085" t="s">
        <v>34</v>
      </c>
      <c r="F5085" t="s">
        <v>12667</v>
      </c>
      <c r="G5085">
        <v>6</v>
      </c>
      <c r="H5085">
        <v>410.31</v>
      </c>
      <c r="I5085">
        <v>0.16</v>
      </c>
      <c r="J5085" s="2">
        <v>44408</v>
      </c>
      <c r="K5085" t="s">
        <v>20</v>
      </c>
      <c r="L5085" t="s">
        <v>73</v>
      </c>
      <c r="M5085">
        <v>2067.9623999999999</v>
      </c>
      <c r="N5085">
        <v>429.2</v>
      </c>
      <c r="O5085" s="3">
        <v>0.20754729389664001</v>
      </c>
      <c r="P5085" t="str">
        <f>IF(Sheet1[[#This Row],[Profit]]&gt;1000,"High",IF(Sheet1[[#This Row],[Profit]]&gt;500,"Medium","Low"))</f>
        <v>Low</v>
      </c>
      <c r="Q5085" t="str">
        <f>IF(Sheet1[[#This Row],[Discount]]&gt;0.2,"High","Normal")</f>
        <v>Normal</v>
      </c>
      <c r="R5085" t="str">
        <f>LEFT(Sheet1[[#This Row],[Product_Name]],8)&amp;RIGHT(Sheet1[[#This Row],[Order_ID]],4)</f>
        <v>Product_5083</v>
      </c>
      <c r="S5085">
        <f t="shared" si="79"/>
        <v>2021</v>
      </c>
      <c r="T5085" t="str">
        <f>TEXT(Sheet1[[#This Row],[Order_Date]],"MMM")</f>
        <v>Jul</v>
      </c>
    </row>
    <row r="5086" spans="1:20">
      <c r="A5086" t="s">
        <v>12668</v>
      </c>
      <c r="B5086" t="s">
        <v>1932</v>
      </c>
      <c r="C5086" t="s">
        <v>97</v>
      </c>
      <c r="D5086" t="s">
        <v>25</v>
      </c>
      <c r="E5086" t="s">
        <v>34</v>
      </c>
      <c r="F5086" t="s">
        <v>12669</v>
      </c>
      <c r="G5086">
        <v>1</v>
      </c>
      <c r="H5086">
        <v>1691.3</v>
      </c>
      <c r="I5086">
        <v>0.05</v>
      </c>
      <c r="J5086" s="2">
        <v>44408</v>
      </c>
      <c r="K5086" t="s">
        <v>28</v>
      </c>
      <c r="L5086" t="s">
        <v>21</v>
      </c>
      <c r="M5086">
        <v>1606.7349999999999</v>
      </c>
      <c r="N5086">
        <v>264.87</v>
      </c>
      <c r="O5086" s="3">
        <v>0.16484983522485</v>
      </c>
      <c r="P5086" t="str">
        <f>IF(Sheet1[[#This Row],[Profit]]&gt;1000,"High",IF(Sheet1[[#This Row],[Profit]]&gt;500,"Medium","Low"))</f>
        <v>Low</v>
      </c>
      <c r="Q5086" t="str">
        <f>IF(Sheet1[[#This Row],[Discount]]&gt;0.2,"High","Normal")</f>
        <v>Normal</v>
      </c>
      <c r="R5086" t="str">
        <f>LEFT(Sheet1[[#This Row],[Product_Name]],8)&amp;RIGHT(Sheet1[[#This Row],[Order_ID]],4)</f>
        <v>Product_5084</v>
      </c>
      <c r="S5086">
        <f t="shared" si="79"/>
        <v>2021</v>
      </c>
      <c r="T5086" t="str">
        <f>TEXT(Sheet1[[#This Row],[Order_Date]],"MMM")</f>
        <v>Jul</v>
      </c>
    </row>
    <row r="5087" spans="1:20">
      <c r="A5087" t="s">
        <v>12670</v>
      </c>
      <c r="B5087" t="s">
        <v>11189</v>
      </c>
      <c r="C5087" t="s">
        <v>97</v>
      </c>
      <c r="D5087" t="s">
        <v>45</v>
      </c>
      <c r="E5087" t="s">
        <v>53</v>
      </c>
      <c r="F5087" t="s">
        <v>12671</v>
      </c>
      <c r="G5087">
        <v>1</v>
      </c>
      <c r="H5087">
        <v>1094.02</v>
      </c>
      <c r="I5087">
        <v>0.28999999999999998</v>
      </c>
      <c r="J5087" s="2">
        <v>44408</v>
      </c>
      <c r="K5087" t="s">
        <v>28</v>
      </c>
      <c r="L5087" t="s">
        <v>29</v>
      </c>
      <c r="M5087">
        <v>776.75419999999997</v>
      </c>
      <c r="N5087">
        <v>190.23</v>
      </c>
      <c r="O5087" s="3">
        <v>0.244903728875879</v>
      </c>
      <c r="P5087" t="str">
        <f>IF(Sheet1[[#This Row],[Profit]]&gt;1000,"High",IF(Sheet1[[#This Row],[Profit]]&gt;500,"Medium","Low"))</f>
        <v>Low</v>
      </c>
      <c r="Q5087" t="str">
        <f>IF(Sheet1[[#This Row],[Discount]]&gt;0.2,"High","Normal")</f>
        <v>High</v>
      </c>
      <c r="R5087" t="str">
        <f>LEFT(Sheet1[[#This Row],[Product_Name]],8)&amp;RIGHT(Sheet1[[#This Row],[Order_ID]],4)</f>
        <v>Product_5085</v>
      </c>
      <c r="S5087">
        <f t="shared" si="79"/>
        <v>2021</v>
      </c>
      <c r="T5087" t="str">
        <f>TEXT(Sheet1[[#This Row],[Order_Date]],"MMM")</f>
        <v>Jul</v>
      </c>
    </row>
    <row r="5088" spans="1:20">
      <c r="A5088" t="s">
        <v>12672</v>
      </c>
      <c r="B5088" t="s">
        <v>8557</v>
      </c>
      <c r="C5088" t="s">
        <v>32</v>
      </c>
      <c r="D5088" t="s">
        <v>39</v>
      </c>
      <c r="E5088" t="s">
        <v>145</v>
      </c>
      <c r="F5088" t="s">
        <v>12673</v>
      </c>
      <c r="G5088">
        <v>9</v>
      </c>
      <c r="H5088">
        <v>1430.33</v>
      </c>
      <c r="I5088">
        <v>0.08</v>
      </c>
      <c r="J5088" s="2">
        <v>44408</v>
      </c>
      <c r="K5088" t="s">
        <v>20</v>
      </c>
      <c r="L5088" t="s">
        <v>73</v>
      </c>
      <c r="M5088">
        <v>11843.1324</v>
      </c>
      <c r="N5088">
        <v>827.01</v>
      </c>
      <c r="O5088" s="3">
        <v>6.9830343195352598E-2</v>
      </c>
      <c r="P5088" t="str">
        <f>IF(Sheet1[[#This Row],[Profit]]&gt;1000,"High",IF(Sheet1[[#This Row],[Profit]]&gt;500,"Medium","Low"))</f>
        <v>Medium</v>
      </c>
      <c r="Q5088" t="str">
        <f>IF(Sheet1[[#This Row],[Discount]]&gt;0.2,"High","Normal")</f>
        <v>Normal</v>
      </c>
      <c r="R5088" t="str">
        <f>LEFT(Sheet1[[#This Row],[Product_Name]],8)&amp;RIGHT(Sheet1[[#This Row],[Order_ID]],4)</f>
        <v>Product_5086</v>
      </c>
      <c r="S5088">
        <f t="shared" si="79"/>
        <v>2021</v>
      </c>
      <c r="T5088" t="str">
        <f>TEXT(Sheet1[[#This Row],[Order_Date]],"MMM")</f>
        <v>Jul</v>
      </c>
    </row>
    <row r="5089" spans="1:20">
      <c r="A5089" t="s">
        <v>12674</v>
      </c>
      <c r="B5089" t="s">
        <v>8378</v>
      </c>
      <c r="C5089" t="s">
        <v>16</v>
      </c>
      <c r="D5089" t="s">
        <v>39</v>
      </c>
      <c r="E5089" t="s">
        <v>61</v>
      </c>
      <c r="F5089" t="s">
        <v>12675</v>
      </c>
      <c r="G5089">
        <v>8</v>
      </c>
      <c r="H5089">
        <v>474.13</v>
      </c>
      <c r="I5089">
        <v>0.13</v>
      </c>
      <c r="J5089" s="2">
        <v>44408</v>
      </c>
      <c r="K5089" t="s">
        <v>20</v>
      </c>
      <c r="L5089" t="s">
        <v>36</v>
      </c>
      <c r="M5089">
        <v>3299.9447999999902</v>
      </c>
      <c r="N5089">
        <v>706.95</v>
      </c>
      <c r="O5089" s="3">
        <v>0.214230856225232</v>
      </c>
      <c r="P5089" t="str">
        <f>IF(Sheet1[[#This Row],[Profit]]&gt;1000,"High",IF(Sheet1[[#This Row],[Profit]]&gt;500,"Medium","Low"))</f>
        <v>Medium</v>
      </c>
      <c r="Q5089" t="str">
        <f>IF(Sheet1[[#This Row],[Discount]]&gt;0.2,"High","Normal")</f>
        <v>Normal</v>
      </c>
      <c r="R5089" t="str">
        <f>LEFT(Sheet1[[#This Row],[Product_Name]],8)&amp;RIGHT(Sheet1[[#This Row],[Order_ID]],4)</f>
        <v>Product_5087</v>
      </c>
      <c r="S5089">
        <f t="shared" si="79"/>
        <v>2021</v>
      </c>
      <c r="T5089" t="str">
        <f>TEXT(Sheet1[[#This Row],[Order_Date]],"MMM")</f>
        <v>Jul</v>
      </c>
    </row>
    <row r="5090" spans="1:20">
      <c r="A5090" t="s">
        <v>12676</v>
      </c>
      <c r="B5090" t="s">
        <v>6230</v>
      </c>
      <c r="C5090" t="s">
        <v>97</v>
      </c>
      <c r="D5090" t="s">
        <v>45</v>
      </c>
      <c r="E5090" t="s">
        <v>80</v>
      </c>
      <c r="F5090" t="s">
        <v>12677</v>
      </c>
      <c r="G5090">
        <v>6</v>
      </c>
      <c r="H5090">
        <v>1438.37</v>
      </c>
      <c r="I5090">
        <v>0.06</v>
      </c>
      <c r="J5090" s="2">
        <v>44409</v>
      </c>
      <c r="K5090" t="s">
        <v>20</v>
      </c>
      <c r="L5090" t="s">
        <v>21</v>
      </c>
      <c r="M5090">
        <v>8112.4067999999897</v>
      </c>
      <c r="N5090">
        <v>1226.0999999999999</v>
      </c>
      <c r="O5090" s="3">
        <v>0.151138870402801</v>
      </c>
      <c r="P5090" t="str">
        <f>IF(Sheet1[[#This Row],[Profit]]&gt;1000,"High",IF(Sheet1[[#This Row],[Profit]]&gt;500,"Medium","Low"))</f>
        <v>High</v>
      </c>
      <c r="Q5090" t="str">
        <f>IF(Sheet1[[#This Row],[Discount]]&gt;0.2,"High","Normal")</f>
        <v>Normal</v>
      </c>
      <c r="R5090" t="str">
        <f>LEFT(Sheet1[[#This Row],[Product_Name]],8)&amp;RIGHT(Sheet1[[#This Row],[Order_ID]],4)</f>
        <v>Product_5088</v>
      </c>
      <c r="S5090">
        <f t="shared" si="79"/>
        <v>2021</v>
      </c>
      <c r="T5090" t="str">
        <f>TEXT(Sheet1[[#This Row],[Order_Date]],"MMM")</f>
        <v>Aug</v>
      </c>
    </row>
    <row r="5091" spans="1:20">
      <c r="A5091" t="s">
        <v>12678</v>
      </c>
      <c r="B5091" t="s">
        <v>2628</v>
      </c>
      <c r="C5091" t="s">
        <v>16</v>
      </c>
      <c r="D5091" t="s">
        <v>39</v>
      </c>
      <c r="E5091" t="s">
        <v>93</v>
      </c>
      <c r="F5091" t="s">
        <v>12679</v>
      </c>
      <c r="G5091">
        <v>1</v>
      </c>
      <c r="H5091">
        <v>1832.82</v>
      </c>
      <c r="I5091">
        <v>0.04</v>
      </c>
      <c r="J5091" s="2">
        <v>44409</v>
      </c>
      <c r="K5091" t="s">
        <v>20</v>
      </c>
      <c r="L5091" t="s">
        <v>105</v>
      </c>
      <c r="M5091">
        <v>1759.50719999999</v>
      </c>
      <c r="N5091">
        <v>271.52999999999997</v>
      </c>
      <c r="O5091" s="3">
        <v>0.15432161914427001</v>
      </c>
      <c r="P5091" t="str">
        <f>IF(Sheet1[[#This Row],[Profit]]&gt;1000,"High",IF(Sheet1[[#This Row],[Profit]]&gt;500,"Medium","Low"))</f>
        <v>Low</v>
      </c>
      <c r="Q5091" t="str">
        <f>IF(Sheet1[[#This Row],[Discount]]&gt;0.2,"High","Normal")</f>
        <v>Normal</v>
      </c>
      <c r="R5091" t="str">
        <f>LEFT(Sheet1[[#This Row],[Product_Name]],8)&amp;RIGHT(Sheet1[[#This Row],[Order_ID]],4)</f>
        <v>Product_5089</v>
      </c>
      <c r="S5091">
        <f t="shared" si="79"/>
        <v>2021</v>
      </c>
      <c r="T5091" t="str">
        <f>TEXT(Sheet1[[#This Row],[Order_Date]],"MMM")</f>
        <v>Aug</v>
      </c>
    </row>
    <row r="5092" spans="1:20">
      <c r="A5092" t="s">
        <v>12680</v>
      </c>
      <c r="B5092" t="s">
        <v>9468</v>
      </c>
      <c r="C5092" t="s">
        <v>24</v>
      </c>
      <c r="D5092" t="s">
        <v>25</v>
      </c>
      <c r="E5092" t="s">
        <v>93</v>
      </c>
      <c r="F5092" t="s">
        <v>12681</v>
      </c>
      <c r="G5092">
        <v>2</v>
      </c>
      <c r="H5092">
        <v>571.59</v>
      </c>
      <c r="I5092">
        <v>0.18</v>
      </c>
      <c r="J5092" s="2">
        <v>44409</v>
      </c>
      <c r="K5092" t="s">
        <v>28</v>
      </c>
      <c r="L5092" t="s">
        <v>36</v>
      </c>
      <c r="M5092">
        <v>937.4076</v>
      </c>
      <c r="N5092">
        <v>144.19</v>
      </c>
      <c r="O5092" s="3">
        <v>0.15381782695169099</v>
      </c>
      <c r="P5092" t="str">
        <f>IF(Sheet1[[#This Row],[Profit]]&gt;1000,"High",IF(Sheet1[[#This Row],[Profit]]&gt;500,"Medium","Low"))</f>
        <v>Low</v>
      </c>
      <c r="Q5092" t="str">
        <f>IF(Sheet1[[#This Row],[Discount]]&gt;0.2,"High","Normal")</f>
        <v>Normal</v>
      </c>
      <c r="R5092" t="str">
        <f>LEFT(Sheet1[[#This Row],[Product_Name]],8)&amp;RIGHT(Sheet1[[#This Row],[Order_ID]],4)</f>
        <v>Product_5090</v>
      </c>
      <c r="S5092">
        <f t="shared" si="79"/>
        <v>2021</v>
      </c>
      <c r="T5092" t="str">
        <f>TEXT(Sheet1[[#This Row],[Order_Date]],"MMM")</f>
        <v>Aug</v>
      </c>
    </row>
    <row r="5093" spans="1:20">
      <c r="A5093" t="s">
        <v>12682</v>
      </c>
      <c r="B5093" t="s">
        <v>11233</v>
      </c>
      <c r="C5093" t="s">
        <v>49</v>
      </c>
      <c r="D5093" t="s">
        <v>45</v>
      </c>
      <c r="E5093" t="s">
        <v>145</v>
      </c>
      <c r="F5093" t="s">
        <v>12683</v>
      </c>
      <c r="G5093">
        <v>3</v>
      </c>
      <c r="H5093">
        <v>505.05</v>
      </c>
      <c r="I5093">
        <v>0.15</v>
      </c>
      <c r="J5093" s="2">
        <v>44409</v>
      </c>
      <c r="K5093" t="s">
        <v>42</v>
      </c>
      <c r="L5093" t="s">
        <v>29</v>
      </c>
      <c r="M5093">
        <v>1287.8775000000001</v>
      </c>
      <c r="N5093">
        <v>148.19</v>
      </c>
      <c r="O5093" s="3">
        <v>0.11506529153587999</v>
      </c>
      <c r="P5093" t="str">
        <f>IF(Sheet1[[#This Row],[Profit]]&gt;1000,"High",IF(Sheet1[[#This Row],[Profit]]&gt;500,"Medium","Low"))</f>
        <v>Low</v>
      </c>
      <c r="Q5093" t="str">
        <f>IF(Sheet1[[#This Row],[Discount]]&gt;0.2,"High","Normal")</f>
        <v>Normal</v>
      </c>
      <c r="R5093" t="str">
        <f>LEFT(Sheet1[[#This Row],[Product_Name]],8)&amp;RIGHT(Sheet1[[#This Row],[Order_ID]],4)</f>
        <v>Product_5091</v>
      </c>
      <c r="S5093">
        <f t="shared" si="79"/>
        <v>2021</v>
      </c>
      <c r="T5093" t="str">
        <f>TEXT(Sheet1[[#This Row],[Order_Date]],"MMM")</f>
        <v>Aug</v>
      </c>
    </row>
    <row r="5094" spans="1:20">
      <c r="A5094" t="s">
        <v>12684</v>
      </c>
      <c r="B5094" t="s">
        <v>5901</v>
      </c>
      <c r="C5094" t="s">
        <v>49</v>
      </c>
      <c r="D5094" t="s">
        <v>45</v>
      </c>
      <c r="E5094" t="s">
        <v>26</v>
      </c>
      <c r="F5094" t="s">
        <v>12685</v>
      </c>
      <c r="G5094">
        <v>3</v>
      </c>
      <c r="H5094">
        <v>253.61</v>
      </c>
      <c r="I5094">
        <v>0.11</v>
      </c>
      <c r="J5094" s="2">
        <v>44409</v>
      </c>
      <c r="K5094" t="s">
        <v>42</v>
      </c>
      <c r="L5094" t="s">
        <v>21</v>
      </c>
      <c r="M5094">
        <v>677.13869999999997</v>
      </c>
      <c r="N5094">
        <v>77.81</v>
      </c>
      <c r="O5094" s="3">
        <v>0.114909988160476</v>
      </c>
      <c r="P5094" t="str">
        <f>IF(Sheet1[[#This Row],[Profit]]&gt;1000,"High",IF(Sheet1[[#This Row],[Profit]]&gt;500,"Medium","Low"))</f>
        <v>Low</v>
      </c>
      <c r="Q5094" t="str">
        <f>IF(Sheet1[[#This Row],[Discount]]&gt;0.2,"High","Normal")</f>
        <v>Normal</v>
      </c>
      <c r="R5094" t="str">
        <f>LEFT(Sheet1[[#This Row],[Product_Name]],8)&amp;RIGHT(Sheet1[[#This Row],[Order_ID]],4)</f>
        <v>Product_5092</v>
      </c>
      <c r="S5094">
        <f t="shared" si="79"/>
        <v>2021</v>
      </c>
      <c r="T5094" t="str">
        <f>TEXT(Sheet1[[#This Row],[Order_Date]],"MMM")</f>
        <v>Aug</v>
      </c>
    </row>
    <row r="5095" spans="1:20">
      <c r="A5095" t="s">
        <v>12686</v>
      </c>
      <c r="B5095" t="s">
        <v>12687</v>
      </c>
      <c r="C5095" t="s">
        <v>49</v>
      </c>
      <c r="D5095" t="s">
        <v>60</v>
      </c>
      <c r="E5095" t="s">
        <v>18</v>
      </c>
      <c r="F5095" t="s">
        <v>12688</v>
      </c>
      <c r="G5095">
        <v>2</v>
      </c>
      <c r="H5095">
        <v>570.27</v>
      </c>
      <c r="I5095">
        <v>0.03</v>
      </c>
      <c r="J5095" s="2">
        <v>44409</v>
      </c>
      <c r="K5095" t="s">
        <v>42</v>
      </c>
      <c r="L5095" t="s">
        <v>36</v>
      </c>
      <c r="M5095">
        <v>1106.3237999999999</v>
      </c>
      <c r="N5095">
        <v>195.12</v>
      </c>
      <c r="O5095" s="3">
        <v>0.17636789518584001</v>
      </c>
      <c r="P5095" t="str">
        <f>IF(Sheet1[[#This Row],[Profit]]&gt;1000,"High",IF(Sheet1[[#This Row],[Profit]]&gt;500,"Medium","Low"))</f>
        <v>Low</v>
      </c>
      <c r="Q5095" t="str">
        <f>IF(Sheet1[[#This Row],[Discount]]&gt;0.2,"High","Normal")</f>
        <v>Normal</v>
      </c>
      <c r="R5095" t="str">
        <f>LEFT(Sheet1[[#This Row],[Product_Name]],8)&amp;RIGHT(Sheet1[[#This Row],[Order_ID]],4)</f>
        <v>Product_5093</v>
      </c>
      <c r="S5095">
        <f t="shared" si="79"/>
        <v>2021</v>
      </c>
      <c r="T5095" t="str">
        <f>TEXT(Sheet1[[#This Row],[Order_Date]],"MMM")</f>
        <v>Aug</v>
      </c>
    </row>
    <row r="5096" spans="1:20">
      <c r="A5096" t="s">
        <v>12689</v>
      </c>
      <c r="B5096" t="s">
        <v>1702</v>
      </c>
      <c r="C5096" t="s">
        <v>16</v>
      </c>
      <c r="D5096" t="s">
        <v>17</v>
      </c>
      <c r="E5096" t="s">
        <v>145</v>
      </c>
      <c r="F5096" t="s">
        <v>12690</v>
      </c>
      <c r="G5096">
        <v>2</v>
      </c>
      <c r="H5096">
        <v>1094.79</v>
      </c>
      <c r="I5096">
        <v>0.22</v>
      </c>
      <c r="J5096" s="2">
        <v>44409</v>
      </c>
      <c r="K5096" t="s">
        <v>42</v>
      </c>
      <c r="L5096" t="s">
        <v>73</v>
      </c>
      <c r="M5096">
        <v>1707.8724</v>
      </c>
      <c r="N5096">
        <v>100.68</v>
      </c>
      <c r="O5096" s="3">
        <v>5.8950539864687797E-2</v>
      </c>
      <c r="P5096" t="str">
        <f>IF(Sheet1[[#This Row],[Profit]]&gt;1000,"High",IF(Sheet1[[#This Row],[Profit]]&gt;500,"Medium","Low"))</f>
        <v>Low</v>
      </c>
      <c r="Q5096" t="str">
        <f>IF(Sheet1[[#This Row],[Discount]]&gt;0.2,"High","Normal")</f>
        <v>High</v>
      </c>
      <c r="R5096" t="str">
        <f>LEFT(Sheet1[[#This Row],[Product_Name]],8)&amp;RIGHT(Sheet1[[#This Row],[Order_ID]],4)</f>
        <v>Product_5094</v>
      </c>
      <c r="S5096">
        <f t="shared" si="79"/>
        <v>2021</v>
      </c>
      <c r="T5096" t="str">
        <f>TEXT(Sheet1[[#This Row],[Order_Date]],"MMM")</f>
        <v>Aug</v>
      </c>
    </row>
    <row r="5097" spans="1:20">
      <c r="A5097" t="s">
        <v>12691</v>
      </c>
      <c r="B5097" t="s">
        <v>766</v>
      </c>
      <c r="C5097" t="s">
        <v>16</v>
      </c>
      <c r="D5097" t="s">
        <v>60</v>
      </c>
      <c r="E5097" t="s">
        <v>76</v>
      </c>
      <c r="F5097" t="s">
        <v>12692</v>
      </c>
      <c r="G5097">
        <v>6</v>
      </c>
      <c r="H5097">
        <v>1673.8</v>
      </c>
      <c r="I5097">
        <v>0</v>
      </c>
      <c r="J5097" s="2">
        <v>44409</v>
      </c>
      <c r="K5097" t="s">
        <v>20</v>
      </c>
      <c r="L5097" t="s">
        <v>73</v>
      </c>
      <c r="M5097">
        <v>10042.799999999999</v>
      </c>
      <c r="N5097">
        <v>1684.75</v>
      </c>
      <c r="O5097" s="3">
        <v>0.16775700003982999</v>
      </c>
      <c r="P5097" t="str">
        <f>IF(Sheet1[[#This Row],[Profit]]&gt;1000,"High",IF(Sheet1[[#This Row],[Profit]]&gt;500,"Medium","Low"))</f>
        <v>High</v>
      </c>
      <c r="Q5097" t="str">
        <f>IF(Sheet1[[#This Row],[Discount]]&gt;0.2,"High","Normal")</f>
        <v>Normal</v>
      </c>
      <c r="R5097" t="str">
        <f>LEFT(Sheet1[[#This Row],[Product_Name]],8)&amp;RIGHT(Sheet1[[#This Row],[Order_ID]],4)</f>
        <v>Product_5095</v>
      </c>
      <c r="S5097">
        <f t="shared" si="79"/>
        <v>2021</v>
      </c>
      <c r="T5097" t="str">
        <f>TEXT(Sheet1[[#This Row],[Order_Date]],"MMM")</f>
        <v>Aug</v>
      </c>
    </row>
    <row r="5098" spans="1:20">
      <c r="A5098" t="s">
        <v>12693</v>
      </c>
      <c r="B5098" t="s">
        <v>12694</v>
      </c>
      <c r="C5098" t="s">
        <v>32</v>
      </c>
      <c r="D5098" t="s">
        <v>17</v>
      </c>
      <c r="E5098" t="s">
        <v>40</v>
      </c>
      <c r="F5098" t="s">
        <v>12695</v>
      </c>
      <c r="G5098">
        <v>7</v>
      </c>
      <c r="H5098">
        <v>593.66</v>
      </c>
      <c r="I5098">
        <v>0.14000000000000001</v>
      </c>
      <c r="J5098" s="2">
        <v>44409</v>
      </c>
      <c r="K5098" t="s">
        <v>42</v>
      </c>
      <c r="L5098" t="s">
        <v>73</v>
      </c>
      <c r="M5098">
        <v>3573.8332</v>
      </c>
      <c r="N5098">
        <v>696.6</v>
      </c>
      <c r="O5098" s="3">
        <v>0.19491676332292199</v>
      </c>
      <c r="P5098" t="str">
        <f>IF(Sheet1[[#This Row],[Profit]]&gt;1000,"High",IF(Sheet1[[#This Row],[Profit]]&gt;500,"Medium","Low"))</f>
        <v>Medium</v>
      </c>
      <c r="Q5098" t="str">
        <f>IF(Sheet1[[#This Row],[Discount]]&gt;0.2,"High","Normal")</f>
        <v>Normal</v>
      </c>
      <c r="R5098" t="str">
        <f>LEFT(Sheet1[[#This Row],[Product_Name]],8)&amp;RIGHT(Sheet1[[#This Row],[Order_ID]],4)</f>
        <v>Product_5096</v>
      </c>
      <c r="S5098">
        <f t="shared" si="79"/>
        <v>2021</v>
      </c>
      <c r="T5098" t="str">
        <f>TEXT(Sheet1[[#This Row],[Order_Date]],"MMM")</f>
        <v>Aug</v>
      </c>
    </row>
    <row r="5099" spans="1:20">
      <c r="A5099" t="s">
        <v>12696</v>
      </c>
      <c r="B5099" t="s">
        <v>12697</v>
      </c>
      <c r="C5099" t="s">
        <v>49</v>
      </c>
      <c r="D5099" t="s">
        <v>45</v>
      </c>
      <c r="E5099" t="s">
        <v>53</v>
      </c>
      <c r="F5099" t="s">
        <v>12698</v>
      </c>
      <c r="G5099">
        <v>4</v>
      </c>
      <c r="H5099">
        <v>1261.23</v>
      </c>
      <c r="I5099">
        <v>0.19</v>
      </c>
      <c r="J5099" s="2">
        <v>44409</v>
      </c>
      <c r="K5099" t="s">
        <v>42</v>
      </c>
      <c r="L5099" t="s">
        <v>36</v>
      </c>
      <c r="M5099">
        <v>4086.3852000000002</v>
      </c>
      <c r="N5099">
        <v>495.54</v>
      </c>
      <c r="O5099" s="3">
        <v>0.121266100905025</v>
      </c>
      <c r="P5099" t="str">
        <f>IF(Sheet1[[#This Row],[Profit]]&gt;1000,"High",IF(Sheet1[[#This Row],[Profit]]&gt;500,"Medium","Low"))</f>
        <v>Low</v>
      </c>
      <c r="Q5099" t="str">
        <f>IF(Sheet1[[#This Row],[Discount]]&gt;0.2,"High","Normal")</f>
        <v>Normal</v>
      </c>
      <c r="R5099" t="str">
        <f>LEFT(Sheet1[[#This Row],[Product_Name]],8)&amp;RIGHT(Sheet1[[#This Row],[Order_ID]],4)</f>
        <v>Product_5097</v>
      </c>
      <c r="S5099">
        <f t="shared" si="79"/>
        <v>2021</v>
      </c>
      <c r="T5099" t="str">
        <f>TEXT(Sheet1[[#This Row],[Order_Date]],"MMM")</f>
        <v>Aug</v>
      </c>
    </row>
    <row r="5100" spans="1:20">
      <c r="A5100" t="s">
        <v>12699</v>
      </c>
      <c r="B5100" t="s">
        <v>3109</v>
      </c>
      <c r="C5100" t="s">
        <v>32</v>
      </c>
      <c r="D5100" t="s">
        <v>39</v>
      </c>
      <c r="E5100" t="s">
        <v>34</v>
      </c>
      <c r="F5100" t="s">
        <v>12700</v>
      </c>
      <c r="G5100">
        <v>1</v>
      </c>
      <c r="H5100">
        <v>985.2</v>
      </c>
      <c r="I5100">
        <v>0.13</v>
      </c>
      <c r="J5100" s="2">
        <v>44409</v>
      </c>
      <c r="K5100" t="s">
        <v>28</v>
      </c>
      <c r="L5100" t="s">
        <v>29</v>
      </c>
      <c r="M5100">
        <v>857.12400000000002</v>
      </c>
      <c r="N5100">
        <v>80.12</v>
      </c>
      <c r="O5100" s="3">
        <v>9.3475389791908794E-2</v>
      </c>
      <c r="P5100" t="str">
        <f>IF(Sheet1[[#This Row],[Profit]]&gt;1000,"High",IF(Sheet1[[#This Row],[Profit]]&gt;500,"Medium","Low"))</f>
        <v>Low</v>
      </c>
      <c r="Q5100" t="str">
        <f>IF(Sheet1[[#This Row],[Discount]]&gt;0.2,"High","Normal")</f>
        <v>Normal</v>
      </c>
      <c r="R5100" t="str">
        <f>LEFT(Sheet1[[#This Row],[Product_Name]],8)&amp;RIGHT(Sheet1[[#This Row],[Order_ID]],4)</f>
        <v>Product_5098</v>
      </c>
      <c r="S5100">
        <f t="shared" si="79"/>
        <v>2021</v>
      </c>
      <c r="T5100" t="str">
        <f>TEXT(Sheet1[[#This Row],[Order_Date]],"MMM")</f>
        <v>Aug</v>
      </c>
    </row>
    <row r="5101" spans="1:20">
      <c r="A5101" t="s">
        <v>12701</v>
      </c>
      <c r="B5101" t="s">
        <v>2622</v>
      </c>
      <c r="C5101" t="s">
        <v>49</v>
      </c>
      <c r="D5101" t="s">
        <v>17</v>
      </c>
      <c r="E5101" t="s">
        <v>53</v>
      </c>
      <c r="F5101" t="s">
        <v>12702</v>
      </c>
      <c r="G5101">
        <v>6</v>
      </c>
      <c r="H5101">
        <v>612.73</v>
      </c>
      <c r="I5101">
        <v>0.04</v>
      </c>
      <c r="J5101" s="2">
        <v>44409</v>
      </c>
      <c r="K5101" t="s">
        <v>28</v>
      </c>
      <c r="L5101" t="s">
        <v>73</v>
      </c>
      <c r="M5101">
        <v>3529.3247999999999</v>
      </c>
      <c r="N5101">
        <v>327.08999999999997</v>
      </c>
      <c r="O5101" s="3">
        <v>9.2677783580587397E-2</v>
      </c>
      <c r="P5101" t="str">
        <f>IF(Sheet1[[#This Row],[Profit]]&gt;1000,"High",IF(Sheet1[[#This Row],[Profit]]&gt;500,"Medium","Low"))</f>
        <v>Low</v>
      </c>
      <c r="Q5101" t="str">
        <f>IF(Sheet1[[#This Row],[Discount]]&gt;0.2,"High","Normal")</f>
        <v>Normal</v>
      </c>
      <c r="R5101" t="str">
        <f>LEFT(Sheet1[[#This Row],[Product_Name]],8)&amp;RIGHT(Sheet1[[#This Row],[Order_ID]],4)</f>
        <v>Product_5099</v>
      </c>
      <c r="S5101">
        <f t="shared" si="79"/>
        <v>2021</v>
      </c>
      <c r="T5101" t="str">
        <f>TEXT(Sheet1[[#This Row],[Order_Date]],"MMM")</f>
        <v>Aug</v>
      </c>
    </row>
    <row r="5102" spans="1:20">
      <c r="A5102" t="s">
        <v>12703</v>
      </c>
      <c r="B5102" t="s">
        <v>10616</v>
      </c>
      <c r="C5102" t="s">
        <v>32</v>
      </c>
      <c r="D5102" t="s">
        <v>45</v>
      </c>
      <c r="E5102" t="s">
        <v>145</v>
      </c>
      <c r="F5102" t="s">
        <v>12704</v>
      </c>
      <c r="G5102">
        <v>7</v>
      </c>
      <c r="H5102">
        <v>1045.2</v>
      </c>
      <c r="I5102">
        <v>0.23</v>
      </c>
      <c r="J5102" s="2">
        <v>44409</v>
      </c>
      <c r="K5102" t="s">
        <v>42</v>
      </c>
      <c r="L5102" t="s">
        <v>36</v>
      </c>
      <c r="M5102">
        <v>5633.6279999999997</v>
      </c>
      <c r="N5102">
        <v>373.89</v>
      </c>
      <c r="O5102" s="3">
        <v>6.6367534384592003E-2</v>
      </c>
      <c r="P5102" t="str">
        <f>IF(Sheet1[[#This Row],[Profit]]&gt;1000,"High",IF(Sheet1[[#This Row],[Profit]]&gt;500,"Medium","Low"))</f>
        <v>Low</v>
      </c>
      <c r="Q5102" t="str">
        <f>IF(Sheet1[[#This Row],[Discount]]&gt;0.2,"High","Normal")</f>
        <v>High</v>
      </c>
      <c r="R5102" t="str">
        <f>LEFT(Sheet1[[#This Row],[Product_Name]],8)&amp;RIGHT(Sheet1[[#This Row],[Order_ID]],4)</f>
        <v>Product_5100</v>
      </c>
      <c r="S5102">
        <f t="shared" si="79"/>
        <v>2021</v>
      </c>
      <c r="T5102" t="str">
        <f>TEXT(Sheet1[[#This Row],[Order_Date]],"MMM")</f>
        <v>Aug</v>
      </c>
    </row>
    <row r="5103" spans="1:20">
      <c r="A5103" t="s">
        <v>12705</v>
      </c>
      <c r="B5103" t="s">
        <v>166</v>
      </c>
      <c r="C5103" t="s">
        <v>32</v>
      </c>
      <c r="D5103" t="s">
        <v>45</v>
      </c>
      <c r="E5103" t="s">
        <v>76</v>
      </c>
      <c r="F5103" t="s">
        <v>12706</v>
      </c>
      <c r="G5103">
        <v>4</v>
      </c>
      <c r="H5103">
        <v>377.53</v>
      </c>
      <c r="I5103">
        <v>0.1</v>
      </c>
      <c r="J5103" s="2">
        <v>44409</v>
      </c>
      <c r="K5103" t="s">
        <v>20</v>
      </c>
      <c r="L5103" t="s">
        <v>36</v>
      </c>
      <c r="M5103">
        <v>1359.1079999999999</v>
      </c>
      <c r="N5103">
        <v>92.34</v>
      </c>
      <c r="O5103" s="3">
        <v>6.7941620533467501E-2</v>
      </c>
      <c r="P5103" t="str">
        <f>IF(Sheet1[[#This Row],[Profit]]&gt;1000,"High",IF(Sheet1[[#This Row],[Profit]]&gt;500,"Medium","Low"))</f>
        <v>Low</v>
      </c>
      <c r="Q5103" t="str">
        <f>IF(Sheet1[[#This Row],[Discount]]&gt;0.2,"High","Normal")</f>
        <v>Normal</v>
      </c>
      <c r="R5103" t="str">
        <f>LEFT(Sheet1[[#This Row],[Product_Name]],8)&amp;RIGHT(Sheet1[[#This Row],[Order_ID]],4)</f>
        <v>Product_5101</v>
      </c>
      <c r="S5103">
        <f t="shared" si="79"/>
        <v>2021</v>
      </c>
      <c r="T5103" t="str">
        <f>TEXT(Sheet1[[#This Row],[Order_Date]],"MMM")</f>
        <v>Aug</v>
      </c>
    </row>
    <row r="5104" spans="1:20">
      <c r="A5104" t="s">
        <v>12707</v>
      </c>
      <c r="B5104" t="s">
        <v>867</v>
      </c>
      <c r="C5104" t="s">
        <v>24</v>
      </c>
      <c r="D5104" t="s">
        <v>60</v>
      </c>
      <c r="E5104" t="s">
        <v>71</v>
      </c>
      <c r="F5104" t="s">
        <v>12708</v>
      </c>
      <c r="G5104">
        <v>6</v>
      </c>
      <c r="H5104">
        <v>1297.18</v>
      </c>
      <c r="I5104">
        <v>0.04</v>
      </c>
      <c r="J5104" s="2">
        <v>44409</v>
      </c>
      <c r="K5104" t="s">
        <v>42</v>
      </c>
      <c r="L5104" t="s">
        <v>29</v>
      </c>
      <c r="M5104">
        <v>7471.7567999999901</v>
      </c>
      <c r="N5104">
        <v>622.67999999999995</v>
      </c>
      <c r="O5104" s="3">
        <v>8.3337830267708995E-2</v>
      </c>
      <c r="P5104" t="str">
        <f>IF(Sheet1[[#This Row],[Profit]]&gt;1000,"High",IF(Sheet1[[#This Row],[Profit]]&gt;500,"Medium","Low"))</f>
        <v>Medium</v>
      </c>
      <c r="Q5104" t="str">
        <f>IF(Sheet1[[#This Row],[Discount]]&gt;0.2,"High","Normal")</f>
        <v>Normal</v>
      </c>
      <c r="R5104" t="str">
        <f>LEFT(Sheet1[[#This Row],[Product_Name]],8)&amp;RIGHT(Sheet1[[#This Row],[Order_ID]],4)</f>
        <v>Product_5102</v>
      </c>
      <c r="S5104">
        <f t="shared" si="79"/>
        <v>2021</v>
      </c>
      <c r="T5104" t="str">
        <f>TEXT(Sheet1[[#This Row],[Order_Date]],"MMM")</f>
        <v>Aug</v>
      </c>
    </row>
    <row r="5105" spans="1:20">
      <c r="A5105" t="s">
        <v>12709</v>
      </c>
      <c r="B5105" t="s">
        <v>3594</v>
      </c>
      <c r="C5105" t="s">
        <v>32</v>
      </c>
      <c r="D5105" t="s">
        <v>60</v>
      </c>
      <c r="E5105" t="s">
        <v>61</v>
      </c>
      <c r="F5105" t="s">
        <v>12710</v>
      </c>
      <c r="G5105">
        <v>9</v>
      </c>
      <c r="H5105">
        <v>275.54000000000002</v>
      </c>
      <c r="I5105">
        <v>0.17</v>
      </c>
      <c r="J5105" s="2">
        <v>44409</v>
      </c>
      <c r="K5105" t="s">
        <v>20</v>
      </c>
      <c r="L5105" t="s">
        <v>21</v>
      </c>
      <c r="M5105">
        <v>2058.2838000000002</v>
      </c>
      <c r="N5105">
        <v>110.81</v>
      </c>
      <c r="O5105" s="3">
        <v>5.3836113367845599E-2</v>
      </c>
      <c r="P5105" t="str">
        <f>IF(Sheet1[[#This Row],[Profit]]&gt;1000,"High",IF(Sheet1[[#This Row],[Profit]]&gt;500,"Medium","Low"))</f>
        <v>Low</v>
      </c>
      <c r="Q5105" t="str">
        <f>IF(Sheet1[[#This Row],[Discount]]&gt;0.2,"High","Normal")</f>
        <v>Normal</v>
      </c>
      <c r="R5105" t="str">
        <f>LEFT(Sheet1[[#This Row],[Product_Name]],8)&amp;RIGHT(Sheet1[[#This Row],[Order_ID]],4)</f>
        <v>Product_5103</v>
      </c>
      <c r="S5105">
        <f t="shared" si="79"/>
        <v>2021</v>
      </c>
      <c r="T5105" t="str">
        <f>TEXT(Sheet1[[#This Row],[Order_Date]],"MMM")</f>
        <v>Aug</v>
      </c>
    </row>
    <row r="5106" spans="1:20">
      <c r="A5106" t="s">
        <v>12711</v>
      </c>
      <c r="B5106" t="s">
        <v>2031</v>
      </c>
      <c r="C5106" t="s">
        <v>16</v>
      </c>
      <c r="D5106" t="s">
        <v>39</v>
      </c>
      <c r="E5106" t="s">
        <v>93</v>
      </c>
      <c r="F5106" t="s">
        <v>12712</v>
      </c>
      <c r="G5106">
        <v>4</v>
      </c>
      <c r="H5106">
        <v>1475.41</v>
      </c>
      <c r="I5106">
        <v>0.01</v>
      </c>
      <c r="J5106" s="2">
        <v>44409</v>
      </c>
      <c r="K5106" t="s">
        <v>28</v>
      </c>
      <c r="L5106" t="s">
        <v>21</v>
      </c>
      <c r="M5106">
        <v>5842.6235999999999</v>
      </c>
      <c r="N5106">
        <v>603.23</v>
      </c>
      <c r="O5106" s="3">
        <v>0.103246425116278</v>
      </c>
      <c r="P5106" t="str">
        <f>IF(Sheet1[[#This Row],[Profit]]&gt;1000,"High",IF(Sheet1[[#This Row],[Profit]]&gt;500,"Medium","Low"))</f>
        <v>Medium</v>
      </c>
      <c r="Q5106" t="str">
        <f>IF(Sheet1[[#This Row],[Discount]]&gt;0.2,"High","Normal")</f>
        <v>Normal</v>
      </c>
      <c r="R5106" t="str">
        <f>LEFT(Sheet1[[#This Row],[Product_Name]],8)&amp;RIGHT(Sheet1[[#This Row],[Order_ID]],4)</f>
        <v>Product_5104</v>
      </c>
      <c r="S5106">
        <f t="shared" si="79"/>
        <v>2021</v>
      </c>
      <c r="T5106" t="str">
        <f>TEXT(Sheet1[[#This Row],[Order_Date]],"MMM")</f>
        <v>Aug</v>
      </c>
    </row>
    <row r="5107" spans="1:20">
      <c r="A5107" t="s">
        <v>12713</v>
      </c>
      <c r="B5107" t="s">
        <v>11992</v>
      </c>
      <c r="C5107" t="s">
        <v>32</v>
      </c>
      <c r="D5107" t="s">
        <v>33</v>
      </c>
      <c r="E5107" t="s">
        <v>53</v>
      </c>
      <c r="F5107" t="s">
        <v>12714</v>
      </c>
      <c r="G5107">
        <v>4</v>
      </c>
      <c r="H5107">
        <v>396.54</v>
      </c>
      <c r="I5107">
        <v>0.1</v>
      </c>
      <c r="J5107" s="2">
        <v>44409</v>
      </c>
      <c r="K5107" t="s">
        <v>20</v>
      </c>
      <c r="L5107" t="s">
        <v>36</v>
      </c>
      <c r="M5107">
        <v>1427.5440000000001</v>
      </c>
      <c r="N5107">
        <v>158.86000000000001</v>
      </c>
      <c r="O5107" s="3">
        <v>0.111282034038881</v>
      </c>
      <c r="P5107" t="str">
        <f>IF(Sheet1[[#This Row],[Profit]]&gt;1000,"High",IF(Sheet1[[#This Row],[Profit]]&gt;500,"Medium","Low"))</f>
        <v>Low</v>
      </c>
      <c r="Q5107" t="str">
        <f>IF(Sheet1[[#This Row],[Discount]]&gt;0.2,"High","Normal")</f>
        <v>Normal</v>
      </c>
      <c r="R5107" t="str">
        <f>LEFT(Sheet1[[#This Row],[Product_Name]],8)&amp;RIGHT(Sheet1[[#This Row],[Order_ID]],4)</f>
        <v>Product_5105</v>
      </c>
      <c r="S5107">
        <f t="shared" si="79"/>
        <v>2021</v>
      </c>
      <c r="T5107" t="str">
        <f>TEXT(Sheet1[[#This Row],[Order_Date]],"MMM")</f>
        <v>Aug</v>
      </c>
    </row>
    <row r="5108" spans="1:20">
      <c r="A5108" t="s">
        <v>12715</v>
      </c>
      <c r="B5108" t="s">
        <v>6080</v>
      </c>
      <c r="C5108" t="s">
        <v>49</v>
      </c>
      <c r="D5108" t="s">
        <v>25</v>
      </c>
      <c r="E5108" t="s">
        <v>26</v>
      </c>
      <c r="F5108" t="s">
        <v>12716</v>
      </c>
      <c r="G5108">
        <v>5</v>
      </c>
      <c r="H5108">
        <v>1996.41</v>
      </c>
      <c r="I5108">
        <v>0.23</v>
      </c>
      <c r="J5108" s="2">
        <v>44409</v>
      </c>
      <c r="K5108" t="s">
        <v>42</v>
      </c>
      <c r="L5108" t="s">
        <v>21</v>
      </c>
      <c r="M5108">
        <v>7686.1785</v>
      </c>
      <c r="N5108">
        <v>1914.2</v>
      </c>
      <c r="O5108" s="3">
        <v>0.24904443736246801</v>
      </c>
      <c r="P5108" t="str">
        <f>IF(Sheet1[[#This Row],[Profit]]&gt;1000,"High",IF(Sheet1[[#This Row],[Profit]]&gt;500,"Medium","Low"))</f>
        <v>High</v>
      </c>
      <c r="Q5108" t="str">
        <f>IF(Sheet1[[#This Row],[Discount]]&gt;0.2,"High","Normal")</f>
        <v>High</v>
      </c>
      <c r="R5108" t="str">
        <f>LEFT(Sheet1[[#This Row],[Product_Name]],8)&amp;RIGHT(Sheet1[[#This Row],[Order_ID]],4)</f>
        <v>Product_5106</v>
      </c>
      <c r="S5108">
        <f t="shared" si="79"/>
        <v>2021</v>
      </c>
      <c r="T5108" t="str">
        <f>TEXT(Sheet1[[#This Row],[Order_Date]],"MMM")</f>
        <v>Aug</v>
      </c>
    </row>
    <row r="5109" spans="1:20">
      <c r="A5109" t="s">
        <v>12717</v>
      </c>
      <c r="B5109" t="s">
        <v>2533</v>
      </c>
      <c r="C5109" t="s">
        <v>32</v>
      </c>
      <c r="D5109" t="s">
        <v>33</v>
      </c>
      <c r="E5109" t="s">
        <v>53</v>
      </c>
      <c r="F5109" t="s">
        <v>12718</v>
      </c>
      <c r="G5109">
        <v>3</v>
      </c>
      <c r="H5109">
        <v>1656.16</v>
      </c>
      <c r="I5109">
        <v>0.27</v>
      </c>
      <c r="J5109" s="2">
        <v>44409</v>
      </c>
      <c r="K5109" t="s">
        <v>28</v>
      </c>
      <c r="L5109" t="s">
        <v>105</v>
      </c>
      <c r="M5109">
        <v>3626.9904000000001</v>
      </c>
      <c r="N5109">
        <v>900.72</v>
      </c>
      <c r="O5109" s="3">
        <v>0.24833812628784499</v>
      </c>
      <c r="P5109" t="str">
        <f>IF(Sheet1[[#This Row],[Profit]]&gt;1000,"High",IF(Sheet1[[#This Row],[Profit]]&gt;500,"Medium","Low"))</f>
        <v>Medium</v>
      </c>
      <c r="Q5109" t="str">
        <f>IF(Sheet1[[#This Row],[Discount]]&gt;0.2,"High","Normal")</f>
        <v>High</v>
      </c>
      <c r="R5109" t="str">
        <f>LEFT(Sheet1[[#This Row],[Product_Name]],8)&amp;RIGHT(Sheet1[[#This Row],[Order_ID]],4)</f>
        <v>Product_5107</v>
      </c>
      <c r="S5109">
        <f t="shared" si="79"/>
        <v>2021</v>
      </c>
      <c r="T5109" t="str">
        <f>TEXT(Sheet1[[#This Row],[Order_Date]],"MMM")</f>
        <v>Aug</v>
      </c>
    </row>
    <row r="5110" spans="1:20">
      <c r="A5110" t="s">
        <v>12719</v>
      </c>
      <c r="B5110" t="s">
        <v>2400</v>
      </c>
      <c r="C5110" t="s">
        <v>97</v>
      </c>
      <c r="D5110" t="s">
        <v>33</v>
      </c>
      <c r="E5110" t="s">
        <v>61</v>
      </c>
      <c r="F5110" t="s">
        <v>12720</v>
      </c>
      <c r="G5110">
        <v>2</v>
      </c>
      <c r="H5110">
        <v>720.49</v>
      </c>
      <c r="I5110">
        <v>0.18</v>
      </c>
      <c r="J5110" s="2">
        <v>44409</v>
      </c>
      <c r="K5110" t="s">
        <v>42</v>
      </c>
      <c r="L5110" t="s">
        <v>29</v>
      </c>
      <c r="M5110">
        <v>1181.6035999999999</v>
      </c>
      <c r="N5110">
        <v>103.28</v>
      </c>
      <c r="O5110" s="3">
        <v>8.7406639587083196E-2</v>
      </c>
      <c r="P5110" t="str">
        <f>IF(Sheet1[[#This Row],[Profit]]&gt;1000,"High",IF(Sheet1[[#This Row],[Profit]]&gt;500,"Medium","Low"))</f>
        <v>Low</v>
      </c>
      <c r="Q5110" t="str">
        <f>IF(Sheet1[[#This Row],[Discount]]&gt;0.2,"High","Normal")</f>
        <v>Normal</v>
      </c>
      <c r="R5110" t="str">
        <f>LEFT(Sheet1[[#This Row],[Product_Name]],8)&amp;RIGHT(Sheet1[[#This Row],[Order_ID]],4)</f>
        <v>Product_5108</v>
      </c>
      <c r="S5110">
        <f t="shared" si="79"/>
        <v>2021</v>
      </c>
      <c r="T5110" t="str">
        <f>TEXT(Sheet1[[#This Row],[Order_Date]],"MMM")</f>
        <v>Aug</v>
      </c>
    </row>
    <row r="5111" spans="1:20">
      <c r="A5111" t="s">
        <v>12721</v>
      </c>
      <c r="B5111" t="s">
        <v>7921</v>
      </c>
      <c r="C5111" t="s">
        <v>49</v>
      </c>
      <c r="D5111" t="s">
        <v>39</v>
      </c>
      <c r="E5111" t="s">
        <v>76</v>
      </c>
      <c r="F5111" t="s">
        <v>12722</v>
      </c>
      <c r="G5111">
        <v>9</v>
      </c>
      <c r="H5111">
        <v>881.1</v>
      </c>
      <c r="I5111">
        <v>7.0000000000000007E-2</v>
      </c>
      <c r="J5111" s="2">
        <v>44409</v>
      </c>
      <c r="K5111" t="s">
        <v>42</v>
      </c>
      <c r="L5111" t="s">
        <v>36</v>
      </c>
      <c r="M5111">
        <v>7374.8069999999998</v>
      </c>
      <c r="N5111">
        <v>682.95</v>
      </c>
      <c r="O5111" s="3">
        <v>9.2605813277554197E-2</v>
      </c>
      <c r="P5111" t="str">
        <f>IF(Sheet1[[#This Row],[Profit]]&gt;1000,"High",IF(Sheet1[[#This Row],[Profit]]&gt;500,"Medium","Low"))</f>
        <v>Medium</v>
      </c>
      <c r="Q5111" t="str">
        <f>IF(Sheet1[[#This Row],[Discount]]&gt;0.2,"High","Normal")</f>
        <v>Normal</v>
      </c>
      <c r="R5111" t="str">
        <f>LEFT(Sheet1[[#This Row],[Product_Name]],8)&amp;RIGHT(Sheet1[[#This Row],[Order_ID]],4)</f>
        <v>Product_5109</v>
      </c>
      <c r="S5111">
        <f t="shared" si="79"/>
        <v>2021</v>
      </c>
      <c r="T5111" t="str">
        <f>TEXT(Sheet1[[#This Row],[Order_Date]],"MMM")</f>
        <v>Aug</v>
      </c>
    </row>
    <row r="5112" spans="1:20">
      <c r="A5112" t="s">
        <v>12723</v>
      </c>
      <c r="B5112" t="s">
        <v>234</v>
      </c>
      <c r="C5112" t="s">
        <v>97</v>
      </c>
      <c r="D5112" t="s">
        <v>17</v>
      </c>
      <c r="E5112" t="s">
        <v>53</v>
      </c>
      <c r="F5112" t="s">
        <v>12724</v>
      </c>
      <c r="G5112">
        <v>1</v>
      </c>
      <c r="H5112">
        <v>555.41999999999996</v>
      </c>
      <c r="I5112">
        <v>7.0000000000000007E-2</v>
      </c>
      <c r="J5112" s="2">
        <v>44409</v>
      </c>
      <c r="K5112" t="s">
        <v>20</v>
      </c>
      <c r="L5112" t="s">
        <v>21</v>
      </c>
      <c r="M5112">
        <v>516.54059999999902</v>
      </c>
      <c r="N5112">
        <v>76.64</v>
      </c>
      <c r="O5112" s="3">
        <v>0.148371686562489</v>
      </c>
      <c r="P5112" t="str">
        <f>IF(Sheet1[[#This Row],[Profit]]&gt;1000,"High",IF(Sheet1[[#This Row],[Profit]]&gt;500,"Medium","Low"))</f>
        <v>Low</v>
      </c>
      <c r="Q5112" t="str">
        <f>IF(Sheet1[[#This Row],[Discount]]&gt;0.2,"High","Normal")</f>
        <v>Normal</v>
      </c>
      <c r="R5112" t="str">
        <f>LEFT(Sheet1[[#This Row],[Product_Name]],8)&amp;RIGHT(Sheet1[[#This Row],[Order_ID]],4)</f>
        <v>Product_5110</v>
      </c>
      <c r="S5112">
        <f t="shared" si="79"/>
        <v>2021</v>
      </c>
      <c r="T5112" t="str">
        <f>TEXT(Sheet1[[#This Row],[Order_Date]],"MMM")</f>
        <v>Aug</v>
      </c>
    </row>
    <row r="5113" spans="1:20">
      <c r="A5113" t="s">
        <v>12725</v>
      </c>
      <c r="B5113" t="s">
        <v>581</v>
      </c>
      <c r="C5113" t="s">
        <v>49</v>
      </c>
      <c r="D5113" t="s">
        <v>39</v>
      </c>
      <c r="E5113" t="s">
        <v>80</v>
      </c>
      <c r="F5113" t="s">
        <v>12726</v>
      </c>
      <c r="G5113">
        <v>5</v>
      </c>
      <c r="H5113">
        <v>1545.87</v>
      </c>
      <c r="I5113">
        <v>0.18</v>
      </c>
      <c r="J5113" s="2">
        <v>44409</v>
      </c>
      <c r="K5113" t="s">
        <v>42</v>
      </c>
      <c r="L5113" t="s">
        <v>21</v>
      </c>
      <c r="M5113">
        <v>6338.067</v>
      </c>
      <c r="N5113">
        <v>505.5</v>
      </c>
      <c r="O5113" s="3">
        <v>7.9756178027149294E-2</v>
      </c>
      <c r="P5113" t="str">
        <f>IF(Sheet1[[#This Row],[Profit]]&gt;1000,"High",IF(Sheet1[[#This Row],[Profit]]&gt;500,"Medium","Low"))</f>
        <v>Medium</v>
      </c>
      <c r="Q5113" t="str">
        <f>IF(Sheet1[[#This Row],[Discount]]&gt;0.2,"High","Normal")</f>
        <v>Normal</v>
      </c>
      <c r="R5113" t="str">
        <f>LEFT(Sheet1[[#This Row],[Product_Name]],8)&amp;RIGHT(Sheet1[[#This Row],[Order_ID]],4)</f>
        <v>Product_5111</v>
      </c>
      <c r="S5113">
        <f t="shared" si="79"/>
        <v>2021</v>
      </c>
      <c r="T5113" t="str">
        <f>TEXT(Sheet1[[#This Row],[Order_Date]],"MMM")</f>
        <v>Aug</v>
      </c>
    </row>
    <row r="5114" spans="1:20">
      <c r="A5114" t="s">
        <v>12727</v>
      </c>
      <c r="B5114" t="s">
        <v>11879</v>
      </c>
      <c r="C5114" t="s">
        <v>16</v>
      </c>
      <c r="D5114" t="s">
        <v>39</v>
      </c>
      <c r="E5114" t="s">
        <v>18</v>
      </c>
      <c r="F5114" t="s">
        <v>12728</v>
      </c>
      <c r="G5114">
        <v>5</v>
      </c>
      <c r="H5114">
        <v>792.42</v>
      </c>
      <c r="I5114">
        <v>0.12</v>
      </c>
      <c r="J5114" s="2">
        <v>44410</v>
      </c>
      <c r="K5114" t="s">
        <v>42</v>
      </c>
      <c r="L5114" t="s">
        <v>29</v>
      </c>
      <c r="M5114">
        <v>3486.6480000000001</v>
      </c>
      <c r="N5114">
        <v>525.80999999999995</v>
      </c>
      <c r="O5114" s="3">
        <v>0.15080673472056799</v>
      </c>
      <c r="P5114" t="str">
        <f>IF(Sheet1[[#This Row],[Profit]]&gt;1000,"High",IF(Sheet1[[#This Row],[Profit]]&gt;500,"Medium","Low"))</f>
        <v>Medium</v>
      </c>
      <c r="Q5114" t="str">
        <f>IF(Sheet1[[#This Row],[Discount]]&gt;0.2,"High","Normal")</f>
        <v>Normal</v>
      </c>
      <c r="R5114" t="str">
        <f>LEFT(Sheet1[[#This Row],[Product_Name]],8)&amp;RIGHT(Sheet1[[#This Row],[Order_ID]],4)</f>
        <v>Product_5112</v>
      </c>
      <c r="S5114">
        <f t="shared" si="79"/>
        <v>2021</v>
      </c>
      <c r="T5114" t="str">
        <f>TEXT(Sheet1[[#This Row],[Order_Date]],"MMM")</f>
        <v>Aug</v>
      </c>
    </row>
    <row r="5115" spans="1:20">
      <c r="A5115" t="s">
        <v>12729</v>
      </c>
      <c r="B5115" t="s">
        <v>1066</v>
      </c>
      <c r="C5115" t="s">
        <v>16</v>
      </c>
      <c r="D5115" t="s">
        <v>45</v>
      </c>
      <c r="E5115" t="s">
        <v>71</v>
      </c>
      <c r="F5115" t="s">
        <v>12730</v>
      </c>
      <c r="G5115">
        <v>8</v>
      </c>
      <c r="H5115">
        <v>1522.61</v>
      </c>
      <c r="I5115">
        <v>0.05</v>
      </c>
      <c r="J5115" s="2">
        <v>44410</v>
      </c>
      <c r="K5115" t="s">
        <v>28</v>
      </c>
      <c r="L5115" t="s">
        <v>73</v>
      </c>
      <c r="M5115">
        <v>11571.835999999999</v>
      </c>
      <c r="N5115">
        <v>1502.93</v>
      </c>
      <c r="O5115" s="3">
        <v>0.129878266508443</v>
      </c>
      <c r="P5115" t="str">
        <f>IF(Sheet1[[#This Row],[Profit]]&gt;1000,"High",IF(Sheet1[[#This Row],[Profit]]&gt;500,"Medium","Low"))</f>
        <v>High</v>
      </c>
      <c r="Q5115" t="str">
        <f>IF(Sheet1[[#This Row],[Discount]]&gt;0.2,"High","Normal")</f>
        <v>Normal</v>
      </c>
      <c r="R5115" t="str">
        <f>LEFT(Sheet1[[#This Row],[Product_Name]],8)&amp;RIGHT(Sheet1[[#This Row],[Order_ID]],4)</f>
        <v>Product_5113</v>
      </c>
      <c r="S5115">
        <f t="shared" si="79"/>
        <v>2021</v>
      </c>
      <c r="T5115" t="str">
        <f>TEXT(Sheet1[[#This Row],[Order_Date]],"MMM")</f>
        <v>Aug</v>
      </c>
    </row>
    <row r="5116" spans="1:20">
      <c r="A5116" t="s">
        <v>12731</v>
      </c>
      <c r="B5116" t="s">
        <v>12732</v>
      </c>
      <c r="C5116" t="s">
        <v>16</v>
      </c>
      <c r="D5116" t="s">
        <v>45</v>
      </c>
      <c r="E5116" t="s">
        <v>76</v>
      </c>
      <c r="F5116" t="s">
        <v>12733</v>
      </c>
      <c r="G5116">
        <v>6</v>
      </c>
      <c r="H5116">
        <v>85.88</v>
      </c>
      <c r="I5116">
        <v>0.24</v>
      </c>
      <c r="J5116" s="2">
        <v>44410</v>
      </c>
      <c r="K5116" t="s">
        <v>20</v>
      </c>
      <c r="L5116" t="s">
        <v>21</v>
      </c>
      <c r="M5116">
        <v>391.61279999999999</v>
      </c>
      <c r="N5116">
        <v>45.01</v>
      </c>
      <c r="O5116" s="3">
        <v>0.11493495616077901</v>
      </c>
      <c r="P5116" t="str">
        <f>IF(Sheet1[[#This Row],[Profit]]&gt;1000,"High",IF(Sheet1[[#This Row],[Profit]]&gt;500,"Medium","Low"))</f>
        <v>Low</v>
      </c>
      <c r="Q5116" t="str">
        <f>IF(Sheet1[[#This Row],[Discount]]&gt;0.2,"High","Normal")</f>
        <v>High</v>
      </c>
      <c r="R5116" t="str">
        <f>LEFT(Sheet1[[#This Row],[Product_Name]],8)&amp;RIGHT(Sheet1[[#This Row],[Order_ID]],4)</f>
        <v>Product_5114</v>
      </c>
      <c r="S5116">
        <f t="shared" si="79"/>
        <v>2021</v>
      </c>
      <c r="T5116" t="str">
        <f>TEXT(Sheet1[[#This Row],[Order_Date]],"MMM")</f>
        <v>Aug</v>
      </c>
    </row>
    <row r="5117" spans="1:20">
      <c r="A5117" t="s">
        <v>12734</v>
      </c>
      <c r="B5117" t="s">
        <v>9396</v>
      </c>
      <c r="C5117" t="s">
        <v>97</v>
      </c>
      <c r="D5117" t="s">
        <v>45</v>
      </c>
      <c r="E5117" t="s">
        <v>40</v>
      </c>
      <c r="F5117" t="s">
        <v>12735</v>
      </c>
      <c r="G5117">
        <v>6</v>
      </c>
      <c r="H5117">
        <v>314.45999999999998</v>
      </c>
      <c r="I5117">
        <v>0.06</v>
      </c>
      <c r="J5117" s="2">
        <v>44410</v>
      </c>
      <c r="K5117" t="s">
        <v>20</v>
      </c>
      <c r="L5117" t="s">
        <v>29</v>
      </c>
      <c r="M5117">
        <v>1773.55439999999</v>
      </c>
      <c r="N5117">
        <v>380.46</v>
      </c>
      <c r="O5117" s="3">
        <v>0.21451837056703901</v>
      </c>
      <c r="P5117" t="str">
        <f>IF(Sheet1[[#This Row],[Profit]]&gt;1000,"High",IF(Sheet1[[#This Row],[Profit]]&gt;500,"Medium","Low"))</f>
        <v>Low</v>
      </c>
      <c r="Q5117" t="str">
        <f>IF(Sheet1[[#This Row],[Discount]]&gt;0.2,"High","Normal")</f>
        <v>Normal</v>
      </c>
      <c r="R5117" t="str">
        <f>LEFT(Sheet1[[#This Row],[Product_Name]],8)&amp;RIGHT(Sheet1[[#This Row],[Order_ID]],4)</f>
        <v>Product_5115</v>
      </c>
      <c r="S5117">
        <f t="shared" si="79"/>
        <v>2021</v>
      </c>
      <c r="T5117" t="str">
        <f>TEXT(Sheet1[[#This Row],[Order_Date]],"MMM")</f>
        <v>Aug</v>
      </c>
    </row>
    <row r="5118" spans="1:20">
      <c r="A5118" t="s">
        <v>12736</v>
      </c>
      <c r="B5118" t="s">
        <v>3579</v>
      </c>
      <c r="C5118" t="s">
        <v>24</v>
      </c>
      <c r="D5118" t="s">
        <v>25</v>
      </c>
      <c r="E5118" t="s">
        <v>126</v>
      </c>
      <c r="F5118" t="s">
        <v>12737</v>
      </c>
      <c r="G5118">
        <v>6</v>
      </c>
      <c r="H5118">
        <v>761.7</v>
      </c>
      <c r="I5118">
        <v>0.1</v>
      </c>
      <c r="J5118" s="2">
        <v>44410</v>
      </c>
      <c r="K5118" t="s">
        <v>28</v>
      </c>
      <c r="L5118" t="s">
        <v>73</v>
      </c>
      <c r="M5118">
        <v>4113.18</v>
      </c>
      <c r="N5118">
        <v>886.9</v>
      </c>
      <c r="O5118" s="3">
        <v>0.21562392115103199</v>
      </c>
      <c r="P5118" t="str">
        <f>IF(Sheet1[[#This Row],[Profit]]&gt;1000,"High",IF(Sheet1[[#This Row],[Profit]]&gt;500,"Medium","Low"))</f>
        <v>Medium</v>
      </c>
      <c r="Q5118" t="str">
        <f>IF(Sheet1[[#This Row],[Discount]]&gt;0.2,"High","Normal")</f>
        <v>Normal</v>
      </c>
      <c r="R5118" t="str">
        <f>LEFT(Sheet1[[#This Row],[Product_Name]],8)&amp;RIGHT(Sheet1[[#This Row],[Order_ID]],4)</f>
        <v>Product_5116</v>
      </c>
      <c r="S5118">
        <f t="shared" si="79"/>
        <v>2021</v>
      </c>
      <c r="T5118" t="str">
        <f>TEXT(Sheet1[[#This Row],[Order_Date]],"MMM")</f>
        <v>Aug</v>
      </c>
    </row>
    <row r="5119" spans="1:20">
      <c r="A5119" t="s">
        <v>12738</v>
      </c>
      <c r="B5119" t="s">
        <v>7564</v>
      </c>
      <c r="C5119" t="s">
        <v>49</v>
      </c>
      <c r="D5119" t="s">
        <v>17</v>
      </c>
      <c r="E5119" t="s">
        <v>76</v>
      </c>
      <c r="F5119" t="s">
        <v>12739</v>
      </c>
      <c r="G5119">
        <v>4</v>
      </c>
      <c r="H5119">
        <v>262.37</v>
      </c>
      <c r="I5119">
        <v>0.02</v>
      </c>
      <c r="J5119" s="2">
        <v>44410</v>
      </c>
      <c r="K5119" t="s">
        <v>28</v>
      </c>
      <c r="L5119" t="s">
        <v>36</v>
      </c>
      <c r="M5119">
        <v>1028.4903999999999</v>
      </c>
      <c r="N5119">
        <v>254.63</v>
      </c>
      <c r="O5119" s="3">
        <v>0.247576447966845</v>
      </c>
      <c r="P5119" t="str">
        <f>IF(Sheet1[[#This Row],[Profit]]&gt;1000,"High",IF(Sheet1[[#This Row],[Profit]]&gt;500,"Medium","Low"))</f>
        <v>Low</v>
      </c>
      <c r="Q5119" t="str">
        <f>IF(Sheet1[[#This Row],[Discount]]&gt;0.2,"High","Normal")</f>
        <v>Normal</v>
      </c>
      <c r="R5119" t="str">
        <f>LEFT(Sheet1[[#This Row],[Product_Name]],8)&amp;RIGHT(Sheet1[[#This Row],[Order_ID]],4)</f>
        <v>Product_5117</v>
      </c>
      <c r="S5119">
        <f t="shared" si="79"/>
        <v>2021</v>
      </c>
      <c r="T5119" t="str">
        <f>TEXT(Sheet1[[#This Row],[Order_Date]],"MMM")</f>
        <v>Aug</v>
      </c>
    </row>
    <row r="5120" spans="1:20">
      <c r="A5120" t="s">
        <v>12740</v>
      </c>
      <c r="B5120" t="s">
        <v>2188</v>
      </c>
      <c r="C5120" t="s">
        <v>16</v>
      </c>
      <c r="D5120" t="s">
        <v>17</v>
      </c>
      <c r="E5120" t="s">
        <v>18</v>
      </c>
      <c r="F5120" t="s">
        <v>12741</v>
      </c>
      <c r="G5120">
        <v>1</v>
      </c>
      <c r="H5120">
        <v>1222.2</v>
      </c>
      <c r="I5120">
        <v>0.21</v>
      </c>
      <c r="J5120" s="2">
        <v>44410</v>
      </c>
      <c r="K5120" t="s">
        <v>20</v>
      </c>
      <c r="L5120" t="s">
        <v>73</v>
      </c>
      <c r="M5120">
        <v>965.53800000000001</v>
      </c>
      <c r="N5120">
        <v>91.36</v>
      </c>
      <c r="O5120" s="3">
        <v>9.4620822795166995E-2</v>
      </c>
      <c r="P5120" t="str">
        <f>IF(Sheet1[[#This Row],[Profit]]&gt;1000,"High",IF(Sheet1[[#This Row],[Profit]]&gt;500,"Medium","Low"))</f>
        <v>Low</v>
      </c>
      <c r="Q5120" t="str">
        <f>IF(Sheet1[[#This Row],[Discount]]&gt;0.2,"High","Normal")</f>
        <v>High</v>
      </c>
      <c r="R5120" t="str">
        <f>LEFT(Sheet1[[#This Row],[Product_Name]],8)&amp;RIGHT(Sheet1[[#This Row],[Order_ID]],4)</f>
        <v>Product_5118</v>
      </c>
      <c r="S5120">
        <f t="shared" si="79"/>
        <v>2021</v>
      </c>
      <c r="T5120" t="str">
        <f>TEXT(Sheet1[[#This Row],[Order_Date]],"MMM")</f>
        <v>Aug</v>
      </c>
    </row>
    <row r="5121" spans="1:20">
      <c r="A5121" t="s">
        <v>12742</v>
      </c>
      <c r="B5121" t="s">
        <v>1066</v>
      </c>
      <c r="C5121" t="s">
        <v>49</v>
      </c>
      <c r="D5121" t="s">
        <v>45</v>
      </c>
      <c r="E5121" t="s">
        <v>145</v>
      </c>
      <c r="F5121" t="s">
        <v>12743</v>
      </c>
      <c r="G5121">
        <v>3</v>
      </c>
      <c r="H5121">
        <v>149.12</v>
      </c>
      <c r="I5121">
        <v>0.08</v>
      </c>
      <c r="J5121" s="2">
        <v>44410</v>
      </c>
      <c r="K5121" t="s">
        <v>28</v>
      </c>
      <c r="L5121" t="s">
        <v>21</v>
      </c>
      <c r="M5121">
        <v>411.57119999999998</v>
      </c>
      <c r="N5121">
        <v>93.7</v>
      </c>
      <c r="O5121" s="3">
        <v>0.22766413198979901</v>
      </c>
      <c r="P5121" t="str">
        <f>IF(Sheet1[[#This Row],[Profit]]&gt;1000,"High",IF(Sheet1[[#This Row],[Profit]]&gt;500,"Medium","Low"))</f>
        <v>Low</v>
      </c>
      <c r="Q5121" t="str">
        <f>IF(Sheet1[[#This Row],[Discount]]&gt;0.2,"High","Normal")</f>
        <v>Normal</v>
      </c>
      <c r="R5121" t="str">
        <f>LEFT(Sheet1[[#This Row],[Product_Name]],8)&amp;RIGHT(Sheet1[[#This Row],[Order_ID]],4)</f>
        <v>Product_5119</v>
      </c>
      <c r="S5121">
        <f t="shared" si="79"/>
        <v>2021</v>
      </c>
      <c r="T5121" t="str">
        <f>TEXT(Sheet1[[#This Row],[Order_Date]],"MMM")</f>
        <v>Aug</v>
      </c>
    </row>
    <row r="5122" spans="1:20">
      <c r="A5122" t="s">
        <v>12744</v>
      </c>
      <c r="B5122" t="s">
        <v>12745</v>
      </c>
      <c r="C5122" t="s">
        <v>97</v>
      </c>
      <c r="D5122" t="s">
        <v>33</v>
      </c>
      <c r="E5122" t="s">
        <v>76</v>
      </c>
      <c r="F5122" t="s">
        <v>12746</v>
      </c>
      <c r="G5122">
        <v>6</v>
      </c>
      <c r="H5122">
        <v>1726.54</v>
      </c>
      <c r="I5122">
        <v>7.0000000000000007E-2</v>
      </c>
      <c r="J5122" s="2">
        <v>44410</v>
      </c>
      <c r="K5122" t="s">
        <v>20</v>
      </c>
      <c r="L5122" t="s">
        <v>36</v>
      </c>
      <c r="M5122">
        <v>9634.0931999999993</v>
      </c>
      <c r="N5122">
        <v>1518.04</v>
      </c>
      <c r="O5122" s="3">
        <v>0.15756957800657401</v>
      </c>
      <c r="P5122" t="str">
        <f>IF(Sheet1[[#This Row],[Profit]]&gt;1000,"High",IF(Sheet1[[#This Row],[Profit]]&gt;500,"Medium","Low"))</f>
        <v>High</v>
      </c>
      <c r="Q5122" t="str">
        <f>IF(Sheet1[[#This Row],[Discount]]&gt;0.2,"High","Normal")</f>
        <v>Normal</v>
      </c>
      <c r="R5122" t="str">
        <f>LEFT(Sheet1[[#This Row],[Product_Name]],8)&amp;RIGHT(Sheet1[[#This Row],[Order_ID]],4)</f>
        <v>Product_5120</v>
      </c>
      <c r="S5122">
        <f t="shared" ref="S5122:S5185" si="80">YEAR(J5122)</f>
        <v>2021</v>
      </c>
      <c r="T5122" t="str">
        <f>TEXT(Sheet1[[#This Row],[Order_Date]],"MMM")</f>
        <v>Aug</v>
      </c>
    </row>
    <row r="5123" spans="1:20">
      <c r="A5123" t="s">
        <v>12747</v>
      </c>
      <c r="B5123" t="s">
        <v>6274</v>
      </c>
      <c r="C5123" t="s">
        <v>24</v>
      </c>
      <c r="D5123" t="s">
        <v>25</v>
      </c>
      <c r="E5123" t="s">
        <v>145</v>
      </c>
      <c r="F5123" t="s">
        <v>12748</v>
      </c>
      <c r="G5123">
        <v>5</v>
      </c>
      <c r="H5123">
        <v>1534.55</v>
      </c>
      <c r="I5123">
        <v>0.09</v>
      </c>
      <c r="J5123" s="2">
        <v>44410</v>
      </c>
      <c r="K5123" t="s">
        <v>28</v>
      </c>
      <c r="L5123" t="s">
        <v>36</v>
      </c>
      <c r="M5123">
        <v>6982.2025000000003</v>
      </c>
      <c r="N5123">
        <v>1175.05</v>
      </c>
      <c r="O5123" s="3">
        <v>0.168292168552831</v>
      </c>
      <c r="P5123" t="str">
        <f>IF(Sheet1[[#This Row],[Profit]]&gt;1000,"High",IF(Sheet1[[#This Row],[Profit]]&gt;500,"Medium","Low"))</f>
        <v>High</v>
      </c>
      <c r="Q5123" t="str">
        <f>IF(Sheet1[[#This Row],[Discount]]&gt;0.2,"High","Normal")</f>
        <v>Normal</v>
      </c>
      <c r="R5123" t="str">
        <f>LEFT(Sheet1[[#This Row],[Product_Name]],8)&amp;RIGHT(Sheet1[[#This Row],[Order_ID]],4)</f>
        <v>Product_5121</v>
      </c>
      <c r="S5123">
        <f t="shared" si="80"/>
        <v>2021</v>
      </c>
      <c r="T5123" t="str">
        <f>TEXT(Sheet1[[#This Row],[Order_Date]],"MMM")</f>
        <v>Aug</v>
      </c>
    </row>
    <row r="5124" spans="1:20">
      <c r="A5124" t="s">
        <v>12749</v>
      </c>
      <c r="B5124" t="s">
        <v>6027</v>
      </c>
      <c r="C5124" t="s">
        <v>97</v>
      </c>
      <c r="D5124" t="s">
        <v>33</v>
      </c>
      <c r="E5124" t="s">
        <v>80</v>
      </c>
      <c r="F5124" t="s">
        <v>12750</v>
      </c>
      <c r="G5124">
        <v>1</v>
      </c>
      <c r="H5124">
        <v>471.7</v>
      </c>
      <c r="I5124">
        <v>0.26</v>
      </c>
      <c r="J5124" s="2">
        <v>44410</v>
      </c>
      <c r="K5124" t="s">
        <v>20</v>
      </c>
      <c r="L5124" t="s">
        <v>73</v>
      </c>
      <c r="M5124">
        <v>349.05799999999999</v>
      </c>
      <c r="N5124">
        <v>80.02</v>
      </c>
      <c r="O5124" s="3">
        <v>0.22924556950420799</v>
      </c>
      <c r="P5124" t="str">
        <f>IF(Sheet1[[#This Row],[Profit]]&gt;1000,"High",IF(Sheet1[[#This Row],[Profit]]&gt;500,"Medium","Low"))</f>
        <v>Low</v>
      </c>
      <c r="Q5124" t="str">
        <f>IF(Sheet1[[#This Row],[Discount]]&gt;0.2,"High","Normal")</f>
        <v>High</v>
      </c>
      <c r="R5124" t="str">
        <f>LEFT(Sheet1[[#This Row],[Product_Name]],8)&amp;RIGHT(Sheet1[[#This Row],[Order_ID]],4)</f>
        <v>Product_5122</v>
      </c>
      <c r="S5124">
        <f t="shared" si="80"/>
        <v>2021</v>
      </c>
      <c r="T5124" t="str">
        <f>TEXT(Sheet1[[#This Row],[Order_Date]],"MMM")</f>
        <v>Aug</v>
      </c>
    </row>
    <row r="5125" spans="1:20">
      <c r="A5125" t="s">
        <v>12751</v>
      </c>
      <c r="B5125" t="s">
        <v>8855</v>
      </c>
      <c r="C5125" t="s">
        <v>49</v>
      </c>
      <c r="D5125" t="s">
        <v>60</v>
      </c>
      <c r="E5125" t="s">
        <v>93</v>
      </c>
      <c r="F5125" t="s">
        <v>12752</v>
      </c>
      <c r="G5125">
        <v>5</v>
      </c>
      <c r="H5125">
        <v>993.39</v>
      </c>
      <c r="I5125">
        <v>0.16</v>
      </c>
      <c r="J5125" s="2">
        <v>44410</v>
      </c>
      <c r="K5125" t="s">
        <v>20</v>
      </c>
      <c r="L5125" t="s">
        <v>36</v>
      </c>
      <c r="M5125">
        <v>4172.2379999999903</v>
      </c>
      <c r="N5125">
        <v>995.19</v>
      </c>
      <c r="O5125" s="3">
        <v>0.23852666123073599</v>
      </c>
      <c r="P5125" t="str">
        <f>IF(Sheet1[[#This Row],[Profit]]&gt;1000,"High",IF(Sheet1[[#This Row],[Profit]]&gt;500,"Medium","Low"))</f>
        <v>Medium</v>
      </c>
      <c r="Q5125" t="str">
        <f>IF(Sheet1[[#This Row],[Discount]]&gt;0.2,"High","Normal")</f>
        <v>Normal</v>
      </c>
      <c r="R5125" t="str">
        <f>LEFT(Sheet1[[#This Row],[Product_Name]],8)&amp;RIGHT(Sheet1[[#This Row],[Order_ID]],4)</f>
        <v>Product_5123</v>
      </c>
      <c r="S5125">
        <f t="shared" si="80"/>
        <v>2021</v>
      </c>
      <c r="T5125" t="str">
        <f>TEXT(Sheet1[[#This Row],[Order_Date]],"MMM")</f>
        <v>Aug</v>
      </c>
    </row>
    <row r="5126" spans="1:20">
      <c r="A5126" t="s">
        <v>12753</v>
      </c>
      <c r="B5126" t="s">
        <v>11038</v>
      </c>
      <c r="C5126" t="s">
        <v>24</v>
      </c>
      <c r="D5126" t="s">
        <v>17</v>
      </c>
      <c r="E5126" t="s">
        <v>34</v>
      </c>
      <c r="F5126" t="s">
        <v>12754</v>
      </c>
      <c r="G5126">
        <v>2</v>
      </c>
      <c r="H5126">
        <v>931.04</v>
      </c>
      <c r="I5126">
        <v>0.05</v>
      </c>
      <c r="J5126" s="2">
        <v>44410</v>
      </c>
      <c r="K5126" t="s">
        <v>28</v>
      </c>
      <c r="L5126" t="s">
        <v>73</v>
      </c>
      <c r="M5126">
        <v>1768.9759999999901</v>
      </c>
      <c r="N5126">
        <v>345.59</v>
      </c>
      <c r="O5126" s="3">
        <v>0.19536161033275901</v>
      </c>
      <c r="P5126" t="str">
        <f>IF(Sheet1[[#This Row],[Profit]]&gt;1000,"High",IF(Sheet1[[#This Row],[Profit]]&gt;500,"Medium","Low"))</f>
        <v>Low</v>
      </c>
      <c r="Q5126" t="str">
        <f>IF(Sheet1[[#This Row],[Discount]]&gt;0.2,"High","Normal")</f>
        <v>Normal</v>
      </c>
      <c r="R5126" t="str">
        <f>LEFT(Sheet1[[#This Row],[Product_Name]],8)&amp;RIGHT(Sheet1[[#This Row],[Order_ID]],4)</f>
        <v>Product_5124</v>
      </c>
      <c r="S5126">
        <f t="shared" si="80"/>
        <v>2021</v>
      </c>
      <c r="T5126" t="str">
        <f>TEXT(Sheet1[[#This Row],[Order_Date]],"MMM")</f>
        <v>Aug</v>
      </c>
    </row>
    <row r="5127" spans="1:20">
      <c r="A5127" t="s">
        <v>12755</v>
      </c>
      <c r="B5127" t="s">
        <v>2004</v>
      </c>
      <c r="C5127" t="s">
        <v>24</v>
      </c>
      <c r="D5127" t="s">
        <v>17</v>
      </c>
      <c r="E5127" t="s">
        <v>126</v>
      </c>
      <c r="F5127" t="s">
        <v>12756</v>
      </c>
      <c r="G5127">
        <v>1</v>
      </c>
      <c r="H5127">
        <v>1463.49</v>
      </c>
      <c r="I5127">
        <v>0.23</v>
      </c>
      <c r="J5127" s="2">
        <v>44410</v>
      </c>
      <c r="K5127" t="s">
        <v>42</v>
      </c>
      <c r="L5127" t="s">
        <v>73</v>
      </c>
      <c r="M5127">
        <v>1126.8873000000001</v>
      </c>
      <c r="N5127">
        <v>134.74</v>
      </c>
      <c r="O5127" s="3">
        <v>0.119568301106952</v>
      </c>
      <c r="P5127" t="str">
        <f>IF(Sheet1[[#This Row],[Profit]]&gt;1000,"High",IF(Sheet1[[#This Row],[Profit]]&gt;500,"Medium","Low"))</f>
        <v>Low</v>
      </c>
      <c r="Q5127" t="str">
        <f>IF(Sheet1[[#This Row],[Discount]]&gt;0.2,"High","Normal")</f>
        <v>High</v>
      </c>
      <c r="R5127" t="str">
        <f>LEFT(Sheet1[[#This Row],[Product_Name]],8)&amp;RIGHT(Sheet1[[#This Row],[Order_ID]],4)</f>
        <v>Product_5125</v>
      </c>
      <c r="S5127">
        <f t="shared" si="80"/>
        <v>2021</v>
      </c>
      <c r="T5127" t="str">
        <f>TEXT(Sheet1[[#This Row],[Order_Date]],"MMM")</f>
        <v>Aug</v>
      </c>
    </row>
    <row r="5128" spans="1:20">
      <c r="A5128" t="s">
        <v>12757</v>
      </c>
      <c r="B5128" t="s">
        <v>12758</v>
      </c>
      <c r="C5128" t="s">
        <v>97</v>
      </c>
      <c r="D5128" t="s">
        <v>33</v>
      </c>
      <c r="E5128" t="s">
        <v>80</v>
      </c>
      <c r="F5128" t="s">
        <v>12759</v>
      </c>
      <c r="G5128">
        <v>4</v>
      </c>
      <c r="H5128">
        <v>832.94</v>
      </c>
      <c r="I5128">
        <v>0.06</v>
      </c>
      <c r="J5128" s="2">
        <v>44410</v>
      </c>
      <c r="K5128" t="s">
        <v>42</v>
      </c>
      <c r="L5128" t="s">
        <v>73</v>
      </c>
      <c r="M5128">
        <v>3131.8544000000002</v>
      </c>
      <c r="N5128">
        <v>463.31</v>
      </c>
      <c r="O5128" s="3">
        <v>0.14793471880429701</v>
      </c>
      <c r="P5128" t="str">
        <f>IF(Sheet1[[#This Row],[Profit]]&gt;1000,"High",IF(Sheet1[[#This Row],[Profit]]&gt;500,"Medium","Low"))</f>
        <v>Low</v>
      </c>
      <c r="Q5128" t="str">
        <f>IF(Sheet1[[#This Row],[Discount]]&gt;0.2,"High","Normal")</f>
        <v>Normal</v>
      </c>
      <c r="R5128" t="str">
        <f>LEFT(Sheet1[[#This Row],[Product_Name]],8)&amp;RIGHT(Sheet1[[#This Row],[Order_ID]],4)</f>
        <v>Product_5126</v>
      </c>
      <c r="S5128">
        <f t="shared" si="80"/>
        <v>2021</v>
      </c>
      <c r="T5128" t="str">
        <f>TEXT(Sheet1[[#This Row],[Order_Date]],"MMM")</f>
        <v>Aug</v>
      </c>
    </row>
    <row r="5129" spans="1:20">
      <c r="A5129" t="s">
        <v>12760</v>
      </c>
      <c r="B5129" t="s">
        <v>3984</v>
      </c>
      <c r="C5129" t="s">
        <v>16</v>
      </c>
      <c r="D5129" t="s">
        <v>25</v>
      </c>
      <c r="E5129" t="s">
        <v>18</v>
      </c>
      <c r="F5129" t="s">
        <v>12761</v>
      </c>
      <c r="G5129">
        <v>6</v>
      </c>
      <c r="H5129">
        <v>114.22</v>
      </c>
      <c r="I5129">
        <v>0.12</v>
      </c>
      <c r="J5129" s="2">
        <v>44410</v>
      </c>
      <c r="K5129" t="s">
        <v>28</v>
      </c>
      <c r="L5129" t="s">
        <v>29</v>
      </c>
      <c r="M5129">
        <v>603.08159999999998</v>
      </c>
      <c r="N5129">
        <v>104.34</v>
      </c>
      <c r="O5129" s="3">
        <v>0.173011413380876</v>
      </c>
      <c r="P5129" t="str">
        <f>IF(Sheet1[[#This Row],[Profit]]&gt;1000,"High",IF(Sheet1[[#This Row],[Profit]]&gt;500,"Medium","Low"))</f>
        <v>Low</v>
      </c>
      <c r="Q5129" t="str">
        <f>IF(Sheet1[[#This Row],[Discount]]&gt;0.2,"High","Normal")</f>
        <v>Normal</v>
      </c>
      <c r="R5129" t="str">
        <f>LEFT(Sheet1[[#This Row],[Product_Name]],8)&amp;RIGHT(Sheet1[[#This Row],[Order_ID]],4)</f>
        <v>Product_5127</v>
      </c>
      <c r="S5129">
        <f t="shared" si="80"/>
        <v>2021</v>
      </c>
      <c r="T5129" t="str">
        <f>TEXT(Sheet1[[#This Row],[Order_Date]],"MMM")</f>
        <v>Aug</v>
      </c>
    </row>
    <row r="5130" spans="1:20">
      <c r="A5130" t="s">
        <v>12762</v>
      </c>
      <c r="B5130" t="s">
        <v>12763</v>
      </c>
      <c r="C5130" t="s">
        <v>49</v>
      </c>
      <c r="D5130" t="s">
        <v>17</v>
      </c>
      <c r="E5130" t="s">
        <v>145</v>
      </c>
      <c r="F5130" t="s">
        <v>12764</v>
      </c>
      <c r="G5130">
        <v>7</v>
      </c>
      <c r="H5130">
        <v>583.78</v>
      </c>
      <c r="I5130">
        <v>0.17</v>
      </c>
      <c r="J5130" s="2">
        <v>44410</v>
      </c>
      <c r="K5130" t="s">
        <v>20</v>
      </c>
      <c r="L5130" t="s">
        <v>21</v>
      </c>
      <c r="M5130">
        <v>3391.7617999999902</v>
      </c>
      <c r="N5130">
        <v>731.7</v>
      </c>
      <c r="O5130" s="3">
        <v>0.21572859273313399</v>
      </c>
      <c r="P5130" t="str">
        <f>IF(Sheet1[[#This Row],[Profit]]&gt;1000,"High",IF(Sheet1[[#This Row],[Profit]]&gt;500,"Medium","Low"))</f>
        <v>Medium</v>
      </c>
      <c r="Q5130" t="str">
        <f>IF(Sheet1[[#This Row],[Discount]]&gt;0.2,"High","Normal")</f>
        <v>Normal</v>
      </c>
      <c r="R5130" t="str">
        <f>LEFT(Sheet1[[#This Row],[Product_Name]],8)&amp;RIGHT(Sheet1[[#This Row],[Order_ID]],4)</f>
        <v>Product_5128</v>
      </c>
      <c r="S5130">
        <f t="shared" si="80"/>
        <v>2021</v>
      </c>
      <c r="T5130" t="str">
        <f>TEXT(Sheet1[[#This Row],[Order_Date]],"MMM")</f>
        <v>Aug</v>
      </c>
    </row>
    <row r="5131" spans="1:20">
      <c r="A5131" t="s">
        <v>12765</v>
      </c>
      <c r="B5131" t="s">
        <v>6695</v>
      </c>
      <c r="C5131" t="s">
        <v>32</v>
      </c>
      <c r="D5131" t="s">
        <v>33</v>
      </c>
      <c r="E5131" t="s">
        <v>34</v>
      </c>
      <c r="F5131" t="s">
        <v>12766</v>
      </c>
      <c r="G5131">
        <v>9</v>
      </c>
      <c r="H5131">
        <v>959.08</v>
      </c>
      <c r="I5131">
        <v>0.18</v>
      </c>
      <c r="J5131" s="2">
        <v>44410</v>
      </c>
      <c r="K5131" t="s">
        <v>28</v>
      </c>
      <c r="L5131" t="s">
        <v>36</v>
      </c>
      <c r="M5131">
        <v>7078.0104000000001</v>
      </c>
      <c r="N5131">
        <v>1285.29</v>
      </c>
      <c r="O5131" s="3">
        <v>0.18158916522643101</v>
      </c>
      <c r="P5131" t="str">
        <f>IF(Sheet1[[#This Row],[Profit]]&gt;1000,"High",IF(Sheet1[[#This Row],[Profit]]&gt;500,"Medium","Low"))</f>
        <v>High</v>
      </c>
      <c r="Q5131" t="str">
        <f>IF(Sheet1[[#This Row],[Discount]]&gt;0.2,"High","Normal")</f>
        <v>Normal</v>
      </c>
      <c r="R5131" t="str">
        <f>LEFT(Sheet1[[#This Row],[Product_Name]],8)&amp;RIGHT(Sheet1[[#This Row],[Order_ID]],4)</f>
        <v>Product_5129</v>
      </c>
      <c r="S5131">
        <f t="shared" si="80"/>
        <v>2021</v>
      </c>
      <c r="T5131" t="str">
        <f>TEXT(Sheet1[[#This Row],[Order_Date]],"MMM")</f>
        <v>Aug</v>
      </c>
    </row>
    <row r="5132" spans="1:20">
      <c r="A5132" t="s">
        <v>12767</v>
      </c>
      <c r="B5132" t="s">
        <v>1969</v>
      </c>
      <c r="C5132" t="s">
        <v>32</v>
      </c>
      <c r="D5132" t="s">
        <v>39</v>
      </c>
      <c r="E5132" t="s">
        <v>53</v>
      </c>
      <c r="F5132" t="s">
        <v>12768</v>
      </c>
      <c r="G5132">
        <v>5</v>
      </c>
      <c r="H5132">
        <v>1950.26</v>
      </c>
      <c r="I5132">
        <v>0.02</v>
      </c>
      <c r="J5132" s="2">
        <v>44410</v>
      </c>
      <c r="K5132" t="s">
        <v>42</v>
      </c>
      <c r="L5132" t="s">
        <v>105</v>
      </c>
      <c r="M5132">
        <v>9556.2739999999994</v>
      </c>
      <c r="N5132">
        <v>1176.28</v>
      </c>
      <c r="O5132" s="3">
        <v>0.123089815130876</v>
      </c>
      <c r="P5132" t="str">
        <f>IF(Sheet1[[#This Row],[Profit]]&gt;1000,"High",IF(Sheet1[[#This Row],[Profit]]&gt;500,"Medium","Low"))</f>
        <v>High</v>
      </c>
      <c r="Q5132" t="str">
        <f>IF(Sheet1[[#This Row],[Discount]]&gt;0.2,"High","Normal")</f>
        <v>Normal</v>
      </c>
      <c r="R5132" t="str">
        <f>LEFT(Sheet1[[#This Row],[Product_Name]],8)&amp;RIGHT(Sheet1[[#This Row],[Order_ID]],4)</f>
        <v>Product_5130</v>
      </c>
      <c r="S5132">
        <f t="shared" si="80"/>
        <v>2021</v>
      </c>
      <c r="T5132" t="str">
        <f>TEXT(Sheet1[[#This Row],[Order_Date]],"MMM")</f>
        <v>Aug</v>
      </c>
    </row>
    <row r="5133" spans="1:20">
      <c r="A5133" t="s">
        <v>12769</v>
      </c>
      <c r="B5133" t="s">
        <v>9815</v>
      </c>
      <c r="C5133" t="s">
        <v>97</v>
      </c>
      <c r="D5133" t="s">
        <v>39</v>
      </c>
      <c r="E5133" t="s">
        <v>40</v>
      </c>
      <c r="F5133" t="s">
        <v>12770</v>
      </c>
      <c r="G5133">
        <v>8</v>
      </c>
      <c r="H5133">
        <v>1768.26</v>
      </c>
      <c r="I5133">
        <v>0.25</v>
      </c>
      <c r="J5133" s="2">
        <v>44410</v>
      </c>
      <c r="K5133" t="s">
        <v>20</v>
      </c>
      <c r="L5133" t="s">
        <v>21</v>
      </c>
      <c r="M5133">
        <v>10609.56</v>
      </c>
      <c r="N5133">
        <v>1417.18</v>
      </c>
      <c r="O5133" s="3">
        <v>0.13357575620478099</v>
      </c>
      <c r="P5133" t="str">
        <f>IF(Sheet1[[#This Row],[Profit]]&gt;1000,"High",IF(Sheet1[[#This Row],[Profit]]&gt;500,"Medium","Low"))</f>
        <v>High</v>
      </c>
      <c r="Q5133" t="str">
        <f>IF(Sheet1[[#This Row],[Discount]]&gt;0.2,"High","Normal")</f>
        <v>High</v>
      </c>
      <c r="R5133" t="str">
        <f>LEFT(Sheet1[[#This Row],[Product_Name]],8)&amp;RIGHT(Sheet1[[#This Row],[Order_ID]],4)</f>
        <v>Product_5131</v>
      </c>
      <c r="S5133">
        <f t="shared" si="80"/>
        <v>2021</v>
      </c>
      <c r="T5133" t="str">
        <f>TEXT(Sheet1[[#This Row],[Order_Date]],"MMM")</f>
        <v>Aug</v>
      </c>
    </row>
    <row r="5134" spans="1:20">
      <c r="A5134" t="s">
        <v>12771</v>
      </c>
      <c r="B5134" t="s">
        <v>3479</v>
      </c>
      <c r="C5134" t="s">
        <v>49</v>
      </c>
      <c r="D5134" t="s">
        <v>25</v>
      </c>
      <c r="E5134" t="s">
        <v>61</v>
      </c>
      <c r="F5134" t="s">
        <v>12772</v>
      </c>
      <c r="G5134">
        <v>8</v>
      </c>
      <c r="H5134">
        <v>403.74</v>
      </c>
      <c r="I5134">
        <v>0.14000000000000001</v>
      </c>
      <c r="J5134" s="2">
        <v>44410</v>
      </c>
      <c r="K5134" t="s">
        <v>20</v>
      </c>
      <c r="L5134" t="s">
        <v>105</v>
      </c>
      <c r="M5134">
        <v>2777.7312000000002</v>
      </c>
      <c r="N5134">
        <v>166.91</v>
      </c>
      <c r="O5134" s="3">
        <v>6.0088607565771703E-2</v>
      </c>
      <c r="P5134" t="str">
        <f>IF(Sheet1[[#This Row],[Profit]]&gt;1000,"High",IF(Sheet1[[#This Row],[Profit]]&gt;500,"Medium","Low"))</f>
        <v>Low</v>
      </c>
      <c r="Q5134" t="str">
        <f>IF(Sheet1[[#This Row],[Discount]]&gt;0.2,"High","Normal")</f>
        <v>Normal</v>
      </c>
      <c r="R5134" t="str">
        <f>LEFT(Sheet1[[#This Row],[Product_Name]],8)&amp;RIGHT(Sheet1[[#This Row],[Order_ID]],4)</f>
        <v>Product_5132</v>
      </c>
      <c r="S5134">
        <f t="shared" si="80"/>
        <v>2021</v>
      </c>
      <c r="T5134" t="str">
        <f>TEXT(Sheet1[[#This Row],[Order_Date]],"MMM")</f>
        <v>Aug</v>
      </c>
    </row>
    <row r="5135" spans="1:20">
      <c r="A5135" t="s">
        <v>12773</v>
      </c>
      <c r="B5135" t="s">
        <v>11459</v>
      </c>
      <c r="C5135" t="s">
        <v>49</v>
      </c>
      <c r="D5135" t="s">
        <v>33</v>
      </c>
      <c r="E5135" t="s">
        <v>126</v>
      </c>
      <c r="F5135" t="s">
        <v>12774</v>
      </c>
      <c r="G5135">
        <v>9</v>
      </c>
      <c r="H5135">
        <v>1460.39</v>
      </c>
      <c r="I5135">
        <v>0.3</v>
      </c>
      <c r="J5135" s="2">
        <v>44410</v>
      </c>
      <c r="K5135" t="s">
        <v>20</v>
      </c>
      <c r="L5135" t="s">
        <v>73</v>
      </c>
      <c r="M5135">
        <v>9200.4570000000003</v>
      </c>
      <c r="N5135">
        <v>2160.7600000000002</v>
      </c>
      <c r="O5135" s="3">
        <v>0.23485355129641899</v>
      </c>
      <c r="P5135" t="str">
        <f>IF(Sheet1[[#This Row],[Profit]]&gt;1000,"High",IF(Sheet1[[#This Row],[Profit]]&gt;500,"Medium","Low"))</f>
        <v>High</v>
      </c>
      <c r="Q5135" t="str">
        <f>IF(Sheet1[[#This Row],[Discount]]&gt;0.2,"High","Normal")</f>
        <v>High</v>
      </c>
      <c r="R5135" t="str">
        <f>LEFT(Sheet1[[#This Row],[Product_Name]],8)&amp;RIGHT(Sheet1[[#This Row],[Order_ID]],4)</f>
        <v>Product_5133</v>
      </c>
      <c r="S5135">
        <f t="shared" si="80"/>
        <v>2021</v>
      </c>
      <c r="T5135" t="str">
        <f>TEXT(Sheet1[[#This Row],[Order_Date]],"MMM")</f>
        <v>Aug</v>
      </c>
    </row>
    <row r="5136" spans="1:20">
      <c r="A5136" t="s">
        <v>12775</v>
      </c>
      <c r="B5136" t="s">
        <v>6046</v>
      </c>
      <c r="C5136" t="s">
        <v>97</v>
      </c>
      <c r="D5136" t="s">
        <v>39</v>
      </c>
      <c r="E5136" t="s">
        <v>26</v>
      </c>
      <c r="F5136" t="s">
        <v>12776</v>
      </c>
      <c r="G5136">
        <v>3</v>
      </c>
      <c r="H5136">
        <v>1876.81</v>
      </c>
      <c r="I5136">
        <v>0.22</v>
      </c>
      <c r="J5136" s="2">
        <v>44410</v>
      </c>
      <c r="K5136" t="s">
        <v>42</v>
      </c>
      <c r="L5136" t="s">
        <v>36</v>
      </c>
      <c r="M5136">
        <v>4391.7353999999996</v>
      </c>
      <c r="N5136">
        <v>296.99</v>
      </c>
      <c r="O5136" s="3">
        <v>6.7624748066561602E-2</v>
      </c>
      <c r="P5136" t="str">
        <f>IF(Sheet1[[#This Row],[Profit]]&gt;1000,"High",IF(Sheet1[[#This Row],[Profit]]&gt;500,"Medium","Low"))</f>
        <v>Low</v>
      </c>
      <c r="Q5136" t="str">
        <f>IF(Sheet1[[#This Row],[Discount]]&gt;0.2,"High","Normal")</f>
        <v>High</v>
      </c>
      <c r="R5136" t="str">
        <f>LEFT(Sheet1[[#This Row],[Product_Name]],8)&amp;RIGHT(Sheet1[[#This Row],[Order_ID]],4)</f>
        <v>Product_5134</v>
      </c>
      <c r="S5136">
        <f t="shared" si="80"/>
        <v>2021</v>
      </c>
      <c r="T5136" t="str">
        <f>TEXT(Sheet1[[#This Row],[Order_Date]],"MMM")</f>
        <v>Aug</v>
      </c>
    </row>
    <row r="5137" spans="1:20">
      <c r="A5137" t="s">
        <v>12777</v>
      </c>
      <c r="B5137" t="s">
        <v>10285</v>
      </c>
      <c r="C5137" t="s">
        <v>49</v>
      </c>
      <c r="D5137" t="s">
        <v>25</v>
      </c>
      <c r="E5137" t="s">
        <v>80</v>
      </c>
      <c r="F5137" t="s">
        <v>12778</v>
      </c>
      <c r="G5137">
        <v>3</v>
      </c>
      <c r="H5137">
        <v>67.150000000000006</v>
      </c>
      <c r="I5137">
        <v>0.3</v>
      </c>
      <c r="J5137" s="2">
        <v>44410</v>
      </c>
      <c r="K5137" t="s">
        <v>42</v>
      </c>
      <c r="L5137" t="s">
        <v>21</v>
      </c>
      <c r="M5137">
        <v>141.01499999999999</v>
      </c>
      <c r="N5137">
        <v>23.41</v>
      </c>
      <c r="O5137" s="3">
        <v>0.16601070808070101</v>
      </c>
      <c r="P5137" t="str">
        <f>IF(Sheet1[[#This Row],[Profit]]&gt;1000,"High",IF(Sheet1[[#This Row],[Profit]]&gt;500,"Medium","Low"))</f>
        <v>Low</v>
      </c>
      <c r="Q5137" t="str">
        <f>IF(Sheet1[[#This Row],[Discount]]&gt;0.2,"High","Normal")</f>
        <v>High</v>
      </c>
      <c r="R5137" t="str">
        <f>LEFT(Sheet1[[#This Row],[Product_Name]],8)&amp;RIGHT(Sheet1[[#This Row],[Order_ID]],4)</f>
        <v>Product_5135</v>
      </c>
      <c r="S5137">
        <f t="shared" si="80"/>
        <v>2021</v>
      </c>
      <c r="T5137" t="str">
        <f>TEXT(Sheet1[[#This Row],[Order_Date]],"MMM")</f>
        <v>Aug</v>
      </c>
    </row>
    <row r="5138" spans="1:20">
      <c r="A5138" t="s">
        <v>12779</v>
      </c>
      <c r="B5138" t="s">
        <v>9759</v>
      </c>
      <c r="C5138" t="s">
        <v>16</v>
      </c>
      <c r="D5138" t="s">
        <v>45</v>
      </c>
      <c r="E5138" t="s">
        <v>61</v>
      </c>
      <c r="F5138" t="s">
        <v>12780</v>
      </c>
      <c r="G5138">
        <v>9</v>
      </c>
      <c r="H5138">
        <v>1455.84</v>
      </c>
      <c r="I5138">
        <v>0.14000000000000001</v>
      </c>
      <c r="J5138" s="2">
        <v>44411</v>
      </c>
      <c r="K5138" t="s">
        <v>20</v>
      </c>
      <c r="L5138" t="s">
        <v>105</v>
      </c>
      <c r="M5138">
        <v>11268.2015999999</v>
      </c>
      <c r="N5138">
        <v>2527.8000000000002</v>
      </c>
      <c r="O5138" s="3">
        <v>0.224330384717294</v>
      </c>
      <c r="P5138" t="str">
        <f>IF(Sheet1[[#This Row],[Profit]]&gt;1000,"High",IF(Sheet1[[#This Row],[Profit]]&gt;500,"Medium","Low"))</f>
        <v>High</v>
      </c>
      <c r="Q5138" t="str">
        <f>IF(Sheet1[[#This Row],[Discount]]&gt;0.2,"High","Normal")</f>
        <v>Normal</v>
      </c>
      <c r="R5138" t="str">
        <f>LEFT(Sheet1[[#This Row],[Product_Name]],8)&amp;RIGHT(Sheet1[[#This Row],[Order_ID]],4)</f>
        <v>Product_5136</v>
      </c>
      <c r="S5138">
        <f t="shared" si="80"/>
        <v>2021</v>
      </c>
      <c r="T5138" t="str">
        <f>TEXT(Sheet1[[#This Row],[Order_Date]],"MMM")</f>
        <v>Aug</v>
      </c>
    </row>
    <row r="5139" spans="1:20">
      <c r="A5139" t="s">
        <v>12781</v>
      </c>
      <c r="B5139" t="s">
        <v>10129</v>
      </c>
      <c r="C5139" t="s">
        <v>97</v>
      </c>
      <c r="D5139" t="s">
        <v>25</v>
      </c>
      <c r="E5139" t="s">
        <v>61</v>
      </c>
      <c r="F5139" t="s">
        <v>12782</v>
      </c>
      <c r="G5139">
        <v>7</v>
      </c>
      <c r="H5139">
        <v>945.7</v>
      </c>
      <c r="I5139">
        <v>0.04</v>
      </c>
      <c r="J5139" s="2">
        <v>44411</v>
      </c>
      <c r="K5139" t="s">
        <v>20</v>
      </c>
      <c r="L5139" t="s">
        <v>105</v>
      </c>
      <c r="M5139">
        <v>6355.1040000000003</v>
      </c>
      <c r="N5139">
        <v>852.68</v>
      </c>
      <c r="O5139" s="3">
        <v>0.13417246987618101</v>
      </c>
      <c r="P5139" t="str">
        <f>IF(Sheet1[[#This Row],[Profit]]&gt;1000,"High",IF(Sheet1[[#This Row],[Profit]]&gt;500,"Medium","Low"))</f>
        <v>Medium</v>
      </c>
      <c r="Q5139" t="str">
        <f>IF(Sheet1[[#This Row],[Discount]]&gt;0.2,"High","Normal")</f>
        <v>Normal</v>
      </c>
      <c r="R5139" t="str">
        <f>LEFT(Sheet1[[#This Row],[Product_Name]],8)&amp;RIGHT(Sheet1[[#This Row],[Order_ID]],4)</f>
        <v>Product_5137</v>
      </c>
      <c r="S5139">
        <f t="shared" si="80"/>
        <v>2021</v>
      </c>
      <c r="T5139" t="str">
        <f>TEXT(Sheet1[[#This Row],[Order_Date]],"MMM")</f>
        <v>Aug</v>
      </c>
    </row>
    <row r="5140" spans="1:20">
      <c r="A5140" t="s">
        <v>12783</v>
      </c>
      <c r="B5140" t="s">
        <v>1579</v>
      </c>
      <c r="C5140" t="s">
        <v>16</v>
      </c>
      <c r="D5140" t="s">
        <v>60</v>
      </c>
      <c r="E5140" t="s">
        <v>18</v>
      </c>
      <c r="F5140" t="s">
        <v>12784</v>
      </c>
      <c r="G5140">
        <v>4</v>
      </c>
      <c r="H5140">
        <v>1376.46</v>
      </c>
      <c r="I5140">
        <v>0.22</v>
      </c>
      <c r="J5140" s="2">
        <v>44411</v>
      </c>
      <c r="K5140" t="s">
        <v>42</v>
      </c>
      <c r="L5140" t="s">
        <v>105</v>
      </c>
      <c r="M5140">
        <v>4294.5551999999998</v>
      </c>
      <c r="N5140">
        <v>901.96</v>
      </c>
      <c r="O5140" s="3">
        <v>0.21002407886153199</v>
      </c>
      <c r="P5140" t="str">
        <f>IF(Sheet1[[#This Row],[Profit]]&gt;1000,"High",IF(Sheet1[[#This Row],[Profit]]&gt;500,"Medium","Low"))</f>
        <v>Medium</v>
      </c>
      <c r="Q5140" t="str">
        <f>IF(Sheet1[[#This Row],[Discount]]&gt;0.2,"High","Normal")</f>
        <v>High</v>
      </c>
      <c r="R5140" t="str">
        <f>LEFT(Sheet1[[#This Row],[Product_Name]],8)&amp;RIGHT(Sheet1[[#This Row],[Order_ID]],4)</f>
        <v>Product_5138</v>
      </c>
      <c r="S5140">
        <f t="shared" si="80"/>
        <v>2021</v>
      </c>
      <c r="T5140" t="str">
        <f>TEXT(Sheet1[[#This Row],[Order_Date]],"MMM")</f>
        <v>Aug</v>
      </c>
    </row>
    <row r="5141" spans="1:20">
      <c r="A5141" t="s">
        <v>12785</v>
      </c>
      <c r="B5141" t="s">
        <v>3651</v>
      </c>
      <c r="C5141" t="s">
        <v>49</v>
      </c>
      <c r="D5141" t="s">
        <v>45</v>
      </c>
      <c r="E5141" t="s">
        <v>76</v>
      </c>
      <c r="F5141" t="s">
        <v>12786</v>
      </c>
      <c r="G5141">
        <v>1</v>
      </c>
      <c r="H5141">
        <v>1230.9000000000001</v>
      </c>
      <c r="I5141">
        <v>0.23</v>
      </c>
      <c r="J5141" s="2">
        <v>44411</v>
      </c>
      <c r="K5141" t="s">
        <v>42</v>
      </c>
      <c r="L5141" t="s">
        <v>21</v>
      </c>
      <c r="M5141">
        <v>947.79300000000001</v>
      </c>
      <c r="N5141">
        <v>199.76</v>
      </c>
      <c r="O5141" s="3">
        <v>0.210763320682892</v>
      </c>
      <c r="P5141" t="str">
        <f>IF(Sheet1[[#This Row],[Profit]]&gt;1000,"High",IF(Sheet1[[#This Row],[Profit]]&gt;500,"Medium","Low"))</f>
        <v>Low</v>
      </c>
      <c r="Q5141" t="str">
        <f>IF(Sheet1[[#This Row],[Discount]]&gt;0.2,"High","Normal")</f>
        <v>High</v>
      </c>
      <c r="R5141" t="str">
        <f>LEFT(Sheet1[[#This Row],[Product_Name]],8)&amp;RIGHT(Sheet1[[#This Row],[Order_ID]],4)</f>
        <v>Product_5139</v>
      </c>
      <c r="S5141">
        <f t="shared" si="80"/>
        <v>2021</v>
      </c>
      <c r="T5141" t="str">
        <f>TEXT(Sheet1[[#This Row],[Order_Date]],"MMM")</f>
        <v>Aug</v>
      </c>
    </row>
    <row r="5142" spans="1:20">
      <c r="A5142" t="s">
        <v>12787</v>
      </c>
      <c r="B5142" t="s">
        <v>12788</v>
      </c>
      <c r="C5142" t="s">
        <v>97</v>
      </c>
      <c r="D5142" t="s">
        <v>33</v>
      </c>
      <c r="E5142" t="s">
        <v>53</v>
      </c>
      <c r="F5142" t="s">
        <v>12789</v>
      </c>
      <c r="G5142">
        <v>7</v>
      </c>
      <c r="H5142">
        <v>1970.1</v>
      </c>
      <c r="I5142">
        <v>0.26</v>
      </c>
      <c r="J5142" s="2">
        <v>44411</v>
      </c>
      <c r="K5142" t="s">
        <v>20</v>
      </c>
      <c r="L5142" t="s">
        <v>29</v>
      </c>
      <c r="M5142">
        <v>10205.1179999999</v>
      </c>
      <c r="N5142">
        <v>632.4</v>
      </c>
      <c r="O5142" s="3">
        <v>6.1968906190012302E-2</v>
      </c>
      <c r="P5142" t="str">
        <f>IF(Sheet1[[#This Row],[Profit]]&gt;1000,"High",IF(Sheet1[[#This Row],[Profit]]&gt;500,"Medium","Low"))</f>
        <v>Medium</v>
      </c>
      <c r="Q5142" t="str">
        <f>IF(Sheet1[[#This Row],[Discount]]&gt;0.2,"High","Normal")</f>
        <v>High</v>
      </c>
      <c r="R5142" t="str">
        <f>LEFT(Sheet1[[#This Row],[Product_Name]],8)&amp;RIGHT(Sheet1[[#This Row],[Order_ID]],4)</f>
        <v>Product_5140</v>
      </c>
      <c r="S5142">
        <f t="shared" si="80"/>
        <v>2021</v>
      </c>
      <c r="T5142" t="str">
        <f>TEXT(Sheet1[[#This Row],[Order_Date]],"MMM")</f>
        <v>Aug</v>
      </c>
    </row>
    <row r="5143" spans="1:20">
      <c r="A5143" t="s">
        <v>12790</v>
      </c>
      <c r="B5143" t="s">
        <v>1337</v>
      </c>
      <c r="C5143" t="s">
        <v>49</v>
      </c>
      <c r="D5143" t="s">
        <v>45</v>
      </c>
      <c r="E5143" t="s">
        <v>76</v>
      </c>
      <c r="F5143" t="s">
        <v>12791</v>
      </c>
      <c r="G5143">
        <v>6</v>
      </c>
      <c r="H5143">
        <v>613.19000000000005</v>
      </c>
      <c r="I5143">
        <v>0.09</v>
      </c>
      <c r="J5143" s="2">
        <v>44411</v>
      </c>
      <c r="K5143" t="s">
        <v>28</v>
      </c>
      <c r="L5143" t="s">
        <v>73</v>
      </c>
      <c r="M5143">
        <v>3348.0174000000002</v>
      </c>
      <c r="N5143">
        <v>443.37</v>
      </c>
      <c r="O5143" s="3">
        <v>0.13242762716824599</v>
      </c>
      <c r="P5143" t="str">
        <f>IF(Sheet1[[#This Row],[Profit]]&gt;1000,"High",IF(Sheet1[[#This Row],[Profit]]&gt;500,"Medium","Low"))</f>
        <v>Low</v>
      </c>
      <c r="Q5143" t="str">
        <f>IF(Sheet1[[#This Row],[Discount]]&gt;0.2,"High","Normal")</f>
        <v>Normal</v>
      </c>
      <c r="R5143" t="str">
        <f>LEFT(Sheet1[[#This Row],[Product_Name]],8)&amp;RIGHT(Sheet1[[#This Row],[Order_ID]],4)</f>
        <v>Product_5141</v>
      </c>
      <c r="S5143">
        <f t="shared" si="80"/>
        <v>2021</v>
      </c>
      <c r="T5143" t="str">
        <f>TEXT(Sheet1[[#This Row],[Order_Date]],"MMM")</f>
        <v>Aug</v>
      </c>
    </row>
    <row r="5144" spans="1:20">
      <c r="A5144" t="s">
        <v>12792</v>
      </c>
      <c r="B5144" t="s">
        <v>12793</v>
      </c>
      <c r="C5144" t="s">
        <v>97</v>
      </c>
      <c r="D5144" t="s">
        <v>45</v>
      </c>
      <c r="E5144" t="s">
        <v>26</v>
      </c>
      <c r="F5144" t="s">
        <v>12794</v>
      </c>
      <c r="G5144">
        <v>3</v>
      </c>
      <c r="H5144">
        <v>1582.98</v>
      </c>
      <c r="I5144">
        <v>0.15</v>
      </c>
      <c r="J5144" s="2">
        <v>44411</v>
      </c>
      <c r="K5144" t="s">
        <v>28</v>
      </c>
      <c r="L5144" t="s">
        <v>36</v>
      </c>
      <c r="M5144">
        <v>4036.5990000000002</v>
      </c>
      <c r="N5144">
        <v>759.71</v>
      </c>
      <c r="O5144" s="3">
        <v>0.18820546702805999</v>
      </c>
      <c r="P5144" t="str">
        <f>IF(Sheet1[[#This Row],[Profit]]&gt;1000,"High",IF(Sheet1[[#This Row],[Profit]]&gt;500,"Medium","Low"))</f>
        <v>Medium</v>
      </c>
      <c r="Q5144" t="str">
        <f>IF(Sheet1[[#This Row],[Discount]]&gt;0.2,"High","Normal")</f>
        <v>Normal</v>
      </c>
      <c r="R5144" t="str">
        <f>LEFT(Sheet1[[#This Row],[Product_Name]],8)&amp;RIGHT(Sheet1[[#This Row],[Order_ID]],4)</f>
        <v>Product_5142</v>
      </c>
      <c r="S5144">
        <f t="shared" si="80"/>
        <v>2021</v>
      </c>
      <c r="T5144" t="str">
        <f>TEXT(Sheet1[[#This Row],[Order_Date]],"MMM")</f>
        <v>Aug</v>
      </c>
    </row>
    <row r="5145" spans="1:20">
      <c r="A5145" t="s">
        <v>12795</v>
      </c>
      <c r="B5145" t="s">
        <v>9492</v>
      </c>
      <c r="C5145" t="s">
        <v>49</v>
      </c>
      <c r="D5145" t="s">
        <v>33</v>
      </c>
      <c r="E5145" t="s">
        <v>26</v>
      </c>
      <c r="F5145" t="s">
        <v>12796</v>
      </c>
      <c r="G5145">
        <v>5</v>
      </c>
      <c r="H5145">
        <v>507.55</v>
      </c>
      <c r="I5145">
        <v>0.26</v>
      </c>
      <c r="J5145" s="2">
        <v>44411</v>
      </c>
      <c r="K5145" t="s">
        <v>28</v>
      </c>
      <c r="L5145" t="s">
        <v>105</v>
      </c>
      <c r="M5145">
        <v>1877.9349999999999</v>
      </c>
      <c r="N5145">
        <v>252.53</v>
      </c>
      <c r="O5145" s="3">
        <v>0.134472172892033</v>
      </c>
      <c r="P5145" t="str">
        <f>IF(Sheet1[[#This Row],[Profit]]&gt;1000,"High",IF(Sheet1[[#This Row],[Profit]]&gt;500,"Medium","Low"))</f>
        <v>Low</v>
      </c>
      <c r="Q5145" t="str">
        <f>IF(Sheet1[[#This Row],[Discount]]&gt;0.2,"High","Normal")</f>
        <v>High</v>
      </c>
      <c r="R5145" t="str">
        <f>LEFT(Sheet1[[#This Row],[Product_Name]],8)&amp;RIGHT(Sheet1[[#This Row],[Order_ID]],4)</f>
        <v>Product_5143</v>
      </c>
      <c r="S5145">
        <f t="shared" si="80"/>
        <v>2021</v>
      </c>
      <c r="T5145" t="str">
        <f>TEXT(Sheet1[[#This Row],[Order_Date]],"MMM")</f>
        <v>Aug</v>
      </c>
    </row>
    <row r="5146" spans="1:20">
      <c r="A5146" t="s">
        <v>12797</v>
      </c>
      <c r="B5146" t="s">
        <v>7528</v>
      </c>
      <c r="C5146" t="s">
        <v>16</v>
      </c>
      <c r="D5146" t="s">
        <v>33</v>
      </c>
      <c r="E5146" t="s">
        <v>145</v>
      </c>
      <c r="F5146" t="s">
        <v>12798</v>
      </c>
      <c r="G5146">
        <v>3</v>
      </c>
      <c r="H5146">
        <v>899.44</v>
      </c>
      <c r="I5146">
        <v>0.26</v>
      </c>
      <c r="J5146" s="2">
        <v>44411</v>
      </c>
      <c r="K5146" t="s">
        <v>42</v>
      </c>
      <c r="L5146" t="s">
        <v>21</v>
      </c>
      <c r="M5146">
        <v>1996.7568000000001</v>
      </c>
      <c r="N5146">
        <v>317.55</v>
      </c>
      <c r="O5146" s="3">
        <v>0.159032887730744</v>
      </c>
      <c r="P5146" t="str">
        <f>IF(Sheet1[[#This Row],[Profit]]&gt;1000,"High",IF(Sheet1[[#This Row],[Profit]]&gt;500,"Medium","Low"))</f>
        <v>Low</v>
      </c>
      <c r="Q5146" t="str">
        <f>IF(Sheet1[[#This Row],[Discount]]&gt;0.2,"High","Normal")</f>
        <v>High</v>
      </c>
      <c r="R5146" t="str">
        <f>LEFT(Sheet1[[#This Row],[Product_Name]],8)&amp;RIGHT(Sheet1[[#This Row],[Order_ID]],4)</f>
        <v>Product_5144</v>
      </c>
      <c r="S5146">
        <f t="shared" si="80"/>
        <v>2021</v>
      </c>
      <c r="T5146" t="str">
        <f>TEXT(Sheet1[[#This Row],[Order_Date]],"MMM")</f>
        <v>Aug</v>
      </c>
    </row>
    <row r="5147" spans="1:20">
      <c r="A5147" t="s">
        <v>12799</v>
      </c>
      <c r="B5147" t="s">
        <v>697</v>
      </c>
      <c r="C5147" t="s">
        <v>16</v>
      </c>
      <c r="D5147" t="s">
        <v>39</v>
      </c>
      <c r="E5147" t="s">
        <v>26</v>
      </c>
      <c r="F5147" t="s">
        <v>12800</v>
      </c>
      <c r="G5147">
        <v>8</v>
      </c>
      <c r="H5147">
        <v>1951.99</v>
      </c>
      <c r="I5147">
        <v>0.01</v>
      </c>
      <c r="J5147" s="2">
        <v>44411</v>
      </c>
      <c r="K5147" t="s">
        <v>28</v>
      </c>
      <c r="L5147" t="s">
        <v>105</v>
      </c>
      <c r="M5147">
        <v>15459.7608</v>
      </c>
      <c r="N5147">
        <v>2611.02</v>
      </c>
      <c r="O5147" s="3">
        <v>0.16889135826732801</v>
      </c>
      <c r="P5147" t="str">
        <f>IF(Sheet1[[#This Row],[Profit]]&gt;1000,"High",IF(Sheet1[[#This Row],[Profit]]&gt;500,"Medium","Low"))</f>
        <v>High</v>
      </c>
      <c r="Q5147" t="str">
        <f>IF(Sheet1[[#This Row],[Discount]]&gt;0.2,"High","Normal")</f>
        <v>Normal</v>
      </c>
      <c r="R5147" t="str">
        <f>LEFT(Sheet1[[#This Row],[Product_Name]],8)&amp;RIGHT(Sheet1[[#This Row],[Order_ID]],4)</f>
        <v>Product_5145</v>
      </c>
      <c r="S5147">
        <f t="shared" si="80"/>
        <v>2021</v>
      </c>
      <c r="T5147" t="str">
        <f>TEXT(Sheet1[[#This Row],[Order_Date]],"MMM")</f>
        <v>Aug</v>
      </c>
    </row>
    <row r="5148" spans="1:20">
      <c r="A5148" t="s">
        <v>12801</v>
      </c>
      <c r="B5148" t="s">
        <v>4450</v>
      </c>
      <c r="C5148" t="s">
        <v>49</v>
      </c>
      <c r="D5148" t="s">
        <v>60</v>
      </c>
      <c r="E5148" t="s">
        <v>61</v>
      </c>
      <c r="F5148" t="s">
        <v>12802</v>
      </c>
      <c r="G5148">
        <v>5</v>
      </c>
      <c r="H5148">
        <v>1543.97</v>
      </c>
      <c r="I5148">
        <v>0.2</v>
      </c>
      <c r="J5148" s="2">
        <v>44411</v>
      </c>
      <c r="K5148" t="s">
        <v>28</v>
      </c>
      <c r="L5148" t="s">
        <v>21</v>
      </c>
      <c r="M5148">
        <v>6175.88</v>
      </c>
      <c r="N5148">
        <v>495.59</v>
      </c>
      <c r="O5148" s="3">
        <v>8.0246054003640002E-2</v>
      </c>
      <c r="P5148" t="str">
        <f>IF(Sheet1[[#This Row],[Profit]]&gt;1000,"High",IF(Sheet1[[#This Row],[Profit]]&gt;500,"Medium","Low"))</f>
        <v>Low</v>
      </c>
      <c r="Q5148" t="str">
        <f>IF(Sheet1[[#This Row],[Discount]]&gt;0.2,"High","Normal")</f>
        <v>Normal</v>
      </c>
      <c r="R5148" t="str">
        <f>LEFT(Sheet1[[#This Row],[Product_Name]],8)&amp;RIGHT(Sheet1[[#This Row],[Order_ID]],4)</f>
        <v>Product_5146</v>
      </c>
      <c r="S5148">
        <f t="shared" si="80"/>
        <v>2021</v>
      </c>
      <c r="T5148" t="str">
        <f>TEXT(Sheet1[[#This Row],[Order_Date]],"MMM")</f>
        <v>Aug</v>
      </c>
    </row>
    <row r="5149" spans="1:20">
      <c r="A5149" t="s">
        <v>12803</v>
      </c>
      <c r="B5149" t="s">
        <v>12804</v>
      </c>
      <c r="C5149" t="s">
        <v>97</v>
      </c>
      <c r="D5149" t="s">
        <v>33</v>
      </c>
      <c r="E5149" t="s">
        <v>145</v>
      </c>
      <c r="F5149" t="s">
        <v>12805</v>
      </c>
      <c r="G5149">
        <v>6</v>
      </c>
      <c r="H5149">
        <v>665.85</v>
      </c>
      <c r="I5149">
        <v>0.18</v>
      </c>
      <c r="J5149" s="2">
        <v>44411</v>
      </c>
      <c r="K5149" t="s">
        <v>42</v>
      </c>
      <c r="L5149" t="s">
        <v>29</v>
      </c>
      <c r="M5149">
        <v>3275.982</v>
      </c>
      <c r="N5149">
        <v>433.73</v>
      </c>
      <c r="O5149" s="3">
        <v>0.13239694235194199</v>
      </c>
      <c r="P5149" t="str">
        <f>IF(Sheet1[[#This Row],[Profit]]&gt;1000,"High",IF(Sheet1[[#This Row],[Profit]]&gt;500,"Medium","Low"))</f>
        <v>Low</v>
      </c>
      <c r="Q5149" t="str">
        <f>IF(Sheet1[[#This Row],[Discount]]&gt;0.2,"High","Normal")</f>
        <v>Normal</v>
      </c>
      <c r="R5149" t="str">
        <f>LEFT(Sheet1[[#This Row],[Product_Name]],8)&amp;RIGHT(Sheet1[[#This Row],[Order_ID]],4)</f>
        <v>Product_5147</v>
      </c>
      <c r="S5149">
        <f t="shared" si="80"/>
        <v>2021</v>
      </c>
      <c r="T5149" t="str">
        <f>TEXT(Sheet1[[#This Row],[Order_Date]],"MMM")</f>
        <v>Aug</v>
      </c>
    </row>
    <row r="5150" spans="1:20">
      <c r="A5150" t="s">
        <v>12806</v>
      </c>
      <c r="B5150" t="s">
        <v>525</v>
      </c>
      <c r="C5150" t="s">
        <v>32</v>
      </c>
      <c r="D5150" t="s">
        <v>17</v>
      </c>
      <c r="E5150" t="s">
        <v>34</v>
      </c>
      <c r="F5150" t="s">
        <v>12807</v>
      </c>
      <c r="G5150">
        <v>2</v>
      </c>
      <c r="H5150">
        <v>1257.77</v>
      </c>
      <c r="I5150">
        <v>0.03</v>
      </c>
      <c r="J5150" s="2">
        <v>44411</v>
      </c>
      <c r="K5150" t="s">
        <v>28</v>
      </c>
      <c r="L5150" t="s">
        <v>105</v>
      </c>
      <c r="M5150">
        <v>2440.0738000000001</v>
      </c>
      <c r="N5150">
        <v>135.88999999999999</v>
      </c>
      <c r="O5150" s="3">
        <v>5.5690938528170697E-2</v>
      </c>
      <c r="P5150" t="str">
        <f>IF(Sheet1[[#This Row],[Profit]]&gt;1000,"High",IF(Sheet1[[#This Row],[Profit]]&gt;500,"Medium","Low"))</f>
        <v>Low</v>
      </c>
      <c r="Q5150" t="str">
        <f>IF(Sheet1[[#This Row],[Discount]]&gt;0.2,"High","Normal")</f>
        <v>Normal</v>
      </c>
      <c r="R5150" t="str">
        <f>LEFT(Sheet1[[#This Row],[Product_Name]],8)&amp;RIGHT(Sheet1[[#This Row],[Order_ID]],4)</f>
        <v>Product_5148</v>
      </c>
      <c r="S5150">
        <f t="shared" si="80"/>
        <v>2021</v>
      </c>
      <c r="T5150" t="str">
        <f>TEXT(Sheet1[[#This Row],[Order_Date]],"MMM")</f>
        <v>Aug</v>
      </c>
    </row>
    <row r="5151" spans="1:20">
      <c r="A5151" t="s">
        <v>12808</v>
      </c>
      <c r="B5151" t="s">
        <v>12809</v>
      </c>
      <c r="C5151" t="s">
        <v>16</v>
      </c>
      <c r="D5151" t="s">
        <v>17</v>
      </c>
      <c r="E5151" t="s">
        <v>18</v>
      </c>
      <c r="F5151" t="s">
        <v>12810</v>
      </c>
      <c r="G5151">
        <v>8</v>
      </c>
      <c r="H5151">
        <v>146.9</v>
      </c>
      <c r="I5151">
        <v>0.28000000000000003</v>
      </c>
      <c r="J5151" s="2">
        <v>44411</v>
      </c>
      <c r="K5151" t="s">
        <v>20</v>
      </c>
      <c r="L5151" t="s">
        <v>105</v>
      </c>
      <c r="M5151">
        <v>846.14400000000001</v>
      </c>
      <c r="N5151">
        <v>67.63</v>
      </c>
      <c r="O5151" s="3">
        <v>7.9927293699417604E-2</v>
      </c>
      <c r="P5151" t="str">
        <f>IF(Sheet1[[#This Row],[Profit]]&gt;1000,"High",IF(Sheet1[[#This Row],[Profit]]&gt;500,"Medium","Low"))</f>
        <v>Low</v>
      </c>
      <c r="Q5151" t="str">
        <f>IF(Sheet1[[#This Row],[Discount]]&gt;0.2,"High","Normal")</f>
        <v>High</v>
      </c>
      <c r="R5151" t="str">
        <f>LEFT(Sheet1[[#This Row],[Product_Name]],8)&amp;RIGHT(Sheet1[[#This Row],[Order_ID]],4)</f>
        <v>Product_5149</v>
      </c>
      <c r="S5151">
        <f t="shared" si="80"/>
        <v>2021</v>
      </c>
      <c r="T5151" t="str">
        <f>TEXT(Sheet1[[#This Row],[Order_Date]],"MMM")</f>
        <v>Aug</v>
      </c>
    </row>
    <row r="5152" spans="1:20">
      <c r="A5152" t="s">
        <v>12811</v>
      </c>
      <c r="B5152" t="s">
        <v>12812</v>
      </c>
      <c r="C5152" t="s">
        <v>16</v>
      </c>
      <c r="D5152" t="s">
        <v>60</v>
      </c>
      <c r="E5152" t="s">
        <v>93</v>
      </c>
      <c r="F5152" t="s">
        <v>12813</v>
      </c>
      <c r="G5152">
        <v>9</v>
      </c>
      <c r="H5152">
        <v>569.47</v>
      </c>
      <c r="I5152">
        <v>0.13</v>
      </c>
      <c r="J5152" s="2">
        <v>44411</v>
      </c>
      <c r="K5152" t="s">
        <v>42</v>
      </c>
      <c r="L5152" t="s">
        <v>36</v>
      </c>
      <c r="M5152">
        <v>4458.9501</v>
      </c>
      <c r="N5152">
        <v>679.77</v>
      </c>
      <c r="O5152" s="3">
        <v>0.152450685644587</v>
      </c>
      <c r="P5152" t="str">
        <f>IF(Sheet1[[#This Row],[Profit]]&gt;1000,"High",IF(Sheet1[[#This Row],[Profit]]&gt;500,"Medium","Low"))</f>
        <v>Medium</v>
      </c>
      <c r="Q5152" t="str">
        <f>IF(Sheet1[[#This Row],[Discount]]&gt;0.2,"High","Normal")</f>
        <v>Normal</v>
      </c>
      <c r="R5152" t="str">
        <f>LEFT(Sheet1[[#This Row],[Product_Name]],8)&amp;RIGHT(Sheet1[[#This Row],[Order_ID]],4)</f>
        <v>Product_5150</v>
      </c>
      <c r="S5152">
        <f t="shared" si="80"/>
        <v>2021</v>
      </c>
      <c r="T5152" t="str">
        <f>TEXT(Sheet1[[#This Row],[Order_Date]],"MMM")</f>
        <v>Aug</v>
      </c>
    </row>
    <row r="5153" spans="1:20">
      <c r="A5153" t="s">
        <v>12814</v>
      </c>
      <c r="B5153" t="s">
        <v>4679</v>
      </c>
      <c r="C5153" t="s">
        <v>32</v>
      </c>
      <c r="D5153" t="s">
        <v>25</v>
      </c>
      <c r="E5153" t="s">
        <v>93</v>
      </c>
      <c r="F5153" t="s">
        <v>12815</v>
      </c>
      <c r="G5153">
        <v>3</v>
      </c>
      <c r="H5153">
        <v>1450.86</v>
      </c>
      <c r="I5153">
        <v>0.2</v>
      </c>
      <c r="J5153" s="2">
        <v>44411</v>
      </c>
      <c r="K5153" t="s">
        <v>20</v>
      </c>
      <c r="L5153" t="s">
        <v>21</v>
      </c>
      <c r="M5153">
        <v>3482.0639999999999</v>
      </c>
      <c r="N5153">
        <v>573.55999999999995</v>
      </c>
      <c r="O5153" s="3">
        <v>0.16471839690482401</v>
      </c>
      <c r="P5153" t="str">
        <f>IF(Sheet1[[#This Row],[Profit]]&gt;1000,"High",IF(Sheet1[[#This Row],[Profit]]&gt;500,"Medium","Low"))</f>
        <v>Medium</v>
      </c>
      <c r="Q5153" t="str">
        <f>IF(Sheet1[[#This Row],[Discount]]&gt;0.2,"High","Normal")</f>
        <v>Normal</v>
      </c>
      <c r="R5153" t="str">
        <f>LEFT(Sheet1[[#This Row],[Product_Name]],8)&amp;RIGHT(Sheet1[[#This Row],[Order_ID]],4)</f>
        <v>Product_5151</v>
      </c>
      <c r="S5153">
        <f t="shared" si="80"/>
        <v>2021</v>
      </c>
      <c r="T5153" t="str">
        <f>TEXT(Sheet1[[#This Row],[Order_Date]],"MMM")</f>
        <v>Aug</v>
      </c>
    </row>
    <row r="5154" spans="1:20">
      <c r="A5154" t="s">
        <v>12816</v>
      </c>
      <c r="B5154" t="s">
        <v>8261</v>
      </c>
      <c r="C5154" t="s">
        <v>49</v>
      </c>
      <c r="D5154" t="s">
        <v>25</v>
      </c>
      <c r="E5154" t="s">
        <v>18</v>
      </c>
      <c r="F5154" t="s">
        <v>12817</v>
      </c>
      <c r="G5154">
        <v>6</v>
      </c>
      <c r="H5154">
        <v>1161.68</v>
      </c>
      <c r="I5154">
        <v>0.26</v>
      </c>
      <c r="J5154" s="2">
        <v>44411</v>
      </c>
      <c r="K5154" t="s">
        <v>28</v>
      </c>
      <c r="L5154" t="s">
        <v>21</v>
      </c>
      <c r="M5154">
        <v>5157.8591999999999</v>
      </c>
      <c r="N5154">
        <v>408.74</v>
      </c>
      <c r="O5154" s="3">
        <v>7.9246056193236103E-2</v>
      </c>
      <c r="P5154" t="str">
        <f>IF(Sheet1[[#This Row],[Profit]]&gt;1000,"High",IF(Sheet1[[#This Row],[Profit]]&gt;500,"Medium","Low"))</f>
        <v>Low</v>
      </c>
      <c r="Q5154" t="str">
        <f>IF(Sheet1[[#This Row],[Discount]]&gt;0.2,"High","Normal")</f>
        <v>High</v>
      </c>
      <c r="R5154" t="str">
        <f>LEFT(Sheet1[[#This Row],[Product_Name]],8)&amp;RIGHT(Sheet1[[#This Row],[Order_ID]],4)</f>
        <v>Product_5152</v>
      </c>
      <c r="S5154">
        <f t="shared" si="80"/>
        <v>2021</v>
      </c>
      <c r="T5154" t="str">
        <f>TEXT(Sheet1[[#This Row],[Order_Date]],"MMM")</f>
        <v>Aug</v>
      </c>
    </row>
    <row r="5155" spans="1:20">
      <c r="A5155" t="s">
        <v>12818</v>
      </c>
      <c r="B5155" t="s">
        <v>6664</v>
      </c>
      <c r="C5155" t="s">
        <v>97</v>
      </c>
      <c r="D5155" t="s">
        <v>17</v>
      </c>
      <c r="E5155" t="s">
        <v>93</v>
      </c>
      <c r="F5155" t="s">
        <v>12819</v>
      </c>
      <c r="G5155">
        <v>6</v>
      </c>
      <c r="H5155">
        <v>965.86</v>
      </c>
      <c r="I5155">
        <v>0.04</v>
      </c>
      <c r="J5155" s="2">
        <v>44411</v>
      </c>
      <c r="K5155" t="s">
        <v>20</v>
      </c>
      <c r="L5155" t="s">
        <v>29</v>
      </c>
      <c r="M5155">
        <v>5563.3535999999904</v>
      </c>
      <c r="N5155">
        <v>1118.92</v>
      </c>
      <c r="O5155" s="3">
        <v>0.201123293691058</v>
      </c>
      <c r="P5155" t="str">
        <f>IF(Sheet1[[#This Row],[Profit]]&gt;1000,"High",IF(Sheet1[[#This Row],[Profit]]&gt;500,"Medium","Low"))</f>
        <v>High</v>
      </c>
      <c r="Q5155" t="str">
        <f>IF(Sheet1[[#This Row],[Discount]]&gt;0.2,"High","Normal")</f>
        <v>Normal</v>
      </c>
      <c r="R5155" t="str">
        <f>LEFT(Sheet1[[#This Row],[Product_Name]],8)&amp;RIGHT(Sheet1[[#This Row],[Order_ID]],4)</f>
        <v>Product_5153</v>
      </c>
      <c r="S5155">
        <f t="shared" si="80"/>
        <v>2021</v>
      </c>
      <c r="T5155" t="str">
        <f>TEXT(Sheet1[[#This Row],[Order_Date]],"MMM")</f>
        <v>Aug</v>
      </c>
    </row>
    <row r="5156" spans="1:20">
      <c r="A5156" t="s">
        <v>12820</v>
      </c>
      <c r="B5156" t="s">
        <v>5353</v>
      </c>
      <c r="C5156" t="s">
        <v>49</v>
      </c>
      <c r="D5156" t="s">
        <v>33</v>
      </c>
      <c r="E5156" t="s">
        <v>126</v>
      </c>
      <c r="F5156" t="s">
        <v>12821</v>
      </c>
      <c r="G5156">
        <v>2</v>
      </c>
      <c r="H5156">
        <v>1397.21</v>
      </c>
      <c r="I5156">
        <v>0.26</v>
      </c>
      <c r="J5156" s="2">
        <v>44411</v>
      </c>
      <c r="K5156" t="s">
        <v>42</v>
      </c>
      <c r="L5156" t="s">
        <v>105</v>
      </c>
      <c r="M5156">
        <v>2067.8708000000001</v>
      </c>
      <c r="N5156">
        <v>257.64999999999998</v>
      </c>
      <c r="O5156" s="3">
        <v>0.12459675913988399</v>
      </c>
      <c r="P5156" t="str">
        <f>IF(Sheet1[[#This Row],[Profit]]&gt;1000,"High",IF(Sheet1[[#This Row],[Profit]]&gt;500,"Medium","Low"))</f>
        <v>Low</v>
      </c>
      <c r="Q5156" t="str">
        <f>IF(Sheet1[[#This Row],[Discount]]&gt;0.2,"High","Normal")</f>
        <v>High</v>
      </c>
      <c r="R5156" t="str">
        <f>LEFT(Sheet1[[#This Row],[Product_Name]],8)&amp;RIGHT(Sheet1[[#This Row],[Order_ID]],4)</f>
        <v>Product_5154</v>
      </c>
      <c r="S5156">
        <f t="shared" si="80"/>
        <v>2021</v>
      </c>
      <c r="T5156" t="str">
        <f>TEXT(Sheet1[[#This Row],[Order_Date]],"MMM")</f>
        <v>Aug</v>
      </c>
    </row>
    <row r="5157" spans="1:20">
      <c r="A5157" t="s">
        <v>12822</v>
      </c>
      <c r="B5157" t="s">
        <v>1571</v>
      </c>
      <c r="C5157" t="s">
        <v>24</v>
      </c>
      <c r="D5157" t="s">
        <v>60</v>
      </c>
      <c r="E5157" t="s">
        <v>126</v>
      </c>
      <c r="F5157" t="s">
        <v>12823</v>
      </c>
      <c r="G5157">
        <v>8</v>
      </c>
      <c r="H5157">
        <v>826.99</v>
      </c>
      <c r="I5157">
        <v>0.22</v>
      </c>
      <c r="J5157" s="2">
        <v>44411</v>
      </c>
      <c r="K5157" t="s">
        <v>28</v>
      </c>
      <c r="L5157" t="s">
        <v>36</v>
      </c>
      <c r="M5157">
        <v>5160.4175999999998</v>
      </c>
      <c r="N5157">
        <v>1208.21</v>
      </c>
      <c r="O5157" s="3">
        <v>0.23413027658846799</v>
      </c>
      <c r="P5157" t="str">
        <f>IF(Sheet1[[#This Row],[Profit]]&gt;1000,"High",IF(Sheet1[[#This Row],[Profit]]&gt;500,"Medium","Low"))</f>
        <v>High</v>
      </c>
      <c r="Q5157" t="str">
        <f>IF(Sheet1[[#This Row],[Discount]]&gt;0.2,"High","Normal")</f>
        <v>High</v>
      </c>
      <c r="R5157" t="str">
        <f>LEFT(Sheet1[[#This Row],[Product_Name]],8)&amp;RIGHT(Sheet1[[#This Row],[Order_ID]],4)</f>
        <v>Product_5155</v>
      </c>
      <c r="S5157">
        <f t="shared" si="80"/>
        <v>2021</v>
      </c>
      <c r="T5157" t="str">
        <f>TEXT(Sheet1[[#This Row],[Order_Date]],"MMM")</f>
        <v>Aug</v>
      </c>
    </row>
    <row r="5158" spans="1:20">
      <c r="A5158" t="s">
        <v>12824</v>
      </c>
      <c r="B5158" t="s">
        <v>4814</v>
      </c>
      <c r="C5158" t="s">
        <v>16</v>
      </c>
      <c r="D5158" t="s">
        <v>25</v>
      </c>
      <c r="E5158" t="s">
        <v>26</v>
      </c>
      <c r="F5158" t="s">
        <v>12825</v>
      </c>
      <c r="G5158">
        <v>5</v>
      </c>
      <c r="H5158">
        <v>101</v>
      </c>
      <c r="I5158">
        <v>0.25</v>
      </c>
      <c r="J5158" s="2">
        <v>44411</v>
      </c>
      <c r="K5158" t="s">
        <v>42</v>
      </c>
      <c r="L5158" t="s">
        <v>73</v>
      </c>
      <c r="M5158">
        <v>378.75</v>
      </c>
      <c r="N5158">
        <v>48.3</v>
      </c>
      <c r="O5158" s="3">
        <v>0.127524752475248</v>
      </c>
      <c r="P5158" t="str">
        <f>IF(Sheet1[[#This Row],[Profit]]&gt;1000,"High",IF(Sheet1[[#This Row],[Profit]]&gt;500,"Medium","Low"))</f>
        <v>Low</v>
      </c>
      <c r="Q5158" t="str">
        <f>IF(Sheet1[[#This Row],[Discount]]&gt;0.2,"High","Normal")</f>
        <v>High</v>
      </c>
      <c r="R5158" t="str">
        <f>LEFT(Sheet1[[#This Row],[Product_Name]],8)&amp;RIGHT(Sheet1[[#This Row],[Order_ID]],4)</f>
        <v>Product_5156</v>
      </c>
      <c r="S5158">
        <f t="shared" si="80"/>
        <v>2021</v>
      </c>
      <c r="T5158" t="str">
        <f>TEXT(Sheet1[[#This Row],[Order_Date]],"MMM")</f>
        <v>Aug</v>
      </c>
    </row>
    <row r="5159" spans="1:20">
      <c r="A5159" t="s">
        <v>12826</v>
      </c>
      <c r="B5159" t="s">
        <v>2782</v>
      </c>
      <c r="C5159" t="s">
        <v>24</v>
      </c>
      <c r="D5159" t="s">
        <v>25</v>
      </c>
      <c r="E5159" t="s">
        <v>93</v>
      </c>
      <c r="F5159" t="s">
        <v>12827</v>
      </c>
      <c r="G5159">
        <v>8</v>
      </c>
      <c r="H5159">
        <v>910</v>
      </c>
      <c r="I5159">
        <v>0.15</v>
      </c>
      <c r="J5159" s="2">
        <v>44411</v>
      </c>
      <c r="K5159" t="s">
        <v>28</v>
      </c>
      <c r="L5159" t="s">
        <v>36</v>
      </c>
      <c r="M5159">
        <v>6188</v>
      </c>
      <c r="N5159">
        <v>494.81</v>
      </c>
      <c r="O5159" s="3">
        <v>7.9962831286360697E-2</v>
      </c>
      <c r="P5159" t="str">
        <f>IF(Sheet1[[#This Row],[Profit]]&gt;1000,"High",IF(Sheet1[[#This Row],[Profit]]&gt;500,"Medium","Low"))</f>
        <v>Low</v>
      </c>
      <c r="Q5159" t="str">
        <f>IF(Sheet1[[#This Row],[Discount]]&gt;0.2,"High","Normal")</f>
        <v>Normal</v>
      </c>
      <c r="R5159" t="str">
        <f>LEFT(Sheet1[[#This Row],[Product_Name]],8)&amp;RIGHT(Sheet1[[#This Row],[Order_ID]],4)</f>
        <v>Product_5157</v>
      </c>
      <c r="S5159">
        <f t="shared" si="80"/>
        <v>2021</v>
      </c>
      <c r="T5159" t="str">
        <f>TEXT(Sheet1[[#This Row],[Order_Date]],"MMM")</f>
        <v>Aug</v>
      </c>
    </row>
    <row r="5160" spans="1:20">
      <c r="A5160" t="s">
        <v>12828</v>
      </c>
      <c r="B5160" t="s">
        <v>5790</v>
      </c>
      <c r="C5160" t="s">
        <v>16</v>
      </c>
      <c r="D5160" t="s">
        <v>45</v>
      </c>
      <c r="E5160" t="s">
        <v>40</v>
      </c>
      <c r="F5160" t="s">
        <v>12829</v>
      </c>
      <c r="G5160">
        <v>8</v>
      </c>
      <c r="H5160">
        <v>1809.15</v>
      </c>
      <c r="I5160">
        <v>0.01</v>
      </c>
      <c r="J5160" s="2">
        <v>44411</v>
      </c>
      <c r="K5160" t="s">
        <v>42</v>
      </c>
      <c r="L5160" t="s">
        <v>36</v>
      </c>
      <c r="M5160">
        <v>14328.468000000001</v>
      </c>
      <c r="N5160">
        <v>2888.53</v>
      </c>
      <c r="O5160" s="3">
        <v>0.20159377820434099</v>
      </c>
      <c r="P5160" t="str">
        <f>IF(Sheet1[[#This Row],[Profit]]&gt;1000,"High",IF(Sheet1[[#This Row],[Profit]]&gt;500,"Medium","Low"))</f>
        <v>High</v>
      </c>
      <c r="Q5160" t="str">
        <f>IF(Sheet1[[#This Row],[Discount]]&gt;0.2,"High","Normal")</f>
        <v>Normal</v>
      </c>
      <c r="R5160" t="str">
        <f>LEFT(Sheet1[[#This Row],[Product_Name]],8)&amp;RIGHT(Sheet1[[#This Row],[Order_ID]],4)</f>
        <v>Product_5158</v>
      </c>
      <c r="S5160">
        <f t="shared" si="80"/>
        <v>2021</v>
      </c>
      <c r="T5160" t="str">
        <f>TEXT(Sheet1[[#This Row],[Order_Date]],"MMM")</f>
        <v>Aug</v>
      </c>
    </row>
    <row r="5161" spans="1:20">
      <c r="A5161" t="s">
        <v>12830</v>
      </c>
      <c r="B5161" t="s">
        <v>4676</v>
      </c>
      <c r="C5161" t="s">
        <v>16</v>
      </c>
      <c r="D5161" t="s">
        <v>17</v>
      </c>
      <c r="E5161" t="s">
        <v>76</v>
      </c>
      <c r="F5161" t="s">
        <v>12831</v>
      </c>
      <c r="G5161">
        <v>3</v>
      </c>
      <c r="H5161">
        <v>1720.4</v>
      </c>
      <c r="I5161">
        <v>0.2</v>
      </c>
      <c r="J5161" s="2">
        <v>44411</v>
      </c>
      <c r="K5161" t="s">
        <v>42</v>
      </c>
      <c r="L5161" t="s">
        <v>36</v>
      </c>
      <c r="M5161">
        <v>4128.96</v>
      </c>
      <c r="N5161">
        <v>675.33</v>
      </c>
      <c r="O5161" s="3">
        <v>0.163559346663567</v>
      </c>
      <c r="P5161" t="str">
        <f>IF(Sheet1[[#This Row],[Profit]]&gt;1000,"High",IF(Sheet1[[#This Row],[Profit]]&gt;500,"Medium","Low"))</f>
        <v>Medium</v>
      </c>
      <c r="Q5161" t="str">
        <f>IF(Sheet1[[#This Row],[Discount]]&gt;0.2,"High","Normal")</f>
        <v>Normal</v>
      </c>
      <c r="R5161" t="str">
        <f>LEFT(Sheet1[[#This Row],[Product_Name]],8)&amp;RIGHT(Sheet1[[#This Row],[Order_ID]],4)</f>
        <v>Product_5159</v>
      </c>
      <c r="S5161">
        <f t="shared" si="80"/>
        <v>2021</v>
      </c>
      <c r="T5161" t="str">
        <f>TEXT(Sheet1[[#This Row],[Order_Date]],"MMM")</f>
        <v>Aug</v>
      </c>
    </row>
    <row r="5162" spans="1:20">
      <c r="A5162" t="s">
        <v>12832</v>
      </c>
      <c r="B5162" t="s">
        <v>5044</v>
      </c>
      <c r="C5162" t="s">
        <v>24</v>
      </c>
      <c r="D5162" t="s">
        <v>33</v>
      </c>
      <c r="E5162" t="s">
        <v>53</v>
      </c>
      <c r="F5162" t="s">
        <v>12833</v>
      </c>
      <c r="G5162">
        <v>5</v>
      </c>
      <c r="H5162">
        <v>847.54</v>
      </c>
      <c r="I5162">
        <v>0.11</v>
      </c>
      <c r="J5162" s="2">
        <v>44412</v>
      </c>
      <c r="K5162" t="s">
        <v>20</v>
      </c>
      <c r="L5162" t="s">
        <v>36</v>
      </c>
      <c r="M5162">
        <v>3771.5529999999999</v>
      </c>
      <c r="N5162">
        <v>480.26</v>
      </c>
      <c r="O5162" s="3">
        <v>0.12733746549498301</v>
      </c>
      <c r="P5162" t="str">
        <f>IF(Sheet1[[#This Row],[Profit]]&gt;1000,"High",IF(Sheet1[[#This Row],[Profit]]&gt;500,"Medium","Low"))</f>
        <v>Low</v>
      </c>
      <c r="Q5162" t="str">
        <f>IF(Sheet1[[#This Row],[Discount]]&gt;0.2,"High","Normal")</f>
        <v>Normal</v>
      </c>
      <c r="R5162" t="str">
        <f>LEFT(Sheet1[[#This Row],[Product_Name]],8)&amp;RIGHT(Sheet1[[#This Row],[Order_ID]],4)</f>
        <v>Product_5160</v>
      </c>
      <c r="S5162">
        <f t="shared" si="80"/>
        <v>2021</v>
      </c>
      <c r="T5162" t="str">
        <f>TEXT(Sheet1[[#This Row],[Order_Date]],"MMM")</f>
        <v>Aug</v>
      </c>
    </row>
    <row r="5163" spans="1:20">
      <c r="A5163" t="s">
        <v>12834</v>
      </c>
      <c r="B5163" t="s">
        <v>1380</v>
      </c>
      <c r="C5163" t="s">
        <v>24</v>
      </c>
      <c r="D5163" t="s">
        <v>60</v>
      </c>
      <c r="E5163" t="s">
        <v>40</v>
      </c>
      <c r="F5163" t="s">
        <v>12835</v>
      </c>
      <c r="G5163">
        <v>7</v>
      </c>
      <c r="H5163">
        <v>93.33</v>
      </c>
      <c r="I5163">
        <v>0.12</v>
      </c>
      <c r="J5163" s="2">
        <v>44412</v>
      </c>
      <c r="K5163" t="s">
        <v>42</v>
      </c>
      <c r="L5163" t="s">
        <v>105</v>
      </c>
      <c r="M5163">
        <v>574.91279999999995</v>
      </c>
      <c r="N5163">
        <v>69.67</v>
      </c>
      <c r="O5163" s="3">
        <v>0.121183595146951</v>
      </c>
      <c r="P5163" t="str">
        <f>IF(Sheet1[[#This Row],[Profit]]&gt;1000,"High",IF(Sheet1[[#This Row],[Profit]]&gt;500,"Medium","Low"))</f>
        <v>Low</v>
      </c>
      <c r="Q5163" t="str">
        <f>IF(Sheet1[[#This Row],[Discount]]&gt;0.2,"High","Normal")</f>
        <v>Normal</v>
      </c>
      <c r="R5163" t="str">
        <f>LEFT(Sheet1[[#This Row],[Product_Name]],8)&amp;RIGHT(Sheet1[[#This Row],[Order_ID]],4)</f>
        <v>Product_5161</v>
      </c>
      <c r="S5163">
        <f t="shared" si="80"/>
        <v>2021</v>
      </c>
      <c r="T5163" t="str">
        <f>TEXT(Sheet1[[#This Row],[Order_Date]],"MMM")</f>
        <v>Aug</v>
      </c>
    </row>
    <row r="5164" spans="1:20">
      <c r="A5164" t="s">
        <v>12836</v>
      </c>
      <c r="B5164" t="s">
        <v>8826</v>
      </c>
      <c r="C5164" t="s">
        <v>49</v>
      </c>
      <c r="D5164" t="s">
        <v>25</v>
      </c>
      <c r="E5164" t="s">
        <v>93</v>
      </c>
      <c r="F5164" t="s">
        <v>12837</v>
      </c>
      <c r="G5164">
        <v>5</v>
      </c>
      <c r="H5164">
        <v>1290.8</v>
      </c>
      <c r="I5164">
        <v>0.13</v>
      </c>
      <c r="J5164" s="2">
        <v>44412</v>
      </c>
      <c r="K5164" t="s">
        <v>42</v>
      </c>
      <c r="L5164" t="s">
        <v>36</v>
      </c>
      <c r="M5164">
        <v>5614.98</v>
      </c>
      <c r="N5164">
        <v>450.06</v>
      </c>
      <c r="O5164" s="3">
        <v>8.0153446673006903E-2</v>
      </c>
      <c r="P5164" t="str">
        <f>IF(Sheet1[[#This Row],[Profit]]&gt;1000,"High",IF(Sheet1[[#This Row],[Profit]]&gt;500,"Medium","Low"))</f>
        <v>Low</v>
      </c>
      <c r="Q5164" t="str">
        <f>IF(Sheet1[[#This Row],[Discount]]&gt;0.2,"High","Normal")</f>
        <v>Normal</v>
      </c>
      <c r="R5164" t="str">
        <f>LEFT(Sheet1[[#This Row],[Product_Name]],8)&amp;RIGHT(Sheet1[[#This Row],[Order_ID]],4)</f>
        <v>Product_5162</v>
      </c>
      <c r="S5164">
        <f t="shared" si="80"/>
        <v>2021</v>
      </c>
      <c r="T5164" t="str">
        <f>TEXT(Sheet1[[#This Row],[Order_Date]],"MMM")</f>
        <v>Aug</v>
      </c>
    </row>
    <row r="5165" spans="1:20">
      <c r="A5165" t="s">
        <v>12838</v>
      </c>
      <c r="B5165" t="s">
        <v>3017</v>
      </c>
      <c r="C5165" t="s">
        <v>24</v>
      </c>
      <c r="D5165" t="s">
        <v>45</v>
      </c>
      <c r="E5165" t="s">
        <v>93</v>
      </c>
      <c r="F5165" t="s">
        <v>12839</v>
      </c>
      <c r="G5165">
        <v>6</v>
      </c>
      <c r="H5165">
        <v>1495.33</v>
      </c>
      <c r="I5165">
        <v>0.15</v>
      </c>
      <c r="J5165" s="2">
        <v>44412</v>
      </c>
      <c r="K5165" t="s">
        <v>20</v>
      </c>
      <c r="L5165" t="s">
        <v>21</v>
      </c>
      <c r="M5165">
        <v>7626.18299999999</v>
      </c>
      <c r="N5165">
        <v>901.16</v>
      </c>
      <c r="O5165" s="3">
        <v>0.11816658477773199</v>
      </c>
      <c r="P5165" t="str">
        <f>IF(Sheet1[[#This Row],[Profit]]&gt;1000,"High",IF(Sheet1[[#This Row],[Profit]]&gt;500,"Medium","Low"))</f>
        <v>Medium</v>
      </c>
      <c r="Q5165" t="str">
        <f>IF(Sheet1[[#This Row],[Discount]]&gt;0.2,"High","Normal")</f>
        <v>Normal</v>
      </c>
      <c r="R5165" t="str">
        <f>LEFT(Sheet1[[#This Row],[Product_Name]],8)&amp;RIGHT(Sheet1[[#This Row],[Order_ID]],4)</f>
        <v>Product_5163</v>
      </c>
      <c r="S5165">
        <f t="shared" si="80"/>
        <v>2021</v>
      </c>
      <c r="T5165" t="str">
        <f>TEXT(Sheet1[[#This Row],[Order_Date]],"MMM")</f>
        <v>Aug</v>
      </c>
    </row>
    <row r="5166" spans="1:20">
      <c r="A5166" t="s">
        <v>12840</v>
      </c>
      <c r="B5166" t="s">
        <v>5129</v>
      </c>
      <c r="C5166" t="s">
        <v>49</v>
      </c>
      <c r="D5166" t="s">
        <v>17</v>
      </c>
      <c r="E5166" t="s">
        <v>76</v>
      </c>
      <c r="F5166" t="s">
        <v>12841</v>
      </c>
      <c r="G5166">
        <v>2</v>
      </c>
      <c r="H5166">
        <v>623.77</v>
      </c>
      <c r="I5166">
        <v>0.2</v>
      </c>
      <c r="J5166" s="2">
        <v>44412</v>
      </c>
      <c r="K5166" t="s">
        <v>28</v>
      </c>
      <c r="L5166" t="s">
        <v>21</v>
      </c>
      <c r="M5166">
        <v>998.03200000000004</v>
      </c>
      <c r="N5166">
        <v>55.76</v>
      </c>
      <c r="O5166" s="3">
        <v>5.5869952065665203E-2</v>
      </c>
      <c r="P5166" t="str">
        <f>IF(Sheet1[[#This Row],[Profit]]&gt;1000,"High",IF(Sheet1[[#This Row],[Profit]]&gt;500,"Medium","Low"))</f>
        <v>Low</v>
      </c>
      <c r="Q5166" t="str">
        <f>IF(Sheet1[[#This Row],[Discount]]&gt;0.2,"High","Normal")</f>
        <v>Normal</v>
      </c>
      <c r="R5166" t="str">
        <f>LEFT(Sheet1[[#This Row],[Product_Name]],8)&amp;RIGHT(Sheet1[[#This Row],[Order_ID]],4)</f>
        <v>Product_5164</v>
      </c>
      <c r="S5166">
        <f t="shared" si="80"/>
        <v>2021</v>
      </c>
      <c r="T5166" t="str">
        <f>TEXT(Sheet1[[#This Row],[Order_Date]],"MMM")</f>
        <v>Aug</v>
      </c>
    </row>
    <row r="5167" spans="1:20">
      <c r="A5167" t="s">
        <v>12842</v>
      </c>
      <c r="B5167" t="s">
        <v>12843</v>
      </c>
      <c r="C5167" t="s">
        <v>49</v>
      </c>
      <c r="D5167" t="s">
        <v>17</v>
      </c>
      <c r="E5167" t="s">
        <v>93</v>
      </c>
      <c r="F5167" t="s">
        <v>12844</v>
      </c>
      <c r="G5167">
        <v>8</v>
      </c>
      <c r="H5167">
        <v>979.49</v>
      </c>
      <c r="I5167">
        <v>0.22</v>
      </c>
      <c r="J5167" s="2">
        <v>44412</v>
      </c>
      <c r="K5167" t="s">
        <v>28</v>
      </c>
      <c r="L5167" t="s">
        <v>36</v>
      </c>
      <c r="M5167">
        <v>6112.0176000000001</v>
      </c>
      <c r="N5167">
        <v>919.74</v>
      </c>
      <c r="O5167" s="3">
        <v>0.150480587621345</v>
      </c>
      <c r="P5167" t="str">
        <f>IF(Sheet1[[#This Row],[Profit]]&gt;1000,"High",IF(Sheet1[[#This Row],[Profit]]&gt;500,"Medium","Low"))</f>
        <v>Medium</v>
      </c>
      <c r="Q5167" t="str">
        <f>IF(Sheet1[[#This Row],[Discount]]&gt;0.2,"High","Normal")</f>
        <v>High</v>
      </c>
      <c r="R5167" t="str">
        <f>LEFT(Sheet1[[#This Row],[Product_Name]],8)&amp;RIGHT(Sheet1[[#This Row],[Order_ID]],4)</f>
        <v>Product_5165</v>
      </c>
      <c r="S5167">
        <f t="shared" si="80"/>
        <v>2021</v>
      </c>
      <c r="T5167" t="str">
        <f>TEXT(Sheet1[[#This Row],[Order_Date]],"MMM")</f>
        <v>Aug</v>
      </c>
    </row>
    <row r="5168" spans="1:20">
      <c r="A5168" t="s">
        <v>12845</v>
      </c>
      <c r="B5168" t="s">
        <v>2281</v>
      </c>
      <c r="C5168" t="s">
        <v>49</v>
      </c>
      <c r="D5168" t="s">
        <v>60</v>
      </c>
      <c r="E5168" t="s">
        <v>80</v>
      </c>
      <c r="F5168" t="s">
        <v>12846</v>
      </c>
      <c r="G5168">
        <v>5</v>
      </c>
      <c r="H5168">
        <v>1984.12</v>
      </c>
      <c r="I5168">
        <v>0.23</v>
      </c>
      <c r="J5168" s="2">
        <v>44412</v>
      </c>
      <c r="K5168" t="s">
        <v>42</v>
      </c>
      <c r="L5168" t="s">
        <v>21</v>
      </c>
      <c r="M5168">
        <v>7638.8619999999901</v>
      </c>
      <c r="N5168">
        <v>1751.93</v>
      </c>
      <c r="O5168" s="3">
        <v>0.22934437092855001</v>
      </c>
      <c r="P5168" t="str">
        <f>IF(Sheet1[[#This Row],[Profit]]&gt;1000,"High",IF(Sheet1[[#This Row],[Profit]]&gt;500,"Medium","Low"))</f>
        <v>High</v>
      </c>
      <c r="Q5168" t="str">
        <f>IF(Sheet1[[#This Row],[Discount]]&gt;0.2,"High","Normal")</f>
        <v>High</v>
      </c>
      <c r="R5168" t="str">
        <f>LEFT(Sheet1[[#This Row],[Product_Name]],8)&amp;RIGHT(Sheet1[[#This Row],[Order_ID]],4)</f>
        <v>Product_5166</v>
      </c>
      <c r="S5168">
        <f t="shared" si="80"/>
        <v>2021</v>
      </c>
      <c r="T5168" t="str">
        <f>TEXT(Sheet1[[#This Row],[Order_Date]],"MMM")</f>
        <v>Aug</v>
      </c>
    </row>
    <row r="5169" spans="1:20">
      <c r="A5169" t="s">
        <v>12847</v>
      </c>
      <c r="B5169" t="s">
        <v>2031</v>
      </c>
      <c r="C5169" t="s">
        <v>16</v>
      </c>
      <c r="D5169" t="s">
        <v>25</v>
      </c>
      <c r="E5169" t="s">
        <v>61</v>
      </c>
      <c r="F5169" t="s">
        <v>12848</v>
      </c>
      <c r="G5169">
        <v>6</v>
      </c>
      <c r="H5169">
        <v>1173.8699999999999</v>
      </c>
      <c r="I5169">
        <v>0.2</v>
      </c>
      <c r="J5169" s="2">
        <v>44412</v>
      </c>
      <c r="K5169" t="s">
        <v>20</v>
      </c>
      <c r="L5169" t="s">
        <v>105</v>
      </c>
      <c r="M5169">
        <v>5634.576</v>
      </c>
      <c r="N5169">
        <v>1178</v>
      </c>
      <c r="O5169" s="3">
        <v>0.20906630773992599</v>
      </c>
      <c r="P5169" t="str">
        <f>IF(Sheet1[[#This Row],[Profit]]&gt;1000,"High",IF(Sheet1[[#This Row],[Profit]]&gt;500,"Medium","Low"))</f>
        <v>High</v>
      </c>
      <c r="Q5169" t="str">
        <f>IF(Sheet1[[#This Row],[Discount]]&gt;0.2,"High","Normal")</f>
        <v>Normal</v>
      </c>
      <c r="R5169" t="str">
        <f>LEFT(Sheet1[[#This Row],[Product_Name]],8)&amp;RIGHT(Sheet1[[#This Row],[Order_ID]],4)</f>
        <v>Product_5167</v>
      </c>
      <c r="S5169">
        <f t="shared" si="80"/>
        <v>2021</v>
      </c>
      <c r="T5169" t="str">
        <f>TEXT(Sheet1[[#This Row],[Order_Date]],"MMM")</f>
        <v>Aug</v>
      </c>
    </row>
    <row r="5170" spans="1:20">
      <c r="A5170" t="s">
        <v>12849</v>
      </c>
      <c r="B5170" t="s">
        <v>12850</v>
      </c>
      <c r="C5170" t="s">
        <v>16</v>
      </c>
      <c r="D5170" t="s">
        <v>60</v>
      </c>
      <c r="E5170" t="s">
        <v>145</v>
      </c>
      <c r="F5170" t="s">
        <v>12851</v>
      </c>
      <c r="G5170">
        <v>1</v>
      </c>
      <c r="H5170">
        <v>734.6</v>
      </c>
      <c r="I5170">
        <v>0.24</v>
      </c>
      <c r="J5170" s="2">
        <v>44412</v>
      </c>
      <c r="K5170" t="s">
        <v>28</v>
      </c>
      <c r="L5170" t="s">
        <v>73</v>
      </c>
      <c r="M5170">
        <v>558.29600000000005</v>
      </c>
      <c r="N5170">
        <v>31.1</v>
      </c>
      <c r="O5170" s="3">
        <v>5.5705217304082399E-2</v>
      </c>
      <c r="P5170" t="str">
        <f>IF(Sheet1[[#This Row],[Profit]]&gt;1000,"High",IF(Sheet1[[#This Row],[Profit]]&gt;500,"Medium","Low"))</f>
        <v>Low</v>
      </c>
      <c r="Q5170" t="str">
        <f>IF(Sheet1[[#This Row],[Discount]]&gt;0.2,"High","Normal")</f>
        <v>High</v>
      </c>
      <c r="R5170" t="str">
        <f>LEFT(Sheet1[[#This Row],[Product_Name]],8)&amp;RIGHT(Sheet1[[#This Row],[Order_ID]],4)</f>
        <v>Product_5168</v>
      </c>
      <c r="S5170">
        <f t="shared" si="80"/>
        <v>2021</v>
      </c>
      <c r="T5170" t="str">
        <f>TEXT(Sheet1[[#This Row],[Order_Date]],"MMM")</f>
        <v>Aug</v>
      </c>
    </row>
    <row r="5171" spans="1:20">
      <c r="A5171" t="s">
        <v>12852</v>
      </c>
      <c r="B5171" t="s">
        <v>5917</v>
      </c>
      <c r="C5171" t="s">
        <v>24</v>
      </c>
      <c r="D5171" t="s">
        <v>60</v>
      </c>
      <c r="E5171" t="s">
        <v>76</v>
      </c>
      <c r="F5171" t="s">
        <v>12853</v>
      </c>
      <c r="G5171">
        <v>2</v>
      </c>
      <c r="H5171">
        <v>1273.5999999999999</v>
      </c>
      <c r="I5171">
        <v>0.04</v>
      </c>
      <c r="J5171" s="2">
        <v>44412</v>
      </c>
      <c r="K5171" t="s">
        <v>20</v>
      </c>
      <c r="L5171" t="s">
        <v>36</v>
      </c>
      <c r="M5171">
        <v>2445.3119999999999</v>
      </c>
      <c r="N5171">
        <v>553.26</v>
      </c>
      <c r="O5171" s="3">
        <v>0.22625333699748701</v>
      </c>
      <c r="P5171" t="str">
        <f>IF(Sheet1[[#This Row],[Profit]]&gt;1000,"High",IF(Sheet1[[#This Row],[Profit]]&gt;500,"Medium","Low"))</f>
        <v>Medium</v>
      </c>
      <c r="Q5171" t="str">
        <f>IF(Sheet1[[#This Row],[Discount]]&gt;0.2,"High","Normal")</f>
        <v>Normal</v>
      </c>
      <c r="R5171" t="str">
        <f>LEFT(Sheet1[[#This Row],[Product_Name]],8)&amp;RIGHT(Sheet1[[#This Row],[Order_ID]],4)</f>
        <v>Product_5169</v>
      </c>
      <c r="S5171">
        <f t="shared" si="80"/>
        <v>2021</v>
      </c>
      <c r="T5171" t="str">
        <f>TEXT(Sheet1[[#This Row],[Order_Date]],"MMM")</f>
        <v>Aug</v>
      </c>
    </row>
    <row r="5172" spans="1:20">
      <c r="A5172" t="s">
        <v>12854</v>
      </c>
      <c r="B5172" t="s">
        <v>2616</v>
      </c>
      <c r="C5172" t="s">
        <v>16</v>
      </c>
      <c r="D5172" t="s">
        <v>39</v>
      </c>
      <c r="E5172" t="s">
        <v>93</v>
      </c>
      <c r="F5172" t="s">
        <v>12855</v>
      </c>
      <c r="G5172">
        <v>4</v>
      </c>
      <c r="H5172">
        <v>401.04</v>
      </c>
      <c r="I5172">
        <v>0.25</v>
      </c>
      <c r="J5172" s="2">
        <v>44412</v>
      </c>
      <c r="K5172" t="s">
        <v>42</v>
      </c>
      <c r="L5172" t="s">
        <v>21</v>
      </c>
      <c r="M5172">
        <v>1203.1199999999999</v>
      </c>
      <c r="N5172">
        <v>169</v>
      </c>
      <c r="O5172" s="3">
        <v>0.14046811623113201</v>
      </c>
      <c r="P5172" t="str">
        <f>IF(Sheet1[[#This Row],[Profit]]&gt;1000,"High",IF(Sheet1[[#This Row],[Profit]]&gt;500,"Medium","Low"))</f>
        <v>Low</v>
      </c>
      <c r="Q5172" t="str">
        <f>IF(Sheet1[[#This Row],[Discount]]&gt;0.2,"High","Normal")</f>
        <v>High</v>
      </c>
      <c r="R5172" t="str">
        <f>LEFT(Sheet1[[#This Row],[Product_Name]],8)&amp;RIGHT(Sheet1[[#This Row],[Order_ID]],4)</f>
        <v>Product_5170</v>
      </c>
      <c r="S5172">
        <f t="shared" si="80"/>
        <v>2021</v>
      </c>
      <c r="T5172" t="str">
        <f>TEXT(Sheet1[[#This Row],[Order_Date]],"MMM")</f>
        <v>Aug</v>
      </c>
    </row>
    <row r="5173" spans="1:20">
      <c r="A5173" t="s">
        <v>12856</v>
      </c>
      <c r="B5173" t="s">
        <v>3020</v>
      </c>
      <c r="C5173" t="s">
        <v>24</v>
      </c>
      <c r="D5173" t="s">
        <v>45</v>
      </c>
      <c r="E5173" t="s">
        <v>126</v>
      </c>
      <c r="F5173" t="s">
        <v>12857</v>
      </c>
      <c r="G5173">
        <v>9</v>
      </c>
      <c r="H5173">
        <v>438.54</v>
      </c>
      <c r="I5173">
        <v>0.12</v>
      </c>
      <c r="J5173" s="2">
        <v>44412</v>
      </c>
      <c r="K5173" t="s">
        <v>20</v>
      </c>
      <c r="L5173" t="s">
        <v>21</v>
      </c>
      <c r="M5173">
        <v>3473.2368000000001</v>
      </c>
      <c r="N5173">
        <v>306.26</v>
      </c>
      <c r="O5173" s="3">
        <v>8.8177114788142302E-2</v>
      </c>
      <c r="P5173" t="str">
        <f>IF(Sheet1[[#This Row],[Profit]]&gt;1000,"High",IF(Sheet1[[#This Row],[Profit]]&gt;500,"Medium","Low"))</f>
        <v>Low</v>
      </c>
      <c r="Q5173" t="str">
        <f>IF(Sheet1[[#This Row],[Discount]]&gt;0.2,"High","Normal")</f>
        <v>Normal</v>
      </c>
      <c r="R5173" t="str">
        <f>LEFT(Sheet1[[#This Row],[Product_Name]],8)&amp;RIGHT(Sheet1[[#This Row],[Order_ID]],4)</f>
        <v>Product_5171</v>
      </c>
      <c r="S5173">
        <f t="shared" si="80"/>
        <v>2021</v>
      </c>
      <c r="T5173" t="str">
        <f>TEXT(Sheet1[[#This Row],[Order_Date]],"MMM")</f>
        <v>Aug</v>
      </c>
    </row>
    <row r="5174" spans="1:20">
      <c r="A5174" t="s">
        <v>12858</v>
      </c>
      <c r="B5174" t="s">
        <v>12859</v>
      </c>
      <c r="C5174" t="s">
        <v>16</v>
      </c>
      <c r="D5174" t="s">
        <v>17</v>
      </c>
      <c r="E5174" t="s">
        <v>126</v>
      </c>
      <c r="F5174" t="s">
        <v>12860</v>
      </c>
      <c r="G5174">
        <v>6</v>
      </c>
      <c r="H5174">
        <v>1853.6</v>
      </c>
      <c r="I5174">
        <v>0.16</v>
      </c>
      <c r="J5174" s="2">
        <v>44412</v>
      </c>
      <c r="K5174" t="s">
        <v>42</v>
      </c>
      <c r="L5174" t="s">
        <v>105</v>
      </c>
      <c r="M5174">
        <v>9342.1439999999893</v>
      </c>
      <c r="N5174">
        <v>1872.94</v>
      </c>
      <c r="O5174" s="3">
        <v>0.200482887011804</v>
      </c>
      <c r="P5174" t="str">
        <f>IF(Sheet1[[#This Row],[Profit]]&gt;1000,"High",IF(Sheet1[[#This Row],[Profit]]&gt;500,"Medium","Low"))</f>
        <v>High</v>
      </c>
      <c r="Q5174" t="str">
        <f>IF(Sheet1[[#This Row],[Discount]]&gt;0.2,"High","Normal")</f>
        <v>Normal</v>
      </c>
      <c r="R5174" t="str">
        <f>LEFT(Sheet1[[#This Row],[Product_Name]],8)&amp;RIGHT(Sheet1[[#This Row],[Order_ID]],4)</f>
        <v>Product_5172</v>
      </c>
      <c r="S5174">
        <f t="shared" si="80"/>
        <v>2021</v>
      </c>
      <c r="T5174" t="str">
        <f>TEXT(Sheet1[[#This Row],[Order_Date]],"MMM")</f>
        <v>Aug</v>
      </c>
    </row>
    <row r="5175" spans="1:20">
      <c r="A5175" t="s">
        <v>12861</v>
      </c>
      <c r="B5175" t="s">
        <v>8567</v>
      </c>
      <c r="C5175" t="s">
        <v>97</v>
      </c>
      <c r="D5175" t="s">
        <v>39</v>
      </c>
      <c r="E5175" t="s">
        <v>61</v>
      </c>
      <c r="F5175" t="s">
        <v>12862</v>
      </c>
      <c r="G5175">
        <v>8</v>
      </c>
      <c r="H5175">
        <v>516.44000000000005</v>
      </c>
      <c r="I5175">
        <v>0.13</v>
      </c>
      <c r="J5175" s="2">
        <v>44412</v>
      </c>
      <c r="K5175" t="s">
        <v>28</v>
      </c>
      <c r="L5175" t="s">
        <v>105</v>
      </c>
      <c r="M5175">
        <v>3594.4223999999999</v>
      </c>
      <c r="N5175">
        <v>411.83</v>
      </c>
      <c r="O5175" s="3">
        <v>0.11457473668092</v>
      </c>
      <c r="P5175" t="str">
        <f>IF(Sheet1[[#This Row],[Profit]]&gt;1000,"High",IF(Sheet1[[#This Row],[Profit]]&gt;500,"Medium","Low"))</f>
        <v>Low</v>
      </c>
      <c r="Q5175" t="str">
        <f>IF(Sheet1[[#This Row],[Discount]]&gt;0.2,"High","Normal")</f>
        <v>Normal</v>
      </c>
      <c r="R5175" t="str">
        <f>LEFT(Sheet1[[#This Row],[Product_Name]],8)&amp;RIGHT(Sheet1[[#This Row],[Order_ID]],4)</f>
        <v>Product_5173</v>
      </c>
      <c r="S5175">
        <f t="shared" si="80"/>
        <v>2021</v>
      </c>
      <c r="T5175" t="str">
        <f>TEXT(Sheet1[[#This Row],[Order_Date]],"MMM")</f>
        <v>Aug</v>
      </c>
    </row>
    <row r="5176" spans="1:20">
      <c r="A5176" t="s">
        <v>12863</v>
      </c>
      <c r="B5176" t="s">
        <v>9261</v>
      </c>
      <c r="C5176" t="s">
        <v>97</v>
      </c>
      <c r="D5176" t="s">
        <v>33</v>
      </c>
      <c r="E5176" t="s">
        <v>126</v>
      </c>
      <c r="F5176" t="s">
        <v>12864</v>
      </c>
      <c r="G5176">
        <v>2</v>
      </c>
      <c r="H5176">
        <v>656.04</v>
      </c>
      <c r="I5176">
        <v>0.14000000000000001</v>
      </c>
      <c r="J5176" s="2">
        <v>44412</v>
      </c>
      <c r="K5176" t="s">
        <v>28</v>
      </c>
      <c r="L5176" t="s">
        <v>73</v>
      </c>
      <c r="M5176">
        <v>1128.3887999999999</v>
      </c>
      <c r="N5176">
        <v>113.59</v>
      </c>
      <c r="O5176" s="3">
        <v>0.100665657085572</v>
      </c>
      <c r="P5176" t="str">
        <f>IF(Sheet1[[#This Row],[Profit]]&gt;1000,"High",IF(Sheet1[[#This Row],[Profit]]&gt;500,"Medium","Low"))</f>
        <v>Low</v>
      </c>
      <c r="Q5176" t="str">
        <f>IF(Sheet1[[#This Row],[Discount]]&gt;0.2,"High","Normal")</f>
        <v>Normal</v>
      </c>
      <c r="R5176" t="str">
        <f>LEFT(Sheet1[[#This Row],[Product_Name]],8)&amp;RIGHT(Sheet1[[#This Row],[Order_ID]],4)</f>
        <v>Product_5174</v>
      </c>
      <c r="S5176">
        <f t="shared" si="80"/>
        <v>2021</v>
      </c>
      <c r="T5176" t="str">
        <f>TEXT(Sheet1[[#This Row],[Order_Date]],"MMM")</f>
        <v>Aug</v>
      </c>
    </row>
    <row r="5177" spans="1:20">
      <c r="A5177" t="s">
        <v>12865</v>
      </c>
      <c r="B5177" t="s">
        <v>8201</v>
      </c>
      <c r="C5177" t="s">
        <v>24</v>
      </c>
      <c r="D5177" t="s">
        <v>17</v>
      </c>
      <c r="E5177" t="s">
        <v>145</v>
      </c>
      <c r="F5177" t="s">
        <v>12866</v>
      </c>
      <c r="G5177">
        <v>5</v>
      </c>
      <c r="H5177">
        <v>1110.3699999999999</v>
      </c>
      <c r="I5177">
        <v>0.09</v>
      </c>
      <c r="J5177" s="2">
        <v>44412</v>
      </c>
      <c r="K5177" t="s">
        <v>28</v>
      </c>
      <c r="L5177" t="s">
        <v>29</v>
      </c>
      <c r="M5177">
        <v>5052.1835000000001</v>
      </c>
      <c r="N5177">
        <v>415.61</v>
      </c>
      <c r="O5177" s="3">
        <v>8.2263441143814398E-2</v>
      </c>
      <c r="P5177" t="str">
        <f>IF(Sheet1[[#This Row],[Profit]]&gt;1000,"High",IF(Sheet1[[#This Row],[Profit]]&gt;500,"Medium","Low"))</f>
        <v>Low</v>
      </c>
      <c r="Q5177" t="str">
        <f>IF(Sheet1[[#This Row],[Discount]]&gt;0.2,"High","Normal")</f>
        <v>Normal</v>
      </c>
      <c r="R5177" t="str">
        <f>LEFT(Sheet1[[#This Row],[Product_Name]],8)&amp;RIGHT(Sheet1[[#This Row],[Order_ID]],4)</f>
        <v>Product_5175</v>
      </c>
      <c r="S5177">
        <f t="shared" si="80"/>
        <v>2021</v>
      </c>
      <c r="T5177" t="str">
        <f>TEXT(Sheet1[[#This Row],[Order_Date]],"MMM")</f>
        <v>Aug</v>
      </c>
    </row>
    <row r="5178" spans="1:20">
      <c r="A5178" t="s">
        <v>12867</v>
      </c>
      <c r="B5178" t="s">
        <v>12868</v>
      </c>
      <c r="C5178" t="s">
        <v>16</v>
      </c>
      <c r="D5178" t="s">
        <v>17</v>
      </c>
      <c r="E5178" t="s">
        <v>71</v>
      </c>
      <c r="F5178" t="s">
        <v>12869</v>
      </c>
      <c r="G5178">
        <v>1</v>
      </c>
      <c r="H5178">
        <v>1804.4</v>
      </c>
      <c r="I5178">
        <v>0.05</v>
      </c>
      <c r="J5178" s="2">
        <v>44412</v>
      </c>
      <c r="K5178" t="s">
        <v>28</v>
      </c>
      <c r="L5178" t="s">
        <v>29</v>
      </c>
      <c r="M5178">
        <v>1714.18</v>
      </c>
      <c r="N5178">
        <v>252.54</v>
      </c>
      <c r="O5178" s="3">
        <v>0.14732408498524099</v>
      </c>
      <c r="P5178" t="str">
        <f>IF(Sheet1[[#This Row],[Profit]]&gt;1000,"High",IF(Sheet1[[#This Row],[Profit]]&gt;500,"Medium","Low"))</f>
        <v>Low</v>
      </c>
      <c r="Q5178" t="str">
        <f>IF(Sheet1[[#This Row],[Discount]]&gt;0.2,"High","Normal")</f>
        <v>Normal</v>
      </c>
      <c r="R5178" t="str">
        <f>LEFT(Sheet1[[#This Row],[Product_Name]],8)&amp;RIGHT(Sheet1[[#This Row],[Order_ID]],4)</f>
        <v>Product_5176</v>
      </c>
      <c r="S5178">
        <f t="shared" si="80"/>
        <v>2021</v>
      </c>
      <c r="T5178" t="str">
        <f>TEXT(Sheet1[[#This Row],[Order_Date]],"MMM")</f>
        <v>Aug</v>
      </c>
    </row>
    <row r="5179" spans="1:20">
      <c r="A5179" t="s">
        <v>12870</v>
      </c>
      <c r="B5179" t="s">
        <v>2056</v>
      </c>
      <c r="C5179" t="s">
        <v>16</v>
      </c>
      <c r="D5179" t="s">
        <v>45</v>
      </c>
      <c r="E5179" t="s">
        <v>18</v>
      </c>
      <c r="F5179" t="s">
        <v>12871</v>
      </c>
      <c r="G5179">
        <v>4</v>
      </c>
      <c r="H5179">
        <v>1573.83</v>
      </c>
      <c r="I5179">
        <v>0.03</v>
      </c>
      <c r="J5179" s="2">
        <v>44412</v>
      </c>
      <c r="K5179" t="s">
        <v>20</v>
      </c>
      <c r="L5179" t="s">
        <v>29</v>
      </c>
      <c r="M5179">
        <v>6106.4603999999999</v>
      </c>
      <c r="N5179">
        <v>419.38</v>
      </c>
      <c r="O5179" s="3">
        <v>6.8678083951874996E-2</v>
      </c>
      <c r="P5179" t="str">
        <f>IF(Sheet1[[#This Row],[Profit]]&gt;1000,"High",IF(Sheet1[[#This Row],[Profit]]&gt;500,"Medium","Low"))</f>
        <v>Low</v>
      </c>
      <c r="Q5179" t="str">
        <f>IF(Sheet1[[#This Row],[Discount]]&gt;0.2,"High","Normal")</f>
        <v>Normal</v>
      </c>
      <c r="R5179" t="str">
        <f>LEFT(Sheet1[[#This Row],[Product_Name]],8)&amp;RIGHT(Sheet1[[#This Row],[Order_ID]],4)</f>
        <v>Product_5177</v>
      </c>
      <c r="S5179">
        <f t="shared" si="80"/>
        <v>2021</v>
      </c>
      <c r="T5179" t="str">
        <f>TEXT(Sheet1[[#This Row],[Order_Date]],"MMM")</f>
        <v>Aug</v>
      </c>
    </row>
    <row r="5180" spans="1:20">
      <c r="A5180" t="s">
        <v>12872</v>
      </c>
      <c r="B5180" t="s">
        <v>12873</v>
      </c>
      <c r="C5180" t="s">
        <v>49</v>
      </c>
      <c r="D5180" t="s">
        <v>33</v>
      </c>
      <c r="E5180" t="s">
        <v>71</v>
      </c>
      <c r="F5180" t="s">
        <v>12874</v>
      </c>
      <c r="G5180">
        <v>1</v>
      </c>
      <c r="H5180">
        <v>135.38</v>
      </c>
      <c r="I5180">
        <v>0.14000000000000001</v>
      </c>
      <c r="J5180" s="2">
        <v>44412</v>
      </c>
      <c r="K5180" t="s">
        <v>20</v>
      </c>
      <c r="L5180" t="s">
        <v>73</v>
      </c>
      <c r="M5180">
        <v>116.4268</v>
      </c>
      <c r="N5180">
        <v>24.11</v>
      </c>
      <c r="O5180" s="3">
        <v>0.207082905310461</v>
      </c>
      <c r="P5180" t="str">
        <f>IF(Sheet1[[#This Row],[Profit]]&gt;1000,"High",IF(Sheet1[[#This Row],[Profit]]&gt;500,"Medium","Low"))</f>
        <v>Low</v>
      </c>
      <c r="Q5180" t="str">
        <f>IF(Sheet1[[#This Row],[Discount]]&gt;0.2,"High","Normal")</f>
        <v>Normal</v>
      </c>
      <c r="R5180" t="str">
        <f>LEFT(Sheet1[[#This Row],[Product_Name]],8)&amp;RIGHT(Sheet1[[#This Row],[Order_ID]],4)</f>
        <v>Product_5178</v>
      </c>
      <c r="S5180">
        <f t="shared" si="80"/>
        <v>2021</v>
      </c>
      <c r="T5180" t="str">
        <f>TEXT(Sheet1[[#This Row],[Order_Date]],"MMM")</f>
        <v>Aug</v>
      </c>
    </row>
    <row r="5181" spans="1:20">
      <c r="A5181" t="s">
        <v>12875</v>
      </c>
      <c r="B5181" t="s">
        <v>11382</v>
      </c>
      <c r="C5181" t="s">
        <v>32</v>
      </c>
      <c r="D5181" t="s">
        <v>25</v>
      </c>
      <c r="E5181" t="s">
        <v>71</v>
      </c>
      <c r="F5181" t="s">
        <v>12876</v>
      </c>
      <c r="G5181">
        <v>9</v>
      </c>
      <c r="H5181">
        <v>1401.41</v>
      </c>
      <c r="I5181">
        <v>0.04</v>
      </c>
      <c r="J5181" s="2">
        <v>44412</v>
      </c>
      <c r="K5181" t="s">
        <v>20</v>
      </c>
      <c r="L5181" t="s">
        <v>36</v>
      </c>
      <c r="M5181">
        <v>12108.1824</v>
      </c>
      <c r="N5181">
        <v>1745.21</v>
      </c>
      <c r="O5181" s="3">
        <v>0.14413476295170399</v>
      </c>
      <c r="P5181" t="str">
        <f>IF(Sheet1[[#This Row],[Profit]]&gt;1000,"High",IF(Sheet1[[#This Row],[Profit]]&gt;500,"Medium","Low"))</f>
        <v>High</v>
      </c>
      <c r="Q5181" t="str">
        <f>IF(Sheet1[[#This Row],[Discount]]&gt;0.2,"High","Normal")</f>
        <v>Normal</v>
      </c>
      <c r="R5181" t="str">
        <f>LEFT(Sheet1[[#This Row],[Product_Name]],8)&amp;RIGHT(Sheet1[[#This Row],[Order_ID]],4)</f>
        <v>Product_5179</v>
      </c>
      <c r="S5181">
        <f t="shared" si="80"/>
        <v>2021</v>
      </c>
      <c r="T5181" t="str">
        <f>TEXT(Sheet1[[#This Row],[Order_Date]],"MMM")</f>
        <v>Aug</v>
      </c>
    </row>
    <row r="5182" spans="1:20">
      <c r="A5182" t="s">
        <v>12877</v>
      </c>
      <c r="B5182" t="s">
        <v>11473</v>
      </c>
      <c r="C5182" t="s">
        <v>24</v>
      </c>
      <c r="D5182" t="s">
        <v>33</v>
      </c>
      <c r="E5182" t="s">
        <v>61</v>
      </c>
      <c r="F5182" t="s">
        <v>12878</v>
      </c>
      <c r="G5182">
        <v>2</v>
      </c>
      <c r="H5182">
        <v>1032.92</v>
      </c>
      <c r="I5182">
        <v>7.0000000000000007E-2</v>
      </c>
      <c r="J5182" s="2">
        <v>44412</v>
      </c>
      <c r="K5182" t="s">
        <v>42</v>
      </c>
      <c r="L5182" t="s">
        <v>29</v>
      </c>
      <c r="M5182">
        <v>1921.2311999999999</v>
      </c>
      <c r="N5182">
        <v>267.81</v>
      </c>
      <c r="O5182" s="3">
        <v>0.13939498796396799</v>
      </c>
      <c r="P5182" t="str">
        <f>IF(Sheet1[[#This Row],[Profit]]&gt;1000,"High",IF(Sheet1[[#This Row],[Profit]]&gt;500,"Medium","Low"))</f>
        <v>Low</v>
      </c>
      <c r="Q5182" t="str">
        <f>IF(Sheet1[[#This Row],[Discount]]&gt;0.2,"High","Normal")</f>
        <v>Normal</v>
      </c>
      <c r="R5182" t="str">
        <f>LEFT(Sheet1[[#This Row],[Product_Name]],8)&amp;RIGHT(Sheet1[[#This Row],[Order_ID]],4)</f>
        <v>Product_5180</v>
      </c>
      <c r="S5182">
        <f t="shared" si="80"/>
        <v>2021</v>
      </c>
      <c r="T5182" t="str">
        <f>TEXT(Sheet1[[#This Row],[Order_Date]],"MMM")</f>
        <v>Aug</v>
      </c>
    </row>
    <row r="5183" spans="1:20">
      <c r="A5183" t="s">
        <v>12879</v>
      </c>
      <c r="B5183" t="s">
        <v>1585</v>
      </c>
      <c r="C5183" t="s">
        <v>32</v>
      </c>
      <c r="D5183" t="s">
        <v>25</v>
      </c>
      <c r="E5183" t="s">
        <v>61</v>
      </c>
      <c r="F5183" t="s">
        <v>12880</v>
      </c>
      <c r="G5183">
        <v>7</v>
      </c>
      <c r="H5183">
        <v>977.33</v>
      </c>
      <c r="I5183">
        <v>0.04</v>
      </c>
      <c r="J5183" s="2">
        <v>44412</v>
      </c>
      <c r="K5183" t="s">
        <v>28</v>
      </c>
      <c r="L5183" t="s">
        <v>29</v>
      </c>
      <c r="M5183">
        <v>6567.6575999999995</v>
      </c>
      <c r="N5183">
        <v>330.82</v>
      </c>
      <c r="O5183" s="3">
        <v>5.0371079028236801E-2</v>
      </c>
      <c r="P5183" t="str">
        <f>IF(Sheet1[[#This Row],[Profit]]&gt;1000,"High",IF(Sheet1[[#This Row],[Profit]]&gt;500,"Medium","Low"))</f>
        <v>Low</v>
      </c>
      <c r="Q5183" t="str">
        <f>IF(Sheet1[[#This Row],[Discount]]&gt;0.2,"High","Normal")</f>
        <v>Normal</v>
      </c>
      <c r="R5183" t="str">
        <f>LEFT(Sheet1[[#This Row],[Product_Name]],8)&amp;RIGHT(Sheet1[[#This Row],[Order_ID]],4)</f>
        <v>Product_5181</v>
      </c>
      <c r="S5183">
        <f t="shared" si="80"/>
        <v>2021</v>
      </c>
      <c r="T5183" t="str">
        <f>TEXT(Sheet1[[#This Row],[Order_Date]],"MMM")</f>
        <v>Aug</v>
      </c>
    </row>
    <row r="5184" spans="1:20">
      <c r="A5184" t="s">
        <v>12881</v>
      </c>
      <c r="B5184" t="s">
        <v>110</v>
      </c>
      <c r="C5184" t="s">
        <v>32</v>
      </c>
      <c r="D5184" t="s">
        <v>33</v>
      </c>
      <c r="E5184" t="s">
        <v>53</v>
      </c>
      <c r="F5184" t="s">
        <v>12882</v>
      </c>
      <c r="G5184">
        <v>3</v>
      </c>
      <c r="H5184">
        <v>1398.54</v>
      </c>
      <c r="I5184">
        <v>0.03</v>
      </c>
      <c r="J5184" s="2">
        <v>44412</v>
      </c>
      <c r="K5184" t="s">
        <v>28</v>
      </c>
      <c r="L5184" t="s">
        <v>21</v>
      </c>
      <c r="M5184">
        <v>4069.7513999999901</v>
      </c>
      <c r="N5184">
        <v>869.19</v>
      </c>
      <c r="O5184" s="3">
        <v>0.213573241844699</v>
      </c>
      <c r="P5184" t="str">
        <f>IF(Sheet1[[#This Row],[Profit]]&gt;1000,"High",IF(Sheet1[[#This Row],[Profit]]&gt;500,"Medium","Low"))</f>
        <v>Medium</v>
      </c>
      <c r="Q5184" t="str">
        <f>IF(Sheet1[[#This Row],[Discount]]&gt;0.2,"High","Normal")</f>
        <v>Normal</v>
      </c>
      <c r="R5184" t="str">
        <f>LEFT(Sheet1[[#This Row],[Product_Name]],8)&amp;RIGHT(Sheet1[[#This Row],[Order_ID]],4)</f>
        <v>Product_5182</v>
      </c>
      <c r="S5184">
        <f t="shared" si="80"/>
        <v>2021</v>
      </c>
      <c r="T5184" t="str">
        <f>TEXT(Sheet1[[#This Row],[Order_Date]],"MMM")</f>
        <v>Aug</v>
      </c>
    </row>
    <row r="5185" spans="1:20">
      <c r="A5185" t="s">
        <v>12883</v>
      </c>
      <c r="B5185" t="s">
        <v>56</v>
      </c>
      <c r="C5185" t="s">
        <v>24</v>
      </c>
      <c r="D5185" t="s">
        <v>60</v>
      </c>
      <c r="E5185" t="s">
        <v>145</v>
      </c>
      <c r="F5185" t="s">
        <v>12884</v>
      </c>
      <c r="G5185">
        <v>2</v>
      </c>
      <c r="H5185">
        <v>432.65</v>
      </c>
      <c r="I5185">
        <v>0.26</v>
      </c>
      <c r="J5185" s="2">
        <v>44412</v>
      </c>
      <c r="K5185" t="s">
        <v>28</v>
      </c>
      <c r="L5185" t="s">
        <v>21</v>
      </c>
      <c r="M5185">
        <v>640.322</v>
      </c>
      <c r="N5185">
        <v>95.13</v>
      </c>
      <c r="O5185" s="3">
        <v>0.148565877792736</v>
      </c>
      <c r="P5185" t="str">
        <f>IF(Sheet1[[#This Row],[Profit]]&gt;1000,"High",IF(Sheet1[[#This Row],[Profit]]&gt;500,"Medium","Low"))</f>
        <v>Low</v>
      </c>
      <c r="Q5185" t="str">
        <f>IF(Sheet1[[#This Row],[Discount]]&gt;0.2,"High","Normal")</f>
        <v>High</v>
      </c>
      <c r="R5185" t="str">
        <f>LEFT(Sheet1[[#This Row],[Product_Name]],8)&amp;RIGHT(Sheet1[[#This Row],[Order_ID]],4)</f>
        <v>Product_5183</v>
      </c>
      <c r="S5185">
        <f t="shared" si="80"/>
        <v>2021</v>
      </c>
      <c r="T5185" t="str">
        <f>TEXT(Sheet1[[#This Row],[Order_Date]],"MMM")</f>
        <v>Aug</v>
      </c>
    </row>
    <row r="5186" spans="1:20">
      <c r="A5186" t="s">
        <v>12885</v>
      </c>
      <c r="B5186" t="s">
        <v>3582</v>
      </c>
      <c r="C5186" t="s">
        <v>16</v>
      </c>
      <c r="D5186" t="s">
        <v>33</v>
      </c>
      <c r="E5186" t="s">
        <v>76</v>
      </c>
      <c r="F5186" t="s">
        <v>12886</v>
      </c>
      <c r="G5186">
        <v>4</v>
      </c>
      <c r="H5186">
        <v>1963.9</v>
      </c>
      <c r="I5186">
        <v>0.2</v>
      </c>
      <c r="J5186" s="2">
        <v>44413</v>
      </c>
      <c r="K5186" t="s">
        <v>20</v>
      </c>
      <c r="L5186" t="s">
        <v>36</v>
      </c>
      <c r="M5186">
        <v>6284.48</v>
      </c>
      <c r="N5186">
        <v>867.13</v>
      </c>
      <c r="O5186" s="3">
        <v>0.137979594174856</v>
      </c>
      <c r="P5186" t="str">
        <f>IF(Sheet1[[#This Row],[Profit]]&gt;1000,"High",IF(Sheet1[[#This Row],[Profit]]&gt;500,"Medium","Low"))</f>
        <v>Medium</v>
      </c>
      <c r="Q5186" t="str">
        <f>IF(Sheet1[[#This Row],[Discount]]&gt;0.2,"High","Normal")</f>
        <v>Normal</v>
      </c>
      <c r="R5186" t="str">
        <f>LEFT(Sheet1[[#This Row],[Product_Name]],8)&amp;RIGHT(Sheet1[[#This Row],[Order_ID]],4)</f>
        <v>Product_5184</v>
      </c>
      <c r="S5186">
        <f t="shared" ref="S5186:S5249" si="81">YEAR(J5186)</f>
        <v>2021</v>
      </c>
      <c r="T5186" t="str">
        <f>TEXT(Sheet1[[#This Row],[Order_Date]],"MMM")</f>
        <v>Aug</v>
      </c>
    </row>
    <row r="5187" spans="1:20">
      <c r="A5187" t="s">
        <v>12887</v>
      </c>
      <c r="B5187" t="s">
        <v>2723</v>
      </c>
      <c r="C5187" t="s">
        <v>24</v>
      </c>
      <c r="D5187" t="s">
        <v>39</v>
      </c>
      <c r="E5187" t="s">
        <v>26</v>
      </c>
      <c r="F5187" t="s">
        <v>12888</v>
      </c>
      <c r="G5187">
        <v>7</v>
      </c>
      <c r="H5187">
        <v>1308.3499999999999</v>
      </c>
      <c r="I5187">
        <v>0.28000000000000003</v>
      </c>
      <c r="J5187" s="2">
        <v>44413</v>
      </c>
      <c r="K5187" t="s">
        <v>20</v>
      </c>
      <c r="L5187" t="s">
        <v>105</v>
      </c>
      <c r="M5187">
        <v>6594.0839999999898</v>
      </c>
      <c r="N5187">
        <v>1333.83</v>
      </c>
      <c r="O5187" s="3">
        <v>0.20227676808484699</v>
      </c>
      <c r="P5187" t="str">
        <f>IF(Sheet1[[#This Row],[Profit]]&gt;1000,"High",IF(Sheet1[[#This Row],[Profit]]&gt;500,"Medium","Low"))</f>
        <v>High</v>
      </c>
      <c r="Q5187" t="str">
        <f>IF(Sheet1[[#This Row],[Discount]]&gt;0.2,"High","Normal")</f>
        <v>High</v>
      </c>
      <c r="R5187" t="str">
        <f>LEFT(Sheet1[[#This Row],[Product_Name]],8)&amp;RIGHT(Sheet1[[#This Row],[Order_ID]],4)</f>
        <v>Product_5185</v>
      </c>
      <c r="S5187">
        <f t="shared" si="81"/>
        <v>2021</v>
      </c>
      <c r="T5187" t="str">
        <f>TEXT(Sheet1[[#This Row],[Order_Date]],"MMM")</f>
        <v>Aug</v>
      </c>
    </row>
    <row r="5188" spans="1:20">
      <c r="A5188" t="s">
        <v>12889</v>
      </c>
      <c r="B5188" t="s">
        <v>12890</v>
      </c>
      <c r="C5188" t="s">
        <v>32</v>
      </c>
      <c r="D5188" t="s">
        <v>39</v>
      </c>
      <c r="E5188" t="s">
        <v>71</v>
      </c>
      <c r="F5188" t="s">
        <v>12891</v>
      </c>
      <c r="G5188">
        <v>7</v>
      </c>
      <c r="H5188">
        <v>763.03</v>
      </c>
      <c r="I5188">
        <v>0.19</v>
      </c>
      <c r="J5188" s="2">
        <v>44413</v>
      </c>
      <c r="K5188" t="s">
        <v>28</v>
      </c>
      <c r="L5188" t="s">
        <v>73</v>
      </c>
      <c r="M5188">
        <v>4326.3801000000003</v>
      </c>
      <c r="N5188">
        <v>270.74</v>
      </c>
      <c r="O5188" s="3">
        <v>6.2578875120103294E-2</v>
      </c>
      <c r="P5188" t="str">
        <f>IF(Sheet1[[#This Row],[Profit]]&gt;1000,"High",IF(Sheet1[[#This Row],[Profit]]&gt;500,"Medium","Low"))</f>
        <v>Low</v>
      </c>
      <c r="Q5188" t="str">
        <f>IF(Sheet1[[#This Row],[Discount]]&gt;0.2,"High","Normal")</f>
        <v>Normal</v>
      </c>
      <c r="R5188" t="str">
        <f>LEFT(Sheet1[[#This Row],[Product_Name]],8)&amp;RIGHT(Sheet1[[#This Row],[Order_ID]],4)</f>
        <v>Product_5186</v>
      </c>
      <c r="S5188">
        <f t="shared" si="81"/>
        <v>2021</v>
      </c>
      <c r="T5188" t="str">
        <f>TEXT(Sheet1[[#This Row],[Order_Date]],"MMM")</f>
        <v>Aug</v>
      </c>
    </row>
    <row r="5189" spans="1:20">
      <c r="A5189" t="s">
        <v>12892</v>
      </c>
      <c r="B5189" t="s">
        <v>2262</v>
      </c>
      <c r="C5189" t="s">
        <v>16</v>
      </c>
      <c r="D5189" t="s">
        <v>45</v>
      </c>
      <c r="E5189" t="s">
        <v>126</v>
      </c>
      <c r="F5189" t="s">
        <v>12893</v>
      </c>
      <c r="G5189">
        <v>9</v>
      </c>
      <c r="H5189">
        <v>1220.3900000000001</v>
      </c>
      <c r="I5189">
        <v>0.25</v>
      </c>
      <c r="J5189" s="2">
        <v>44413</v>
      </c>
      <c r="K5189" t="s">
        <v>42</v>
      </c>
      <c r="L5189" t="s">
        <v>29</v>
      </c>
      <c r="M5189">
        <v>8237.6324999999997</v>
      </c>
      <c r="N5189">
        <v>1016</v>
      </c>
      <c r="O5189" s="3">
        <v>0.123336407638967</v>
      </c>
      <c r="P5189" t="str">
        <f>IF(Sheet1[[#This Row],[Profit]]&gt;1000,"High",IF(Sheet1[[#This Row],[Profit]]&gt;500,"Medium","Low"))</f>
        <v>High</v>
      </c>
      <c r="Q5189" t="str">
        <f>IF(Sheet1[[#This Row],[Discount]]&gt;0.2,"High","Normal")</f>
        <v>High</v>
      </c>
      <c r="R5189" t="str">
        <f>LEFT(Sheet1[[#This Row],[Product_Name]],8)&amp;RIGHT(Sheet1[[#This Row],[Order_ID]],4)</f>
        <v>Product_5187</v>
      </c>
      <c r="S5189">
        <f t="shared" si="81"/>
        <v>2021</v>
      </c>
      <c r="T5189" t="str">
        <f>TEXT(Sheet1[[#This Row],[Order_Date]],"MMM")</f>
        <v>Aug</v>
      </c>
    </row>
    <row r="5190" spans="1:20">
      <c r="A5190" t="s">
        <v>12894</v>
      </c>
      <c r="B5190" t="s">
        <v>4437</v>
      </c>
      <c r="C5190" t="s">
        <v>97</v>
      </c>
      <c r="D5190" t="s">
        <v>25</v>
      </c>
      <c r="E5190" t="s">
        <v>40</v>
      </c>
      <c r="F5190" t="s">
        <v>12895</v>
      </c>
      <c r="G5190">
        <v>3</v>
      </c>
      <c r="H5190">
        <v>472.12</v>
      </c>
      <c r="I5190">
        <v>0.17</v>
      </c>
      <c r="J5190" s="2">
        <v>44413</v>
      </c>
      <c r="K5190" t="s">
        <v>20</v>
      </c>
      <c r="L5190" t="s">
        <v>73</v>
      </c>
      <c r="M5190">
        <v>1175.5788</v>
      </c>
      <c r="N5190">
        <v>194.14</v>
      </c>
      <c r="O5190" s="3">
        <v>0.165144182593289</v>
      </c>
      <c r="P5190" t="str">
        <f>IF(Sheet1[[#This Row],[Profit]]&gt;1000,"High",IF(Sheet1[[#This Row],[Profit]]&gt;500,"Medium","Low"))</f>
        <v>Low</v>
      </c>
      <c r="Q5190" t="str">
        <f>IF(Sheet1[[#This Row],[Discount]]&gt;0.2,"High","Normal")</f>
        <v>Normal</v>
      </c>
      <c r="R5190" t="str">
        <f>LEFT(Sheet1[[#This Row],[Product_Name]],8)&amp;RIGHT(Sheet1[[#This Row],[Order_ID]],4)</f>
        <v>Product_5188</v>
      </c>
      <c r="S5190">
        <f t="shared" si="81"/>
        <v>2021</v>
      </c>
      <c r="T5190" t="str">
        <f>TEXT(Sheet1[[#This Row],[Order_Date]],"MMM")</f>
        <v>Aug</v>
      </c>
    </row>
    <row r="5191" spans="1:20">
      <c r="A5191" t="s">
        <v>12896</v>
      </c>
      <c r="B5191" t="s">
        <v>4212</v>
      </c>
      <c r="C5191" t="s">
        <v>24</v>
      </c>
      <c r="D5191" t="s">
        <v>17</v>
      </c>
      <c r="E5191" t="s">
        <v>26</v>
      </c>
      <c r="F5191" t="s">
        <v>12897</v>
      </c>
      <c r="G5191">
        <v>7</v>
      </c>
      <c r="H5191">
        <v>1285.99</v>
      </c>
      <c r="I5191">
        <v>0.14000000000000001</v>
      </c>
      <c r="J5191" s="2">
        <v>44413</v>
      </c>
      <c r="K5191" t="s">
        <v>28</v>
      </c>
      <c r="L5191" t="s">
        <v>21</v>
      </c>
      <c r="M5191">
        <v>7741.6598000000004</v>
      </c>
      <c r="N5191">
        <v>1100.21</v>
      </c>
      <c r="O5191" s="3">
        <v>0.142115518948534</v>
      </c>
      <c r="P5191" t="str">
        <f>IF(Sheet1[[#This Row],[Profit]]&gt;1000,"High",IF(Sheet1[[#This Row],[Profit]]&gt;500,"Medium","Low"))</f>
        <v>High</v>
      </c>
      <c r="Q5191" t="str">
        <f>IF(Sheet1[[#This Row],[Discount]]&gt;0.2,"High","Normal")</f>
        <v>Normal</v>
      </c>
      <c r="R5191" t="str">
        <f>LEFT(Sheet1[[#This Row],[Product_Name]],8)&amp;RIGHT(Sheet1[[#This Row],[Order_ID]],4)</f>
        <v>Product_5189</v>
      </c>
      <c r="S5191">
        <f t="shared" si="81"/>
        <v>2021</v>
      </c>
      <c r="T5191" t="str">
        <f>TEXT(Sheet1[[#This Row],[Order_Date]],"MMM")</f>
        <v>Aug</v>
      </c>
    </row>
    <row r="5192" spans="1:20">
      <c r="A5192" t="s">
        <v>12898</v>
      </c>
      <c r="B5192" t="s">
        <v>12899</v>
      </c>
      <c r="C5192" t="s">
        <v>24</v>
      </c>
      <c r="D5192" t="s">
        <v>45</v>
      </c>
      <c r="E5192" t="s">
        <v>145</v>
      </c>
      <c r="F5192" t="s">
        <v>12900</v>
      </c>
      <c r="G5192">
        <v>6</v>
      </c>
      <c r="H5192">
        <v>105.02</v>
      </c>
      <c r="I5192">
        <v>0.16</v>
      </c>
      <c r="J5192" s="2">
        <v>44413</v>
      </c>
      <c r="K5192" t="s">
        <v>28</v>
      </c>
      <c r="L5192" t="s">
        <v>73</v>
      </c>
      <c r="M5192">
        <v>529.30079999999998</v>
      </c>
      <c r="N5192">
        <v>45.69</v>
      </c>
      <c r="O5192" s="3">
        <v>8.63214263042867E-2</v>
      </c>
      <c r="P5192" t="str">
        <f>IF(Sheet1[[#This Row],[Profit]]&gt;1000,"High",IF(Sheet1[[#This Row],[Profit]]&gt;500,"Medium","Low"))</f>
        <v>Low</v>
      </c>
      <c r="Q5192" t="str">
        <f>IF(Sheet1[[#This Row],[Discount]]&gt;0.2,"High","Normal")</f>
        <v>Normal</v>
      </c>
      <c r="R5192" t="str">
        <f>LEFT(Sheet1[[#This Row],[Product_Name]],8)&amp;RIGHT(Sheet1[[#This Row],[Order_ID]],4)</f>
        <v>Product_5190</v>
      </c>
      <c r="S5192">
        <f t="shared" si="81"/>
        <v>2021</v>
      </c>
      <c r="T5192" t="str">
        <f>TEXT(Sheet1[[#This Row],[Order_Date]],"MMM")</f>
        <v>Aug</v>
      </c>
    </row>
    <row r="5193" spans="1:20">
      <c r="A5193" t="s">
        <v>12901</v>
      </c>
      <c r="B5193" t="s">
        <v>4592</v>
      </c>
      <c r="C5193" t="s">
        <v>16</v>
      </c>
      <c r="D5193" t="s">
        <v>39</v>
      </c>
      <c r="E5193" t="s">
        <v>76</v>
      </c>
      <c r="F5193" t="s">
        <v>12902</v>
      </c>
      <c r="G5193">
        <v>7</v>
      </c>
      <c r="H5193">
        <v>715.3</v>
      </c>
      <c r="I5193">
        <v>0.1</v>
      </c>
      <c r="J5193" s="2">
        <v>44413</v>
      </c>
      <c r="K5193" t="s">
        <v>28</v>
      </c>
      <c r="L5193" t="s">
        <v>21</v>
      </c>
      <c r="M5193">
        <v>4506.3899999999903</v>
      </c>
      <c r="N5193">
        <v>495.05</v>
      </c>
      <c r="O5193" s="3">
        <v>0.109855116845191</v>
      </c>
      <c r="P5193" t="str">
        <f>IF(Sheet1[[#This Row],[Profit]]&gt;1000,"High",IF(Sheet1[[#This Row],[Profit]]&gt;500,"Medium","Low"))</f>
        <v>Low</v>
      </c>
      <c r="Q5193" t="str">
        <f>IF(Sheet1[[#This Row],[Discount]]&gt;0.2,"High","Normal")</f>
        <v>Normal</v>
      </c>
      <c r="R5193" t="str">
        <f>LEFT(Sheet1[[#This Row],[Product_Name]],8)&amp;RIGHT(Sheet1[[#This Row],[Order_ID]],4)</f>
        <v>Product_5191</v>
      </c>
      <c r="S5193">
        <f t="shared" si="81"/>
        <v>2021</v>
      </c>
      <c r="T5193" t="str">
        <f>TEXT(Sheet1[[#This Row],[Order_Date]],"MMM")</f>
        <v>Aug</v>
      </c>
    </row>
    <row r="5194" spans="1:20">
      <c r="A5194" t="s">
        <v>12903</v>
      </c>
      <c r="B5194" t="s">
        <v>4802</v>
      </c>
      <c r="C5194" t="s">
        <v>97</v>
      </c>
      <c r="D5194" t="s">
        <v>39</v>
      </c>
      <c r="E5194" t="s">
        <v>53</v>
      </c>
      <c r="F5194" t="s">
        <v>12904</v>
      </c>
      <c r="G5194">
        <v>7</v>
      </c>
      <c r="H5194">
        <v>1507.66</v>
      </c>
      <c r="I5194">
        <v>0.2</v>
      </c>
      <c r="J5194" s="2">
        <v>44413</v>
      </c>
      <c r="K5194" t="s">
        <v>42</v>
      </c>
      <c r="L5194" t="s">
        <v>73</v>
      </c>
      <c r="M5194">
        <v>8442.8960000000006</v>
      </c>
      <c r="N5194">
        <v>929.06</v>
      </c>
      <c r="O5194" s="3">
        <v>0.11004044109983099</v>
      </c>
      <c r="P5194" t="str">
        <f>IF(Sheet1[[#This Row],[Profit]]&gt;1000,"High",IF(Sheet1[[#This Row],[Profit]]&gt;500,"Medium","Low"))</f>
        <v>Medium</v>
      </c>
      <c r="Q5194" t="str">
        <f>IF(Sheet1[[#This Row],[Discount]]&gt;0.2,"High","Normal")</f>
        <v>Normal</v>
      </c>
      <c r="R5194" t="str">
        <f>LEFT(Sheet1[[#This Row],[Product_Name]],8)&amp;RIGHT(Sheet1[[#This Row],[Order_ID]],4)</f>
        <v>Product_5192</v>
      </c>
      <c r="S5194">
        <f t="shared" si="81"/>
        <v>2021</v>
      </c>
      <c r="T5194" t="str">
        <f>TEXT(Sheet1[[#This Row],[Order_Date]],"MMM")</f>
        <v>Aug</v>
      </c>
    </row>
    <row r="5195" spans="1:20">
      <c r="A5195" t="s">
        <v>12905</v>
      </c>
      <c r="B5195" t="s">
        <v>3936</v>
      </c>
      <c r="C5195" t="s">
        <v>97</v>
      </c>
      <c r="D5195" t="s">
        <v>25</v>
      </c>
      <c r="E5195" t="s">
        <v>126</v>
      </c>
      <c r="F5195" t="s">
        <v>12906</v>
      </c>
      <c r="G5195">
        <v>5</v>
      </c>
      <c r="H5195">
        <v>1625.56</v>
      </c>
      <c r="I5195">
        <v>0.27</v>
      </c>
      <c r="J5195" s="2">
        <v>44413</v>
      </c>
      <c r="K5195" t="s">
        <v>28</v>
      </c>
      <c r="L5195" t="s">
        <v>21</v>
      </c>
      <c r="M5195">
        <v>5933.2939999999899</v>
      </c>
      <c r="N5195">
        <v>1473.8</v>
      </c>
      <c r="O5195" s="3">
        <v>0.24839490508982101</v>
      </c>
      <c r="P5195" t="str">
        <f>IF(Sheet1[[#This Row],[Profit]]&gt;1000,"High",IF(Sheet1[[#This Row],[Profit]]&gt;500,"Medium","Low"))</f>
        <v>High</v>
      </c>
      <c r="Q5195" t="str">
        <f>IF(Sheet1[[#This Row],[Discount]]&gt;0.2,"High","Normal")</f>
        <v>High</v>
      </c>
      <c r="R5195" t="str">
        <f>LEFT(Sheet1[[#This Row],[Product_Name]],8)&amp;RIGHT(Sheet1[[#This Row],[Order_ID]],4)</f>
        <v>Product_5193</v>
      </c>
      <c r="S5195">
        <f t="shared" si="81"/>
        <v>2021</v>
      </c>
      <c r="T5195" t="str">
        <f>TEXT(Sheet1[[#This Row],[Order_Date]],"MMM")</f>
        <v>Aug</v>
      </c>
    </row>
    <row r="5196" spans="1:20">
      <c r="A5196" t="s">
        <v>12907</v>
      </c>
      <c r="B5196" t="s">
        <v>5946</v>
      </c>
      <c r="C5196" t="s">
        <v>16</v>
      </c>
      <c r="D5196" t="s">
        <v>39</v>
      </c>
      <c r="E5196" t="s">
        <v>93</v>
      </c>
      <c r="F5196" t="s">
        <v>12908</v>
      </c>
      <c r="G5196">
        <v>9</v>
      </c>
      <c r="H5196">
        <v>543.19000000000005</v>
      </c>
      <c r="I5196">
        <v>0.23</v>
      </c>
      <c r="J5196" s="2">
        <v>44413</v>
      </c>
      <c r="K5196" t="s">
        <v>20</v>
      </c>
      <c r="L5196" t="s">
        <v>73</v>
      </c>
      <c r="M5196">
        <v>3764.3067000000001</v>
      </c>
      <c r="N5196">
        <v>433.8</v>
      </c>
      <c r="O5196" s="3">
        <v>0.115240344257815</v>
      </c>
      <c r="P5196" t="str">
        <f>IF(Sheet1[[#This Row],[Profit]]&gt;1000,"High",IF(Sheet1[[#This Row],[Profit]]&gt;500,"Medium","Low"))</f>
        <v>Low</v>
      </c>
      <c r="Q5196" t="str">
        <f>IF(Sheet1[[#This Row],[Discount]]&gt;0.2,"High","Normal")</f>
        <v>High</v>
      </c>
      <c r="R5196" t="str">
        <f>LEFT(Sheet1[[#This Row],[Product_Name]],8)&amp;RIGHT(Sheet1[[#This Row],[Order_ID]],4)</f>
        <v>Product_5194</v>
      </c>
      <c r="S5196">
        <f t="shared" si="81"/>
        <v>2021</v>
      </c>
      <c r="T5196" t="str">
        <f>TEXT(Sheet1[[#This Row],[Order_Date]],"MMM")</f>
        <v>Aug</v>
      </c>
    </row>
    <row r="5197" spans="1:20">
      <c r="A5197" t="s">
        <v>12909</v>
      </c>
      <c r="B5197" t="s">
        <v>3265</v>
      </c>
      <c r="C5197" t="s">
        <v>49</v>
      </c>
      <c r="D5197" t="s">
        <v>39</v>
      </c>
      <c r="E5197" t="s">
        <v>76</v>
      </c>
      <c r="F5197" t="s">
        <v>12910</v>
      </c>
      <c r="G5197">
        <v>7</v>
      </c>
      <c r="H5197">
        <v>1101.8499999999999</v>
      </c>
      <c r="I5197">
        <v>0.14000000000000001</v>
      </c>
      <c r="J5197" s="2">
        <v>44413</v>
      </c>
      <c r="K5197" t="s">
        <v>42</v>
      </c>
      <c r="L5197" t="s">
        <v>29</v>
      </c>
      <c r="M5197">
        <v>6633.1369999999897</v>
      </c>
      <c r="N5197">
        <v>603.86</v>
      </c>
      <c r="O5197" s="3">
        <v>9.1036865362497596E-2</v>
      </c>
      <c r="P5197" t="str">
        <f>IF(Sheet1[[#This Row],[Profit]]&gt;1000,"High",IF(Sheet1[[#This Row],[Profit]]&gt;500,"Medium","Low"))</f>
        <v>Medium</v>
      </c>
      <c r="Q5197" t="str">
        <f>IF(Sheet1[[#This Row],[Discount]]&gt;0.2,"High","Normal")</f>
        <v>Normal</v>
      </c>
      <c r="R5197" t="str">
        <f>LEFT(Sheet1[[#This Row],[Product_Name]],8)&amp;RIGHT(Sheet1[[#This Row],[Order_ID]],4)</f>
        <v>Product_5195</v>
      </c>
      <c r="S5197">
        <f t="shared" si="81"/>
        <v>2021</v>
      </c>
      <c r="T5197" t="str">
        <f>TEXT(Sheet1[[#This Row],[Order_Date]],"MMM")</f>
        <v>Aug</v>
      </c>
    </row>
    <row r="5198" spans="1:20">
      <c r="A5198" t="s">
        <v>12911</v>
      </c>
      <c r="B5198" t="s">
        <v>6027</v>
      </c>
      <c r="C5198" t="s">
        <v>24</v>
      </c>
      <c r="D5198" t="s">
        <v>25</v>
      </c>
      <c r="E5198" t="s">
        <v>71</v>
      </c>
      <c r="F5198" t="s">
        <v>12912</v>
      </c>
      <c r="G5198">
        <v>7</v>
      </c>
      <c r="H5198">
        <v>1080.56</v>
      </c>
      <c r="I5198">
        <v>0.28999999999999998</v>
      </c>
      <c r="J5198" s="2">
        <v>44413</v>
      </c>
      <c r="K5198" t="s">
        <v>42</v>
      </c>
      <c r="L5198" t="s">
        <v>29</v>
      </c>
      <c r="M5198">
        <v>5370.3832000000002</v>
      </c>
      <c r="N5198">
        <v>1152.0899999999999</v>
      </c>
      <c r="O5198" s="3">
        <v>0.214526590951648</v>
      </c>
      <c r="P5198" t="str">
        <f>IF(Sheet1[[#This Row],[Profit]]&gt;1000,"High",IF(Sheet1[[#This Row],[Profit]]&gt;500,"Medium","Low"))</f>
        <v>High</v>
      </c>
      <c r="Q5198" t="str">
        <f>IF(Sheet1[[#This Row],[Discount]]&gt;0.2,"High","Normal")</f>
        <v>High</v>
      </c>
      <c r="R5198" t="str">
        <f>LEFT(Sheet1[[#This Row],[Product_Name]],8)&amp;RIGHT(Sheet1[[#This Row],[Order_ID]],4)</f>
        <v>Product_5196</v>
      </c>
      <c r="S5198">
        <f t="shared" si="81"/>
        <v>2021</v>
      </c>
      <c r="T5198" t="str">
        <f>TEXT(Sheet1[[#This Row],[Order_Date]],"MMM")</f>
        <v>Aug</v>
      </c>
    </row>
    <row r="5199" spans="1:20">
      <c r="A5199" t="s">
        <v>12913</v>
      </c>
      <c r="B5199" t="s">
        <v>1793</v>
      </c>
      <c r="C5199" t="s">
        <v>24</v>
      </c>
      <c r="D5199" t="s">
        <v>39</v>
      </c>
      <c r="E5199" t="s">
        <v>71</v>
      </c>
      <c r="F5199" t="s">
        <v>12914</v>
      </c>
      <c r="G5199">
        <v>3</v>
      </c>
      <c r="H5199">
        <v>871.84</v>
      </c>
      <c r="I5199">
        <v>0.3</v>
      </c>
      <c r="J5199" s="2">
        <v>44413</v>
      </c>
      <c r="K5199" t="s">
        <v>28</v>
      </c>
      <c r="L5199" t="s">
        <v>36</v>
      </c>
      <c r="M5199">
        <v>1830.86399999999</v>
      </c>
      <c r="N5199">
        <v>245.76</v>
      </c>
      <c r="O5199" s="3">
        <v>0.13423170699735301</v>
      </c>
      <c r="P5199" t="str">
        <f>IF(Sheet1[[#This Row],[Profit]]&gt;1000,"High",IF(Sheet1[[#This Row],[Profit]]&gt;500,"Medium","Low"))</f>
        <v>Low</v>
      </c>
      <c r="Q5199" t="str">
        <f>IF(Sheet1[[#This Row],[Discount]]&gt;0.2,"High","Normal")</f>
        <v>High</v>
      </c>
      <c r="R5199" t="str">
        <f>LEFT(Sheet1[[#This Row],[Product_Name]],8)&amp;RIGHT(Sheet1[[#This Row],[Order_ID]],4)</f>
        <v>Product_5197</v>
      </c>
      <c r="S5199">
        <f t="shared" si="81"/>
        <v>2021</v>
      </c>
      <c r="T5199" t="str">
        <f>TEXT(Sheet1[[#This Row],[Order_Date]],"MMM")</f>
        <v>Aug</v>
      </c>
    </row>
    <row r="5200" spans="1:20">
      <c r="A5200" t="s">
        <v>12915</v>
      </c>
      <c r="B5200" t="s">
        <v>4299</v>
      </c>
      <c r="C5200" t="s">
        <v>32</v>
      </c>
      <c r="D5200" t="s">
        <v>17</v>
      </c>
      <c r="E5200" t="s">
        <v>93</v>
      </c>
      <c r="F5200" t="s">
        <v>12916</v>
      </c>
      <c r="G5200">
        <v>1</v>
      </c>
      <c r="H5200">
        <v>495.44</v>
      </c>
      <c r="I5200">
        <v>0.15</v>
      </c>
      <c r="J5200" s="2">
        <v>44413</v>
      </c>
      <c r="K5200" t="s">
        <v>20</v>
      </c>
      <c r="L5200" t="s">
        <v>73</v>
      </c>
      <c r="M5200">
        <v>421.123999999999</v>
      </c>
      <c r="N5200">
        <v>58.44</v>
      </c>
      <c r="O5200" s="3">
        <v>0.13877147823444</v>
      </c>
      <c r="P5200" t="str">
        <f>IF(Sheet1[[#This Row],[Profit]]&gt;1000,"High",IF(Sheet1[[#This Row],[Profit]]&gt;500,"Medium","Low"))</f>
        <v>Low</v>
      </c>
      <c r="Q5200" t="str">
        <f>IF(Sheet1[[#This Row],[Discount]]&gt;0.2,"High","Normal")</f>
        <v>Normal</v>
      </c>
      <c r="R5200" t="str">
        <f>LEFT(Sheet1[[#This Row],[Product_Name]],8)&amp;RIGHT(Sheet1[[#This Row],[Order_ID]],4)</f>
        <v>Product_5198</v>
      </c>
      <c r="S5200">
        <f t="shared" si="81"/>
        <v>2021</v>
      </c>
      <c r="T5200" t="str">
        <f>TEXT(Sheet1[[#This Row],[Order_Date]],"MMM")</f>
        <v>Aug</v>
      </c>
    </row>
    <row r="5201" spans="1:20">
      <c r="A5201" t="s">
        <v>12917</v>
      </c>
      <c r="B5201" t="s">
        <v>5044</v>
      </c>
      <c r="C5201" t="s">
        <v>16</v>
      </c>
      <c r="D5201" t="s">
        <v>60</v>
      </c>
      <c r="E5201" t="s">
        <v>145</v>
      </c>
      <c r="F5201" t="s">
        <v>12918</v>
      </c>
      <c r="G5201">
        <v>5</v>
      </c>
      <c r="H5201">
        <v>1421.3</v>
      </c>
      <c r="I5201">
        <v>0.26</v>
      </c>
      <c r="J5201" s="2">
        <v>44413</v>
      </c>
      <c r="K5201" t="s">
        <v>20</v>
      </c>
      <c r="L5201" t="s">
        <v>105</v>
      </c>
      <c r="M5201">
        <v>5258.8099999999904</v>
      </c>
      <c r="N5201">
        <v>840.24</v>
      </c>
      <c r="O5201" s="3">
        <v>0.15977759226897401</v>
      </c>
      <c r="P5201" t="str">
        <f>IF(Sheet1[[#This Row],[Profit]]&gt;1000,"High",IF(Sheet1[[#This Row],[Profit]]&gt;500,"Medium","Low"))</f>
        <v>Medium</v>
      </c>
      <c r="Q5201" t="str">
        <f>IF(Sheet1[[#This Row],[Discount]]&gt;0.2,"High","Normal")</f>
        <v>High</v>
      </c>
      <c r="R5201" t="str">
        <f>LEFT(Sheet1[[#This Row],[Product_Name]],8)&amp;RIGHT(Sheet1[[#This Row],[Order_ID]],4)</f>
        <v>Product_5199</v>
      </c>
      <c r="S5201">
        <f t="shared" si="81"/>
        <v>2021</v>
      </c>
      <c r="T5201" t="str">
        <f>TEXT(Sheet1[[#This Row],[Order_Date]],"MMM")</f>
        <v>Aug</v>
      </c>
    </row>
    <row r="5202" spans="1:20">
      <c r="A5202" t="s">
        <v>12919</v>
      </c>
      <c r="B5202" t="s">
        <v>5083</v>
      </c>
      <c r="C5202" t="s">
        <v>32</v>
      </c>
      <c r="D5202" t="s">
        <v>45</v>
      </c>
      <c r="E5202" t="s">
        <v>34</v>
      </c>
      <c r="F5202" t="s">
        <v>12920</v>
      </c>
      <c r="G5202">
        <v>8</v>
      </c>
      <c r="H5202">
        <v>542.11</v>
      </c>
      <c r="I5202">
        <v>0</v>
      </c>
      <c r="J5202" s="2">
        <v>44413</v>
      </c>
      <c r="K5202" t="s">
        <v>28</v>
      </c>
      <c r="L5202" t="s">
        <v>36</v>
      </c>
      <c r="M5202">
        <v>4336.88</v>
      </c>
      <c r="N5202">
        <v>733.53</v>
      </c>
      <c r="O5202" s="3">
        <v>0.169137721126709</v>
      </c>
      <c r="P5202" t="str">
        <f>IF(Sheet1[[#This Row],[Profit]]&gt;1000,"High",IF(Sheet1[[#This Row],[Profit]]&gt;500,"Medium","Low"))</f>
        <v>Medium</v>
      </c>
      <c r="Q5202" t="str">
        <f>IF(Sheet1[[#This Row],[Discount]]&gt;0.2,"High","Normal")</f>
        <v>Normal</v>
      </c>
      <c r="R5202" t="str">
        <f>LEFT(Sheet1[[#This Row],[Product_Name]],8)&amp;RIGHT(Sheet1[[#This Row],[Order_ID]],4)</f>
        <v>Product_5200</v>
      </c>
      <c r="S5202">
        <f t="shared" si="81"/>
        <v>2021</v>
      </c>
      <c r="T5202" t="str">
        <f>TEXT(Sheet1[[#This Row],[Order_Date]],"MMM")</f>
        <v>Aug</v>
      </c>
    </row>
    <row r="5203" spans="1:20">
      <c r="A5203" t="s">
        <v>12921</v>
      </c>
      <c r="B5203" t="s">
        <v>12922</v>
      </c>
      <c r="C5203" t="s">
        <v>32</v>
      </c>
      <c r="D5203" t="s">
        <v>17</v>
      </c>
      <c r="E5203" t="s">
        <v>76</v>
      </c>
      <c r="F5203" t="s">
        <v>12923</v>
      </c>
      <c r="G5203">
        <v>5</v>
      </c>
      <c r="H5203">
        <v>1826.5</v>
      </c>
      <c r="I5203">
        <v>0.02</v>
      </c>
      <c r="J5203" s="2">
        <v>44413</v>
      </c>
      <c r="K5203" t="s">
        <v>28</v>
      </c>
      <c r="L5203" t="s">
        <v>73</v>
      </c>
      <c r="M5203">
        <v>8949.85</v>
      </c>
      <c r="N5203">
        <v>1504.57</v>
      </c>
      <c r="O5203" s="3">
        <v>0.16811119739437</v>
      </c>
      <c r="P5203" t="str">
        <f>IF(Sheet1[[#This Row],[Profit]]&gt;1000,"High",IF(Sheet1[[#This Row],[Profit]]&gt;500,"Medium","Low"))</f>
        <v>High</v>
      </c>
      <c r="Q5203" t="str">
        <f>IF(Sheet1[[#This Row],[Discount]]&gt;0.2,"High","Normal")</f>
        <v>Normal</v>
      </c>
      <c r="R5203" t="str">
        <f>LEFT(Sheet1[[#This Row],[Product_Name]],8)&amp;RIGHT(Sheet1[[#This Row],[Order_ID]],4)</f>
        <v>Product_5201</v>
      </c>
      <c r="S5203">
        <f t="shared" si="81"/>
        <v>2021</v>
      </c>
      <c r="T5203" t="str">
        <f>TEXT(Sheet1[[#This Row],[Order_Date]],"MMM")</f>
        <v>Aug</v>
      </c>
    </row>
    <row r="5204" spans="1:20">
      <c r="A5204" t="s">
        <v>12924</v>
      </c>
      <c r="B5204" t="s">
        <v>504</v>
      </c>
      <c r="C5204" t="s">
        <v>97</v>
      </c>
      <c r="D5204" t="s">
        <v>17</v>
      </c>
      <c r="E5204" t="s">
        <v>93</v>
      </c>
      <c r="F5204" t="s">
        <v>12925</v>
      </c>
      <c r="G5204">
        <v>3</v>
      </c>
      <c r="H5204">
        <v>1080.58</v>
      </c>
      <c r="I5204">
        <v>0.01</v>
      </c>
      <c r="J5204" s="2">
        <v>44413</v>
      </c>
      <c r="K5204" t="s">
        <v>20</v>
      </c>
      <c r="L5204" t="s">
        <v>105</v>
      </c>
      <c r="M5204">
        <v>3209.3226</v>
      </c>
      <c r="N5204">
        <v>182.61</v>
      </c>
      <c r="O5204" s="3">
        <v>5.6899857932636598E-2</v>
      </c>
      <c r="P5204" t="str">
        <f>IF(Sheet1[[#This Row],[Profit]]&gt;1000,"High",IF(Sheet1[[#This Row],[Profit]]&gt;500,"Medium","Low"))</f>
        <v>Low</v>
      </c>
      <c r="Q5204" t="str">
        <f>IF(Sheet1[[#This Row],[Discount]]&gt;0.2,"High","Normal")</f>
        <v>Normal</v>
      </c>
      <c r="R5204" t="str">
        <f>LEFT(Sheet1[[#This Row],[Product_Name]],8)&amp;RIGHT(Sheet1[[#This Row],[Order_ID]],4)</f>
        <v>Product_5202</v>
      </c>
      <c r="S5204">
        <f t="shared" si="81"/>
        <v>2021</v>
      </c>
      <c r="T5204" t="str">
        <f>TEXT(Sheet1[[#This Row],[Order_Date]],"MMM")</f>
        <v>Aug</v>
      </c>
    </row>
    <row r="5205" spans="1:20">
      <c r="A5205" t="s">
        <v>12926</v>
      </c>
      <c r="B5205" t="s">
        <v>2660</v>
      </c>
      <c r="C5205" t="s">
        <v>24</v>
      </c>
      <c r="D5205" t="s">
        <v>60</v>
      </c>
      <c r="E5205" t="s">
        <v>145</v>
      </c>
      <c r="F5205" t="s">
        <v>12927</v>
      </c>
      <c r="G5205">
        <v>9</v>
      </c>
      <c r="H5205">
        <v>1747.43</v>
      </c>
      <c r="I5205">
        <v>0.23</v>
      </c>
      <c r="J5205" s="2">
        <v>44413</v>
      </c>
      <c r="K5205" t="s">
        <v>42</v>
      </c>
      <c r="L5205" t="s">
        <v>29</v>
      </c>
      <c r="M5205">
        <v>12109.689899999999</v>
      </c>
      <c r="N5205">
        <v>2588.67</v>
      </c>
      <c r="O5205" s="3">
        <v>0.21376847973621499</v>
      </c>
      <c r="P5205" t="str">
        <f>IF(Sheet1[[#This Row],[Profit]]&gt;1000,"High",IF(Sheet1[[#This Row],[Profit]]&gt;500,"Medium","Low"))</f>
        <v>High</v>
      </c>
      <c r="Q5205" t="str">
        <f>IF(Sheet1[[#This Row],[Discount]]&gt;0.2,"High","Normal")</f>
        <v>High</v>
      </c>
      <c r="R5205" t="str">
        <f>LEFT(Sheet1[[#This Row],[Product_Name]],8)&amp;RIGHT(Sheet1[[#This Row],[Order_ID]],4)</f>
        <v>Product_5203</v>
      </c>
      <c r="S5205">
        <f t="shared" si="81"/>
        <v>2021</v>
      </c>
      <c r="T5205" t="str">
        <f>TEXT(Sheet1[[#This Row],[Order_Date]],"MMM")</f>
        <v>Aug</v>
      </c>
    </row>
    <row r="5206" spans="1:20">
      <c r="A5206" t="s">
        <v>12928</v>
      </c>
      <c r="B5206" t="s">
        <v>1144</v>
      </c>
      <c r="C5206" t="s">
        <v>32</v>
      </c>
      <c r="D5206" t="s">
        <v>45</v>
      </c>
      <c r="E5206" t="s">
        <v>145</v>
      </c>
      <c r="F5206" t="s">
        <v>12929</v>
      </c>
      <c r="G5206">
        <v>2</v>
      </c>
      <c r="H5206">
        <v>616.95000000000005</v>
      </c>
      <c r="I5206">
        <v>0.02</v>
      </c>
      <c r="J5206" s="2">
        <v>44413</v>
      </c>
      <c r="K5206" t="s">
        <v>42</v>
      </c>
      <c r="L5206" t="s">
        <v>29</v>
      </c>
      <c r="M5206">
        <v>1209.222</v>
      </c>
      <c r="N5206">
        <v>107.59</v>
      </c>
      <c r="O5206" s="3">
        <v>8.8974563810450005E-2</v>
      </c>
      <c r="P5206" t="str">
        <f>IF(Sheet1[[#This Row],[Profit]]&gt;1000,"High",IF(Sheet1[[#This Row],[Profit]]&gt;500,"Medium","Low"))</f>
        <v>Low</v>
      </c>
      <c r="Q5206" t="str">
        <f>IF(Sheet1[[#This Row],[Discount]]&gt;0.2,"High","Normal")</f>
        <v>Normal</v>
      </c>
      <c r="R5206" t="str">
        <f>LEFT(Sheet1[[#This Row],[Product_Name]],8)&amp;RIGHT(Sheet1[[#This Row],[Order_ID]],4)</f>
        <v>Product_5204</v>
      </c>
      <c r="S5206">
        <f t="shared" si="81"/>
        <v>2021</v>
      </c>
      <c r="T5206" t="str">
        <f>TEXT(Sheet1[[#This Row],[Order_Date]],"MMM")</f>
        <v>Aug</v>
      </c>
    </row>
    <row r="5207" spans="1:20">
      <c r="A5207" t="s">
        <v>12930</v>
      </c>
      <c r="B5207" t="s">
        <v>193</v>
      </c>
      <c r="C5207" t="s">
        <v>97</v>
      </c>
      <c r="D5207" t="s">
        <v>17</v>
      </c>
      <c r="E5207" t="s">
        <v>53</v>
      </c>
      <c r="F5207" t="s">
        <v>12931</v>
      </c>
      <c r="G5207">
        <v>3</v>
      </c>
      <c r="H5207">
        <v>1623.8</v>
      </c>
      <c r="I5207">
        <v>0.01</v>
      </c>
      <c r="J5207" s="2">
        <v>44413</v>
      </c>
      <c r="K5207" t="s">
        <v>28</v>
      </c>
      <c r="L5207" t="s">
        <v>29</v>
      </c>
      <c r="M5207">
        <v>4822.6859999999997</v>
      </c>
      <c r="N5207">
        <v>523.11</v>
      </c>
      <c r="O5207" s="3">
        <v>0.10846860027793601</v>
      </c>
      <c r="P5207" t="str">
        <f>IF(Sheet1[[#This Row],[Profit]]&gt;1000,"High",IF(Sheet1[[#This Row],[Profit]]&gt;500,"Medium","Low"))</f>
        <v>Medium</v>
      </c>
      <c r="Q5207" t="str">
        <f>IF(Sheet1[[#This Row],[Discount]]&gt;0.2,"High","Normal")</f>
        <v>Normal</v>
      </c>
      <c r="R5207" t="str">
        <f>LEFT(Sheet1[[#This Row],[Product_Name]],8)&amp;RIGHT(Sheet1[[#This Row],[Order_ID]],4)</f>
        <v>Product_5205</v>
      </c>
      <c r="S5207">
        <f t="shared" si="81"/>
        <v>2021</v>
      </c>
      <c r="T5207" t="str">
        <f>TEXT(Sheet1[[#This Row],[Order_Date]],"MMM")</f>
        <v>Aug</v>
      </c>
    </row>
    <row r="5208" spans="1:20">
      <c r="A5208" t="s">
        <v>12932</v>
      </c>
      <c r="B5208" t="s">
        <v>12933</v>
      </c>
      <c r="C5208" t="s">
        <v>16</v>
      </c>
      <c r="D5208" t="s">
        <v>39</v>
      </c>
      <c r="E5208" t="s">
        <v>61</v>
      </c>
      <c r="F5208" t="s">
        <v>12934</v>
      </c>
      <c r="G5208">
        <v>4</v>
      </c>
      <c r="H5208">
        <v>271.64</v>
      </c>
      <c r="I5208">
        <v>0.04</v>
      </c>
      <c r="J5208" s="2">
        <v>44413</v>
      </c>
      <c r="K5208" t="s">
        <v>28</v>
      </c>
      <c r="L5208" t="s">
        <v>105</v>
      </c>
      <c r="M5208">
        <v>1043.0975999999901</v>
      </c>
      <c r="N5208">
        <v>88.34</v>
      </c>
      <c r="O5208" s="3">
        <v>8.4690061601139593E-2</v>
      </c>
      <c r="P5208" t="str">
        <f>IF(Sheet1[[#This Row],[Profit]]&gt;1000,"High",IF(Sheet1[[#This Row],[Profit]]&gt;500,"Medium","Low"))</f>
        <v>Low</v>
      </c>
      <c r="Q5208" t="str">
        <f>IF(Sheet1[[#This Row],[Discount]]&gt;0.2,"High","Normal")</f>
        <v>Normal</v>
      </c>
      <c r="R5208" t="str">
        <f>LEFT(Sheet1[[#This Row],[Product_Name]],8)&amp;RIGHT(Sheet1[[#This Row],[Order_ID]],4)</f>
        <v>Product_5206</v>
      </c>
      <c r="S5208">
        <f t="shared" si="81"/>
        <v>2021</v>
      </c>
      <c r="T5208" t="str">
        <f>TEXT(Sheet1[[#This Row],[Order_Date]],"MMM")</f>
        <v>Aug</v>
      </c>
    </row>
    <row r="5209" spans="1:20">
      <c r="A5209" t="s">
        <v>12935</v>
      </c>
      <c r="B5209" t="s">
        <v>6358</v>
      </c>
      <c r="C5209" t="s">
        <v>32</v>
      </c>
      <c r="D5209" t="s">
        <v>60</v>
      </c>
      <c r="E5209" t="s">
        <v>76</v>
      </c>
      <c r="F5209" t="s">
        <v>12936</v>
      </c>
      <c r="G5209">
        <v>1</v>
      </c>
      <c r="H5209">
        <v>1545.32</v>
      </c>
      <c r="I5209">
        <v>0.09</v>
      </c>
      <c r="J5209" s="2">
        <v>44413</v>
      </c>
      <c r="K5209" t="s">
        <v>20</v>
      </c>
      <c r="L5209" t="s">
        <v>21</v>
      </c>
      <c r="M5209">
        <v>1406.2411999999999</v>
      </c>
      <c r="N5209">
        <v>286.05</v>
      </c>
      <c r="O5209" s="3">
        <v>0.20341460625673599</v>
      </c>
      <c r="P5209" t="str">
        <f>IF(Sheet1[[#This Row],[Profit]]&gt;1000,"High",IF(Sheet1[[#This Row],[Profit]]&gt;500,"Medium","Low"))</f>
        <v>Low</v>
      </c>
      <c r="Q5209" t="str">
        <f>IF(Sheet1[[#This Row],[Discount]]&gt;0.2,"High","Normal")</f>
        <v>Normal</v>
      </c>
      <c r="R5209" t="str">
        <f>LEFT(Sheet1[[#This Row],[Product_Name]],8)&amp;RIGHT(Sheet1[[#This Row],[Order_ID]],4)</f>
        <v>Product_5207</v>
      </c>
      <c r="S5209">
        <f t="shared" si="81"/>
        <v>2021</v>
      </c>
      <c r="T5209" t="str">
        <f>TEXT(Sheet1[[#This Row],[Order_Date]],"MMM")</f>
        <v>Aug</v>
      </c>
    </row>
    <row r="5210" spans="1:20">
      <c r="A5210" t="s">
        <v>12937</v>
      </c>
      <c r="B5210" t="s">
        <v>12938</v>
      </c>
      <c r="C5210" t="s">
        <v>24</v>
      </c>
      <c r="D5210" t="s">
        <v>45</v>
      </c>
      <c r="E5210" t="s">
        <v>126</v>
      </c>
      <c r="F5210" t="s">
        <v>12939</v>
      </c>
      <c r="G5210">
        <v>4</v>
      </c>
      <c r="H5210">
        <v>804.54</v>
      </c>
      <c r="I5210">
        <v>0.14000000000000001</v>
      </c>
      <c r="J5210" s="2">
        <v>44414</v>
      </c>
      <c r="K5210" t="s">
        <v>20</v>
      </c>
      <c r="L5210" t="s">
        <v>73</v>
      </c>
      <c r="M5210">
        <v>2767.6176</v>
      </c>
      <c r="N5210">
        <v>461.45</v>
      </c>
      <c r="O5210" s="3">
        <v>0.166731849082041</v>
      </c>
      <c r="P5210" t="str">
        <f>IF(Sheet1[[#This Row],[Profit]]&gt;1000,"High",IF(Sheet1[[#This Row],[Profit]]&gt;500,"Medium","Low"))</f>
        <v>Low</v>
      </c>
      <c r="Q5210" t="str">
        <f>IF(Sheet1[[#This Row],[Discount]]&gt;0.2,"High","Normal")</f>
        <v>Normal</v>
      </c>
      <c r="R5210" t="str">
        <f>LEFT(Sheet1[[#This Row],[Product_Name]],8)&amp;RIGHT(Sheet1[[#This Row],[Order_ID]],4)</f>
        <v>Product_5208</v>
      </c>
      <c r="S5210">
        <f t="shared" si="81"/>
        <v>2021</v>
      </c>
      <c r="T5210" t="str">
        <f>TEXT(Sheet1[[#This Row],[Order_Date]],"MMM")</f>
        <v>Aug</v>
      </c>
    </row>
    <row r="5211" spans="1:20">
      <c r="A5211" t="s">
        <v>12940</v>
      </c>
      <c r="B5211" t="s">
        <v>5912</v>
      </c>
      <c r="C5211" t="s">
        <v>32</v>
      </c>
      <c r="D5211" t="s">
        <v>33</v>
      </c>
      <c r="E5211" t="s">
        <v>34</v>
      </c>
      <c r="F5211" t="s">
        <v>12941</v>
      </c>
      <c r="G5211">
        <v>4</v>
      </c>
      <c r="H5211">
        <v>966.48</v>
      </c>
      <c r="I5211">
        <v>0.02</v>
      </c>
      <c r="J5211" s="2">
        <v>44414</v>
      </c>
      <c r="K5211" t="s">
        <v>20</v>
      </c>
      <c r="L5211" t="s">
        <v>36</v>
      </c>
      <c r="M5211">
        <v>3788.6016</v>
      </c>
      <c r="N5211">
        <v>761.73</v>
      </c>
      <c r="O5211" s="3">
        <v>0.20105835356243301</v>
      </c>
      <c r="P5211" t="str">
        <f>IF(Sheet1[[#This Row],[Profit]]&gt;1000,"High",IF(Sheet1[[#This Row],[Profit]]&gt;500,"Medium","Low"))</f>
        <v>Medium</v>
      </c>
      <c r="Q5211" t="str">
        <f>IF(Sheet1[[#This Row],[Discount]]&gt;0.2,"High","Normal")</f>
        <v>Normal</v>
      </c>
      <c r="R5211" t="str">
        <f>LEFT(Sheet1[[#This Row],[Product_Name]],8)&amp;RIGHT(Sheet1[[#This Row],[Order_ID]],4)</f>
        <v>Product_5209</v>
      </c>
      <c r="S5211">
        <f t="shared" si="81"/>
        <v>2021</v>
      </c>
      <c r="T5211" t="str">
        <f>TEXT(Sheet1[[#This Row],[Order_Date]],"MMM")</f>
        <v>Aug</v>
      </c>
    </row>
    <row r="5212" spans="1:20">
      <c r="A5212" t="s">
        <v>12942</v>
      </c>
      <c r="B5212" t="s">
        <v>3817</v>
      </c>
      <c r="C5212" t="s">
        <v>16</v>
      </c>
      <c r="D5212" t="s">
        <v>25</v>
      </c>
      <c r="E5212" t="s">
        <v>80</v>
      </c>
      <c r="F5212" t="s">
        <v>12943</v>
      </c>
      <c r="G5212">
        <v>9</v>
      </c>
      <c r="H5212">
        <v>375.27</v>
      </c>
      <c r="I5212">
        <v>0.15</v>
      </c>
      <c r="J5212" s="2">
        <v>44414</v>
      </c>
      <c r="K5212" t="s">
        <v>20</v>
      </c>
      <c r="L5212" t="s">
        <v>36</v>
      </c>
      <c r="M5212">
        <v>2870.8154999999902</v>
      </c>
      <c r="N5212">
        <v>518.70000000000005</v>
      </c>
      <c r="O5212" s="3">
        <v>0.18068036765163101</v>
      </c>
      <c r="P5212" t="str">
        <f>IF(Sheet1[[#This Row],[Profit]]&gt;1000,"High",IF(Sheet1[[#This Row],[Profit]]&gt;500,"Medium","Low"))</f>
        <v>Medium</v>
      </c>
      <c r="Q5212" t="str">
        <f>IF(Sheet1[[#This Row],[Discount]]&gt;0.2,"High","Normal")</f>
        <v>Normal</v>
      </c>
      <c r="R5212" t="str">
        <f>LEFT(Sheet1[[#This Row],[Product_Name]],8)&amp;RIGHT(Sheet1[[#This Row],[Order_ID]],4)</f>
        <v>Product_5210</v>
      </c>
      <c r="S5212">
        <f t="shared" si="81"/>
        <v>2021</v>
      </c>
      <c r="T5212" t="str">
        <f>TEXT(Sheet1[[#This Row],[Order_Date]],"MMM")</f>
        <v>Aug</v>
      </c>
    </row>
    <row r="5213" spans="1:20">
      <c r="A5213" t="s">
        <v>12944</v>
      </c>
      <c r="B5213" t="s">
        <v>1009</v>
      </c>
      <c r="C5213" t="s">
        <v>32</v>
      </c>
      <c r="D5213" t="s">
        <v>39</v>
      </c>
      <c r="E5213" t="s">
        <v>40</v>
      </c>
      <c r="F5213" t="s">
        <v>12945</v>
      </c>
      <c r="G5213">
        <v>8</v>
      </c>
      <c r="H5213">
        <v>86.32</v>
      </c>
      <c r="I5213">
        <v>7.0000000000000007E-2</v>
      </c>
      <c r="J5213" s="2">
        <v>44414</v>
      </c>
      <c r="K5213" t="s">
        <v>28</v>
      </c>
      <c r="L5213" t="s">
        <v>29</v>
      </c>
      <c r="M5213">
        <v>642.22079999999903</v>
      </c>
      <c r="N5213">
        <v>45.49</v>
      </c>
      <c r="O5213" s="3">
        <v>7.0832336791334202E-2</v>
      </c>
      <c r="P5213" t="str">
        <f>IF(Sheet1[[#This Row],[Profit]]&gt;1000,"High",IF(Sheet1[[#This Row],[Profit]]&gt;500,"Medium","Low"))</f>
        <v>Low</v>
      </c>
      <c r="Q5213" t="str">
        <f>IF(Sheet1[[#This Row],[Discount]]&gt;0.2,"High","Normal")</f>
        <v>Normal</v>
      </c>
      <c r="R5213" t="str">
        <f>LEFT(Sheet1[[#This Row],[Product_Name]],8)&amp;RIGHT(Sheet1[[#This Row],[Order_ID]],4)</f>
        <v>Product_5211</v>
      </c>
      <c r="S5213">
        <f t="shared" si="81"/>
        <v>2021</v>
      </c>
      <c r="T5213" t="str">
        <f>TEXT(Sheet1[[#This Row],[Order_Date]],"MMM")</f>
        <v>Aug</v>
      </c>
    </row>
    <row r="5214" spans="1:20">
      <c r="A5214" t="s">
        <v>12946</v>
      </c>
      <c r="B5214" t="s">
        <v>243</v>
      </c>
      <c r="C5214" t="s">
        <v>24</v>
      </c>
      <c r="D5214" t="s">
        <v>60</v>
      </c>
      <c r="E5214" t="s">
        <v>76</v>
      </c>
      <c r="F5214" t="s">
        <v>12947</v>
      </c>
      <c r="G5214">
        <v>2</v>
      </c>
      <c r="H5214">
        <v>1349.09</v>
      </c>
      <c r="I5214">
        <v>0.08</v>
      </c>
      <c r="J5214" s="2">
        <v>44414</v>
      </c>
      <c r="K5214" t="s">
        <v>28</v>
      </c>
      <c r="L5214" t="s">
        <v>21</v>
      </c>
      <c r="M5214">
        <v>2482.3256000000001</v>
      </c>
      <c r="N5214">
        <v>273.8</v>
      </c>
      <c r="O5214" s="3">
        <v>0.110299793065019</v>
      </c>
      <c r="P5214" t="str">
        <f>IF(Sheet1[[#This Row],[Profit]]&gt;1000,"High",IF(Sheet1[[#This Row],[Profit]]&gt;500,"Medium","Low"))</f>
        <v>Low</v>
      </c>
      <c r="Q5214" t="str">
        <f>IF(Sheet1[[#This Row],[Discount]]&gt;0.2,"High","Normal")</f>
        <v>Normal</v>
      </c>
      <c r="R5214" t="str">
        <f>LEFT(Sheet1[[#This Row],[Product_Name]],8)&amp;RIGHT(Sheet1[[#This Row],[Order_ID]],4)</f>
        <v>Product_5212</v>
      </c>
      <c r="S5214">
        <f t="shared" si="81"/>
        <v>2021</v>
      </c>
      <c r="T5214" t="str">
        <f>TEXT(Sheet1[[#This Row],[Order_Date]],"MMM")</f>
        <v>Aug</v>
      </c>
    </row>
    <row r="5215" spans="1:20">
      <c r="A5215" t="s">
        <v>12948</v>
      </c>
      <c r="B5215" t="s">
        <v>1768</v>
      </c>
      <c r="C5215" t="s">
        <v>97</v>
      </c>
      <c r="D5215" t="s">
        <v>25</v>
      </c>
      <c r="E5215" t="s">
        <v>26</v>
      </c>
      <c r="F5215" t="s">
        <v>12949</v>
      </c>
      <c r="G5215">
        <v>7</v>
      </c>
      <c r="H5215">
        <v>1196.05</v>
      </c>
      <c r="I5215">
        <v>0.25</v>
      </c>
      <c r="J5215" s="2">
        <v>44414</v>
      </c>
      <c r="K5215" t="s">
        <v>20</v>
      </c>
      <c r="L5215" t="s">
        <v>73</v>
      </c>
      <c r="M5215">
        <v>6279.2624999999998</v>
      </c>
      <c r="N5215">
        <v>951.01</v>
      </c>
      <c r="O5215" s="3">
        <v>0.15145249939781899</v>
      </c>
      <c r="P5215" t="str">
        <f>IF(Sheet1[[#This Row],[Profit]]&gt;1000,"High",IF(Sheet1[[#This Row],[Profit]]&gt;500,"Medium","Low"))</f>
        <v>Medium</v>
      </c>
      <c r="Q5215" t="str">
        <f>IF(Sheet1[[#This Row],[Discount]]&gt;0.2,"High","Normal")</f>
        <v>High</v>
      </c>
      <c r="R5215" t="str">
        <f>LEFT(Sheet1[[#This Row],[Product_Name]],8)&amp;RIGHT(Sheet1[[#This Row],[Order_ID]],4)</f>
        <v>Product_5213</v>
      </c>
      <c r="S5215">
        <f t="shared" si="81"/>
        <v>2021</v>
      </c>
      <c r="T5215" t="str">
        <f>TEXT(Sheet1[[#This Row],[Order_Date]],"MMM")</f>
        <v>Aug</v>
      </c>
    </row>
    <row r="5216" spans="1:20">
      <c r="A5216" t="s">
        <v>12950</v>
      </c>
      <c r="B5216" t="s">
        <v>225</v>
      </c>
      <c r="C5216" t="s">
        <v>24</v>
      </c>
      <c r="D5216" t="s">
        <v>33</v>
      </c>
      <c r="E5216" t="s">
        <v>145</v>
      </c>
      <c r="F5216" t="s">
        <v>12951</v>
      </c>
      <c r="G5216">
        <v>6</v>
      </c>
      <c r="H5216">
        <v>1263.73</v>
      </c>
      <c r="I5216">
        <v>0.3</v>
      </c>
      <c r="J5216" s="2">
        <v>44414</v>
      </c>
      <c r="K5216" t="s">
        <v>28</v>
      </c>
      <c r="L5216" t="s">
        <v>73</v>
      </c>
      <c r="M5216">
        <v>5307.6660000000002</v>
      </c>
      <c r="N5216">
        <v>589.09</v>
      </c>
      <c r="O5216" s="3">
        <v>0.110988521131511</v>
      </c>
      <c r="P5216" t="str">
        <f>IF(Sheet1[[#This Row],[Profit]]&gt;1000,"High",IF(Sheet1[[#This Row],[Profit]]&gt;500,"Medium","Low"))</f>
        <v>Medium</v>
      </c>
      <c r="Q5216" t="str">
        <f>IF(Sheet1[[#This Row],[Discount]]&gt;0.2,"High","Normal")</f>
        <v>High</v>
      </c>
      <c r="R5216" t="str">
        <f>LEFT(Sheet1[[#This Row],[Product_Name]],8)&amp;RIGHT(Sheet1[[#This Row],[Order_ID]],4)</f>
        <v>Product_5214</v>
      </c>
      <c r="S5216">
        <f t="shared" si="81"/>
        <v>2021</v>
      </c>
      <c r="T5216" t="str">
        <f>TEXT(Sheet1[[#This Row],[Order_Date]],"MMM")</f>
        <v>Aug</v>
      </c>
    </row>
    <row r="5217" spans="1:20">
      <c r="A5217" t="s">
        <v>12952</v>
      </c>
      <c r="B5217" t="s">
        <v>12953</v>
      </c>
      <c r="C5217" t="s">
        <v>97</v>
      </c>
      <c r="D5217" t="s">
        <v>17</v>
      </c>
      <c r="E5217" t="s">
        <v>61</v>
      </c>
      <c r="F5217" t="s">
        <v>12954</v>
      </c>
      <c r="G5217">
        <v>7</v>
      </c>
      <c r="H5217">
        <v>547.25</v>
      </c>
      <c r="I5217">
        <v>0.14000000000000001</v>
      </c>
      <c r="J5217" s="2">
        <v>44414</v>
      </c>
      <c r="K5217" t="s">
        <v>28</v>
      </c>
      <c r="L5217" t="s">
        <v>36</v>
      </c>
      <c r="M5217">
        <v>3294.4450000000002</v>
      </c>
      <c r="N5217">
        <v>301.31</v>
      </c>
      <c r="O5217" s="3">
        <v>9.1460018303538199E-2</v>
      </c>
      <c r="P5217" t="str">
        <f>IF(Sheet1[[#This Row],[Profit]]&gt;1000,"High",IF(Sheet1[[#This Row],[Profit]]&gt;500,"Medium","Low"))</f>
        <v>Low</v>
      </c>
      <c r="Q5217" t="str">
        <f>IF(Sheet1[[#This Row],[Discount]]&gt;0.2,"High","Normal")</f>
        <v>Normal</v>
      </c>
      <c r="R5217" t="str">
        <f>LEFT(Sheet1[[#This Row],[Product_Name]],8)&amp;RIGHT(Sheet1[[#This Row],[Order_ID]],4)</f>
        <v>Product_5215</v>
      </c>
      <c r="S5217">
        <f t="shared" si="81"/>
        <v>2021</v>
      </c>
      <c r="T5217" t="str">
        <f>TEXT(Sheet1[[#This Row],[Order_Date]],"MMM")</f>
        <v>Aug</v>
      </c>
    </row>
    <row r="5218" spans="1:20">
      <c r="A5218" t="s">
        <v>12955</v>
      </c>
      <c r="B5218" t="s">
        <v>5560</v>
      </c>
      <c r="C5218" t="s">
        <v>49</v>
      </c>
      <c r="D5218" t="s">
        <v>17</v>
      </c>
      <c r="E5218" t="s">
        <v>93</v>
      </c>
      <c r="F5218" t="s">
        <v>12956</v>
      </c>
      <c r="G5218">
        <v>4</v>
      </c>
      <c r="H5218">
        <v>516.59</v>
      </c>
      <c r="I5218">
        <v>0.1</v>
      </c>
      <c r="J5218" s="2">
        <v>44414</v>
      </c>
      <c r="K5218" t="s">
        <v>20</v>
      </c>
      <c r="L5218" t="s">
        <v>36</v>
      </c>
      <c r="M5218">
        <v>1859.7239999999999</v>
      </c>
      <c r="N5218">
        <v>416.51</v>
      </c>
      <c r="O5218" s="3">
        <v>0.22396334079680599</v>
      </c>
      <c r="P5218" t="str">
        <f>IF(Sheet1[[#This Row],[Profit]]&gt;1000,"High",IF(Sheet1[[#This Row],[Profit]]&gt;500,"Medium","Low"))</f>
        <v>Low</v>
      </c>
      <c r="Q5218" t="str">
        <f>IF(Sheet1[[#This Row],[Discount]]&gt;0.2,"High","Normal")</f>
        <v>Normal</v>
      </c>
      <c r="R5218" t="str">
        <f>LEFT(Sheet1[[#This Row],[Product_Name]],8)&amp;RIGHT(Sheet1[[#This Row],[Order_ID]],4)</f>
        <v>Product_5216</v>
      </c>
      <c r="S5218">
        <f t="shared" si="81"/>
        <v>2021</v>
      </c>
      <c r="T5218" t="str">
        <f>TEXT(Sheet1[[#This Row],[Order_Date]],"MMM")</f>
        <v>Aug</v>
      </c>
    </row>
    <row r="5219" spans="1:20">
      <c r="A5219" t="s">
        <v>12957</v>
      </c>
      <c r="B5219" t="s">
        <v>12958</v>
      </c>
      <c r="C5219" t="s">
        <v>24</v>
      </c>
      <c r="D5219" t="s">
        <v>45</v>
      </c>
      <c r="E5219" t="s">
        <v>71</v>
      </c>
      <c r="F5219" t="s">
        <v>12959</v>
      </c>
      <c r="G5219">
        <v>5</v>
      </c>
      <c r="H5219">
        <v>1669.08</v>
      </c>
      <c r="I5219">
        <v>0.28000000000000003</v>
      </c>
      <c r="J5219" s="2">
        <v>44414</v>
      </c>
      <c r="K5219" t="s">
        <v>42</v>
      </c>
      <c r="L5219" t="s">
        <v>36</v>
      </c>
      <c r="M5219">
        <v>6008.6879999999901</v>
      </c>
      <c r="N5219">
        <v>1199.07</v>
      </c>
      <c r="O5219" s="3">
        <v>0.19955604284995401</v>
      </c>
      <c r="P5219" t="str">
        <f>IF(Sheet1[[#This Row],[Profit]]&gt;1000,"High",IF(Sheet1[[#This Row],[Profit]]&gt;500,"Medium","Low"))</f>
        <v>High</v>
      </c>
      <c r="Q5219" t="str">
        <f>IF(Sheet1[[#This Row],[Discount]]&gt;0.2,"High","Normal")</f>
        <v>High</v>
      </c>
      <c r="R5219" t="str">
        <f>LEFT(Sheet1[[#This Row],[Product_Name]],8)&amp;RIGHT(Sheet1[[#This Row],[Order_ID]],4)</f>
        <v>Product_5217</v>
      </c>
      <c r="S5219">
        <f t="shared" si="81"/>
        <v>2021</v>
      </c>
      <c r="T5219" t="str">
        <f>TEXT(Sheet1[[#This Row],[Order_Date]],"MMM")</f>
        <v>Aug</v>
      </c>
    </row>
    <row r="5220" spans="1:20">
      <c r="A5220" t="s">
        <v>12960</v>
      </c>
      <c r="B5220" t="s">
        <v>610</v>
      </c>
      <c r="C5220" t="s">
        <v>24</v>
      </c>
      <c r="D5220" t="s">
        <v>60</v>
      </c>
      <c r="E5220" t="s">
        <v>93</v>
      </c>
      <c r="F5220" t="s">
        <v>12961</v>
      </c>
      <c r="G5220">
        <v>6</v>
      </c>
      <c r="H5220">
        <v>1534.44</v>
      </c>
      <c r="I5220">
        <v>0.15</v>
      </c>
      <c r="J5220" s="2">
        <v>44414</v>
      </c>
      <c r="K5220" t="s">
        <v>42</v>
      </c>
      <c r="L5220" t="s">
        <v>73</v>
      </c>
      <c r="M5220">
        <v>7825.6439999999902</v>
      </c>
      <c r="N5220">
        <v>931.6</v>
      </c>
      <c r="O5220" s="3">
        <v>0.119044515697366</v>
      </c>
      <c r="P5220" t="str">
        <f>IF(Sheet1[[#This Row],[Profit]]&gt;1000,"High",IF(Sheet1[[#This Row],[Profit]]&gt;500,"Medium","Low"))</f>
        <v>Medium</v>
      </c>
      <c r="Q5220" t="str">
        <f>IF(Sheet1[[#This Row],[Discount]]&gt;0.2,"High","Normal")</f>
        <v>Normal</v>
      </c>
      <c r="R5220" t="str">
        <f>LEFT(Sheet1[[#This Row],[Product_Name]],8)&amp;RIGHT(Sheet1[[#This Row],[Order_ID]],4)</f>
        <v>Product_5218</v>
      </c>
      <c r="S5220">
        <f t="shared" si="81"/>
        <v>2021</v>
      </c>
      <c r="T5220" t="str">
        <f>TEXT(Sheet1[[#This Row],[Order_Date]],"MMM")</f>
        <v>Aug</v>
      </c>
    </row>
    <row r="5221" spans="1:20">
      <c r="A5221" t="s">
        <v>12962</v>
      </c>
      <c r="B5221" t="s">
        <v>8503</v>
      </c>
      <c r="C5221" t="s">
        <v>16</v>
      </c>
      <c r="D5221" t="s">
        <v>60</v>
      </c>
      <c r="E5221" t="s">
        <v>93</v>
      </c>
      <c r="F5221" t="s">
        <v>12963</v>
      </c>
      <c r="G5221">
        <v>9</v>
      </c>
      <c r="H5221">
        <v>706.74</v>
      </c>
      <c r="I5221">
        <v>0.22</v>
      </c>
      <c r="J5221" s="2">
        <v>44414</v>
      </c>
      <c r="K5221" t="s">
        <v>20</v>
      </c>
      <c r="L5221" t="s">
        <v>36</v>
      </c>
      <c r="M5221">
        <v>4961.3148000000001</v>
      </c>
      <c r="N5221">
        <v>1007.16</v>
      </c>
      <c r="O5221" s="3">
        <v>0.20300263954224401</v>
      </c>
      <c r="P5221" t="str">
        <f>IF(Sheet1[[#This Row],[Profit]]&gt;1000,"High",IF(Sheet1[[#This Row],[Profit]]&gt;500,"Medium","Low"))</f>
        <v>High</v>
      </c>
      <c r="Q5221" t="str">
        <f>IF(Sheet1[[#This Row],[Discount]]&gt;0.2,"High","Normal")</f>
        <v>High</v>
      </c>
      <c r="R5221" t="str">
        <f>LEFT(Sheet1[[#This Row],[Product_Name]],8)&amp;RIGHT(Sheet1[[#This Row],[Order_ID]],4)</f>
        <v>Product_5219</v>
      </c>
      <c r="S5221">
        <f t="shared" si="81"/>
        <v>2021</v>
      </c>
      <c r="T5221" t="str">
        <f>TEXT(Sheet1[[#This Row],[Order_Date]],"MMM")</f>
        <v>Aug</v>
      </c>
    </row>
    <row r="5222" spans="1:20">
      <c r="A5222" t="s">
        <v>12964</v>
      </c>
      <c r="B5222" t="s">
        <v>1867</v>
      </c>
      <c r="C5222" t="s">
        <v>32</v>
      </c>
      <c r="D5222" t="s">
        <v>45</v>
      </c>
      <c r="E5222" t="s">
        <v>34</v>
      </c>
      <c r="F5222" t="s">
        <v>12965</v>
      </c>
      <c r="G5222">
        <v>2</v>
      </c>
      <c r="H5222">
        <v>1293.72</v>
      </c>
      <c r="I5222">
        <v>0.12</v>
      </c>
      <c r="J5222" s="2">
        <v>44414</v>
      </c>
      <c r="K5222" t="s">
        <v>42</v>
      </c>
      <c r="L5222" t="s">
        <v>73</v>
      </c>
      <c r="M5222">
        <v>2276.9472000000001</v>
      </c>
      <c r="N5222">
        <v>399.62</v>
      </c>
      <c r="O5222" s="3">
        <v>0.175506924359072</v>
      </c>
      <c r="P5222" t="str">
        <f>IF(Sheet1[[#This Row],[Profit]]&gt;1000,"High",IF(Sheet1[[#This Row],[Profit]]&gt;500,"Medium","Low"))</f>
        <v>Low</v>
      </c>
      <c r="Q5222" t="str">
        <f>IF(Sheet1[[#This Row],[Discount]]&gt;0.2,"High","Normal")</f>
        <v>Normal</v>
      </c>
      <c r="R5222" t="str">
        <f>LEFT(Sheet1[[#This Row],[Product_Name]],8)&amp;RIGHT(Sheet1[[#This Row],[Order_ID]],4)</f>
        <v>Product_5220</v>
      </c>
      <c r="S5222">
        <f t="shared" si="81"/>
        <v>2021</v>
      </c>
      <c r="T5222" t="str">
        <f>TEXT(Sheet1[[#This Row],[Order_Date]],"MMM")</f>
        <v>Aug</v>
      </c>
    </row>
    <row r="5223" spans="1:20">
      <c r="A5223" t="s">
        <v>12966</v>
      </c>
      <c r="B5223" t="s">
        <v>6451</v>
      </c>
      <c r="C5223" t="s">
        <v>97</v>
      </c>
      <c r="D5223" t="s">
        <v>25</v>
      </c>
      <c r="E5223" t="s">
        <v>76</v>
      </c>
      <c r="F5223" t="s">
        <v>12967</v>
      </c>
      <c r="G5223">
        <v>9</v>
      </c>
      <c r="H5223">
        <v>1664.89</v>
      </c>
      <c r="I5223">
        <v>0.06</v>
      </c>
      <c r="J5223" s="2">
        <v>44414</v>
      </c>
      <c r="K5223" t="s">
        <v>28</v>
      </c>
      <c r="L5223" t="s">
        <v>29</v>
      </c>
      <c r="M5223">
        <v>14084.9694</v>
      </c>
      <c r="N5223">
        <v>714.91</v>
      </c>
      <c r="O5223" s="3">
        <v>5.0756943781503701E-2</v>
      </c>
      <c r="P5223" t="str">
        <f>IF(Sheet1[[#This Row],[Profit]]&gt;1000,"High",IF(Sheet1[[#This Row],[Profit]]&gt;500,"Medium","Low"))</f>
        <v>Medium</v>
      </c>
      <c r="Q5223" t="str">
        <f>IF(Sheet1[[#This Row],[Discount]]&gt;0.2,"High","Normal")</f>
        <v>Normal</v>
      </c>
      <c r="R5223" t="str">
        <f>LEFT(Sheet1[[#This Row],[Product_Name]],8)&amp;RIGHT(Sheet1[[#This Row],[Order_ID]],4)</f>
        <v>Product_5221</v>
      </c>
      <c r="S5223">
        <f t="shared" si="81"/>
        <v>2021</v>
      </c>
      <c r="T5223" t="str">
        <f>TEXT(Sheet1[[#This Row],[Order_Date]],"MMM")</f>
        <v>Aug</v>
      </c>
    </row>
    <row r="5224" spans="1:20">
      <c r="A5224" t="s">
        <v>12968</v>
      </c>
      <c r="B5224" t="s">
        <v>12969</v>
      </c>
      <c r="C5224" t="s">
        <v>97</v>
      </c>
      <c r="D5224" t="s">
        <v>17</v>
      </c>
      <c r="E5224" t="s">
        <v>93</v>
      </c>
      <c r="F5224" t="s">
        <v>12970</v>
      </c>
      <c r="G5224">
        <v>1</v>
      </c>
      <c r="H5224">
        <v>1783.22</v>
      </c>
      <c r="I5224">
        <v>0.2</v>
      </c>
      <c r="J5224" s="2">
        <v>44414</v>
      </c>
      <c r="K5224" t="s">
        <v>42</v>
      </c>
      <c r="L5224" t="s">
        <v>21</v>
      </c>
      <c r="M5224">
        <v>1426.576</v>
      </c>
      <c r="N5224">
        <v>179.82</v>
      </c>
      <c r="O5224" s="3">
        <v>0.12605006673321301</v>
      </c>
      <c r="P5224" t="str">
        <f>IF(Sheet1[[#This Row],[Profit]]&gt;1000,"High",IF(Sheet1[[#This Row],[Profit]]&gt;500,"Medium","Low"))</f>
        <v>Low</v>
      </c>
      <c r="Q5224" t="str">
        <f>IF(Sheet1[[#This Row],[Discount]]&gt;0.2,"High","Normal")</f>
        <v>Normal</v>
      </c>
      <c r="R5224" t="str">
        <f>LEFT(Sheet1[[#This Row],[Product_Name]],8)&amp;RIGHT(Sheet1[[#This Row],[Order_ID]],4)</f>
        <v>Product_5222</v>
      </c>
      <c r="S5224">
        <f t="shared" si="81"/>
        <v>2021</v>
      </c>
      <c r="T5224" t="str">
        <f>TEXT(Sheet1[[#This Row],[Order_Date]],"MMM")</f>
        <v>Aug</v>
      </c>
    </row>
    <row r="5225" spans="1:20">
      <c r="A5225" t="s">
        <v>12971</v>
      </c>
      <c r="B5225" t="s">
        <v>12972</v>
      </c>
      <c r="C5225" t="s">
        <v>16</v>
      </c>
      <c r="D5225" t="s">
        <v>17</v>
      </c>
      <c r="E5225" t="s">
        <v>34</v>
      </c>
      <c r="F5225" t="s">
        <v>12973</v>
      </c>
      <c r="G5225">
        <v>4</v>
      </c>
      <c r="H5225">
        <v>61.32</v>
      </c>
      <c r="I5225">
        <v>0.2</v>
      </c>
      <c r="J5225" s="2">
        <v>44414</v>
      </c>
      <c r="K5225" t="s">
        <v>20</v>
      </c>
      <c r="L5225" t="s">
        <v>36</v>
      </c>
      <c r="M5225">
        <v>196.22399999999999</v>
      </c>
      <c r="N5225">
        <v>21.21</v>
      </c>
      <c r="O5225" s="3">
        <v>0.108090753424658</v>
      </c>
      <c r="P5225" t="str">
        <f>IF(Sheet1[[#This Row],[Profit]]&gt;1000,"High",IF(Sheet1[[#This Row],[Profit]]&gt;500,"Medium","Low"))</f>
        <v>Low</v>
      </c>
      <c r="Q5225" t="str">
        <f>IF(Sheet1[[#This Row],[Discount]]&gt;0.2,"High","Normal")</f>
        <v>Normal</v>
      </c>
      <c r="R5225" t="str">
        <f>LEFT(Sheet1[[#This Row],[Product_Name]],8)&amp;RIGHT(Sheet1[[#This Row],[Order_ID]],4)</f>
        <v>Product_5223</v>
      </c>
      <c r="S5225">
        <f t="shared" si="81"/>
        <v>2021</v>
      </c>
      <c r="T5225" t="str">
        <f>TEXT(Sheet1[[#This Row],[Order_Date]],"MMM")</f>
        <v>Aug</v>
      </c>
    </row>
    <row r="5226" spans="1:20">
      <c r="A5226" t="s">
        <v>12974</v>
      </c>
      <c r="B5226" t="s">
        <v>825</v>
      </c>
      <c r="C5226" t="s">
        <v>16</v>
      </c>
      <c r="D5226" t="s">
        <v>60</v>
      </c>
      <c r="E5226" t="s">
        <v>80</v>
      </c>
      <c r="F5226" t="s">
        <v>12975</v>
      </c>
      <c r="G5226">
        <v>5</v>
      </c>
      <c r="H5226">
        <v>1636.25</v>
      </c>
      <c r="I5226">
        <v>0.14000000000000001</v>
      </c>
      <c r="J5226" s="2">
        <v>44414</v>
      </c>
      <c r="K5226" t="s">
        <v>20</v>
      </c>
      <c r="L5226" t="s">
        <v>73</v>
      </c>
      <c r="M5226">
        <v>7035.875</v>
      </c>
      <c r="N5226">
        <v>658.43</v>
      </c>
      <c r="O5226" s="3">
        <v>9.3581821735036499E-2</v>
      </c>
      <c r="P5226" t="str">
        <f>IF(Sheet1[[#This Row],[Profit]]&gt;1000,"High",IF(Sheet1[[#This Row],[Profit]]&gt;500,"Medium","Low"))</f>
        <v>Medium</v>
      </c>
      <c r="Q5226" t="str">
        <f>IF(Sheet1[[#This Row],[Discount]]&gt;0.2,"High","Normal")</f>
        <v>Normal</v>
      </c>
      <c r="R5226" t="str">
        <f>LEFT(Sheet1[[#This Row],[Product_Name]],8)&amp;RIGHT(Sheet1[[#This Row],[Order_ID]],4)</f>
        <v>Product_5224</v>
      </c>
      <c r="S5226">
        <f t="shared" si="81"/>
        <v>2021</v>
      </c>
      <c r="T5226" t="str">
        <f>TEXT(Sheet1[[#This Row],[Order_Date]],"MMM")</f>
        <v>Aug</v>
      </c>
    </row>
    <row r="5227" spans="1:20">
      <c r="A5227" t="s">
        <v>12976</v>
      </c>
      <c r="B5227" t="s">
        <v>12868</v>
      </c>
      <c r="C5227" t="s">
        <v>32</v>
      </c>
      <c r="D5227" t="s">
        <v>60</v>
      </c>
      <c r="E5227" t="s">
        <v>126</v>
      </c>
      <c r="F5227" t="s">
        <v>12977</v>
      </c>
      <c r="G5227">
        <v>9</v>
      </c>
      <c r="H5227">
        <v>733.27</v>
      </c>
      <c r="I5227">
        <v>0.08</v>
      </c>
      <c r="J5227" s="2">
        <v>44414</v>
      </c>
      <c r="K5227" t="s">
        <v>42</v>
      </c>
      <c r="L5227" t="s">
        <v>29</v>
      </c>
      <c r="M5227">
        <v>6071.4755999999998</v>
      </c>
      <c r="N5227">
        <v>609.08000000000004</v>
      </c>
      <c r="O5227" s="3">
        <v>0.100318281769921</v>
      </c>
      <c r="P5227" t="str">
        <f>IF(Sheet1[[#This Row],[Profit]]&gt;1000,"High",IF(Sheet1[[#This Row],[Profit]]&gt;500,"Medium","Low"))</f>
        <v>Medium</v>
      </c>
      <c r="Q5227" t="str">
        <f>IF(Sheet1[[#This Row],[Discount]]&gt;0.2,"High","Normal")</f>
        <v>Normal</v>
      </c>
      <c r="R5227" t="str">
        <f>LEFT(Sheet1[[#This Row],[Product_Name]],8)&amp;RIGHT(Sheet1[[#This Row],[Order_ID]],4)</f>
        <v>Product_5225</v>
      </c>
      <c r="S5227">
        <f t="shared" si="81"/>
        <v>2021</v>
      </c>
      <c r="T5227" t="str">
        <f>TEXT(Sheet1[[#This Row],[Order_Date]],"MMM")</f>
        <v>Aug</v>
      </c>
    </row>
    <row r="5228" spans="1:20">
      <c r="A5228" t="s">
        <v>12978</v>
      </c>
      <c r="B5228" t="s">
        <v>12979</v>
      </c>
      <c r="C5228" t="s">
        <v>32</v>
      </c>
      <c r="D5228" t="s">
        <v>45</v>
      </c>
      <c r="E5228" t="s">
        <v>80</v>
      </c>
      <c r="F5228" t="s">
        <v>12980</v>
      </c>
      <c r="G5228">
        <v>6</v>
      </c>
      <c r="H5228">
        <v>1450.84</v>
      </c>
      <c r="I5228">
        <v>0.25</v>
      </c>
      <c r="J5228" s="2">
        <v>44414</v>
      </c>
      <c r="K5228" t="s">
        <v>42</v>
      </c>
      <c r="L5228" t="s">
        <v>105</v>
      </c>
      <c r="M5228">
        <v>6528.7799999999897</v>
      </c>
      <c r="N5228">
        <v>1556.94</v>
      </c>
      <c r="O5228" s="3">
        <v>0.238473344177626</v>
      </c>
      <c r="P5228" t="str">
        <f>IF(Sheet1[[#This Row],[Profit]]&gt;1000,"High",IF(Sheet1[[#This Row],[Profit]]&gt;500,"Medium","Low"))</f>
        <v>High</v>
      </c>
      <c r="Q5228" t="str">
        <f>IF(Sheet1[[#This Row],[Discount]]&gt;0.2,"High","Normal")</f>
        <v>High</v>
      </c>
      <c r="R5228" t="str">
        <f>LEFT(Sheet1[[#This Row],[Product_Name]],8)&amp;RIGHT(Sheet1[[#This Row],[Order_ID]],4)</f>
        <v>Product_5226</v>
      </c>
      <c r="S5228">
        <f t="shared" si="81"/>
        <v>2021</v>
      </c>
      <c r="T5228" t="str">
        <f>TEXT(Sheet1[[#This Row],[Order_Date]],"MMM")</f>
        <v>Aug</v>
      </c>
    </row>
    <row r="5229" spans="1:20">
      <c r="A5229" t="s">
        <v>12981</v>
      </c>
      <c r="B5229" t="s">
        <v>12982</v>
      </c>
      <c r="C5229" t="s">
        <v>24</v>
      </c>
      <c r="D5229" t="s">
        <v>33</v>
      </c>
      <c r="E5229" t="s">
        <v>76</v>
      </c>
      <c r="F5229" t="s">
        <v>12983</v>
      </c>
      <c r="G5229">
        <v>4</v>
      </c>
      <c r="H5229">
        <v>774.23</v>
      </c>
      <c r="I5229">
        <v>0.08</v>
      </c>
      <c r="J5229" s="2">
        <v>44414</v>
      </c>
      <c r="K5229" t="s">
        <v>28</v>
      </c>
      <c r="L5229" t="s">
        <v>29</v>
      </c>
      <c r="M5229">
        <v>2849.1664000000001</v>
      </c>
      <c r="N5229">
        <v>419.58</v>
      </c>
      <c r="O5229" s="3">
        <v>0.147264126096672</v>
      </c>
      <c r="P5229" t="str">
        <f>IF(Sheet1[[#This Row],[Profit]]&gt;1000,"High",IF(Sheet1[[#This Row],[Profit]]&gt;500,"Medium","Low"))</f>
        <v>Low</v>
      </c>
      <c r="Q5229" t="str">
        <f>IF(Sheet1[[#This Row],[Discount]]&gt;0.2,"High","Normal")</f>
        <v>Normal</v>
      </c>
      <c r="R5229" t="str">
        <f>LEFT(Sheet1[[#This Row],[Product_Name]],8)&amp;RIGHT(Sheet1[[#This Row],[Order_ID]],4)</f>
        <v>Product_5227</v>
      </c>
      <c r="S5229">
        <f t="shared" si="81"/>
        <v>2021</v>
      </c>
      <c r="T5229" t="str">
        <f>TEXT(Sheet1[[#This Row],[Order_Date]],"MMM")</f>
        <v>Aug</v>
      </c>
    </row>
    <row r="5230" spans="1:20">
      <c r="A5230" t="s">
        <v>12984</v>
      </c>
      <c r="B5230" t="s">
        <v>9514</v>
      </c>
      <c r="C5230" t="s">
        <v>49</v>
      </c>
      <c r="D5230" t="s">
        <v>25</v>
      </c>
      <c r="E5230" t="s">
        <v>71</v>
      </c>
      <c r="F5230" t="s">
        <v>12985</v>
      </c>
      <c r="G5230">
        <v>2</v>
      </c>
      <c r="H5230">
        <v>1232.19</v>
      </c>
      <c r="I5230">
        <v>0.2</v>
      </c>
      <c r="J5230" s="2">
        <v>44414</v>
      </c>
      <c r="K5230" t="s">
        <v>42</v>
      </c>
      <c r="L5230" t="s">
        <v>21</v>
      </c>
      <c r="M5230">
        <v>1971.5039999999999</v>
      </c>
      <c r="N5230">
        <v>432.83</v>
      </c>
      <c r="O5230" s="3">
        <v>0.219543049367387</v>
      </c>
      <c r="P5230" t="str">
        <f>IF(Sheet1[[#This Row],[Profit]]&gt;1000,"High",IF(Sheet1[[#This Row],[Profit]]&gt;500,"Medium","Low"))</f>
        <v>Low</v>
      </c>
      <c r="Q5230" t="str">
        <f>IF(Sheet1[[#This Row],[Discount]]&gt;0.2,"High","Normal")</f>
        <v>Normal</v>
      </c>
      <c r="R5230" t="str">
        <f>LEFT(Sheet1[[#This Row],[Product_Name]],8)&amp;RIGHT(Sheet1[[#This Row],[Order_ID]],4)</f>
        <v>Product_5228</v>
      </c>
      <c r="S5230">
        <f t="shared" si="81"/>
        <v>2021</v>
      </c>
      <c r="T5230" t="str">
        <f>TEXT(Sheet1[[#This Row],[Order_Date]],"MMM")</f>
        <v>Aug</v>
      </c>
    </row>
    <row r="5231" spans="1:20">
      <c r="A5231" t="s">
        <v>12986</v>
      </c>
      <c r="B5231" t="s">
        <v>5907</v>
      </c>
      <c r="C5231" t="s">
        <v>32</v>
      </c>
      <c r="D5231" t="s">
        <v>39</v>
      </c>
      <c r="E5231" t="s">
        <v>80</v>
      </c>
      <c r="F5231" t="s">
        <v>12987</v>
      </c>
      <c r="G5231">
        <v>5</v>
      </c>
      <c r="H5231">
        <v>1311.23</v>
      </c>
      <c r="I5231">
        <v>0.12</v>
      </c>
      <c r="J5231" s="2">
        <v>44414</v>
      </c>
      <c r="K5231" t="s">
        <v>42</v>
      </c>
      <c r="L5231" t="s">
        <v>29</v>
      </c>
      <c r="M5231">
        <v>5769.4119999999903</v>
      </c>
      <c r="N5231">
        <v>535.65</v>
      </c>
      <c r="O5231" s="3">
        <v>9.2843083489270797E-2</v>
      </c>
      <c r="P5231" t="str">
        <f>IF(Sheet1[[#This Row],[Profit]]&gt;1000,"High",IF(Sheet1[[#This Row],[Profit]]&gt;500,"Medium","Low"))</f>
        <v>Medium</v>
      </c>
      <c r="Q5231" t="str">
        <f>IF(Sheet1[[#This Row],[Discount]]&gt;0.2,"High","Normal")</f>
        <v>Normal</v>
      </c>
      <c r="R5231" t="str">
        <f>LEFT(Sheet1[[#This Row],[Product_Name]],8)&amp;RIGHT(Sheet1[[#This Row],[Order_ID]],4)</f>
        <v>Product_5229</v>
      </c>
      <c r="S5231">
        <f t="shared" si="81"/>
        <v>2021</v>
      </c>
      <c r="T5231" t="str">
        <f>TEXT(Sheet1[[#This Row],[Order_Date]],"MMM")</f>
        <v>Aug</v>
      </c>
    </row>
    <row r="5232" spans="1:20">
      <c r="A5232" t="s">
        <v>12988</v>
      </c>
      <c r="B5232" t="s">
        <v>12989</v>
      </c>
      <c r="C5232" t="s">
        <v>16</v>
      </c>
      <c r="D5232" t="s">
        <v>33</v>
      </c>
      <c r="E5232" t="s">
        <v>34</v>
      </c>
      <c r="F5232" t="s">
        <v>12990</v>
      </c>
      <c r="G5232">
        <v>8</v>
      </c>
      <c r="H5232">
        <v>839.74</v>
      </c>
      <c r="I5232">
        <v>0.14000000000000001</v>
      </c>
      <c r="J5232" s="2">
        <v>44414</v>
      </c>
      <c r="K5232" t="s">
        <v>42</v>
      </c>
      <c r="L5232" t="s">
        <v>36</v>
      </c>
      <c r="M5232">
        <v>5777.4111999999996</v>
      </c>
      <c r="N5232">
        <v>490.39</v>
      </c>
      <c r="O5232" s="3">
        <v>8.4880577653880698E-2</v>
      </c>
      <c r="P5232" t="str">
        <f>IF(Sheet1[[#This Row],[Profit]]&gt;1000,"High",IF(Sheet1[[#This Row],[Profit]]&gt;500,"Medium","Low"))</f>
        <v>Low</v>
      </c>
      <c r="Q5232" t="str">
        <f>IF(Sheet1[[#This Row],[Discount]]&gt;0.2,"High","Normal")</f>
        <v>Normal</v>
      </c>
      <c r="R5232" t="str">
        <f>LEFT(Sheet1[[#This Row],[Product_Name]],8)&amp;RIGHT(Sheet1[[#This Row],[Order_ID]],4)</f>
        <v>Product_5230</v>
      </c>
      <c r="S5232">
        <f t="shared" si="81"/>
        <v>2021</v>
      </c>
      <c r="T5232" t="str">
        <f>TEXT(Sheet1[[#This Row],[Order_Date]],"MMM")</f>
        <v>Aug</v>
      </c>
    </row>
    <row r="5233" spans="1:20">
      <c r="A5233" t="s">
        <v>12991</v>
      </c>
      <c r="B5233" t="s">
        <v>12992</v>
      </c>
      <c r="C5233" t="s">
        <v>32</v>
      </c>
      <c r="D5233" t="s">
        <v>33</v>
      </c>
      <c r="E5233" t="s">
        <v>34</v>
      </c>
      <c r="F5233" t="s">
        <v>12993</v>
      </c>
      <c r="G5233">
        <v>8</v>
      </c>
      <c r="H5233">
        <v>1049.93</v>
      </c>
      <c r="I5233">
        <v>0.06</v>
      </c>
      <c r="J5233" s="2">
        <v>44414</v>
      </c>
      <c r="K5233" t="s">
        <v>28</v>
      </c>
      <c r="L5233" t="s">
        <v>36</v>
      </c>
      <c r="M5233">
        <v>7895.4736000000003</v>
      </c>
      <c r="N5233">
        <v>1798.26</v>
      </c>
      <c r="O5233" s="3">
        <v>0.22775834498389</v>
      </c>
      <c r="P5233" t="str">
        <f>IF(Sheet1[[#This Row],[Profit]]&gt;1000,"High",IF(Sheet1[[#This Row],[Profit]]&gt;500,"Medium","Low"))</f>
        <v>High</v>
      </c>
      <c r="Q5233" t="str">
        <f>IF(Sheet1[[#This Row],[Discount]]&gt;0.2,"High","Normal")</f>
        <v>Normal</v>
      </c>
      <c r="R5233" t="str">
        <f>LEFT(Sheet1[[#This Row],[Product_Name]],8)&amp;RIGHT(Sheet1[[#This Row],[Order_ID]],4)</f>
        <v>Product_5231</v>
      </c>
      <c r="S5233">
        <f t="shared" si="81"/>
        <v>2021</v>
      </c>
      <c r="T5233" t="str">
        <f>TEXT(Sheet1[[#This Row],[Order_Date]],"MMM")</f>
        <v>Aug</v>
      </c>
    </row>
    <row r="5234" spans="1:20">
      <c r="A5234" t="s">
        <v>12994</v>
      </c>
      <c r="B5234" t="s">
        <v>6049</v>
      </c>
      <c r="C5234" t="s">
        <v>97</v>
      </c>
      <c r="D5234" t="s">
        <v>60</v>
      </c>
      <c r="E5234" t="s">
        <v>40</v>
      </c>
      <c r="F5234" t="s">
        <v>12995</v>
      </c>
      <c r="G5234">
        <v>6</v>
      </c>
      <c r="H5234">
        <v>1466.31</v>
      </c>
      <c r="I5234">
        <v>0.19</v>
      </c>
      <c r="J5234" s="2">
        <v>44415</v>
      </c>
      <c r="K5234" t="s">
        <v>42</v>
      </c>
      <c r="L5234" t="s">
        <v>105</v>
      </c>
      <c r="M5234">
        <v>7126.2665999999999</v>
      </c>
      <c r="N5234">
        <v>1062.82</v>
      </c>
      <c r="O5234" s="3">
        <v>0.14914120670141601</v>
      </c>
      <c r="P5234" t="str">
        <f>IF(Sheet1[[#This Row],[Profit]]&gt;1000,"High",IF(Sheet1[[#This Row],[Profit]]&gt;500,"Medium","Low"))</f>
        <v>High</v>
      </c>
      <c r="Q5234" t="str">
        <f>IF(Sheet1[[#This Row],[Discount]]&gt;0.2,"High","Normal")</f>
        <v>Normal</v>
      </c>
      <c r="R5234" t="str">
        <f>LEFT(Sheet1[[#This Row],[Product_Name]],8)&amp;RIGHT(Sheet1[[#This Row],[Order_ID]],4)</f>
        <v>Product_5232</v>
      </c>
      <c r="S5234">
        <f t="shared" si="81"/>
        <v>2021</v>
      </c>
      <c r="T5234" t="str">
        <f>TEXT(Sheet1[[#This Row],[Order_Date]],"MMM")</f>
        <v>Aug</v>
      </c>
    </row>
    <row r="5235" spans="1:20">
      <c r="A5235" t="s">
        <v>12996</v>
      </c>
      <c r="B5235" t="s">
        <v>3941</v>
      </c>
      <c r="C5235" t="s">
        <v>49</v>
      </c>
      <c r="D5235" t="s">
        <v>60</v>
      </c>
      <c r="E5235" t="s">
        <v>145</v>
      </c>
      <c r="F5235" t="s">
        <v>12997</v>
      </c>
      <c r="G5235">
        <v>1</v>
      </c>
      <c r="H5235">
        <v>978.8</v>
      </c>
      <c r="I5235">
        <v>7.0000000000000007E-2</v>
      </c>
      <c r="J5235" s="2">
        <v>44415</v>
      </c>
      <c r="K5235" t="s">
        <v>28</v>
      </c>
      <c r="L5235" t="s">
        <v>73</v>
      </c>
      <c r="M5235">
        <v>910.28399999999897</v>
      </c>
      <c r="N5235">
        <v>208.48</v>
      </c>
      <c r="O5235" s="3">
        <v>0.229027424408207</v>
      </c>
      <c r="P5235" t="str">
        <f>IF(Sheet1[[#This Row],[Profit]]&gt;1000,"High",IF(Sheet1[[#This Row],[Profit]]&gt;500,"Medium","Low"))</f>
        <v>Low</v>
      </c>
      <c r="Q5235" t="str">
        <f>IF(Sheet1[[#This Row],[Discount]]&gt;0.2,"High","Normal")</f>
        <v>Normal</v>
      </c>
      <c r="R5235" t="str">
        <f>LEFT(Sheet1[[#This Row],[Product_Name]],8)&amp;RIGHT(Sheet1[[#This Row],[Order_ID]],4)</f>
        <v>Product_5233</v>
      </c>
      <c r="S5235">
        <f t="shared" si="81"/>
        <v>2021</v>
      </c>
      <c r="T5235" t="str">
        <f>TEXT(Sheet1[[#This Row],[Order_Date]],"MMM")</f>
        <v>Aug</v>
      </c>
    </row>
    <row r="5236" spans="1:20">
      <c r="A5236" t="s">
        <v>12998</v>
      </c>
      <c r="B5236" t="s">
        <v>9529</v>
      </c>
      <c r="C5236" t="s">
        <v>24</v>
      </c>
      <c r="D5236" t="s">
        <v>60</v>
      </c>
      <c r="E5236" t="s">
        <v>26</v>
      </c>
      <c r="F5236" t="s">
        <v>12999</v>
      </c>
      <c r="G5236">
        <v>8</v>
      </c>
      <c r="H5236">
        <v>77.260000000000005</v>
      </c>
      <c r="I5236">
        <v>0.15</v>
      </c>
      <c r="J5236" s="2">
        <v>44415</v>
      </c>
      <c r="K5236" t="s">
        <v>28</v>
      </c>
      <c r="L5236" t="s">
        <v>29</v>
      </c>
      <c r="M5236">
        <v>525.36800000000005</v>
      </c>
      <c r="N5236">
        <v>32.89</v>
      </c>
      <c r="O5236" s="3">
        <v>6.2603736809246094E-2</v>
      </c>
      <c r="P5236" t="str">
        <f>IF(Sheet1[[#This Row],[Profit]]&gt;1000,"High",IF(Sheet1[[#This Row],[Profit]]&gt;500,"Medium","Low"))</f>
        <v>Low</v>
      </c>
      <c r="Q5236" t="str">
        <f>IF(Sheet1[[#This Row],[Discount]]&gt;0.2,"High","Normal")</f>
        <v>Normal</v>
      </c>
      <c r="R5236" t="str">
        <f>LEFT(Sheet1[[#This Row],[Product_Name]],8)&amp;RIGHT(Sheet1[[#This Row],[Order_ID]],4)</f>
        <v>Product_5234</v>
      </c>
      <c r="S5236">
        <f t="shared" si="81"/>
        <v>2021</v>
      </c>
      <c r="T5236" t="str">
        <f>TEXT(Sheet1[[#This Row],[Order_Date]],"MMM")</f>
        <v>Aug</v>
      </c>
    </row>
    <row r="5237" spans="1:20">
      <c r="A5237" t="s">
        <v>13000</v>
      </c>
      <c r="B5237" t="s">
        <v>924</v>
      </c>
      <c r="C5237" t="s">
        <v>97</v>
      </c>
      <c r="D5237" t="s">
        <v>33</v>
      </c>
      <c r="E5237" t="s">
        <v>26</v>
      </c>
      <c r="F5237" t="s">
        <v>13001</v>
      </c>
      <c r="G5237">
        <v>4</v>
      </c>
      <c r="H5237">
        <v>75.16</v>
      </c>
      <c r="I5237">
        <v>0.1</v>
      </c>
      <c r="J5237" s="2">
        <v>44415</v>
      </c>
      <c r="K5237" t="s">
        <v>20</v>
      </c>
      <c r="L5237" t="s">
        <v>105</v>
      </c>
      <c r="M5237">
        <v>270.57600000000002</v>
      </c>
      <c r="N5237">
        <v>63.12</v>
      </c>
      <c r="O5237" s="3">
        <v>0.23328011353556899</v>
      </c>
      <c r="P5237" t="str">
        <f>IF(Sheet1[[#This Row],[Profit]]&gt;1000,"High",IF(Sheet1[[#This Row],[Profit]]&gt;500,"Medium","Low"))</f>
        <v>Low</v>
      </c>
      <c r="Q5237" t="str">
        <f>IF(Sheet1[[#This Row],[Discount]]&gt;0.2,"High","Normal")</f>
        <v>Normal</v>
      </c>
      <c r="R5237" t="str">
        <f>LEFT(Sheet1[[#This Row],[Product_Name]],8)&amp;RIGHT(Sheet1[[#This Row],[Order_ID]],4)</f>
        <v>Product_5235</v>
      </c>
      <c r="S5237">
        <f t="shared" si="81"/>
        <v>2021</v>
      </c>
      <c r="T5237" t="str">
        <f>TEXT(Sheet1[[#This Row],[Order_Date]],"MMM")</f>
        <v>Aug</v>
      </c>
    </row>
    <row r="5238" spans="1:20">
      <c r="A5238" t="s">
        <v>13002</v>
      </c>
      <c r="B5238" t="s">
        <v>7307</v>
      </c>
      <c r="C5238" t="s">
        <v>97</v>
      </c>
      <c r="D5238" t="s">
        <v>25</v>
      </c>
      <c r="E5238" t="s">
        <v>76</v>
      </c>
      <c r="F5238" t="s">
        <v>13003</v>
      </c>
      <c r="G5238">
        <v>2</v>
      </c>
      <c r="H5238">
        <v>1339.56</v>
      </c>
      <c r="I5238">
        <v>0.28999999999999998</v>
      </c>
      <c r="J5238" s="2">
        <v>44415</v>
      </c>
      <c r="K5238" t="s">
        <v>20</v>
      </c>
      <c r="L5238" t="s">
        <v>36</v>
      </c>
      <c r="M5238">
        <v>1902.1751999999999</v>
      </c>
      <c r="N5238">
        <v>253.16</v>
      </c>
      <c r="O5238" s="3">
        <v>0.13308973852671399</v>
      </c>
      <c r="P5238" t="str">
        <f>IF(Sheet1[[#This Row],[Profit]]&gt;1000,"High",IF(Sheet1[[#This Row],[Profit]]&gt;500,"Medium","Low"))</f>
        <v>Low</v>
      </c>
      <c r="Q5238" t="str">
        <f>IF(Sheet1[[#This Row],[Discount]]&gt;0.2,"High","Normal")</f>
        <v>High</v>
      </c>
      <c r="R5238" t="str">
        <f>LEFT(Sheet1[[#This Row],[Product_Name]],8)&amp;RIGHT(Sheet1[[#This Row],[Order_ID]],4)</f>
        <v>Product_5236</v>
      </c>
      <c r="S5238">
        <f t="shared" si="81"/>
        <v>2021</v>
      </c>
      <c r="T5238" t="str">
        <f>TEXT(Sheet1[[#This Row],[Order_Date]],"MMM")</f>
        <v>Aug</v>
      </c>
    </row>
    <row r="5239" spans="1:20">
      <c r="A5239" t="s">
        <v>13004</v>
      </c>
      <c r="B5239" t="s">
        <v>7650</v>
      </c>
      <c r="C5239" t="s">
        <v>49</v>
      </c>
      <c r="D5239" t="s">
        <v>60</v>
      </c>
      <c r="E5239" t="s">
        <v>18</v>
      </c>
      <c r="F5239" t="s">
        <v>13005</v>
      </c>
      <c r="G5239">
        <v>1</v>
      </c>
      <c r="H5239">
        <v>1702.11</v>
      </c>
      <c r="I5239">
        <v>0.28999999999999998</v>
      </c>
      <c r="J5239" s="2">
        <v>44415</v>
      </c>
      <c r="K5239" t="s">
        <v>28</v>
      </c>
      <c r="L5239" t="s">
        <v>73</v>
      </c>
      <c r="M5239">
        <v>1208.49809999999</v>
      </c>
      <c r="N5239">
        <v>97.98</v>
      </c>
      <c r="O5239" s="3">
        <v>8.1075841161852694E-2</v>
      </c>
      <c r="P5239" t="str">
        <f>IF(Sheet1[[#This Row],[Profit]]&gt;1000,"High",IF(Sheet1[[#This Row],[Profit]]&gt;500,"Medium","Low"))</f>
        <v>Low</v>
      </c>
      <c r="Q5239" t="str">
        <f>IF(Sheet1[[#This Row],[Discount]]&gt;0.2,"High","Normal")</f>
        <v>High</v>
      </c>
      <c r="R5239" t="str">
        <f>LEFT(Sheet1[[#This Row],[Product_Name]],8)&amp;RIGHT(Sheet1[[#This Row],[Order_ID]],4)</f>
        <v>Product_5237</v>
      </c>
      <c r="S5239">
        <f t="shared" si="81"/>
        <v>2021</v>
      </c>
      <c r="T5239" t="str">
        <f>TEXT(Sheet1[[#This Row],[Order_Date]],"MMM")</f>
        <v>Aug</v>
      </c>
    </row>
    <row r="5240" spans="1:20">
      <c r="A5240" t="s">
        <v>13006</v>
      </c>
      <c r="B5240" t="s">
        <v>10222</v>
      </c>
      <c r="C5240" t="s">
        <v>24</v>
      </c>
      <c r="D5240" t="s">
        <v>17</v>
      </c>
      <c r="E5240" t="s">
        <v>145</v>
      </c>
      <c r="F5240" t="s">
        <v>13007</v>
      </c>
      <c r="G5240">
        <v>7</v>
      </c>
      <c r="H5240">
        <v>1581.28</v>
      </c>
      <c r="I5240">
        <v>0.23</v>
      </c>
      <c r="J5240" s="2">
        <v>44415</v>
      </c>
      <c r="K5240" t="s">
        <v>28</v>
      </c>
      <c r="L5240" t="s">
        <v>73</v>
      </c>
      <c r="M5240">
        <v>8523.0991999999897</v>
      </c>
      <c r="N5240">
        <v>1591.06</v>
      </c>
      <c r="O5240" s="3">
        <v>0.186676226882353</v>
      </c>
      <c r="P5240" t="str">
        <f>IF(Sheet1[[#This Row],[Profit]]&gt;1000,"High",IF(Sheet1[[#This Row],[Profit]]&gt;500,"Medium","Low"))</f>
        <v>High</v>
      </c>
      <c r="Q5240" t="str">
        <f>IF(Sheet1[[#This Row],[Discount]]&gt;0.2,"High","Normal")</f>
        <v>High</v>
      </c>
      <c r="R5240" t="str">
        <f>LEFT(Sheet1[[#This Row],[Product_Name]],8)&amp;RIGHT(Sheet1[[#This Row],[Order_ID]],4)</f>
        <v>Product_5238</v>
      </c>
      <c r="S5240">
        <f t="shared" si="81"/>
        <v>2021</v>
      </c>
      <c r="T5240" t="str">
        <f>TEXT(Sheet1[[#This Row],[Order_Date]],"MMM")</f>
        <v>Aug</v>
      </c>
    </row>
    <row r="5241" spans="1:20">
      <c r="A5241" t="s">
        <v>13008</v>
      </c>
      <c r="B5241" t="s">
        <v>10194</v>
      </c>
      <c r="C5241" t="s">
        <v>16</v>
      </c>
      <c r="D5241" t="s">
        <v>25</v>
      </c>
      <c r="E5241" t="s">
        <v>40</v>
      </c>
      <c r="F5241" t="s">
        <v>13009</v>
      </c>
      <c r="G5241">
        <v>2</v>
      </c>
      <c r="H5241">
        <v>655.28</v>
      </c>
      <c r="I5241">
        <v>0.3</v>
      </c>
      <c r="J5241" s="2">
        <v>44415</v>
      </c>
      <c r="K5241" t="s">
        <v>28</v>
      </c>
      <c r="L5241" t="s">
        <v>21</v>
      </c>
      <c r="M5241">
        <v>917.39199999999903</v>
      </c>
      <c r="N5241">
        <v>192.08</v>
      </c>
      <c r="O5241" s="3">
        <v>0.209376144548895</v>
      </c>
      <c r="P5241" t="str">
        <f>IF(Sheet1[[#This Row],[Profit]]&gt;1000,"High",IF(Sheet1[[#This Row],[Profit]]&gt;500,"Medium","Low"))</f>
        <v>Low</v>
      </c>
      <c r="Q5241" t="str">
        <f>IF(Sheet1[[#This Row],[Discount]]&gt;0.2,"High","Normal")</f>
        <v>High</v>
      </c>
      <c r="R5241" t="str">
        <f>LEFT(Sheet1[[#This Row],[Product_Name]],8)&amp;RIGHT(Sheet1[[#This Row],[Order_ID]],4)</f>
        <v>Product_5239</v>
      </c>
      <c r="S5241">
        <f t="shared" si="81"/>
        <v>2021</v>
      </c>
      <c r="T5241" t="str">
        <f>TEXT(Sheet1[[#This Row],[Order_Date]],"MMM")</f>
        <v>Aug</v>
      </c>
    </row>
    <row r="5242" spans="1:20">
      <c r="A5242" t="s">
        <v>13010</v>
      </c>
      <c r="B5242" t="s">
        <v>3097</v>
      </c>
      <c r="C5242" t="s">
        <v>24</v>
      </c>
      <c r="D5242" t="s">
        <v>17</v>
      </c>
      <c r="E5242" t="s">
        <v>61</v>
      </c>
      <c r="F5242" t="s">
        <v>13011</v>
      </c>
      <c r="G5242">
        <v>4</v>
      </c>
      <c r="H5242">
        <v>968.7</v>
      </c>
      <c r="I5242">
        <v>0.03</v>
      </c>
      <c r="J5242" s="2">
        <v>44415</v>
      </c>
      <c r="K5242" t="s">
        <v>20</v>
      </c>
      <c r="L5242" t="s">
        <v>36</v>
      </c>
      <c r="M5242">
        <v>3758.556</v>
      </c>
      <c r="N5242">
        <v>223.54</v>
      </c>
      <c r="O5242" s="3">
        <v>5.9474968578358302E-2</v>
      </c>
      <c r="P5242" t="str">
        <f>IF(Sheet1[[#This Row],[Profit]]&gt;1000,"High",IF(Sheet1[[#This Row],[Profit]]&gt;500,"Medium","Low"))</f>
        <v>Low</v>
      </c>
      <c r="Q5242" t="str">
        <f>IF(Sheet1[[#This Row],[Discount]]&gt;0.2,"High","Normal")</f>
        <v>Normal</v>
      </c>
      <c r="R5242" t="str">
        <f>LEFT(Sheet1[[#This Row],[Product_Name]],8)&amp;RIGHT(Sheet1[[#This Row],[Order_ID]],4)</f>
        <v>Product_5240</v>
      </c>
      <c r="S5242">
        <f t="shared" si="81"/>
        <v>2021</v>
      </c>
      <c r="T5242" t="str">
        <f>TEXT(Sheet1[[#This Row],[Order_Date]],"MMM")</f>
        <v>Aug</v>
      </c>
    </row>
    <row r="5243" spans="1:20">
      <c r="A5243" t="s">
        <v>13012</v>
      </c>
      <c r="B5243" t="s">
        <v>9884</v>
      </c>
      <c r="C5243" t="s">
        <v>32</v>
      </c>
      <c r="D5243" t="s">
        <v>25</v>
      </c>
      <c r="E5243" t="s">
        <v>53</v>
      </c>
      <c r="F5243" t="s">
        <v>13013</v>
      </c>
      <c r="G5243">
        <v>4</v>
      </c>
      <c r="H5243">
        <v>506.61</v>
      </c>
      <c r="I5243">
        <v>0.3</v>
      </c>
      <c r="J5243" s="2">
        <v>44415</v>
      </c>
      <c r="K5243" t="s">
        <v>28</v>
      </c>
      <c r="L5243" t="s">
        <v>73</v>
      </c>
      <c r="M5243">
        <v>1418.508</v>
      </c>
      <c r="N5243">
        <v>350.99</v>
      </c>
      <c r="O5243" s="3">
        <v>0.24743603842910999</v>
      </c>
      <c r="P5243" t="str">
        <f>IF(Sheet1[[#This Row],[Profit]]&gt;1000,"High",IF(Sheet1[[#This Row],[Profit]]&gt;500,"Medium","Low"))</f>
        <v>Low</v>
      </c>
      <c r="Q5243" t="str">
        <f>IF(Sheet1[[#This Row],[Discount]]&gt;0.2,"High","Normal")</f>
        <v>High</v>
      </c>
      <c r="R5243" t="str">
        <f>LEFT(Sheet1[[#This Row],[Product_Name]],8)&amp;RIGHT(Sheet1[[#This Row],[Order_ID]],4)</f>
        <v>Product_5241</v>
      </c>
      <c r="S5243">
        <f t="shared" si="81"/>
        <v>2021</v>
      </c>
      <c r="T5243" t="str">
        <f>TEXT(Sheet1[[#This Row],[Order_Date]],"MMM")</f>
        <v>Aug</v>
      </c>
    </row>
    <row r="5244" spans="1:20">
      <c r="A5244" t="s">
        <v>13014</v>
      </c>
      <c r="B5244" t="s">
        <v>1063</v>
      </c>
      <c r="C5244" t="s">
        <v>97</v>
      </c>
      <c r="D5244" t="s">
        <v>60</v>
      </c>
      <c r="E5244" t="s">
        <v>93</v>
      </c>
      <c r="F5244" t="s">
        <v>13015</v>
      </c>
      <c r="G5244">
        <v>1</v>
      </c>
      <c r="H5244">
        <v>1978.84</v>
      </c>
      <c r="I5244">
        <v>0.03</v>
      </c>
      <c r="J5244" s="2">
        <v>44415</v>
      </c>
      <c r="K5244" t="s">
        <v>20</v>
      </c>
      <c r="L5244" t="s">
        <v>21</v>
      </c>
      <c r="M5244">
        <v>1919.4748</v>
      </c>
      <c r="N5244">
        <v>363.56</v>
      </c>
      <c r="O5244" s="3">
        <v>0.189405977093317</v>
      </c>
      <c r="P5244" t="str">
        <f>IF(Sheet1[[#This Row],[Profit]]&gt;1000,"High",IF(Sheet1[[#This Row],[Profit]]&gt;500,"Medium","Low"))</f>
        <v>Low</v>
      </c>
      <c r="Q5244" t="str">
        <f>IF(Sheet1[[#This Row],[Discount]]&gt;0.2,"High","Normal")</f>
        <v>Normal</v>
      </c>
      <c r="R5244" t="str">
        <f>LEFT(Sheet1[[#This Row],[Product_Name]],8)&amp;RIGHT(Sheet1[[#This Row],[Order_ID]],4)</f>
        <v>Product_5242</v>
      </c>
      <c r="S5244">
        <f t="shared" si="81"/>
        <v>2021</v>
      </c>
      <c r="T5244" t="str">
        <f>TEXT(Sheet1[[#This Row],[Order_Date]],"MMM")</f>
        <v>Aug</v>
      </c>
    </row>
    <row r="5245" spans="1:20">
      <c r="A5245" t="s">
        <v>13016</v>
      </c>
      <c r="B5245" t="s">
        <v>4921</v>
      </c>
      <c r="C5245" t="s">
        <v>32</v>
      </c>
      <c r="D5245" t="s">
        <v>39</v>
      </c>
      <c r="E5245" t="s">
        <v>80</v>
      </c>
      <c r="F5245" t="s">
        <v>13017</v>
      </c>
      <c r="G5245">
        <v>2</v>
      </c>
      <c r="H5245">
        <v>557.99</v>
      </c>
      <c r="I5245">
        <v>0.12</v>
      </c>
      <c r="J5245" s="2">
        <v>44415</v>
      </c>
      <c r="K5245" t="s">
        <v>20</v>
      </c>
      <c r="L5245" t="s">
        <v>21</v>
      </c>
      <c r="M5245">
        <v>982.06240000000003</v>
      </c>
      <c r="N5245">
        <v>112.23</v>
      </c>
      <c r="O5245" s="3">
        <v>0.11427990726454899</v>
      </c>
      <c r="P5245" t="str">
        <f>IF(Sheet1[[#This Row],[Profit]]&gt;1000,"High",IF(Sheet1[[#This Row],[Profit]]&gt;500,"Medium","Low"))</f>
        <v>Low</v>
      </c>
      <c r="Q5245" t="str">
        <f>IF(Sheet1[[#This Row],[Discount]]&gt;0.2,"High","Normal")</f>
        <v>Normal</v>
      </c>
      <c r="R5245" t="str">
        <f>LEFT(Sheet1[[#This Row],[Product_Name]],8)&amp;RIGHT(Sheet1[[#This Row],[Order_ID]],4)</f>
        <v>Product_5243</v>
      </c>
      <c r="S5245">
        <f t="shared" si="81"/>
        <v>2021</v>
      </c>
      <c r="T5245" t="str">
        <f>TEXT(Sheet1[[#This Row],[Order_Date]],"MMM")</f>
        <v>Aug</v>
      </c>
    </row>
    <row r="5246" spans="1:20">
      <c r="A5246" t="s">
        <v>13018</v>
      </c>
      <c r="B5246" t="s">
        <v>13019</v>
      </c>
      <c r="C5246" t="s">
        <v>16</v>
      </c>
      <c r="D5246" t="s">
        <v>45</v>
      </c>
      <c r="E5246" t="s">
        <v>145</v>
      </c>
      <c r="F5246" t="s">
        <v>13020</v>
      </c>
      <c r="G5246">
        <v>1</v>
      </c>
      <c r="H5246">
        <v>861.71</v>
      </c>
      <c r="I5246">
        <v>7.0000000000000007E-2</v>
      </c>
      <c r="J5246" s="2">
        <v>44415</v>
      </c>
      <c r="K5246" t="s">
        <v>28</v>
      </c>
      <c r="L5246" t="s">
        <v>36</v>
      </c>
      <c r="M5246">
        <v>801.39030000000002</v>
      </c>
      <c r="N5246">
        <v>64.319999999999993</v>
      </c>
      <c r="O5246" s="3">
        <v>8.0260517253577898E-2</v>
      </c>
      <c r="P5246" t="str">
        <f>IF(Sheet1[[#This Row],[Profit]]&gt;1000,"High",IF(Sheet1[[#This Row],[Profit]]&gt;500,"Medium","Low"))</f>
        <v>Low</v>
      </c>
      <c r="Q5246" t="str">
        <f>IF(Sheet1[[#This Row],[Discount]]&gt;0.2,"High","Normal")</f>
        <v>Normal</v>
      </c>
      <c r="R5246" t="str">
        <f>LEFT(Sheet1[[#This Row],[Product_Name]],8)&amp;RIGHT(Sheet1[[#This Row],[Order_ID]],4)</f>
        <v>Product_5244</v>
      </c>
      <c r="S5246">
        <f t="shared" si="81"/>
        <v>2021</v>
      </c>
      <c r="T5246" t="str">
        <f>TEXT(Sheet1[[#This Row],[Order_Date]],"MMM")</f>
        <v>Aug</v>
      </c>
    </row>
    <row r="5247" spans="1:20">
      <c r="A5247" t="s">
        <v>13021</v>
      </c>
      <c r="B5247" t="s">
        <v>2296</v>
      </c>
      <c r="C5247" t="s">
        <v>32</v>
      </c>
      <c r="D5247" t="s">
        <v>60</v>
      </c>
      <c r="E5247" t="s">
        <v>93</v>
      </c>
      <c r="F5247" t="s">
        <v>13022</v>
      </c>
      <c r="G5247">
        <v>6</v>
      </c>
      <c r="H5247">
        <v>1378.2</v>
      </c>
      <c r="I5247">
        <v>0.28999999999999998</v>
      </c>
      <c r="J5247" s="2">
        <v>44415</v>
      </c>
      <c r="K5247" t="s">
        <v>28</v>
      </c>
      <c r="L5247" t="s">
        <v>73</v>
      </c>
      <c r="M5247">
        <v>5871.1319999999996</v>
      </c>
      <c r="N5247">
        <v>754.48</v>
      </c>
      <c r="O5247" s="3">
        <v>0.128506734306093</v>
      </c>
      <c r="P5247" t="str">
        <f>IF(Sheet1[[#This Row],[Profit]]&gt;1000,"High",IF(Sheet1[[#This Row],[Profit]]&gt;500,"Medium","Low"))</f>
        <v>Medium</v>
      </c>
      <c r="Q5247" t="str">
        <f>IF(Sheet1[[#This Row],[Discount]]&gt;0.2,"High","Normal")</f>
        <v>High</v>
      </c>
      <c r="R5247" t="str">
        <f>LEFT(Sheet1[[#This Row],[Product_Name]],8)&amp;RIGHT(Sheet1[[#This Row],[Order_ID]],4)</f>
        <v>Product_5245</v>
      </c>
      <c r="S5247">
        <f t="shared" si="81"/>
        <v>2021</v>
      </c>
      <c r="T5247" t="str">
        <f>TEXT(Sheet1[[#This Row],[Order_Date]],"MMM")</f>
        <v>Aug</v>
      </c>
    </row>
    <row r="5248" spans="1:20">
      <c r="A5248" t="s">
        <v>13023</v>
      </c>
      <c r="B5248" t="s">
        <v>5395</v>
      </c>
      <c r="C5248" t="s">
        <v>24</v>
      </c>
      <c r="D5248" t="s">
        <v>33</v>
      </c>
      <c r="E5248" t="s">
        <v>61</v>
      </c>
      <c r="F5248" t="s">
        <v>13024</v>
      </c>
      <c r="G5248">
        <v>3</v>
      </c>
      <c r="H5248">
        <v>1758.23</v>
      </c>
      <c r="I5248">
        <v>0.19</v>
      </c>
      <c r="J5248" s="2">
        <v>44415</v>
      </c>
      <c r="K5248" t="s">
        <v>28</v>
      </c>
      <c r="L5248" t="s">
        <v>73</v>
      </c>
      <c r="M5248">
        <v>4272.4988999999996</v>
      </c>
      <c r="N5248">
        <v>402.1</v>
      </c>
      <c r="O5248" s="3">
        <v>9.4113540906938603E-2</v>
      </c>
      <c r="P5248" t="str">
        <f>IF(Sheet1[[#This Row],[Profit]]&gt;1000,"High",IF(Sheet1[[#This Row],[Profit]]&gt;500,"Medium","Low"))</f>
        <v>Low</v>
      </c>
      <c r="Q5248" t="str">
        <f>IF(Sheet1[[#This Row],[Discount]]&gt;0.2,"High","Normal")</f>
        <v>Normal</v>
      </c>
      <c r="R5248" t="str">
        <f>LEFT(Sheet1[[#This Row],[Product_Name]],8)&amp;RIGHT(Sheet1[[#This Row],[Order_ID]],4)</f>
        <v>Product_5246</v>
      </c>
      <c r="S5248">
        <f t="shared" si="81"/>
        <v>2021</v>
      </c>
      <c r="T5248" t="str">
        <f>TEXT(Sheet1[[#This Row],[Order_Date]],"MMM")</f>
        <v>Aug</v>
      </c>
    </row>
    <row r="5249" spans="1:20">
      <c r="A5249" t="s">
        <v>13025</v>
      </c>
      <c r="B5249" t="s">
        <v>1607</v>
      </c>
      <c r="C5249" t="s">
        <v>32</v>
      </c>
      <c r="D5249" t="s">
        <v>39</v>
      </c>
      <c r="E5249" t="s">
        <v>71</v>
      </c>
      <c r="F5249" t="s">
        <v>13026</v>
      </c>
      <c r="G5249">
        <v>1</v>
      </c>
      <c r="H5249">
        <v>150.38</v>
      </c>
      <c r="I5249">
        <v>0.18</v>
      </c>
      <c r="J5249" s="2">
        <v>44415</v>
      </c>
      <c r="K5249" t="s">
        <v>20</v>
      </c>
      <c r="L5249" t="s">
        <v>29</v>
      </c>
      <c r="M5249">
        <v>123.3116</v>
      </c>
      <c r="N5249">
        <v>18.350000000000001</v>
      </c>
      <c r="O5249" s="3">
        <v>0.14881000652006801</v>
      </c>
      <c r="P5249" t="str">
        <f>IF(Sheet1[[#This Row],[Profit]]&gt;1000,"High",IF(Sheet1[[#This Row],[Profit]]&gt;500,"Medium","Low"))</f>
        <v>Low</v>
      </c>
      <c r="Q5249" t="str">
        <f>IF(Sheet1[[#This Row],[Discount]]&gt;0.2,"High","Normal")</f>
        <v>Normal</v>
      </c>
      <c r="R5249" t="str">
        <f>LEFT(Sheet1[[#This Row],[Product_Name]],8)&amp;RIGHT(Sheet1[[#This Row],[Order_ID]],4)</f>
        <v>Product_5247</v>
      </c>
      <c r="S5249">
        <f t="shared" si="81"/>
        <v>2021</v>
      </c>
      <c r="T5249" t="str">
        <f>TEXT(Sheet1[[#This Row],[Order_Date]],"MMM")</f>
        <v>Aug</v>
      </c>
    </row>
    <row r="5250" spans="1:20">
      <c r="A5250" t="s">
        <v>13027</v>
      </c>
      <c r="B5250" t="s">
        <v>9307</v>
      </c>
      <c r="C5250" t="s">
        <v>16</v>
      </c>
      <c r="D5250" t="s">
        <v>33</v>
      </c>
      <c r="E5250" t="s">
        <v>40</v>
      </c>
      <c r="F5250" t="s">
        <v>13028</v>
      </c>
      <c r="G5250">
        <v>8</v>
      </c>
      <c r="H5250">
        <v>636.99</v>
      </c>
      <c r="I5250">
        <v>0.3</v>
      </c>
      <c r="J5250" s="2">
        <v>44415</v>
      </c>
      <c r="K5250" t="s">
        <v>42</v>
      </c>
      <c r="L5250" t="s">
        <v>73</v>
      </c>
      <c r="M5250">
        <v>3567.1439999999998</v>
      </c>
      <c r="N5250">
        <v>736.18</v>
      </c>
      <c r="O5250" s="3">
        <v>0.206377987544097</v>
      </c>
      <c r="P5250" t="str">
        <f>IF(Sheet1[[#This Row],[Profit]]&gt;1000,"High",IF(Sheet1[[#This Row],[Profit]]&gt;500,"Medium","Low"))</f>
        <v>Medium</v>
      </c>
      <c r="Q5250" t="str">
        <f>IF(Sheet1[[#This Row],[Discount]]&gt;0.2,"High","Normal")</f>
        <v>High</v>
      </c>
      <c r="R5250" t="str">
        <f>LEFT(Sheet1[[#This Row],[Product_Name]],8)&amp;RIGHT(Sheet1[[#This Row],[Order_ID]],4)</f>
        <v>Product_5248</v>
      </c>
      <c r="S5250">
        <f t="shared" ref="S5250:S5313" si="82">YEAR(J5250)</f>
        <v>2021</v>
      </c>
      <c r="T5250" t="str">
        <f>TEXT(Sheet1[[#This Row],[Order_Date]],"MMM")</f>
        <v>Aug</v>
      </c>
    </row>
    <row r="5251" spans="1:20">
      <c r="A5251" t="s">
        <v>13029</v>
      </c>
      <c r="B5251" t="s">
        <v>3136</v>
      </c>
      <c r="C5251" t="s">
        <v>16</v>
      </c>
      <c r="D5251" t="s">
        <v>25</v>
      </c>
      <c r="E5251" t="s">
        <v>93</v>
      </c>
      <c r="F5251" t="s">
        <v>13030</v>
      </c>
      <c r="G5251">
        <v>4</v>
      </c>
      <c r="H5251">
        <v>1159.52</v>
      </c>
      <c r="I5251">
        <v>0.18</v>
      </c>
      <c r="J5251" s="2">
        <v>44415</v>
      </c>
      <c r="K5251" t="s">
        <v>28</v>
      </c>
      <c r="L5251" t="s">
        <v>21</v>
      </c>
      <c r="M5251">
        <v>3803.2256000000002</v>
      </c>
      <c r="N5251">
        <v>692.29</v>
      </c>
      <c r="O5251" s="3">
        <v>0.182027066708848</v>
      </c>
      <c r="P5251" t="str">
        <f>IF(Sheet1[[#This Row],[Profit]]&gt;1000,"High",IF(Sheet1[[#This Row],[Profit]]&gt;500,"Medium","Low"))</f>
        <v>Medium</v>
      </c>
      <c r="Q5251" t="str">
        <f>IF(Sheet1[[#This Row],[Discount]]&gt;0.2,"High","Normal")</f>
        <v>Normal</v>
      </c>
      <c r="R5251" t="str">
        <f>LEFT(Sheet1[[#This Row],[Product_Name]],8)&amp;RIGHT(Sheet1[[#This Row],[Order_ID]],4)</f>
        <v>Product_5249</v>
      </c>
      <c r="S5251">
        <f t="shared" si="82"/>
        <v>2021</v>
      </c>
      <c r="T5251" t="str">
        <f>TEXT(Sheet1[[#This Row],[Order_Date]],"MMM")</f>
        <v>Aug</v>
      </c>
    </row>
    <row r="5252" spans="1:20">
      <c r="A5252" t="s">
        <v>13031</v>
      </c>
      <c r="B5252" t="s">
        <v>5455</v>
      </c>
      <c r="C5252" t="s">
        <v>16</v>
      </c>
      <c r="D5252" t="s">
        <v>33</v>
      </c>
      <c r="E5252" t="s">
        <v>53</v>
      </c>
      <c r="F5252" t="s">
        <v>13032</v>
      </c>
      <c r="G5252">
        <v>7</v>
      </c>
      <c r="H5252">
        <v>1255.71</v>
      </c>
      <c r="I5252">
        <v>0.19</v>
      </c>
      <c r="J5252" s="2">
        <v>44415</v>
      </c>
      <c r="K5252" t="s">
        <v>42</v>
      </c>
      <c r="L5252" t="s">
        <v>105</v>
      </c>
      <c r="M5252">
        <v>7119.8756999999996</v>
      </c>
      <c r="N5252">
        <v>976.75</v>
      </c>
      <c r="O5252" s="3">
        <v>0.13718638374543499</v>
      </c>
      <c r="P5252" t="str">
        <f>IF(Sheet1[[#This Row],[Profit]]&gt;1000,"High",IF(Sheet1[[#This Row],[Profit]]&gt;500,"Medium","Low"))</f>
        <v>Medium</v>
      </c>
      <c r="Q5252" t="str">
        <f>IF(Sheet1[[#This Row],[Discount]]&gt;0.2,"High","Normal")</f>
        <v>Normal</v>
      </c>
      <c r="R5252" t="str">
        <f>LEFT(Sheet1[[#This Row],[Product_Name]],8)&amp;RIGHT(Sheet1[[#This Row],[Order_ID]],4)</f>
        <v>Product_5250</v>
      </c>
      <c r="S5252">
        <f t="shared" si="82"/>
        <v>2021</v>
      </c>
      <c r="T5252" t="str">
        <f>TEXT(Sheet1[[#This Row],[Order_Date]],"MMM")</f>
        <v>Aug</v>
      </c>
    </row>
    <row r="5253" spans="1:20">
      <c r="A5253" t="s">
        <v>13033</v>
      </c>
      <c r="B5253" t="s">
        <v>4434</v>
      </c>
      <c r="C5253" t="s">
        <v>24</v>
      </c>
      <c r="D5253" t="s">
        <v>39</v>
      </c>
      <c r="E5253" t="s">
        <v>40</v>
      </c>
      <c r="F5253" t="s">
        <v>13034</v>
      </c>
      <c r="G5253">
        <v>2</v>
      </c>
      <c r="H5253">
        <v>186.55</v>
      </c>
      <c r="I5253">
        <v>0.01</v>
      </c>
      <c r="J5253" s="2">
        <v>44415</v>
      </c>
      <c r="K5253" t="s">
        <v>42</v>
      </c>
      <c r="L5253" t="s">
        <v>36</v>
      </c>
      <c r="M5253">
        <v>369.36900000000003</v>
      </c>
      <c r="N5253">
        <v>27.26</v>
      </c>
      <c r="O5253" s="3">
        <v>7.3801537216171401E-2</v>
      </c>
      <c r="P5253" t="str">
        <f>IF(Sheet1[[#This Row],[Profit]]&gt;1000,"High",IF(Sheet1[[#This Row],[Profit]]&gt;500,"Medium","Low"))</f>
        <v>Low</v>
      </c>
      <c r="Q5253" t="str">
        <f>IF(Sheet1[[#This Row],[Discount]]&gt;0.2,"High","Normal")</f>
        <v>Normal</v>
      </c>
      <c r="R5253" t="str">
        <f>LEFT(Sheet1[[#This Row],[Product_Name]],8)&amp;RIGHT(Sheet1[[#This Row],[Order_ID]],4)</f>
        <v>Product_5251</v>
      </c>
      <c r="S5253">
        <f t="shared" si="82"/>
        <v>2021</v>
      </c>
      <c r="T5253" t="str">
        <f>TEXT(Sheet1[[#This Row],[Order_Date]],"MMM")</f>
        <v>Aug</v>
      </c>
    </row>
    <row r="5254" spans="1:20">
      <c r="A5254" t="s">
        <v>13035</v>
      </c>
      <c r="B5254" t="s">
        <v>13036</v>
      </c>
      <c r="C5254" t="s">
        <v>16</v>
      </c>
      <c r="D5254" t="s">
        <v>39</v>
      </c>
      <c r="E5254" t="s">
        <v>40</v>
      </c>
      <c r="F5254" t="s">
        <v>13037</v>
      </c>
      <c r="G5254">
        <v>6</v>
      </c>
      <c r="H5254">
        <v>1344.95</v>
      </c>
      <c r="I5254">
        <v>0.26</v>
      </c>
      <c r="J5254" s="2">
        <v>44415</v>
      </c>
      <c r="K5254" t="s">
        <v>42</v>
      </c>
      <c r="L5254" t="s">
        <v>105</v>
      </c>
      <c r="M5254">
        <v>5971.5780000000004</v>
      </c>
      <c r="N5254">
        <v>1441.73</v>
      </c>
      <c r="O5254" s="3">
        <v>0.24143199670170901</v>
      </c>
      <c r="P5254" t="str">
        <f>IF(Sheet1[[#This Row],[Profit]]&gt;1000,"High",IF(Sheet1[[#This Row],[Profit]]&gt;500,"Medium","Low"))</f>
        <v>High</v>
      </c>
      <c r="Q5254" t="str">
        <f>IF(Sheet1[[#This Row],[Discount]]&gt;0.2,"High","Normal")</f>
        <v>High</v>
      </c>
      <c r="R5254" t="str">
        <f>LEFT(Sheet1[[#This Row],[Product_Name]],8)&amp;RIGHT(Sheet1[[#This Row],[Order_ID]],4)</f>
        <v>Product_5252</v>
      </c>
      <c r="S5254">
        <f t="shared" si="82"/>
        <v>2021</v>
      </c>
      <c r="T5254" t="str">
        <f>TEXT(Sheet1[[#This Row],[Order_Date]],"MMM")</f>
        <v>Aug</v>
      </c>
    </row>
    <row r="5255" spans="1:20">
      <c r="A5255" t="s">
        <v>13038</v>
      </c>
      <c r="B5255" t="s">
        <v>3490</v>
      </c>
      <c r="C5255" t="s">
        <v>97</v>
      </c>
      <c r="D5255" t="s">
        <v>60</v>
      </c>
      <c r="E5255" t="s">
        <v>145</v>
      </c>
      <c r="F5255" t="s">
        <v>13039</v>
      </c>
      <c r="G5255">
        <v>6</v>
      </c>
      <c r="H5255">
        <v>1079.73</v>
      </c>
      <c r="I5255">
        <v>0.28999999999999998</v>
      </c>
      <c r="J5255" s="2">
        <v>44415</v>
      </c>
      <c r="K5255" t="s">
        <v>42</v>
      </c>
      <c r="L5255" t="s">
        <v>73</v>
      </c>
      <c r="M5255">
        <v>4599.6498000000001</v>
      </c>
      <c r="N5255">
        <v>478.7</v>
      </c>
      <c r="O5255" s="3">
        <v>0.10407314052474199</v>
      </c>
      <c r="P5255" t="str">
        <f>IF(Sheet1[[#This Row],[Profit]]&gt;1000,"High",IF(Sheet1[[#This Row],[Profit]]&gt;500,"Medium","Low"))</f>
        <v>Low</v>
      </c>
      <c r="Q5255" t="str">
        <f>IF(Sheet1[[#This Row],[Discount]]&gt;0.2,"High","Normal")</f>
        <v>High</v>
      </c>
      <c r="R5255" t="str">
        <f>LEFT(Sheet1[[#This Row],[Product_Name]],8)&amp;RIGHT(Sheet1[[#This Row],[Order_ID]],4)</f>
        <v>Product_5253</v>
      </c>
      <c r="S5255">
        <f t="shared" si="82"/>
        <v>2021</v>
      </c>
      <c r="T5255" t="str">
        <f>TEXT(Sheet1[[#This Row],[Order_Date]],"MMM")</f>
        <v>Aug</v>
      </c>
    </row>
    <row r="5256" spans="1:20">
      <c r="A5256" t="s">
        <v>13040</v>
      </c>
      <c r="B5256" t="s">
        <v>3921</v>
      </c>
      <c r="C5256" t="s">
        <v>16</v>
      </c>
      <c r="D5256" t="s">
        <v>17</v>
      </c>
      <c r="E5256" t="s">
        <v>34</v>
      </c>
      <c r="F5256" t="s">
        <v>13041</v>
      </c>
      <c r="G5256">
        <v>7</v>
      </c>
      <c r="H5256">
        <v>1663.87</v>
      </c>
      <c r="I5256">
        <v>0.28999999999999998</v>
      </c>
      <c r="J5256" s="2">
        <v>44415</v>
      </c>
      <c r="K5256" t="s">
        <v>42</v>
      </c>
      <c r="L5256" t="s">
        <v>21</v>
      </c>
      <c r="M5256">
        <v>8269.4339</v>
      </c>
      <c r="N5256">
        <v>872.98</v>
      </c>
      <c r="O5256" s="3">
        <v>0.105567081200081</v>
      </c>
      <c r="P5256" t="str">
        <f>IF(Sheet1[[#This Row],[Profit]]&gt;1000,"High",IF(Sheet1[[#This Row],[Profit]]&gt;500,"Medium","Low"))</f>
        <v>Medium</v>
      </c>
      <c r="Q5256" t="str">
        <f>IF(Sheet1[[#This Row],[Discount]]&gt;0.2,"High","Normal")</f>
        <v>High</v>
      </c>
      <c r="R5256" t="str">
        <f>LEFT(Sheet1[[#This Row],[Product_Name]],8)&amp;RIGHT(Sheet1[[#This Row],[Order_ID]],4)</f>
        <v>Product_5254</v>
      </c>
      <c r="S5256">
        <f t="shared" si="82"/>
        <v>2021</v>
      </c>
      <c r="T5256" t="str">
        <f>TEXT(Sheet1[[#This Row],[Order_Date]],"MMM")</f>
        <v>Aug</v>
      </c>
    </row>
    <row r="5257" spans="1:20">
      <c r="A5257" t="s">
        <v>13042</v>
      </c>
      <c r="B5257" t="s">
        <v>3696</v>
      </c>
      <c r="C5257" t="s">
        <v>32</v>
      </c>
      <c r="D5257" t="s">
        <v>60</v>
      </c>
      <c r="E5257" t="s">
        <v>126</v>
      </c>
      <c r="F5257" t="s">
        <v>13043</v>
      </c>
      <c r="G5257">
        <v>1</v>
      </c>
      <c r="H5257">
        <v>483.27</v>
      </c>
      <c r="I5257">
        <v>7.0000000000000007E-2</v>
      </c>
      <c r="J5257" s="2">
        <v>44415</v>
      </c>
      <c r="K5257" t="s">
        <v>20</v>
      </c>
      <c r="L5257" t="s">
        <v>105</v>
      </c>
      <c r="M5257">
        <v>449.44109999999898</v>
      </c>
      <c r="N5257">
        <v>80.5</v>
      </c>
      <c r="O5257" s="3">
        <v>0.17911134517960201</v>
      </c>
      <c r="P5257" t="str">
        <f>IF(Sheet1[[#This Row],[Profit]]&gt;1000,"High",IF(Sheet1[[#This Row],[Profit]]&gt;500,"Medium","Low"))</f>
        <v>Low</v>
      </c>
      <c r="Q5257" t="str">
        <f>IF(Sheet1[[#This Row],[Discount]]&gt;0.2,"High","Normal")</f>
        <v>Normal</v>
      </c>
      <c r="R5257" t="str">
        <f>LEFT(Sheet1[[#This Row],[Product_Name]],8)&amp;RIGHT(Sheet1[[#This Row],[Order_ID]],4)</f>
        <v>Product_5255</v>
      </c>
      <c r="S5257">
        <f t="shared" si="82"/>
        <v>2021</v>
      </c>
      <c r="T5257" t="str">
        <f>TEXT(Sheet1[[#This Row],[Order_Date]],"MMM")</f>
        <v>Aug</v>
      </c>
    </row>
    <row r="5258" spans="1:20">
      <c r="A5258" t="s">
        <v>13044</v>
      </c>
      <c r="B5258" t="s">
        <v>10674</v>
      </c>
      <c r="C5258" t="s">
        <v>32</v>
      </c>
      <c r="D5258" t="s">
        <v>25</v>
      </c>
      <c r="E5258" t="s">
        <v>76</v>
      </c>
      <c r="F5258" t="s">
        <v>13045</v>
      </c>
      <c r="G5258">
        <v>1</v>
      </c>
      <c r="H5258">
        <v>430.3</v>
      </c>
      <c r="I5258">
        <v>7.0000000000000007E-2</v>
      </c>
      <c r="J5258" s="2">
        <v>44416</v>
      </c>
      <c r="K5258" t="s">
        <v>20</v>
      </c>
      <c r="L5258" t="s">
        <v>36</v>
      </c>
      <c r="M5258">
        <v>400.17899999999997</v>
      </c>
      <c r="N5258">
        <v>81.680000000000007</v>
      </c>
      <c r="O5258" s="3">
        <v>0.20410866137403499</v>
      </c>
      <c r="P5258" t="str">
        <f>IF(Sheet1[[#This Row],[Profit]]&gt;1000,"High",IF(Sheet1[[#This Row],[Profit]]&gt;500,"Medium","Low"))</f>
        <v>Low</v>
      </c>
      <c r="Q5258" t="str">
        <f>IF(Sheet1[[#This Row],[Discount]]&gt;0.2,"High","Normal")</f>
        <v>Normal</v>
      </c>
      <c r="R5258" t="str">
        <f>LEFT(Sheet1[[#This Row],[Product_Name]],8)&amp;RIGHT(Sheet1[[#This Row],[Order_ID]],4)</f>
        <v>Product_5256</v>
      </c>
      <c r="S5258">
        <f t="shared" si="82"/>
        <v>2021</v>
      </c>
      <c r="T5258" t="str">
        <f>TEXT(Sheet1[[#This Row],[Order_Date]],"MMM")</f>
        <v>Aug</v>
      </c>
    </row>
    <row r="5259" spans="1:20">
      <c r="A5259" t="s">
        <v>13046</v>
      </c>
      <c r="B5259" t="s">
        <v>13047</v>
      </c>
      <c r="C5259" t="s">
        <v>32</v>
      </c>
      <c r="D5259" t="s">
        <v>33</v>
      </c>
      <c r="E5259" t="s">
        <v>26</v>
      </c>
      <c r="F5259" t="s">
        <v>13048</v>
      </c>
      <c r="G5259">
        <v>2</v>
      </c>
      <c r="H5259">
        <v>1597.01</v>
      </c>
      <c r="I5259">
        <v>0.11</v>
      </c>
      <c r="J5259" s="2">
        <v>44416</v>
      </c>
      <c r="K5259" t="s">
        <v>20</v>
      </c>
      <c r="L5259" t="s">
        <v>29</v>
      </c>
      <c r="M5259">
        <v>2842.6777999999999</v>
      </c>
      <c r="N5259">
        <v>701.66</v>
      </c>
      <c r="O5259" s="3">
        <v>0.24683064679366801</v>
      </c>
      <c r="P5259" t="str">
        <f>IF(Sheet1[[#This Row],[Profit]]&gt;1000,"High",IF(Sheet1[[#This Row],[Profit]]&gt;500,"Medium","Low"))</f>
        <v>Medium</v>
      </c>
      <c r="Q5259" t="str">
        <f>IF(Sheet1[[#This Row],[Discount]]&gt;0.2,"High","Normal")</f>
        <v>Normal</v>
      </c>
      <c r="R5259" t="str">
        <f>LEFT(Sheet1[[#This Row],[Product_Name]],8)&amp;RIGHT(Sheet1[[#This Row],[Order_ID]],4)</f>
        <v>Product_5257</v>
      </c>
      <c r="S5259">
        <f t="shared" si="82"/>
        <v>2021</v>
      </c>
      <c r="T5259" t="str">
        <f>TEXT(Sheet1[[#This Row],[Order_Date]],"MMM")</f>
        <v>Aug</v>
      </c>
    </row>
    <row r="5260" spans="1:20">
      <c r="A5260" t="s">
        <v>13049</v>
      </c>
      <c r="B5260" t="s">
        <v>4992</v>
      </c>
      <c r="C5260" t="s">
        <v>24</v>
      </c>
      <c r="D5260" t="s">
        <v>17</v>
      </c>
      <c r="E5260" t="s">
        <v>40</v>
      </c>
      <c r="F5260" t="s">
        <v>13050</v>
      </c>
      <c r="G5260">
        <v>2</v>
      </c>
      <c r="H5260">
        <v>1422.54</v>
      </c>
      <c r="I5260">
        <v>0.09</v>
      </c>
      <c r="J5260" s="2">
        <v>44416</v>
      </c>
      <c r="K5260" t="s">
        <v>42</v>
      </c>
      <c r="L5260" t="s">
        <v>105</v>
      </c>
      <c r="M5260">
        <v>2589.0228000000002</v>
      </c>
      <c r="N5260">
        <v>631.29</v>
      </c>
      <c r="O5260" s="3">
        <v>0.243833310390314</v>
      </c>
      <c r="P5260" t="str">
        <f>IF(Sheet1[[#This Row],[Profit]]&gt;1000,"High",IF(Sheet1[[#This Row],[Profit]]&gt;500,"Medium","Low"))</f>
        <v>Medium</v>
      </c>
      <c r="Q5260" t="str">
        <f>IF(Sheet1[[#This Row],[Discount]]&gt;0.2,"High","Normal")</f>
        <v>Normal</v>
      </c>
      <c r="R5260" t="str">
        <f>LEFT(Sheet1[[#This Row],[Product_Name]],8)&amp;RIGHT(Sheet1[[#This Row],[Order_ID]],4)</f>
        <v>Product_5258</v>
      </c>
      <c r="S5260">
        <f t="shared" si="82"/>
        <v>2021</v>
      </c>
      <c r="T5260" t="str">
        <f>TEXT(Sheet1[[#This Row],[Order_Date]],"MMM")</f>
        <v>Aug</v>
      </c>
    </row>
    <row r="5261" spans="1:20">
      <c r="A5261" t="s">
        <v>13051</v>
      </c>
      <c r="B5261" t="s">
        <v>13052</v>
      </c>
      <c r="C5261" t="s">
        <v>32</v>
      </c>
      <c r="D5261" t="s">
        <v>45</v>
      </c>
      <c r="E5261" t="s">
        <v>53</v>
      </c>
      <c r="F5261" t="s">
        <v>13053</v>
      </c>
      <c r="G5261">
        <v>5</v>
      </c>
      <c r="H5261">
        <v>1593.76</v>
      </c>
      <c r="I5261">
        <v>0.09</v>
      </c>
      <c r="J5261" s="2">
        <v>44416</v>
      </c>
      <c r="K5261" t="s">
        <v>20</v>
      </c>
      <c r="L5261" t="s">
        <v>29</v>
      </c>
      <c r="M5261">
        <v>7251.6080000000002</v>
      </c>
      <c r="N5261">
        <v>1687.83</v>
      </c>
      <c r="O5261" s="3">
        <v>0.232752515028391</v>
      </c>
      <c r="P5261" t="str">
        <f>IF(Sheet1[[#This Row],[Profit]]&gt;1000,"High",IF(Sheet1[[#This Row],[Profit]]&gt;500,"Medium","Low"))</f>
        <v>High</v>
      </c>
      <c r="Q5261" t="str">
        <f>IF(Sheet1[[#This Row],[Discount]]&gt;0.2,"High","Normal")</f>
        <v>Normal</v>
      </c>
      <c r="R5261" t="str">
        <f>LEFT(Sheet1[[#This Row],[Product_Name]],8)&amp;RIGHT(Sheet1[[#This Row],[Order_ID]],4)</f>
        <v>Product_5259</v>
      </c>
      <c r="S5261">
        <f t="shared" si="82"/>
        <v>2021</v>
      </c>
      <c r="T5261" t="str">
        <f>TEXT(Sheet1[[#This Row],[Order_Date]],"MMM")</f>
        <v>Aug</v>
      </c>
    </row>
    <row r="5262" spans="1:20">
      <c r="A5262" t="s">
        <v>13054</v>
      </c>
      <c r="B5262" t="s">
        <v>3259</v>
      </c>
      <c r="C5262" t="s">
        <v>24</v>
      </c>
      <c r="D5262" t="s">
        <v>39</v>
      </c>
      <c r="E5262" t="s">
        <v>145</v>
      </c>
      <c r="F5262" t="s">
        <v>13055</v>
      </c>
      <c r="G5262">
        <v>1</v>
      </c>
      <c r="H5262">
        <v>1574.77</v>
      </c>
      <c r="I5262">
        <v>0.18</v>
      </c>
      <c r="J5262" s="2">
        <v>44416</v>
      </c>
      <c r="K5262" t="s">
        <v>28</v>
      </c>
      <c r="L5262" t="s">
        <v>73</v>
      </c>
      <c r="M5262">
        <v>1291.3114</v>
      </c>
      <c r="N5262">
        <v>176.99</v>
      </c>
      <c r="O5262" s="3">
        <v>0.137062214427906</v>
      </c>
      <c r="P5262" t="str">
        <f>IF(Sheet1[[#This Row],[Profit]]&gt;1000,"High",IF(Sheet1[[#This Row],[Profit]]&gt;500,"Medium","Low"))</f>
        <v>Low</v>
      </c>
      <c r="Q5262" t="str">
        <f>IF(Sheet1[[#This Row],[Discount]]&gt;0.2,"High","Normal")</f>
        <v>Normal</v>
      </c>
      <c r="R5262" t="str">
        <f>LEFT(Sheet1[[#This Row],[Product_Name]],8)&amp;RIGHT(Sheet1[[#This Row],[Order_ID]],4)</f>
        <v>Product_5260</v>
      </c>
      <c r="S5262">
        <f t="shared" si="82"/>
        <v>2021</v>
      </c>
      <c r="T5262" t="str">
        <f>TEXT(Sheet1[[#This Row],[Order_Date]],"MMM")</f>
        <v>Aug</v>
      </c>
    </row>
    <row r="5263" spans="1:20">
      <c r="A5263" t="s">
        <v>13056</v>
      </c>
      <c r="B5263" t="s">
        <v>688</v>
      </c>
      <c r="C5263" t="s">
        <v>24</v>
      </c>
      <c r="D5263" t="s">
        <v>17</v>
      </c>
      <c r="E5263" t="s">
        <v>145</v>
      </c>
      <c r="F5263" t="s">
        <v>13057</v>
      </c>
      <c r="G5263">
        <v>2</v>
      </c>
      <c r="H5263">
        <v>252.8</v>
      </c>
      <c r="I5263">
        <v>0.24</v>
      </c>
      <c r="J5263" s="2">
        <v>44416</v>
      </c>
      <c r="K5263" t="s">
        <v>42</v>
      </c>
      <c r="L5263" t="s">
        <v>73</v>
      </c>
      <c r="M5263">
        <v>384.25599999999997</v>
      </c>
      <c r="N5263">
        <v>32.020000000000003</v>
      </c>
      <c r="O5263" s="3">
        <v>8.3329863424383796E-2</v>
      </c>
      <c r="P5263" t="str">
        <f>IF(Sheet1[[#This Row],[Profit]]&gt;1000,"High",IF(Sheet1[[#This Row],[Profit]]&gt;500,"Medium","Low"))</f>
        <v>Low</v>
      </c>
      <c r="Q5263" t="str">
        <f>IF(Sheet1[[#This Row],[Discount]]&gt;0.2,"High","Normal")</f>
        <v>High</v>
      </c>
      <c r="R5263" t="str">
        <f>LEFT(Sheet1[[#This Row],[Product_Name]],8)&amp;RIGHT(Sheet1[[#This Row],[Order_ID]],4)</f>
        <v>Product_5261</v>
      </c>
      <c r="S5263">
        <f t="shared" si="82"/>
        <v>2021</v>
      </c>
      <c r="T5263" t="str">
        <f>TEXT(Sheet1[[#This Row],[Order_Date]],"MMM")</f>
        <v>Aug</v>
      </c>
    </row>
    <row r="5264" spans="1:20">
      <c r="A5264" t="s">
        <v>13058</v>
      </c>
      <c r="B5264" t="s">
        <v>1998</v>
      </c>
      <c r="C5264" t="s">
        <v>16</v>
      </c>
      <c r="D5264" t="s">
        <v>17</v>
      </c>
      <c r="E5264" t="s">
        <v>93</v>
      </c>
      <c r="F5264" t="s">
        <v>13059</v>
      </c>
      <c r="G5264">
        <v>6</v>
      </c>
      <c r="H5264">
        <v>593.24</v>
      </c>
      <c r="I5264">
        <v>0.28000000000000003</v>
      </c>
      <c r="J5264" s="2">
        <v>44416</v>
      </c>
      <c r="K5264" t="s">
        <v>28</v>
      </c>
      <c r="L5264" t="s">
        <v>36</v>
      </c>
      <c r="M5264">
        <v>2562.7968000000001</v>
      </c>
      <c r="N5264">
        <v>427.72</v>
      </c>
      <c r="O5264" s="3">
        <v>0.16689579134795199</v>
      </c>
      <c r="P5264" t="str">
        <f>IF(Sheet1[[#This Row],[Profit]]&gt;1000,"High",IF(Sheet1[[#This Row],[Profit]]&gt;500,"Medium","Low"))</f>
        <v>Low</v>
      </c>
      <c r="Q5264" t="str">
        <f>IF(Sheet1[[#This Row],[Discount]]&gt;0.2,"High","Normal")</f>
        <v>High</v>
      </c>
      <c r="R5264" t="str">
        <f>LEFT(Sheet1[[#This Row],[Product_Name]],8)&amp;RIGHT(Sheet1[[#This Row],[Order_ID]],4)</f>
        <v>Product_5262</v>
      </c>
      <c r="S5264">
        <f t="shared" si="82"/>
        <v>2021</v>
      </c>
      <c r="T5264" t="str">
        <f>TEXT(Sheet1[[#This Row],[Order_Date]],"MMM")</f>
        <v>Aug</v>
      </c>
    </row>
    <row r="5265" spans="1:20">
      <c r="A5265" t="s">
        <v>13060</v>
      </c>
      <c r="B5265" t="s">
        <v>326</v>
      </c>
      <c r="C5265" t="s">
        <v>97</v>
      </c>
      <c r="D5265" t="s">
        <v>60</v>
      </c>
      <c r="E5265" t="s">
        <v>93</v>
      </c>
      <c r="F5265" t="s">
        <v>13061</v>
      </c>
      <c r="G5265">
        <v>3</v>
      </c>
      <c r="H5265">
        <v>557.16999999999996</v>
      </c>
      <c r="I5265">
        <v>0.02</v>
      </c>
      <c r="J5265" s="2">
        <v>44416</v>
      </c>
      <c r="K5265" t="s">
        <v>42</v>
      </c>
      <c r="L5265" t="s">
        <v>29</v>
      </c>
      <c r="M5265">
        <v>1638.07979999999</v>
      </c>
      <c r="N5265">
        <v>87.56</v>
      </c>
      <c r="O5265" s="3">
        <v>5.3452829343235003E-2</v>
      </c>
      <c r="P5265" t="str">
        <f>IF(Sheet1[[#This Row],[Profit]]&gt;1000,"High",IF(Sheet1[[#This Row],[Profit]]&gt;500,"Medium","Low"))</f>
        <v>Low</v>
      </c>
      <c r="Q5265" t="str">
        <f>IF(Sheet1[[#This Row],[Discount]]&gt;0.2,"High","Normal")</f>
        <v>Normal</v>
      </c>
      <c r="R5265" t="str">
        <f>LEFT(Sheet1[[#This Row],[Product_Name]],8)&amp;RIGHT(Sheet1[[#This Row],[Order_ID]],4)</f>
        <v>Product_5263</v>
      </c>
      <c r="S5265">
        <f t="shared" si="82"/>
        <v>2021</v>
      </c>
      <c r="T5265" t="str">
        <f>TEXT(Sheet1[[#This Row],[Order_Date]],"MMM")</f>
        <v>Aug</v>
      </c>
    </row>
    <row r="5266" spans="1:20">
      <c r="A5266" t="s">
        <v>13062</v>
      </c>
      <c r="B5266" t="s">
        <v>2669</v>
      </c>
      <c r="C5266" t="s">
        <v>16</v>
      </c>
      <c r="D5266" t="s">
        <v>45</v>
      </c>
      <c r="E5266" t="s">
        <v>80</v>
      </c>
      <c r="F5266" t="s">
        <v>13063</v>
      </c>
      <c r="G5266">
        <v>4</v>
      </c>
      <c r="H5266">
        <v>1872.45</v>
      </c>
      <c r="I5266">
        <v>0.08</v>
      </c>
      <c r="J5266" s="2">
        <v>44416</v>
      </c>
      <c r="K5266" t="s">
        <v>42</v>
      </c>
      <c r="L5266" t="s">
        <v>29</v>
      </c>
      <c r="M5266">
        <v>6890.616</v>
      </c>
      <c r="N5266">
        <v>614.99</v>
      </c>
      <c r="O5266" s="3">
        <v>8.9250366005013196E-2</v>
      </c>
      <c r="P5266" t="str">
        <f>IF(Sheet1[[#This Row],[Profit]]&gt;1000,"High",IF(Sheet1[[#This Row],[Profit]]&gt;500,"Medium","Low"))</f>
        <v>Medium</v>
      </c>
      <c r="Q5266" t="str">
        <f>IF(Sheet1[[#This Row],[Discount]]&gt;0.2,"High","Normal")</f>
        <v>Normal</v>
      </c>
      <c r="R5266" t="str">
        <f>LEFT(Sheet1[[#This Row],[Product_Name]],8)&amp;RIGHT(Sheet1[[#This Row],[Order_ID]],4)</f>
        <v>Product_5264</v>
      </c>
      <c r="S5266">
        <f t="shared" si="82"/>
        <v>2021</v>
      </c>
      <c r="T5266" t="str">
        <f>TEXT(Sheet1[[#This Row],[Order_Date]],"MMM")</f>
        <v>Aug</v>
      </c>
    </row>
    <row r="5267" spans="1:20">
      <c r="A5267" t="s">
        <v>13064</v>
      </c>
      <c r="B5267" t="s">
        <v>10481</v>
      </c>
      <c r="C5267" t="s">
        <v>16</v>
      </c>
      <c r="D5267" t="s">
        <v>39</v>
      </c>
      <c r="E5267" t="s">
        <v>40</v>
      </c>
      <c r="F5267" t="s">
        <v>13065</v>
      </c>
      <c r="G5267">
        <v>1</v>
      </c>
      <c r="H5267">
        <v>1000.56</v>
      </c>
      <c r="I5267">
        <v>0.08</v>
      </c>
      <c r="J5267" s="2">
        <v>44416</v>
      </c>
      <c r="K5267" t="s">
        <v>42</v>
      </c>
      <c r="L5267" t="s">
        <v>36</v>
      </c>
      <c r="M5267">
        <v>920.51519999999903</v>
      </c>
      <c r="N5267">
        <v>46.49</v>
      </c>
      <c r="O5267" s="3">
        <v>5.0504326272939402E-2</v>
      </c>
      <c r="P5267" t="str">
        <f>IF(Sheet1[[#This Row],[Profit]]&gt;1000,"High",IF(Sheet1[[#This Row],[Profit]]&gt;500,"Medium","Low"))</f>
        <v>Low</v>
      </c>
      <c r="Q5267" t="str">
        <f>IF(Sheet1[[#This Row],[Discount]]&gt;0.2,"High","Normal")</f>
        <v>Normal</v>
      </c>
      <c r="R5267" t="str">
        <f>LEFT(Sheet1[[#This Row],[Product_Name]],8)&amp;RIGHT(Sheet1[[#This Row],[Order_ID]],4)</f>
        <v>Product_5265</v>
      </c>
      <c r="S5267">
        <f t="shared" si="82"/>
        <v>2021</v>
      </c>
      <c r="T5267" t="str">
        <f>TEXT(Sheet1[[#This Row],[Order_Date]],"MMM")</f>
        <v>Aug</v>
      </c>
    </row>
    <row r="5268" spans="1:20">
      <c r="A5268" t="s">
        <v>13066</v>
      </c>
      <c r="B5268" t="s">
        <v>13067</v>
      </c>
      <c r="C5268" t="s">
        <v>24</v>
      </c>
      <c r="D5268" t="s">
        <v>25</v>
      </c>
      <c r="E5268" t="s">
        <v>126</v>
      </c>
      <c r="F5268" t="s">
        <v>13068</v>
      </c>
      <c r="G5268">
        <v>5</v>
      </c>
      <c r="H5268">
        <v>266.56</v>
      </c>
      <c r="I5268">
        <v>0.11</v>
      </c>
      <c r="J5268" s="2">
        <v>44416</v>
      </c>
      <c r="K5268" t="s">
        <v>42</v>
      </c>
      <c r="L5268" t="s">
        <v>105</v>
      </c>
      <c r="M5268">
        <v>1186.192</v>
      </c>
      <c r="N5268">
        <v>102.14</v>
      </c>
      <c r="O5268" s="3">
        <v>8.6107476698544599E-2</v>
      </c>
      <c r="P5268" t="str">
        <f>IF(Sheet1[[#This Row],[Profit]]&gt;1000,"High",IF(Sheet1[[#This Row],[Profit]]&gt;500,"Medium","Low"))</f>
        <v>Low</v>
      </c>
      <c r="Q5268" t="str">
        <f>IF(Sheet1[[#This Row],[Discount]]&gt;0.2,"High","Normal")</f>
        <v>Normal</v>
      </c>
      <c r="R5268" t="str">
        <f>LEFT(Sheet1[[#This Row],[Product_Name]],8)&amp;RIGHT(Sheet1[[#This Row],[Order_ID]],4)</f>
        <v>Product_5266</v>
      </c>
      <c r="S5268">
        <f t="shared" si="82"/>
        <v>2021</v>
      </c>
      <c r="T5268" t="str">
        <f>TEXT(Sheet1[[#This Row],[Order_Date]],"MMM")</f>
        <v>Aug</v>
      </c>
    </row>
    <row r="5269" spans="1:20">
      <c r="A5269" t="s">
        <v>13069</v>
      </c>
      <c r="B5269" t="s">
        <v>110</v>
      </c>
      <c r="C5269" t="s">
        <v>24</v>
      </c>
      <c r="D5269" t="s">
        <v>25</v>
      </c>
      <c r="E5269" t="s">
        <v>76</v>
      </c>
      <c r="F5269" t="s">
        <v>13070</v>
      </c>
      <c r="G5269">
        <v>4</v>
      </c>
      <c r="H5269">
        <v>614.67999999999995</v>
      </c>
      <c r="I5269">
        <v>0.13</v>
      </c>
      <c r="J5269" s="2">
        <v>44416</v>
      </c>
      <c r="K5269" t="s">
        <v>28</v>
      </c>
      <c r="L5269" t="s">
        <v>36</v>
      </c>
      <c r="M5269">
        <v>2139.0863999999901</v>
      </c>
      <c r="N5269">
        <v>310.06</v>
      </c>
      <c r="O5269" s="3">
        <v>0.14494973181074</v>
      </c>
      <c r="P5269" t="str">
        <f>IF(Sheet1[[#This Row],[Profit]]&gt;1000,"High",IF(Sheet1[[#This Row],[Profit]]&gt;500,"Medium","Low"))</f>
        <v>Low</v>
      </c>
      <c r="Q5269" t="str">
        <f>IF(Sheet1[[#This Row],[Discount]]&gt;0.2,"High","Normal")</f>
        <v>Normal</v>
      </c>
      <c r="R5269" t="str">
        <f>LEFT(Sheet1[[#This Row],[Product_Name]],8)&amp;RIGHT(Sheet1[[#This Row],[Order_ID]],4)</f>
        <v>Product_5267</v>
      </c>
      <c r="S5269">
        <f t="shared" si="82"/>
        <v>2021</v>
      </c>
      <c r="T5269" t="str">
        <f>TEXT(Sheet1[[#This Row],[Order_Date]],"MMM")</f>
        <v>Aug</v>
      </c>
    </row>
    <row r="5270" spans="1:20">
      <c r="A5270" t="s">
        <v>13071</v>
      </c>
      <c r="B5270" t="s">
        <v>3557</v>
      </c>
      <c r="C5270" t="s">
        <v>32</v>
      </c>
      <c r="D5270" t="s">
        <v>17</v>
      </c>
      <c r="E5270" t="s">
        <v>76</v>
      </c>
      <c r="F5270" t="s">
        <v>13072</v>
      </c>
      <c r="G5270">
        <v>8</v>
      </c>
      <c r="H5270">
        <v>1750.21</v>
      </c>
      <c r="I5270">
        <v>0.12</v>
      </c>
      <c r="J5270" s="2">
        <v>44416</v>
      </c>
      <c r="K5270" t="s">
        <v>42</v>
      </c>
      <c r="L5270" t="s">
        <v>73</v>
      </c>
      <c r="M5270">
        <v>12321.4784</v>
      </c>
      <c r="N5270">
        <v>1585.34</v>
      </c>
      <c r="O5270" s="3">
        <v>0.12866475503459099</v>
      </c>
      <c r="P5270" t="str">
        <f>IF(Sheet1[[#This Row],[Profit]]&gt;1000,"High",IF(Sheet1[[#This Row],[Profit]]&gt;500,"Medium","Low"))</f>
        <v>High</v>
      </c>
      <c r="Q5270" t="str">
        <f>IF(Sheet1[[#This Row],[Discount]]&gt;0.2,"High","Normal")</f>
        <v>Normal</v>
      </c>
      <c r="R5270" t="str">
        <f>LEFT(Sheet1[[#This Row],[Product_Name]],8)&amp;RIGHT(Sheet1[[#This Row],[Order_ID]],4)</f>
        <v>Product_5268</v>
      </c>
      <c r="S5270">
        <f t="shared" si="82"/>
        <v>2021</v>
      </c>
      <c r="T5270" t="str">
        <f>TEXT(Sheet1[[#This Row],[Order_Date]],"MMM")</f>
        <v>Aug</v>
      </c>
    </row>
    <row r="5271" spans="1:20">
      <c r="A5271" t="s">
        <v>13073</v>
      </c>
      <c r="B5271" t="s">
        <v>6443</v>
      </c>
      <c r="C5271" t="s">
        <v>32</v>
      </c>
      <c r="D5271" t="s">
        <v>17</v>
      </c>
      <c r="E5271" t="s">
        <v>18</v>
      </c>
      <c r="F5271" t="s">
        <v>13074</v>
      </c>
      <c r="G5271">
        <v>3</v>
      </c>
      <c r="H5271">
        <v>1701.78</v>
      </c>
      <c r="I5271">
        <v>0.28999999999999998</v>
      </c>
      <c r="J5271" s="2">
        <v>44416</v>
      </c>
      <c r="K5271" t="s">
        <v>42</v>
      </c>
      <c r="L5271" t="s">
        <v>29</v>
      </c>
      <c r="M5271">
        <v>3624.7914000000001</v>
      </c>
      <c r="N5271">
        <v>448.96</v>
      </c>
      <c r="O5271" s="3">
        <v>0.12385816187932901</v>
      </c>
      <c r="P5271" t="str">
        <f>IF(Sheet1[[#This Row],[Profit]]&gt;1000,"High",IF(Sheet1[[#This Row],[Profit]]&gt;500,"Medium","Low"))</f>
        <v>Low</v>
      </c>
      <c r="Q5271" t="str">
        <f>IF(Sheet1[[#This Row],[Discount]]&gt;0.2,"High","Normal")</f>
        <v>High</v>
      </c>
      <c r="R5271" t="str">
        <f>LEFT(Sheet1[[#This Row],[Product_Name]],8)&amp;RIGHT(Sheet1[[#This Row],[Order_ID]],4)</f>
        <v>Product_5269</v>
      </c>
      <c r="S5271">
        <f t="shared" si="82"/>
        <v>2021</v>
      </c>
      <c r="T5271" t="str">
        <f>TEXT(Sheet1[[#This Row],[Order_Date]],"MMM")</f>
        <v>Aug</v>
      </c>
    </row>
    <row r="5272" spans="1:20">
      <c r="A5272" t="s">
        <v>13075</v>
      </c>
      <c r="B5272" t="s">
        <v>3859</v>
      </c>
      <c r="C5272" t="s">
        <v>16</v>
      </c>
      <c r="D5272" t="s">
        <v>33</v>
      </c>
      <c r="E5272" t="s">
        <v>71</v>
      </c>
      <c r="F5272" t="s">
        <v>13076</v>
      </c>
      <c r="G5272">
        <v>1</v>
      </c>
      <c r="H5272">
        <v>1805.66</v>
      </c>
      <c r="I5272">
        <v>0.13</v>
      </c>
      <c r="J5272" s="2">
        <v>44416</v>
      </c>
      <c r="K5272" t="s">
        <v>20</v>
      </c>
      <c r="L5272" t="s">
        <v>21</v>
      </c>
      <c r="M5272">
        <v>1570.9241999999999</v>
      </c>
      <c r="N5272">
        <v>339.62</v>
      </c>
      <c r="O5272" s="3">
        <v>0.21619120769799099</v>
      </c>
      <c r="P5272" t="str">
        <f>IF(Sheet1[[#This Row],[Profit]]&gt;1000,"High",IF(Sheet1[[#This Row],[Profit]]&gt;500,"Medium","Low"))</f>
        <v>Low</v>
      </c>
      <c r="Q5272" t="str">
        <f>IF(Sheet1[[#This Row],[Discount]]&gt;0.2,"High","Normal")</f>
        <v>Normal</v>
      </c>
      <c r="R5272" t="str">
        <f>LEFT(Sheet1[[#This Row],[Product_Name]],8)&amp;RIGHT(Sheet1[[#This Row],[Order_ID]],4)</f>
        <v>Product_5270</v>
      </c>
      <c r="S5272">
        <f t="shared" si="82"/>
        <v>2021</v>
      </c>
      <c r="T5272" t="str">
        <f>TEXT(Sheet1[[#This Row],[Order_Date]],"MMM")</f>
        <v>Aug</v>
      </c>
    </row>
    <row r="5273" spans="1:20">
      <c r="A5273" t="s">
        <v>13077</v>
      </c>
      <c r="B5273" t="s">
        <v>9815</v>
      </c>
      <c r="C5273" t="s">
        <v>49</v>
      </c>
      <c r="D5273" t="s">
        <v>45</v>
      </c>
      <c r="E5273" t="s">
        <v>71</v>
      </c>
      <c r="F5273" t="s">
        <v>13078</v>
      </c>
      <c r="G5273">
        <v>5</v>
      </c>
      <c r="H5273">
        <v>807.63</v>
      </c>
      <c r="I5273">
        <v>0.17</v>
      </c>
      <c r="J5273" s="2">
        <v>44416</v>
      </c>
      <c r="K5273" t="s">
        <v>42</v>
      </c>
      <c r="L5273" t="s">
        <v>21</v>
      </c>
      <c r="M5273">
        <v>3351.6644999999999</v>
      </c>
      <c r="N5273">
        <v>620.05999999999995</v>
      </c>
      <c r="O5273" s="3">
        <v>0.18500061685768401</v>
      </c>
      <c r="P5273" t="str">
        <f>IF(Sheet1[[#This Row],[Profit]]&gt;1000,"High",IF(Sheet1[[#This Row],[Profit]]&gt;500,"Medium","Low"))</f>
        <v>Medium</v>
      </c>
      <c r="Q5273" t="str">
        <f>IF(Sheet1[[#This Row],[Discount]]&gt;0.2,"High","Normal")</f>
        <v>Normal</v>
      </c>
      <c r="R5273" t="str">
        <f>LEFT(Sheet1[[#This Row],[Product_Name]],8)&amp;RIGHT(Sheet1[[#This Row],[Order_ID]],4)</f>
        <v>Product_5271</v>
      </c>
      <c r="S5273">
        <f t="shared" si="82"/>
        <v>2021</v>
      </c>
      <c r="T5273" t="str">
        <f>TEXT(Sheet1[[#This Row],[Order_Date]],"MMM")</f>
        <v>Aug</v>
      </c>
    </row>
    <row r="5274" spans="1:20">
      <c r="A5274" t="s">
        <v>13079</v>
      </c>
      <c r="B5274" t="s">
        <v>2495</v>
      </c>
      <c r="C5274" t="s">
        <v>49</v>
      </c>
      <c r="D5274" t="s">
        <v>39</v>
      </c>
      <c r="E5274" t="s">
        <v>80</v>
      </c>
      <c r="F5274" t="s">
        <v>13080</v>
      </c>
      <c r="G5274">
        <v>1</v>
      </c>
      <c r="H5274">
        <v>1300.6099999999999</v>
      </c>
      <c r="I5274">
        <v>0.22</v>
      </c>
      <c r="J5274" s="2">
        <v>44416</v>
      </c>
      <c r="K5274" t="s">
        <v>42</v>
      </c>
      <c r="L5274" t="s">
        <v>73</v>
      </c>
      <c r="M5274">
        <v>1014.47579999999</v>
      </c>
      <c r="N5274">
        <v>240.72</v>
      </c>
      <c r="O5274" s="3">
        <v>0.23728510823028201</v>
      </c>
      <c r="P5274" t="str">
        <f>IF(Sheet1[[#This Row],[Profit]]&gt;1000,"High",IF(Sheet1[[#This Row],[Profit]]&gt;500,"Medium","Low"))</f>
        <v>Low</v>
      </c>
      <c r="Q5274" t="str">
        <f>IF(Sheet1[[#This Row],[Discount]]&gt;0.2,"High","Normal")</f>
        <v>High</v>
      </c>
      <c r="R5274" t="str">
        <f>LEFT(Sheet1[[#This Row],[Product_Name]],8)&amp;RIGHT(Sheet1[[#This Row],[Order_ID]],4)</f>
        <v>Product_5272</v>
      </c>
      <c r="S5274">
        <f t="shared" si="82"/>
        <v>2021</v>
      </c>
      <c r="T5274" t="str">
        <f>TEXT(Sheet1[[#This Row],[Order_Date]],"MMM")</f>
        <v>Aug</v>
      </c>
    </row>
    <row r="5275" spans="1:20">
      <c r="A5275" t="s">
        <v>13081</v>
      </c>
      <c r="B5275" t="s">
        <v>8004</v>
      </c>
      <c r="C5275" t="s">
        <v>32</v>
      </c>
      <c r="D5275" t="s">
        <v>17</v>
      </c>
      <c r="E5275" t="s">
        <v>26</v>
      </c>
      <c r="F5275" t="s">
        <v>13082</v>
      </c>
      <c r="G5275">
        <v>5</v>
      </c>
      <c r="H5275">
        <v>592.44000000000005</v>
      </c>
      <c r="I5275">
        <v>0.22</v>
      </c>
      <c r="J5275" s="2">
        <v>44416</v>
      </c>
      <c r="K5275" t="s">
        <v>42</v>
      </c>
      <c r="L5275" t="s">
        <v>29</v>
      </c>
      <c r="M5275">
        <v>2310.5160000000001</v>
      </c>
      <c r="N5275">
        <v>321.32</v>
      </c>
      <c r="O5275" s="3">
        <v>0.139068502447072</v>
      </c>
      <c r="P5275" t="str">
        <f>IF(Sheet1[[#This Row],[Profit]]&gt;1000,"High",IF(Sheet1[[#This Row],[Profit]]&gt;500,"Medium","Low"))</f>
        <v>Low</v>
      </c>
      <c r="Q5275" t="str">
        <f>IF(Sheet1[[#This Row],[Discount]]&gt;0.2,"High","Normal")</f>
        <v>High</v>
      </c>
      <c r="R5275" t="str">
        <f>LEFT(Sheet1[[#This Row],[Product_Name]],8)&amp;RIGHT(Sheet1[[#This Row],[Order_ID]],4)</f>
        <v>Product_5273</v>
      </c>
      <c r="S5275">
        <f t="shared" si="82"/>
        <v>2021</v>
      </c>
      <c r="T5275" t="str">
        <f>TEXT(Sheet1[[#This Row],[Order_Date]],"MMM")</f>
        <v>Aug</v>
      </c>
    </row>
    <row r="5276" spans="1:20">
      <c r="A5276" t="s">
        <v>13083</v>
      </c>
      <c r="B5276" t="s">
        <v>7042</v>
      </c>
      <c r="C5276" t="s">
        <v>49</v>
      </c>
      <c r="D5276" t="s">
        <v>33</v>
      </c>
      <c r="E5276" t="s">
        <v>71</v>
      </c>
      <c r="F5276" t="s">
        <v>13084</v>
      </c>
      <c r="G5276">
        <v>9</v>
      </c>
      <c r="H5276">
        <v>402.61</v>
      </c>
      <c r="I5276">
        <v>0.17</v>
      </c>
      <c r="J5276" s="2">
        <v>44416</v>
      </c>
      <c r="K5276" t="s">
        <v>42</v>
      </c>
      <c r="L5276" t="s">
        <v>29</v>
      </c>
      <c r="M5276">
        <v>3007.4967000000001</v>
      </c>
      <c r="N5276">
        <v>314.12</v>
      </c>
      <c r="O5276" s="3">
        <v>0.10444566738843</v>
      </c>
      <c r="P5276" t="str">
        <f>IF(Sheet1[[#This Row],[Profit]]&gt;1000,"High",IF(Sheet1[[#This Row],[Profit]]&gt;500,"Medium","Low"))</f>
        <v>Low</v>
      </c>
      <c r="Q5276" t="str">
        <f>IF(Sheet1[[#This Row],[Discount]]&gt;0.2,"High","Normal")</f>
        <v>Normal</v>
      </c>
      <c r="R5276" t="str">
        <f>LEFT(Sheet1[[#This Row],[Product_Name]],8)&amp;RIGHT(Sheet1[[#This Row],[Order_ID]],4)</f>
        <v>Product_5274</v>
      </c>
      <c r="S5276">
        <f t="shared" si="82"/>
        <v>2021</v>
      </c>
      <c r="T5276" t="str">
        <f>TEXT(Sheet1[[#This Row],[Order_Date]],"MMM")</f>
        <v>Aug</v>
      </c>
    </row>
    <row r="5277" spans="1:20">
      <c r="A5277" t="s">
        <v>13085</v>
      </c>
      <c r="B5277" t="s">
        <v>864</v>
      </c>
      <c r="C5277" t="s">
        <v>32</v>
      </c>
      <c r="D5277" t="s">
        <v>45</v>
      </c>
      <c r="E5277" t="s">
        <v>61</v>
      </c>
      <c r="F5277" t="s">
        <v>13086</v>
      </c>
      <c r="G5277">
        <v>5</v>
      </c>
      <c r="H5277">
        <v>92.71</v>
      </c>
      <c r="I5277">
        <v>0.26</v>
      </c>
      <c r="J5277" s="2">
        <v>44416</v>
      </c>
      <c r="K5277" t="s">
        <v>42</v>
      </c>
      <c r="L5277" t="s">
        <v>36</v>
      </c>
      <c r="M5277">
        <v>343.02699999999999</v>
      </c>
      <c r="N5277">
        <v>25.57</v>
      </c>
      <c r="O5277" s="3">
        <v>7.4542237199987205E-2</v>
      </c>
      <c r="P5277" t="str">
        <f>IF(Sheet1[[#This Row],[Profit]]&gt;1000,"High",IF(Sheet1[[#This Row],[Profit]]&gt;500,"Medium","Low"))</f>
        <v>Low</v>
      </c>
      <c r="Q5277" t="str">
        <f>IF(Sheet1[[#This Row],[Discount]]&gt;0.2,"High","Normal")</f>
        <v>High</v>
      </c>
      <c r="R5277" t="str">
        <f>LEFT(Sheet1[[#This Row],[Product_Name]],8)&amp;RIGHT(Sheet1[[#This Row],[Order_ID]],4)</f>
        <v>Product_5275</v>
      </c>
      <c r="S5277">
        <f t="shared" si="82"/>
        <v>2021</v>
      </c>
      <c r="T5277" t="str">
        <f>TEXT(Sheet1[[#This Row],[Order_Date]],"MMM")</f>
        <v>Aug</v>
      </c>
    </row>
    <row r="5278" spans="1:20">
      <c r="A5278" t="s">
        <v>13087</v>
      </c>
      <c r="B5278" t="s">
        <v>3897</v>
      </c>
      <c r="C5278" t="s">
        <v>24</v>
      </c>
      <c r="D5278" t="s">
        <v>39</v>
      </c>
      <c r="E5278" t="s">
        <v>80</v>
      </c>
      <c r="F5278" t="s">
        <v>13088</v>
      </c>
      <c r="G5278">
        <v>2</v>
      </c>
      <c r="H5278">
        <v>485.71</v>
      </c>
      <c r="I5278">
        <v>0.19</v>
      </c>
      <c r="J5278" s="2">
        <v>44416</v>
      </c>
      <c r="K5278" t="s">
        <v>42</v>
      </c>
      <c r="L5278" t="s">
        <v>105</v>
      </c>
      <c r="M5278">
        <v>786.85019999999997</v>
      </c>
      <c r="N5278">
        <v>145.1</v>
      </c>
      <c r="O5278" s="3">
        <v>0.18440612965466599</v>
      </c>
      <c r="P5278" t="str">
        <f>IF(Sheet1[[#This Row],[Profit]]&gt;1000,"High",IF(Sheet1[[#This Row],[Profit]]&gt;500,"Medium","Low"))</f>
        <v>Low</v>
      </c>
      <c r="Q5278" t="str">
        <f>IF(Sheet1[[#This Row],[Discount]]&gt;0.2,"High","Normal")</f>
        <v>Normal</v>
      </c>
      <c r="R5278" t="str">
        <f>LEFT(Sheet1[[#This Row],[Product_Name]],8)&amp;RIGHT(Sheet1[[#This Row],[Order_ID]],4)</f>
        <v>Product_5276</v>
      </c>
      <c r="S5278">
        <f t="shared" si="82"/>
        <v>2021</v>
      </c>
      <c r="T5278" t="str">
        <f>TEXT(Sheet1[[#This Row],[Order_Date]],"MMM")</f>
        <v>Aug</v>
      </c>
    </row>
    <row r="5279" spans="1:20">
      <c r="A5279" t="s">
        <v>13089</v>
      </c>
      <c r="B5279" t="s">
        <v>1173</v>
      </c>
      <c r="C5279" t="s">
        <v>16</v>
      </c>
      <c r="D5279" t="s">
        <v>25</v>
      </c>
      <c r="E5279" t="s">
        <v>76</v>
      </c>
      <c r="F5279" t="s">
        <v>13090</v>
      </c>
      <c r="G5279">
        <v>2</v>
      </c>
      <c r="H5279">
        <v>1228.53</v>
      </c>
      <c r="I5279">
        <v>0.26</v>
      </c>
      <c r="J5279" s="2">
        <v>44416</v>
      </c>
      <c r="K5279" t="s">
        <v>28</v>
      </c>
      <c r="L5279" t="s">
        <v>36</v>
      </c>
      <c r="M5279">
        <v>1818.2243999999901</v>
      </c>
      <c r="N5279">
        <v>397.01</v>
      </c>
      <c r="O5279" s="3">
        <v>0.218350386233956</v>
      </c>
      <c r="P5279" t="str">
        <f>IF(Sheet1[[#This Row],[Profit]]&gt;1000,"High",IF(Sheet1[[#This Row],[Profit]]&gt;500,"Medium","Low"))</f>
        <v>Low</v>
      </c>
      <c r="Q5279" t="str">
        <f>IF(Sheet1[[#This Row],[Discount]]&gt;0.2,"High","Normal")</f>
        <v>High</v>
      </c>
      <c r="R5279" t="str">
        <f>LEFT(Sheet1[[#This Row],[Product_Name]],8)&amp;RIGHT(Sheet1[[#This Row],[Order_ID]],4)</f>
        <v>Product_5277</v>
      </c>
      <c r="S5279">
        <f t="shared" si="82"/>
        <v>2021</v>
      </c>
      <c r="T5279" t="str">
        <f>TEXT(Sheet1[[#This Row],[Order_Date]],"MMM")</f>
        <v>Aug</v>
      </c>
    </row>
    <row r="5280" spans="1:20">
      <c r="A5280" t="s">
        <v>13091</v>
      </c>
      <c r="B5280" t="s">
        <v>13092</v>
      </c>
      <c r="C5280" t="s">
        <v>97</v>
      </c>
      <c r="D5280" t="s">
        <v>33</v>
      </c>
      <c r="E5280" t="s">
        <v>76</v>
      </c>
      <c r="F5280" t="s">
        <v>13093</v>
      </c>
      <c r="G5280">
        <v>9</v>
      </c>
      <c r="H5280">
        <v>1813.21</v>
      </c>
      <c r="I5280">
        <v>0.09</v>
      </c>
      <c r="J5280" s="2">
        <v>44416</v>
      </c>
      <c r="K5280" t="s">
        <v>28</v>
      </c>
      <c r="L5280" t="s">
        <v>21</v>
      </c>
      <c r="M5280">
        <v>14850.189899999999</v>
      </c>
      <c r="N5280">
        <v>1288.22</v>
      </c>
      <c r="O5280" s="3">
        <v>8.6747712229592405E-2</v>
      </c>
      <c r="P5280" t="str">
        <f>IF(Sheet1[[#This Row],[Profit]]&gt;1000,"High",IF(Sheet1[[#This Row],[Profit]]&gt;500,"Medium","Low"))</f>
        <v>High</v>
      </c>
      <c r="Q5280" t="str">
        <f>IF(Sheet1[[#This Row],[Discount]]&gt;0.2,"High","Normal")</f>
        <v>Normal</v>
      </c>
      <c r="R5280" t="str">
        <f>LEFT(Sheet1[[#This Row],[Product_Name]],8)&amp;RIGHT(Sheet1[[#This Row],[Order_ID]],4)</f>
        <v>Product_5278</v>
      </c>
      <c r="S5280">
        <f t="shared" si="82"/>
        <v>2021</v>
      </c>
      <c r="T5280" t="str">
        <f>TEXT(Sheet1[[#This Row],[Order_Date]],"MMM")</f>
        <v>Aug</v>
      </c>
    </row>
    <row r="5281" spans="1:20">
      <c r="A5281" t="s">
        <v>13094</v>
      </c>
      <c r="B5281" t="s">
        <v>8261</v>
      </c>
      <c r="C5281" t="s">
        <v>16</v>
      </c>
      <c r="D5281" t="s">
        <v>45</v>
      </c>
      <c r="E5281" t="s">
        <v>18</v>
      </c>
      <c r="F5281" t="s">
        <v>13095</v>
      </c>
      <c r="G5281">
        <v>5</v>
      </c>
      <c r="H5281">
        <v>310.17</v>
      </c>
      <c r="I5281">
        <v>0.04</v>
      </c>
      <c r="J5281" s="2">
        <v>44416</v>
      </c>
      <c r="K5281" t="s">
        <v>42</v>
      </c>
      <c r="L5281" t="s">
        <v>29</v>
      </c>
      <c r="M5281">
        <v>1488.816</v>
      </c>
      <c r="N5281">
        <v>336.1</v>
      </c>
      <c r="O5281" s="3">
        <v>0.22574985760496899</v>
      </c>
      <c r="P5281" t="str">
        <f>IF(Sheet1[[#This Row],[Profit]]&gt;1000,"High",IF(Sheet1[[#This Row],[Profit]]&gt;500,"Medium","Low"))</f>
        <v>Low</v>
      </c>
      <c r="Q5281" t="str">
        <f>IF(Sheet1[[#This Row],[Discount]]&gt;0.2,"High","Normal")</f>
        <v>Normal</v>
      </c>
      <c r="R5281" t="str">
        <f>LEFT(Sheet1[[#This Row],[Product_Name]],8)&amp;RIGHT(Sheet1[[#This Row],[Order_ID]],4)</f>
        <v>Product_5279</v>
      </c>
      <c r="S5281">
        <f t="shared" si="82"/>
        <v>2021</v>
      </c>
      <c r="T5281" t="str">
        <f>TEXT(Sheet1[[#This Row],[Order_Date]],"MMM")</f>
        <v>Aug</v>
      </c>
    </row>
    <row r="5282" spans="1:20">
      <c r="A5282" t="s">
        <v>13096</v>
      </c>
      <c r="B5282" t="s">
        <v>984</v>
      </c>
      <c r="C5282" t="s">
        <v>32</v>
      </c>
      <c r="D5282" t="s">
        <v>33</v>
      </c>
      <c r="E5282" t="s">
        <v>126</v>
      </c>
      <c r="F5282" t="s">
        <v>13097</v>
      </c>
      <c r="G5282">
        <v>8</v>
      </c>
      <c r="H5282">
        <v>1840.12</v>
      </c>
      <c r="I5282">
        <v>0.25</v>
      </c>
      <c r="J5282" s="2">
        <v>44417</v>
      </c>
      <c r="K5282" t="s">
        <v>28</v>
      </c>
      <c r="L5282" t="s">
        <v>105</v>
      </c>
      <c r="M5282">
        <v>11040.72</v>
      </c>
      <c r="N5282">
        <v>1714.13</v>
      </c>
      <c r="O5282" s="3">
        <v>0.15525527320682</v>
      </c>
      <c r="P5282" t="str">
        <f>IF(Sheet1[[#This Row],[Profit]]&gt;1000,"High",IF(Sheet1[[#This Row],[Profit]]&gt;500,"Medium","Low"))</f>
        <v>High</v>
      </c>
      <c r="Q5282" t="str">
        <f>IF(Sheet1[[#This Row],[Discount]]&gt;0.2,"High","Normal")</f>
        <v>High</v>
      </c>
      <c r="R5282" t="str">
        <f>LEFT(Sheet1[[#This Row],[Product_Name]],8)&amp;RIGHT(Sheet1[[#This Row],[Order_ID]],4)</f>
        <v>Product_5280</v>
      </c>
      <c r="S5282">
        <f t="shared" si="82"/>
        <v>2021</v>
      </c>
      <c r="T5282" t="str">
        <f>TEXT(Sheet1[[#This Row],[Order_Date]],"MMM")</f>
        <v>Aug</v>
      </c>
    </row>
    <row r="5283" spans="1:20">
      <c r="A5283" t="s">
        <v>13098</v>
      </c>
      <c r="B5283" t="s">
        <v>9818</v>
      </c>
      <c r="C5283" t="s">
        <v>32</v>
      </c>
      <c r="D5283" t="s">
        <v>17</v>
      </c>
      <c r="E5283" t="s">
        <v>145</v>
      </c>
      <c r="F5283" t="s">
        <v>13099</v>
      </c>
      <c r="G5283">
        <v>4</v>
      </c>
      <c r="H5283">
        <v>723.5</v>
      </c>
      <c r="I5283">
        <v>0.11</v>
      </c>
      <c r="J5283" s="2">
        <v>44417</v>
      </c>
      <c r="K5283" t="s">
        <v>20</v>
      </c>
      <c r="L5283" t="s">
        <v>36</v>
      </c>
      <c r="M5283">
        <v>2575.66</v>
      </c>
      <c r="N5283">
        <v>203</v>
      </c>
      <c r="O5283" s="3">
        <v>7.8814750394073804E-2</v>
      </c>
      <c r="P5283" t="str">
        <f>IF(Sheet1[[#This Row],[Profit]]&gt;1000,"High",IF(Sheet1[[#This Row],[Profit]]&gt;500,"Medium","Low"))</f>
        <v>Low</v>
      </c>
      <c r="Q5283" t="str">
        <f>IF(Sheet1[[#This Row],[Discount]]&gt;0.2,"High","Normal")</f>
        <v>Normal</v>
      </c>
      <c r="R5283" t="str">
        <f>LEFT(Sheet1[[#This Row],[Product_Name]],8)&amp;RIGHT(Sheet1[[#This Row],[Order_ID]],4)</f>
        <v>Product_5281</v>
      </c>
      <c r="S5283">
        <f t="shared" si="82"/>
        <v>2021</v>
      </c>
      <c r="T5283" t="str">
        <f>TEXT(Sheet1[[#This Row],[Order_Date]],"MMM")</f>
        <v>Aug</v>
      </c>
    </row>
    <row r="5284" spans="1:20">
      <c r="A5284" t="s">
        <v>13100</v>
      </c>
      <c r="B5284" t="s">
        <v>4324</v>
      </c>
      <c r="C5284" t="s">
        <v>16</v>
      </c>
      <c r="D5284" t="s">
        <v>60</v>
      </c>
      <c r="E5284" t="s">
        <v>61</v>
      </c>
      <c r="F5284" t="s">
        <v>13101</v>
      </c>
      <c r="G5284">
        <v>2</v>
      </c>
      <c r="H5284">
        <v>882.32</v>
      </c>
      <c r="I5284">
        <v>0.2</v>
      </c>
      <c r="J5284" s="2">
        <v>44417</v>
      </c>
      <c r="K5284" t="s">
        <v>20</v>
      </c>
      <c r="L5284" t="s">
        <v>105</v>
      </c>
      <c r="M5284">
        <v>1411.712</v>
      </c>
      <c r="N5284">
        <v>252.09</v>
      </c>
      <c r="O5284" s="3">
        <v>0.17857041662888701</v>
      </c>
      <c r="P5284" t="str">
        <f>IF(Sheet1[[#This Row],[Profit]]&gt;1000,"High",IF(Sheet1[[#This Row],[Profit]]&gt;500,"Medium","Low"))</f>
        <v>Low</v>
      </c>
      <c r="Q5284" t="str">
        <f>IF(Sheet1[[#This Row],[Discount]]&gt;0.2,"High","Normal")</f>
        <v>Normal</v>
      </c>
      <c r="R5284" t="str">
        <f>LEFT(Sheet1[[#This Row],[Product_Name]],8)&amp;RIGHT(Sheet1[[#This Row],[Order_ID]],4)</f>
        <v>Product_5282</v>
      </c>
      <c r="S5284">
        <f t="shared" si="82"/>
        <v>2021</v>
      </c>
      <c r="T5284" t="str">
        <f>TEXT(Sheet1[[#This Row],[Order_Date]],"MMM")</f>
        <v>Aug</v>
      </c>
    </row>
    <row r="5285" spans="1:20">
      <c r="A5285" t="s">
        <v>13102</v>
      </c>
      <c r="B5285" t="s">
        <v>1213</v>
      </c>
      <c r="C5285" t="s">
        <v>32</v>
      </c>
      <c r="D5285" t="s">
        <v>25</v>
      </c>
      <c r="E5285" t="s">
        <v>26</v>
      </c>
      <c r="F5285" t="s">
        <v>13103</v>
      </c>
      <c r="G5285">
        <v>4</v>
      </c>
      <c r="H5285">
        <v>761.71</v>
      </c>
      <c r="I5285">
        <v>0.22</v>
      </c>
      <c r="J5285" s="2">
        <v>44417</v>
      </c>
      <c r="K5285" t="s">
        <v>42</v>
      </c>
      <c r="L5285" t="s">
        <v>21</v>
      </c>
      <c r="M5285">
        <v>2376.5351999999998</v>
      </c>
      <c r="N5285">
        <v>366.01</v>
      </c>
      <c r="O5285" s="3">
        <v>0.15400992167084199</v>
      </c>
      <c r="P5285" t="str">
        <f>IF(Sheet1[[#This Row],[Profit]]&gt;1000,"High",IF(Sheet1[[#This Row],[Profit]]&gt;500,"Medium","Low"))</f>
        <v>Low</v>
      </c>
      <c r="Q5285" t="str">
        <f>IF(Sheet1[[#This Row],[Discount]]&gt;0.2,"High","Normal")</f>
        <v>High</v>
      </c>
      <c r="R5285" t="str">
        <f>LEFT(Sheet1[[#This Row],[Product_Name]],8)&amp;RIGHT(Sheet1[[#This Row],[Order_ID]],4)</f>
        <v>Product_5283</v>
      </c>
      <c r="S5285">
        <f t="shared" si="82"/>
        <v>2021</v>
      </c>
      <c r="T5285" t="str">
        <f>TEXT(Sheet1[[#This Row],[Order_Date]],"MMM")</f>
        <v>Aug</v>
      </c>
    </row>
    <row r="5286" spans="1:20">
      <c r="A5286" t="s">
        <v>13104</v>
      </c>
      <c r="B5286" t="s">
        <v>2205</v>
      </c>
      <c r="C5286" t="s">
        <v>49</v>
      </c>
      <c r="D5286" t="s">
        <v>17</v>
      </c>
      <c r="E5286" t="s">
        <v>93</v>
      </c>
      <c r="F5286" t="s">
        <v>13105</v>
      </c>
      <c r="G5286">
        <v>4</v>
      </c>
      <c r="H5286">
        <v>846.79</v>
      </c>
      <c r="I5286">
        <v>0.1</v>
      </c>
      <c r="J5286" s="2">
        <v>44417</v>
      </c>
      <c r="K5286" t="s">
        <v>42</v>
      </c>
      <c r="L5286" t="s">
        <v>105</v>
      </c>
      <c r="M5286">
        <v>3048.444</v>
      </c>
      <c r="N5286">
        <v>169.61</v>
      </c>
      <c r="O5286" s="3">
        <v>5.5638220679139899E-2</v>
      </c>
      <c r="P5286" t="str">
        <f>IF(Sheet1[[#This Row],[Profit]]&gt;1000,"High",IF(Sheet1[[#This Row],[Profit]]&gt;500,"Medium","Low"))</f>
        <v>Low</v>
      </c>
      <c r="Q5286" t="str">
        <f>IF(Sheet1[[#This Row],[Discount]]&gt;0.2,"High","Normal")</f>
        <v>Normal</v>
      </c>
      <c r="R5286" t="str">
        <f>LEFT(Sheet1[[#This Row],[Product_Name]],8)&amp;RIGHT(Sheet1[[#This Row],[Order_ID]],4)</f>
        <v>Product_5284</v>
      </c>
      <c r="S5286">
        <f t="shared" si="82"/>
        <v>2021</v>
      </c>
      <c r="T5286" t="str">
        <f>TEXT(Sheet1[[#This Row],[Order_Date]],"MMM")</f>
        <v>Aug</v>
      </c>
    </row>
    <row r="5287" spans="1:20">
      <c r="A5287" t="s">
        <v>13106</v>
      </c>
      <c r="B5287" t="s">
        <v>688</v>
      </c>
      <c r="C5287" t="s">
        <v>49</v>
      </c>
      <c r="D5287" t="s">
        <v>17</v>
      </c>
      <c r="E5287" t="s">
        <v>80</v>
      </c>
      <c r="F5287" t="s">
        <v>13107</v>
      </c>
      <c r="G5287">
        <v>9</v>
      </c>
      <c r="H5287">
        <v>555.42999999999995</v>
      </c>
      <c r="I5287">
        <v>0.15</v>
      </c>
      <c r="J5287" s="2">
        <v>44417</v>
      </c>
      <c r="K5287" t="s">
        <v>28</v>
      </c>
      <c r="L5287" t="s">
        <v>29</v>
      </c>
      <c r="M5287">
        <v>4249.0394999999999</v>
      </c>
      <c r="N5287">
        <v>551.73</v>
      </c>
      <c r="O5287" s="3">
        <v>0.12984816921565401</v>
      </c>
      <c r="P5287" t="str">
        <f>IF(Sheet1[[#This Row],[Profit]]&gt;1000,"High",IF(Sheet1[[#This Row],[Profit]]&gt;500,"Medium","Low"))</f>
        <v>Medium</v>
      </c>
      <c r="Q5287" t="str">
        <f>IF(Sheet1[[#This Row],[Discount]]&gt;0.2,"High","Normal")</f>
        <v>Normal</v>
      </c>
      <c r="R5287" t="str">
        <f>LEFT(Sheet1[[#This Row],[Product_Name]],8)&amp;RIGHT(Sheet1[[#This Row],[Order_ID]],4)</f>
        <v>Product_5285</v>
      </c>
      <c r="S5287">
        <f t="shared" si="82"/>
        <v>2021</v>
      </c>
      <c r="T5287" t="str">
        <f>TEXT(Sheet1[[#This Row],[Order_Date]],"MMM")</f>
        <v>Aug</v>
      </c>
    </row>
    <row r="5288" spans="1:20">
      <c r="A5288" t="s">
        <v>13108</v>
      </c>
      <c r="B5288" t="s">
        <v>10916</v>
      </c>
      <c r="C5288" t="s">
        <v>32</v>
      </c>
      <c r="D5288" t="s">
        <v>45</v>
      </c>
      <c r="E5288" t="s">
        <v>71</v>
      </c>
      <c r="F5288" t="s">
        <v>13109</v>
      </c>
      <c r="G5288">
        <v>6</v>
      </c>
      <c r="H5288">
        <v>1412.28</v>
      </c>
      <c r="I5288">
        <v>0.27</v>
      </c>
      <c r="J5288" s="2">
        <v>44417</v>
      </c>
      <c r="K5288" t="s">
        <v>20</v>
      </c>
      <c r="L5288" t="s">
        <v>105</v>
      </c>
      <c r="M5288">
        <v>6185.7864</v>
      </c>
      <c r="N5288">
        <v>1280.2</v>
      </c>
      <c r="O5288" s="3">
        <v>0.20695832626875099</v>
      </c>
      <c r="P5288" t="str">
        <f>IF(Sheet1[[#This Row],[Profit]]&gt;1000,"High",IF(Sheet1[[#This Row],[Profit]]&gt;500,"Medium","Low"))</f>
        <v>High</v>
      </c>
      <c r="Q5288" t="str">
        <f>IF(Sheet1[[#This Row],[Discount]]&gt;0.2,"High","Normal")</f>
        <v>High</v>
      </c>
      <c r="R5288" t="str">
        <f>LEFT(Sheet1[[#This Row],[Product_Name]],8)&amp;RIGHT(Sheet1[[#This Row],[Order_ID]],4)</f>
        <v>Product_5286</v>
      </c>
      <c r="S5288">
        <f t="shared" si="82"/>
        <v>2021</v>
      </c>
      <c r="T5288" t="str">
        <f>TEXT(Sheet1[[#This Row],[Order_Date]],"MMM")</f>
        <v>Aug</v>
      </c>
    </row>
    <row r="5289" spans="1:20">
      <c r="A5289" t="s">
        <v>13110</v>
      </c>
      <c r="B5289" t="s">
        <v>9519</v>
      </c>
      <c r="C5289" t="s">
        <v>32</v>
      </c>
      <c r="D5289" t="s">
        <v>33</v>
      </c>
      <c r="E5289" t="s">
        <v>34</v>
      </c>
      <c r="F5289" t="s">
        <v>13111</v>
      </c>
      <c r="G5289">
        <v>6</v>
      </c>
      <c r="H5289">
        <v>1528.46</v>
      </c>
      <c r="I5289">
        <v>0.26</v>
      </c>
      <c r="J5289" s="2">
        <v>44417</v>
      </c>
      <c r="K5289" t="s">
        <v>42</v>
      </c>
      <c r="L5289" t="s">
        <v>105</v>
      </c>
      <c r="M5289">
        <v>6786.3624</v>
      </c>
      <c r="N5289">
        <v>1093.18</v>
      </c>
      <c r="O5289" s="3">
        <v>0.16108482506033001</v>
      </c>
      <c r="P5289" t="str">
        <f>IF(Sheet1[[#This Row],[Profit]]&gt;1000,"High",IF(Sheet1[[#This Row],[Profit]]&gt;500,"Medium","Low"))</f>
        <v>High</v>
      </c>
      <c r="Q5289" t="str">
        <f>IF(Sheet1[[#This Row],[Discount]]&gt;0.2,"High","Normal")</f>
        <v>High</v>
      </c>
      <c r="R5289" t="str">
        <f>LEFT(Sheet1[[#This Row],[Product_Name]],8)&amp;RIGHT(Sheet1[[#This Row],[Order_ID]],4)</f>
        <v>Product_5287</v>
      </c>
      <c r="S5289">
        <f t="shared" si="82"/>
        <v>2021</v>
      </c>
      <c r="T5289" t="str">
        <f>TEXT(Sheet1[[#This Row],[Order_Date]],"MMM")</f>
        <v>Aug</v>
      </c>
    </row>
    <row r="5290" spans="1:20">
      <c r="A5290" t="s">
        <v>13112</v>
      </c>
      <c r="B5290" t="s">
        <v>1924</v>
      </c>
      <c r="C5290" t="s">
        <v>49</v>
      </c>
      <c r="D5290" t="s">
        <v>25</v>
      </c>
      <c r="E5290" t="s">
        <v>18</v>
      </c>
      <c r="F5290" t="s">
        <v>13113</v>
      </c>
      <c r="G5290">
        <v>5</v>
      </c>
      <c r="H5290">
        <v>1655.07</v>
      </c>
      <c r="I5290">
        <v>0.22</v>
      </c>
      <c r="J5290" s="2">
        <v>44417</v>
      </c>
      <c r="K5290" t="s">
        <v>20</v>
      </c>
      <c r="L5290" t="s">
        <v>36</v>
      </c>
      <c r="M5290">
        <v>6454.7730000000001</v>
      </c>
      <c r="N5290">
        <v>686.84</v>
      </c>
      <c r="O5290" s="3">
        <v>0.106408079726429</v>
      </c>
      <c r="P5290" t="str">
        <f>IF(Sheet1[[#This Row],[Profit]]&gt;1000,"High",IF(Sheet1[[#This Row],[Profit]]&gt;500,"Medium","Low"))</f>
        <v>Medium</v>
      </c>
      <c r="Q5290" t="str">
        <f>IF(Sheet1[[#This Row],[Discount]]&gt;0.2,"High","Normal")</f>
        <v>High</v>
      </c>
      <c r="R5290" t="str">
        <f>LEFT(Sheet1[[#This Row],[Product_Name]],8)&amp;RIGHT(Sheet1[[#This Row],[Order_ID]],4)</f>
        <v>Product_5288</v>
      </c>
      <c r="S5290">
        <f t="shared" si="82"/>
        <v>2021</v>
      </c>
      <c r="T5290" t="str">
        <f>TEXT(Sheet1[[#This Row],[Order_Date]],"MMM")</f>
        <v>Aug</v>
      </c>
    </row>
    <row r="5291" spans="1:20">
      <c r="A5291" t="s">
        <v>13114</v>
      </c>
      <c r="B5291" t="s">
        <v>144</v>
      </c>
      <c r="C5291" t="s">
        <v>32</v>
      </c>
      <c r="D5291" t="s">
        <v>17</v>
      </c>
      <c r="E5291" t="s">
        <v>18</v>
      </c>
      <c r="F5291" t="s">
        <v>13115</v>
      </c>
      <c r="G5291">
        <v>6</v>
      </c>
      <c r="H5291">
        <v>715.51</v>
      </c>
      <c r="I5291">
        <v>0.23</v>
      </c>
      <c r="J5291" s="2">
        <v>44417</v>
      </c>
      <c r="K5291" t="s">
        <v>28</v>
      </c>
      <c r="L5291" t="s">
        <v>105</v>
      </c>
      <c r="M5291">
        <v>3305.6561999999999</v>
      </c>
      <c r="N5291">
        <v>779.24</v>
      </c>
      <c r="O5291" s="3">
        <v>0.23572929332457501</v>
      </c>
      <c r="P5291" t="str">
        <f>IF(Sheet1[[#This Row],[Profit]]&gt;1000,"High",IF(Sheet1[[#This Row],[Profit]]&gt;500,"Medium","Low"))</f>
        <v>Medium</v>
      </c>
      <c r="Q5291" t="str">
        <f>IF(Sheet1[[#This Row],[Discount]]&gt;0.2,"High","Normal")</f>
        <v>High</v>
      </c>
      <c r="R5291" t="str">
        <f>LEFT(Sheet1[[#This Row],[Product_Name]],8)&amp;RIGHT(Sheet1[[#This Row],[Order_ID]],4)</f>
        <v>Product_5289</v>
      </c>
      <c r="S5291">
        <f t="shared" si="82"/>
        <v>2021</v>
      </c>
      <c r="T5291" t="str">
        <f>TEXT(Sheet1[[#This Row],[Order_Date]],"MMM")</f>
        <v>Aug</v>
      </c>
    </row>
    <row r="5292" spans="1:20">
      <c r="A5292" t="s">
        <v>13116</v>
      </c>
      <c r="B5292" t="s">
        <v>132</v>
      </c>
      <c r="C5292" t="s">
        <v>32</v>
      </c>
      <c r="D5292" t="s">
        <v>45</v>
      </c>
      <c r="E5292" t="s">
        <v>126</v>
      </c>
      <c r="F5292" t="s">
        <v>13117</v>
      </c>
      <c r="G5292">
        <v>1</v>
      </c>
      <c r="H5292">
        <v>1541.02</v>
      </c>
      <c r="I5292">
        <v>0.27</v>
      </c>
      <c r="J5292" s="2">
        <v>44417</v>
      </c>
      <c r="K5292" t="s">
        <v>42</v>
      </c>
      <c r="L5292" t="s">
        <v>105</v>
      </c>
      <c r="M5292">
        <v>1124.9446</v>
      </c>
      <c r="N5292">
        <v>109.74</v>
      </c>
      <c r="O5292" s="3">
        <v>9.7551470534637905E-2</v>
      </c>
      <c r="P5292" t="str">
        <f>IF(Sheet1[[#This Row],[Profit]]&gt;1000,"High",IF(Sheet1[[#This Row],[Profit]]&gt;500,"Medium","Low"))</f>
        <v>Low</v>
      </c>
      <c r="Q5292" t="str">
        <f>IF(Sheet1[[#This Row],[Discount]]&gt;0.2,"High","Normal")</f>
        <v>High</v>
      </c>
      <c r="R5292" t="str">
        <f>LEFT(Sheet1[[#This Row],[Product_Name]],8)&amp;RIGHT(Sheet1[[#This Row],[Order_ID]],4)</f>
        <v>Product_5290</v>
      </c>
      <c r="S5292">
        <f t="shared" si="82"/>
        <v>2021</v>
      </c>
      <c r="T5292" t="str">
        <f>TEXT(Sheet1[[#This Row],[Order_Date]],"MMM")</f>
        <v>Aug</v>
      </c>
    </row>
    <row r="5293" spans="1:20">
      <c r="A5293" t="s">
        <v>13118</v>
      </c>
      <c r="B5293" t="s">
        <v>3984</v>
      </c>
      <c r="C5293" t="s">
        <v>16</v>
      </c>
      <c r="D5293" t="s">
        <v>25</v>
      </c>
      <c r="E5293" t="s">
        <v>18</v>
      </c>
      <c r="F5293" t="s">
        <v>13119</v>
      </c>
      <c r="G5293">
        <v>5</v>
      </c>
      <c r="H5293">
        <v>1293.47</v>
      </c>
      <c r="I5293">
        <v>0.22</v>
      </c>
      <c r="J5293" s="2">
        <v>44417</v>
      </c>
      <c r="K5293" t="s">
        <v>42</v>
      </c>
      <c r="L5293" t="s">
        <v>21</v>
      </c>
      <c r="M5293">
        <v>5044.5330000000004</v>
      </c>
      <c r="N5293">
        <v>507.21</v>
      </c>
      <c r="O5293" s="3">
        <v>0.10054647278548901</v>
      </c>
      <c r="P5293" t="str">
        <f>IF(Sheet1[[#This Row],[Profit]]&gt;1000,"High",IF(Sheet1[[#This Row],[Profit]]&gt;500,"Medium","Low"))</f>
        <v>Medium</v>
      </c>
      <c r="Q5293" t="str">
        <f>IF(Sheet1[[#This Row],[Discount]]&gt;0.2,"High","Normal")</f>
        <v>High</v>
      </c>
      <c r="R5293" t="str">
        <f>LEFT(Sheet1[[#This Row],[Product_Name]],8)&amp;RIGHT(Sheet1[[#This Row],[Order_ID]],4)</f>
        <v>Product_5291</v>
      </c>
      <c r="S5293">
        <f t="shared" si="82"/>
        <v>2021</v>
      </c>
      <c r="T5293" t="str">
        <f>TEXT(Sheet1[[#This Row],[Order_Date]],"MMM")</f>
        <v>Aug</v>
      </c>
    </row>
    <row r="5294" spans="1:20">
      <c r="A5294" t="s">
        <v>13120</v>
      </c>
      <c r="B5294" t="s">
        <v>1737</v>
      </c>
      <c r="C5294" t="s">
        <v>97</v>
      </c>
      <c r="D5294" t="s">
        <v>33</v>
      </c>
      <c r="E5294" t="s">
        <v>76</v>
      </c>
      <c r="F5294" t="s">
        <v>13121</v>
      </c>
      <c r="G5294">
        <v>6</v>
      </c>
      <c r="H5294">
        <v>1917.94</v>
      </c>
      <c r="I5294">
        <v>0.1</v>
      </c>
      <c r="J5294" s="2">
        <v>44417</v>
      </c>
      <c r="K5294" t="s">
        <v>42</v>
      </c>
      <c r="L5294" t="s">
        <v>105</v>
      </c>
      <c r="M5294">
        <v>10356.876</v>
      </c>
      <c r="N5294">
        <v>1252.43</v>
      </c>
      <c r="O5294" s="3">
        <v>0.120927391618863</v>
      </c>
      <c r="P5294" t="str">
        <f>IF(Sheet1[[#This Row],[Profit]]&gt;1000,"High",IF(Sheet1[[#This Row],[Profit]]&gt;500,"Medium","Low"))</f>
        <v>High</v>
      </c>
      <c r="Q5294" t="str">
        <f>IF(Sheet1[[#This Row],[Discount]]&gt;0.2,"High","Normal")</f>
        <v>Normal</v>
      </c>
      <c r="R5294" t="str">
        <f>LEFT(Sheet1[[#This Row],[Product_Name]],8)&amp;RIGHT(Sheet1[[#This Row],[Order_ID]],4)</f>
        <v>Product_5292</v>
      </c>
      <c r="S5294">
        <f t="shared" si="82"/>
        <v>2021</v>
      </c>
      <c r="T5294" t="str">
        <f>TEXT(Sheet1[[#This Row],[Order_Date]],"MMM")</f>
        <v>Aug</v>
      </c>
    </row>
    <row r="5295" spans="1:20">
      <c r="A5295" t="s">
        <v>13122</v>
      </c>
      <c r="B5295" t="s">
        <v>5216</v>
      </c>
      <c r="C5295" t="s">
        <v>49</v>
      </c>
      <c r="D5295" t="s">
        <v>17</v>
      </c>
      <c r="E5295" t="s">
        <v>18</v>
      </c>
      <c r="F5295" t="s">
        <v>13123</v>
      </c>
      <c r="G5295">
        <v>8</v>
      </c>
      <c r="H5295">
        <v>878.33</v>
      </c>
      <c r="I5295">
        <v>0.04</v>
      </c>
      <c r="J5295" s="2">
        <v>44417</v>
      </c>
      <c r="K5295" t="s">
        <v>20</v>
      </c>
      <c r="L5295" t="s">
        <v>36</v>
      </c>
      <c r="M5295">
        <v>6745.5744000000004</v>
      </c>
      <c r="N5295">
        <v>1544.11</v>
      </c>
      <c r="O5295" s="3">
        <v>0.22890711871771799</v>
      </c>
      <c r="P5295" t="str">
        <f>IF(Sheet1[[#This Row],[Profit]]&gt;1000,"High",IF(Sheet1[[#This Row],[Profit]]&gt;500,"Medium","Low"))</f>
        <v>High</v>
      </c>
      <c r="Q5295" t="str">
        <f>IF(Sheet1[[#This Row],[Discount]]&gt;0.2,"High","Normal")</f>
        <v>Normal</v>
      </c>
      <c r="R5295" t="str">
        <f>LEFT(Sheet1[[#This Row],[Product_Name]],8)&amp;RIGHT(Sheet1[[#This Row],[Order_ID]],4)</f>
        <v>Product_5293</v>
      </c>
      <c r="S5295">
        <f t="shared" si="82"/>
        <v>2021</v>
      </c>
      <c r="T5295" t="str">
        <f>TEXT(Sheet1[[#This Row],[Order_Date]],"MMM")</f>
        <v>Aug</v>
      </c>
    </row>
    <row r="5296" spans="1:20">
      <c r="A5296" t="s">
        <v>13124</v>
      </c>
      <c r="B5296" t="s">
        <v>13125</v>
      </c>
      <c r="C5296" t="s">
        <v>16</v>
      </c>
      <c r="D5296" t="s">
        <v>39</v>
      </c>
      <c r="E5296" t="s">
        <v>34</v>
      </c>
      <c r="F5296" t="s">
        <v>13126</v>
      </c>
      <c r="G5296">
        <v>4</v>
      </c>
      <c r="H5296">
        <v>1985</v>
      </c>
      <c r="I5296">
        <v>0.13</v>
      </c>
      <c r="J5296" s="2">
        <v>44417</v>
      </c>
      <c r="K5296" t="s">
        <v>28</v>
      </c>
      <c r="L5296" t="s">
        <v>36</v>
      </c>
      <c r="M5296">
        <v>6907.8</v>
      </c>
      <c r="N5296">
        <v>1046.7</v>
      </c>
      <c r="O5296" s="3">
        <v>0.15152436376270301</v>
      </c>
      <c r="P5296" t="str">
        <f>IF(Sheet1[[#This Row],[Profit]]&gt;1000,"High",IF(Sheet1[[#This Row],[Profit]]&gt;500,"Medium","Low"))</f>
        <v>High</v>
      </c>
      <c r="Q5296" t="str">
        <f>IF(Sheet1[[#This Row],[Discount]]&gt;0.2,"High","Normal")</f>
        <v>Normal</v>
      </c>
      <c r="R5296" t="str">
        <f>LEFT(Sheet1[[#This Row],[Product_Name]],8)&amp;RIGHT(Sheet1[[#This Row],[Order_ID]],4)</f>
        <v>Product_5294</v>
      </c>
      <c r="S5296">
        <f t="shared" si="82"/>
        <v>2021</v>
      </c>
      <c r="T5296" t="str">
        <f>TEXT(Sheet1[[#This Row],[Order_Date]],"MMM")</f>
        <v>Aug</v>
      </c>
    </row>
    <row r="5297" spans="1:20">
      <c r="A5297" t="s">
        <v>13127</v>
      </c>
      <c r="B5297" t="s">
        <v>6616</v>
      </c>
      <c r="C5297" t="s">
        <v>97</v>
      </c>
      <c r="D5297" t="s">
        <v>17</v>
      </c>
      <c r="E5297" t="s">
        <v>80</v>
      </c>
      <c r="F5297" t="s">
        <v>13128</v>
      </c>
      <c r="G5297">
        <v>5</v>
      </c>
      <c r="H5297">
        <v>1493.77</v>
      </c>
      <c r="I5297">
        <v>0.03</v>
      </c>
      <c r="J5297" s="2">
        <v>44417</v>
      </c>
      <c r="K5297" t="s">
        <v>20</v>
      </c>
      <c r="L5297" t="s">
        <v>29</v>
      </c>
      <c r="M5297">
        <v>7244.7844999999998</v>
      </c>
      <c r="N5297">
        <v>1350.69</v>
      </c>
      <c r="O5297" s="3">
        <v>0.18643618730136099</v>
      </c>
      <c r="P5297" t="str">
        <f>IF(Sheet1[[#This Row],[Profit]]&gt;1000,"High",IF(Sheet1[[#This Row],[Profit]]&gt;500,"Medium","Low"))</f>
        <v>High</v>
      </c>
      <c r="Q5297" t="str">
        <f>IF(Sheet1[[#This Row],[Discount]]&gt;0.2,"High","Normal")</f>
        <v>Normal</v>
      </c>
      <c r="R5297" t="str">
        <f>LEFT(Sheet1[[#This Row],[Product_Name]],8)&amp;RIGHT(Sheet1[[#This Row],[Order_ID]],4)</f>
        <v>Product_5295</v>
      </c>
      <c r="S5297">
        <f t="shared" si="82"/>
        <v>2021</v>
      </c>
      <c r="T5297" t="str">
        <f>TEXT(Sheet1[[#This Row],[Order_Date]],"MMM")</f>
        <v>Aug</v>
      </c>
    </row>
    <row r="5298" spans="1:20">
      <c r="A5298" t="s">
        <v>13129</v>
      </c>
      <c r="B5298" t="s">
        <v>13130</v>
      </c>
      <c r="C5298" t="s">
        <v>32</v>
      </c>
      <c r="D5298" t="s">
        <v>17</v>
      </c>
      <c r="E5298" t="s">
        <v>40</v>
      </c>
      <c r="F5298" t="s">
        <v>13131</v>
      </c>
      <c r="G5298">
        <v>4</v>
      </c>
      <c r="H5298">
        <v>1563.74</v>
      </c>
      <c r="I5298">
        <v>0.03</v>
      </c>
      <c r="J5298" s="2">
        <v>44417</v>
      </c>
      <c r="K5298" t="s">
        <v>20</v>
      </c>
      <c r="L5298" t="s">
        <v>21</v>
      </c>
      <c r="M5298">
        <v>6067.3112000000001</v>
      </c>
      <c r="N5298">
        <v>1488.03</v>
      </c>
      <c r="O5298" s="3">
        <v>0.24525361415448699</v>
      </c>
      <c r="P5298" t="str">
        <f>IF(Sheet1[[#This Row],[Profit]]&gt;1000,"High",IF(Sheet1[[#This Row],[Profit]]&gt;500,"Medium","Low"))</f>
        <v>High</v>
      </c>
      <c r="Q5298" t="str">
        <f>IF(Sheet1[[#This Row],[Discount]]&gt;0.2,"High","Normal")</f>
        <v>Normal</v>
      </c>
      <c r="R5298" t="str">
        <f>LEFT(Sheet1[[#This Row],[Product_Name]],8)&amp;RIGHT(Sheet1[[#This Row],[Order_ID]],4)</f>
        <v>Product_5296</v>
      </c>
      <c r="S5298">
        <f t="shared" si="82"/>
        <v>2021</v>
      </c>
      <c r="T5298" t="str">
        <f>TEXT(Sheet1[[#This Row],[Order_Date]],"MMM")</f>
        <v>Aug</v>
      </c>
    </row>
    <row r="5299" spans="1:20">
      <c r="A5299" t="s">
        <v>13132</v>
      </c>
      <c r="B5299" t="s">
        <v>1588</v>
      </c>
      <c r="C5299" t="s">
        <v>32</v>
      </c>
      <c r="D5299" t="s">
        <v>25</v>
      </c>
      <c r="E5299" t="s">
        <v>26</v>
      </c>
      <c r="F5299" t="s">
        <v>13133</v>
      </c>
      <c r="G5299">
        <v>7</v>
      </c>
      <c r="H5299">
        <v>100.12</v>
      </c>
      <c r="I5299">
        <v>0.28999999999999998</v>
      </c>
      <c r="J5299" s="2">
        <v>44417</v>
      </c>
      <c r="K5299" t="s">
        <v>42</v>
      </c>
      <c r="L5299" t="s">
        <v>73</v>
      </c>
      <c r="M5299">
        <v>497.59640000000002</v>
      </c>
      <c r="N5299">
        <v>102.83</v>
      </c>
      <c r="O5299" s="3">
        <v>0.206653424341494</v>
      </c>
      <c r="P5299" t="str">
        <f>IF(Sheet1[[#This Row],[Profit]]&gt;1000,"High",IF(Sheet1[[#This Row],[Profit]]&gt;500,"Medium","Low"))</f>
        <v>Low</v>
      </c>
      <c r="Q5299" t="str">
        <f>IF(Sheet1[[#This Row],[Discount]]&gt;0.2,"High","Normal")</f>
        <v>High</v>
      </c>
      <c r="R5299" t="str">
        <f>LEFT(Sheet1[[#This Row],[Product_Name]],8)&amp;RIGHT(Sheet1[[#This Row],[Order_ID]],4)</f>
        <v>Product_5297</v>
      </c>
      <c r="S5299">
        <f t="shared" si="82"/>
        <v>2021</v>
      </c>
      <c r="T5299" t="str">
        <f>TEXT(Sheet1[[#This Row],[Order_Date]],"MMM")</f>
        <v>Aug</v>
      </c>
    </row>
    <row r="5300" spans="1:20">
      <c r="A5300" t="s">
        <v>13134</v>
      </c>
      <c r="B5300" t="s">
        <v>700</v>
      </c>
      <c r="C5300" t="s">
        <v>16</v>
      </c>
      <c r="D5300" t="s">
        <v>25</v>
      </c>
      <c r="E5300" t="s">
        <v>40</v>
      </c>
      <c r="F5300" t="s">
        <v>13135</v>
      </c>
      <c r="G5300">
        <v>6</v>
      </c>
      <c r="H5300">
        <v>1019.93</v>
      </c>
      <c r="I5300">
        <v>0.2</v>
      </c>
      <c r="J5300" s="2">
        <v>44417</v>
      </c>
      <c r="K5300" t="s">
        <v>28</v>
      </c>
      <c r="L5300" t="s">
        <v>29</v>
      </c>
      <c r="M5300">
        <v>4895.6639999999998</v>
      </c>
      <c r="N5300">
        <v>413.78</v>
      </c>
      <c r="O5300" s="3">
        <v>8.4519689259720407E-2</v>
      </c>
      <c r="P5300" t="str">
        <f>IF(Sheet1[[#This Row],[Profit]]&gt;1000,"High",IF(Sheet1[[#This Row],[Profit]]&gt;500,"Medium","Low"))</f>
        <v>Low</v>
      </c>
      <c r="Q5300" t="str">
        <f>IF(Sheet1[[#This Row],[Discount]]&gt;0.2,"High","Normal")</f>
        <v>Normal</v>
      </c>
      <c r="R5300" t="str">
        <f>LEFT(Sheet1[[#This Row],[Product_Name]],8)&amp;RIGHT(Sheet1[[#This Row],[Order_ID]],4)</f>
        <v>Product_5298</v>
      </c>
      <c r="S5300">
        <f t="shared" si="82"/>
        <v>2021</v>
      </c>
      <c r="T5300" t="str">
        <f>TEXT(Sheet1[[#This Row],[Order_Date]],"MMM")</f>
        <v>Aug</v>
      </c>
    </row>
    <row r="5301" spans="1:20">
      <c r="A5301" t="s">
        <v>13136</v>
      </c>
      <c r="B5301" t="s">
        <v>10649</v>
      </c>
      <c r="C5301" t="s">
        <v>32</v>
      </c>
      <c r="D5301" t="s">
        <v>25</v>
      </c>
      <c r="E5301" t="s">
        <v>80</v>
      </c>
      <c r="F5301" t="s">
        <v>13137</v>
      </c>
      <c r="G5301">
        <v>4</v>
      </c>
      <c r="H5301">
        <v>1080.26</v>
      </c>
      <c r="I5301">
        <v>0.26</v>
      </c>
      <c r="J5301" s="2">
        <v>44417</v>
      </c>
      <c r="K5301" t="s">
        <v>28</v>
      </c>
      <c r="L5301" t="s">
        <v>105</v>
      </c>
      <c r="M5301">
        <v>3197.5695999999998</v>
      </c>
      <c r="N5301">
        <v>664.04</v>
      </c>
      <c r="O5301" s="3">
        <v>0.20767022553629499</v>
      </c>
      <c r="P5301" t="str">
        <f>IF(Sheet1[[#This Row],[Profit]]&gt;1000,"High",IF(Sheet1[[#This Row],[Profit]]&gt;500,"Medium","Low"))</f>
        <v>Medium</v>
      </c>
      <c r="Q5301" t="str">
        <f>IF(Sheet1[[#This Row],[Discount]]&gt;0.2,"High","Normal")</f>
        <v>High</v>
      </c>
      <c r="R5301" t="str">
        <f>LEFT(Sheet1[[#This Row],[Product_Name]],8)&amp;RIGHT(Sheet1[[#This Row],[Order_ID]],4)</f>
        <v>Product_5299</v>
      </c>
      <c r="S5301">
        <f t="shared" si="82"/>
        <v>2021</v>
      </c>
      <c r="T5301" t="str">
        <f>TEXT(Sheet1[[#This Row],[Order_Date]],"MMM")</f>
        <v>Aug</v>
      </c>
    </row>
    <row r="5302" spans="1:20">
      <c r="A5302" t="s">
        <v>13138</v>
      </c>
      <c r="B5302" t="s">
        <v>2957</v>
      </c>
      <c r="C5302" t="s">
        <v>24</v>
      </c>
      <c r="D5302" t="s">
        <v>25</v>
      </c>
      <c r="E5302" t="s">
        <v>40</v>
      </c>
      <c r="F5302" t="s">
        <v>13139</v>
      </c>
      <c r="G5302">
        <v>6</v>
      </c>
      <c r="H5302">
        <v>129.16999999999999</v>
      </c>
      <c r="I5302">
        <v>0.19</v>
      </c>
      <c r="J5302" s="2">
        <v>44417</v>
      </c>
      <c r="K5302" t="s">
        <v>42</v>
      </c>
      <c r="L5302" t="s">
        <v>21</v>
      </c>
      <c r="M5302">
        <v>627.76620000000003</v>
      </c>
      <c r="N5302">
        <v>125.34</v>
      </c>
      <c r="O5302" s="3">
        <v>0.19966031939916501</v>
      </c>
      <c r="P5302" t="str">
        <f>IF(Sheet1[[#This Row],[Profit]]&gt;1000,"High",IF(Sheet1[[#This Row],[Profit]]&gt;500,"Medium","Low"))</f>
        <v>Low</v>
      </c>
      <c r="Q5302" t="str">
        <f>IF(Sheet1[[#This Row],[Discount]]&gt;0.2,"High","Normal")</f>
        <v>Normal</v>
      </c>
      <c r="R5302" t="str">
        <f>LEFT(Sheet1[[#This Row],[Product_Name]],8)&amp;RIGHT(Sheet1[[#This Row],[Order_ID]],4)</f>
        <v>Product_5300</v>
      </c>
      <c r="S5302">
        <f t="shared" si="82"/>
        <v>2021</v>
      </c>
      <c r="T5302" t="str">
        <f>TEXT(Sheet1[[#This Row],[Order_Date]],"MMM")</f>
        <v>Aug</v>
      </c>
    </row>
    <row r="5303" spans="1:20">
      <c r="A5303" t="s">
        <v>13140</v>
      </c>
      <c r="B5303" t="s">
        <v>13141</v>
      </c>
      <c r="C5303" t="s">
        <v>16</v>
      </c>
      <c r="D5303" t="s">
        <v>45</v>
      </c>
      <c r="E5303" t="s">
        <v>26</v>
      </c>
      <c r="F5303" t="s">
        <v>13142</v>
      </c>
      <c r="G5303">
        <v>4</v>
      </c>
      <c r="H5303">
        <v>658.66</v>
      </c>
      <c r="I5303">
        <v>0.13</v>
      </c>
      <c r="J5303" s="2">
        <v>44417</v>
      </c>
      <c r="K5303" t="s">
        <v>28</v>
      </c>
      <c r="L5303" t="s">
        <v>29</v>
      </c>
      <c r="M5303">
        <v>2292.1367999999902</v>
      </c>
      <c r="N5303">
        <v>221.24</v>
      </c>
      <c r="O5303" s="3">
        <v>9.6521289654265402E-2</v>
      </c>
      <c r="P5303" t="str">
        <f>IF(Sheet1[[#This Row],[Profit]]&gt;1000,"High",IF(Sheet1[[#This Row],[Profit]]&gt;500,"Medium","Low"))</f>
        <v>Low</v>
      </c>
      <c r="Q5303" t="str">
        <f>IF(Sheet1[[#This Row],[Discount]]&gt;0.2,"High","Normal")</f>
        <v>Normal</v>
      </c>
      <c r="R5303" t="str">
        <f>LEFT(Sheet1[[#This Row],[Product_Name]],8)&amp;RIGHT(Sheet1[[#This Row],[Order_ID]],4)</f>
        <v>Product_5301</v>
      </c>
      <c r="S5303">
        <f t="shared" si="82"/>
        <v>2021</v>
      </c>
      <c r="T5303" t="str">
        <f>TEXT(Sheet1[[#This Row],[Order_Date]],"MMM")</f>
        <v>Aug</v>
      </c>
    </row>
    <row r="5304" spans="1:20">
      <c r="A5304" t="s">
        <v>13143</v>
      </c>
      <c r="B5304" t="s">
        <v>8779</v>
      </c>
      <c r="C5304" t="s">
        <v>97</v>
      </c>
      <c r="D5304" t="s">
        <v>60</v>
      </c>
      <c r="E5304" t="s">
        <v>53</v>
      </c>
      <c r="F5304" t="s">
        <v>13144</v>
      </c>
      <c r="G5304">
        <v>8</v>
      </c>
      <c r="H5304">
        <v>1913.51</v>
      </c>
      <c r="I5304">
        <v>0.01</v>
      </c>
      <c r="J5304" s="2">
        <v>44417</v>
      </c>
      <c r="K5304" t="s">
        <v>42</v>
      </c>
      <c r="L5304" t="s">
        <v>36</v>
      </c>
      <c r="M5304">
        <v>15154.9992</v>
      </c>
      <c r="N5304">
        <v>1743.89</v>
      </c>
      <c r="O5304" s="3">
        <v>0.11507027991133099</v>
      </c>
      <c r="P5304" t="str">
        <f>IF(Sheet1[[#This Row],[Profit]]&gt;1000,"High",IF(Sheet1[[#This Row],[Profit]]&gt;500,"Medium","Low"))</f>
        <v>High</v>
      </c>
      <c r="Q5304" t="str">
        <f>IF(Sheet1[[#This Row],[Discount]]&gt;0.2,"High","Normal")</f>
        <v>Normal</v>
      </c>
      <c r="R5304" t="str">
        <f>LEFT(Sheet1[[#This Row],[Product_Name]],8)&amp;RIGHT(Sheet1[[#This Row],[Order_ID]],4)</f>
        <v>Product_5302</v>
      </c>
      <c r="S5304">
        <f t="shared" si="82"/>
        <v>2021</v>
      </c>
      <c r="T5304" t="str">
        <f>TEXT(Sheet1[[#This Row],[Order_Date]],"MMM")</f>
        <v>Aug</v>
      </c>
    </row>
    <row r="5305" spans="1:20">
      <c r="A5305" t="s">
        <v>13145</v>
      </c>
      <c r="B5305" t="s">
        <v>5709</v>
      </c>
      <c r="C5305" t="s">
        <v>16</v>
      </c>
      <c r="D5305" t="s">
        <v>45</v>
      </c>
      <c r="E5305" t="s">
        <v>145</v>
      </c>
      <c r="F5305" t="s">
        <v>13146</v>
      </c>
      <c r="G5305">
        <v>3</v>
      </c>
      <c r="H5305">
        <v>880.92</v>
      </c>
      <c r="I5305">
        <v>0.28999999999999998</v>
      </c>
      <c r="J5305" s="2">
        <v>44417</v>
      </c>
      <c r="K5305" t="s">
        <v>42</v>
      </c>
      <c r="L5305" t="s">
        <v>21</v>
      </c>
      <c r="M5305">
        <v>1876.35959999999</v>
      </c>
      <c r="N5305">
        <v>360.31</v>
      </c>
      <c r="O5305" s="3">
        <v>0.19202609137395699</v>
      </c>
      <c r="P5305" t="str">
        <f>IF(Sheet1[[#This Row],[Profit]]&gt;1000,"High",IF(Sheet1[[#This Row],[Profit]]&gt;500,"Medium","Low"))</f>
        <v>Low</v>
      </c>
      <c r="Q5305" t="str">
        <f>IF(Sheet1[[#This Row],[Discount]]&gt;0.2,"High","Normal")</f>
        <v>High</v>
      </c>
      <c r="R5305" t="str">
        <f>LEFT(Sheet1[[#This Row],[Product_Name]],8)&amp;RIGHT(Sheet1[[#This Row],[Order_ID]],4)</f>
        <v>Product_5303</v>
      </c>
      <c r="S5305">
        <f t="shared" si="82"/>
        <v>2021</v>
      </c>
      <c r="T5305" t="str">
        <f>TEXT(Sheet1[[#This Row],[Order_Date]],"MMM")</f>
        <v>Aug</v>
      </c>
    </row>
    <row r="5306" spans="1:20">
      <c r="A5306" t="s">
        <v>13147</v>
      </c>
      <c r="B5306" t="s">
        <v>4715</v>
      </c>
      <c r="C5306" t="s">
        <v>49</v>
      </c>
      <c r="D5306" t="s">
        <v>17</v>
      </c>
      <c r="E5306" t="s">
        <v>80</v>
      </c>
      <c r="F5306" t="s">
        <v>13148</v>
      </c>
      <c r="G5306">
        <v>8</v>
      </c>
      <c r="H5306">
        <v>414.07</v>
      </c>
      <c r="I5306">
        <v>0.02</v>
      </c>
      <c r="J5306" s="2">
        <v>44418</v>
      </c>
      <c r="K5306" t="s">
        <v>28</v>
      </c>
      <c r="L5306" t="s">
        <v>21</v>
      </c>
      <c r="M5306">
        <v>3246.3087999999998</v>
      </c>
      <c r="N5306">
        <v>317.08999999999997</v>
      </c>
      <c r="O5306" s="3">
        <v>9.7677090977913106E-2</v>
      </c>
      <c r="P5306" t="str">
        <f>IF(Sheet1[[#This Row],[Profit]]&gt;1000,"High",IF(Sheet1[[#This Row],[Profit]]&gt;500,"Medium","Low"))</f>
        <v>Low</v>
      </c>
      <c r="Q5306" t="str">
        <f>IF(Sheet1[[#This Row],[Discount]]&gt;0.2,"High","Normal")</f>
        <v>Normal</v>
      </c>
      <c r="R5306" t="str">
        <f>LEFT(Sheet1[[#This Row],[Product_Name]],8)&amp;RIGHT(Sheet1[[#This Row],[Order_ID]],4)</f>
        <v>Product_5304</v>
      </c>
      <c r="S5306">
        <f t="shared" si="82"/>
        <v>2021</v>
      </c>
      <c r="T5306" t="str">
        <f>TEXT(Sheet1[[#This Row],[Order_Date]],"MMM")</f>
        <v>Aug</v>
      </c>
    </row>
    <row r="5307" spans="1:20">
      <c r="A5307" t="s">
        <v>13149</v>
      </c>
      <c r="B5307" t="s">
        <v>3014</v>
      </c>
      <c r="C5307" t="s">
        <v>16</v>
      </c>
      <c r="D5307" t="s">
        <v>45</v>
      </c>
      <c r="E5307" t="s">
        <v>34</v>
      </c>
      <c r="F5307" t="s">
        <v>13150</v>
      </c>
      <c r="G5307">
        <v>2</v>
      </c>
      <c r="H5307">
        <v>1051.01</v>
      </c>
      <c r="I5307">
        <v>0.18</v>
      </c>
      <c r="J5307" s="2">
        <v>44418</v>
      </c>
      <c r="K5307" t="s">
        <v>28</v>
      </c>
      <c r="L5307" t="s">
        <v>105</v>
      </c>
      <c r="M5307">
        <v>1723.6564000000001</v>
      </c>
      <c r="N5307">
        <v>157.94999999999999</v>
      </c>
      <c r="O5307" s="3">
        <v>9.1636593000785999E-2</v>
      </c>
      <c r="P5307" t="str">
        <f>IF(Sheet1[[#This Row],[Profit]]&gt;1000,"High",IF(Sheet1[[#This Row],[Profit]]&gt;500,"Medium","Low"))</f>
        <v>Low</v>
      </c>
      <c r="Q5307" t="str">
        <f>IF(Sheet1[[#This Row],[Discount]]&gt;0.2,"High","Normal")</f>
        <v>Normal</v>
      </c>
      <c r="R5307" t="str">
        <f>LEFT(Sheet1[[#This Row],[Product_Name]],8)&amp;RIGHT(Sheet1[[#This Row],[Order_ID]],4)</f>
        <v>Product_5305</v>
      </c>
      <c r="S5307">
        <f t="shared" si="82"/>
        <v>2021</v>
      </c>
      <c r="T5307" t="str">
        <f>TEXT(Sheet1[[#This Row],[Order_Date]],"MMM")</f>
        <v>Aug</v>
      </c>
    </row>
    <row r="5308" spans="1:20">
      <c r="A5308" t="s">
        <v>13151</v>
      </c>
      <c r="B5308" t="s">
        <v>7392</v>
      </c>
      <c r="C5308" t="s">
        <v>32</v>
      </c>
      <c r="D5308" t="s">
        <v>33</v>
      </c>
      <c r="E5308" t="s">
        <v>40</v>
      </c>
      <c r="F5308" t="s">
        <v>13152</v>
      </c>
      <c r="G5308">
        <v>6</v>
      </c>
      <c r="H5308">
        <v>115.84</v>
      </c>
      <c r="I5308">
        <v>0.03</v>
      </c>
      <c r="J5308" s="2">
        <v>44418</v>
      </c>
      <c r="K5308" t="s">
        <v>28</v>
      </c>
      <c r="L5308" t="s">
        <v>21</v>
      </c>
      <c r="M5308">
        <v>674.18879999999899</v>
      </c>
      <c r="N5308">
        <v>128.56</v>
      </c>
      <c r="O5308" s="3">
        <v>0.19068842437014699</v>
      </c>
      <c r="P5308" t="str">
        <f>IF(Sheet1[[#This Row],[Profit]]&gt;1000,"High",IF(Sheet1[[#This Row],[Profit]]&gt;500,"Medium","Low"))</f>
        <v>Low</v>
      </c>
      <c r="Q5308" t="str">
        <f>IF(Sheet1[[#This Row],[Discount]]&gt;0.2,"High","Normal")</f>
        <v>Normal</v>
      </c>
      <c r="R5308" t="str">
        <f>LEFT(Sheet1[[#This Row],[Product_Name]],8)&amp;RIGHT(Sheet1[[#This Row],[Order_ID]],4)</f>
        <v>Product_5306</v>
      </c>
      <c r="S5308">
        <f t="shared" si="82"/>
        <v>2021</v>
      </c>
      <c r="T5308" t="str">
        <f>TEXT(Sheet1[[#This Row],[Order_Date]],"MMM")</f>
        <v>Aug</v>
      </c>
    </row>
    <row r="5309" spans="1:20">
      <c r="A5309" t="s">
        <v>13153</v>
      </c>
      <c r="B5309" t="s">
        <v>3740</v>
      </c>
      <c r="C5309" t="s">
        <v>32</v>
      </c>
      <c r="D5309" t="s">
        <v>39</v>
      </c>
      <c r="E5309" t="s">
        <v>26</v>
      </c>
      <c r="F5309" t="s">
        <v>13154</v>
      </c>
      <c r="G5309">
        <v>8</v>
      </c>
      <c r="H5309">
        <v>1056.18</v>
      </c>
      <c r="I5309">
        <v>0.09</v>
      </c>
      <c r="J5309" s="2">
        <v>44418</v>
      </c>
      <c r="K5309" t="s">
        <v>28</v>
      </c>
      <c r="L5309" t="s">
        <v>21</v>
      </c>
      <c r="M5309">
        <v>7688.9903999999997</v>
      </c>
      <c r="N5309">
        <v>1738.63</v>
      </c>
      <c r="O5309" s="3">
        <v>0.22611941354485199</v>
      </c>
      <c r="P5309" t="str">
        <f>IF(Sheet1[[#This Row],[Profit]]&gt;1000,"High",IF(Sheet1[[#This Row],[Profit]]&gt;500,"Medium","Low"))</f>
        <v>High</v>
      </c>
      <c r="Q5309" t="str">
        <f>IF(Sheet1[[#This Row],[Discount]]&gt;0.2,"High","Normal")</f>
        <v>Normal</v>
      </c>
      <c r="R5309" t="str">
        <f>LEFT(Sheet1[[#This Row],[Product_Name]],8)&amp;RIGHT(Sheet1[[#This Row],[Order_ID]],4)</f>
        <v>Product_5307</v>
      </c>
      <c r="S5309">
        <f t="shared" si="82"/>
        <v>2021</v>
      </c>
      <c r="T5309" t="str">
        <f>TEXT(Sheet1[[#This Row],[Order_Date]],"MMM")</f>
        <v>Aug</v>
      </c>
    </row>
    <row r="5310" spans="1:20">
      <c r="A5310" t="s">
        <v>13155</v>
      </c>
      <c r="B5310" t="s">
        <v>13156</v>
      </c>
      <c r="C5310" t="s">
        <v>24</v>
      </c>
      <c r="D5310" t="s">
        <v>25</v>
      </c>
      <c r="E5310" t="s">
        <v>71</v>
      </c>
      <c r="F5310" t="s">
        <v>13157</v>
      </c>
      <c r="G5310">
        <v>1</v>
      </c>
      <c r="H5310">
        <v>1208.82</v>
      </c>
      <c r="I5310">
        <v>0.06</v>
      </c>
      <c r="J5310" s="2">
        <v>44418</v>
      </c>
      <c r="K5310" t="s">
        <v>20</v>
      </c>
      <c r="L5310" t="s">
        <v>73</v>
      </c>
      <c r="M5310">
        <v>1136.29079999999</v>
      </c>
      <c r="N5310">
        <v>73.86</v>
      </c>
      <c r="O5310" s="3">
        <v>6.5000966301936705E-2</v>
      </c>
      <c r="P5310" t="str">
        <f>IF(Sheet1[[#This Row],[Profit]]&gt;1000,"High",IF(Sheet1[[#This Row],[Profit]]&gt;500,"Medium","Low"))</f>
        <v>Low</v>
      </c>
      <c r="Q5310" t="str">
        <f>IF(Sheet1[[#This Row],[Discount]]&gt;0.2,"High","Normal")</f>
        <v>Normal</v>
      </c>
      <c r="R5310" t="str">
        <f>LEFT(Sheet1[[#This Row],[Product_Name]],8)&amp;RIGHT(Sheet1[[#This Row],[Order_ID]],4)</f>
        <v>Product_5308</v>
      </c>
      <c r="S5310">
        <f t="shared" si="82"/>
        <v>2021</v>
      </c>
      <c r="T5310" t="str">
        <f>TEXT(Sheet1[[#This Row],[Order_Date]],"MMM")</f>
        <v>Aug</v>
      </c>
    </row>
    <row r="5311" spans="1:20">
      <c r="A5311" t="s">
        <v>13158</v>
      </c>
      <c r="B5311" t="s">
        <v>13159</v>
      </c>
      <c r="C5311" t="s">
        <v>24</v>
      </c>
      <c r="D5311" t="s">
        <v>33</v>
      </c>
      <c r="E5311" t="s">
        <v>93</v>
      </c>
      <c r="F5311" t="s">
        <v>13160</v>
      </c>
      <c r="G5311">
        <v>6</v>
      </c>
      <c r="H5311">
        <v>747.5</v>
      </c>
      <c r="I5311">
        <v>0.17</v>
      </c>
      <c r="J5311" s="2">
        <v>44418</v>
      </c>
      <c r="K5311" t="s">
        <v>42</v>
      </c>
      <c r="L5311" t="s">
        <v>105</v>
      </c>
      <c r="M5311">
        <v>3722.5499999999902</v>
      </c>
      <c r="N5311">
        <v>518.11</v>
      </c>
      <c r="O5311" s="3">
        <v>0.139181475064136</v>
      </c>
      <c r="P5311" t="str">
        <f>IF(Sheet1[[#This Row],[Profit]]&gt;1000,"High",IF(Sheet1[[#This Row],[Profit]]&gt;500,"Medium","Low"))</f>
        <v>Medium</v>
      </c>
      <c r="Q5311" t="str">
        <f>IF(Sheet1[[#This Row],[Discount]]&gt;0.2,"High","Normal")</f>
        <v>Normal</v>
      </c>
      <c r="R5311" t="str">
        <f>LEFT(Sheet1[[#This Row],[Product_Name]],8)&amp;RIGHT(Sheet1[[#This Row],[Order_ID]],4)</f>
        <v>Product_5309</v>
      </c>
      <c r="S5311">
        <f t="shared" si="82"/>
        <v>2021</v>
      </c>
      <c r="T5311" t="str">
        <f>TEXT(Sheet1[[#This Row],[Order_Date]],"MMM")</f>
        <v>Aug</v>
      </c>
    </row>
    <row r="5312" spans="1:20">
      <c r="A5312" t="s">
        <v>13161</v>
      </c>
      <c r="B5312" t="s">
        <v>10885</v>
      </c>
      <c r="C5312" t="s">
        <v>24</v>
      </c>
      <c r="D5312" t="s">
        <v>39</v>
      </c>
      <c r="E5312" t="s">
        <v>26</v>
      </c>
      <c r="F5312" t="s">
        <v>13162</v>
      </c>
      <c r="G5312">
        <v>9</v>
      </c>
      <c r="H5312">
        <v>1537.02</v>
      </c>
      <c r="I5312">
        <v>0.27</v>
      </c>
      <c r="J5312" s="2">
        <v>44418</v>
      </c>
      <c r="K5312" t="s">
        <v>42</v>
      </c>
      <c r="L5312" t="s">
        <v>21</v>
      </c>
      <c r="M5312">
        <v>10098.2214</v>
      </c>
      <c r="N5312">
        <v>1731.19</v>
      </c>
      <c r="O5312" s="3">
        <v>0.17143514005347499</v>
      </c>
      <c r="P5312" t="str">
        <f>IF(Sheet1[[#This Row],[Profit]]&gt;1000,"High",IF(Sheet1[[#This Row],[Profit]]&gt;500,"Medium","Low"))</f>
        <v>High</v>
      </c>
      <c r="Q5312" t="str">
        <f>IF(Sheet1[[#This Row],[Discount]]&gt;0.2,"High","Normal")</f>
        <v>High</v>
      </c>
      <c r="R5312" t="str">
        <f>LEFT(Sheet1[[#This Row],[Product_Name]],8)&amp;RIGHT(Sheet1[[#This Row],[Order_ID]],4)</f>
        <v>Product_5310</v>
      </c>
      <c r="S5312">
        <f t="shared" si="82"/>
        <v>2021</v>
      </c>
      <c r="T5312" t="str">
        <f>TEXT(Sheet1[[#This Row],[Order_Date]],"MMM")</f>
        <v>Aug</v>
      </c>
    </row>
    <row r="5313" spans="1:20">
      <c r="A5313" t="s">
        <v>13163</v>
      </c>
      <c r="B5313" t="s">
        <v>13164</v>
      </c>
      <c r="C5313" t="s">
        <v>97</v>
      </c>
      <c r="D5313" t="s">
        <v>33</v>
      </c>
      <c r="E5313" t="s">
        <v>126</v>
      </c>
      <c r="F5313" t="s">
        <v>13165</v>
      </c>
      <c r="G5313">
        <v>2</v>
      </c>
      <c r="H5313">
        <v>314.64</v>
      </c>
      <c r="I5313">
        <v>0.19</v>
      </c>
      <c r="J5313" s="2">
        <v>44418</v>
      </c>
      <c r="K5313" t="s">
        <v>42</v>
      </c>
      <c r="L5313" t="s">
        <v>21</v>
      </c>
      <c r="M5313">
        <v>509.71679999999998</v>
      </c>
      <c r="N5313">
        <v>94.43</v>
      </c>
      <c r="O5313" s="3">
        <v>0.18525973638695101</v>
      </c>
      <c r="P5313" t="str">
        <f>IF(Sheet1[[#This Row],[Profit]]&gt;1000,"High",IF(Sheet1[[#This Row],[Profit]]&gt;500,"Medium","Low"))</f>
        <v>Low</v>
      </c>
      <c r="Q5313" t="str">
        <f>IF(Sheet1[[#This Row],[Discount]]&gt;0.2,"High","Normal")</f>
        <v>Normal</v>
      </c>
      <c r="R5313" t="str">
        <f>LEFT(Sheet1[[#This Row],[Product_Name]],8)&amp;RIGHT(Sheet1[[#This Row],[Order_ID]],4)</f>
        <v>Product_5311</v>
      </c>
      <c r="S5313">
        <f t="shared" si="82"/>
        <v>2021</v>
      </c>
      <c r="T5313" t="str">
        <f>TEXT(Sheet1[[#This Row],[Order_Date]],"MMM")</f>
        <v>Aug</v>
      </c>
    </row>
    <row r="5314" spans="1:20">
      <c r="A5314" t="s">
        <v>13166</v>
      </c>
      <c r="B5314" t="s">
        <v>2265</v>
      </c>
      <c r="C5314" t="s">
        <v>24</v>
      </c>
      <c r="D5314" t="s">
        <v>17</v>
      </c>
      <c r="E5314" t="s">
        <v>93</v>
      </c>
      <c r="F5314" t="s">
        <v>13167</v>
      </c>
      <c r="G5314">
        <v>1</v>
      </c>
      <c r="H5314">
        <v>1762.46</v>
      </c>
      <c r="I5314">
        <v>0.2</v>
      </c>
      <c r="J5314" s="2">
        <v>44418</v>
      </c>
      <c r="K5314" t="s">
        <v>42</v>
      </c>
      <c r="L5314" t="s">
        <v>73</v>
      </c>
      <c r="M5314">
        <v>1409.9680000000001</v>
      </c>
      <c r="N5314">
        <v>351.42</v>
      </c>
      <c r="O5314" s="3">
        <v>0.249239699057</v>
      </c>
      <c r="P5314" t="str">
        <f>IF(Sheet1[[#This Row],[Profit]]&gt;1000,"High",IF(Sheet1[[#This Row],[Profit]]&gt;500,"Medium","Low"))</f>
        <v>Low</v>
      </c>
      <c r="Q5314" t="str">
        <f>IF(Sheet1[[#This Row],[Discount]]&gt;0.2,"High","Normal")</f>
        <v>Normal</v>
      </c>
      <c r="R5314" t="str">
        <f>LEFT(Sheet1[[#This Row],[Product_Name]],8)&amp;RIGHT(Sheet1[[#This Row],[Order_ID]],4)</f>
        <v>Product_5312</v>
      </c>
      <c r="S5314">
        <f t="shared" ref="S5314:S5377" si="83">YEAR(J5314)</f>
        <v>2021</v>
      </c>
      <c r="T5314" t="str">
        <f>TEXT(Sheet1[[#This Row],[Order_Date]],"MMM")</f>
        <v>Aug</v>
      </c>
    </row>
    <row r="5315" spans="1:20">
      <c r="A5315" t="s">
        <v>13168</v>
      </c>
      <c r="B5315" t="s">
        <v>3001</v>
      </c>
      <c r="C5315" t="s">
        <v>97</v>
      </c>
      <c r="D5315" t="s">
        <v>25</v>
      </c>
      <c r="E5315" t="s">
        <v>71</v>
      </c>
      <c r="F5315" t="s">
        <v>13169</v>
      </c>
      <c r="G5315">
        <v>2</v>
      </c>
      <c r="H5315">
        <v>1913.12</v>
      </c>
      <c r="I5315">
        <v>0.27</v>
      </c>
      <c r="J5315" s="2">
        <v>44418</v>
      </c>
      <c r="K5315" t="s">
        <v>20</v>
      </c>
      <c r="L5315" t="s">
        <v>73</v>
      </c>
      <c r="M5315">
        <v>2793.1551999999901</v>
      </c>
      <c r="N5315">
        <v>521.03</v>
      </c>
      <c r="O5315" s="3">
        <v>0.18653814868575899</v>
      </c>
      <c r="P5315" t="str">
        <f>IF(Sheet1[[#This Row],[Profit]]&gt;1000,"High",IF(Sheet1[[#This Row],[Profit]]&gt;500,"Medium","Low"))</f>
        <v>Medium</v>
      </c>
      <c r="Q5315" t="str">
        <f>IF(Sheet1[[#This Row],[Discount]]&gt;0.2,"High","Normal")</f>
        <v>High</v>
      </c>
      <c r="R5315" t="str">
        <f>LEFT(Sheet1[[#This Row],[Product_Name]],8)&amp;RIGHT(Sheet1[[#This Row],[Order_ID]],4)</f>
        <v>Product_5313</v>
      </c>
      <c r="S5315">
        <f t="shared" si="83"/>
        <v>2021</v>
      </c>
      <c r="T5315" t="str">
        <f>TEXT(Sheet1[[#This Row],[Order_Date]],"MMM")</f>
        <v>Aug</v>
      </c>
    </row>
    <row r="5316" spans="1:20">
      <c r="A5316" t="s">
        <v>13170</v>
      </c>
      <c r="B5316" t="s">
        <v>7476</v>
      </c>
      <c r="C5316" t="s">
        <v>24</v>
      </c>
      <c r="D5316" t="s">
        <v>33</v>
      </c>
      <c r="E5316" t="s">
        <v>61</v>
      </c>
      <c r="F5316" t="s">
        <v>13171</v>
      </c>
      <c r="G5316">
        <v>5</v>
      </c>
      <c r="H5316">
        <v>52.41</v>
      </c>
      <c r="I5316">
        <v>0.22</v>
      </c>
      <c r="J5316" s="2">
        <v>44418</v>
      </c>
      <c r="K5316" t="s">
        <v>28</v>
      </c>
      <c r="L5316" t="s">
        <v>36</v>
      </c>
      <c r="M5316">
        <v>204.39899999999901</v>
      </c>
      <c r="N5316">
        <v>35.57</v>
      </c>
      <c r="O5316" s="3">
        <v>0.17402237780028401</v>
      </c>
      <c r="P5316" t="str">
        <f>IF(Sheet1[[#This Row],[Profit]]&gt;1000,"High",IF(Sheet1[[#This Row],[Profit]]&gt;500,"Medium","Low"))</f>
        <v>Low</v>
      </c>
      <c r="Q5316" t="str">
        <f>IF(Sheet1[[#This Row],[Discount]]&gt;0.2,"High","Normal")</f>
        <v>High</v>
      </c>
      <c r="R5316" t="str">
        <f>LEFT(Sheet1[[#This Row],[Product_Name]],8)&amp;RIGHT(Sheet1[[#This Row],[Order_ID]],4)</f>
        <v>Product_5314</v>
      </c>
      <c r="S5316">
        <f t="shared" si="83"/>
        <v>2021</v>
      </c>
      <c r="T5316" t="str">
        <f>TEXT(Sheet1[[#This Row],[Order_Date]],"MMM")</f>
        <v>Aug</v>
      </c>
    </row>
    <row r="5317" spans="1:20">
      <c r="A5317" t="s">
        <v>13172</v>
      </c>
      <c r="B5317" t="s">
        <v>3309</v>
      </c>
      <c r="C5317" t="s">
        <v>97</v>
      </c>
      <c r="D5317" t="s">
        <v>17</v>
      </c>
      <c r="E5317" t="s">
        <v>34</v>
      </c>
      <c r="F5317" t="s">
        <v>13173</v>
      </c>
      <c r="G5317">
        <v>6</v>
      </c>
      <c r="H5317">
        <v>1693.31</v>
      </c>
      <c r="I5317">
        <v>0.26</v>
      </c>
      <c r="J5317" s="2">
        <v>44418</v>
      </c>
      <c r="K5317" t="s">
        <v>28</v>
      </c>
      <c r="L5317" t="s">
        <v>105</v>
      </c>
      <c r="M5317">
        <v>7518.2964000000002</v>
      </c>
      <c r="N5317">
        <v>1864.14</v>
      </c>
      <c r="O5317" s="3">
        <v>0.247947128022247</v>
      </c>
      <c r="P5317" t="str">
        <f>IF(Sheet1[[#This Row],[Profit]]&gt;1000,"High",IF(Sheet1[[#This Row],[Profit]]&gt;500,"Medium","Low"))</f>
        <v>High</v>
      </c>
      <c r="Q5317" t="str">
        <f>IF(Sheet1[[#This Row],[Discount]]&gt;0.2,"High","Normal")</f>
        <v>High</v>
      </c>
      <c r="R5317" t="str">
        <f>LEFT(Sheet1[[#This Row],[Product_Name]],8)&amp;RIGHT(Sheet1[[#This Row],[Order_ID]],4)</f>
        <v>Product_5315</v>
      </c>
      <c r="S5317">
        <f t="shared" si="83"/>
        <v>2021</v>
      </c>
      <c r="T5317" t="str">
        <f>TEXT(Sheet1[[#This Row],[Order_Date]],"MMM")</f>
        <v>Aug</v>
      </c>
    </row>
    <row r="5318" spans="1:20">
      <c r="A5318" t="s">
        <v>13174</v>
      </c>
      <c r="B5318" t="s">
        <v>2484</v>
      </c>
      <c r="C5318" t="s">
        <v>16</v>
      </c>
      <c r="D5318" t="s">
        <v>25</v>
      </c>
      <c r="E5318" t="s">
        <v>76</v>
      </c>
      <c r="F5318" t="s">
        <v>13175</v>
      </c>
      <c r="G5318">
        <v>1</v>
      </c>
      <c r="H5318">
        <v>1036.9100000000001</v>
      </c>
      <c r="I5318">
        <v>0.12</v>
      </c>
      <c r="J5318" s="2">
        <v>44418</v>
      </c>
      <c r="K5318" t="s">
        <v>28</v>
      </c>
      <c r="L5318" t="s">
        <v>73</v>
      </c>
      <c r="M5318">
        <v>912.48080000000004</v>
      </c>
      <c r="N5318">
        <v>56.7</v>
      </c>
      <c r="O5318" s="3">
        <v>6.2138293759167303E-2</v>
      </c>
      <c r="P5318" t="str">
        <f>IF(Sheet1[[#This Row],[Profit]]&gt;1000,"High",IF(Sheet1[[#This Row],[Profit]]&gt;500,"Medium","Low"))</f>
        <v>Low</v>
      </c>
      <c r="Q5318" t="str">
        <f>IF(Sheet1[[#This Row],[Discount]]&gt;0.2,"High","Normal")</f>
        <v>Normal</v>
      </c>
      <c r="R5318" t="str">
        <f>LEFT(Sheet1[[#This Row],[Product_Name]],8)&amp;RIGHT(Sheet1[[#This Row],[Order_ID]],4)</f>
        <v>Product_5316</v>
      </c>
      <c r="S5318">
        <f t="shared" si="83"/>
        <v>2021</v>
      </c>
      <c r="T5318" t="str">
        <f>TEXT(Sheet1[[#This Row],[Order_Date]],"MMM")</f>
        <v>Aug</v>
      </c>
    </row>
    <row r="5319" spans="1:20">
      <c r="A5319" t="s">
        <v>13176</v>
      </c>
      <c r="B5319" t="s">
        <v>894</v>
      </c>
      <c r="C5319" t="s">
        <v>16</v>
      </c>
      <c r="D5319" t="s">
        <v>60</v>
      </c>
      <c r="E5319" t="s">
        <v>71</v>
      </c>
      <c r="F5319" t="s">
        <v>13177</v>
      </c>
      <c r="G5319">
        <v>7</v>
      </c>
      <c r="H5319">
        <v>949.74</v>
      </c>
      <c r="I5319">
        <v>0.26</v>
      </c>
      <c r="J5319" s="2">
        <v>44418</v>
      </c>
      <c r="K5319" t="s">
        <v>42</v>
      </c>
      <c r="L5319" t="s">
        <v>21</v>
      </c>
      <c r="M5319">
        <v>4919.6531999999997</v>
      </c>
      <c r="N5319">
        <v>319.22000000000003</v>
      </c>
      <c r="O5319" s="3">
        <v>6.4886687541308802E-2</v>
      </c>
      <c r="P5319" t="str">
        <f>IF(Sheet1[[#This Row],[Profit]]&gt;1000,"High",IF(Sheet1[[#This Row],[Profit]]&gt;500,"Medium","Low"))</f>
        <v>Low</v>
      </c>
      <c r="Q5319" t="str">
        <f>IF(Sheet1[[#This Row],[Discount]]&gt;0.2,"High","Normal")</f>
        <v>High</v>
      </c>
      <c r="R5319" t="str">
        <f>LEFT(Sheet1[[#This Row],[Product_Name]],8)&amp;RIGHT(Sheet1[[#This Row],[Order_ID]],4)</f>
        <v>Product_5317</v>
      </c>
      <c r="S5319">
        <f t="shared" si="83"/>
        <v>2021</v>
      </c>
      <c r="T5319" t="str">
        <f>TEXT(Sheet1[[#This Row],[Order_Date]],"MMM")</f>
        <v>Aug</v>
      </c>
    </row>
    <row r="5320" spans="1:20">
      <c r="A5320" t="s">
        <v>13178</v>
      </c>
      <c r="B5320" t="s">
        <v>2519</v>
      </c>
      <c r="C5320" t="s">
        <v>32</v>
      </c>
      <c r="D5320" t="s">
        <v>17</v>
      </c>
      <c r="E5320" t="s">
        <v>145</v>
      </c>
      <c r="F5320" t="s">
        <v>13179</v>
      </c>
      <c r="G5320">
        <v>4</v>
      </c>
      <c r="H5320">
        <v>515.41999999999996</v>
      </c>
      <c r="I5320">
        <v>0.19</v>
      </c>
      <c r="J5320" s="2">
        <v>44418</v>
      </c>
      <c r="K5320" t="s">
        <v>20</v>
      </c>
      <c r="L5320" t="s">
        <v>73</v>
      </c>
      <c r="M5320">
        <v>1669.9608000000001</v>
      </c>
      <c r="N5320">
        <v>270.76</v>
      </c>
      <c r="O5320" s="3">
        <v>0.16213554234326899</v>
      </c>
      <c r="P5320" t="str">
        <f>IF(Sheet1[[#This Row],[Profit]]&gt;1000,"High",IF(Sheet1[[#This Row],[Profit]]&gt;500,"Medium","Low"))</f>
        <v>Low</v>
      </c>
      <c r="Q5320" t="str">
        <f>IF(Sheet1[[#This Row],[Discount]]&gt;0.2,"High","Normal")</f>
        <v>Normal</v>
      </c>
      <c r="R5320" t="str">
        <f>LEFT(Sheet1[[#This Row],[Product_Name]],8)&amp;RIGHT(Sheet1[[#This Row],[Order_ID]],4)</f>
        <v>Product_5318</v>
      </c>
      <c r="S5320">
        <f t="shared" si="83"/>
        <v>2021</v>
      </c>
      <c r="T5320" t="str">
        <f>TEXT(Sheet1[[#This Row],[Order_Date]],"MMM")</f>
        <v>Aug</v>
      </c>
    </row>
    <row r="5321" spans="1:20">
      <c r="A5321" t="s">
        <v>13180</v>
      </c>
      <c r="B5321" t="s">
        <v>7898</v>
      </c>
      <c r="C5321" t="s">
        <v>97</v>
      </c>
      <c r="D5321" t="s">
        <v>45</v>
      </c>
      <c r="E5321" t="s">
        <v>93</v>
      </c>
      <c r="F5321" t="s">
        <v>13181</v>
      </c>
      <c r="G5321">
        <v>9</v>
      </c>
      <c r="H5321">
        <v>922.28</v>
      </c>
      <c r="I5321">
        <v>0.04</v>
      </c>
      <c r="J5321" s="2">
        <v>44418</v>
      </c>
      <c r="K5321" t="s">
        <v>20</v>
      </c>
      <c r="L5321" t="s">
        <v>29</v>
      </c>
      <c r="M5321">
        <v>7968.4992000000002</v>
      </c>
      <c r="N5321">
        <v>970.03</v>
      </c>
      <c r="O5321" s="3">
        <v>0.121733086200222</v>
      </c>
      <c r="P5321" t="str">
        <f>IF(Sheet1[[#This Row],[Profit]]&gt;1000,"High",IF(Sheet1[[#This Row],[Profit]]&gt;500,"Medium","Low"))</f>
        <v>Medium</v>
      </c>
      <c r="Q5321" t="str">
        <f>IF(Sheet1[[#This Row],[Discount]]&gt;0.2,"High","Normal")</f>
        <v>Normal</v>
      </c>
      <c r="R5321" t="str">
        <f>LEFT(Sheet1[[#This Row],[Product_Name]],8)&amp;RIGHT(Sheet1[[#This Row],[Order_ID]],4)</f>
        <v>Product_5319</v>
      </c>
      <c r="S5321">
        <f t="shared" si="83"/>
        <v>2021</v>
      </c>
      <c r="T5321" t="str">
        <f>TEXT(Sheet1[[#This Row],[Order_Date]],"MMM")</f>
        <v>Aug</v>
      </c>
    </row>
    <row r="5322" spans="1:20">
      <c r="A5322" t="s">
        <v>13182</v>
      </c>
      <c r="B5322" t="s">
        <v>5023</v>
      </c>
      <c r="C5322" t="s">
        <v>49</v>
      </c>
      <c r="D5322" t="s">
        <v>25</v>
      </c>
      <c r="E5322" t="s">
        <v>145</v>
      </c>
      <c r="F5322" t="s">
        <v>13183</v>
      </c>
      <c r="G5322">
        <v>6</v>
      </c>
      <c r="H5322">
        <v>1903.33</v>
      </c>
      <c r="I5322">
        <v>0.01</v>
      </c>
      <c r="J5322" s="2">
        <v>44418</v>
      </c>
      <c r="K5322" t="s">
        <v>28</v>
      </c>
      <c r="L5322" t="s">
        <v>36</v>
      </c>
      <c r="M5322">
        <v>11305.780199999999</v>
      </c>
      <c r="N5322">
        <v>783.94</v>
      </c>
      <c r="O5322" s="3">
        <v>6.9339752421509096E-2</v>
      </c>
      <c r="P5322" t="str">
        <f>IF(Sheet1[[#This Row],[Profit]]&gt;1000,"High",IF(Sheet1[[#This Row],[Profit]]&gt;500,"Medium","Low"))</f>
        <v>Medium</v>
      </c>
      <c r="Q5322" t="str">
        <f>IF(Sheet1[[#This Row],[Discount]]&gt;0.2,"High","Normal")</f>
        <v>Normal</v>
      </c>
      <c r="R5322" t="str">
        <f>LEFT(Sheet1[[#This Row],[Product_Name]],8)&amp;RIGHT(Sheet1[[#This Row],[Order_ID]],4)</f>
        <v>Product_5320</v>
      </c>
      <c r="S5322">
        <f t="shared" si="83"/>
        <v>2021</v>
      </c>
      <c r="T5322" t="str">
        <f>TEXT(Sheet1[[#This Row],[Order_Date]],"MMM")</f>
        <v>Aug</v>
      </c>
    </row>
    <row r="5323" spans="1:20">
      <c r="A5323" t="s">
        <v>13184</v>
      </c>
      <c r="B5323" t="s">
        <v>8297</v>
      </c>
      <c r="C5323" t="s">
        <v>32</v>
      </c>
      <c r="D5323" t="s">
        <v>33</v>
      </c>
      <c r="E5323" t="s">
        <v>93</v>
      </c>
      <c r="F5323" t="s">
        <v>13185</v>
      </c>
      <c r="G5323">
        <v>9</v>
      </c>
      <c r="H5323">
        <v>461.04</v>
      </c>
      <c r="I5323">
        <v>7.0000000000000007E-2</v>
      </c>
      <c r="J5323" s="2">
        <v>44418</v>
      </c>
      <c r="K5323" t="s">
        <v>42</v>
      </c>
      <c r="L5323" t="s">
        <v>36</v>
      </c>
      <c r="M5323">
        <v>3858.9047999999998</v>
      </c>
      <c r="N5323">
        <v>429.46</v>
      </c>
      <c r="O5323" s="3">
        <v>0.11129064391534101</v>
      </c>
      <c r="P5323" t="str">
        <f>IF(Sheet1[[#This Row],[Profit]]&gt;1000,"High",IF(Sheet1[[#This Row],[Profit]]&gt;500,"Medium","Low"))</f>
        <v>Low</v>
      </c>
      <c r="Q5323" t="str">
        <f>IF(Sheet1[[#This Row],[Discount]]&gt;0.2,"High","Normal")</f>
        <v>Normal</v>
      </c>
      <c r="R5323" t="str">
        <f>LEFT(Sheet1[[#This Row],[Product_Name]],8)&amp;RIGHT(Sheet1[[#This Row],[Order_ID]],4)</f>
        <v>Product_5321</v>
      </c>
      <c r="S5323">
        <f t="shared" si="83"/>
        <v>2021</v>
      </c>
      <c r="T5323" t="str">
        <f>TEXT(Sheet1[[#This Row],[Order_Date]],"MMM")</f>
        <v>Aug</v>
      </c>
    </row>
    <row r="5324" spans="1:20">
      <c r="A5324" t="s">
        <v>13186</v>
      </c>
      <c r="B5324" t="s">
        <v>13187</v>
      </c>
      <c r="C5324" t="s">
        <v>16</v>
      </c>
      <c r="D5324" t="s">
        <v>39</v>
      </c>
      <c r="E5324" t="s">
        <v>126</v>
      </c>
      <c r="F5324" t="s">
        <v>13188</v>
      </c>
      <c r="G5324">
        <v>1</v>
      </c>
      <c r="H5324">
        <v>399.13</v>
      </c>
      <c r="I5324">
        <v>0.11</v>
      </c>
      <c r="J5324" s="2">
        <v>44418</v>
      </c>
      <c r="K5324" t="s">
        <v>28</v>
      </c>
      <c r="L5324" t="s">
        <v>105</v>
      </c>
      <c r="M5324">
        <v>355.22570000000002</v>
      </c>
      <c r="N5324">
        <v>65.67</v>
      </c>
      <c r="O5324" s="3">
        <v>0.184868380863209</v>
      </c>
      <c r="P5324" t="str">
        <f>IF(Sheet1[[#This Row],[Profit]]&gt;1000,"High",IF(Sheet1[[#This Row],[Profit]]&gt;500,"Medium","Low"))</f>
        <v>Low</v>
      </c>
      <c r="Q5324" t="str">
        <f>IF(Sheet1[[#This Row],[Discount]]&gt;0.2,"High","Normal")</f>
        <v>Normal</v>
      </c>
      <c r="R5324" t="str">
        <f>LEFT(Sheet1[[#This Row],[Product_Name]],8)&amp;RIGHT(Sheet1[[#This Row],[Order_ID]],4)</f>
        <v>Product_5322</v>
      </c>
      <c r="S5324">
        <f t="shared" si="83"/>
        <v>2021</v>
      </c>
      <c r="T5324" t="str">
        <f>TEXT(Sheet1[[#This Row],[Order_Date]],"MMM")</f>
        <v>Aug</v>
      </c>
    </row>
    <row r="5325" spans="1:20">
      <c r="A5325" t="s">
        <v>13189</v>
      </c>
      <c r="B5325" t="s">
        <v>9297</v>
      </c>
      <c r="C5325" t="s">
        <v>97</v>
      </c>
      <c r="D5325" t="s">
        <v>33</v>
      </c>
      <c r="E5325" t="s">
        <v>61</v>
      </c>
      <c r="F5325" t="s">
        <v>13190</v>
      </c>
      <c r="G5325">
        <v>4</v>
      </c>
      <c r="H5325">
        <v>521.70000000000005</v>
      </c>
      <c r="I5325">
        <v>0.25</v>
      </c>
      <c r="J5325" s="2">
        <v>44418</v>
      </c>
      <c r="K5325" t="s">
        <v>42</v>
      </c>
      <c r="L5325" t="s">
        <v>36</v>
      </c>
      <c r="M5325">
        <v>1565.1</v>
      </c>
      <c r="N5325">
        <v>353.91</v>
      </c>
      <c r="O5325" s="3">
        <v>0.22612612612612601</v>
      </c>
      <c r="P5325" t="str">
        <f>IF(Sheet1[[#This Row],[Profit]]&gt;1000,"High",IF(Sheet1[[#This Row],[Profit]]&gt;500,"Medium","Low"))</f>
        <v>Low</v>
      </c>
      <c r="Q5325" t="str">
        <f>IF(Sheet1[[#This Row],[Discount]]&gt;0.2,"High","Normal")</f>
        <v>High</v>
      </c>
      <c r="R5325" t="str">
        <f>LEFT(Sheet1[[#This Row],[Product_Name]],8)&amp;RIGHT(Sheet1[[#This Row],[Order_ID]],4)</f>
        <v>Product_5323</v>
      </c>
      <c r="S5325">
        <f t="shared" si="83"/>
        <v>2021</v>
      </c>
      <c r="T5325" t="str">
        <f>TEXT(Sheet1[[#This Row],[Order_Date]],"MMM")</f>
        <v>Aug</v>
      </c>
    </row>
    <row r="5326" spans="1:20">
      <c r="A5326" t="s">
        <v>13191</v>
      </c>
      <c r="B5326" t="s">
        <v>5527</v>
      </c>
      <c r="C5326" t="s">
        <v>24</v>
      </c>
      <c r="D5326" t="s">
        <v>45</v>
      </c>
      <c r="E5326" t="s">
        <v>76</v>
      </c>
      <c r="F5326" t="s">
        <v>13192</v>
      </c>
      <c r="G5326">
        <v>2</v>
      </c>
      <c r="H5326">
        <v>1126.08</v>
      </c>
      <c r="I5326">
        <v>0.22</v>
      </c>
      <c r="J5326" s="2">
        <v>44418</v>
      </c>
      <c r="K5326" t="s">
        <v>28</v>
      </c>
      <c r="L5326" t="s">
        <v>105</v>
      </c>
      <c r="M5326">
        <v>1756.6848</v>
      </c>
      <c r="N5326">
        <v>120.97</v>
      </c>
      <c r="O5326" s="3">
        <v>6.8862666768677E-2</v>
      </c>
      <c r="P5326" t="str">
        <f>IF(Sheet1[[#This Row],[Profit]]&gt;1000,"High",IF(Sheet1[[#This Row],[Profit]]&gt;500,"Medium","Low"))</f>
        <v>Low</v>
      </c>
      <c r="Q5326" t="str">
        <f>IF(Sheet1[[#This Row],[Discount]]&gt;0.2,"High","Normal")</f>
        <v>High</v>
      </c>
      <c r="R5326" t="str">
        <f>LEFT(Sheet1[[#This Row],[Product_Name]],8)&amp;RIGHT(Sheet1[[#This Row],[Order_ID]],4)</f>
        <v>Product_5324</v>
      </c>
      <c r="S5326">
        <f t="shared" si="83"/>
        <v>2021</v>
      </c>
      <c r="T5326" t="str">
        <f>TEXT(Sheet1[[#This Row],[Order_Date]],"MMM")</f>
        <v>Aug</v>
      </c>
    </row>
    <row r="5327" spans="1:20">
      <c r="A5327" t="s">
        <v>13193</v>
      </c>
      <c r="B5327" t="s">
        <v>12449</v>
      </c>
      <c r="C5327" t="s">
        <v>49</v>
      </c>
      <c r="D5327" t="s">
        <v>45</v>
      </c>
      <c r="E5327" t="s">
        <v>53</v>
      </c>
      <c r="F5327" t="s">
        <v>13194</v>
      </c>
      <c r="G5327">
        <v>6</v>
      </c>
      <c r="H5327">
        <v>1864.08</v>
      </c>
      <c r="I5327">
        <v>0.28999999999999998</v>
      </c>
      <c r="J5327" s="2">
        <v>44418</v>
      </c>
      <c r="K5327" t="s">
        <v>28</v>
      </c>
      <c r="L5327" t="s">
        <v>29</v>
      </c>
      <c r="M5327">
        <v>7940.9807999999903</v>
      </c>
      <c r="N5327">
        <v>1254.9100000000001</v>
      </c>
      <c r="O5327" s="3">
        <v>0.15802959755298801</v>
      </c>
      <c r="P5327" t="str">
        <f>IF(Sheet1[[#This Row],[Profit]]&gt;1000,"High",IF(Sheet1[[#This Row],[Profit]]&gt;500,"Medium","Low"))</f>
        <v>High</v>
      </c>
      <c r="Q5327" t="str">
        <f>IF(Sheet1[[#This Row],[Discount]]&gt;0.2,"High","Normal")</f>
        <v>High</v>
      </c>
      <c r="R5327" t="str">
        <f>LEFT(Sheet1[[#This Row],[Product_Name]],8)&amp;RIGHT(Sheet1[[#This Row],[Order_ID]],4)</f>
        <v>Product_5325</v>
      </c>
      <c r="S5327">
        <f t="shared" si="83"/>
        <v>2021</v>
      </c>
      <c r="T5327" t="str">
        <f>TEXT(Sheet1[[#This Row],[Order_Date]],"MMM")</f>
        <v>Aug</v>
      </c>
    </row>
    <row r="5328" spans="1:20">
      <c r="A5328" t="s">
        <v>13195</v>
      </c>
      <c r="B5328" t="s">
        <v>2368</v>
      </c>
      <c r="C5328" t="s">
        <v>16</v>
      </c>
      <c r="D5328" t="s">
        <v>33</v>
      </c>
      <c r="E5328" t="s">
        <v>126</v>
      </c>
      <c r="F5328" t="s">
        <v>13196</v>
      </c>
      <c r="G5328">
        <v>4</v>
      </c>
      <c r="H5328">
        <v>1169.07</v>
      </c>
      <c r="I5328">
        <v>0.17</v>
      </c>
      <c r="J5328" s="2">
        <v>44418</v>
      </c>
      <c r="K5328" t="s">
        <v>20</v>
      </c>
      <c r="L5328" t="s">
        <v>21</v>
      </c>
      <c r="M5328">
        <v>3881.3123999999998</v>
      </c>
      <c r="N5328">
        <v>423.93</v>
      </c>
      <c r="O5328" s="3">
        <v>0.10922336475672501</v>
      </c>
      <c r="P5328" t="str">
        <f>IF(Sheet1[[#This Row],[Profit]]&gt;1000,"High",IF(Sheet1[[#This Row],[Profit]]&gt;500,"Medium","Low"))</f>
        <v>Low</v>
      </c>
      <c r="Q5328" t="str">
        <f>IF(Sheet1[[#This Row],[Discount]]&gt;0.2,"High","Normal")</f>
        <v>Normal</v>
      </c>
      <c r="R5328" t="str">
        <f>LEFT(Sheet1[[#This Row],[Product_Name]],8)&amp;RIGHT(Sheet1[[#This Row],[Order_ID]],4)</f>
        <v>Product_5326</v>
      </c>
      <c r="S5328">
        <f t="shared" si="83"/>
        <v>2021</v>
      </c>
      <c r="T5328" t="str">
        <f>TEXT(Sheet1[[#This Row],[Order_Date]],"MMM")</f>
        <v>Aug</v>
      </c>
    </row>
    <row r="5329" spans="1:20">
      <c r="A5329" t="s">
        <v>13197</v>
      </c>
      <c r="B5329" t="s">
        <v>13198</v>
      </c>
      <c r="C5329" t="s">
        <v>32</v>
      </c>
      <c r="D5329" t="s">
        <v>39</v>
      </c>
      <c r="E5329" t="s">
        <v>71</v>
      </c>
      <c r="F5329" t="s">
        <v>13199</v>
      </c>
      <c r="G5329">
        <v>9</v>
      </c>
      <c r="H5329">
        <v>524.79</v>
      </c>
      <c r="I5329">
        <v>0.22</v>
      </c>
      <c r="J5329" s="2">
        <v>44418</v>
      </c>
      <c r="K5329" t="s">
        <v>42</v>
      </c>
      <c r="L5329" t="s">
        <v>29</v>
      </c>
      <c r="M5329">
        <v>3684.0257999999999</v>
      </c>
      <c r="N5329">
        <v>675.89</v>
      </c>
      <c r="O5329" s="3">
        <v>0.18346505608076899</v>
      </c>
      <c r="P5329" t="str">
        <f>IF(Sheet1[[#This Row],[Profit]]&gt;1000,"High",IF(Sheet1[[#This Row],[Profit]]&gt;500,"Medium","Low"))</f>
        <v>Medium</v>
      </c>
      <c r="Q5329" t="str">
        <f>IF(Sheet1[[#This Row],[Discount]]&gt;0.2,"High","Normal")</f>
        <v>High</v>
      </c>
      <c r="R5329" t="str">
        <f>LEFT(Sheet1[[#This Row],[Product_Name]],8)&amp;RIGHT(Sheet1[[#This Row],[Order_ID]],4)</f>
        <v>Product_5327</v>
      </c>
      <c r="S5329">
        <f t="shared" si="83"/>
        <v>2021</v>
      </c>
      <c r="T5329" t="str">
        <f>TEXT(Sheet1[[#This Row],[Order_Date]],"MMM")</f>
        <v>Aug</v>
      </c>
    </row>
    <row r="5330" spans="1:20">
      <c r="A5330" t="s">
        <v>13200</v>
      </c>
      <c r="B5330" t="s">
        <v>5884</v>
      </c>
      <c r="C5330" t="s">
        <v>97</v>
      </c>
      <c r="D5330" t="s">
        <v>25</v>
      </c>
      <c r="E5330" t="s">
        <v>145</v>
      </c>
      <c r="F5330" t="s">
        <v>13201</v>
      </c>
      <c r="G5330">
        <v>3</v>
      </c>
      <c r="H5330">
        <v>908.88</v>
      </c>
      <c r="I5330">
        <v>0.08</v>
      </c>
      <c r="J5330" s="2">
        <v>44419</v>
      </c>
      <c r="K5330" t="s">
        <v>20</v>
      </c>
      <c r="L5330" t="s">
        <v>105</v>
      </c>
      <c r="M5330">
        <v>2508.5088000000001</v>
      </c>
      <c r="N5330">
        <v>401.09</v>
      </c>
      <c r="O5330" s="3">
        <v>0.15989180504369799</v>
      </c>
      <c r="P5330" t="str">
        <f>IF(Sheet1[[#This Row],[Profit]]&gt;1000,"High",IF(Sheet1[[#This Row],[Profit]]&gt;500,"Medium","Low"))</f>
        <v>Low</v>
      </c>
      <c r="Q5330" t="str">
        <f>IF(Sheet1[[#This Row],[Discount]]&gt;0.2,"High","Normal")</f>
        <v>Normal</v>
      </c>
      <c r="R5330" t="str">
        <f>LEFT(Sheet1[[#This Row],[Product_Name]],8)&amp;RIGHT(Sheet1[[#This Row],[Order_ID]],4)</f>
        <v>Product_5328</v>
      </c>
      <c r="S5330">
        <f t="shared" si="83"/>
        <v>2021</v>
      </c>
      <c r="T5330" t="str">
        <f>TEXT(Sheet1[[#This Row],[Order_Date]],"MMM")</f>
        <v>Aug</v>
      </c>
    </row>
    <row r="5331" spans="1:20">
      <c r="A5331" t="s">
        <v>13202</v>
      </c>
      <c r="B5331" t="s">
        <v>5533</v>
      </c>
      <c r="C5331" t="s">
        <v>49</v>
      </c>
      <c r="D5331" t="s">
        <v>17</v>
      </c>
      <c r="E5331" t="s">
        <v>93</v>
      </c>
      <c r="F5331" t="s">
        <v>13203</v>
      </c>
      <c r="G5331">
        <v>1</v>
      </c>
      <c r="H5331">
        <v>811.28</v>
      </c>
      <c r="I5331">
        <v>0.2</v>
      </c>
      <c r="J5331" s="2">
        <v>44419</v>
      </c>
      <c r="K5331" t="s">
        <v>20</v>
      </c>
      <c r="L5331" t="s">
        <v>105</v>
      </c>
      <c r="M5331">
        <v>649.024</v>
      </c>
      <c r="N5331">
        <v>152.74</v>
      </c>
      <c r="O5331" s="3">
        <v>0.23533798441968201</v>
      </c>
      <c r="P5331" t="str">
        <f>IF(Sheet1[[#This Row],[Profit]]&gt;1000,"High",IF(Sheet1[[#This Row],[Profit]]&gt;500,"Medium","Low"))</f>
        <v>Low</v>
      </c>
      <c r="Q5331" t="str">
        <f>IF(Sheet1[[#This Row],[Discount]]&gt;0.2,"High","Normal")</f>
        <v>Normal</v>
      </c>
      <c r="R5331" t="str">
        <f>LEFT(Sheet1[[#This Row],[Product_Name]],8)&amp;RIGHT(Sheet1[[#This Row],[Order_ID]],4)</f>
        <v>Product_5329</v>
      </c>
      <c r="S5331">
        <f t="shared" si="83"/>
        <v>2021</v>
      </c>
      <c r="T5331" t="str">
        <f>TEXT(Sheet1[[#This Row],[Order_Date]],"MMM")</f>
        <v>Aug</v>
      </c>
    </row>
    <row r="5332" spans="1:20">
      <c r="A5332" t="s">
        <v>13204</v>
      </c>
      <c r="B5332" t="s">
        <v>4718</v>
      </c>
      <c r="C5332" t="s">
        <v>97</v>
      </c>
      <c r="D5332" t="s">
        <v>45</v>
      </c>
      <c r="E5332" t="s">
        <v>71</v>
      </c>
      <c r="F5332" t="s">
        <v>13205</v>
      </c>
      <c r="G5332">
        <v>1</v>
      </c>
      <c r="H5332">
        <v>140.81</v>
      </c>
      <c r="I5332">
        <v>0.21</v>
      </c>
      <c r="J5332" s="2">
        <v>44419</v>
      </c>
      <c r="K5332" t="s">
        <v>28</v>
      </c>
      <c r="L5332" t="s">
        <v>105</v>
      </c>
      <c r="M5332">
        <v>111.23990000000001</v>
      </c>
      <c r="N5332">
        <v>6.4</v>
      </c>
      <c r="O5332" s="3">
        <v>5.7533313136743203E-2</v>
      </c>
      <c r="P5332" t="str">
        <f>IF(Sheet1[[#This Row],[Profit]]&gt;1000,"High",IF(Sheet1[[#This Row],[Profit]]&gt;500,"Medium","Low"))</f>
        <v>Low</v>
      </c>
      <c r="Q5332" t="str">
        <f>IF(Sheet1[[#This Row],[Discount]]&gt;0.2,"High","Normal")</f>
        <v>High</v>
      </c>
      <c r="R5332" t="str">
        <f>LEFT(Sheet1[[#This Row],[Product_Name]],8)&amp;RIGHT(Sheet1[[#This Row],[Order_ID]],4)</f>
        <v>Product_5330</v>
      </c>
      <c r="S5332">
        <f t="shared" si="83"/>
        <v>2021</v>
      </c>
      <c r="T5332" t="str">
        <f>TEXT(Sheet1[[#This Row],[Order_Date]],"MMM")</f>
        <v>Aug</v>
      </c>
    </row>
    <row r="5333" spans="1:20">
      <c r="A5333" t="s">
        <v>13206</v>
      </c>
      <c r="B5333" t="s">
        <v>4542</v>
      </c>
      <c r="C5333" t="s">
        <v>24</v>
      </c>
      <c r="D5333" t="s">
        <v>45</v>
      </c>
      <c r="E5333" t="s">
        <v>18</v>
      </c>
      <c r="F5333" t="s">
        <v>13207</v>
      </c>
      <c r="G5333">
        <v>9</v>
      </c>
      <c r="H5333">
        <v>1045.75</v>
      </c>
      <c r="I5333">
        <v>0.25</v>
      </c>
      <c r="J5333" s="2">
        <v>44419</v>
      </c>
      <c r="K5333" t="s">
        <v>42</v>
      </c>
      <c r="L5333" t="s">
        <v>21</v>
      </c>
      <c r="M5333">
        <v>7058.8125</v>
      </c>
      <c r="N5333">
        <v>1016.52</v>
      </c>
      <c r="O5333" s="3">
        <v>0.14400722501128899</v>
      </c>
      <c r="P5333" t="str">
        <f>IF(Sheet1[[#This Row],[Profit]]&gt;1000,"High",IF(Sheet1[[#This Row],[Profit]]&gt;500,"Medium","Low"))</f>
        <v>High</v>
      </c>
      <c r="Q5333" t="str">
        <f>IF(Sheet1[[#This Row],[Discount]]&gt;0.2,"High","Normal")</f>
        <v>High</v>
      </c>
      <c r="R5333" t="str">
        <f>LEFT(Sheet1[[#This Row],[Product_Name]],8)&amp;RIGHT(Sheet1[[#This Row],[Order_ID]],4)</f>
        <v>Product_5331</v>
      </c>
      <c r="S5333">
        <f t="shared" si="83"/>
        <v>2021</v>
      </c>
      <c r="T5333" t="str">
        <f>TEXT(Sheet1[[#This Row],[Order_Date]],"MMM")</f>
        <v>Aug</v>
      </c>
    </row>
    <row r="5334" spans="1:20">
      <c r="A5334" t="s">
        <v>13208</v>
      </c>
      <c r="B5334" t="s">
        <v>3053</v>
      </c>
      <c r="C5334" t="s">
        <v>32</v>
      </c>
      <c r="D5334" t="s">
        <v>45</v>
      </c>
      <c r="E5334" t="s">
        <v>26</v>
      </c>
      <c r="F5334" t="s">
        <v>13209</v>
      </c>
      <c r="G5334">
        <v>9</v>
      </c>
      <c r="H5334">
        <v>295.70999999999998</v>
      </c>
      <c r="I5334">
        <v>0.16</v>
      </c>
      <c r="J5334" s="2">
        <v>44419</v>
      </c>
      <c r="K5334" t="s">
        <v>42</v>
      </c>
      <c r="L5334" t="s">
        <v>105</v>
      </c>
      <c r="M5334">
        <v>2235.5675999999999</v>
      </c>
      <c r="N5334">
        <v>197.96</v>
      </c>
      <c r="O5334" s="3">
        <v>8.8550218745342399E-2</v>
      </c>
      <c r="P5334" t="str">
        <f>IF(Sheet1[[#This Row],[Profit]]&gt;1000,"High",IF(Sheet1[[#This Row],[Profit]]&gt;500,"Medium","Low"))</f>
        <v>Low</v>
      </c>
      <c r="Q5334" t="str">
        <f>IF(Sheet1[[#This Row],[Discount]]&gt;0.2,"High","Normal")</f>
        <v>Normal</v>
      </c>
      <c r="R5334" t="str">
        <f>LEFT(Sheet1[[#This Row],[Product_Name]],8)&amp;RIGHT(Sheet1[[#This Row],[Order_ID]],4)</f>
        <v>Product_5332</v>
      </c>
      <c r="S5334">
        <f t="shared" si="83"/>
        <v>2021</v>
      </c>
      <c r="T5334" t="str">
        <f>TEXT(Sheet1[[#This Row],[Order_Date]],"MMM")</f>
        <v>Aug</v>
      </c>
    </row>
    <row r="5335" spans="1:20">
      <c r="A5335" t="s">
        <v>13210</v>
      </c>
      <c r="B5335" t="s">
        <v>4109</v>
      </c>
      <c r="C5335" t="s">
        <v>97</v>
      </c>
      <c r="D5335" t="s">
        <v>39</v>
      </c>
      <c r="E5335" t="s">
        <v>61</v>
      </c>
      <c r="F5335" t="s">
        <v>13211</v>
      </c>
      <c r="G5335">
        <v>5</v>
      </c>
      <c r="H5335">
        <v>1692.38</v>
      </c>
      <c r="I5335">
        <v>0.19</v>
      </c>
      <c r="J5335" s="2">
        <v>44419</v>
      </c>
      <c r="K5335" t="s">
        <v>28</v>
      </c>
      <c r="L5335" t="s">
        <v>29</v>
      </c>
      <c r="M5335">
        <v>6854.1390000000001</v>
      </c>
      <c r="N5335">
        <v>1078.54</v>
      </c>
      <c r="O5335" s="3">
        <v>0.157356015102699</v>
      </c>
      <c r="P5335" t="str">
        <f>IF(Sheet1[[#This Row],[Profit]]&gt;1000,"High",IF(Sheet1[[#This Row],[Profit]]&gt;500,"Medium","Low"))</f>
        <v>High</v>
      </c>
      <c r="Q5335" t="str">
        <f>IF(Sheet1[[#This Row],[Discount]]&gt;0.2,"High","Normal")</f>
        <v>Normal</v>
      </c>
      <c r="R5335" t="str">
        <f>LEFT(Sheet1[[#This Row],[Product_Name]],8)&amp;RIGHT(Sheet1[[#This Row],[Order_ID]],4)</f>
        <v>Product_5333</v>
      </c>
      <c r="S5335">
        <f t="shared" si="83"/>
        <v>2021</v>
      </c>
      <c r="T5335" t="str">
        <f>TEXT(Sheet1[[#This Row],[Order_Date]],"MMM")</f>
        <v>Aug</v>
      </c>
    </row>
    <row r="5336" spans="1:20">
      <c r="A5336" t="s">
        <v>13212</v>
      </c>
      <c r="B5336" t="s">
        <v>1046</v>
      </c>
      <c r="C5336" t="s">
        <v>16</v>
      </c>
      <c r="D5336" t="s">
        <v>60</v>
      </c>
      <c r="E5336" t="s">
        <v>53</v>
      </c>
      <c r="F5336" t="s">
        <v>13213</v>
      </c>
      <c r="G5336">
        <v>2</v>
      </c>
      <c r="H5336">
        <v>1120.48</v>
      </c>
      <c r="I5336">
        <v>0.06</v>
      </c>
      <c r="J5336" s="2">
        <v>44419</v>
      </c>
      <c r="K5336" t="s">
        <v>28</v>
      </c>
      <c r="L5336" t="s">
        <v>21</v>
      </c>
      <c r="M5336">
        <v>2106.5023999999999</v>
      </c>
      <c r="N5336">
        <v>464.94</v>
      </c>
      <c r="O5336" s="3">
        <v>0.22071657739388301</v>
      </c>
      <c r="P5336" t="str">
        <f>IF(Sheet1[[#This Row],[Profit]]&gt;1000,"High",IF(Sheet1[[#This Row],[Profit]]&gt;500,"Medium","Low"))</f>
        <v>Low</v>
      </c>
      <c r="Q5336" t="str">
        <f>IF(Sheet1[[#This Row],[Discount]]&gt;0.2,"High","Normal")</f>
        <v>Normal</v>
      </c>
      <c r="R5336" t="str">
        <f>LEFT(Sheet1[[#This Row],[Product_Name]],8)&amp;RIGHT(Sheet1[[#This Row],[Order_ID]],4)</f>
        <v>Product_5334</v>
      </c>
      <c r="S5336">
        <f t="shared" si="83"/>
        <v>2021</v>
      </c>
      <c r="T5336" t="str">
        <f>TEXT(Sheet1[[#This Row],[Order_Date]],"MMM")</f>
        <v>Aug</v>
      </c>
    </row>
    <row r="5337" spans="1:20">
      <c r="A5337" t="s">
        <v>13214</v>
      </c>
      <c r="B5337" t="s">
        <v>939</v>
      </c>
      <c r="C5337" t="s">
        <v>32</v>
      </c>
      <c r="D5337" t="s">
        <v>39</v>
      </c>
      <c r="E5337" t="s">
        <v>34</v>
      </c>
      <c r="F5337" t="s">
        <v>13215</v>
      </c>
      <c r="G5337">
        <v>9</v>
      </c>
      <c r="H5337">
        <v>1696.98</v>
      </c>
      <c r="I5337">
        <v>0.22</v>
      </c>
      <c r="J5337" s="2">
        <v>44419</v>
      </c>
      <c r="K5337" t="s">
        <v>28</v>
      </c>
      <c r="L5337" t="s">
        <v>29</v>
      </c>
      <c r="M5337">
        <v>11912.7996</v>
      </c>
      <c r="N5337">
        <v>2766.91</v>
      </c>
      <c r="O5337" s="3">
        <v>0.232263623405534</v>
      </c>
      <c r="P5337" t="str">
        <f>IF(Sheet1[[#This Row],[Profit]]&gt;1000,"High",IF(Sheet1[[#This Row],[Profit]]&gt;500,"Medium","Low"))</f>
        <v>High</v>
      </c>
      <c r="Q5337" t="str">
        <f>IF(Sheet1[[#This Row],[Discount]]&gt;0.2,"High","Normal")</f>
        <v>High</v>
      </c>
      <c r="R5337" t="str">
        <f>LEFT(Sheet1[[#This Row],[Product_Name]],8)&amp;RIGHT(Sheet1[[#This Row],[Order_ID]],4)</f>
        <v>Product_5335</v>
      </c>
      <c r="S5337">
        <f t="shared" si="83"/>
        <v>2021</v>
      </c>
      <c r="T5337" t="str">
        <f>TEXT(Sheet1[[#This Row],[Order_Date]],"MMM")</f>
        <v>Aug</v>
      </c>
    </row>
    <row r="5338" spans="1:20">
      <c r="A5338" t="s">
        <v>13216</v>
      </c>
      <c r="B5338" t="s">
        <v>5319</v>
      </c>
      <c r="C5338" t="s">
        <v>16</v>
      </c>
      <c r="D5338" t="s">
        <v>25</v>
      </c>
      <c r="E5338" t="s">
        <v>26</v>
      </c>
      <c r="F5338" t="s">
        <v>13217</v>
      </c>
      <c r="G5338">
        <v>8</v>
      </c>
      <c r="H5338">
        <v>1914.29</v>
      </c>
      <c r="I5338">
        <v>0.25</v>
      </c>
      <c r="J5338" s="2">
        <v>44419</v>
      </c>
      <c r="K5338" t="s">
        <v>42</v>
      </c>
      <c r="L5338" t="s">
        <v>21</v>
      </c>
      <c r="M5338">
        <v>11485.74</v>
      </c>
      <c r="N5338">
        <v>1489.08</v>
      </c>
      <c r="O5338" s="3">
        <v>0.12964597840452599</v>
      </c>
      <c r="P5338" t="str">
        <f>IF(Sheet1[[#This Row],[Profit]]&gt;1000,"High",IF(Sheet1[[#This Row],[Profit]]&gt;500,"Medium","Low"))</f>
        <v>High</v>
      </c>
      <c r="Q5338" t="str">
        <f>IF(Sheet1[[#This Row],[Discount]]&gt;0.2,"High","Normal")</f>
        <v>High</v>
      </c>
      <c r="R5338" t="str">
        <f>LEFT(Sheet1[[#This Row],[Product_Name]],8)&amp;RIGHT(Sheet1[[#This Row],[Order_ID]],4)</f>
        <v>Product_5336</v>
      </c>
      <c r="S5338">
        <f t="shared" si="83"/>
        <v>2021</v>
      </c>
      <c r="T5338" t="str">
        <f>TEXT(Sheet1[[#This Row],[Order_Date]],"MMM")</f>
        <v>Aug</v>
      </c>
    </row>
    <row r="5339" spans="1:20">
      <c r="A5339" t="s">
        <v>13218</v>
      </c>
      <c r="B5339" t="s">
        <v>837</v>
      </c>
      <c r="C5339" t="s">
        <v>97</v>
      </c>
      <c r="D5339" t="s">
        <v>25</v>
      </c>
      <c r="E5339" t="s">
        <v>53</v>
      </c>
      <c r="F5339" t="s">
        <v>13219</v>
      </c>
      <c r="G5339">
        <v>6</v>
      </c>
      <c r="H5339">
        <v>1889.22</v>
      </c>
      <c r="I5339">
        <v>0.18</v>
      </c>
      <c r="J5339" s="2">
        <v>44419</v>
      </c>
      <c r="K5339" t="s">
        <v>28</v>
      </c>
      <c r="L5339" t="s">
        <v>105</v>
      </c>
      <c r="M5339">
        <v>9294.9624000000003</v>
      </c>
      <c r="N5339">
        <v>1973.84</v>
      </c>
      <c r="O5339" s="3">
        <v>0.212355888604778</v>
      </c>
      <c r="P5339" t="str">
        <f>IF(Sheet1[[#This Row],[Profit]]&gt;1000,"High",IF(Sheet1[[#This Row],[Profit]]&gt;500,"Medium","Low"))</f>
        <v>High</v>
      </c>
      <c r="Q5339" t="str">
        <f>IF(Sheet1[[#This Row],[Discount]]&gt;0.2,"High","Normal")</f>
        <v>Normal</v>
      </c>
      <c r="R5339" t="str">
        <f>LEFT(Sheet1[[#This Row],[Product_Name]],8)&amp;RIGHT(Sheet1[[#This Row],[Order_ID]],4)</f>
        <v>Product_5337</v>
      </c>
      <c r="S5339">
        <f t="shared" si="83"/>
        <v>2021</v>
      </c>
      <c r="T5339" t="str">
        <f>TEXT(Sheet1[[#This Row],[Order_Date]],"MMM")</f>
        <v>Aug</v>
      </c>
    </row>
    <row r="5340" spans="1:20">
      <c r="A5340" t="s">
        <v>13220</v>
      </c>
      <c r="B5340" t="s">
        <v>13221</v>
      </c>
      <c r="C5340" t="s">
        <v>32</v>
      </c>
      <c r="D5340" t="s">
        <v>25</v>
      </c>
      <c r="E5340" t="s">
        <v>145</v>
      </c>
      <c r="F5340" t="s">
        <v>13222</v>
      </c>
      <c r="G5340">
        <v>7</v>
      </c>
      <c r="H5340">
        <v>245.84</v>
      </c>
      <c r="I5340">
        <v>0.03</v>
      </c>
      <c r="J5340" s="2">
        <v>44419</v>
      </c>
      <c r="K5340" t="s">
        <v>28</v>
      </c>
      <c r="L5340" t="s">
        <v>21</v>
      </c>
      <c r="M5340">
        <v>1669.2536</v>
      </c>
      <c r="N5340">
        <v>177.11</v>
      </c>
      <c r="O5340" s="3">
        <v>0.10610131378479599</v>
      </c>
      <c r="P5340" t="str">
        <f>IF(Sheet1[[#This Row],[Profit]]&gt;1000,"High",IF(Sheet1[[#This Row],[Profit]]&gt;500,"Medium","Low"))</f>
        <v>Low</v>
      </c>
      <c r="Q5340" t="str">
        <f>IF(Sheet1[[#This Row],[Discount]]&gt;0.2,"High","Normal")</f>
        <v>Normal</v>
      </c>
      <c r="R5340" t="str">
        <f>LEFT(Sheet1[[#This Row],[Product_Name]],8)&amp;RIGHT(Sheet1[[#This Row],[Order_ID]],4)</f>
        <v>Product_5338</v>
      </c>
      <c r="S5340">
        <f t="shared" si="83"/>
        <v>2021</v>
      </c>
      <c r="T5340" t="str">
        <f>TEXT(Sheet1[[#This Row],[Order_Date]],"MMM")</f>
        <v>Aug</v>
      </c>
    </row>
    <row r="5341" spans="1:20">
      <c r="A5341" t="s">
        <v>13223</v>
      </c>
      <c r="B5341" t="s">
        <v>9943</v>
      </c>
      <c r="C5341" t="s">
        <v>16</v>
      </c>
      <c r="D5341" t="s">
        <v>25</v>
      </c>
      <c r="E5341" t="s">
        <v>61</v>
      </c>
      <c r="F5341" t="s">
        <v>13224</v>
      </c>
      <c r="G5341">
        <v>6</v>
      </c>
      <c r="H5341">
        <v>1892.39</v>
      </c>
      <c r="I5341">
        <v>0.09</v>
      </c>
      <c r="J5341" s="2">
        <v>44419</v>
      </c>
      <c r="K5341" t="s">
        <v>20</v>
      </c>
      <c r="L5341" t="s">
        <v>73</v>
      </c>
      <c r="M5341">
        <v>10332.4494</v>
      </c>
      <c r="N5341">
        <v>529.65</v>
      </c>
      <c r="O5341" s="3">
        <v>5.12608365640774E-2</v>
      </c>
      <c r="P5341" t="str">
        <f>IF(Sheet1[[#This Row],[Profit]]&gt;1000,"High",IF(Sheet1[[#This Row],[Profit]]&gt;500,"Medium","Low"))</f>
        <v>Medium</v>
      </c>
      <c r="Q5341" t="str">
        <f>IF(Sheet1[[#This Row],[Discount]]&gt;0.2,"High","Normal")</f>
        <v>Normal</v>
      </c>
      <c r="R5341" t="str">
        <f>LEFT(Sheet1[[#This Row],[Product_Name]],8)&amp;RIGHT(Sheet1[[#This Row],[Order_ID]],4)</f>
        <v>Product_5339</v>
      </c>
      <c r="S5341">
        <f t="shared" si="83"/>
        <v>2021</v>
      </c>
      <c r="T5341" t="str">
        <f>TEXT(Sheet1[[#This Row],[Order_Date]],"MMM")</f>
        <v>Aug</v>
      </c>
    </row>
    <row r="5342" spans="1:20">
      <c r="A5342" t="s">
        <v>13225</v>
      </c>
      <c r="B5342" t="s">
        <v>4294</v>
      </c>
      <c r="C5342" t="s">
        <v>24</v>
      </c>
      <c r="D5342" t="s">
        <v>25</v>
      </c>
      <c r="E5342" t="s">
        <v>61</v>
      </c>
      <c r="F5342" t="s">
        <v>13226</v>
      </c>
      <c r="G5342">
        <v>5</v>
      </c>
      <c r="H5342">
        <v>1601.71</v>
      </c>
      <c r="I5342">
        <v>0.14000000000000001</v>
      </c>
      <c r="J5342" s="2">
        <v>44419</v>
      </c>
      <c r="K5342" t="s">
        <v>28</v>
      </c>
      <c r="L5342" t="s">
        <v>29</v>
      </c>
      <c r="M5342">
        <v>6887.3530000000001</v>
      </c>
      <c r="N5342">
        <v>1522.43</v>
      </c>
      <c r="O5342" s="3">
        <v>0.22104718605246501</v>
      </c>
      <c r="P5342" t="str">
        <f>IF(Sheet1[[#This Row],[Profit]]&gt;1000,"High",IF(Sheet1[[#This Row],[Profit]]&gt;500,"Medium","Low"))</f>
        <v>High</v>
      </c>
      <c r="Q5342" t="str">
        <f>IF(Sheet1[[#This Row],[Discount]]&gt;0.2,"High","Normal")</f>
        <v>Normal</v>
      </c>
      <c r="R5342" t="str">
        <f>LEFT(Sheet1[[#This Row],[Product_Name]],8)&amp;RIGHT(Sheet1[[#This Row],[Order_ID]],4)</f>
        <v>Product_5340</v>
      </c>
      <c r="S5342">
        <f t="shared" si="83"/>
        <v>2021</v>
      </c>
      <c r="T5342" t="str">
        <f>TEXT(Sheet1[[#This Row],[Order_Date]],"MMM")</f>
        <v>Aug</v>
      </c>
    </row>
    <row r="5343" spans="1:20">
      <c r="A5343" t="s">
        <v>13227</v>
      </c>
      <c r="B5343" t="s">
        <v>1651</v>
      </c>
      <c r="C5343" t="s">
        <v>24</v>
      </c>
      <c r="D5343" t="s">
        <v>33</v>
      </c>
      <c r="E5343" t="s">
        <v>71</v>
      </c>
      <c r="F5343" t="s">
        <v>13228</v>
      </c>
      <c r="G5343">
        <v>4</v>
      </c>
      <c r="H5343">
        <v>1566.43</v>
      </c>
      <c r="I5343">
        <v>0.2</v>
      </c>
      <c r="J5343" s="2">
        <v>44419</v>
      </c>
      <c r="K5343" t="s">
        <v>28</v>
      </c>
      <c r="L5343" t="s">
        <v>73</v>
      </c>
      <c r="M5343">
        <v>5012.576</v>
      </c>
      <c r="N5343">
        <v>370.34</v>
      </c>
      <c r="O5343" s="3">
        <v>7.3882171562086998E-2</v>
      </c>
      <c r="P5343" t="str">
        <f>IF(Sheet1[[#This Row],[Profit]]&gt;1000,"High",IF(Sheet1[[#This Row],[Profit]]&gt;500,"Medium","Low"))</f>
        <v>Low</v>
      </c>
      <c r="Q5343" t="str">
        <f>IF(Sheet1[[#This Row],[Discount]]&gt;0.2,"High","Normal")</f>
        <v>Normal</v>
      </c>
      <c r="R5343" t="str">
        <f>LEFT(Sheet1[[#This Row],[Product_Name]],8)&amp;RIGHT(Sheet1[[#This Row],[Order_ID]],4)</f>
        <v>Product_5341</v>
      </c>
      <c r="S5343">
        <f t="shared" si="83"/>
        <v>2021</v>
      </c>
      <c r="T5343" t="str">
        <f>TEXT(Sheet1[[#This Row],[Order_Date]],"MMM")</f>
        <v>Aug</v>
      </c>
    </row>
    <row r="5344" spans="1:20">
      <c r="A5344" t="s">
        <v>13229</v>
      </c>
      <c r="B5344" t="s">
        <v>643</v>
      </c>
      <c r="C5344" t="s">
        <v>97</v>
      </c>
      <c r="D5344" t="s">
        <v>45</v>
      </c>
      <c r="E5344" t="s">
        <v>26</v>
      </c>
      <c r="F5344" t="s">
        <v>13230</v>
      </c>
      <c r="G5344">
        <v>7</v>
      </c>
      <c r="H5344">
        <v>225.75</v>
      </c>
      <c r="I5344">
        <v>0.1</v>
      </c>
      <c r="J5344" s="2">
        <v>44419</v>
      </c>
      <c r="K5344" t="s">
        <v>42</v>
      </c>
      <c r="L5344" t="s">
        <v>73</v>
      </c>
      <c r="M5344">
        <v>1422.2249999999999</v>
      </c>
      <c r="N5344">
        <v>76.12</v>
      </c>
      <c r="O5344" s="3">
        <v>5.35217704652921E-2</v>
      </c>
      <c r="P5344" t="str">
        <f>IF(Sheet1[[#This Row],[Profit]]&gt;1000,"High",IF(Sheet1[[#This Row],[Profit]]&gt;500,"Medium","Low"))</f>
        <v>Low</v>
      </c>
      <c r="Q5344" t="str">
        <f>IF(Sheet1[[#This Row],[Discount]]&gt;0.2,"High","Normal")</f>
        <v>Normal</v>
      </c>
      <c r="R5344" t="str">
        <f>LEFT(Sheet1[[#This Row],[Product_Name]],8)&amp;RIGHT(Sheet1[[#This Row],[Order_ID]],4)</f>
        <v>Product_5342</v>
      </c>
      <c r="S5344">
        <f t="shared" si="83"/>
        <v>2021</v>
      </c>
      <c r="T5344" t="str">
        <f>TEXT(Sheet1[[#This Row],[Order_Date]],"MMM")</f>
        <v>Aug</v>
      </c>
    </row>
    <row r="5345" spans="1:20">
      <c r="A5345" t="s">
        <v>13231</v>
      </c>
      <c r="B5345" t="s">
        <v>4742</v>
      </c>
      <c r="C5345" t="s">
        <v>32</v>
      </c>
      <c r="D5345" t="s">
        <v>39</v>
      </c>
      <c r="E5345" t="s">
        <v>71</v>
      </c>
      <c r="F5345" t="s">
        <v>13232</v>
      </c>
      <c r="G5345">
        <v>4</v>
      </c>
      <c r="H5345">
        <v>400.05</v>
      </c>
      <c r="I5345">
        <v>0.25</v>
      </c>
      <c r="J5345" s="2">
        <v>44419</v>
      </c>
      <c r="K5345" t="s">
        <v>28</v>
      </c>
      <c r="L5345" t="s">
        <v>105</v>
      </c>
      <c r="M5345">
        <v>1200.1500000000001</v>
      </c>
      <c r="N5345">
        <v>144.93</v>
      </c>
      <c r="O5345" s="3">
        <v>0.120759905011874</v>
      </c>
      <c r="P5345" t="str">
        <f>IF(Sheet1[[#This Row],[Profit]]&gt;1000,"High",IF(Sheet1[[#This Row],[Profit]]&gt;500,"Medium","Low"))</f>
        <v>Low</v>
      </c>
      <c r="Q5345" t="str">
        <f>IF(Sheet1[[#This Row],[Discount]]&gt;0.2,"High","Normal")</f>
        <v>High</v>
      </c>
      <c r="R5345" t="str">
        <f>LEFT(Sheet1[[#This Row],[Product_Name]],8)&amp;RIGHT(Sheet1[[#This Row],[Order_ID]],4)</f>
        <v>Product_5343</v>
      </c>
      <c r="S5345">
        <f t="shared" si="83"/>
        <v>2021</v>
      </c>
      <c r="T5345" t="str">
        <f>TEXT(Sheet1[[#This Row],[Order_Date]],"MMM")</f>
        <v>Aug</v>
      </c>
    </row>
    <row r="5346" spans="1:20">
      <c r="A5346" t="s">
        <v>13233</v>
      </c>
      <c r="B5346" t="s">
        <v>13234</v>
      </c>
      <c r="C5346" t="s">
        <v>49</v>
      </c>
      <c r="D5346" t="s">
        <v>33</v>
      </c>
      <c r="E5346" t="s">
        <v>71</v>
      </c>
      <c r="F5346" t="s">
        <v>13235</v>
      </c>
      <c r="G5346">
        <v>9</v>
      </c>
      <c r="H5346">
        <v>1951.57</v>
      </c>
      <c r="I5346">
        <v>0.11</v>
      </c>
      <c r="J5346" s="2">
        <v>44419</v>
      </c>
      <c r="K5346" t="s">
        <v>42</v>
      </c>
      <c r="L5346" t="s">
        <v>105</v>
      </c>
      <c r="M5346">
        <v>15632.075699999999</v>
      </c>
      <c r="N5346">
        <v>1967.7</v>
      </c>
      <c r="O5346" s="3">
        <v>0.12587579779952099</v>
      </c>
      <c r="P5346" t="str">
        <f>IF(Sheet1[[#This Row],[Profit]]&gt;1000,"High",IF(Sheet1[[#This Row],[Profit]]&gt;500,"Medium","Low"))</f>
        <v>High</v>
      </c>
      <c r="Q5346" t="str">
        <f>IF(Sheet1[[#This Row],[Discount]]&gt;0.2,"High","Normal")</f>
        <v>Normal</v>
      </c>
      <c r="R5346" t="str">
        <f>LEFT(Sheet1[[#This Row],[Product_Name]],8)&amp;RIGHT(Sheet1[[#This Row],[Order_ID]],4)</f>
        <v>Product_5344</v>
      </c>
      <c r="S5346">
        <f t="shared" si="83"/>
        <v>2021</v>
      </c>
      <c r="T5346" t="str">
        <f>TEXT(Sheet1[[#This Row],[Order_Date]],"MMM")</f>
        <v>Aug</v>
      </c>
    </row>
    <row r="5347" spans="1:20">
      <c r="A5347" t="s">
        <v>13236</v>
      </c>
      <c r="B5347" t="s">
        <v>6046</v>
      </c>
      <c r="C5347" t="s">
        <v>32</v>
      </c>
      <c r="D5347" t="s">
        <v>39</v>
      </c>
      <c r="E5347" t="s">
        <v>18</v>
      </c>
      <c r="F5347" t="s">
        <v>13237</v>
      </c>
      <c r="G5347">
        <v>5</v>
      </c>
      <c r="H5347">
        <v>466.07</v>
      </c>
      <c r="I5347">
        <v>0.01</v>
      </c>
      <c r="J5347" s="2">
        <v>44419</v>
      </c>
      <c r="K5347" t="s">
        <v>20</v>
      </c>
      <c r="L5347" t="s">
        <v>73</v>
      </c>
      <c r="M5347">
        <v>2307.0464999999999</v>
      </c>
      <c r="N5347">
        <v>150.97999999999999</v>
      </c>
      <c r="O5347" s="3">
        <v>6.5442980884867302E-2</v>
      </c>
      <c r="P5347" t="str">
        <f>IF(Sheet1[[#This Row],[Profit]]&gt;1000,"High",IF(Sheet1[[#This Row],[Profit]]&gt;500,"Medium","Low"))</f>
        <v>Low</v>
      </c>
      <c r="Q5347" t="str">
        <f>IF(Sheet1[[#This Row],[Discount]]&gt;0.2,"High","Normal")</f>
        <v>Normal</v>
      </c>
      <c r="R5347" t="str">
        <f>LEFT(Sheet1[[#This Row],[Product_Name]],8)&amp;RIGHT(Sheet1[[#This Row],[Order_ID]],4)</f>
        <v>Product_5345</v>
      </c>
      <c r="S5347">
        <f t="shared" si="83"/>
        <v>2021</v>
      </c>
      <c r="T5347" t="str">
        <f>TEXT(Sheet1[[#This Row],[Order_Date]],"MMM")</f>
        <v>Aug</v>
      </c>
    </row>
    <row r="5348" spans="1:20">
      <c r="A5348" t="s">
        <v>13238</v>
      </c>
      <c r="B5348" t="s">
        <v>1150</v>
      </c>
      <c r="C5348" t="s">
        <v>24</v>
      </c>
      <c r="D5348" t="s">
        <v>60</v>
      </c>
      <c r="E5348" t="s">
        <v>71</v>
      </c>
      <c r="F5348" t="s">
        <v>13239</v>
      </c>
      <c r="G5348">
        <v>8</v>
      </c>
      <c r="H5348">
        <v>379.65</v>
      </c>
      <c r="I5348">
        <v>0.24</v>
      </c>
      <c r="J5348" s="2">
        <v>44419</v>
      </c>
      <c r="K5348" t="s">
        <v>20</v>
      </c>
      <c r="L5348" t="s">
        <v>21</v>
      </c>
      <c r="M5348">
        <v>2308.2719999999999</v>
      </c>
      <c r="N5348">
        <v>491.28</v>
      </c>
      <c r="O5348" s="3">
        <v>0.212834535964566</v>
      </c>
      <c r="P5348" t="str">
        <f>IF(Sheet1[[#This Row],[Profit]]&gt;1000,"High",IF(Sheet1[[#This Row],[Profit]]&gt;500,"Medium","Low"))</f>
        <v>Low</v>
      </c>
      <c r="Q5348" t="str">
        <f>IF(Sheet1[[#This Row],[Discount]]&gt;0.2,"High","Normal")</f>
        <v>High</v>
      </c>
      <c r="R5348" t="str">
        <f>LEFT(Sheet1[[#This Row],[Product_Name]],8)&amp;RIGHT(Sheet1[[#This Row],[Order_ID]],4)</f>
        <v>Product_5346</v>
      </c>
      <c r="S5348">
        <f t="shared" si="83"/>
        <v>2021</v>
      </c>
      <c r="T5348" t="str">
        <f>TEXT(Sheet1[[#This Row],[Order_Date]],"MMM")</f>
        <v>Aug</v>
      </c>
    </row>
    <row r="5349" spans="1:20">
      <c r="A5349" t="s">
        <v>13240</v>
      </c>
      <c r="B5349" t="s">
        <v>2302</v>
      </c>
      <c r="C5349" t="s">
        <v>16</v>
      </c>
      <c r="D5349" t="s">
        <v>17</v>
      </c>
      <c r="E5349" t="s">
        <v>145</v>
      </c>
      <c r="F5349" t="s">
        <v>13241</v>
      </c>
      <c r="G5349">
        <v>6</v>
      </c>
      <c r="H5349">
        <v>756.59</v>
      </c>
      <c r="I5349">
        <v>0.19</v>
      </c>
      <c r="J5349" s="2">
        <v>44419</v>
      </c>
      <c r="K5349" t="s">
        <v>42</v>
      </c>
      <c r="L5349" t="s">
        <v>105</v>
      </c>
      <c r="M5349">
        <v>3677.0273999999999</v>
      </c>
      <c r="N5349">
        <v>482.13</v>
      </c>
      <c r="O5349" s="3">
        <v>0.13111950158435001</v>
      </c>
      <c r="P5349" t="str">
        <f>IF(Sheet1[[#This Row],[Profit]]&gt;1000,"High",IF(Sheet1[[#This Row],[Profit]]&gt;500,"Medium","Low"))</f>
        <v>Low</v>
      </c>
      <c r="Q5349" t="str">
        <f>IF(Sheet1[[#This Row],[Discount]]&gt;0.2,"High","Normal")</f>
        <v>Normal</v>
      </c>
      <c r="R5349" t="str">
        <f>LEFT(Sheet1[[#This Row],[Product_Name]],8)&amp;RIGHT(Sheet1[[#This Row],[Order_ID]],4)</f>
        <v>Product_5347</v>
      </c>
      <c r="S5349">
        <f t="shared" si="83"/>
        <v>2021</v>
      </c>
      <c r="T5349" t="str">
        <f>TEXT(Sheet1[[#This Row],[Order_Date]],"MMM")</f>
        <v>Aug</v>
      </c>
    </row>
    <row r="5350" spans="1:20">
      <c r="A5350" t="s">
        <v>13242</v>
      </c>
      <c r="B5350" t="s">
        <v>1571</v>
      </c>
      <c r="C5350" t="s">
        <v>49</v>
      </c>
      <c r="D5350" t="s">
        <v>45</v>
      </c>
      <c r="E5350" t="s">
        <v>93</v>
      </c>
      <c r="F5350" t="s">
        <v>13243</v>
      </c>
      <c r="G5350">
        <v>4</v>
      </c>
      <c r="H5350">
        <v>1831.04</v>
      </c>
      <c r="I5350">
        <v>0.24</v>
      </c>
      <c r="J5350" s="2">
        <v>44419</v>
      </c>
      <c r="K5350" t="s">
        <v>28</v>
      </c>
      <c r="L5350" t="s">
        <v>29</v>
      </c>
      <c r="M5350">
        <v>5566.3616000000002</v>
      </c>
      <c r="N5350">
        <v>823.74</v>
      </c>
      <c r="O5350" s="3">
        <v>0.14798535546091701</v>
      </c>
      <c r="P5350" t="str">
        <f>IF(Sheet1[[#This Row],[Profit]]&gt;1000,"High",IF(Sheet1[[#This Row],[Profit]]&gt;500,"Medium","Low"))</f>
        <v>Medium</v>
      </c>
      <c r="Q5350" t="str">
        <f>IF(Sheet1[[#This Row],[Discount]]&gt;0.2,"High","Normal")</f>
        <v>High</v>
      </c>
      <c r="R5350" t="str">
        <f>LEFT(Sheet1[[#This Row],[Product_Name]],8)&amp;RIGHT(Sheet1[[#This Row],[Order_ID]],4)</f>
        <v>Product_5348</v>
      </c>
      <c r="S5350">
        <f t="shared" si="83"/>
        <v>2021</v>
      </c>
      <c r="T5350" t="str">
        <f>TEXT(Sheet1[[#This Row],[Order_Date]],"MMM")</f>
        <v>Aug</v>
      </c>
    </row>
    <row r="5351" spans="1:20">
      <c r="A5351" t="s">
        <v>13244</v>
      </c>
      <c r="B5351" t="s">
        <v>11295</v>
      </c>
      <c r="C5351" t="s">
        <v>97</v>
      </c>
      <c r="D5351" t="s">
        <v>60</v>
      </c>
      <c r="E5351" t="s">
        <v>93</v>
      </c>
      <c r="F5351" t="s">
        <v>13245</v>
      </c>
      <c r="G5351">
        <v>3</v>
      </c>
      <c r="H5351">
        <v>978.58</v>
      </c>
      <c r="I5351">
        <v>0.1</v>
      </c>
      <c r="J5351" s="2">
        <v>44419</v>
      </c>
      <c r="K5351" t="s">
        <v>42</v>
      </c>
      <c r="L5351" t="s">
        <v>73</v>
      </c>
      <c r="M5351">
        <v>2642.1660000000002</v>
      </c>
      <c r="N5351">
        <v>271.95</v>
      </c>
      <c r="O5351" s="3">
        <v>0.102926916779642</v>
      </c>
      <c r="P5351" t="str">
        <f>IF(Sheet1[[#This Row],[Profit]]&gt;1000,"High",IF(Sheet1[[#This Row],[Profit]]&gt;500,"Medium","Low"))</f>
        <v>Low</v>
      </c>
      <c r="Q5351" t="str">
        <f>IF(Sheet1[[#This Row],[Discount]]&gt;0.2,"High","Normal")</f>
        <v>Normal</v>
      </c>
      <c r="R5351" t="str">
        <f>LEFT(Sheet1[[#This Row],[Product_Name]],8)&amp;RIGHT(Sheet1[[#This Row],[Order_ID]],4)</f>
        <v>Product_5349</v>
      </c>
      <c r="S5351">
        <f t="shared" si="83"/>
        <v>2021</v>
      </c>
      <c r="T5351" t="str">
        <f>TEXT(Sheet1[[#This Row],[Order_Date]],"MMM")</f>
        <v>Aug</v>
      </c>
    </row>
    <row r="5352" spans="1:20">
      <c r="A5352" t="s">
        <v>13246</v>
      </c>
      <c r="B5352" t="s">
        <v>2751</v>
      </c>
      <c r="C5352" t="s">
        <v>49</v>
      </c>
      <c r="D5352" t="s">
        <v>33</v>
      </c>
      <c r="E5352" t="s">
        <v>145</v>
      </c>
      <c r="F5352" t="s">
        <v>13247</v>
      </c>
      <c r="G5352">
        <v>6</v>
      </c>
      <c r="H5352">
        <v>1845.14</v>
      </c>
      <c r="I5352">
        <v>0.01</v>
      </c>
      <c r="J5352" s="2">
        <v>44419</v>
      </c>
      <c r="K5352" t="s">
        <v>28</v>
      </c>
      <c r="L5352" t="s">
        <v>29</v>
      </c>
      <c r="M5352">
        <v>10960.131600000001</v>
      </c>
      <c r="N5352">
        <v>1669.24</v>
      </c>
      <c r="O5352" s="3">
        <v>0.15230109098325101</v>
      </c>
      <c r="P5352" t="str">
        <f>IF(Sheet1[[#This Row],[Profit]]&gt;1000,"High",IF(Sheet1[[#This Row],[Profit]]&gt;500,"Medium","Low"))</f>
        <v>High</v>
      </c>
      <c r="Q5352" t="str">
        <f>IF(Sheet1[[#This Row],[Discount]]&gt;0.2,"High","Normal")</f>
        <v>Normal</v>
      </c>
      <c r="R5352" t="str">
        <f>LEFT(Sheet1[[#This Row],[Product_Name]],8)&amp;RIGHT(Sheet1[[#This Row],[Order_ID]],4)</f>
        <v>Product_5350</v>
      </c>
      <c r="S5352">
        <f t="shared" si="83"/>
        <v>2021</v>
      </c>
      <c r="T5352" t="str">
        <f>TEXT(Sheet1[[#This Row],[Order_Date]],"MMM")</f>
        <v>Aug</v>
      </c>
    </row>
    <row r="5353" spans="1:20">
      <c r="A5353" t="s">
        <v>13248</v>
      </c>
      <c r="B5353" t="s">
        <v>11400</v>
      </c>
      <c r="C5353" t="s">
        <v>97</v>
      </c>
      <c r="D5353" t="s">
        <v>17</v>
      </c>
      <c r="E5353" t="s">
        <v>76</v>
      </c>
      <c r="F5353" t="s">
        <v>13249</v>
      </c>
      <c r="G5353">
        <v>1</v>
      </c>
      <c r="H5353">
        <v>701.96</v>
      </c>
      <c r="I5353">
        <v>0.02</v>
      </c>
      <c r="J5353" s="2">
        <v>44419</v>
      </c>
      <c r="K5353" t="s">
        <v>28</v>
      </c>
      <c r="L5353" t="s">
        <v>29</v>
      </c>
      <c r="M5353">
        <v>687.92079999999999</v>
      </c>
      <c r="N5353">
        <v>139.88999999999999</v>
      </c>
      <c r="O5353" s="3">
        <v>0.20335189748587301</v>
      </c>
      <c r="P5353" t="str">
        <f>IF(Sheet1[[#This Row],[Profit]]&gt;1000,"High",IF(Sheet1[[#This Row],[Profit]]&gt;500,"Medium","Low"))</f>
        <v>Low</v>
      </c>
      <c r="Q5353" t="str">
        <f>IF(Sheet1[[#This Row],[Discount]]&gt;0.2,"High","Normal")</f>
        <v>Normal</v>
      </c>
      <c r="R5353" t="str">
        <f>LEFT(Sheet1[[#This Row],[Product_Name]],8)&amp;RIGHT(Sheet1[[#This Row],[Order_ID]],4)</f>
        <v>Product_5351</v>
      </c>
      <c r="S5353">
        <f t="shared" si="83"/>
        <v>2021</v>
      </c>
      <c r="T5353" t="str">
        <f>TEXT(Sheet1[[#This Row],[Order_Date]],"MMM")</f>
        <v>Aug</v>
      </c>
    </row>
    <row r="5354" spans="1:20">
      <c r="A5354" t="s">
        <v>13250</v>
      </c>
      <c r="B5354" t="s">
        <v>475</v>
      </c>
      <c r="C5354" t="s">
        <v>49</v>
      </c>
      <c r="D5354" t="s">
        <v>60</v>
      </c>
      <c r="E5354" t="s">
        <v>34</v>
      </c>
      <c r="F5354" t="s">
        <v>13251</v>
      </c>
      <c r="G5354">
        <v>2</v>
      </c>
      <c r="H5354">
        <v>491.73</v>
      </c>
      <c r="I5354">
        <v>0.03</v>
      </c>
      <c r="J5354" s="2">
        <v>44420</v>
      </c>
      <c r="K5354" t="s">
        <v>28</v>
      </c>
      <c r="L5354" t="s">
        <v>29</v>
      </c>
      <c r="M5354">
        <v>953.95619999999997</v>
      </c>
      <c r="N5354">
        <v>220.59</v>
      </c>
      <c r="O5354" s="3">
        <v>0.231237031637302</v>
      </c>
      <c r="P5354" t="str">
        <f>IF(Sheet1[[#This Row],[Profit]]&gt;1000,"High",IF(Sheet1[[#This Row],[Profit]]&gt;500,"Medium","Low"))</f>
        <v>Low</v>
      </c>
      <c r="Q5354" t="str">
        <f>IF(Sheet1[[#This Row],[Discount]]&gt;0.2,"High","Normal")</f>
        <v>Normal</v>
      </c>
      <c r="R5354" t="str">
        <f>LEFT(Sheet1[[#This Row],[Product_Name]],8)&amp;RIGHT(Sheet1[[#This Row],[Order_ID]],4)</f>
        <v>Product_5352</v>
      </c>
      <c r="S5354">
        <f t="shared" si="83"/>
        <v>2021</v>
      </c>
      <c r="T5354" t="str">
        <f>TEXT(Sheet1[[#This Row],[Order_Date]],"MMM")</f>
        <v>Aug</v>
      </c>
    </row>
    <row r="5355" spans="1:20">
      <c r="A5355" t="s">
        <v>13252</v>
      </c>
      <c r="B5355" t="s">
        <v>12113</v>
      </c>
      <c r="C5355" t="s">
        <v>97</v>
      </c>
      <c r="D5355" t="s">
        <v>39</v>
      </c>
      <c r="E5355" t="s">
        <v>53</v>
      </c>
      <c r="F5355" t="s">
        <v>13253</v>
      </c>
      <c r="G5355">
        <v>7</v>
      </c>
      <c r="H5355">
        <v>1015.65</v>
      </c>
      <c r="I5355">
        <v>0.24</v>
      </c>
      <c r="J5355" s="2">
        <v>44420</v>
      </c>
      <c r="K5355" t="s">
        <v>42</v>
      </c>
      <c r="L5355" t="s">
        <v>73</v>
      </c>
      <c r="M5355">
        <v>5403.2579999999998</v>
      </c>
      <c r="N5355">
        <v>1318.97</v>
      </c>
      <c r="O5355" s="3">
        <v>0.24410642615992101</v>
      </c>
      <c r="P5355" t="str">
        <f>IF(Sheet1[[#This Row],[Profit]]&gt;1000,"High",IF(Sheet1[[#This Row],[Profit]]&gt;500,"Medium","Low"))</f>
        <v>High</v>
      </c>
      <c r="Q5355" t="str">
        <f>IF(Sheet1[[#This Row],[Discount]]&gt;0.2,"High","Normal")</f>
        <v>High</v>
      </c>
      <c r="R5355" t="str">
        <f>LEFT(Sheet1[[#This Row],[Product_Name]],8)&amp;RIGHT(Sheet1[[#This Row],[Order_ID]],4)</f>
        <v>Product_5353</v>
      </c>
      <c r="S5355">
        <f t="shared" si="83"/>
        <v>2021</v>
      </c>
      <c r="T5355" t="str">
        <f>TEXT(Sheet1[[#This Row],[Order_Date]],"MMM")</f>
        <v>Aug</v>
      </c>
    </row>
    <row r="5356" spans="1:20">
      <c r="A5356" t="s">
        <v>13254</v>
      </c>
      <c r="B5356" t="s">
        <v>10376</v>
      </c>
      <c r="C5356" t="s">
        <v>97</v>
      </c>
      <c r="D5356" t="s">
        <v>17</v>
      </c>
      <c r="E5356" t="s">
        <v>126</v>
      </c>
      <c r="F5356" t="s">
        <v>13255</v>
      </c>
      <c r="G5356">
        <v>4</v>
      </c>
      <c r="H5356">
        <v>1250.18</v>
      </c>
      <c r="I5356">
        <v>0.09</v>
      </c>
      <c r="J5356" s="2">
        <v>44420</v>
      </c>
      <c r="K5356" t="s">
        <v>20</v>
      </c>
      <c r="L5356" t="s">
        <v>36</v>
      </c>
      <c r="M5356">
        <v>4550.6552000000001</v>
      </c>
      <c r="N5356">
        <v>615.91</v>
      </c>
      <c r="O5356" s="3">
        <v>0.135345345435092</v>
      </c>
      <c r="P5356" t="str">
        <f>IF(Sheet1[[#This Row],[Profit]]&gt;1000,"High",IF(Sheet1[[#This Row],[Profit]]&gt;500,"Medium","Low"))</f>
        <v>Medium</v>
      </c>
      <c r="Q5356" t="str">
        <f>IF(Sheet1[[#This Row],[Discount]]&gt;0.2,"High","Normal")</f>
        <v>Normal</v>
      </c>
      <c r="R5356" t="str">
        <f>LEFT(Sheet1[[#This Row],[Product_Name]],8)&amp;RIGHT(Sheet1[[#This Row],[Order_ID]],4)</f>
        <v>Product_5354</v>
      </c>
      <c r="S5356">
        <f t="shared" si="83"/>
        <v>2021</v>
      </c>
      <c r="T5356" t="str">
        <f>TEXT(Sheet1[[#This Row],[Order_Date]],"MMM")</f>
        <v>Aug</v>
      </c>
    </row>
    <row r="5357" spans="1:20">
      <c r="A5357" t="s">
        <v>13256</v>
      </c>
      <c r="B5357" t="s">
        <v>4388</v>
      </c>
      <c r="C5357" t="s">
        <v>49</v>
      </c>
      <c r="D5357" t="s">
        <v>39</v>
      </c>
      <c r="E5357" t="s">
        <v>18</v>
      </c>
      <c r="F5357" t="s">
        <v>13257</v>
      </c>
      <c r="G5357">
        <v>5</v>
      </c>
      <c r="H5357">
        <v>813.42</v>
      </c>
      <c r="I5357">
        <v>0.3</v>
      </c>
      <c r="J5357" s="2">
        <v>44420</v>
      </c>
      <c r="K5357" t="s">
        <v>42</v>
      </c>
      <c r="L5357" t="s">
        <v>105</v>
      </c>
      <c r="M5357">
        <v>2846.97</v>
      </c>
      <c r="N5357">
        <v>706.07</v>
      </c>
      <c r="O5357" s="3">
        <v>0.248007530813461</v>
      </c>
      <c r="P5357" t="str">
        <f>IF(Sheet1[[#This Row],[Profit]]&gt;1000,"High",IF(Sheet1[[#This Row],[Profit]]&gt;500,"Medium","Low"))</f>
        <v>Medium</v>
      </c>
      <c r="Q5357" t="str">
        <f>IF(Sheet1[[#This Row],[Discount]]&gt;0.2,"High","Normal")</f>
        <v>High</v>
      </c>
      <c r="R5357" t="str">
        <f>LEFT(Sheet1[[#This Row],[Product_Name]],8)&amp;RIGHT(Sheet1[[#This Row],[Order_ID]],4)</f>
        <v>Product_5355</v>
      </c>
      <c r="S5357">
        <f t="shared" si="83"/>
        <v>2021</v>
      </c>
      <c r="T5357" t="str">
        <f>TEXT(Sheet1[[#This Row],[Order_Date]],"MMM")</f>
        <v>Aug</v>
      </c>
    </row>
    <row r="5358" spans="1:20">
      <c r="A5358" t="s">
        <v>13258</v>
      </c>
      <c r="B5358" t="s">
        <v>7866</v>
      </c>
      <c r="C5358" t="s">
        <v>49</v>
      </c>
      <c r="D5358" t="s">
        <v>60</v>
      </c>
      <c r="E5358" t="s">
        <v>34</v>
      </c>
      <c r="F5358" t="s">
        <v>13259</v>
      </c>
      <c r="G5358">
        <v>1</v>
      </c>
      <c r="H5358">
        <v>724.76</v>
      </c>
      <c r="I5358">
        <v>0.23</v>
      </c>
      <c r="J5358" s="2">
        <v>44420</v>
      </c>
      <c r="K5358" t="s">
        <v>28</v>
      </c>
      <c r="L5358" t="s">
        <v>29</v>
      </c>
      <c r="M5358">
        <v>558.0652</v>
      </c>
      <c r="N5358">
        <v>60.82</v>
      </c>
      <c r="O5358" s="3">
        <v>0.108983681476645</v>
      </c>
      <c r="P5358" t="str">
        <f>IF(Sheet1[[#This Row],[Profit]]&gt;1000,"High",IF(Sheet1[[#This Row],[Profit]]&gt;500,"Medium","Low"))</f>
        <v>Low</v>
      </c>
      <c r="Q5358" t="str">
        <f>IF(Sheet1[[#This Row],[Discount]]&gt;0.2,"High","Normal")</f>
        <v>High</v>
      </c>
      <c r="R5358" t="str">
        <f>LEFT(Sheet1[[#This Row],[Product_Name]],8)&amp;RIGHT(Sheet1[[#This Row],[Order_ID]],4)</f>
        <v>Product_5356</v>
      </c>
      <c r="S5358">
        <f t="shared" si="83"/>
        <v>2021</v>
      </c>
      <c r="T5358" t="str">
        <f>TEXT(Sheet1[[#This Row],[Order_Date]],"MMM")</f>
        <v>Aug</v>
      </c>
    </row>
    <row r="5359" spans="1:20">
      <c r="A5359" t="s">
        <v>13260</v>
      </c>
      <c r="B5359" t="s">
        <v>13261</v>
      </c>
      <c r="C5359" t="s">
        <v>97</v>
      </c>
      <c r="D5359" t="s">
        <v>33</v>
      </c>
      <c r="E5359" t="s">
        <v>145</v>
      </c>
      <c r="F5359" t="s">
        <v>13262</v>
      </c>
      <c r="G5359">
        <v>2</v>
      </c>
      <c r="H5359">
        <v>475.22</v>
      </c>
      <c r="I5359">
        <v>0.18</v>
      </c>
      <c r="J5359" s="2">
        <v>44420</v>
      </c>
      <c r="K5359" t="s">
        <v>42</v>
      </c>
      <c r="L5359" t="s">
        <v>73</v>
      </c>
      <c r="M5359">
        <v>779.36080000000004</v>
      </c>
      <c r="N5359">
        <v>40.06</v>
      </c>
      <c r="O5359" s="3">
        <v>5.1401096898894598E-2</v>
      </c>
      <c r="P5359" t="str">
        <f>IF(Sheet1[[#This Row],[Profit]]&gt;1000,"High",IF(Sheet1[[#This Row],[Profit]]&gt;500,"Medium","Low"))</f>
        <v>Low</v>
      </c>
      <c r="Q5359" t="str">
        <f>IF(Sheet1[[#This Row],[Discount]]&gt;0.2,"High","Normal")</f>
        <v>Normal</v>
      </c>
      <c r="R5359" t="str">
        <f>LEFT(Sheet1[[#This Row],[Product_Name]],8)&amp;RIGHT(Sheet1[[#This Row],[Order_ID]],4)</f>
        <v>Product_5357</v>
      </c>
      <c r="S5359">
        <f t="shared" si="83"/>
        <v>2021</v>
      </c>
      <c r="T5359" t="str">
        <f>TEXT(Sheet1[[#This Row],[Order_Date]],"MMM")</f>
        <v>Aug</v>
      </c>
    </row>
    <row r="5360" spans="1:20">
      <c r="A5360" t="s">
        <v>13263</v>
      </c>
      <c r="B5360" t="s">
        <v>6080</v>
      </c>
      <c r="C5360" t="s">
        <v>24</v>
      </c>
      <c r="D5360" t="s">
        <v>39</v>
      </c>
      <c r="E5360" t="s">
        <v>40</v>
      </c>
      <c r="F5360" t="s">
        <v>13264</v>
      </c>
      <c r="G5360">
        <v>4</v>
      </c>
      <c r="H5360">
        <v>586.26</v>
      </c>
      <c r="I5360">
        <v>0.3</v>
      </c>
      <c r="J5360" s="2">
        <v>44420</v>
      </c>
      <c r="K5360" t="s">
        <v>20</v>
      </c>
      <c r="L5360" t="s">
        <v>36</v>
      </c>
      <c r="M5360">
        <v>1641.52799999999</v>
      </c>
      <c r="N5360">
        <v>334.09</v>
      </c>
      <c r="O5360" s="3">
        <v>0.203523790029778</v>
      </c>
      <c r="P5360" t="str">
        <f>IF(Sheet1[[#This Row],[Profit]]&gt;1000,"High",IF(Sheet1[[#This Row],[Profit]]&gt;500,"Medium","Low"))</f>
        <v>Low</v>
      </c>
      <c r="Q5360" t="str">
        <f>IF(Sheet1[[#This Row],[Discount]]&gt;0.2,"High","Normal")</f>
        <v>High</v>
      </c>
      <c r="R5360" t="str">
        <f>LEFT(Sheet1[[#This Row],[Product_Name]],8)&amp;RIGHT(Sheet1[[#This Row],[Order_ID]],4)</f>
        <v>Product_5358</v>
      </c>
      <c r="S5360">
        <f t="shared" si="83"/>
        <v>2021</v>
      </c>
      <c r="T5360" t="str">
        <f>TEXT(Sheet1[[#This Row],[Order_Date]],"MMM")</f>
        <v>Aug</v>
      </c>
    </row>
    <row r="5361" spans="1:20">
      <c r="A5361" t="s">
        <v>13265</v>
      </c>
      <c r="B5361" t="s">
        <v>10149</v>
      </c>
      <c r="C5361" t="s">
        <v>49</v>
      </c>
      <c r="D5361" t="s">
        <v>17</v>
      </c>
      <c r="E5361" t="s">
        <v>126</v>
      </c>
      <c r="F5361" t="s">
        <v>13266</v>
      </c>
      <c r="G5361">
        <v>8</v>
      </c>
      <c r="H5361">
        <v>1362.58</v>
      </c>
      <c r="I5361">
        <v>0.09</v>
      </c>
      <c r="J5361" s="2">
        <v>44420</v>
      </c>
      <c r="K5361" t="s">
        <v>42</v>
      </c>
      <c r="L5361" t="s">
        <v>73</v>
      </c>
      <c r="M5361">
        <v>9919.5823999999993</v>
      </c>
      <c r="N5361">
        <v>849.98</v>
      </c>
      <c r="O5361" s="3">
        <v>8.5687074891378501E-2</v>
      </c>
      <c r="P5361" t="str">
        <f>IF(Sheet1[[#This Row],[Profit]]&gt;1000,"High",IF(Sheet1[[#This Row],[Profit]]&gt;500,"Medium","Low"))</f>
        <v>Medium</v>
      </c>
      <c r="Q5361" t="str">
        <f>IF(Sheet1[[#This Row],[Discount]]&gt;0.2,"High","Normal")</f>
        <v>Normal</v>
      </c>
      <c r="R5361" t="str">
        <f>LEFT(Sheet1[[#This Row],[Product_Name]],8)&amp;RIGHT(Sheet1[[#This Row],[Order_ID]],4)</f>
        <v>Product_5359</v>
      </c>
      <c r="S5361">
        <f t="shared" si="83"/>
        <v>2021</v>
      </c>
      <c r="T5361" t="str">
        <f>TEXT(Sheet1[[#This Row],[Order_Date]],"MMM")</f>
        <v>Aug</v>
      </c>
    </row>
    <row r="5362" spans="1:20">
      <c r="A5362" t="s">
        <v>13267</v>
      </c>
      <c r="B5362" t="s">
        <v>2963</v>
      </c>
      <c r="C5362" t="s">
        <v>32</v>
      </c>
      <c r="D5362" t="s">
        <v>60</v>
      </c>
      <c r="E5362" t="s">
        <v>76</v>
      </c>
      <c r="F5362" t="s">
        <v>13268</v>
      </c>
      <c r="G5362">
        <v>4</v>
      </c>
      <c r="H5362">
        <v>771.25</v>
      </c>
      <c r="I5362">
        <v>0.05</v>
      </c>
      <c r="J5362" s="2">
        <v>44420</v>
      </c>
      <c r="K5362" t="s">
        <v>20</v>
      </c>
      <c r="L5362" t="s">
        <v>105</v>
      </c>
      <c r="M5362">
        <v>2930.75</v>
      </c>
      <c r="N5362">
        <v>177.28</v>
      </c>
      <c r="O5362" s="3">
        <v>6.0489635758764801E-2</v>
      </c>
      <c r="P5362" t="str">
        <f>IF(Sheet1[[#This Row],[Profit]]&gt;1000,"High",IF(Sheet1[[#This Row],[Profit]]&gt;500,"Medium","Low"))</f>
        <v>Low</v>
      </c>
      <c r="Q5362" t="str">
        <f>IF(Sheet1[[#This Row],[Discount]]&gt;0.2,"High","Normal")</f>
        <v>Normal</v>
      </c>
      <c r="R5362" t="str">
        <f>LEFT(Sheet1[[#This Row],[Product_Name]],8)&amp;RIGHT(Sheet1[[#This Row],[Order_ID]],4)</f>
        <v>Product_5360</v>
      </c>
      <c r="S5362">
        <f t="shared" si="83"/>
        <v>2021</v>
      </c>
      <c r="T5362" t="str">
        <f>TEXT(Sheet1[[#This Row],[Order_Date]],"MMM")</f>
        <v>Aug</v>
      </c>
    </row>
    <row r="5363" spans="1:20">
      <c r="A5363" t="s">
        <v>13269</v>
      </c>
      <c r="B5363" t="s">
        <v>5013</v>
      </c>
      <c r="C5363" t="s">
        <v>16</v>
      </c>
      <c r="D5363" t="s">
        <v>39</v>
      </c>
      <c r="E5363" t="s">
        <v>80</v>
      </c>
      <c r="F5363" t="s">
        <v>13270</v>
      </c>
      <c r="G5363">
        <v>3</v>
      </c>
      <c r="H5363">
        <v>205.53</v>
      </c>
      <c r="I5363">
        <v>0.22</v>
      </c>
      <c r="J5363" s="2">
        <v>44420</v>
      </c>
      <c r="K5363" t="s">
        <v>20</v>
      </c>
      <c r="L5363" t="s">
        <v>73</v>
      </c>
      <c r="M5363">
        <v>480.9402</v>
      </c>
      <c r="N5363">
        <v>112.93</v>
      </c>
      <c r="O5363" s="3">
        <v>0.23481089748787901</v>
      </c>
      <c r="P5363" t="str">
        <f>IF(Sheet1[[#This Row],[Profit]]&gt;1000,"High",IF(Sheet1[[#This Row],[Profit]]&gt;500,"Medium","Low"))</f>
        <v>Low</v>
      </c>
      <c r="Q5363" t="str">
        <f>IF(Sheet1[[#This Row],[Discount]]&gt;0.2,"High","Normal")</f>
        <v>High</v>
      </c>
      <c r="R5363" t="str">
        <f>LEFT(Sheet1[[#This Row],[Product_Name]],8)&amp;RIGHT(Sheet1[[#This Row],[Order_ID]],4)</f>
        <v>Product_5361</v>
      </c>
      <c r="S5363">
        <f t="shared" si="83"/>
        <v>2021</v>
      </c>
      <c r="T5363" t="str">
        <f>TEXT(Sheet1[[#This Row],[Order_Date]],"MMM")</f>
        <v>Aug</v>
      </c>
    </row>
    <row r="5364" spans="1:20">
      <c r="A5364" t="s">
        <v>13271</v>
      </c>
      <c r="B5364" t="s">
        <v>13272</v>
      </c>
      <c r="C5364" t="s">
        <v>97</v>
      </c>
      <c r="D5364" t="s">
        <v>33</v>
      </c>
      <c r="E5364" t="s">
        <v>126</v>
      </c>
      <c r="F5364" t="s">
        <v>13273</v>
      </c>
      <c r="G5364">
        <v>3</v>
      </c>
      <c r="H5364">
        <v>319.39999999999998</v>
      </c>
      <c r="I5364">
        <v>0.08</v>
      </c>
      <c r="J5364" s="2">
        <v>44420</v>
      </c>
      <c r="K5364" t="s">
        <v>28</v>
      </c>
      <c r="L5364" t="s">
        <v>21</v>
      </c>
      <c r="M5364">
        <v>881.54399999999998</v>
      </c>
      <c r="N5364">
        <v>183.68</v>
      </c>
      <c r="O5364" s="3">
        <v>0.20836169266650301</v>
      </c>
      <c r="P5364" t="str">
        <f>IF(Sheet1[[#This Row],[Profit]]&gt;1000,"High",IF(Sheet1[[#This Row],[Profit]]&gt;500,"Medium","Low"))</f>
        <v>Low</v>
      </c>
      <c r="Q5364" t="str">
        <f>IF(Sheet1[[#This Row],[Discount]]&gt;0.2,"High","Normal")</f>
        <v>Normal</v>
      </c>
      <c r="R5364" t="str">
        <f>LEFT(Sheet1[[#This Row],[Product_Name]],8)&amp;RIGHT(Sheet1[[#This Row],[Order_ID]],4)</f>
        <v>Product_5362</v>
      </c>
      <c r="S5364">
        <f t="shared" si="83"/>
        <v>2021</v>
      </c>
      <c r="T5364" t="str">
        <f>TEXT(Sheet1[[#This Row],[Order_Date]],"MMM")</f>
        <v>Aug</v>
      </c>
    </row>
    <row r="5365" spans="1:20">
      <c r="A5365" t="s">
        <v>13274</v>
      </c>
      <c r="B5365" t="s">
        <v>4684</v>
      </c>
      <c r="C5365" t="s">
        <v>97</v>
      </c>
      <c r="D5365" t="s">
        <v>45</v>
      </c>
      <c r="E5365" t="s">
        <v>61</v>
      </c>
      <c r="F5365" t="s">
        <v>13275</v>
      </c>
      <c r="G5365">
        <v>5</v>
      </c>
      <c r="H5365">
        <v>776.14</v>
      </c>
      <c r="I5365">
        <v>0.28999999999999998</v>
      </c>
      <c r="J5365" s="2">
        <v>44420</v>
      </c>
      <c r="K5365" t="s">
        <v>20</v>
      </c>
      <c r="L5365" t="s">
        <v>21</v>
      </c>
      <c r="M5365">
        <v>2755.29699999999</v>
      </c>
      <c r="N5365">
        <v>194.34</v>
      </c>
      <c r="O5365" s="3">
        <v>7.0533231081803802E-2</v>
      </c>
      <c r="P5365" t="str">
        <f>IF(Sheet1[[#This Row],[Profit]]&gt;1000,"High",IF(Sheet1[[#This Row],[Profit]]&gt;500,"Medium","Low"))</f>
        <v>Low</v>
      </c>
      <c r="Q5365" t="str">
        <f>IF(Sheet1[[#This Row],[Discount]]&gt;0.2,"High","Normal")</f>
        <v>High</v>
      </c>
      <c r="R5365" t="str">
        <f>LEFT(Sheet1[[#This Row],[Product_Name]],8)&amp;RIGHT(Sheet1[[#This Row],[Order_ID]],4)</f>
        <v>Product_5363</v>
      </c>
      <c r="S5365">
        <f t="shared" si="83"/>
        <v>2021</v>
      </c>
      <c r="T5365" t="str">
        <f>TEXT(Sheet1[[#This Row],[Order_Date]],"MMM")</f>
        <v>Aug</v>
      </c>
    </row>
    <row r="5366" spans="1:20">
      <c r="A5366" t="s">
        <v>13276</v>
      </c>
      <c r="B5366" t="s">
        <v>317</v>
      </c>
      <c r="C5366" t="s">
        <v>16</v>
      </c>
      <c r="D5366" t="s">
        <v>33</v>
      </c>
      <c r="E5366" t="s">
        <v>145</v>
      </c>
      <c r="F5366" t="s">
        <v>13277</v>
      </c>
      <c r="G5366">
        <v>3</v>
      </c>
      <c r="H5366">
        <v>1852.78</v>
      </c>
      <c r="I5366">
        <v>0.3</v>
      </c>
      <c r="J5366" s="2">
        <v>44420</v>
      </c>
      <c r="K5366" t="s">
        <v>42</v>
      </c>
      <c r="L5366" t="s">
        <v>29</v>
      </c>
      <c r="M5366">
        <v>3890.8379999999902</v>
      </c>
      <c r="N5366">
        <v>799.11</v>
      </c>
      <c r="O5366" s="3">
        <v>0.20538249086700699</v>
      </c>
      <c r="P5366" t="str">
        <f>IF(Sheet1[[#This Row],[Profit]]&gt;1000,"High",IF(Sheet1[[#This Row],[Profit]]&gt;500,"Medium","Low"))</f>
        <v>Medium</v>
      </c>
      <c r="Q5366" t="str">
        <f>IF(Sheet1[[#This Row],[Discount]]&gt;0.2,"High","Normal")</f>
        <v>High</v>
      </c>
      <c r="R5366" t="str">
        <f>LEFT(Sheet1[[#This Row],[Product_Name]],8)&amp;RIGHT(Sheet1[[#This Row],[Order_ID]],4)</f>
        <v>Product_5364</v>
      </c>
      <c r="S5366">
        <f t="shared" si="83"/>
        <v>2021</v>
      </c>
      <c r="T5366" t="str">
        <f>TEXT(Sheet1[[#This Row],[Order_Date]],"MMM")</f>
        <v>Aug</v>
      </c>
    </row>
    <row r="5367" spans="1:20">
      <c r="A5367" t="s">
        <v>13278</v>
      </c>
      <c r="B5367" t="s">
        <v>4324</v>
      </c>
      <c r="C5367" t="s">
        <v>24</v>
      </c>
      <c r="D5367" t="s">
        <v>33</v>
      </c>
      <c r="E5367" t="s">
        <v>18</v>
      </c>
      <c r="F5367" t="s">
        <v>13279</v>
      </c>
      <c r="G5367">
        <v>8</v>
      </c>
      <c r="H5367">
        <v>789.11</v>
      </c>
      <c r="I5367">
        <v>0.28000000000000003</v>
      </c>
      <c r="J5367" s="2">
        <v>44420</v>
      </c>
      <c r="K5367" t="s">
        <v>42</v>
      </c>
      <c r="L5367" t="s">
        <v>73</v>
      </c>
      <c r="M5367">
        <v>4545.2735999999904</v>
      </c>
      <c r="N5367">
        <v>994.51</v>
      </c>
      <c r="O5367" s="3">
        <v>0.21880091002662699</v>
      </c>
      <c r="P5367" t="str">
        <f>IF(Sheet1[[#This Row],[Profit]]&gt;1000,"High",IF(Sheet1[[#This Row],[Profit]]&gt;500,"Medium","Low"))</f>
        <v>Medium</v>
      </c>
      <c r="Q5367" t="str">
        <f>IF(Sheet1[[#This Row],[Discount]]&gt;0.2,"High","Normal")</f>
        <v>High</v>
      </c>
      <c r="R5367" t="str">
        <f>LEFT(Sheet1[[#This Row],[Product_Name]],8)&amp;RIGHT(Sheet1[[#This Row],[Order_ID]],4)</f>
        <v>Product_5365</v>
      </c>
      <c r="S5367">
        <f t="shared" si="83"/>
        <v>2021</v>
      </c>
      <c r="T5367" t="str">
        <f>TEXT(Sheet1[[#This Row],[Order_Date]],"MMM")</f>
        <v>Aug</v>
      </c>
    </row>
    <row r="5368" spans="1:20">
      <c r="A5368" t="s">
        <v>13280</v>
      </c>
      <c r="B5368" t="s">
        <v>13281</v>
      </c>
      <c r="C5368" t="s">
        <v>16</v>
      </c>
      <c r="D5368" t="s">
        <v>45</v>
      </c>
      <c r="E5368" t="s">
        <v>80</v>
      </c>
      <c r="F5368" t="s">
        <v>13282</v>
      </c>
      <c r="G5368">
        <v>5</v>
      </c>
      <c r="H5368">
        <v>168.25</v>
      </c>
      <c r="I5368">
        <v>0.28000000000000003</v>
      </c>
      <c r="J5368" s="2">
        <v>44420</v>
      </c>
      <c r="K5368" t="s">
        <v>28</v>
      </c>
      <c r="L5368" t="s">
        <v>73</v>
      </c>
      <c r="M5368">
        <v>605.69999999999902</v>
      </c>
      <c r="N5368">
        <v>139.94999999999999</v>
      </c>
      <c r="O5368" s="3">
        <v>0.231054977711739</v>
      </c>
      <c r="P5368" t="str">
        <f>IF(Sheet1[[#This Row],[Profit]]&gt;1000,"High",IF(Sheet1[[#This Row],[Profit]]&gt;500,"Medium","Low"))</f>
        <v>Low</v>
      </c>
      <c r="Q5368" t="str">
        <f>IF(Sheet1[[#This Row],[Discount]]&gt;0.2,"High","Normal")</f>
        <v>High</v>
      </c>
      <c r="R5368" t="str">
        <f>LEFT(Sheet1[[#This Row],[Product_Name]],8)&amp;RIGHT(Sheet1[[#This Row],[Order_ID]],4)</f>
        <v>Product_5366</v>
      </c>
      <c r="S5368">
        <f t="shared" si="83"/>
        <v>2021</v>
      </c>
      <c r="T5368" t="str">
        <f>TEXT(Sheet1[[#This Row],[Order_Date]],"MMM")</f>
        <v>Aug</v>
      </c>
    </row>
    <row r="5369" spans="1:20">
      <c r="A5369" t="s">
        <v>13283</v>
      </c>
      <c r="B5369" t="s">
        <v>4437</v>
      </c>
      <c r="C5369" t="s">
        <v>49</v>
      </c>
      <c r="D5369" t="s">
        <v>33</v>
      </c>
      <c r="E5369" t="s">
        <v>34</v>
      </c>
      <c r="F5369" t="s">
        <v>13284</v>
      </c>
      <c r="G5369">
        <v>7</v>
      </c>
      <c r="H5369">
        <v>865.09</v>
      </c>
      <c r="I5369">
        <v>0.18</v>
      </c>
      <c r="J5369" s="2">
        <v>44420</v>
      </c>
      <c r="K5369" t="s">
        <v>42</v>
      </c>
      <c r="L5369" t="s">
        <v>29</v>
      </c>
      <c r="M5369">
        <v>4965.6166000000003</v>
      </c>
      <c r="N5369">
        <v>788.24</v>
      </c>
      <c r="O5369" s="3">
        <v>0.158739601442447</v>
      </c>
      <c r="P5369" t="str">
        <f>IF(Sheet1[[#This Row],[Profit]]&gt;1000,"High",IF(Sheet1[[#This Row],[Profit]]&gt;500,"Medium","Low"))</f>
        <v>Medium</v>
      </c>
      <c r="Q5369" t="str">
        <f>IF(Sheet1[[#This Row],[Discount]]&gt;0.2,"High","Normal")</f>
        <v>Normal</v>
      </c>
      <c r="R5369" t="str">
        <f>LEFT(Sheet1[[#This Row],[Product_Name]],8)&amp;RIGHT(Sheet1[[#This Row],[Order_ID]],4)</f>
        <v>Product_5367</v>
      </c>
      <c r="S5369">
        <f t="shared" si="83"/>
        <v>2021</v>
      </c>
      <c r="T5369" t="str">
        <f>TEXT(Sheet1[[#This Row],[Order_Date]],"MMM")</f>
        <v>Aug</v>
      </c>
    </row>
    <row r="5370" spans="1:20">
      <c r="A5370" t="s">
        <v>13285</v>
      </c>
      <c r="B5370" t="s">
        <v>2717</v>
      </c>
      <c r="C5370" t="s">
        <v>16</v>
      </c>
      <c r="D5370" t="s">
        <v>45</v>
      </c>
      <c r="E5370" t="s">
        <v>53</v>
      </c>
      <c r="F5370" t="s">
        <v>13286</v>
      </c>
      <c r="G5370">
        <v>8</v>
      </c>
      <c r="H5370">
        <v>1354.19</v>
      </c>
      <c r="I5370">
        <v>0.21</v>
      </c>
      <c r="J5370" s="2">
        <v>44420</v>
      </c>
      <c r="K5370" t="s">
        <v>28</v>
      </c>
      <c r="L5370" t="s">
        <v>29</v>
      </c>
      <c r="M5370">
        <v>8558.4807999999994</v>
      </c>
      <c r="N5370">
        <v>1631.95</v>
      </c>
      <c r="O5370" s="3">
        <v>0.19068220612237599</v>
      </c>
      <c r="P5370" t="str">
        <f>IF(Sheet1[[#This Row],[Profit]]&gt;1000,"High",IF(Sheet1[[#This Row],[Profit]]&gt;500,"Medium","Low"))</f>
        <v>High</v>
      </c>
      <c r="Q5370" t="str">
        <f>IF(Sheet1[[#This Row],[Discount]]&gt;0.2,"High","Normal")</f>
        <v>High</v>
      </c>
      <c r="R5370" t="str">
        <f>LEFT(Sheet1[[#This Row],[Product_Name]],8)&amp;RIGHT(Sheet1[[#This Row],[Order_ID]],4)</f>
        <v>Product_5368</v>
      </c>
      <c r="S5370">
        <f t="shared" si="83"/>
        <v>2021</v>
      </c>
      <c r="T5370" t="str">
        <f>TEXT(Sheet1[[#This Row],[Order_Date]],"MMM")</f>
        <v>Aug</v>
      </c>
    </row>
    <row r="5371" spans="1:20">
      <c r="A5371" t="s">
        <v>13287</v>
      </c>
      <c r="B5371" t="s">
        <v>10019</v>
      </c>
      <c r="C5371" t="s">
        <v>97</v>
      </c>
      <c r="D5371" t="s">
        <v>45</v>
      </c>
      <c r="E5371" t="s">
        <v>53</v>
      </c>
      <c r="F5371" t="s">
        <v>13288</v>
      </c>
      <c r="G5371">
        <v>5</v>
      </c>
      <c r="H5371">
        <v>1207.51</v>
      </c>
      <c r="I5371">
        <v>0.03</v>
      </c>
      <c r="J5371" s="2">
        <v>44420</v>
      </c>
      <c r="K5371" t="s">
        <v>42</v>
      </c>
      <c r="L5371" t="s">
        <v>36</v>
      </c>
      <c r="M5371">
        <v>5856.4234999999999</v>
      </c>
      <c r="N5371">
        <v>1185.6199999999999</v>
      </c>
      <c r="O5371" s="3">
        <v>0.202447790874413</v>
      </c>
      <c r="P5371" t="str">
        <f>IF(Sheet1[[#This Row],[Profit]]&gt;1000,"High",IF(Sheet1[[#This Row],[Profit]]&gt;500,"Medium","Low"))</f>
        <v>High</v>
      </c>
      <c r="Q5371" t="str">
        <f>IF(Sheet1[[#This Row],[Discount]]&gt;0.2,"High","Normal")</f>
        <v>Normal</v>
      </c>
      <c r="R5371" t="str">
        <f>LEFT(Sheet1[[#This Row],[Product_Name]],8)&amp;RIGHT(Sheet1[[#This Row],[Order_ID]],4)</f>
        <v>Product_5369</v>
      </c>
      <c r="S5371">
        <f t="shared" si="83"/>
        <v>2021</v>
      </c>
      <c r="T5371" t="str">
        <f>TEXT(Sheet1[[#This Row],[Order_Date]],"MMM")</f>
        <v>Aug</v>
      </c>
    </row>
    <row r="5372" spans="1:20">
      <c r="A5372" t="s">
        <v>13289</v>
      </c>
      <c r="B5372" t="s">
        <v>13290</v>
      </c>
      <c r="C5372" t="s">
        <v>16</v>
      </c>
      <c r="D5372" t="s">
        <v>39</v>
      </c>
      <c r="E5372" t="s">
        <v>80</v>
      </c>
      <c r="F5372" t="s">
        <v>13291</v>
      </c>
      <c r="G5372">
        <v>8</v>
      </c>
      <c r="H5372">
        <v>593.66999999999996</v>
      </c>
      <c r="I5372">
        <v>0.23</v>
      </c>
      <c r="J5372" s="2">
        <v>44420</v>
      </c>
      <c r="K5372" t="s">
        <v>42</v>
      </c>
      <c r="L5372" t="s">
        <v>73</v>
      </c>
      <c r="M5372">
        <v>3657.0072</v>
      </c>
      <c r="N5372">
        <v>686.52</v>
      </c>
      <c r="O5372" s="3">
        <v>0.187727276008644</v>
      </c>
      <c r="P5372" t="str">
        <f>IF(Sheet1[[#This Row],[Profit]]&gt;1000,"High",IF(Sheet1[[#This Row],[Profit]]&gt;500,"Medium","Low"))</f>
        <v>Medium</v>
      </c>
      <c r="Q5372" t="str">
        <f>IF(Sheet1[[#This Row],[Discount]]&gt;0.2,"High","Normal")</f>
        <v>High</v>
      </c>
      <c r="R5372" t="str">
        <f>LEFT(Sheet1[[#This Row],[Product_Name]],8)&amp;RIGHT(Sheet1[[#This Row],[Order_ID]],4)</f>
        <v>Product_5370</v>
      </c>
      <c r="S5372">
        <f t="shared" si="83"/>
        <v>2021</v>
      </c>
      <c r="T5372" t="str">
        <f>TEXT(Sheet1[[#This Row],[Order_Date]],"MMM")</f>
        <v>Aug</v>
      </c>
    </row>
    <row r="5373" spans="1:20">
      <c r="A5373" t="s">
        <v>13292</v>
      </c>
      <c r="B5373" t="s">
        <v>5552</v>
      </c>
      <c r="C5373" t="s">
        <v>32</v>
      </c>
      <c r="D5373" t="s">
        <v>39</v>
      </c>
      <c r="E5373" t="s">
        <v>53</v>
      </c>
      <c r="F5373" t="s">
        <v>13293</v>
      </c>
      <c r="G5373">
        <v>3</v>
      </c>
      <c r="H5373">
        <v>1391.77</v>
      </c>
      <c r="I5373">
        <v>0.06</v>
      </c>
      <c r="J5373" s="2">
        <v>44420</v>
      </c>
      <c r="K5373" t="s">
        <v>20</v>
      </c>
      <c r="L5373" t="s">
        <v>105</v>
      </c>
      <c r="M5373">
        <v>3924.7913999999901</v>
      </c>
      <c r="N5373">
        <v>703.98</v>
      </c>
      <c r="O5373" s="3">
        <v>0.17936749453741699</v>
      </c>
      <c r="P5373" t="str">
        <f>IF(Sheet1[[#This Row],[Profit]]&gt;1000,"High",IF(Sheet1[[#This Row],[Profit]]&gt;500,"Medium","Low"))</f>
        <v>Medium</v>
      </c>
      <c r="Q5373" t="str">
        <f>IF(Sheet1[[#This Row],[Discount]]&gt;0.2,"High","Normal")</f>
        <v>Normal</v>
      </c>
      <c r="R5373" t="str">
        <f>LEFT(Sheet1[[#This Row],[Product_Name]],8)&amp;RIGHT(Sheet1[[#This Row],[Order_ID]],4)</f>
        <v>Product_5371</v>
      </c>
      <c r="S5373">
        <f t="shared" si="83"/>
        <v>2021</v>
      </c>
      <c r="T5373" t="str">
        <f>TEXT(Sheet1[[#This Row],[Order_Date]],"MMM")</f>
        <v>Aug</v>
      </c>
    </row>
    <row r="5374" spans="1:20">
      <c r="A5374" t="s">
        <v>13294</v>
      </c>
      <c r="B5374" t="s">
        <v>4352</v>
      </c>
      <c r="C5374" t="s">
        <v>49</v>
      </c>
      <c r="D5374" t="s">
        <v>45</v>
      </c>
      <c r="E5374" t="s">
        <v>18</v>
      </c>
      <c r="F5374" t="s">
        <v>13295</v>
      </c>
      <c r="G5374">
        <v>7</v>
      </c>
      <c r="H5374">
        <v>1279.72</v>
      </c>
      <c r="I5374">
        <v>0.25</v>
      </c>
      <c r="J5374" s="2">
        <v>44420</v>
      </c>
      <c r="K5374" t="s">
        <v>20</v>
      </c>
      <c r="L5374" t="s">
        <v>105</v>
      </c>
      <c r="M5374">
        <v>6718.53</v>
      </c>
      <c r="N5374">
        <v>1071.69</v>
      </c>
      <c r="O5374" s="3">
        <v>0.159512571946542</v>
      </c>
      <c r="P5374" t="str">
        <f>IF(Sheet1[[#This Row],[Profit]]&gt;1000,"High",IF(Sheet1[[#This Row],[Profit]]&gt;500,"Medium","Low"))</f>
        <v>High</v>
      </c>
      <c r="Q5374" t="str">
        <f>IF(Sheet1[[#This Row],[Discount]]&gt;0.2,"High","Normal")</f>
        <v>High</v>
      </c>
      <c r="R5374" t="str">
        <f>LEFT(Sheet1[[#This Row],[Product_Name]],8)&amp;RIGHT(Sheet1[[#This Row],[Order_ID]],4)</f>
        <v>Product_5372</v>
      </c>
      <c r="S5374">
        <f t="shared" si="83"/>
        <v>2021</v>
      </c>
      <c r="T5374" t="str">
        <f>TEXT(Sheet1[[#This Row],[Order_Date]],"MMM")</f>
        <v>Aug</v>
      </c>
    </row>
    <row r="5375" spans="1:20">
      <c r="A5375" t="s">
        <v>13296</v>
      </c>
      <c r="B5375" t="s">
        <v>6710</v>
      </c>
      <c r="C5375" t="s">
        <v>16</v>
      </c>
      <c r="D5375" t="s">
        <v>60</v>
      </c>
      <c r="E5375" t="s">
        <v>145</v>
      </c>
      <c r="F5375" t="s">
        <v>13297</v>
      </c>
      <c r="G5375">
        <v>8</v>
      </c>
      <c r="H5375">
        <v>385.74</v>
      </c>
      <c r="I5375">
        <v>0.28999999999999998</v>
      </c>
      <c r="J5375" s="2">
        <v>44420</v>
      </c>
      <c r="K5375" t="s">
        <v>20</v>
      </c>
      <c r="L5375" t="s">
        <v>105</v>
      </c>
      <c r="M5375">
        <v>2191.0032000000001</v>
      </c>
      <c r="N5375">
        <v>319.52999999999997</v>
      </c>
      <c r="O5375" s="3">
        <v>0.145837304117128</v>
      </c>
      <c r="P5375" t="str">
        <f>IF(Sheet1[[#This Row],[Profit]]&gt;1000,"High",IF(Sheet1[[#This Row],[Profit]]&gt;500,"Medium","Low"))</f>
        <v>Low</v>
      </c>
      <c r="Q5375" t="str">
        <f>IF(Sheet1[[#This Row],[Discount]]&gt;0.2,"High","Normal")</f>
        <v>High</v>
      </c>
      <c r="R5375" t="str">
        <f>LEFT(Sheet1[[#This Row],[Product_Name]],8)&amp;RIGHT(Sheet1[[#This Row],[Order_ID]],4)</f>
        <v>Product_5373</v>
      </c>
      <c r="S5375">
        <f t="shared" si="83"/>
        <v>2021</v>
      </c>
      <c r="T5375" t="str">
        <f>TEXT(Sheet1[[#This Row],[Order_Date]],"MMM")</f>
        <v>Aug</v>
      </c>
    </row>
    <row r="5376" spans="1:20">
      <c r="A5376" t="s">
        <v>13298</v>
      </c>
      <c r="B5376" t="s">
        <v>12420</v>
      </c>
      <c r="C5376" t="s">
        <v>97</v>
      </c>
      <c r="D5376" t="s">
        <v>17</v>
      </c>
      <c r="E5376" t="s">
        <v>34</v>
      </c>
      <c r="F5376" t="s">
        <v>13299</v>
      </c>
      <c r="G5376">
        <v>7</v>
      </c>
      <c r="H5376">
        <v>366.18</v>
      </c>
      <c r="I5376">
        <v>0.06</v>
      </c>
      <c r="J5376" s="2">
        <v>44420</v>
      </c>
      <c r="K5376" t="s">
        <v>42</v>
      </c>
      <c r="L5376" t="s">
        <v>29</v>
      </c>
      <c r="M5376">
        <v>2409.4643999999998</v>
      </c>
      <c r="N5376">
        <v>600.5</v>
      </c>
      <c r="O5376" s="3">
        <v>0.24922551252469199</v>
      </c>
      <c r="P5376" t="str">
        <f>IF(Sheet1[[#This Row],[Profit]]&gt;1000,"High",IF(Sheet1[[#This Row],[Profit]]&gt;500,"Medium","Low"))</f>
        <v>Medium</v>
      </c>
      <c r="Q5376" t="str">
        <f>IF(Sheet1[[#This Row],[Discount]]&gt;0.2,"High","Normal")</f>
        <v>Normal</v>
      </c>
      <c r="R5376" t="str">
        <f>LEFT(Sheet1[[#This Row],[Product_Name]],8)&amp;RIGHT(Sheet1[[#This Row],[Order_ID]],4)</f>
        <v>Product_5374</v>
      </c>
      <c r="S5376">
        <f t="shared" si="83"/>
        <v>2021</v>
      </c>
      <c r="T5376" t="str">
        <f>TEXT(Sheet1[[#This Row],[Order_Date]],"MMM")</f>
        <v>Aug</v>
      </c>
    </row>
    <row r="5377" spans="1:20">
      <c r="A5377" t="s">
        <v>13300</v>
      </c>
      <c r="B5377" t="s">
        <v>3287</v>
      </c>
      <c r="C5377" t="s">
        <v>49</v>
      </c>
      <c r="D5377" t="s">
        <v>60</v>
      </c>
      <c r="E5377" t="s">
        <v>53</v>
      </c>
      <c r="F5377" t="s">
        <v>13301</v>
      </c>
      <c r="G5377">
        <v>2</v>
      </c>
      <c r="H5377">
        <v>1117.01</v>
      </c>
      <c r="I5377">
        <v>0.02</v>
      </c>
      <c r="J5377" s="2">
        <v>44420</v>
      </c>
      <c r="K5377" t="s">
        <v>28</v>
      </c>
      <c r="L5377" t="s">
        <v>29</v>
      </c>
      <c r="M5377">
        <v>2189.3395999999998</v>
      </c>
      <c r="N5377">
        <v>257.27</v>
      </c>
      <c r="O5377" s="3">
        <v>0.117510321377277</v>
      </c>
      <c r="P5377" t="str">
        <f>IF(Sheet1[[#This Row],[Profit]]&gt;1000,"High",IF(Sheet1[[#This Row],[Profit]]&gt;500,"Medium","Low"))</f>
        <v>Low</v>
      </c>
      <c r="Q5377" t="str">
        <f>IF(Sheet1[[#This Row],[Discount]]&gt;0.2,"High","Normal")</f>
        <v>Normal</v>
      </c>
      <c r="R5377" t="str">
        <f>LEFT(Sheet1[[#This Row],[Product_Name]],8)&amp;RIGHT(Sheet1[[#This Row],[Order_ID]],4)</f>
        <v>Product_5375</v>
      </c>
      <c r="S5377">
        <f t="shared" si="83"/>
        <v>2021</v>
      </c>
      <c r="T5377" t="str">
        <f>TEXT(Sheet1[[#This Row],[Order_Date]],"MMM")</f>
        <v>Aug</v>
      </c>
    </row>
    <row r="5378" spans="1:20">
      <c r="A5378" t="s">
        <v>13302</v>
      </c>
      <c r="B5378" t="s">
        <v>4775</v>
      </c>
      <c r="C5378" t="s">
        <v>97</v>
      </c>
      <c r="D5378" t="s">
        <v>45</v>
      </c>
      <c r="E5378" t="s">
        <v>145</v>
      </c>
      <c r="F5378" t="s">
        <v>13303</v>
      </c>
      <c r="G5378">
        <v>8</v>
      </c>
      <c r="H5378">
        <v>1335.91</v>
      </c>
      <c r="I5378">
        <v>0.15</v>
      </c>
      <c r="J5378" s="2">
        <v>44421</v>
      </c>
      <c r="K5378" t="s">
        <v>28</v>
      </c>
      <c r="L5378" t="s">
        <v>29</v>
      </c>
      <c r="M5378">
        <v>9084.1880000000001</v>
      </c>
      <c r="N5378">
        <v>614.58000000000004</v>
      </c>
      <c r="O5378" s="3">
        <v>6.76538178205911E-2</v>
      </c>
      <c r="P5378" t="str">
        <f>IF(Sheet1[[#This Row],[Profit]]&gt;1000,"High",IF(Sheet1[[#This Row],[Profit]]&gt;500,"Medium","Low"))</f>
        <v>Medium</v>
      </c>
      <c r="Q5378" t="str">
        <f>IF(Sheet1[[#This Row],[Discount]]&gt;0.2,"High","Normal")</f>
        <v>Normal</v>
      </c>
      <c r="R5378" t="str">
        <f>LEFT(Sheet1[[#This Row],[Product_Name]],8)&amp;RIGHT(Sheet1[[#This Row],[Order_ID]],4)</f>
        <v>Product_5376</v>
      </c>
      <c r="S5378">
        <f t="shared" ref="S5378:S5441" si="84">YEAR(J5378)</f>
        <v>2021</v>
      </c>
      <c r="T5378" t="str">
        <f>TEXT(Sheet1[[#This Row],[Order_Date]],"MMM")</f>
        <v>Aug</v>
      </c>
    </row>
    <row r="5379" spans="1:20">
      <c r="A5379" t="s">
        <v>13304</v>
      </c>
      <c r="B5379" t="s">
        <v>5581</v>
      </c>
      <c r="C5379" t="s">
        <v>24</v>
      </c>
      <c r="D5379" t="s">
        <v>17</v>
      </c>
      <c r="E5379" t="s">
        <v>26</v>
      </c>
      <c r="F5379" t="s">
        <v>13305</v>
      </c>
      <c r="G5379">
        <v>6</v>
      </c>
      <c r="H5379">
        <v>1925.73</v>
      </c>
      <c r="I5379">
        <v>0.24</v>
      </c>
      <c r="J5379" s="2">
        <v>44421</v>
      </c>
      <c r="K5379" t="s">
        <v>28</v>
      </c>
      <c r="L5379" t="s">
        <v>105</v>
      </c>
      <c r="M5379">
        <v>8781.3287999999993</v>
      </c>
      <c r="N5379">
        <v>1782.67</v>
      </c>
      <c r="O5379" s="3">
        <v>0.20300686155835601</v>
      </c>
      <c r="P5379" t="str">
        <f>IF(Sheet1[[#This Row],[Profit]]&gt;1000,"High",IF(Sheet1[[#This Row],[Profit]]&gt;500,"Medium","Low"))</f>
        <v>High</v>
      </c>
      <c r="Q5379" t="str">
        <f>IF(Sheet1[[#This Row],[Discount]]&gt;0.2,"High","Normal")</f>
        <v>High</v>
      </c>
      <c r="R5379" t="str">
        <f>LEFT(Sheet1[[#This Row],[Product_Name]],8)&amp;RIGHT(Sheet1[[#This Row],[Order_ID]],4)</f>
        <v>Product_5377</v>
      </c>
      <c r="S5379">
        <f t="shared" si="84"/>
        <v>2021</v>
      </c>
      <c r="T5379" t="str">
        <f>TEXT(Sheet1[[#This Row],[Order_Date]],"MMM")</f>
        <v>Aug</v>
      </c>
    </row>
    <row r="5380" spans="1:20">
      <c r="A5380" t="s">
        <v>13306</v>
      </c>
      <c r="B5380" t="s">
        <v>323</v>
      </c>
      <c r="C5380" t="s">
        <v>32</v>
      </c>
      <c r="D5380" t="s">
        <v>39</v>
      </c>
      <c r="E5380" t="s">
        <v>40</v>
      </c>
      <c r="F5380" t="s">
        <v>13307</v>
      </c>
      <c r="G5380">
        <v>3</v>
      </c>
      <c r="H5380">
        <v>872.76</v>
      </c>
      <c r="I5380">
        <v>0.23</v>
      </c>
      <c r="J5380" s="2">
        <v>44421</v>
      </c>
      <c r="K5380" t="s">
        <v>20</v>
      </c>
      <c r="L5380" t="s">
        <v>36</v>
      </c>
      <c r="M5380">
        <v>2016.0755999999999</v>
      </c>
      <c r="N5380">
        <v>187.02</v>
      </c>
      <c r="O5380" s="3">
        <v>9.27643784786642E-2</v>
      </c>
      <c r="P5380" t="str">
        <f>IF(Sheet1[[#This Row],[Profit]]&gt;1000,"High",IF(Sheet1[[#This Row],[Profit]]&gt;500,"Medium","Low"))</f>
        <v>Low</v>
      </c>
      <c r="Q5380" t="str">
        <f>IF(Sheet1[[#This Row],[Discount]]&gt;0.2,"High","Normal")</f>
        <v>High</v>
      </c>
      <c r="R5380" t="str">
        <f>LEFT(Sheet1[[#This Row],[Product_Name]],8)&amp;RIGHT(Sheet1[[#This Row],[Order_ID]],4)</f>
        <v>Product_5378</v>
      </c>
      <c r="S5380">
        <f t="shared" si="84"/>
        <v>2021</v>
      </c>
      <c r="T5380" t="str">
        <f>TEXT(Sheet1[[#This Row],[Order_Date]],"MMM")</f>
        <v>Aug</v>
      </c>
    </row>
    <row r="5381" spans="1:20">
      <c r="A5381" t="s">
        <v>13308</v>
      </c>
      <c r="B5381" t="s">
        <v>6516</v>
      </c>
      <c r="C5381" t="s">
        <v>24</v>
      </c>
      <c r="D5381" t="s">
        <v>17</v>
      </c>
      <c r="E5381" t="s">
        <v>76</v>
      </c>
      <c r="F5381" t="s">
        <v>13309</v>
      </c>
      <c r="G5381">
        <v>4</v>
      </c>
      <c r="H5381">
        <v>1541.63</v>
      </c>
      <c r="I5381">
        <v>0.21</v>
      </c>
      <c r="J5381" s="2">
        <v>44421</v>
      </c>
      <c r="K5381" t="s">
        <v>42</v>
      </c>
      <c r="L5381" t="s">
        <v>21</v>
      </c>
      <c r="M5381">
        <v>4871.5508</v>
      </c>
      <c r="N5381">
        <v>762.59</v>
      </c>
      <c r="O5381" s="3">
        <v>0.15653947404181801</v>
      </c>
      <c r="P5381" t="str">
        <f>IF(Sheet1[[#This Row],[Profit]]&gt;1000,"High",IF(Sheet1[[#This Row],[Profit]]&gt;500,"Medium","Low"))</f>
        <v>Medium</v>
      </c>
      <c r="Q5381" t="str">
        <f>IF(Sheet1[[#This Row],[Discount]]&gt;0.2,"High","Normal")</f>
        <v>High</v>
      </c>
      <c r="R5381" t="str">
        <f>LEFT(Sheet1[[#This Row],[Product_Name]],8)&amp;RIGHT(Sheet1[[#This Row],[Order_ID]],4)</f>
        <v>Product_5379</v>
      </c>
      <c r="S5381">
        <f t="shared" si="84"/>
        <v>2021</v>
      </c>
      <c r="T5381" t="str">
        <f>TEXT(Sheet1[[#This Row],[Order_Date]],"MMM")</f>
        <v>Aug</v>
      </c>
    </row>
    <row r="5382" spans="1:20">
      <c r="A5382" t="s">
        <v>13310</v>
      </c>
      <c r="B5382" t="s">
        <v>8046</v>
      </c>
      <c r="C5382" t="s">
        <v>32</v>
      </c>
      <c r="D5382" t="s">
        <v>45</v>
      </c>
      <c r="E5382" t="s">
        <v>76</v>
      </c>
      <c r="F5382" t="s">
        <v>13311</v>
      </c>
      <c r="G5382">
        <v>7</v>
      </c>
      <c r="H5382">
        <v>277.22000000000003</v>
      </c>
      <c r="I5382">
        <v>0.25</v>
      </c>
      <c r="J5382" s="2">
        <v>44421</v>
      </c>
      <c r="K5382" t="s">
        <v>20</v>
      </c>
      <c r="L5382" t="s">
        <v>73</v>
      </c>
      <c r="M5382">
        <v>1455.405</v>
      </c>
      <c r="N5382">
        <v>100.66</v>
      </c>
      <c r="O5382" s="3">
        <v>6.91628790611548E-2</v>
      </c>
      <c r="P5382" t="str">
        <f>IF(Sheet1[[#This Row],[Profit]]&gt;1000,"High",IF(Sheet1[[#This Row],[Profit]]&gt;500,"Medium","Low"))</f>
        <v>Low</v>
      </c>
      <c r="Q5382" t="str">
        <f>IF(Sheet1[[#This Row],[Discount]]&gt;0.2,"High","Normal")</f>
        <v>High</v>
      </c>
      <c r="R5382" t="str">
        <f>LEFT(Sheet1[[#This Row],[Product_Name]],8)&amp;RIGHT(Sheet1[[#This Row],[Order_ID]],4)</f>
        <v>Product_5380</v>
      </c>
      <c r="S5382">
        <f t="shared" si="84"/>
        <v>2021</v>
      </c>
      <c r="T5382" t="str">
        <f>TEXT(Sheet1[[#This Row],[Order_Date]],"MMM")</f>
        <v>Aug</v>
      </c>
    </row>
    <row r="5383" spans="1:20">
      <c r="A5383" t="s">
        <v>13312</v>
      </c>
      <c r="B5383" t="s">
        <v>5737</v>
      </c>
      <c r="C5383" t="s">
        <v>16</v>
      </c>
      <c r="D5383" t="s">
        <v>39</v>
      </c>
      <c r="E5383" t="s">
        <v>61</v>
      </c>
      <c r="F5383" t="s">
        <v>13313</v>
      </c>
      <c r="G5383">
        <v>3</v>
      </c>
      <c r="H5383">
        <v>1784.74</v>
      </c>
      <c r="I5383">
        <v>0.05</v>
      </c>
      <c r="J5383" s="2">
        <v>44421</v>
      </c>
      <c r="K5383" t="s">
        <v>42</v>
      </c>
      <c r="L5383" t="s">
        <v>21</v>
      </c>
      <c r="M5383">
        <v>5086.509</v>
      </c>
      <c r="N5383">
        <v>884.32</v>
      </c>
      <c r="O5383" s="3">
        <v>0.17385597862895799</v>
      </c>
      <c r="P5383" t="str">
        <f>IF(Sheet1[[#This Row],[Profit]]&gt;1000,"High",IF(Sheet1[[#This Row],[Profit]]&gt;500,"Medium","Low"))</f>
        <v>Medium</v>
      </c>
      <c r="Q5383" t="str">
        <f>IF(Sheet1[[#This Row],[Discount]]&gt;0.2,"High","Normal")</f>
        <v>Normal</v>
      </c>
      <c r="R5383" t="str">
        <f>LEFT(Sheet1[[#This Row],[Product_Name]],8)&amp;RIGHT(Sheet1[[#This Row],[Order_ID]],4)</f>
        <v>Product_5381</v>
      </c>
      <c r="S5383">
        <f t="shared" si="84"/>
        <v>2021</v>
      </c>
      <c r="T5383" t="str">
        <f>TEXT(Sheet1[[#This Row],[Order_Date]],"MMM")</f>
        <v>Aug</v>
      </c>
    </row>
    <row r="5384" spans="1:20">
      <c r="A5384" t="s">
        <v>13314</v>
      </c>
      <c r="B5384" t="s">
        <v>10820</v>
      </c>
      <c r="C5384" t="s">
        <v>49</v>
      </c>
      <c r="D5384" t="s">
        <v>17</v>
      </c>
      <c r="E5384" t="s">
        <v>40</v>
      </c>
      <c r="F5384" t="s">
        <v>13315</v>
      </c>
      <c r="G5384">
        <v>1</v>
      </c>
      <c r="H5384">
        <v>1284.56</v>
      </c>
      <c r="I5384">
        <v>0.2</v>
      </c>
      <c r="J5384" s="2">
        <v>44421</v>
      </c>
      <c r="K5384" t="s">
        <v>42</v>
      </c>
      <c r="L5384" t="s">
        <v>73</v>
      </c>
      <c r="M5384">
        <v>1027.6479999999999</v>
      </c>
      <c r="N5384">
        <v>245.4</v>
      </c>
      <c r="O5384" s="3">
        <v>0.23879772062029</v>
      </c>
      <c r="P5384" t="str">
        <f>IF(Sheet1[[#This Row],[Profit]]&gt;1000,"High",IF(Sheet1[[#This Row],[Profit]]&gt;500,"Medium","Low"))</f>
        <v>Low</v>
      </c>
      <c r="Q5384" t="str">
        <f>IF(Sheet1[[#This Row],[Discount]]&gt;0.2,"High","Normal")</f>
        <v>Normal</v>
      </c>
      <c r="R5384" t="str">
        <f>LEFT(Sheet1[[#This Row],[Product_Name]],8)&amp;RIGHT(Sheet1[[#This Row],[Order_ID]],4)</f>
        <v>Product_5382</v>
      </c>
      <c r="S5384">
        <f t="shared" si="84"/>
        <v>2021</v>
      </c>
      <c r="T5384" t="str">
        <f>TEXT(Sheet1[[#This Row],[Order_Date]],"MMM")</f>
        <v>Aug</v>
      </c>
    </row>
    <row r="5385" spans="1:20">
      <c r="A5385" t="s">
        <v>13316</v>
      </c>
      <c r="B5385" t="s">
        <v>13317</v>
      </c>
      <c r="C5385" t="s">
        <v>16</v>
      </c>
      <c r="D5385" t="s">
        <v>17</v>
      </c>
      <c r="E5385" t="s">
        <v>40</v>
      </c>
      <c r="F5385" t="s">
        <v>13318</v>
      </c>
      <c r="G5385">
        <v>6</v>
      </c>
      <c r="H5385">
        <v>1276.6099999999999</v>
      </c>
      <c r="I5385">
        <v>0.18</v>
      </c>
      <c r="J5385" s="2">
        <v>44421</v>
      </c>
      <c r="K5385" t="s">
        <v>42</v>
      </c>
      <c r="L5385" t="s">
        <v>29</v>
      </c>
      <c r="M5385">
        <v>6280.9211999999998</v>
      </c>
      <c r="N5385">
        <v>1221.9000000000001</v>
      </c>
      <c r="O5385" s="3">
        <v>0.19454152680660899</v>
      </c>
      <c r="P5385" t="str">
        <f>IF(Sheet1[[#This Row],[Profit]]&gt;1000,"High",IF(Sheet1[[#This Row],[Profit]]&gt;500,"Medium","Low"))</f>
        <v>High</v>
      </c>
      <c r="Q5385" t="str">
        <f>IF(Sheet1[[#This Row],[Discount]]&gt;0.2,"High","Normal")</f>
        <v>Normal</v>
      </c>
      <c r="R5385" t="str">
        <f>LEFT(Sheet1[[#This Row],[Product_Name]],8)&amp;RIGHT(Sheet1[[#This Row],[Order_ID]],4)</f>
        <v>Product_5383</v>
      </c>
      <c r="S5385">
        <f t="shared" si="84"/>
        <v>2021</v>
      </c>
      <c r="T5385" t="str">
        <f>TEXT(Sheet1[[#This Row],[Order_Date]],"MMM")</f>
        <v>Aug</v>
      </c>
    </row>
    <row r="5386" spans="1:20">
      <c r="A5386" t="s">
        <v>13319</v>
      </c>
      <c r="B5386" t="s">
        <v>2512</v>
      </c>
      <c r="C5386" t="s">
        <v>32</v>
      </c>
      <c r="D5386" t="s">
        <v>60</v>
      </c>
      <c r="E5386" t="s">
        <v>61</v>
      </c>
      <c r="F5386" t="s">
        <v>13320</v>
      </c>
      <c r="G5386">
        <v>3</v>
      </c>
      <c r="H5386">
        <v>327.76</v>
      </c>
      <c r="I5386">
        <v>0.05</v>
      </c>
      <c r="J5386" s="2">
        <v>44421</v>
      </c>
      <c r="K5386" t="s">
        <v>20</v>
      </c>
      <c r="L5386" t="s">
        <v>105</v>
      </c>
      <c r="M5386">
        <v>934.11599999999999</v>
      </c>
      <c r="N5386">
        <v>86.79</v>
      </c>
      <c r="O5386" s="3">
        <v>9.2911372891589503E-2</v>
      </c>
      <c r="P5386" t="str">
        <f>IF(Sheet1[[#This Row],[Profit]]&gt;1000,"High",IF(Sheet1[[#This Row],[Profit]]&gt;500,"Medium","Low"))</f>
        <v>Low</v>
      </c>
      <c r="Q5386" t="str">
        <f>IF(Sheet1[[#This Row],[Discount]]&gt;0.2,"High","Normal")</f>
        <v>Normal</v>
      </c>
      <c r="R5386" t="str">
        <f>LEFT(Sheet1[[#This Row],[Product_Name]],8)&amp;RIGHT(Sheet1[[#This Row],[Order_ID]],4)</f>
        <v>Product_5384</v>
      </c>
      <c r="S5386">
        <f t="shared" si="84"/>
        <v>2021</v>
      </c>
      <c r="T5386" t="str">
        <f>TEXT(Sheet1[[#This Row],[Order_Date]],"MMM")</f>
        <v>Aug</v>
      </c>
    </row>
    <row r="5387" spans="1:20">
      <c r="A5387" t="s">
        <v>13321</v>
      </c>
      <c r="B5387" t="s">
        <v>4501</v>
      </c>
      <c r="C5387" t="s">
        <v>32</v>
      </c>
      <c r="D5387" t="s">
        <v>17</v>
      </c>
      <c r="E5387" t="s">
        <v>34</v>
      </c>
      <c r="F5387" t="s">
        <v>13322</v>
      </c>
      <c r="G5387">
        <v>6</v>
      </c>
      <c r="H5387">
        <v>127.19</v>
      </c>
      <c r="I5387">
        <v>0.12</v>
      </c>
      <c r="J5387" s="2">
        <v>44421</v>
      </c>
      <c r="K5387" t="s">
        <v>42</v>
      </c>
      <c r="L5387" t="s">
        <v>21</v>
      </c>
      <c r="M5387">
        <v>671.56319999999903</v>
      </c>
      <c r="N5387">
        <v>164.01</v>
      </c>
      <c r="O5387" s="3">
        <v>0.24422124380847601</v>
      </c>
      <c r="P5387" t="str">
        <f>IF(Sheet1[[#This Row],[Profit]]&gt;1000,"High",IF(Sheet1[[#This Row],[Profit]]&gt;500,"Medium","Low"))</f>
        <v>Low</v>
      </c>
      <c r="Q5387" t="str">
        <f>IF(Sheet1[[#This Row],[Discount]]&gt;0.2,"High","Normal")</f>
        <v>Normal</v>
      </c>
      <c r="R5387" t="str">
        <f>LEFT(Sheet1[[#This Row],[Product_Name]],8)&amp;RIGHT(Sheet1[[#This Row],[Order_ID]],4)</f>
        <v>Product_5385</v>
      </c>
      <c r="S5387">
        <f t="shared" si="84"/>
        <v>2021</v>
      </c>
      <c r="T5387" t="str">
        <f>TEXT(Sheet1[[#This Row],[Order_Date]],"MMM")</f>
        <v>Aug</v>
      </c>
    </row>
    <row r="5388" spans="1:20">
      <c r="A5388" t="s">
        <v>13323</v>
      </c>
      <c r="B5388" t="s">
        <v>2769</v>
      </c>
      <c r="C5388" t="s">
        <v>32</v>
      </c>
      <c r="D5388" t="s">
        <v>45</v>
      </c>
      <c r="E5388" t="s">
        <v>18</v>
      </c>
      <c r="F5388" t="s">
        <v>13324</v>
      </c>
      <c r="G5388">
        <v>3</v>
      </c>
      <c r="H5388">
        <v>1417.83</v>
      </c>
      <c r="I5388">
        <v>0.26</v>
      </c>
      <c r="J5388" s="2">
        <v>44421</v>
      </c>
      <c r="K5388" t="s">
        <v>20</v>
      </c>
      <c r="L5388" t="s">
        <v>29</v>
      </c>
      <c r="M5388">
        <v>3147.5825999999902</v>
      </c>
      <c r="N5388">
        <v>350.7</v>
      </c>
      <c r="O5388" s="3">
        <v>0.111418839334034</v>
      </c>
      <c r="P5388" t="str">
        <f>IF(Sheet1[[#This Row],[Profit]]&gt;1000,"High",IF(Sheet1[[#This Row],[Profit]]&gt;500,"Medium","Low"))</f>
        <v>Low</v>
      </c>
      <c r="Q5388" t="str">
        <f>IF(Sheet1[[#This Row],[Discount]]&gt;0.2,"High","Normal")</f>
        <v>High</v>
      </c>
      <c r="R5388" t="str">
        <f>LEFT(Sheet1[[#This Row],[Product_Name]],8)&amp;RIGHT(Sheet1[[#This Row],[Order_ID]],4)</f>
        <v>Product_5386</v>
      </c>
      <c r="S5388">
        <f t="shared" si="84"/>
        <v>2021</v>
      </c>
      <c r="T5388" t="str">
        <f>TEXT(Sheet1[[#This Row],[Order_Date]],"MMM")</f>
        <v>Aug</v>
      </c>
    </row>
    <row r="5389" spans="1:20">
      <c r="A5389" t="s">
        <v>13325</v>
      </c>
      <c r="B5389" t="s">
        <v>715</v>
      </c>
      <c r="C5389" t="s">
        <v>97</v>
      </c>
      <c r="D5389" t="s">
        <v>25</v>
      </c>
      <c r="E5389" t="s">
        <v>61</v>
      </c>
      <c r="F5389" t="s">
        <v>13326</v>
      </c>
      <c r="G5389">
        <v>6</v>
      </c>
      <c r="H5389">
        <v>278.26</v>
      </c>
      <c r="I5389">
        <v>0.28999999999999998</v>
      </c>
      <c r="J5389" s="2">
        <v>44421</v>
      </c>
      <c r="K5389" t="s">
        <v>20</v>
      </c>
      <c r="L5389" t="s">
        <v>73</v>
      </c>
      <c r="M5389">
        <v>1185.38759999999</v>
      </c>
      <c r="N5389">
        <v>162.78</v>
      </c>
      <c r="O5389" s="3">
        <v>0.13732217208953501</v>
      </c>
      <c r="P5389" t="str">
        <f>IF(Sheet1[[#This Row],[Profit]]&gt;1000,"High",IF(Sheet1[[#This Row],[Profit]]&gt;500,"Medium","Low"))</f>
        <v>Low</v>
      </c>
      <c r="Q5389" t="str">
        <f>IF(Sheet1[[#This Row],[Discount]]&gt;0.2,"High","Normal")</f>
        <v>High</v>
      </c>
      <c r="R5389" t="str">
        <f>LEFT(Sheet1[[#This Row],[Product_Name]],8)&amp;RIGHT(Sheet1[[#This Row],[Order_ID]],4)</f>
        <v>Product_5387</v>
      </c>
      <c r="S5389">
        <f t="shared" si="84"/>
        <v>2021</v>
      </c>
      <c r="T5389" t="str">
        <f>TEXT(Sheet1[[#This Row],[Order_Date]],"MMM")</f>
        <v>Aug</v>
      </c>
    </row>
    <row r="5390" spans="1:20">
      <c r="A5390" t="s">
        <v>13327</v>
      </c>
      <c r="B5390" t="s">
        <v>5552</v>
      </c>
      <c r="C5390" t="s">
        <v>49</v>
      </c>
      <c r="D5390" t="s">
        <v>25</v>
      </c>
      <c r="E5390" t="s">
        <v>34</v>
      </c>
      <c r="F5390" t="s">
        <v>13328</v>
      </c>
      <c r="G5390">
        <v>4</v>
      </c>
      <c r="H5390">
        <v>297.58999999999997</v>
      </c>
      <c r="I5390">
        <v>0.2</v>
      </c>
      <c r="J5390" s="2">
        <v>44421</v>
      </c>
      <c r="K5390" t="s">
        <v>42</v>
      </c>
      <c r="L5390" t="s">
        <v>21</v>
      </c>
      <c r="M5390">
        <v>952.28800000000001</v>
      </c>
      <c r="N5390">
        <v>142.47999999999999</v>
      </c>
      <c r="O5390" s="3">
        <v>0.14961860277563099</v>
      </c>
      <c r="P5390" t="str">
        <f>IF(Sheet1[[#This Row],[Profit]]&gt;1000,"High",IF(Sheet1[[#This Row],[Profit]]&gt;500,"Medium","Low"))</f>
        <v>Low</v>
      </c>
      <c r="Q5390" t="str">
        <f>IF(Sheet1[[#This Row],[Discount]]&gt;0.2,"High","Normal")</f>
        <v>Normal</v>
      </c>
      <c r="R5390" t="str">
        <f>LEFT(Sheet1[[#This Row],[Product_Name]],8)&amp;RIGHT(Sheet1[[#This Row],[Order_ID]],4)</f>
        <v>Product_5388</v>
      </c>
      <c r="S5390">
        <f t="shared" si="84"/>
        <v>2021</v>
      </c>
      <c r="T5390" t="str">
        <f>TEXT(Sheet1[[#This Row],[Order_Date]],"MMM")</f>
        <v>Aug</v>
      </c>
    </row>
    <row r="5391" spans="1:20">
      <c r="A5391" t="s">
        <v>13329</v>
      </c>
      <c r="B5391" t="s">
        <v>6112</v>
      </c>
      <c r="C5391" t="s">
        <v>16</v>
      </c>
      <c r="D5391" t="s">
        <v>25</v>
      </c>
      <c r="E5391" t="s">
        <v>61</v>
      </c>
      <c r="F5391" t="s">
        <v>13330</v>
      </c>
      <c r="G5391">
        <v>4</v>
      </c>
      <c r="H5391">
        <v>415.63</v>
      </c>
      <c r="I5391">
        <v>0.28000000000000003</v>
      </c>
      <c r="J5391" s="2">
        <v>44421</v>
      </c>
      <c r="K5391" t="s">
        <v>42</v>
      </c>
      <c r="L5391" t="s">
        <v>21</v>
      </c>
      <c r="M5391">
        <v>1197.0144</v>
      </c>
      <c r="N5391">
        <v>297.02999999999997</v>
      </c>
      <c r="O5391" s="3">
        <v>0.24814237823705401</v>
      </c>
      <c r="P5391" t="str">
        <f>IF(Sheet1[[#This Row],[Profit]]&gt;1000,"High",IF(Sheet1[[#This Row],[Profit]]&gt;500,"Medium","Low"))</f>
        <v>Low</v>
      </c>
      <c r="Q5391" t="str">
        <f>IF(Sheet1[[#This Row],[Discount]]&gt;0.2,"High","Normal")</f>
        <v>High</v>
      </c>
      <c r="R5391" t="str">
        <f>LEFT(Sheet1[[#This Row],[Product_Name]],8)&amp;RIGHT(Sheet1[[#This Row],[Order_ID]],4)</f>
        <v>Product_5389</v>
      </c>
      <c r="S5391">
        <f t="shared" si="84"/>
        <v>2021</v>
      </c>
      <c r="T5391" t="str">
        <f>TEXT(Sheet1[[#This Row],[Order_Date]],"MMM")</f>
        <v>Aug</v>
      </c>
    </row>
    <row r="5392" spans="1:20">
      <c r="A5392" t="s">
        <v>13331</v>
      </c>
      <c r="B5392" t="s">
        <v>5870</v>
      </c>
      <c r="C5392" t="s">
        <v>16</v>
      </c>
      <c r="D5392" t="s">
        <v>45</v>
      </c>
      <c r="E5392" t="s">
        <v>126</v>
      </c>
      <c r="F5392" t="s">
        <v>13332</v>
      </c>
      <c r="G5392">
        <v>2</v>
      </c>
      <c r="H5392">
        <v>240.61</v>
      </c>
      <c r="I5392">
        <v>0.04</v>
      </c>
      <c r="J5392" s="2">
        <v>44421</v>
      </c>
      <c r="K5392" t="s">
        <v>42</v>
      </c>
      <c r="L5392" t="s">
        <v>21</v>
      </c>
      <c r="M5392">
        <v>461.97120000000001</v>
      </c>
      <c r="N5392">
        <v>29.46</v>
      </c>
      <c r="O5392" s="3">
        <v>6.3770209051992793E-2</v>
      </c>
      <c r="P5392" t="str">
        <f>IF(Sheet1[[#This Row],[Profit]]&gt;1000,"High",IF(Sheet1[[#This Row],[Profit]]&gt;500,"Medium","Low"))</f>
        <v>Low</v>
      </c>
      <c r="Q5392" t="str">
        <f>IF(Sheet1[[#This Row],[Discount]]&gt;0.2,"High","Normal")</f>
        <v>Normal</v>
      </c>
      <c r="R5392" t="str">
        <f>LEFT(Sheet1[[#This Row],[Product_Name]],8)&amp;RIGHT(Sheet1[[#This Row],[Order_ID]],4)</f>
        <v>Product_5390</v>
      </c>
      <c r="S5392">
        <f t="shared" si="84"/>
        <v>2021</v>
      </c>
      <c r="T5392" t="str">
        <f>TEXT(Sheet1[[#This Row],[Order_Date]],"MMM")</f>
        <v>Aug</v>
      </c>
    </row>
    <row r="5393" spans="1:20">
      <c r="A5393" t="s">
        <v>13333</v>
      </c>
      <c r="B5393" t="s">
        <v>395</v>
      </c>
      <c r="C5393" t="s">
        <v>24</v>
      </c>
      <c r="D5393" t="s">
        <v>25</v>
      </c>
      <c r="E5393" t="s">
        <v>126</v>
      </c>
      <c r="F5393" t="s">
        <v>13334</v>
      </c>
      <c r="G5393">
        <v>4</v>
      </c>
      <c r="H5393">
        <v>1269.52</v>
      </c>
      <c r="I5393">
        <v>0.28999999999999998</v>
      </c>
      <c r="J5393" s="2">
        <v>44421</v>
      </c>
      <c r="K5393" t="s">
        <v>20</v>
      </c>
      <c r="L5393" t="s">
        <v>21</v>
      </c>
      <c r="M5393">
        <v>3605.4367999999999</v>
      </c>
      <c r="N5393">
        <v>682.67</v>
      </c>
      <c r="O5393" s="3">
        <v>0.18934460312825299</v>
      </c>
      <c r="P5393" t="str">
        <f>IF(Sheet1[[#This Row],[Profit]]&gt;1000,"High",IF(Sheet1[[#This Row],[Profit]]&gt;500,"Medium","Low"))</f>
        <v>Medium</v>
      </c>
      <c r="Q5393" t="str">
        <f>IF(Sheet1[[#This Row],[Discount]]&gt;0.2,"High","Normal")</f>
        <v>High</v>
      </c>
      <c r="R5393" t="str">
        <f>LEFT(Sheet1[[#This Row],[Product_Name]],8)&amp;RIGHT(Sheet1[[#This Row],[Order_ID]],4)</f>
        <v>Product_5391</v>
      </c>
      <c r="S5393">
        <f t="shared" si="84"/>
        <v>2021</v>
      </c>
      <c r="T5393" t="str">
        <f>TEXT(Sheet1[[#This Row],[Order_Date]],"MMM")</f>
        <v>Aug</v>
      </c>
    </row>
    <row r="5394" spans="1:20">
      <c r="A5394" t="s">
        <v>13335</v>
      </c>
      <c r="B5394" t="s">
        <v>1921</v>
      </c>
      <c r="C5394" t="s">
        <v>32</v>
      </c>
      <c r="D5394" t="s">
        <v>60</v>
      </c>
      <c r="E5394" t="s">
        <v>26</v>
      </c>
      <c r="F5394" t="s">
        <v>13336</v>
      </c>
      <c r="G5394">
        <v>4</v>
      </c>
      <c r="H5394">
        <v>872.91</v>
      </c>
      <c r="I5394">
        <v>0.01</v>
      </c>
      <c r="J5394" s="2">
        <v>44421</v>
      </c>
      <c r="K5394" t="s">
        <v>42</v>
      </c>
      <c r="L5394" t="s">
        <v>21</v>
      </c>
      <c r="M5394">
        <v>3456.7235999999998</v>
      </c>
      <c r="N5394">
        <v>423.06</v>
      </c>
      <c r="O5394" s="3">
        <v>0.122387569547071</v>
      </c>
      <c r="P5394" t="str">
        <f>IF(Sheet1[[#This Row],[Profit]]&gt;1000,"High",IF(Sheet1[[#This Row],[Profit]]&gt;500,"Medium","Low"))</f>
        <v>Low</v>
      </c>
      <c r="Q5394" t="str">
        <f>IF(Sheet1[[#This Row],[Discount]]&gt;0.2,"High","Normal")</f>
        <v>Normal</v>
      </c>
      <c r="R5394" t="str">
        <f>LEFT(Sheet1[[#This Row],[Product_Name]],8)&amp;RIGHT(Sheet1[[#This Row],[Order_ID]],4)</f>
        <v>Product_5392</v>
      </c>
      <c r="S5394">
        <f t="shared" si="84"/>
        <v>2021</v>
      </c>
      <c r="T5394" t="str">
        <f>TEXT(Sheet1[[#This Row],[Order_Date]],"MMM")</f>
        <v>Aug</v>
      </c>
    </row>
    <row r="5395" spans="1:20">
      <c r="A5395" t="s">
        <v>13337</v>
      </c>
      <c r="B5395" t="s">
        <v>9650</v>
      </c>
      <c r="C5395" t="s">
        <v>32</v>
      </c>
      <c r="D5395" t="s">
        <v>45</v>
      </c>
      <c r="E5395" t="s">
        <v>93</v>
      </c>
      <c r="F5395" t="s">
        <v>13338</v>
      </c>
      <c r="G5395">
        <v>7</v>
      </c>
      <c r="H5395">
        <v>568.89</v>
      </c>
      <c r="I5395">
        <v>0.16</v>
      </c>
      <c r="J5395" s="2">
        <v>44421</v>
      </c>
      <c r="K5395" t="s">
        <v>42</v>
      </c>
      <c r="L5395" t="s">
        <v>29</v>
      </c>
      <c r="M5395">
        <v>3345.0731999999998</v>
      </c>
      <c r="N5395">
        <v>219.65</v>
      </c>
      <c r="O5395" s="3">
        <v>6.5663734952048303E-2</v>
      </c>
      <c r="P5395" t="str">
        <f>IF(Sheet1[[#This Row],[Profit]]&gt;1000,"High",IF(Sheet1[[#This Row],[Profit]]&gt;500,"Medium","Low"))</f>
        <v>Low</v>
      </c>
      <c r="Q5395" t="str">
        <f>IF(Sheet1[[#This Row],[Discount]]&gt;0.2,"High","Normal")</f>
        <v>Normal</v>
      </c>
      <c r="R5395" t="str">
        <f>LEFT(Sheet1[[#This Row],[Product_Name]],8)&amp;RIGHT(Sheet1[[#This Row],[Order_ID]],4)</f>
        <v>Product_5393</v>
      </c>
      <c r="S5395">
        <f t="shared" si="84"/>
        <v>2021</v>
      </c>
      <c r="T5395" t="str">
        <f>TEXT(Sheet1[[#This Row],[Order_Date]],"MMM")</f>
        <v>Aug</v>
      </c>
    </row>
    <row r="5396" spans="1:20">
      <c r="A5396" t="s">
        <v>13339</v>
      </c>
      <c r="B5396" t="s">
        <v>2509</v>
      </c>
      <c r="C5396" t="s">
        <v>32</v>
      </c>
      <c r="D5396" t="s">
        <v>39</v>
      </c>
      <c r="E5396" t="s">
        <v>18</v>
      </c>
      <c r="F5396" t="s">
        <v>13340</v>
      </c>
      <c r="G5396">
        <v>5</v>
      </c>
      <c r="H5396">
        <v>909.46</v>
      </c>
      <c r="I5396">
        <v>0.09</v>
      </c>
      <c r="J5396" s="2">
        <v>44421</v>
      </c>
      <c r="K5396" t="s">
        <v>28</v>
      </c>
      <c r="L5396" t="s">
        <v>73</v>
      </c>
      <c r="M5396">
        <v>4138.0429999999997</v>
      </c>
      <c r="N5396">
        <v>980.74</v>
      </c>
      <c r="O5396" s="3">
        <v>0.23700575368598201</v>
      </c>
      <c r="P5396" t="str">
        <f>IF(Sheet1[[#This Row],[Profit]]&gt;1000,"High",IF(Sheet1[[#This Row],[Profit]]&gt;500,"Medium","Low"))</f>
        <v>Medium</v>
      </c>
      <c r="Q5396" t="str">
        <f>IF(Sheet1[[#This Row],[Discount]]&gt;0.2,"High","Normal")</f>
        <v>Normal</v>
      </c>
      <c r="R5396" t="str">
        <f>LEFT(Sheet1[[#This Row],[Product_Name]],8)&amp;RIGHT(Sheet1[[#This Row],[Order_ID]],4)</f>
        <v>Product_5394</v>
      </c>
      <c r="S5396">
        <f t="shared" si="84"/>
        <v>2021</v>
      </c>
      <c r="T5396" t="str">
        <f>TEXT(Sheet1[[#This Row],[Order_Date]],"MMM")</f>
        <v>Aug</v>
      </c>
    </row>
    <row r="5397" spans="1:20">
      <c r="A5397" t="s">
        <v>13341</v>
      </c>
      <c r="B5397" t="s">
        <v>1585</v>
      </c>
      <c r="C5397" t="s">
        <v>16</v>
      </c>
      <c r="D5397" t="s">
        <v>45</v>
      </c>
      <c r="E5397" t="s">
        <v>61</v>
      </c>
      <c r="F5397" t="s">
        <v>13342</v>
      </c>
      <c r="G5397">
        <v>8</v>
      </c>
      <c r="H5397">
        <v>1696.07</v>
      </c>
      <c r="I5397">
        <v>0.24</v>
      </c>
      <c r="J5397" s="2">
        <v>44421</v>
      </c>
      <c r="K5397" t="s">
        <v>28</v>
      </c>
      <c r="L5397" t="s">
        <v>73</v>
      </c>
      <c r="M5397">
        <v>10312.105599999901</v>
      </c>
      <c r="N5397">
        <v>1732.14</v>
      </c>
      <c r="O5397" s="3">
        <v>0.16797151495423199</v>
      </c>
      <c r="P5397" t="str">
        <f>IF(Sheet1[[#This Row],[Profit]]&gt;1000,"High",IF(Sheet1[[#This Row],[Profit]]&gt;500,"Medium","Low"))</f>
        <v>High</v>
      </c>
      <c r="Q5397" t="str">
        <f>IF(Sheet1[[#This Row],[Discount]]&gt;0.2,"High","Normal")</f>
        <v>High</v>
      </c>
      <c r="R5397" t="str">
        <f>LEFT(Sheet1[[#This Row],[Product_Name]],8)&amp;RIGHT(Sheet1[[#This Row],[Order_ID]],4)</f>
        <v>Product_5395</v>
      </c>
      <c r="S5397">
        <f t="shared" si="84"/>
        <v>2021</v>
      </c>
      <c r="T5397" t="str">
        <f>TEXT(Sheet1[[#This Row],[Order_Date]],"MMM")</f>
        <v>Aug</v>
      </c>
    </row>
    <row r="5398" spans="1:20">
      <c r="A5398" t="s">
        <v>13343</v>
      </c>
      <c r="B5398" t="s">
        <v>13344</v>
      </c>
      <c r="C5398" t="s">
        <v>24</v>
      </c>
      <c r="D5398" t="s">
        <v>45</v>
      </c>
      <c r="E5398" t="s">
        <v>40</v>
      </c>
      <c r="F5398" t="s">
        <v>13345</v>
      </c>
      <c r="G5398">
        <v>7</v>
      </c>
      <c r="H5398">
        <v>1857.8</v>
      </c>
      <c r="I5398">
        <v>7.0000000000000007E-2</v>
      </c>
      <c r="J5398" s="2">
        <v>44421</v>
      </c>
      <c r="K5398" t="s">
        <v>28</v>
      </c>
      <c r="L5398" t="s">
        <v>36</v>
      </c>
      <c r="M5398">
        <v>12094.278</v>
      </c>
      <c r="N5398">
        <v>2427.37</v>
      </c>
      <c r="O5398" s="3">
        <v>0.20070400233895699</v>
      </c>
      <c r="P5398" t="str">
        <f>IF(Sheet1[[#This Row],[Profit]]&gt;1000,"High",IF(Sheet1[[#This Row],[Profit]]&gt;500,"Medium","Low"))</f>
        <v>High</v>
      </c>
      <c r="Q5398" t="str">
        <f>IF(Sheet1[[#This Row],[Discount]]&gt;0.2,"High","Normal")</f>
        <v>Normal</v>
      </c>
      <c r="R5398" t="str">
        <f>LEFT(Sheet1[[#This Row],[Product_Name]],8)&amp;RIGHT(Sheet1[[#This Row],[Order_ID]],4)</f>
        <v>Product_5396</v>
      </c>
      <c r="S5398">
        <f t="shared" si="84"/>
        <v>2021</v>
      </c>
      <c r="T5398" t="str">
        <f>TEXT(Sheet1[[#This Row],[Order_Date]],"MMM")</f>
        <v>Aug</v>
      </c>
    </row>
    <row r="5399" spans="1:20">
      <c r="A5399" t="s">
        <v>13346</v>
      </c>
      <c r="B5399" t="s">
        <v>2808</v>
      </c>
      <c r="C5399" t="s">
        <v>97</v>
      </c>
      <c r="D5399" t="s">
        <v>17</v>
      </c>
      <c r="E5399" t="s">
        <v>126</v>
      </c>
      <c r="F5399" t="s">
        <v>13347</v>
      </c>
      <c r="G5399">
        <v>9</v>
      </c>
      <c r="H5399">
        <v>1000.58</v>
      </c>
      <c r="I5399">
        <v>0</v>
      </c>
      <c r="J5399" s="2">
        <v>44421</v>
      </c>
      <c r="K5399" t="s">
        <v>42</v>
      </c>
      <c r="L5399" t="s">
        <v>105</v>
      </c>
      <c r="M5399">
        <v>9005.2199999999993</v>
      </c>
      <c r="N5399">
        <v>883.21</v>
      </c>
      <c r="O5399" s="3">
        <v>9.8077559459957706E-2</v>
      </c>
      <c r="P5399" t="str">
        <f>IF(Sheet1[[#This Row],[Profit]]&gt;1000,"High",IF(Sheet1[[#This Row],[Profit]]&gt;500,"Medium","Low"))</f>
        <v>Medium</v>
      </c>
      <c r="Q5399" t="str">
        <f>IF(Sheet1[[#This Row],[Discount]]&gt;0.2,"High","Normal")</f>
        <v>Normal</v>
      </c>
      <c r="R5399" t="str">
        <f>LEFT(Sheet1[[#This Row],[Product_Name]],8)&amp;RIGHT(Sheet1[[#This Row],[Order_ID]],4)</f>
        <v>Product_5397</v>
      </c>
      <c r="S5399">
        <f t="shared" si="84"/>
        <v>2021</v>
      </c>
      <c r="T5399" t="str">
        <f>TEXT(Sheet1[[#This Row],[Order_Date]],"MMM")</f>
        <v>Aug</v>
      </c>
    </row>
    <row r="5400" spans="1:20">
      <c r="A5400" t="s">
        <v>13348</v>
      </c>
      <c r="B5400" t="s">
        <v>6570</v>
      </c>
      <c r="C5400" t="s">
        <v>49</v>
      </c>
      <c r="D5400" t="s">
        <v>17</v>
      </c>
      <c r="E5400" t="s">
        <v>71</v>
      </c>
      <c r="F5400" t="s">
        <v>13349</v>
      </c>
      <c r="G5400">
        <v>8</v>
      </c>
      <c r="H5400">
        <v>1155.17</v>
      </c>
      <c r="I5400">
        <v>0.12</v>
      </c>
      <c r="J5400" s="2">
        <v>44421</v>
      </c>
      <c r="K5400" t="s">
        <v>20</v>
      </c>
      <c r="L5400" t="s">
        <v>21</v>
      </c>
      <c r="M5400">
        <v>8132.3968000000004</v>
      </c>
      <c r="N5400">
        <v>1645.25</v>
      </c>
      <c r="O5400" s="3">
        <v>0.20230813134942</v>
      </c>
      <c r="P5400" t="str">
        <f>IF(Sheet1[[#This Row],[Profit]]&gt;1000,"High",IF(Sheet1[[#This Row],[Profit]]&gt;500,"Medium","Low"))</f>
        <v>High</v>
      </c>
      <c r="Q5400" t="str">
        <f>IF(Sheet1[[#This Row],[Discount]]&gt;0.2,"High","Normal")</f>
        <v>Normal</v>
      </c>
      <c r="R5400" t="str">
        <f>LEFT(Sheet1[[#This Row],[Product_Name]],8)&amp;RIGHT(Sheet1[[#This Row],[Order_ID]],4)</f>
        <v>Product_5398</v>
      </c>
      <c r="S5400">
        <f t="shared" si="84"/>
        <v>2021</v>
      </c>
      <c r="T5400" t="str">
        <f>TEXT(Sheet1[[#This Row],[Order_Date]],"MMM")</f>
        <v>Aug</v>
      </c>
    </row>
    <row r="5401" spans="1:20">
      <c r="A5401" t="s">
        <v>13350</v>
      </c>
      <c r="B5401" t="s">
        <v>13351</v>
      </c>
      <c r="C5401" t="s">
        <v>97</v>
      </c>
      <c r="D5401" t="s">
        <v>17</v>
      </c>
      <c r="E5401" t="s">
        <v>34</v>
      </c>
      <c r="F5401" t="s">
        <v>13352</v>
      </c>
      <c r="G5401">
        <v>9</v>
      </c>
      <c r="H5401">
        <v>551.54</v>
      </c>
      <c r="I5401">
        <v>0.02</v>
      </c>
      <c r="J5401" s="2">
        <v>44421</v>
      </c>
      <c r="K5401" t="s">
        <v>28</v>
      </c>
      <c r="L5401" t="s">
        <v>73</v>
      </c>
      <c r="M5401">
        <v>4864.5827999999901</v>
      </c>
      <c r="N5401">
        <v>1049.27</v>
      </c>
      <c r="O5401" s="3">
        <v>0.215695783819324</v>
      </c>
      <c r="P5401" t="str">
        <f>IF(Sheet1[[#This Row],[Profit]]&gt;1000,"High",IF(Sheet1[[#This Row],[Profit]]&gt;500,"Medium","Low"))</f>
        <v>High</v>
      </c>
      <c r="Q5401" t="str">
        <f>IF(Sheet1[[#This Row],[Discount]]&gt;0.2,"High","Normal")</f>
        <v>Normal</v>
      </c>
      <c r="R5401" t="str">
        <f>LEFT(Sheet1[[#This Row],[Product_Name]],8)&amp;RIGHT(Sheet1[[#This Row],[Order_ID]],4)</f>
        <v>Product_5399</v>
      </c>
      <c r="S5401">
        <f t="shared" si="84"/>
        <v>2021</v>
      </c>
      <c r="T5401" t="str">
        <f>TEXT(Sheet1[[#This Row],[Order_Date]],"MMM")</f>
        <v>Aug</v>
      </c>
    </row>
    <row r="5402" spans="1:20">
      <c r="A5402" t="s">
        <v>13353</v>
      </c>
      <c r="B5402" t="s">
        <v>2729</v>
      </c>
      <c r="C5402" t="s">
        <v>16</v>
      </c>
      <c r="D5402" t="s">
        <v>33</v>
      </c>
      <c r="E5402" t="s">
        <v>126</v>
      </c>
      <c r="F5402" t="s">
        <v>13354</v>
      </c>
      <c r="G5402">
        <v>1</v>
      </c>
      <c r="H5402">
        <v>1051.52</v>
      </c>
      <c r="I5402">
        <v>0.09</v>
      </c>
      <c r="J5402" s="2">
        <v>44422</v>
      </c>
      <c r="K5402" t="s">
        <v>20</v>
      </c>
      <c r="L5402" t="s">
        <v>105</v>
      </c>
      <c r="M5402">
        <v>956.88319999999999</v>
      </c>
      <c r="N5402">
        <v>130.29</v>
      </c>
      <c r="O5402" s="3">
        <v>0.13616081879167699</v>
      </c>
      <c r="P5402" t="str">
        <f>IF(Sheet1[[#This Row],[Profit]]&gt;1000,"High",IF(Sheet1[[#This Row],[Profit]]&gt;500,"Medium","Low"))</f>
        <v>Low</v>
      </c>
      <c r="Q5402" t="str">
        <f>IF(Sheet1[[#This Row],[Discount]]&gt;0.2,"High","Normal")</f>
        <v>Normal</v>
      </c>
      <c r="R5402" t="str">
        <f>LEFT(Sheet1[[#This Row],[Product_Name]],8)&amp;RIGHT(Sheet1[[#This Row],[Order_ID]],4)</f>
        <v>Product_5400</v>
      </c>
      <c r="S5402">
        <f t="shared" si="84"/>
        <v>2021</v>
      </c>
      <c r="T5402" t="str">
        <f>TEXT(Sheet1[[#This Row],[Order_Date]],"MMM")</f>
        <v>Aug</v>
      </c>
    </row>
    <row r="5403" spans="1:20">
      <c r="A5403" t="s">
        <v>13355</v>
      </c>
      <c r="B5403" t="s">
        <v>13356</v>
      </c>
      <c r="C5403" t="s">
        <v>32</v>
      </c>
      <c r="D5403" t="s">
        <v>60</v>
      </c>
      <c r="E5403" t="s">
        <v>126</v>
      </c>
      <c r="F5403" t="s">
        <v>13357</v>
      </c>
      <c r="G5403">
        <v>3</v>
      </c>
      <c r="H5403">
        <v>1508.83</v>
      </c>
      <c r="I5403">
        <v>0.19</v>
      </c>
      <c r="J5403" s="2">
        <v>44422</v>
      </c>
      <c r="K5403" t="s">
        <v>28</v>
      </c>
      <c r="L5403" t="s">
        <v>105</v>
      </c>
      <c r="M5403">
        <v>3666.4569000000001</v>
      </c>
      <c r="N5403">
        <v>602.73</v>
      </c>
      <c r="O5403" s="3">
        <v>0.16439031371131099</v>
      </c>
      <c r="P5403" t="str">
        <f>IF(Sheet1[[#This Row],[Profit]]&gt;1000,"High",IF(Sheet1[[#This Row],[Profit]]&gt;500,"Medium","Low"))</f>
        <v>Medium</v>
      </c>
      <c r="Q5403" t="str">
        <f>IF(Sheet1[[#This Row],[Discount]]&gt;0.2,"High","Normal")</f>
        <v>Normal</v>
      </c>
      <c r="R5403" t="str">
        <f>LEFT(Sheet1[[#This Row],[Product_Name]],8)&amp;RIGHT(Sheet1[[#This Row],[Order_ID]],4)</f>
        <v>Product_5401</v>
      </c>
      <c r="S5403">
        <f t="shared" si="84"/>
        <v>2021</v>
      </c>
      <c r="T5403" t="str">
        <f>TEXT(Sheet1[[#This Row],[Order_Date]],"MMM")</f>
        <v>Aug</v>
      </c>
    </row>
    <row r="5404" spans="1:20">
      <c r="A5404" t="s">
        <v>13358</v>
      </c>
      <c r="B5404" t="s">
        <v>13359</v>
      </c>
      <c r="C5404" t="s">
        <v>49</v>
      </c>
      <c r="D5404" t="s">
        <v>45</v>
      </c>
      <c r="E5404" t="s">
        <v>145</v>
      </c>
      <c r="F5404" t="s">
        <v>13360</v>
      </c>
      <c r="G5404">
        <v>5</v>
      </c>
      <c r="H5404">
        <v>1009.67</v>
      </c>
      <c r="I5404">
        <v>0.09</v>
      </c>
      <c r="J5404" s="2">
        <v>44422</v>
      </c>
      <c r="K5404" t="s">
        <v>28</v>
      </c>
      <c r="L5404" t="s">
        <v>29</v>
      </c>
      <c r="M5404">
        <v>4593.9984999999997</v>
      </c>
      <c r="N5404">
        <v>1122.6600000000001</v>
      </c>
      <c r="O5404" s="3">
        <v>0.24437535188572701</v>
      </c>
      <c r="P5404" t="str">
        <f>IF(Sheet1[[#This Row],[Profit]]&gt;1000,"High",IF(Sheet1[[#This Row],[Profit]]&gt;500,"Medium","Low"))</f>
        <v>High</v>
      </c>
      <c r="Q5404" t="str">
        <f>IF(Sheet1[[#This Row],[Discount]]&gt;0.2,"High","Normal")</f>
        <v>Normal</v>
      </c>
      <c r="R5404" t="str">
        <f>LEFT(Sheet1[[#This Row],[Product_Name]],8)&amp;RIGHT(Sheet1[[#This Row],[Order_ID]],4)</f>
        <v>Product_5402</v>
      </c>
      <c r="S5404">
        <f t="shared" si="84"/>
        <v>2021</v>
      </c>
      <c r="T5404" t="str">
        <f>TEXT(Sheet1[[#This Row],[Order_Date]],"MMM")</f>
        <v>Aug</v>
      </c>
    </row>
    <row r="5405" spans="1:20">
      <c r="A5405" t="s">
        <v>13361</v>
      </c>
      <c r="B5405" t="s">
        <v>11473</v>
      </c>
      <c r="C5405" t="s">
        <v>16</v>
      </c>
      <c r="D5405" t="s">
        <v>45</v>
      </c>
      <c r="E5405" t="s">
        <v>34</v>
      </c>
      <c r="F5405" t="s">
        <v>13362</v>
      </c>
      <c r="G5405">
        <v>9</v>
      </c>
      <c r="H5405">
        <v>639.04</v>
      </c>
      <c r="I5405">
        <v>7.0000000000000007E-2</v>
      </c>
      <c r="J5405" s="2">
        <v>44422</v>
      </c>
      <c r="K5405" t="s">
        <v>20</v>
      </c>
      <c r="L5405" t="s">
        <v>21</v>
      </c>
      <c r="M5405">
        <v>5348.7647999999899</v>
      </c>
      <c r="N5405">
        <v>1173.23</v>
      </c>
      <c r="O5405" s="3">
        <v>0.21934596937221901</v>
      </c>
      <c r="P5405" t="str">
        <f>IF(Sheet1[[#This Row],[Profit]]&gt;1000,"High",IF(Sheet1[[#This Row],[Profit]]&gt;500,"Medium","Low"))</f>
        <v>High</v>
      </c>
      <c r="Q5405" t="str">
        <f>IF(Sheet1[[#This Row],[Discount]]&gt;0.2,"High","Normal")</f>
        <v>Normal</v>
      </c>
      <c r="R5405" t="str">
        <f>LEFT(Sheet1[[#This Row],[Product_Name]],8)&amp;RIGHT(Sheet1[[#This Row],[Order_ID]],4)</f>
        <v>Product_5403</v>
      </c>
      <c r="S5405">
        <f t="shared" si="84"/>
        <v>2021</v>
      </c>
      <c r="T5405" t="str">
        <f>TEXT(Sheet1[[#This Row],[Order_Date]],"MMM")</f>
        <v>Aug</v>
      </c>
    </row>
    <row r="5406" spans="1:20">
      <c r="A5406" t="s">
        <v>13363</v>
      </c>
      <c r="B5406" t="s">
        <v>7815</v>
      </c>
      <c r="C5406" t="s">
        <v>16</v>
      </c>
      <c r="D5406" t="s">
        <v>17</v>
      </c>
      <c r="E5406" t="s">
        <v>76</v>
      </c>
      <c r="F5406" t="s">
        <v>13364</v>
      </c>
      <c r="G5406">
        <v>8</v>
      </c>
      <c r="H5406">
        <v>1184.97</v>
      </c>
      <c r="I5406">
        <v>0.05</v>
      </c>
      <c r="J5406" s="2">
        <v>44422</v>
      </c>
      <c r="K5406" t="s">
        <v>28</v>
      </c>
      <c r="L5406" t="s">
        <v>36</v>
      </c>
      <c r="M5406">
        <v>9005.7719999999899</v>
      </c>
      <c r="N5406">
        <v>1251.53</v>
      </c>
      <c r="O5406" s="3">
        <v>0.13896976294758501</v>
      </c>
      <c r="P5406" t="str">
        <f>IF(Sheet1[[#This Row],[Profit]]&gt;1000,"High",IF(Sheet1[[#This Row],[Profit]]&gt;500,"Medium","Low"))</f>
        <v>High</v>
      </c>
      <c r="Q5406" t="str">
        <f>IF(Sheet1[[#This Row],[Discount]]&gt;0.2,"High","Normal")</f>
        <v>Normal</v>
      </c>
      <c r="R5406" t="str">
        <f>LEFT(Sheet1[[#This Row],[Product_Name]],8)&amp;RIGHT(Sheet1[[#This Row],[Order_ID]],4)</f>
        <v>Product_5404</v>
      </c>
      <c r="S5406">
        <f t="shared" si="84"/>
        <v>2021</v>
      </c>
      <c r="T5406" t="str">
        <f>TEXT(Sheet1[[#This Row],[Order_Date]],"MMM")</f>
        <v>Aug</v>
      </c>
    </row>
    <row r="5407" spans="1:20">
      <c r="A5407" t="s">
        <v>13365</v>
      </c>
      <c r="B5407" t="s">
        <v>5982</v>
      </c>
      <c r="C5407" t="s">
        <v>16</v>
      </c>
      <c r="D5407" t="s">
        <v>45</v>
      </c>
      <c r="E5407" t="s">
        <v>80</v>
      </c>
      <c r="F5407" t="s">
        <v>13366</v>
      </c>
      <c r="G5407">
        <v>7</v>
      </c>
      <c r="H5407">
        <v>1895.98</v>
      </c>
      <c r="I5407">
        <v>0.04</v>
      </c>
      <c r="J5407" s="2">
        <v>44422</v>
      </c>
      <c r="K5407" t="s">
        <v>20</v>
      </c>
      <c r="L5407" t="s">
        <v>105</v>
      </c>
      <c r="M5407">
        <v>12740.9856</v>
      </c>
      <c r="N5407">
        <v>2330.5100000000002</v>
      </c>
      <c r="O5407" s="3">
        <v>0.18291442068657601</v>
      </c>
      <c r="P5407" t="str">
        <f>IF(Sheet1[[#This Row],[Profit]]&gt;1000,"High",IF(Sheet1[[#This Row],[Profit]]&gt;500,"Medium","Low"))</f>
        <v>High</v>
      </c>
      <c r="Q5407" t="str">
        <f>IF(Sheet1[[#This Row],[Discount]]&gt;0.2,"High","Normal")</f>
        <v>Normal</v>
      </c>
      <c r="R5407" t="str">
        <f>LEFT(Sheet1[[#This Row],[Product_Name]],8)&amp;RIGHT(Sheet1[[#This Row],[Order_ID]],4)</f>
        <v>Product_5405</v>
      </c>
      <c r="S5407">
        <f t="shared" si="84"/>
        <v>2021</v>
      </c>
      <c r="T5407" t="str">
        <f>TEXT(Sheet1[[#This Row],[Order_Date]],"MMM")</f>
        <v>Aug</v>
      </c>
    </row>
    <row r="5408" spans="1:20">
      <c r="A5408" t="s">
        <v>13367</v>
      </c>
      <c r="B5408" t="s">
        <v>308</v>
      </c>
      <c r="C5408" t="s">
        <v>49</v>
      </c>
      <c r="D5408" t="s">
        <v>39</v>
      </c>
      <c r="E5408" t="s">
        <v>18</v>
      </c>
      <c r="F5408" t="s">
        <v>13368</v>
      </c>
      <c r="G5408">
        <v>2</v>
      </c>
      <c r="H5408">
        <v>1781.57</v>
      </c>
      <c r="I5408">
        <v>0.16</v>
      </c>
      <c r="J5408" s="2">
        <v>44422</v>
      </c>
      <c r="K5408" t="s">
        <v>42</v>
      </c>
      <c r="L5408" t="s">
        <v>29</v>
      </c>
      <c r="M5408">
        <v>2993.0375999999901</v>
      </c>
      <c r="N5408">
        <v>619.1</v>
      </c>
      <c r="O5408" s="3">
        <v>0.20684671652638201</v>
      </c>
      <c r="P5408" t="str">
        <f>IF(Sheet1[[#This Row],[Profit]]&gt;1000,"High",IF(Sheet1[[#This Row],[Profit]]&gt;500,"Medium","Low"))</f>
        <v>Medium</v>
      </c>
      <c r="Q5408" t="str">
        <f>IF(Sheet1[[#This Row],[Discount]]&gt;0.2,"High","Normal")</f>
        <v>Normal</v>
      </c>
      <c r="R5408" t="str">
        <f>LEFT(Sheet1[[#This Row],[Product_Name]],8)&amp;RIGHT(Sheet1[[#This Row],[Order_ID]],4)</f>
        <v>Product_5406</v>
      </c>
      <c r="S5408">
        <f t="shared" si="84"/>
        <v>2021</v>
      </c>
      <c r="T5408" t="str">
        <f>TEXT(Sheet1[[#This Row],[Order_Date]],"MMM")</f>
        <v>Aug</v>
      </c>
    </row>
    <row r="5409" spans="1:20">
      <c r="A5409" t="s">
        <v>13369</v>
      </c>
      <c r="B5409" t="s">
        <v>6862</v>
      </c>
      <c r="C5409" t="s">
        <v>49</v>
      </c>
      <c r="D5409" t="s">
        <v>45</v>
      </c>
      <c r="E5409" t="s">
        <v>34</v>
      </c>
      <c r="F5409" t="s">
        <v>13370</v>
      </c>
      <c r="G5409">
        <v>6</v>
      </c>
      <c r="H5409">
        <v>1550.02</v>
      </c>
      <c r="I5409">
        <v>0.2</v>
      </c>
      <c r="J5409" s="2">
        <v>44422</v>
      </c>
      <c r="K5409" t="s">
        <v>42</v>
      </c>
      <c r="L5409" t="s">
        <v>21</v>
      </c>
      <c r="M5409">
        <v>7440.0959999999995</v>
      </c>
      <c r="N5409">
        <v>408.21</v>
      </c>
      <c r="O5409" s="3">
        <v>5.4866227532548002E-2</v>
      </c>
      <c r="P5409" t="str">
        <f>IF(Sheet1[[#This Row],[Profit]]&gt;1000,"High",IF(Sheet1[[#This Row],[Profit]]&gt;500,"Medium","Low"))</f>
        <v>Low</v>
      </c>
      <c r="Q5409" t="str">
        <f>IF(Sheet1[[#This Row],[Discount]]&gt;0.2,"High","Normal")</f>
        <v>Normal</v>
      </c>
      <c r="R5409" t="str">
        <f>LEFT(Sheet1[[#This Row],[Product_Name]],8)&amp;RIGHT(Sheet1[[#This Row],[Order_ID]],4)</f>
        <v>Product_5407</v>
      </c>
      <c r="S5409">
        <f t="shared" si="84"/>
        <v>2021</v>
      </c>
      <c r="T5409" t="str">
        <f>TEXT(Sheet1[[#This Row],[Order_Date]],"MMM")</f>
        <v>Aug</v>
      </c>
    </row>
    <row r="5410" spans="1:20">
      <c r="A5410" t="s">
        <v>13371</v>
      </c>
      <c r="B5410" t="s">
        <v>3184</v>
      </c>
      <c r="C5410" t="s">
        <v>24</v>
      </c>
      <c r="D5410" t="s">
        <v>25</v>
      </c>
      <c r="E5410" t="s">
        <v>26</v>
      </c>
      <c r="F5410" t="s">
        <v>13372</v>
      </c>
      <c r="G5410">
        <v>4</v>
      </c>
      <c r="H5410">
        <v>588.61</v>
      </c>
      <c r="I5410">
        <v>0.14000000000000001</v>
      </c>
      <c r="J5410" s="2">
        <v>44422</v>
      </c>
      <c r="K5410" t="s">
        <v>20</v>
      </c>
      <c r="L5410" t="s">
        <v>73</v>
      </c>
      <c r="M5410">
        <v>2024.8184000000001</v>
      </c>
      <c r="N5410">
        <v>339.51</v>
      </c>
      <c r="O5410" s="3">
        <v>0.167674296124531</v>
      </c>
      <c r="P5410" t="str">
        <f>IF(Sheet1[[#This Row],[Profit]]&gt;1000,"High",IF(Sheet1[[#This Row],[Profit]]&gt;500,"Medium","Low"))</f>
        <v>Low</v>
      </c>
      <c r="Q5410" t="str">
        <f>IF(Sheet1[[#This Row],[Discount]]&gt;0.2,"High","Normal")</f>
        <v>Normal</v>
      </c>
      <c r="R5410" t="str">
        <f>LEFT(Sheet1[[#This Row],[Product_Name]],8)&amp;RIGHT(Sheet1[[#This Row],[Order_ID]],4)</f>
        <v>Product_5408</v>
      </c>
      <c r="S5410">
        <f t="shared" si="84"/>
        <v>2021</v>
      </c>
      <c r="T5410" t="str">
        <f>TEXT(Sheet1[[#This Row],[Order_Date]],"MMM")</f>
        <v>Aug</v>
      </c>
    </row>
    <row r="5411" spans="1:20">
      <c r="A5411" t="s">
        <v>13373</v>
      </c>
      <c r="B5411" t="s">
        <v>11295</v>
      </c>
      <c r="C5411" t="s">
        <v>24</v>
      </c>
      <c r="D5411" t="s">
        <v>39</v>
      </c>
      <c r="E5411" t="s">
        <v>145</v>
      </c>
      <c r="F5411" t="s">
        <v>13374</v>
      </c>
      <c r="G5411">
        <v>5</v>
      </c>
      <c r="H5411">
        <v>521.04</v>
      </c>
      <c r="I5411">
        <v>0.04</v>
      </c>
      <c r="J5411" s="2">
        <v>44422</v>
      </c>
      <c r="K5411" t="s">
        <v>20</v>
      </c>
      <c r="L5411" t="s">
        <v>36</v>
      </c>
      <c r="M5411">
        <v>2500.9919999999902</v>
      </c>
      <c r="N5411">
        <v>617.51</v>
      </c>
      <c r="O5411" s="3">
        <v>0.24690602768821401</v>
      </c>
      <c r="P5411" t="str">
        <f>IF(Sheet1[[#This Row],[Profit]]&gt;1000,"High",IF(Sheet1[[#This Row],[Profit]]&gt;500,"Medium","Low"))</f>
        <v>Medium</v>
      </c>
      <c r="Q5411" t="str">
        <f>IF(Sheet1[[#This Row],[Discount]]&gt;0.2,"High","Normal")</f>
        <v>Normal</v>
      </c>
      <c r="R5411" t="str">
        <f>LEFT(Sheet1[[#This Row],[Product_Name]],8)&amp;RIGHT(Sheet1[[#This Row],[Order_ID]],4)</f>
        <v>Product_5409</v>
      </c>
      <c r="S5411">
        <f t="shared" si="84"/>
        <v>2021</v>
      </c>
      <c r="T5411" t="str">
        <f>TEXT(Sheet1[[#This Row],[Order_Date]],"MMM")</f>
        <v>Aug</v>
      </c>
    </row>
    <row r="5412" spans="1:20">
      <c r="A5412" t="s">
        <v>13375</v>
      </c>
      <c r="B5412" t="s">
        <v>1222</v>
      </c>
      <c r="C5412" t="s">
        <v>97</v>
      </c>
      <c r="D5412" t="s">
        <v>39</v>
      </c>
      <c r="E5412" t="s">
        <v>53</v>
      </c>
      <c r="F5412" t="s">
        <v>13376</v>
      </c>
      <c r="G5412">
        <v>5</v>
      </c>
      <c r="H5412">
        <v>1685.15</v>
      </c>
      <c r="I5412">
        <v>0.19</v>
      </c>
      <c r="J5412" s="2">
        <v>44422</v>
      </c>
      <c r="K5412" t="s">
        <v>42</v>
      </c>
      <c r="L5412" t="s">
        <v>21</v>
      </c>
      <c r="M5412">
        <v>6824.8575000000001</v>
      </c>
      <c r="N5412">
        <v>1634.12</v>
      </c>
      <c r="O5412" s="3">
        <v>0.23943650105514999</v>
      </c>
      <c r="P5412" t="str">
        <f>IF(Sheet1[[#This Row],[Profit]]&gt;1000,"High",IF(Sheet1[[#This Row],[Profit]]&gt;500,"Medium","Low"))</f>
        <v>High</v>
      </c>
      <c r="Q5412" t="str">
        <f>IF(Sheet1[[#This Row],[Discount]]&gt;0.2,"High","Normal")</f>
        <v>Normal</v>
      </c>
      <c r="R5412" t="str">
        <f>LEFT(Sheet1[[#This Row],[Product_Name]],8)&amp;RIGHT(Sheet1[[#This Row],[Order_ID]],4)</f>
        <v>Product_5410</v>
      </c>
      <c r="S5412">
        <f t="shared" si="84"/>
        <v>2021</v>
      </c>
      <c r="T5412" t="str">
        <f>TEXT(Sheet1[[#This Row],[Order_Date]],"MMM")</f>
        <v>Aug</v>
      </c>
    </row>
    <row r="5413" spans="1:20">
      <c r="A5413" t="s">
        <v>13377</v>
      </c>
      <c r="B5413" t="s">
        <v>501</v>
      </c>
      <c r="C5413" t="s">
        <v>49</v>
      </c>
      <c r="D5413" t="s">
        <v>45</v>
      </c>
      <c r="E5413" t="s">
        <v>34</v>
      </c>
      <c r="F5413" t="s">
        <v>13378</v>
      </c>
      <c r="G5413">
        <v>4</v>
      </c>
      <c r="H5413">
        <v>403.57</v>
      </c>
      <c r="I5413">
        <v>0.17</v>
      </c>
      <c r="J5413" s="2">
        <v>44422</v>
      </c>
      <c r="K5413" t="s">
        <v>20</v>
      </c>
      <c r="L5413" t="s">
        <v>29</v>
      </c>
      <c r="M5413">
        <v>1339.8524</v>
      </c>
      <c r="N5413">
        <v>290.06</v>
      </c>
      <c r="O5413" s="3">
        <v>0.21648653239715099</v>
      </c>
      <c r="P5413" t="str">
        <f>IF(Sheet1[[#This Row],[Profit]]&gt;1000,"High",IF(Sheet1[[#This Row],[Profit]]&gt;500,"Medium","Low"))</f>
        <v>Low</v>
      </c>
      <c r="Q5413" t="str">
        <f>IF(Sheet1[[#This Row],[Discount]]&gt;0.2,"High","Normal")</f>
        <v>Normal</v>
      </c>
      <c r="R5413" t="str">
        <f>LEFT(Sheet1[[#This Row],[Product_Name]],8)&amp;RIGHT(Sheet1[[#This Row],[Order_ID]],4)</f>
        <v>Product_5411</v>
      </c>
      <c r="S5413">
        <f t="shared" si="84"/>
        <v>2021</v>
      </c>
      <c r="T5413" t="str">
        <f>TEXT(Sheet1[[#This Row],[Order_Date]],"MMM")</f>
        <v>Aug</v>
      </c>
    </row>
    <row r="5414" spans="1:20">
      <c r="A5414" t="s">
        <v>13379</v>
      </c>
      <c r="B5414" t="s">
        <v>1823</v>
      </c>
      <c r="C5414" t="s">
        <v>49</v>
      </c>
      <c r="D5414" t="s">
        <v>33</v>
      </c>
      <c r="E5414" t="s">
        <v>34</v>
      </c>
      <c r="F5414" t="s">
        <v>13380</v>
      </c>
      <c r="G5414">
        <v>4</v>
      </c>
      <c r="H5414">
        <v>1230.94</v>
      </c>
      <c r="I5414">
        <v>0.11</v>
      </c>
      <c r="J5414" s="2">
        <v>44422</v>
      </c>
      <c r="K5414" t="s">
        <v>42</v>
      </c>
      <c r="L5414" t="s">
        <v>29</v>
      </c>
      <c r="M5414">
        <v>4382.1463999999996</v>
      </c>
      <c r="N5414">
        <v>312.2</v>
      </c>
      <c r="O5414" s="3">
        <v>7.1243626182822206E-2</v>
      </c>
      <c r="P5414" t="str">
        <f>IF(Sheet1[[#This Row],[Profit]]&gt;1000,"High",IF(Sheet1[[#This Row],[Profit]]&gt;500,"Medium","Low"))</f>
        <v>Low</v>
      </c>
      <c r="Q5414" t="str">
        <f>IF(Sheet1[[#This Row],[Discount]]&gt;0.2,"High","Normal")</f>
        <v>Normal</v>
      </c>
      <c r="R5414" t="str">
        <f>LEFT(Sheet1[[#This Row],[Product_Name]],8)&amp;RIGHT(Sheet1[[#This Row],[Order_ID]],4)</f>
        <v>Product_5412</v>
      </c>
      <c r="S5414">
        <f t="shared" si="84"/>
        <v>2021</v>
      </c>
      <c r="T5414" t="str">
        <f>TEXT(Sheet1[[#This Row],[Order_Date]],"MMM")</f>
        <v>Aug</v>
      </c>
    </row>
    <row r="5415" spans="1:20">
      <c r="A5415" t="s">
        <v>13381</v>
      </c>
      <c r="B5415" t="s">
        <v>5691</v>
      </c>
      <c r="C5415" t="s">
        <v>49</v>
      </c>
      <c r="D5415" t="s">
        <v>17</v>
      </c>
      <c r="E5415" t="s">
        <v>93</v>
      </c>
      <c r="F5415" t="s">
        <v>13382</v>
      </c>
      <c r="G5415">
        <v>4</v>
      </c>
      <c r="H5415">
        <v>905.91</v>
      </c>
      <c r="I5415">
        <v>0.1</v>
      </c>
      <c r="J5415" s="2">
        <v>44422</v>
      </c>
      <c r="K5415" t="s">
        <v>42</v>
      </c>
      <c r="L5415" t="s">
        <v>29</v>
      </c>
      <c r="M5415">
        <v>3261.2759999999998</v>
      </c>
      <c r="N5415">
        <v>811.43</v>
      </c>
      <c r="O5415" s="3">
        <v>0.24880752196379599</v>
      </c>
      <c r="P5415" t="str">
        <f>IF(Sheet1[[#This Row],[Profit]]&gt;1000,"High",IF(Sheet1[[#This Row],[Profit]]&gt;500,"Medium","Low"))</f>
        <v>Medium</v>
      </c>
      <c r="Q5415" t="str">
        <f>IF(Sheet1[[#This Row],[Discount]]&gt;0.2,"High","Normal")</f>
        <v>Normal</v>
      </c>
      <c r="R5415" t="str">
        <f>LEFT(Sheet1[[#This Row],[Product_Name]],8)&amp;RIGHT(Sheet1[[#This Row],[Order_ID]],4)</f>
        <v>Product_5413</v>
      </c>
      <c r="S5415">
        <f t="shared" si="84"/>
        <v>2021</v>
      </c>
      <c r="T5415" t="str">
        <f>TEXT(Sheet1[[#This Row],[Order_Date]],"MMM")</f>
        <v>Aug</v>
      </c>
    </row>
    <row r="5416" spans="1:20">
      <c r="A5416" t="s">
        <v>13383</v>
      </c>
      <c r="B5416" t="s">
        <v>12969</v>
      </c>
      <c r="C5416" t="s">
        <v>24</v>
      </c>
      <c r="D5416" t="s">
        <v>60</v>
      </c>
      <c r="E5416" t="s">
        <v>53</v>
      </c>
      <c r="F5416" t="s">
        <v>13384</v>
      </c>
      <c r="G5416">
        <v>2</v>
      </c>
      <c r="H5416">
        <v>962.57</v>
      </c>
      <c r="I5416">
        <v>0.05</v>
      </c>
      <c r="J5416" s="2">
        <v>44422</v>
      </c>
      <c r="K5416" t="s">
        <v>20</v>
      </c>
      <c r="L5416" t="s">
        <v>29</v>
      </c>
      <c r="M5416">
        <v>1828.883</v>
      </c>
      <c r="N5416">
        <v>314.39999999999998</v>
      </c>
      <c r="O5416" s="3">
        <v>0.17190820845291899</v>
      </c>
      <c r="P5416" t="str">
        <f>IF(Sheet1[[#This Row],[Profit]]&gt;1000,"High",IF(Sheet1[[#This Row],[Profit]]&gt;500,"Medium","Low"))</f>
        <v>Low</v>
      </c>
      <c r="Q5416" t="str">
        <f>IF(Sheet1[[#This Row],[Discount]]&gt;0.2,"High","Normal")</f>
        <v>Normal</v>
      </c>
      <c r="R5416" t="str">
        <f>LEFT(Sheet1[[#This Row],[Product_Name]],8)&amp;RIGHT(Sheet1[[#This Row],[Order_ID]],4)</f>
        <v>Product_5414</v>
      </c>
      <c r="S5416">
        <f t="shared" si="84"/>
        <v>2021</v>
      </c>
      <c r="T5416" t="str">
        <f>TEXT(Sheet1[[#This Row],[Order_Date]],"MMM")</f>
        <v>Aug</v>
      </c>
    </row>
    <row r="5417" spans="1:20">
      <c r="A5417" t="s">
        <v>13385</v>
      </c>
      <c r="B5417" t="s">
        <v>3642</v>
      </c>
      <c r="C5417" t="s">
        <v>16</v>
      </c>
      <c r="D5417" t="s">
        <v>60</v>
      </c>
      <c r="E5417" t="s">
        <v>145</v>
      </c>
      <c r="F5417" t="s">
        <v>13386</v>
      </c>
      <c r="G5417">
        <v>1</v>
      </c>
      <c r="H5417">
        <v>936.36</v>
      </c>
      <c r="I5417">
        <v>0.04</v>
      </c>
      <c r="J5417" s="2">
        <v>44422</v>
      </c>
      <c r="K5417" t="s">
        <v>28</v>
      </c>
      <c r="L5417" t="s">
        <v>29</v>
      </c>
      <c r="M5417">
        <v>898.90559999999903</v>
      </c>
      <c r="N5417">
        <v>85.02</v>
      </c>
      <c r="O5417" s="3">
        <v>9.45816779870991E-2</v>
      </c>
      <c r="P5417" t="str">
        <f>IF(Sheet1[[#This Row],[Profit]]&gt;1000,"High",IF(Sheet1[[#This Row],[Profit]]&gt;500,"Medium","Low"))</f>
        <v>Low</v>
      </c>
      <c r="Q5417" t="str">
        <f>IF(Sheet1[[#This Row],[Discount]]&gt;0.2,"High","Normal")</f>
        <v>Normal</v>
      </c>
      <c r="R5417" t="str">
        <f>LEFT(Sheet1[[#This Row],[Product_Name]],8)&amp;RIGHT(Sheet1[[#This Row],[Order_ID]],4)</f>
        <v>Product_5415</v>
      </c>
      <c r="S5417">
        <f t="shared" si="84"/>
        <v>2021</v>
      </c>
      <c r="T5417" t="str">
        <f>TEXT(Sheet1[[#This Row],[Order_Date]],"MMM")</f>
        <v>Aug</v>
      </c>
    </row>
    <row r="5418" spans="1:20">
      <c r="A5418" t="s">
        <v>13387</v>
      </c>
      <c r="B5418" t="s">
        <v>5717</v>
      </c>
      <c r="C5418" t="s">
        <v>32</v>
      </c>
      <c r="D5418" t="s">
        <v>25</v>
      </c>
      <c r="E5418" t="s">
        <v>34</v>
      </c>
      <c r="F5418" t="s">
        <v>13388</v>
      </c>
      <c r="G5418">
        <v>2</v>
      </c>
      <c r="H5418">
        <v>1804.9</v>
      </c>
      <c r="I5418">
        <v>0.1</v>
      </c>
      <c r="J5418" s="2">
        <v>44422</v>
      </c>
      <c r="K5418" t="s">
        <v>20</v>
      </c>
      <c r="L5418" t="s">
        <v>36</v>
      </c>
      <c r="M5418">
        <v>3248.82</v>
      </c>
      <c r="N5418">
        <v>600.55999999999995</v>
      </c>
      <c r="O5418" s="3">
        <v>0.18485480882289601</v>
      </c>
      <c r="P5418" t="str">
        <f>IF(Sheet1[[#This Row],[Profit]]&gt;1000,"High",IF(Sheet1[[#This Row],[Profit]]&gt;500,"Medium","Low"))</f>
        <v>Medium</v>
      </c>
      <c r="Q5418" t="str">
        <f>IF(Sheet1[[#This Row],[Discount]]&gt;0.2,"High","Normal")</f>
        <v>Normal</v>
      </c>
      <c r="R5418" t="str">
        <f>LEFT(Sheet1[[#This Row],[Product_Name]],8)&amp;RIGHT(Sheet1[[#This Row],[Order_ID]],4)</f>
        <v>Product_5416</v>
      </c>
      <c r="S5418">
        <f t="shared" si="84"/>
        <v>2021</v>
      </c>
      <c r="T5418" t="str">
        <f>TEXT(Sheet1[[#This Row],[Order_Date]],"MMM")</f>
        <v>Aug</v>
      </c>
    </row>
    <row r="5419" spans="1:20">
      <c r="A5419" t="s">
        <v>13389</v>
      </c>
      <c r="B5419" t="s">
        <v>13390</v>
      </c>
      <c r="C5419" t="s">
        <v>24</v>
      </c>
      <c r="D5419" t="s">
        <v>60</v>
      </c>
      <c r="E5419" t="s">
        <v>80</v>
      </c>
      <c r="F5419" t="s">
        <v>13391</v>
      </c>
      <c r="G5419">
        <v>7</v>
      </c>
      <c r="H5419">
        <v>219.83</v>
      </c>
      <c r="I5419">
        <v>0.01</v>
      </c>
      <c r="J5419" s="2">
        <v>44422</v>
      </c>
      <c r="K5419" t="s">
        <v>42</v>
      </c>
      <c r="L5419" t="s">
        <v>105</v>
      </c>
      <c r="M5419">
        <v>1523.4219000000001</v>
      </c>
      <c r="N5419">
        <v>337.14</v>
      </c>
      <c r="O5419" s="3">
        <v>0.22130442000341499</v>
      </c>
      <c r="P5419" t="str">
        <f>IF(Sheet1[[#This Row],[Profit]]&gt;1000,"High",IF(Sheet1[[#This Row],[Profit]]&gt;500,"Medium","Low"))</f>
        <v>Low</v>
      </c>
      <c r="Q5419" t="str">
        <f>IF(Sheet1[[#This Row],[Discount]]&gt;0.2,"High","Normal")</f>
        <v>Normal</v>
      </c>
      <c r="R5419" t="str">
        <f>LEFT(Sheet1[[#This Row],[Product_Name]],8)&amp;RIGHT(Sheet1[[#This Row],[Order_ID]],4)</f>
        <v>Product_5417</v>
      </c>
      <c r="S5419">
        <f t="shared" si="84"/>
        <v>2021</v>
      </c>
      <c r="T5419" t="str">
        <f>TEXT(Sheet1[[#This Row],[Order_Date]],"MMM")</f>
        <v>Aug</v>
      </c>
    </row>
    <row r="5420" spans="1:20">
      <c r="A5420" t="s">
        <v>13392</v>
      </c>
      <c r="B5420" t="s">
        <v>2562</v>
      </c>
      <c r="C5420" t="s">
        <v>49</v>
      </c>
      <c r="D5420" t="s">
        <v>60</v>
      </c>
      <c r="E5420" t="s">
        <v>80</v>
      </c>
      <c r="F5420" t="s">
        <v>13393</v>
      </c>
      <c r="G5420">
        <v>1</v>
      </c>
      <c r="H5420">
        <v>1576.66</v>
      </c>
      <c r="I5420">
        <v>0.13</v>
      </c>
      <c r="J5420" s="2">
        <v>44422</v>
      </c>
      <c r="K5420" t="s">
        <v>28</v>
      </c>
      <c r="L5420" t="s">
        <v>105</v>
      </c>
      <c r="M5420">
        <v>1371.6941999999999</v>
      </c>
      <c r="N5420">
        <v>99.4</v>
      </c>
      <c r="O5420" s="3">
        <v>7.2465131076591305E-2</v>
      </c>
      <c r="P5420" t="str">
        <f>IF(Sheet1[[#This Row],[Profit]]&gt;1000,"High",IF(Sheet1[[#This Row],[Profit]]&gt;500,"Medium","Low"))</f>
        <v>Low</v>
      </c>
      <c r="Q5420" t="str">
        <f>IF(Sheet1[[#This Row],[Discount]]&gt;0.2,"High","Normal")</f>
        <v>Normal</v>
      </c>
      <c r="R5420" t="str">
        <f>LEFT(Sheet1[[#This Row],[Product_Name]],8)&amp;RIGHT(Sheet1[[#This Row],[Order_ID]],4)</f>
        <v>Product_5418</v>
      </c>
      <c r="S5420">
        <f t="shared" si="84"/>
        <v>2021</v>
      </c>
      <c r="T5420" t="str">
        <f>TEXT(Sheet1[[#This Row],[Order_Date]],"MMM")</f>
        <v>Aug</v>
      </c>
    </row>
    <row r="5421" spans="1:20">
      <c r="A5421" t="s">
        <v>13394</v>
      </c>
      <c r="B5421" t="s">
        <v>4828</v>
      </c>
      <c r="C5421" t="s">
        <v>24</v>
      </c>
      <c r="D5421" t="s">
        <v>17</v>
      </c>
      <c r="E5421" t="s">
        <v>53</v>
      </c>
      <c r="F5421" t="s">
        <v>13395</v>
      </c>
      <c r="G5421">
        <v>6</v>
      </c>
      <c r="H5421">
        <v>1678.27</v>
      </c>
      <c r="I5421">
        <v>0.18</v>
      </c>
      <c r="J5421" s="2">
        <v>44422</v>
      </c>
      <c r="K5421" t="s">
        <v>28</v>
      </c>
      <c r="L5421" t="s">
        <v>73</v>
      </c>
      <c r="M5421">
        <v>8257.0884000000005</v>
      </c>
      <c r="N5421">
        <v>1926.28</v>
      </c>
      <c r="O5421" s="3">
        <v>0.23328804376128501</v>
      </c>
      <c r="P5421" t="str">
        <f>IF(Sheet1[[#This Row],[Profit]]&gt;1000,"High",IF(Sheet1[[#This Row],[Profit]]&gt;500,"Medium","Low"))</f>
        <v>High</v>
      </c>
      <c r="Q5421" t="str">
        <f>IF(Sheet1[[#This Row],[Discount]]&gt;0.2,"High","Normal")</f>
        <v>Normal</v>
      </c>
      <c r="R5421" t="str">
        <f>LEFT(Sheet1[[#This Row],[Product_Name]],8)&amp;RIGHT(Sheet1[[#This Row],[Order_ID]],4)</f>
        <v>Product_5419</v>
      </c>
      <c r="S5421">
        <f t="shared" si="84"/>
        <v>2021</v>
      </c>
      <c r="T5421" t="str">
        <f>TEXT(Sheet1[[#This Row],[Order_Date]],"MMM")</f>
        <v>Aug</v>
      </c>
    </row>
    <row r="5422" spans="1:20">
      <c r="A5422" t="s">
        <v>13396</v>
      </c>
      <c r="B5422" t="s">
        <v>3298</v>
      </c>
      <c r="C5422" t="s">
        <v>97</v>
      </c>
      <c r="D5422" t="s">
        <v>17</v>
      </c>
      <c r="E5422" t="s">
        <v>71</v>
      </c>
      <c r="F5422" t="s">
        <v>13397</v>
      </c>
      <c r="G5422">
        <v>4</v>
      </c>
      <c r="H5422">
        <v>1888.61</v>
      </c>
      <c r="I5422">
        <v>0.28000000000000003</v>
      </c>
      <c r="J5422" s="2">
        <v>44422</v>
      </c>
      <c r="K5422" t="s">
        <v>42</v>
      </c>
      <c r="L5422" t="s">
        <v>105</v>
      </c>
      <c r="M5422">
        <v>5439.1967999999997</v>
      </c>
      <c r="N5422">
        <v>1272.99</v>
      </c>
      <c r="O5422" s="3">
        <v>0.23404007003387001</v>
      </c>
      <c r="P5422" t="str">
        <f>IF(Sheet1[[#This Row],[Profit]]&gt;1000,"High",IF(Sheet1[[#This Row],[Profit]]&gt;500,"Medium","Low"))</f>
        <v>High</v>
      </c>
      <c r="Q5422" t="str">
        <f>IF(Sheet1[[#This Row],[Discount]]&gt;0.2,"High","Normal")</f>
        <v>High</v>
      </c>
      <c r="R5422" t="str">
        <f>LEFT(Sheet1[[#This Row],[Product_Name]],8)&amp;RIGHT(Sheet1[[#This Row],[Order_ID]],4)</f>
        <v>Product_5420</v>
      </c>
      <c r="S5422">
        <f t="shared" si="84"/>
        <v>2021</v>
      </c>
      <c r="T5422" t="str">
        <f>TEXT(Sheet1[[#This Row],[Order_Date]],"MMM")</f>
        <v>Aug</v>
      </c>
    </row>
    <row r="5423" spans="1:20">
      <c r="A5423" t="s">
        <v>13398</v>
      </c>
      <c r="B5423" t="s">
        <v>3287</v>
      </c>
      <c r="C5423" t="s">
        <v>49</v>
      </c>
      <c r="D5423" t="s">
        <v>33</v>
      </c>
      <c r="E5423" t="s">
        <v>145</v>
      </c>
      <c r="F5423" t="s">
        <v>13399</v>
      </c>
      <c r="G5423">
        <v>2</v>
      </c>
      <c r="H5423">
        <v>932.57</v>
      </c>
      <c r="I5423">
        <v>0.19</v>
      </c>
      <c r="J5423" s="2">
        <v>44422</v>
      </c>
      <c r="K5423" t="s">
        <v>28</v>
      </c>
      <c r="L5423" t="s">
        <v>29</v>
      </c>
      <c r="M5423">
        <v>1510.7634</v>
      </c>
      <c r="N5423">
        <v>79.61</v>
      </c>
      <c r="O5423" s="3">
        <v>5.2695213558919901E-2</v>
      </c>
      <c r="P5423" t="str">
        <f>IF(Sheet1[[#This Row],[Profit]]&gt;1000,"High",IF(Sheet1[[#This Row],[Profit]]&gt;500,"Medium","Low"))</f>
        <v>Low</v>
      </c>
      <c r="Q5423" t="str">
        <f>IF(Sheet1[[#This Row],[Discount]]&gt;0.2,"High","Normal")</f>
        <v>Normal</v>
      </c>
      <c r="R5423" t="str">
        <f>LEFT(Sheet1[[#This Row],[Product_Name]],8)&amp;RIGHT(Sheet1[[#This Row],[Order_ID]],4)</f>
        <v>Product_5421</v>
      </c>
      <c r="S5423">
        <f t="shared" si="84"/>
        <v>2021</v>
      </c>
      <c r="T5423" t="str">
        <f>TEXT(Sheet1[[#This Row],[Order_Date]],"MMM")</f>
        <v>Aug</v>
      </c>
    </row>
    <row r="5424" spans="1:20">
      <c r="A5424" t="s">
        <v>13400</v>
      </c>
      <c r="B5424" t="s">
        <v>1544</v>
      </c>
      <c r="C5424" t="s">
        <v>97</v>
      </c>
      <c r="D5424" t="s">
        <v>25</v>
      </c>
      <c r="E5424" t="s">
        <v>76</v>
      </c>
      <c r="F5424" t="s">
        <v>13401</v>
      </c>
      <c r="G5424">
        <v>3</v>
      </c>
      <c r="H5424">
        <v>1025.1300000000001</v>
      </c>
      <c r="I5424">
        <v>0.19</v>
      </c>
      <c r="J5424" s="2">
        <v>44422</v>
      </c>
      <c r="K5424" t="s">
        <v>28</v>
      </c>
      <c r="L5424" t="s">
        <v>105</v>
      </c>
      <c r="M5424">
        <v>2491.0659000000001</v>
      </c>
      <c r="N5424">
        <v>573.1</v>
      </c>
      <c r="O5424" s="3">
        <v>0.230062159335086</v>
      </c>
      <c r="P5424" t="str">
        <f>IF(Sheet1[[#This Row],[Profit]]&gt;1000,"High",IF(Sheet1[[#This Row],[Profit]]&gt;500,"Medium","Low"))</f>
        <v>Medium</v>
      </c>
      <c r="Q5424" t="str">
        <f>IF(Sheet1[[#This Row],[Discount]]&gt;0.2,"High","Normal")</f>
        <v>Normal</v>
      </c>
      <c r="R5424" t="str">
        <f>LEFT(Sheet1[[#This Row],[Product_Name]],8)&amp;RIGHT(Sheet1[[#This Row],[Order_ID]],4)</f>
        <v>Product_5422</v>
      </c>
      <c r="S5424">
        <f t="shared" si="84"/>
        <v>2021</v>
      </c>
      <c r="T5424" t="str">
        <f>TEXT(Sheet1[[#This Row],[Order_Date]],"MMM")</f>
        <v>Aug</v>
      </c>
    </row>
    <row r="5425" spans="1:20">
      <c r="A5425" t="s">
        <v>13402</v>
      </c>
      <c r="B5425" t="s">
        <v>2660</v>
      </c>
      <c r="C5425" t="s">
        <v>49</v>
      </c>
      <c r="D5425" t="s">
        <v>60</v>
      </c>
      <c r="E5425" t="s">
        <v>34</v>
      </c>
      <c r="F5425" t="s">
        <v>13403</v>
      </c>
      <c r="G5425">
        <v>7</v>
      </c>
      <c r="H5425">
        <v>1924.52</v>
      </c>
      <c r="I5425">
        <v>0.11</v>
      </c>
      <c r="J5425" s="2">
        <v>44422</v>
      </c>
      <c r="K5425" t="s">
        <v>20</v>
      </c>
      <c r="L5425" t="s">
        <v>105</v>
      </c>
      <c r="M5425">
        <v>11989.759599999999</v>
      </c>
      <c r="N5425">
        <v>2869.91</v>
      </c>
      <c r="O5425" s="3">
        <v>0.239363431440277</v>
      </c>
      <c r="P5425" t="str">
        <f>IF(Sheet1[[#This Row],[Profit]]&gt;1000,"High",IF(Sheet1[[#This Row],[Profit]]&gt;500,"Medium","Low"))</f>
        <v>High</v>
      </c>
      <c r="Q5425" t="str">
        <f>IF(Sheet1[[#This Row],[Discount]]&gt;0.2,"High","Normal")</f>
        <v>Normal</v>
      </c>
      <c r="R5425" t="str">
        <f>LEFT(Sheet1[[#This Row],[Product_Name]],8)&amp;RIGHT(Sheet1[[#This Row],[Order_ID]],4)</f>
        <v>Product_5423</v>
      </c>
      <c r="S5425">
        <f t="shared" si="84"/>
        <v>2021</v>
      </c>
      <c r="T5425" t="str">
        <f>TEXT(Sheet1[[#This Row],[Order_Date]],"MMM")</f>
        <v>Aug</v>
      </c>
    </row>
    <row r="5426" spans="1:20">
      <c r="A5426" t="s">
        <v>13404</v>
      </c>
      <c r="B5426" t="s">
        <v>2557</v>
      </c>
      <c r="C5426" t="s">
        <v>24</v>
      </c>
      <c r="D5426" t="s">
        <v>33</v>
      </c>
      <c r="E5426" t="s">
        <v>93</v>
      </c>
      <c r="F5426" t="s">
        <v>13405</v>
      </c>
      <c r="G5426">
        <v>6</v>
      </c>
      <c r="H5426">
        <v>943.98</v>
      </c>
      <c r="I5426">
        <v>0.04</v>
      </c>
      <c r="J5426" s="2">
        <v>44423</v>
      </c>
      <c r="K5426" t="s">
        <v>42</v>
      </c>
      <c r="L5426" t="s">
        <v>29</v>
      </c>
      <c r="M5426">
        <v>5437.3248000000003</v>
      </c>
      <c r="N5426">
        <v>312.85000000000002</v>
      </c>
      <c r="O5426" s="3">
        <v>5.7537486081390601E-2</v>
      </c>
      <c r="P5426" t="str">
        <f>IF(Sheet1[[#This Row],[Profit]]&gt;1000,"High",IF(Sheet1[[#This Row],[Profit]]&gt;500,"Medium","Low"))</f>
        <v>Low</v>
      </c>
      <c r="Q5426" t="str">
        <f>IF(Sheet1[[#This Row],[Discount]]&gt;0.2,"High","Normal")</f>
        <v>Normal</v>
      </c>
      <c r="R5426" t="str">
        <f>LEFT(Sheet1[[#This Row],[Product_Name]],8)&amp;RIGHT(Sheet1[[#This Row],[Order_ID]],4)</f>
        <v>Product_5424</v>
      </c>
      <c r="S5426">
        <f t="shared" si="84"/>
        <v>2021</v>
      </c>
      <c r="T5426" t="str">
        <f>TEXT(Sheet1[[#This Row],[Order_Date]],"MMM")</f>
        <v>Aug</v>
      </c>
    </row>
    <row r="5427" spans="1:20">
      <c r="A5427" t="s">
        <v>13406</v>
      </c>
      <c r="B5427" t="s">
        <v>834</v>
      </c>
      <c r="C5427" t="s">
        <v>16</v>
      </c>
      <c r="D5427" t="s">
        <v>25</v>
      </c>
      <c r="E5427" t="s">
        <v>93</v>
      </c>
      <c r="F5427" t="s">
        <v>13407</v>
      </c>
      <c r="G5427">
        <v>6</v>
      </c>
      <c r="H5427">
        <v>1031.92</v>
      </c>
      <c r="I5427">
        <v>0.13</v>
      </c>
      <c r="J5427" s="2">
        <v>44423</v>
      </c>
      <c r="K5427" t="s">
        <v>28</v>
      </c>
      <c r="L5427" t="s">
        <v>36</v>
      </c>
      <c r="M5427">
        <v>5386.6224000000002</v>
      </c>
      <c r="N5427">
        <v>586.24</v>
      </c>
      <c r="O5427" s="3">
        <v>0.108832577535043</v>
      </c>
      <c r="P5427" t="str">
        <f>IF(Sheet1[[#This Row],[Profit]]&gt;1000,"High",IF(Sheet1[[#This Row],[Profit]]&gt;500,"Medium","Low"))</f>
        <v>Medium</v>
      </c>
      <c r="Q5427" t="str">
        <f>IF(Sheet1[[#This Row],[Discount]]&gt;0.2,"High","Normal")</f>
        <v>Normal</v>
      </c>
      <c r="R5427" t="str">
        <f>LEFT(Sheet1[[#This Row],[Product_Name]],8)&amp;RIGHT(Sheet1[[#This Row],[Order_ID]],4)</f>
        <v>Product_5425</v>
      </c>
      <c r="S5427">
        <f t="shared" si="84"/>
        <v>2021</v>
      </c>
      <c r="T5427" t="str">
        <f>TEXT(Sheet1[[#This Row],[Order_Date]],"MMM")</f>
        <v>Aug</v>
      </c>
    </row>
    <row r="5428" spans="1:20">
      <c r="A5428" t="s">
        <v>13408</v>
      </c>
      <c r="B5428" t="s">
        <v>12323</v>
      </c>
      <c r="C5428" t="s">
        <v>32</v>
      </c>
      <c r="D5428" t="s">
        <v>39</v>
      </c>
      <c r="E5428" t="s">
        <v>40</v>
      </c>
      <c r="F5428" t="s">
        <v>13409</v>
      </c>
      <c r="G5428">
        <v>8</v>
      </c>
      <c r="H5428">
        <v>697.9</v>
      </c>
      <c r="I5428">
        <v>0.18</v>
      </c>
      <c r="J5428" s="2">
        <v>44423</v>
      </c>
      <c r="K5428" t="s">
        <v>42</v>
      </c>
      <c r="L5428" t="s">
        <v>29</v>
      </c>
      <c r="M5428">
        <v>4578.2240000000002</v>
      </c>
      <c r="N5428">
        <v>570.54999999999995</v>
      </c>
      <c r="O5428" s="3">
        <v>0.12462256106298</v>
      </c>
      <c r="P5428" t="str">
        <f>IF(Sheet1[[#This Row],[Profit]]&gt;1000,"High",IF(Sheet1[[#This Row],[Profit]]&gt;500,"Medium","Low"))</f>
        <v>Medium</v>
      </c>
      <c r="Q5428" t="str">
        <f>IF(Sheet1[[#This Row],[Discount]]&gt;0.2,"High","Normal")</f>
        <v>Normal</v>
      </c>
      <c r="R5428" t="str">
        <f>LEFT(Sheet1[[#This Row],[Product_Name]],8)&amp;RIGHT(Sheet1[[#This Row],[Order_ID]],4)</f>
        <v>Product_5426</v>
      </c>
      <c r="S5428">
        <f t="shared" si="84"/>
        <v>2021</v>
      </c>
      <c r="T5428" t="str">
        <f>TEXT(Sheet1[[#This Row],[Order_Date]],"MMM")</f>
        <v>Aug</v>
      </c>
    </row>
    <row r="5429" spans="1:20">
      <c r="A5429" t="s">
        <v>13410</v>
      </c>
      <c r="B5429" t="s">
        <v>329</v>
      </c>
      <c r="C5429" t="s">
        <v>97</v>
      </c>
      <c r="D5429" t="s">
        <v>60</v>
      </c>
      <c r="E5429" t="s">
        <v>76</v>
      </c>
      <c r="F5429" t="s">
        <v>13411</v>
      </c>
      <c r="G5429">
        <v>8</v>
      </c>
      <c r="H5429">
        <v>111.67</v>
      </c>
      <c r="I5429">
        <v>0.22</v>
      </c>
      <c r="J5429" s="2">
        <v>44423</v>
      </c>
      <c r="K5429" t="s">
        <v>20</v>
      </c>
      <c r="L5429" t="s">
        <v>105</v>
      </c>
      <c r="M5429">
        <v>696.82079999999996</v>
      </c>
      <c r="N5429">
        <v>83.46</v>
      </c>
      <c r="O5429" s="3">
        <v>0.119772544103161</v>
      </c>
      <c r="P5429" t="str">
        <f>IF(Sheet1[[#This Row],[Profit]]&gt;1000,"High",IF(Sheet1[[#This Row],[Profit]]&gt;500,"Medium","Low"))</f>
        <v>Low</v>
      </c>
      <c r="Q5429" t="str">
        <f>IF(Sheet1[[#This Row],[Discount]]&gt;0.2,"High","Normal")</f>
        <v>High</v>
      </c>
      <c r="R5429" t="str">
        <f>LEFT(Sheet1[[#This Row],[Product_Name]],8)&amp;RIGHT(Sheet1[[#This Row],[Order_ID]],4)</f>
        <v>Product_5427</v>
      </c>
      <c r="S5429">
        <f t="shared" si="84"/>
        <v>2021</v>
      </c>
      <c r="T5429" t="str">
        <f>TEXT(Sheet1[[#This Row],[Order_Date]],"MMM")</f>
        <v>Aug</v>
      </c>
    </row>
    <row r="5430" spans="1:20">
      <c r="A5430" t="s">
        <v>13412</v>
      </c>
      <c r="B5430" t="s">
        <v>13413</v>
      </c>
      <c r="C5430" t="s">
        <v>24</v>
      </c>
      <c r="D5430" t="s">
        <v>60</v>
      </c>
      <c r="E5430" t="s">
        <v>93</v>
      </c>
      <c r="F5430" t="s">
        <v>13414</v>
      </c>
      <c r="G5430">
        <v>6</v>
      </c>
      <c r="H5430">
        <v>894.46</v>
      </c>
      <c r="I5430">
        <v>0.25</v>
      </c>
      <c r="J5430" s="2">
        <v>44423</v>
      </c>
      <c r="K5430" t="s">
        <v>20</v>
      </c>
      <c r="L5430" t="s">
        <v>105</v>
      </c>
      <c r="M5430">
        <v>4025.07</v>
      </c>
      <c r="N5430">
        <v>812.26</v>
      </c>
      <c r="O5430" s="3">
        <v>0.201800217139081</v>
      </c>
      <c r="P5430" t="str">
        <f>IF(Sheet1[[#This Row],[Profit]]&gt;1000,"High",IF(Sheet1[[#This Row],[Profit]]&gt;500,"Medium","Low"))</f>
        <v>Medium</v>
      </c>
      <c r="Q5430" t="str">
        <f>IF(Sheet1[[#This Row],[Discount]]&gt;0.2,"High","Normal")</f>
        <v>High</v>
      </c>
      <c r="R5430" t="str">
        <f>LEFT(Sheet1[[#This Row],[Product_Name]],8)&amp;RIGHT(Sheet1[[#This Row],[Order_ID]],4)</f>
        <v>Product_5428</v>
      </c>
      <c r="S5430">
        <f t="shared" si="84"/>
        <v>2021</v>
      </c>
      <c r="T5430" t="str">
        <f>TEXT(Sheet1[[#This Row],[Order_Date]],"MMM")</f>
        <v>Aug</v>
      </c>
    </row>
    <row r="5431" spans="1:20">
      <c r="A5431" t="s">
        <v>13415</v>
      </c>
      <c r="B5431" t="s">
        <v>8313</v>
      </c>
      <c r="C5431" t="s">
        <v>16</v>
      </c>
      <c r="D5431" t="s">
        <v>17</v>
      </c>
      <c r="E5431" t="s">
        <v>18</v>
      </c>
      <c r="F5431" t="s">
        <v>13416</v>
      </c>
      <c r="G5431">
        <v>1</v>
      </c>
      <c r="H5431">
        <v>1327.43</v>
      </c>
      <c r="I5431">
        <v>0.08</v>
      </c>
      <c r="J5431" s="2">
        <v>44423</v>
      </c>
      <c r="K5431" t="s">
        <v>20</v>
      </c>
      <c r="L5431" t="s">
        <v>73</v>
      </c>
      <c r="M5431">
        <v>1221.2356</v>
      </c>
      <c r="N5431">
        <v>148.53</v>
      </c>
      <c r="O5431" s="3">
        <v>0.12162272373979301</v>
      </c>
      <c r="P5431" t="str">
        <f>IF(Sheet1[[#This Row],[Profit]]&gt;1000,"High",IF(Sheet1[[#This Row],[Profit]]&gt;500,"Medium","Low"))</f>
        <v>Low</v>
      </c>
      <c r="Q5431" t="str">
        <f>IF(Sheet1[[#This Row],[Discount]]&gt;0.2,"High","Normal")</f>
        <v>Normal</v>
      </c>
      <c r="R5431" t="str">
        <f>LEFT(Sheet1[[#This Row],[Product_Name]],8)&amp;RIGHT(Sheet1[[#This Row],[Order_ID]],4)</f>
        <v>Product_5429</v>
      </c>
      <c r="S5431">
        <f t="shared" si="84"/>
        <v>2021</v>
      </c>
      <c r="T5431" t="str">
        <f>TEXT(Sheet1[[#This Row],[Order_Date]],"MMM")</f>
        <v>Aug</v>
      </c>
    </row>
    <row r="5432" spans="1:20">
      <c r="A5432" t="s">
        <v>13417</v>
      </c>
      <c r="B5432" t="s">
        <v>3142</v>
      </c>
      <c r="C5432" t="s">
        <v>24</v>
      </c>
      <c r="D5432" t="s">
        <v>45</v>
      </c>
      <c r="E5432" t="s">
        <v>18</v>
      </c>
      <c r="F5432" t="s">
        <v>13418</v>
      </c>
      <c r="G5432">
        <v>7</v>
      </c>
      <c r="H5432">
        <v>1395.39</v>
      </c>
      <c r="I5432">
        <v>7.0000000000000007E-2</v>
      </c>
      <c r="J5432" s="2">
        <v>44423</v>
      </c>
      <c r="K5432" t="s">
        <v>28</v>
      </c>
      <c r="L5432" t="s">
        <v>29</v>
      </c>
      <c r="M5432">
        <v>9083.9889000000003</v>
      </c>
      <c r="N5432">
        <v>2192.11</v>
      </c>
      <c r="O5432" s="3">
        <v>0.24131579465052</v>
      </c>
      <c r="P5432" t="str">
        <f>IF(Sheet1[[#This Row],[Profit]]&gt;1000,"High",IF(Sheet1[[#This Row],[Profit]]&gt;500,"Medium","Low"))</f>
        <v>High</v>
      </c>
      <c r="Q5432" t="str">
        <f>IF(Sheet1[[#This Row],[Discount]]&gt;0.2,"High","Normal")</f>
        <v>Normal</v>
      </c>
      <c r="R5432" t="str">
        <f>LEFT(Sheet1[[#This Row],[Product_Name]],8)&amp;RIGHT(Sheet1[[#This Row],[Order_ID]],4)</f>
        <v>Product_5430</v>
      </c>
      <c r="S5432">
        <f t="shared" si="84"/>
        <v>2021</v>
      </c>
      <c r="T5432" t="str">
        <f>TEXT(Sheet1[[#This Row],[Order_Date]],"MMM")</f>
        <v>Aug</v>
      </c>
    </row>
    <row r="5433" spans="1:20">
      <c r="A5433" t="s">
        <v>13419</v>
      </c>
      <c r="B5433" t="s">
        <v>7777</v>
      </c>
      <c r="C5433" t="s">
        <v>97</v>
      </c>
      <c r="D5433" t="s">
        <v>25</v>
      </c>
      <c r="E5433" t="s">
        <v>80</v>
      </c>
      <c r="F5433" t="s">
        <v>13420</v>
      </c>
      <c r="G5433">
        <v>8</v>
      </c>
      <c r="H5433">
        <v>62.69</v>
      </c>
      <c r="I5433">
        <v>0.17</v>
      </c>
      <c r="J5433" s="2">
        <v>44423</v>
      </c>
      <c r="K5433" t="s">
        <v>20</v>
      </c>
      <c r="L5433" t="s">
        <v>73</v>
      </c>
      <c r="M5433">
        <v>416.26159999999999</v>
      </c>
      <c r="N5433">
        <v>103.65</v>
      </c>
      <c r="O5433" s="3">
        <v>0.249002069852228</v>
      </c>
      <c r="P5433" t="str">
        <f>IF(Sheet1[[#This Row],[Profit]]&gt;1000,"High",IF(Sheet1[[#This Row],[Profit]]&gt;500,"Medium","Low"))</f>
        <v>Low</v>
      </c>
      <c r="Q5433" t="str">
        <f>IF(Sheet1[[#This Row],[Discount]]&gt;0.2,"High","Normal")</f>
        <v>Normal</v>
      </c>
      <c r="R5433" t="str">
        <f>LEFT(Sheet1[[#This Row],[Product_Name]],8)&amp;RIGHT(Sheet1[[#This Row],[Order_ID]],4)</f>
        <v>Product_5431</v>
      </c>
      <c r="S5433">
        <f t="shared" si="84"/>
        <v>2021</v>
      </c>
      <c r="T5433" t="str">
        <f>TEXT(Sheet1[[#This Row],[Order_Date]],"MMM")</f>
        <v>Aug</v>
      </c>
    </row>
    <row r="5434" spans="1:20">
      <c r="A5434" t="s">
        <v>13421</v>
      </c>
      <c r="B5434" t="s">
        <v>616</v>
      </c>
      <c r="C5434" t="s">
        <v>32</v>
      </c>
      <c r="D5434" t="s">
        <v>60</v>
      </c>
      <c r="E5434" t="s">
        <v>53</v>
      </c>
      <c r="F5434" t="s">
        <v>13422</v>
      </c>
      <c r="G5434">
        <v>5</v>
      </c>
      <c r="H5434">
        <v>1612.05</v>
      </c>
      <c r="I5434">
        <v>0.17</v>
      </c>
      <c r="J5434" s="2">
        <v>44423</v>
      </c>
      <c r="K5434" t="s">
        <v>42</v>
      </c>
      <c r="L5434" t="s">
        <v>73</v>
      </c>
      <c r="M5434">
        <v>6690.0074999999997</v>
      </c>
      <c r="N5434">
        <v>758.4</v>
      </c>
      <c r="O5434" s="3">
        <v>0.113363101610873</v>
      </c>
      <c r="P5434" t="str">
        <f>IF(Sheet1[[#This Row],[Profit]]&gt;1000,"High",IF(Sheet1[[#This Row],[Profit]]&gt;500,"Medium","Low"))</f>
        <v>Medium</v>
      </c>
      <c r="Q5434" t="str">
        <f>IF(Sheet1[[#This Row],[Discount]]&gt;0.2,"High","Normal")</f>
        <v>Normal</v>
      </c>
      <c r="R5434" t="str">
        <f>LEFT(Sheet1[[#This Row],[Product_Name]],8)&amp;RIGHT(Sheet1[[#This Row],[Order_ID]],4)</f>
        <v>Product_5432</v>
      </c>
      <c r="S5434">
        <f t="shared" si="84"/>
        <v>2021</v>
      </c>
      <c r="T5434" t="str">
        <f>TEXT(Sheet1[[#This Row],[Order_Date]],"MMM")</f>
        <v>Aug</v>
      </c>
    </row>
    <row r="5435" spans="1:20">
      <c r="A5435" t="s">
        <v>13423</v>
      </c>
      <c r="B5435" t="s">
        <v>83</v>
      </c>
      <c r="C5435" t="s">
        <v>24</v>
      </c>
      <c r="D5435" t="s">
        <v>25</v>
      </c>
      <c r="E5435" t="s">
        <v>40</v>
      </c>
      <c r="F5435" t="s">
        <v>13424</v>
      </c>
      <c r="G5435">
        <v>4</v>
      </c>
      <c r="H5435">
        <v>1010.21</v>
      </c>
      <c r="I5435">
        <v>7.0000000000000007E-2</v>
      </c>
      <c r="J5435" s="2">
        <v>44423</v>
      </c>
      <c r="K5435" t="s">
        <v>20</v>
      </c>
      <c r="L5435" t="s">
        <v>21</v>
      </c>
      <c r="M5435">
        <v>3757.9811999999902</v>
      </c>
      <c r="N5435">
        <v>570.30999999999995</v>
      </c>
      <c r="O5435" s="3">
        <v>0.15175967351832501</v>
      </c>
      <c r="P5435" t="str">
        <f>IF(Sheet1[[#This Row],[Profit]]&gt;1000,"High",IF(Sheet1[[#This Row],[Profit]]&gt;500,"Medium","Low"))</f>
        <v>Medium</v>
      </c>
      <c r="Q5435" t="str">
        <f>IF(Sheet1[[#This Row],[Discount]]&gt;0.2,"High","Normal")</f>
        <v>Normal</v>
      </c>
      <c r="R5435" t="str">
        <f>LEFT(Sheet1[[#This Row],[Product_Name]],8)&amp;RIGHT(Sheet1[[#This Row],[Order_ID]],4)</f>
        <v>Product_5433</v>
      </c>
      <c r="S5435">
        <f t="shared" si="84"/>
        <v>2021</v>
      </c>
      <c r="T5435" t="str">
        <f>TEXT(Sheet1[[#This Row],[Order_Date]],"MMM")</f>
        <v>Aug</v>
      </c>
    </row>
    <row r="5436" spans="1:20">
      <c r="A5436" t="s">
        <v>13425</v>
      </c>
      <c r="B5436" t="s">
        <v>4694</v>
      </c>
      <c r="C5436" t="s">
        <v>49</v>
      </c>
      <c r="D5436" t="s">
        <v>33</v>
      </c>
      <c r="E5436" t="s">
        <v>61</v>
      </c>
      <c r="F5436" t="s">
        <v>13426</v>
      </c>
      <c r="G5436">
        <v>7</v>
      </c>
      <c r="H5436">
        <v>1065.45</v>
      </c>
      <c r="I5436">
        <v>0.18</v>
      </c>
      <c r="J5436" s="2">
        <v>44423</v>
      </c>
      <c r="K5436" t="s">
        <v>28</v>
      </c>
      <c r="L5436" t="s">
        <v>73</v>
      </c>
      <c r="M5436">
        <v>6115.683</v>
      </c>
      <c r="N5436">
        <v>987.93</v>
      </c>
      <c r="O5436" s="3">
        <v>0.16154041993347301</v>
      </c>
      <c r="P5436" t="str">
        <f>IF(Sheet1[[#This Row],[Profit]]&gt;1000,"High",IF(Sheet1[[#This Row],[Profit]]&gt;500,"Medium","Low"))</f>
        <v>Medium</v>
      </c>
      <c r="Q5436" t="str">
        <f>IF(Sheet1[[#This Row],[Discount]]&gt;0.2,"High","Normal")</f>
        <v>Normal</v>
      </c>
      <c r="R5436" t="str">
        <f>LEFT(Sheet1[[#This Row],[Product_Name]],8)&amp;RIGHT(Sheet1[[#This Row],[Order_ID]],4)</f>
        <v>Product_5434</v>
      </c>
      <c r="S5436">
        <f t="shared" si="84"/>
        <v>2021</v>
      </c>
      <c r="T5436" t="str">
        <f>TEXT(Sheet1[[#This Row],[Order_Date]],"MMM")</f>
        <v>Aug</v>
      </c>
    </row>
    <row r="5437" spans="1:20">
      <c r="A5437" t="s">
        <v>13427</v>
      </c>
      <c r="B5437" t="s">
        <v>3844</v>
      </c>
      <c r="C5437" t="s">
        <v>16</v>
      </c>
      <c r="D5437" t="s">
        <v>33</v>
      </c>
      <c r="E5437" t="s">
        <v>93</v>
      </c>
      <c r="F5437" t="s">
        <v>13428</v>
      </c>
      <c r="G5437">
        <v>6</v>
      </c>
      <c r="H5437">
        <v>1925.4</v>
      </c>
      <c r="I5437">
        <v>0.1</v>
      </c>
      <c r="J5437" s="2">
        <v>44423</v>
      </c>
      <c r="K5437" t="s">
        <v>20</v>
      </c>
      <c r="L5437" t="s">
        <v>105</v>
      </c>
      <c r="M5437">
        <v>10397.16</v>
      </c>
      <c r="N5437">
        <v>1724.69</v>
      </c>
      <c r="O5437" s="3">
        <v>0.16588087516206401</v>
      </c>
      <c r="P5437" t="str">
        <f>IF(Sheet1[[#This Row],[Profit]]&gt;1000,"High",IF(Sheet1[[#This Row],[Profit]]&gt;500,"Medium","Low"))</f>
        <v>High</v>
      </c>
      <c r="Q5437" t="str">
        <f>IF(Sheet1[[#This Row],[Discount]]&gt;0.2,"High","Normal")</f>
        <v>Normal</v>
      </c>
      <c r="R5437" t="str">
        <f>LEFT(Sheet1[[#This Row],[Product_Name]],8)&amp;RIGHT(Sheet1[[#This Row],[Order_ID]],4)</f>
        <v>Product_5435</v>
      </c>
      <c r="S5437">
        <f t="shared" si="84"/>
        <v>2021</v>
      </c>
      <c r="T5437" t="str">
        <f>TEXT(Sheet1[[#This Row],[Order_Date]],"MMM")</f>
        <v>Aug</v>
      </c>
    </row>
    <row r="5438" spans="1:20">
      <c r="A5438" t="s">
        <v>13429</v>
      </c>
      <c r="B5438" t="s">
        <v>13430</v>
      </c>
      <c r="C5438" t="s">
        <v>24</v>
      </c>
      <c r="D5438" t="s">
        <v>45</v>
      </c>
      <c r="E5438" t="s">
        <v>26</v>
      </c>
      <c r="F5438" t="s">
        <v>13431</v>
      </c>
      <c r="G5438">
        <v>6</v>
      </c>
      <c r="H5438">
        <v>604.70000000000005</v>
      </c>
      <c r="I5438">
        <v>0.19</v>
      </c>
      <c r="J5438" s="2">
        <v>44423</v>
      </c>
      <c r="K5438" t="s">
        <v>28</v>
      </c>
      <c r="L5438" t="s">
        <v>105</v>
      </c>
      <c r="M5438">
        <v>2938.8420000000001</v>
      </c>
      <c r="N5438">
        <v>366.89</v>
      </c>
      <c r="O5438" s="3">
        <v>0.124841689345667</v>
      </c>
      <c r="P5438" t="str">
        <f>IF(Sheet1[[#This Row],[Profit]]&gt;1000,"High",IF(Sheet1[[#This Row],[Profit]]&gt;500,"Medium","Low"))</f>
        <v>Low</v>
      </c>
      <c r="Q5438" t="str">
        <f>IF(Sheet1[[#This Row],[Discount]]&gt;0.2,"High","Normal")</f>
        <v>Normal</v>
      </c>
      <c r="R5438" t="str">
        <f>LEFT(Sheet1[[#This Row],[Product_Name]],8)&amp;RIGHT(Sheet1[[#This Row],[Order_ID]],4)</f>
        <v>Product_5436</v>
      </c>
      <c r="S5438">
        <f t="shared" si="84"/>
        <v>2021</v>
      </c>
      <c r="T5438" t="str">
        <f>TEXT(Sheet1[[#This Row],[Order_Date]],"MMM")</f>
        <v>Aug</v>
      </c>
    </row>
    <row r="5439" spans="1:20">
      <c r="A5439" t="s">
        <v>13432</v>
      </c>
      <c r="B5439" t="s">
        <v>4442</v>
      </c>
      <c r="C5439" t="s">
        <v>16</v>
      </c>
      <c r="D5439" t="s">
        <v>60</v>
      </c>
      <c r="E5439" t="s">
        <v>145</v>
      </c>
      <c r="F5439" t="s">
        <v>13433</v>
      </c>
      <c r="G5439">
        <v>3</v>
      </c>
      <c r="H5439">
        <v>1535.22</v>
      </c>
      <c r="I5439">
        <v>0.09</v>
      </c>
      <c r="J5439" s="2">
        <v>44423</v>
      </c>
      <c r="K5439" t="s">
        <v>42</v>
      </c>
      <c r="L5439" t="s">
        <v>21</v>
      </c>
      <c r="M5439">
        <v>4191.1505999999999</v>
      </c>
      <c r="N5439">
        <v>348.7</v>
      </c>
      <c r="O5439" s="3">
        <v>8.3199110048682107E-2</v>
      </c>
      <c r="P5439" t="str">
        <f>IF(Sheet1[[#This Row],[Profit]]&gt;1000,"High",IF(Sheet1[[#This Row],[Profit]]&gt;500,"Medium","Low"))</f>
        <v>Low</v>
      </c>
      <c r="Q5439" t="str">
        <f>IF(Sheet1[[#This Row],[Discount]]&gt;0.2,"High","Normal")</f>
        <v>Normal</v>
      </c>
      <c r="R5439" t="str">
        <f>LEFT(Sheet1[[#This Row],[Product_Name]],8)&amp;RIGHT(Sheet1[[#This Row],[Order_ID]],4)</f>
        <v>Product_5437</v>
      </c>
      <c r="S5439">
        <f t="shared" si="84"/>
        <v>2021</v>
      </c>
      <c r="T5439" t="str">
        <f>TEXT(Sheet1[[#This Row],[Order_Date]],"MMM")</f>
        <v>Aug</v>
      </c>
    </row>
    <row r="5440" spans="1:20">
      <c r="A5440" t="s">
        <v>13434</v>
      </c>
      <c r="B5440" t="s">
        <v>4902</v>
      </c>
      <c r="C5440" t="s">
        <v>49</v>
      </c>
      <c r="D5440" t="s">
        <v>17</v>
      </c>
      <c r="E5440" t="s">
        <v>93</v>
      </c>
      <c r="F5440" t="s">
        <v>13435</v>
      </c>
      <c r="G5440">
        <v>4</v>
      </c>
      <c r="H5440">
        <v>1170.81</v>
      </c>
      <c r="I5440">
        <v>0.18</v>
      </c>
      <c r="J5440" s="2">
        <v>44423</v>
      </c>
      <c r="K5440" t="s">
        <v>20</v>
      </c>
      <c r="L5440" t="s">
        <v>21</v>
      </c>
      <c r="M5440">
        <v>3840.2568000000001</v>
      </c>
      <c r="N5440">
        <v>233.92</v>
      </c>
      <c r="O5440" s="3">
        <v>6.0912593137000599E-2</v>
      </c>
      <c r="P5440" t="str">
        <f>IF(Sheet1[[#This Row],[Profit]]&gt;1000,"High",IF(Sheet1[[#This Row],[Profit]]&gt;500,"Medium","Low"))</f>
        <v>Low</v>
      </c>
      <c r="Q5440" t="str">
        <f>IF(Sheet1[[#This Row],[Discount]]&gt;0.2,"High","Normal")</f>
        <v>Normal</v>
      </c>
      <c r="R5440" t="str">
        <f>LEFT(Sheet1[[#This Row],[Product_Name]],8)&amp;RIGHT(Sheet1[[#This Row],[Order_ID]],4)</f>
        <v>Product_5438</v>
      </c>
      <c r="S5440">
        <f t="shared" si="84"/>
        <v>2021</v>
      </c>
      <c r="T5440" t="str">
        <f>TEXT(Sheet1[[#This Row],[Order_Date]],"MMM")</f>
        <v>Aug</v>
      </c>
    </row>
    <row r="5441" spans="1:20">
      <c r="A5441" t="s">
        <v>13436</v>
      </c>
      <c r="B5441" t="s">
        <v>2720</v>
      </c>
      <c r="C5441" t="s">
        <v>32</v>
      </c>
      <c r="D5441" t="s">
        <v>60</v>
      </c>
      <c r="E5441" t="s">
        <v>126</v>
      </c>
      <c r="F5441" t="s">
        <v>13437</v>
      </c>
      <c r="G5441">
        <v>5</v>
      </c>
      <c r="H5441">
        <v>1416.56</v>
      </c>
      <c r="I5441">
        <v>0.23</v>
      </c>
      <c r="J5441" s="2">
        <v>44423</v>
      </c>
      <c r="K5441" t="s">
        <v>20</v>
      </c>
      <c r="L5441" t="s">
        <v>29</v>
      </c>
      <c r="M5441">
        <v>5453.7559999999903</v>
      </c>
      <c r="N5441">
        <v>388.69</v>
      </c>
      <c r="O5441" s="3">
        <v>7.1270148499492994E-2</v>
      </c>
      <c r="P5441" t="str">
        <f>IF(Sheet1[[#This Row],[Profit]]&gt;1000,"High",IF(Sheet1[[#This Row],[Profit]]&gt;500,"Medium","Low"))</f>
        <v>Low</v>
      </c>
      <c r="Q5441" t="str">
        <f>IF(Sheet1[[#This Row],[Discount]]&gt;0.2,"High","Normal")</f>
        <v>High</v>
      </c>
      <c r="R5441" t="str">
        <f>LEFT(Sheet1[[#This Row],[Product_Name]],8)&amp;RIGHT(Sheet1[[#This Row],[Order_ID]],4)</f>
        <v>Product_5439</v>
      </c>
      <c r="S5441">
        <f t="shared" si="84"/>
        <v>2021</v>
      </c>
      <c r="T5441" t="str">
        <f>TEXT(Sheet1[[#This Row],[Order_Date]],"MMM")</f>
        <v>Aug</v>
      </c>
    </row>
    <row r="5442" spans="1:20">
      <c r="A5442" t="s">
        <v>13438</v>
      </c>
      <c r="B5442" t="s">
        <v>7635</v>
      </c>
      <c r="C5442" t="s">
        <v>32</v>
      </c>
      <c r="D5442" t="s">
        <v>25</v>
      </c>
      <c r="E5442" t="s">
        <v>53</v>
      </c>
      <c r="F5442" t="s">
        <v>13439</v>
      </c>
      <c r="G5442">
        <v>9</v>
      </c>
      <c r="H5442">
        <v>864.74</v>
      </c>
      <c r="I5442">
        <v>0.28999999999999998</v>
      </c>
      <c r="J5442" s="2">
        <v>44423</v>
      </c>
      <c r="K5442" t="s">
        <v>42</v>
      </c>
      <c r="L5442" t="s">
        <v>21</v>
      </c>
      <c r="M5442">
        <v>5525.6885999999904</v>
      </c>
      <c r="N5442">
        <v>1272.3399999999999</v>
      </c>
      <c r="O5442" s="3">
        <v>0.23025908481342999</v>
      </c>
      <c r="P5442" t="str">
        <f>IF(Sheet1[[#This Row],[Profit]]&gt;1000,"High",IF(Sheet1[[#This Row],[Profit]]&gt;500,"Medium","Low"))</f>
        <v>High</v>
      </c>
      <c r="Q5442" t="str">
        <f>IF(Sheet1[[#This Row],[Discount]]&gt;0.2,"High","Normal")</f>
        <v>High</v>
      </c>
      <c r="R5442" t="str">
        <f>LEFT(Sheet1[[#This Row],[Product_Name]],8)&amp;RIGHT(Sheet1[[#This Row],[Order_ID]],4)</f>
        <v>Product_5440</v>
      </c>
      <c r="S5442">
        <f t="shared" ref="S5442:S5501" si="85">YEAR(J5442)</f>
        <v>2021</v>
      </c>
      <c r="T5442" t="str">
        <f>TEXT(Sheet1[[#This Row],[Order_Date]],"MMM")</f>
        <v>Aug</v>
      </c>
    </row>
    <row r="5443" spans="1:20">
      <c r="A5443" t="s">
        <v>13440</v>
      </c>
      <c r="B5443" t="s">
        <v>5769</v>
      </c>
      <c r="C5443" t="s">
        <v>49</v>
      </c>
      <c r="D5443" t="s">
        <v>39</v>
      </c>
      <c r="E5443" t="s">
        <v>76</v>
      </c>
      <c r="F5443" t="s">
        <v>13441</v>
      </c>
      <c r="G5443">
        <v>8</v>
      </c>
      <c r="H5443">
        <v>594.45000000000005</v>
      </c>
      <c r="I5443">
        <v>0.27</v>
      </c>
      <c r="J5443" s="2">
        <v>44423</v>
      </c>
      <c r="K5443" t="s">
        <v>42</v>
      </c>
      <c r="L5443" t="s">
        <v>36</v>
      </c>
      <c r="M5443">
        <v>3471.5880000000002</v>
      </c>
      <c r="N5443">
        <v>368.25</v>
      </c>
      <c r="O5443" s="3">
        <v>0.106075375303751</v>
      </c>
      <c r="P5443" t="str">
        <f>IF(Sheet1[[#This Row],[Profit]]&gt;1000,"High",IF(Sheet1[[#This Row],[Profit]]&gt;500,"Medium","Low"))</f>
        <v>Low</v>
      </c>
      <c r="Q5443" t="str">
        <f>IF(Sheet1[[#This Row],[Discount]]&gt;0.2,"High","Normal")</f>
        <v>High</v>
      </c>
      <c r="R5443" t="str">
        <f>LEFT(Sheet1[[#This Row],[Product_Name]],8)&amp;RIGHT(Sheet1[[#This Row],[Order_ID]],4)</f>
        <v>Product_5441</v>
      </c>
      <c r="S5443">
        <f t="shared" si="85"/>
        <v>2021</v>
      </c>
      <c r="T5443" t="str">
        <f>TEXT(Sheet1[[#This Row],[Order_Date]],"MMM")</f>
        <v>Aug</v>
      </c>
    </row>
    <row r="5444" spans="1:20">
      <c r="A5444" t="s">
        <v>13442</v>
      </c>
      <c r="B5444" t="s">
        <v>1990</v>
      </c>
      <c r="C5444" t="s">
        <v>16</v>
      </c>
      <c r="D5444" t="s">
        <v>33</v>
      </c>
      <c r="E5444" t="s">
        <v>126</v>
      </c>
      <c r="F5444" t="s">
        <v>13443</v>
      </c>
      <c r="G5444">
        <v>3</v>
      </c>
      <c r="H5444">
        <v>1114.95</v>
      </c>
      <c r="I5444">
        <v>0.15</v>
      </c>
      <c r="J5444" s="2">
        <v>44423</v>
      </c>
      <c r="K5444" t="s">
        <v>28</v>
      </c>
      <c r="L5444" t="s">
        <v>105</v>
      </c>
      <c r="M5444">
        <v>2843.1224999999999</v>
      </c>
      <c r="N5444">
        <v>185.84</v>
      </c>
      <c r="O5444" s="3">
        <v>6.5364753013631996E-2</v>
      </c>
      <c r="P5444" t="str">
        <f>IF(Sheet1[[#This Row],[Profit]]&gt;1000,"High",IF(Sheet1[[#This Row],[Profit]]&gt;500,"Medium","Low"))</f>
        <v>Low</v>
      </c>
      <c r="Q5444" t="str">
        <f>IF(Sheet1[[#This Row],[Discount]]&gt;0.2,"High","Normal")</f>
        <v>Normal</v>
      </c>
      <c r="R5444" t="str">
        <f>LEFT(Sheet1[[#This Row],[Product_Name]],8)&amp;RIGHT(Sheet1[[#This Row],[Order_ID]],4)</f>
        <v>Product_5442</v>
      </c>
      <c r="S5444">
        <f t="shared" si="85"/>
        <v>2021</v>
      </c>
      <c r="T5444" t="str">
        <f>TEXT(Sheet1[[#This Row],[Order_Date]],"MMM")</f>
        <v>Aug</v>
      </c>
    </row>
    <row r="5445" spans="1:20">
      <c r="A5445" t="s">
        <v>13444</v>
      </c>
      <c r="B5445" t="s">
        <v>13445</v>
      </c>
      <c r="C5445" t="s">
        <v>24</v>
      </c>
      <c r="D5445" t="s">
        <v>25</v>
      </c>
      <c r="E5445" t="s">
        <v>71</v>
      </c>
      <c r="F5445" t="s">
        <v>13446</v>
      </c>
      <c r="G5445">
        <v>6</v>
      </c>
      <c r="H5445">
        <v>781.14</v>
      </c>
      <c r="I5445">
        <v>0.15</v>
      </c>
      <c r="J5445" s="2">
        <v>44423</v>
      </c>
      <c r="K5445" t="s">
        <v>20</v>
      </c>
      <c r="L5445" t="s">
        <v>105</v>
      </c>
      <c r="M5445">
        <v>3983.8139999999999</v>
      </c>
      <c r="N5445">
        <v>696</v>
      </c>
      <c r="O5445" s="3">
        <v>0.17470695167997299</v>
      </c>
      <c r="P5445" t="str">
        <f>IF(Sheet1[[#This Row],[Profit]]&gt;1000,"High",IF(Sheet1[[#This Row],[Profit]]&gt;500,"Medium","Low"))</f>
        <v>Medium</v>
      </c>
      <c r="Q5445" t="str">
        <f>IF(Sheet1[[#This Row],[Discount]]&gt;0.2,"High","Normal")</f>
        <v>Normal</v>
      </c>
      <c r="R5445" t="str">
        <f>LEFT(Sheet1[[#This Row],[Product_Name]],8)&amp;RIGHT(Sheet1[[#This Row],[Order_ID]],4)</f>
        <v>Product_5443</v>
      </c>
      <c r="S5445">
        <f t="shared" si="85"/>
        <v>2021</v>
      </c>
      <c r="T5445" t="str">
        <f>TEXT(Sheet1[[#This Row],[Order_Date]],"MMM")</f>
        <v>Aug</v>
      </c>
    </row>
    <row r="5446" spans="1:20">
      <c r="A5446" t="s">
        <v>13447</v>
      </c>
      <c r="B5446" t="s">
        <v>6993</v>
      </c>
      <c r="C5446" t="s">
        <v>49</v>
      </c>
      <c r="D5446" t="s">
        <v>45</v>
      </c>
      <c r="E5446" t="s">
        <v>93</v>
      </c>
      <c r="F5446" t="s">
        <v>13448</v>
      </c>
      <c r="G5446">
        <v>1</v>
      </c>
      <c r="H5446">
        <v>484.68</v>
      </c>
      <c r="I5446">
        <v>0.13</v>
      </c>
      <c r="J5446" s="2">
        <v>44423</v>
      </c>
      <c r="K5446" t="s">
        <v>20</v>
      </c>
      <c r="L5446" t="s">
        <v>21</v>
      </c>
      <c r="M5446">
        <v>421.67160000000001</v>
      </c>
      <c r="N5446">
        <v>27.43</v>
      </c>
      <c r="O5446" s="3">
        <v>6.5050622332639904E-2</v>
      </c>
      <c r="P5446" t="str">
        <f>IF(Sheet1[[#This Row],[Profit]]&gt;1000,"High",IF(Sheet1[[#This Row],[Profit]]&gt;500,"Medium","Low"))</f>
        <v>Low</v>
      </c>
      <c r="Q5446" t="str">
        <f>IF(Sheet1[[#This Row],[Discount]]&gt;0.2,"High","Normal")</f>
        <v>Normal</v>
      </c>
      <c r="R5446" t="str">
        <f>LEFT(Sheet1[[#This Row],[Product_Name]],8)&amp;RIGHT(Sheet1[[#This Row],[Order_ID]],4)</f>
        <v>Product_5444</v>
      </c>
      <c r="S5446">
        <f t="shared" si="85"/>
        <v>2021</v>
      </c>
      <c r="T5446" t="str">
        <f>TEXT(Sheet1[[#This Row],[Order_Date]],"MMM")</f>
        <v>Aug</v>
      </c>
    </row>
    <row r="5447" spans="1:20">
      <c r="A5447" t="s">
        <v>13449</v>
      </c>
      <c r="B5447" t="s">
        <v>9102</v>
      </c>
      <c r="C5447" t="s">
        <v>97</v>
      </c>
      <c r="D5447" t="s">
        <v>33</v>
      </c>
      <c r="E5447" t="s">
        <v>61</v>
      </c>
      <c r="F5447" t="s">
        <v>13450</v>
      </c>
      <c r="G5447">
        <v>3</v>
      </c>
      <c r="H5447">
        <v>1686.51</v>
      </c>
      <c r="I5447">
        <v>0.01</v>
      </c>
      <c r="J5447" s="2">
        <v>44423</v>
      </c>
      <c r="K5447" t="s">
        <v>20</v>
      </c>
      <c r="L5447" t="s">
        <v>21</v>
      </c>
      <c r="M5447">
        <v>5008.9346999999998</v>
      </c>
      <c r="N5447">
        <v>320.62</v>
      </c>
      <c r="O5447" s="3">
        <v>6.4009618652045894E-2</v>
      </c>
      <c r="P5447" t="str">
        <f>IF(Sheet1[[#This Row],[Profit]]&gt;1000,"High",IF(Sheet1[[#This Row],[Profit]]&gt;500,"Medium","Low"))</f>
        <v>Low</v>
      </c>
      <c r="Q5447" t="str">
        <f>IF(Sheet1[[#This Row],[Discount]]&gt;0.2,"High","Normal")</f>
        <v>Normal</v>
      </c>
      <c r="R5447" t="str">
        <f>LEFT(Sheet1[[#This Row],[Product_Name]],8)&amp;RIGHT(Sheet1[[#This Row],[Order_ID]],4)</f>
        <v>Product_5445</v>
      </c>
      <c r="S5447">
        <f t="shared" si="85"/>
        <v>2021</v>
      </c>
      <c r="T5447" t="str">
        <f>TEXT(Sheet1[[#This Row],[Order_Date]],"MMM")</f>
        <v>Aug</v>
      </c>
    </row>
    <row r="5448" spans="1:20">
      <c r="A5448" t="s">
        <v>13451</v>
      </c>
      <c r="B5448" t="s">
        <v>3315</v>
      </c>
      <c r="C5448" t="s">
        <v>16</v>
      </c>
      <c r="D5448" t="s">
        <v>17</v>
      </c>
      <c r="E5448" t="s">
        <v>126</v>
      </c>
      <c r="F5448" t="s">
        <v>13452</v>
      </c>
      <c r="G5448">
        <v>7</v>
      </c>
      <c r="H5448">
        <v>977.87</v>
      </c>
      <c r="I5448">
        <v>0.05</v>
      </c>
      <c r="J5448" s="2">
        <v>44423</v>
      </c>
      <c r="K5448" t="s">
        <v>20</v>
      </c>
      <c r="L5448" t="s">
        <v>105</v>
      </c>
      <c r="M5448">
        <v>6502.8355000000001</v>
      </c>
      <c r="N5448">
        <v>1133.54</v>
      </c>
      <c r="O5448" s="3">
        <v>0.17431472778297999</v>
      </c>
      <c r="P5448" t="str">
        <f>IF(Sheet1[[#This Row],[Profit]]&gt;1000,"High",IF(Sheet1[[#This Row],[Profit]]&gt;500,"Medium","Low"))</f>
        <v>High</v>
      </c>
      <c r="Q5448" t="str">
        <f>IF(Sheet1[[#This Row],[Discount]]&gt;0.2,"High","Normal")</f>
        <v>Normal</v>
      </c>
      <c r="R5448" t="str">
        <f>LEFT(Sheet1[[#This Row],[Product_Name]],8)&amp;RIGHT(Sheet1[[#This Row],[Order_ID]],4)</f>
        <v>Product_5446</v>
      </c>
      <c r="S5448">
        <f t="shared" si="85"/>
        <v>2021</v>
      </c>
      <c r="T5448" t="str">
        <f>TEXT(Sheet1[[#This Row],[Order_Date]],"MMM")</f>
        <v>Aug</v>
      </c>
    </row>
    <row r="5449" spans="1:20">
      <c r="A5449" t="s">
        <v>13453</v>
      </c>
      <c r="B5449" t="s">
        <v>210</v>
      </c>
      <c r="C5449" t="s">
        <v>32</v>
      </c>
      <c r="D5449" t="s">
        <v>33</v>
      </c>
      <c r="E5449" t="s">
        <v>126</v>
      </c>
      <c r="F5449" t="s">
        <v>13454</v>
      </c>
      <c r="G5449">
        <v>7</v>
      </c>
      <c r="H5449">
        <v>1702.27</v>
      </c>
      <c r="I5449">
        <v>0.02</v>
      </c>
      <c r="J5449" s="2">
        <v>44423</v>
      </c>
      <c r="K5449" t="s">
        <v>42</v>
      </c>
      <c r="L5449" t="s">
        <v>21</v>
      </c>
      <c r="M5449">
        <v>11677.5721999999</v>
      </c>
      <c r="N5449">
        <v>1965.09</v>
      </c>
      <c r="O5449" s="3">
        <v>0.16827898525003501</v>
      </c>
      <c r="P5449" t="str">
        <f>IF(Sheet1[[#This Row],[Profit]]&gt;1000,"High",IF(Sheet1[[#This Row],[Profit]]&gt;500,"Medium","Low"))</f>
        <v>High</v>
      </c>
      <c r="Q5449" t="str">
        <f>IF(Sheet1[[#This Row],[Discount]]&gt;0.2,"High","Normal")</f>
        <v>Normal</v>
      </c>
      <c r="R5449" t="str">
        <f>LEFT(Sheet1[[#This Row],[Product_Name]],8)&amp;RIGHT(Sheet1[[#This Row],[Order_ID]],4)</f>
        <v>Product_5447</v>
      </c>
      <c r="S5449">
        <f t="shared" si="85"/>
        <v>2021</v>
      </c>
      <c r="T5449" t="str">
        <f>TEXT(Sheet1[[#This Row],[Order_Date]],"MMM")</f>
        <v>Aug</v>
      </c>
    </row>
    <row r="5450" spans="1:20">
      <c r="A5450" t="s">
        <v>13455</v>
      </c>
      <c r="B5450" t="s">
        <v>13456</v>
      </c>
      <c r="C5450" t="s">
        <v>49</v>
      </c>
      <c r="D5450" t="s">
        <v>39</v>
      </c>
      <c r="E5450" t="s">
        <v>76</v>
      </c>
      <c r="F5450" t="s">
        <v>13457</v>
      </c>
      <c r="G5450">
        <v>2</v>
      </c>
      <c r="H5450">
        <v>974.36</v>
      </c>
      <c r="I5450">
        <v>0.21</v>
      </c>
      <c r="J5450" s="2">
        <v>44424</v>
      </c>
      <c r="K5450" t="s">
        <v>20</v>
      </c>
      <c r="L5450" t="s">
        <v>29</v>
      </c>
      <c r="M5450">
        <v>1539.4888000000001</v>
      </c>
      <c r="N5450">
        <v>89.75</v>
      </c>
      <c r="O5450" s="3">
        <v>5.82985728769186E-2</v>
      </c>
      <c r="P5450" t="str">
        <f>IF(Sheet1[[#This Row],[Profit]]&gt;1000,"High",IF(Sheet1[[#This Row],[Profit]]&gt;500,"Medium","Low"))</f>
        <v>Low</v>
      </c>
      <c r="Q5450" t="str">
        <f>IF(Sheet1[[#This Row],[Discount]]&gt;0.2,"High","Normal")</f>
        <v>High</v>
      </c>
      <c r="R5450" t="str">
        <f>LEFT(Sheet1[[#This Row],[Product_Name]],8)&amp;RIGHT(Sheet1[[#This Row],[Order_ID]],4)</f>
        <v>Product_5448</v>
      </c>
      <c r="S5450">
        <f t="shared" si="85"/>
        <v>2021</v>
      </c>
      <c r="T5450" t="str">
        <f>TEXT(Sheet1[[#This Row],[Order_Date]],"MMM")</f>
        <v>Aug</v>
      </c>
    </row>
    <row r="5451" spans="1:20">
      <c r="A5451" t="s">
        <v>13458</v>
      </c>
      <c r="B5451" t="s">
        <v>12125</v>
      </c>
      <c r="C5451" t="s">
        <v>32</v>
      </c>
      <c r="D5451" t="s">
        <v>60</v>
      </c>
      <c r="E5451" t="s">
        <v>40</v>
      </c>
      <c r="F5451" t="s">
        <v>13459</v>
      </c>
      <c r="G5451">
        <v>3</v>
      </c>
      <c r="H5451">
        <v>1135.76</v>
      </c>
      <c r="I5451">
        <v>0.12</v>
      </c>
      <c r="J5451" s="2">
        <v>44424</v>
      </c>
      <c r="K5451" t="s">
        <v>20</v>
      </c>
      <c r="L5451" t="s">
        <v>21</v>
      </c>
      <c r="M5451">
        <v>2998.4063999999998</v>
      </c>
      <c r="N5451">
        <v>426.06</v>
      </c>
      <c r="O5451" s="3">
        <v>0.14209548111957099</v>
      </c>
      <c r="P5451" t="str">
        <f>IF(Sheet1[[#This Row],[Profit]]&gt;1000,"High",IF(Sheet1[[#This Row],[Profit]]&gt;500,"Medium","Low"))</f>
        <v>Low</v>
      </c>
      <c r="Q5451" t="str">
        <f>IF(Sheet1[[#This Row],[Discount]]&gt;0.2,"High","Normal")</f>
        <v>Normal</v>
      </c>
      <c r="R5451" t="str">
        <f>LEFT(Sheet1[[#This Row],[Product_Name]],8)&amp;RIGHT(Sheet1[[#This Row],[Order_ID]],4)</f>
        <v>Product_5449</v>
      </c>
      <c r="S5451">
        <f t="shared" si="85"/>
        <v>2021</v>
      </c>
      <c r="T5451" t="str">
        <f>TEXT(Sheet1[[#This Row],[Order_Date]],"MMM")</f>
        <v>Aug</v>
      </c>
    </row>
    <row r="5452" spans="1:20">
      <c r="A5452" t="s">
        <v>13460</v>
      </c>
      <c r="B5452" t="s">
        <v>9365</v>
      </c>
      <c r="C5452" t="s">
        <v>16</v>
      </c>
      <c r="D5452" t="s">
        <v>39</v>
      </c>
      <c r="E5452" t="s">
        <v>61</v>
      </c>
      <c r="F5452" t="s">
        <v>13461</v>
      </c>
      <c r="G5452">
        <v>7</v>
      </c>
      <c r="H5452">
        <v>1990.8</v>
      </c>
      <c r="I5452">
        <v>0.02</v>
      </c>
      <c r="J5452" s="2">
        <v>44424</v>
      </c>
      <c r="K5452" t="s">
        <v>20</v>
      </c>
      <c r="L5452" t="s">
        <v>21</v>
      </c>
      <c r="M5452">
        <v>13656.888000000001</v>
      </c>
      <c r="N5452">
        <v>1873.09</v>
      </c>
      <c r="O5452" s="3">
        <v>0.13715350085612499</v>
      </c>
      <c r="P5452" t="str">
        <f>IF(Sheet1[[#This Row],[Profit]]&gt;1000,"High",IF(Sheet1[[#This Row],[Profit]]&gt;500,"Medium","Low"))</f>
        <v>High</v>
      </c>
      <c r="Q5452" t="str">
        <f>IF(Sheet1[[#This Row],[Discount]]&gt;0.2,"High","Normal")</f>
        <v>Normal</v>
      </c>
      <c r="R5452" t="str">
        <f>LEFT(Sheet1[[#This Row],[Product_Name]],8)&amp;RIGHT(Sheet1[[#This Row],[Order_ID]],4)</f>
        <v>Product_5450</v>
      </c>
      <c r="S5452">
        <f t="shared" si="85"/>
        <v>2021</v>
      </c>
      <c r="T5452" t="str">
        <f>TEXT(Sheet1[[#This Row],[Order_Date]],"MMM")</f>
        <v>Aug</v>
      </c>
    </row>
    <row r="5453" spans="1:20">
      <c r="A5453" t="s">
        <v>13462</v>
      </c>
      <c r="B5453" t="s">
        <v>13463</v>
      </c>
      <c r="C5453" t="s">
        <v>32</v>
      </c>
      <c r="D5453" t="s">
        <v>39</v>
      </c>
      <c r="E5453" t="s">
        <v>53</v>
      </c>
      <c r="F5453" t="s">
        <v>13464</v>
      </c>
      <c r="G5453">
        <v>6</v>
      </c>
      <c r="H5453">
        <v>1905.43</v>
      </c>
      <c r="I5453">
        <v>0.21</v>
      </c>
      <c r="J5453" s="2">
        <v>44424</v>
      </c>
      <c r="K5453" t="s">
        <v>28</v>
      </c>
      <c r="L5453" t="s">
        <v>29</v>
      </c>
      <c r="M5453">
        <v>9031.7381999999998</v>
      </c>
      <c r="N5453">
        <v>1439.1</v>
      </c>
      <c r="O5453" s="3">
        <v>0.15933809950337099</v>
      </c>
      <c r="P5453" t="str">
        <f>IF(Sheet1[[#This Row],[Profit]]&gt;1000,"High",IF(Sheet1[[#This Row],[Profit]]&gt;500,"Medium","Low"))</f>
        <v>High</v>
      </c>
      <c r="Q5453" t="str">
        <f>IF(Sheet1[[#This Row],[Discount]]&gt;0.2,"High","Normal")</f>
        <v>High</v>
      </c>
      <c r="R5453" t="str">
        <f>LEFT(Sheet1[[#This Row],[Product_Name]],8)&amp;RIGHT(Sheet1[[#This Row],[Order_ID]],4)</f>
        <v>Product_5451</v>
      </c>
      <c r="S5453">
        <f t="shared" si="85"/>
        <v>2021</v>
      </c>
      <c r="T5453" t="str">
        <f>TEXT(Sheet1[[#This Row],[Order_Date]],"MMM")</f>
        <v>Aug</v>
      </c>
    </row>
    <row r="5454" spans="1:20">
      <c r="A5454" t="s">
        <v>13465</v>
      </c>
      <c r="B5454" t="s">
        <v>4998</v>
      </c>
      <c r="C5454" t="s">
        <v>49</v>
      </c>
      <c r="D5454" t="s">
        <v>60</v>
      </c>
      <c r="E5454" t="s">
        <v>126</v>
      </c>
      <c r="F5454" t="s">
        <v>13466</v>
      </c>
      <c r="G5454">
        <v>7</v>
      </c>
      <c r="H5454">
        <v>579.79999999999995</v>
      </c>
      <c r="I5454">
        <v>0.19</v>
      </c>
      <c r="J5454" s="2">
        <v>44424</v>
      </c>
      <c r="K5454" t="s">
        <v>28</v>
      </c>
      <c r="L5454" t="s">
        <v>29</v>
      </c>
      <c r="M5454">
        <v>3287.4659999999999</v>
      </c>
      <c r="N5454">
        <v>649.5</v>
      </c>
      <c r="O5454" s="3">
        <v>0.19756858321880699</v>
      </c>
      <c r="P5454" t="str">
        <f>IF(Sheet1[[#This Row],[Profit]]&gt;1000,"High",IF(Sheet1[[#This Row],[Profit]]&gt;500,"Medium","Low"))</f>
        <v>Medium</v>
      </c>
      <c r="Q5454" t="str">
        <f>IF(Sheet1[[#This Row],[Discount]]&gt;0.2,"High","Normal")</f>
        <v>Normal</v>
      </c>
      <c r="R5454" t="str">
        <f>LEFT(Sheet1[[#This Row],[Product_Name]],8)&amp;RIGHT(Sheet1[[#This Row],[Order_ID]],4)</f>
        <v>Product_5452</v>
      </c>
      <c r="S5454">
        <f t="shared" si="85"/>
        <v>2021</v>
      </c>
      <c r="T5454" t="str">
        <f>TEXT(Sheet1[[#This Row],[Order_Date]],"MMM")</f>
        <v>Aug</v>
      </c>
    </row>
    <row r="5455" spans="1:20">
      <c r="A5455" t="s">
        <v>13467</v>
      </c>
      <c r="B5455" t="s">
        <v>13468</v>
      </c>
      <c r="C5455" t="s">
        <v>16</v>
      </c>
      <c r="D5455" t="s">
        <v>33</v>
      </c>
      <c r="E5455" t="s">
        <v>18</v>
      </c>
      <c r="F5455" t="s">
        <v>13469</v>
      </c>
      <c r="G5455">
        <v>9</v>
      </c>
      <c r="H5455">
        <v>1743.88</v>
      </c>
      <c r="I5455">
        <v>0.22</v>
      </c>
      <c r="J5455" s="2">
        <v>44424</v>
      </c>
      <c r="K5455" t="s">
        <v>28</v>
      </c>
      <c r="L5455" t="s">
        <v>29</v>
      </c>
      <c r="M5455">
        <v>12242.0376</v>
      </c>
      <c r="N5455">
        <v>1304.51</v>
      </c>
      <c r="O5455" s="3">
        <v>0.10655987529396201</v>
      </c>
      <c r="P5455" t="str">
        <f>IF(Sheet1[[#This Row],[Profit]]&gt;1000,"High",IF(Sheet1[[#This Row],[Profit]]&gt;500,"Medium","Low"))</f>
        <v>High</v>
      </c>
      <c r="Q5455" t="str">
        <f>IF(Sheet1[[#This Row],[Discount]]&gt;0.2,"High","Normal")</f>
        <v>High</v>
      </c>
      <c r="R5455" t="str">
        <f>LEFT(Sheet1[[#This Row],[Product_Name]],8)&amp;RIGHT(Sheet1[[#This Row],[Order_ID]],4)</f>
        <v>Product_5453</v>
      </c>
      <c r="S5455">
        <f t="shared" si="85"/>
        <v>2021</v>
      </c>
      <c r="T5455" t="str">
        <f>TEXT(Sheet1[[#This Row],[Order_Date]],"MMM")</f>
        <v>Aug</v>
      </c>
    </row>
    <row r="5456" spans="1:20">
      <c r="A5456" t="s">
        <v>13470</v>
      </c>
      <c r="B5456" t="s">
        <v>13471</v>
      </c>
      <c r="C5456" t="s">
        <v>97</v>
      </c>
      <c r="D5456" t="s">
        <v>45</v>
      </c>
      <c r="E5456" t="s">
        <v>34</v>
      </c>
      <c r="F5456" t="s">
        <v>13472</v>
      </c>
      <c r="G5456">
        <v>8</v>
      </c>
      <c r="H5456">
        <v>811.29</v>
      </c>
      <c r="I5456">
        <v>0.18</v>
      </c>
      <c r="J5456" s="2">
        <v>44424</v>
      </c>
      <c r="K5456" t="s">
        <v>42</v>
      </c>
      <c r="L5456" t="s">
        <v>105</v>
      </c>
      <c r="M5456">
        <v>5322.0623999999998</v>
      </c>
      <c r="N5456">
        <v>726.76</v>
      </c>
      <c r="O5456" s="3">
        <v>0.13655608397225899</v>
      </c>
      <c r="P5456" t="str">
        <f>IF(Sheet1[[#This Row],[Profit]]&gt;1000,"High",IF(Sheet1[[#This Row],[Profit]]&gt;500,"Medium","Low"))</f>
        <v>Medium</v>
      </c>
      <c r="Q5456" t="str">
        <f>IF(Sheet1[[#This Row],[Discount]]&gt;0.2,"High","Normal")</f>
        <v>Normal</v>
      </c>
      <c r="R5456" t="str">
        <f>LEFT(Sheet1[[#This Row],[Product_Name]],8)&amp;RIGHT(Sheet1[[#This Row],[Order_ID]],4)</f>
        <v>Product_5454</v>
      </c>
      <c r="S5456">
        <f t="shared" si="85"/>
        <v>2021</v>
      </c>
      <c r="T5456" t="str">
        <f>TEXT(Sheet1[[#This Row],[Order_Date]],"MMM")</f>
        <v>Aug</v>
      </c>
    </row>
    <row r="5457" spans="1:20">
      <c r="A5457" t="s">
        <v>13473</v>
      </c>
      <c r="B5457" t="s">
        <v>13474</v>
      </c>
      <c r="C5457" t="s">
        <v>49</v>
      </c>
      <c r="D5457" t="s">
        <v>60</v>
      </c>
      <c r="E5457" t="s">
        <v>61</v>
      </c>
      <c r="F5457" t="s">
        <v>13475</v>
      </c>
      <c r="G5457">
        <v>6</v>
      </c>
      <c r="H5457">
        <v>188.94</v>
      </c>
      <c r="I5457">
        <v>0.05</v>
      </c>
      <c r="J5457" s="2">
        <v>44424</v>
      </c>
      <c r="K5457" t="s">
        <v>42</v>
      </c>
      <c r="L5457" t="s">
        <v>21</v>
      </c>
      <c r="M5457">
        <v>1076.9579999999901</v>
      </c>
      <c r="N5457">
        <v>224.6</v>
      </c>
      <c r="O5457" s="3">
        <v>0.20855037986625499</v>
      </c>
      <c r="P5457" t="str">
        <f>IF(Sheet1[[#This Row],[Profit]]&gt;1000,"High",IF(Sheet1[[#This Row],[Profit]]&gt;500,"Medium","Low"))</f>
        <v>Low</v>
      </c>
      <c r="Q5457" t="str">
        <f>IF(Sheet1[[#This Row],[Discount]]&gt;0.2,"High","Normal")</f>
        <v>Normal</v>
      </c>
      <c r="R5457" t="str">
        <f>LEFT(Sheet1[[#This Row],[Product_Name]],8)&amp;RIGHT(Sheet1[[#This Row],[Order_ID]],4)</f>
        <v>Product_5455</v>
      </c>
      <c r="S5457">
        <f t="shared" si="85"/>
        <v>2021</v>
      </c>
      <c r="T5457" t="str">
        <f>TEXT(Sheet1[[#This Row],[Order_Date]],"MMM")</f>
        <v>Aug</v>
      </c>
    </row>
    <row r="5458" spans="1:20">
      <c r="A5458" t="s">
        <v>13476</v>
      </c>
      <c r="B5458" t="s">
        <v>13477</v>
      </c>
      <c r="C5458" t="s">
        <v>24</v>
      </c>
      <c r="D5458" t="s">
        <v>60</v>
      </c>
      <c r="E5458" t="s">
        <v>34</v>
      </c>
      <c r="F5458" t="s">
        <v>13478</v>
      </c>
      <c r="G5458">
        <v>4</v>
      </c>
      <c r="H5458">
        <v>1172.77</v>
      </c>
      <c r="I5458">
        <v>0.02</v>
      </c>
      <c r="J5458" s="2">
        <v>44424</v>
      </c>
      <c r="K5458" t="s">
        <v>42</v>
      </c>
      <c r="L5458" t="s">
        <v>29</v>
      </c>
      <c r="M5458">
        <v>4597.2583999999997</v>
      </c>
      <c r="N5458">
        <v>1078.1099999999999</v>
      </c>
      <c r="O5458" s="3">
        <v>0.23451150798919601</v>
      </c>
      <c r="P5458" t="str">
        <f>IF(Sheet1[[#This Row],[Profit]]&gt;1000,"High",IF(Sheet1[[#This Row],[Profit]]&gt;500,"Medium","Low"))</f>
        <v>High</v>
      </c>
      <c r="Q5458" t="str">
        <f>IF(Sheet1[[#This Row],[Discount]]&gt;0.2,"High","Normal")</f>
        <v>Normal</v>
      </c>
      <c r="R5458" t="str">
        <f>LEFT(Sheet1[[#This Row],[Product_Name]],8)&amp;RIGHT(Sheet1[[#This Row],[Order_ID]],4)</f>
        <v>Product_5456</v>
      </c>
      <c r="S5458">
        <f t="shared" si="85"/>
        <v>2021</v>
      </c>
      <c r="T5458" t="str">
        <f>TEXT(Sheet1[[#This Row],[Order_Date]],"MMM")</f>
        <v>Aug</v>
      </c>
    </row>
    <row r="5459" spans="1:20">
      <c r="A5459" t="s">
        <v>13479</v>
      </c>
      <c r="B5459" t="s">
        <v>13480</v>
      </c>
      <c r="C5459" t="s">
        <v>49</v>
      </c>
      <c r="D5459" t="s">
        <v>17</v>
      </c>
      <c r="E5459" t="s">
        <v>93</v>
      </c>
      <c r="F5459" t="s">
        <v>13481</v>
      </c>
      <c r="G5459">
        <v>9</v>
      </c>
      <c r="H5459">
        <v>1955.25</v>
      </c>
      <c r="I5459">
        <v>0.25</v>
      </c>
      <c r="J5459" s="2">
        <v>44424</v>
      </c>
      <c r="K5459" t="s">
        <v>20</v>
      </c>
      <c r="L5459" t="s">
        <v>29</v>
      </c>
      <c r="M5459">
        <v>13197.9375</v>
      </c>
      <c r="N5459">
        <v>3012.62</v>
      </c>
      <c r="O5459" s="3">
        <v>0.22826445419975699</v>
      </c>
      <c r="P5459" t="str">
        <f>IF(Sheet1[[#This Row],[Profit]]&gt;1000,"High",IF(Sheet1[[#This Row],[Profit]]&gt;500,"Medium","Low"))</f>
        <v>High</v>
      </c>
      <c r="Q5459" t="str">
        <f>IF(Sheet1[[#This Row],[Discount]]&gt;0.2,"High","Normal")</f>
        <v>High</v>
      </c>
      <c r="R5459" t="str">
        <f>LEFT(Sheet1[[#This Row],[Product_Name]],8)&amp;RIGHT(Sheet1[[#This Row],[Order_ID]],4)</f>
        <v>Product_5457</v>
      </c>
      <c r="S5459">
        <f t="shared" si="85"/>
        <v>2021</v>
      </c>
      <c r="T5459" t="str">
        <f>TEXT(Sheet1[[#This Row],[Order_Date]],"MMM")</f>
        <v>Aug</v>
      </c>
    </row>
    <row r="5460" spans="1:20">
      <c r="A5460" t="s">
        <v>13482</v>
      </c>
      <c r="B5460" t="s">
        <v>2711</v>
      </c>
      <c r="C5460" t="s">
        <v>16</v>
      </c>
      <c r="D5460" t="s">
        <v>33</v>
      </c>
      <c r="E5460" t="s">
        <v>126</v>
      </c>
      <c r="F5460" t="s">
        <v>13483</v>
      </c>
      <c r="G5460">
        <v>7</v>
      </c>
      <c r="H5460">
        <v>1949.91</v>
      </c>
      <c r="I5460">
        <v>0.06</v>
      </c>
      <c r="J5460" s="2">
        <v>44424</v>
      </c>
      <c r="K5460" t="s">
        <v>20</v>
      </c>
      <c r="L5460" t="s">
        <v>105</v>
      </c>
      <c r="M5460">
        <v>12830.407800000001</v>
      </c>
      <c r="N5460">
        <v>1867.16</v>
      </c>
      <c r="O5460" s="3">
        <v>0.145526161685991</v>
      </c>
      <c r="P5460" t="str">
        <f>IF(Sheet1[[#This Row],[Profit]]&gt;1000,"High",IF(Sheet1[[#This Row],[Profit]]&gt;500,"Medium","Low"))</f>
        <v>High</v>
      </c>
      <c r="Q5460" t="str">
        <f>IF(Sheet1[[#This Row],[Discount]]&gt;0.2,"High","Normal")</f>
        <v>Normal</v>
      </c>
      <c r="R5460" t="str">
        <f>LEFT(Sheet1[[#This Row],[Product_Name]],8)&amp;RIGHT(Sheet1[[#This Row],[Order_ID]],4)</f>
        <v>Product_5458</v>
      </c>
      <c r="S5460">
        <f t="shared" si="85"/>
        <v>2021</v>
      </c>
      <c r="T5460" t="str">
        <f>TEXT(Sheet1[[#This Row],[Order_Date]],"MMM")</f>
        <v>Aug</v>
      </c>
    </row>
    <row r="5461" spans="1:20">
      <c r="A5461" t="s">
        <v>13484</v>
      </c>
      <c r="B5461" t="s">
        <v>100</v>
      </c>
      <c r="C5461" t="s">
        <v>49</v>
      </c>
      <c r="D5461" t="s">
        <v>60</v>
      </c>
      <c r="E5461" t="s">
        <v>126</v>
      </c>
      <c r="F5461" t="s">
        <v>13485</v>
      </c>
      <c r="G5461">
        <v>5</v>
      </c>
      <c r="H5461">
        <v>296.61</v>
      </c>
      <c r="I5461">
        <v>0.16</v>
      </c>
      <c r="J5461" s="2">
        <v>44424</v>
      </c>
      <c r="K5461" t="s">
        <v>42</v>
      </c>
      <c r="L5461" t="s">
        <v>36</v>
      </c>
      <c r="M5461">
        <v>1245.7619999999999</v>
      </c>
      <c r="N5461">
        <v>192.06</v>
      </c>
      <c r="O5461" s="3">
        <v>0.15417070034244101</v>
      </c>
      <c r="P5461" t="str">
        <f>IF(Sheet1[[#This Row],[Profit]]&gt;1000,"High",IF(Sheet1[[#This Row],[Profit]]&gt;500,"Medium","Low"))</f>
        <v>Low</v>
      </c>
      <c r="Q5461" t="str">
        <f>IF(Sheet1[[#This Row],[Discount]]&gt;0.2,"High","Normal")</f>
        <v>Normal</v>
      </c>
      <c r="R5461" t="str">
        <f>LEFT(Sheet1[[#This Row],[Product_Name]],8)&amp;RIGHT(Sheet1[[#This Row],[Order_ID]],4)</f>
        <v>Product_5459</v>
      </c>
      <c r="S5461">
        <f t="shared" si="85"/>
        <v>2021</v>
      </c>
      <c r="T5461" t="str">
        <f>TEXT(Sheet1[[#This Row],[Order_Date]],"MMM")</f>
        <v>Aug</v>
      </c>
    </row>
    <row r="5462" spans="1:20">
      <c r="A5462" t="s">
        <v>13486</v>
      </c>
      <c r="B5462" t="s">
        <v>4077</v>
      </c>
      <c r="C5462" t="s">
        <v>97</v>
      </c>
      <c r="D5462" t="s">
        <v>45</v>
      </c>
      <c r="E5462" t="s">
        <v>80</v>
      </c>
      <c r="F5462" t="s">
        <v>13487</v>
      </c>
      <c r="G5462">
        <v>2</v>
      </c>
      <c r="H5462">
        <v>1553.91</v>
      </c>
      <c r="I5462">
        <v>0.15</v>
      </c>
      <c r="J5462" s="2">
        <v>44424</v>
      </c>
      <c r="K5462" t="s">
        <v>28</v>
      </c>
      <c r="L5462" t="s">
        <v>21</v>
      </c>
      <c r="M5462">
        <v>2641.6469999999999</v>
      </c>
      <c r="N5462">
        <v>411.62</v>
      </c>
      <c r="O5462" s="3">
        <v>0.155819456573872</v>
      </c>
      <c r="P5462" t="str">
        <f>IF(Sheet1[[#This Row],[Profit]]&gt;1000,"High",IF(Sheet1[[#This Row],[Profit]]&gt;500,"Medium","Low"))</f>
        <v>Low</v>
      </c>
      <c r="Q5462" t="str">
        <f>IF(Sheet1[[#This Row],[Discount]]&gt;0.2,"High","Normal")</f>
        <v>Normal</v>
      </c>
      <c r="R5462" t="str">
        <f>LEFT(Sheet1[[#This Row],[Product_Name]],8)&amp;RIGHT(Sheet1[[#This Row],[Order_ID]],4)</f>
        <v>Product_5460</v>
      </c>
      <c r="S5462">
        <f t="shared" si="85"/>
        <v>2021</v>
      </c>
      <c r="T5462" t="str">
        <f>TEXT(Sheet1[[#This Row],[Order_Date]],"MMM")</f>
        <v>Aug</v>
      </c>
    </row>
    <row r="5463" spans="1:20">
      <c r="A5463" t="s">
        <v>13488</v>
      </c>
      <c r="B5463" t="s">
        <v>13489</v>
      </c>
      <c r="C5463" t="s">
        <v>97</v>
      </c>
      <c r="D5463" t="s">
        <v>25</v>
      </c>
      <c r="E5463" t="s">
        <v>80</v>
      </c>
      <c r="F5463" t="s">
        <v>13490</v>
      </c>
      <c r="G5463">
        <v>9</v>
      </c>
      <c r="H5463">
        <v>1615.52</v>
      </c>
      <c r="I5463">
        <v>0.28000000000000003</v>
      </c>
      <c r="J5463" s="2">
        <v>44424</v>
      </c>
      <c r="K5463" t="s">
        <v>20</v>
      </c>
      <c r="L5463" t="s">
        <v>36</v>
      </c>
      <c r="M5463">
        <v>10468.569600000001</v>
      </c>
      <c r="N5463">
        <v>2342.27</v>
      </c>
      <c r="O5463" s="3">
        <v>0.22374307947477401</v>
      </c>
      <c r="P5463" t="str">
        <f>IF(Sheet1[[#This Row],[Profit]]&gt;1000,"High",IF(Sheet1[[#This Row],[Profit]]&gt;500,"Medium","Low"))</f>
        <v>High</v>
      </c>
      <c r="Q5463" t="str">
        <f>IF(Sheet1[[#This Row],[Discount]]&gt;0.2,"High","Normal")</f>
        <v>High</v>
      </c>
      <c r="R5463" t="str">
        <f>LEFT(Sheet1[[#This Row],[Product_Name]],8)&amp;RIGHT(Sheet1[[#This Row],[Order_ID]],4)</f>
        <v>Product_5461</v>
      </c>
      <c r="S5463">
        <f t="shared" si="85"/>
        <v>2021</v>
      </c>
      <c r="T5463" t="str">
        <f>TEXT(Sheet1[[#This Row],[Order_Date]],"MMM")</f>
        <v>Aug</v>
      </c>
    </row>
    <row r="5464" spans="1:20">
      <c r="A5464" t="s">
        <v>13491</v>
      </c>
      <c r="B5464" t="s">
        <v>4402</v>
      </c>
      <c r="C5464" t="s">
        <v>24</v>
      </c>
      <c r="D5464" t="s">
        <v>33</v>
      </c>
      <c r="E5464" t="s">
        <v>76</v>
      </c>
      <c r="F5464" t="s">
        <v>13492</v>
      </c>
      <c r="G5464">
        <v>7</v>
      </c>
      <c r="H5464">
        <v>769.05</v>
      </c>
      <c r="I5464">
        <v>0.17</v>
      </c>
      <c r="J5464" s="2">
        <v>44424</v>
      </c>
      <c r="K5464" t="s">
        <v>28</v>
      </c>
      <c r="L5464" t="s">
        <v>36</v>
      </c>
      <c r="M5464">
        <v>4468.1804999999904</v>
      </c>
      <c r="N5464">
        <v>974.01</v>
      </c>
      <c r="O5464" s="3">
        <v>0.217988060240629</v>
      </c>
      <c r="P5464" t="str">
        <f>IF(Sheet1[[#This Row],[Profit]]&gt;1000,"High",IF(Sheet1[[#This Row],[Profit]]&gt;500,"Medium","Low"))</f>
        <v>Medium</v>
      </c>
      <c r="Q5464" t="str">
        <f>IF(Sheet1[[#This Row],[Discount]]&gt;0.2,"High","Normal")</f>
        <v>Normal</v>
      </c>
      <c r="R5464" t="str">
        <f>LEFT(Sheet1[[#This Row],[Product_Name]],8)&amp;RIGHT(Sheet1[[#This Row],[Order_ID]],4)</f>
        <v>Product_5462</v>
      </c>
      <c r="S5464">
        <f t="shared" si="85"/>
        <v>2021</v>
      </c>
      <c r="T5464" t="str">
        <f>TEXT(Sheet1[[#This Row],[Order_Date]],"MMM")</f>
        <v>Aug</v>
      </c>
    </row>
    <row r="5465" spans="1:20">
      <c r="A5465" t="s">
        <v>13493</v>
      </c>
      <c r="B5465" t="s">
        <v>13494</v>
      </c>
      <c r="C5465" t="s">
        <v>32</v>
      </c>
      <c r="D5465" t="s">
        <v>17</v>
      </c>
      <c r="E5465" t="s">
        <v>53</v>
      </c>
      <c r="F5465" t="s">
        <v>13495</v>
      </c>
      <c r="G5465">
        <v>9</v>
      </c>
      <c r="H5465">
        <v>1334.26</v>
      </c>
      <c r="I5465">
        <v>0.17</v>
      </c>
      <c r="J5465" s="2">
        <v>44424</v>
      </c>
      <c r="K5465" t="s">
        <v>20</v>
      </c>
      <c r="L5465" t="s">
        <v>29</v>
      </c>
      <c r="M5465">
        <v>9966.92219999999</v>
      </c>
      <c r="N5465">
        <v>1119.3499999999999</v>
      </c>
      <c r="O5465" s="3">
        <v>0.112306485145434</v>
      </c>
      <c r="P5465" t="str">
        <f>IF(Sheet1[[#This Row],[Profit]]&gt;1000,"High",IF(Sheet1[[#This Row],[Profit]]&gt;500,"Medium","Low"))</f>
        <v>High</v>
      </c>
      <c r="Q5465" t="str">
        <f>IF(Sheet1[[#This Row],[Discount]]&gt;0.2,"High","Normal")</f>
        <v>Normal</v>
      </c>
      <c r="R5465" t="str">
        <f>LEFT(Sheet1[[#This Row],[Product_Name]],8)&amp;RIGHT(Sheet1[[#This Row],[Order_ID]],4)</f>
        <v>Product_5463</v>
      </c>
      <c r="S5465">
        <f t="shared" si="85"/>
        <v>2021</v>
      </c>
      <c r="T5465" t="str">
        <f>TEXT(Sheet1[[#This Row],[Order_Date]],"MMM")</f>
        <v>Aug</v>
      </c>
    </row>
    <row r="5466" spans="1:20">
      <c r="A5466" t="s">
        <v>13496</v>
      </c>
      <c r="B5466" t="s">
        <v>13497</v>
      </c>
      <c r="C5466" t="s">
        <v>16</v>
      </c>
      <c r="D5466" t="s">
        <v>39</v>
      </c>
      <c r="E5466" t="s">
        <v>145</v>
      </c>
      <c r="F5466" t="s">
        <v>13498</v>
      </c>
      <c r="G5466">
        <v>9</v>
      </c>
      <c r="H5466">
        <v>1001.91</v>
      </c>
      <c r="I5466">
        <v>0.1</v>
      </c>
      <c r="J5466" s="2">
        <v>44424</v>
      </c>
      <c r="K5466" t="s">
        <v>20</v>
      </c>
      <c r="L5466" t="s">
        <v>105</v>
      </c>
      <c r="M5466">
        <v>8115.4709999999995</v>
      </c>
      <c r="N5466">
        <v>670.09</v>
      </c>
      <c r="O5466" s="3">
        <v>8.2569452838904905E-2</v>
      </c>
      <c r="P5466" t="str">
        <f>IF(Sheet1[[#This Row],[Profit]]&gt;1000,"High",IF(Sheet1[[#This Row],[Profit]]&gt;500,"Medium","Low"))</f>
        <v>Medium</v>
      </c>
      <c r="Q5466" t="str">
        <f>IF(Sheet1[[#This Row],[Discount]]&gt;0.2,"High","Normal")</f>
        <v>Normal</v>
      </c>
      <c r="R5466" t="str">
        <f>LEFT(Sheet1[[#This Row],[Product_Name]],8)&amp;RIGHT(Sheet1[[#This Row],[Order_ID]],4)</f>
        <v>Product_5464</v>
      </c>
      <c r="S5466">
        <f t="shared" si="85"/>
        <v>2021</v>
      </c>
      <c r="T5466" t="str">
        <f>TEXT(Sheet1[[#This Row],[Order_Date]],"MMM")</f>
        <v>Aug</v>
      </c>
    </row>
    <row r="5467" spans="1:20">
      <c r="A5467" t="s">
        <v>13499</v>
      </c>
      <c r="B5467" t="s">
        <v>2241</v>
      </c>
      <c r="C5467" t="s">
        <v>16</v>
      </c>
      <c r="D5467" t="s">
        <v>60</v>
      </c>
      <c r="E5467" t="s">
        <v>145</v>
      </c>
      <c r="F5467" t="s">
        <v>13500</v>
      </c>
      <c r="G5467">
        <v>5</v>
      </c>
      <c r="H5467">
        <v>494.39</v>
      </c>
      <c r="I5467">
        <v>0.28999999999999998</v>
      </c>
      <c r="J5467" s="2">
        <v>44424</v>
      </c>
      <c r="K5467" t="s">
        <v>28</v>
      </c>
      <c r="L5467" t="s">
        <v>21</v>
      </c>
      <c r="M5467">
        <v>1755.0844999999899</v>
      </c>
      <c r="N5467">
        <v>220.78</v>
      </c>
      <c r="O5467" s="3">
        <v>0.12579451302772099</v>
      </c>
      <c r="P5467" t="str">
        <f>IF(Sheet1[[#This Row],[Profit]]&gt;1000,"High",IF(Sheet1[[#This Row],[Profit]]&gt;500,"Medium","Low"))</f>
        <v>Low</v>
      </c>
      <c r="Q5467" t="str">
        <f>IF(Sheet1[[#This Row],[Discount]]&gt;0.2,"High","Normal")</f>
        <v>High</v>
      </c>
      <c r="R5467" t="str">
        <f>LEFT(Sheet1[[#This Row],[Product_Name]],8)&amp;RIGHT(Sheet1[[#This Row],[Order_ID]],4)</f>
        <v>Product_5465</v>
      </c>
      <c r="S5467">
        <f t="shared" si="85"/>
        <v>2021</v>
      </c>
      <c r="T5467" t="str">
        <f>TEXT(Sheet1[[#This Row],[Order_Date]],"MMM")</f>
        <v>Aug</v>
      </c>
    </row>
    <row r="5468" spans="1:20">
      <c r="A5468" t="s">
        <v>13501</v>
      </c>
      <c r="B5468" t="s">
        <v>3118</v>
      </c>
      <c r="C5468" t="s">
        <v>32</v>
      </c>
      <c r="D5468" t="s">
        <v>45</v>
      </c>
      <c r="E5468" t="s">
        <v>53</v>
      </c>
      <c r="F5468" t="s">
        <v>13502</v>
      </c>
      <c r="G5468">
        <v>7</v>
      </c>
      <c r="H5468">
        <v>1534.47</v>
      </c>
      <c r="I5468">
        <v>0.18</v>
      </c>
      <c r="J5468" s="2">
        <v>44424</v>
      </c>
      <c r="K5468" t="s">
        <v>42</v>
      </c>
      <c r="L5468" t="s">
        <v>21</v>
      </c>
      <c r="M5468">
        <v>8807.8577999999998</v>
      </c>
      <c r="N5468">
        <v>948.44</v>
      </c>
      <c r="O5468" s="3">
        <v>0.107681120828268</v>
      </c>
      <c r="P5468" t="str">
        <f>IF(Sheet1[[#This Row],[Profit]]&gt;1000,"High",IF(Sheet1[[#This Row],[Profit]]&gt;500,"Medium","Low"))</f>
        <v>Medium</v>
      </c>
      <c r="Q5468" t="str">
        <f>IF(Sheet1[[#This Row],[Discount]]&gt;0.2,"High","Normal")</f>
        <v>Normal</v>
      </c>
      <c r="R5468" t="str">
        <f>LEFT(Sheet1[[#This Row],[Product_Name]],8)&amp;RIGHT(Sheet1[[#This Row],[Order_ID]],4)</f>
        <v>Product_5466</v>
      </c>
      <c r="S5468">
        <f t="shared" si="85"/>
        <v>2021</v>
      </c>
      <c r="T5468" t="str">
        <f>TEXT(Sheet1[[#This Row],[Order_Date]],"MMM")</f>
        <v>Aug</v>
      </c>
    </row>
    <row r="5469" spans="1:20">
      <c r="A5469" t="s">
        <v>13503</v>
      </c>
      <c r="B5469" t="s">
        <v>13504</v>
      </c>
      <c r="C5469" t="s">
        <v>97</v>
      </c>
      <c r="D5469" t="s">
        <v>33</v>
      </c>
      <c r="E5469" t="s">
        <v>40</v>
      </c>
      <c r="F5469" t="s">
        <v>13505</v>
      </c>
      <c r="G5469">
        <v>5</v>
      </c>
      <c r="H5469">
        <v>562.37</v>
      </c>
      <c r="I5469">
        <v>0</v>
      </c>
      <c r="J5469" s="2">
        <v>44424</v>
      </c>
      <c r="K5469" t="s">
        <v>28</v>
      </c>
      <c r="L5469" t="s">
        <v>21</v>
      </c>
      <c r="M5469">
        <v>2811.85</v>
      </c>
      <c r="N5469">
        <v>675.28</v>
      </c>
      <c r="O5469" s="3">
        <v>0.240155058057862</v>
      </c>
      <c r="P5469" t="str">
        <f>IF(Sheet1[[#This Row],[Profit]]&gt;1000,"High",IF(Sheet1[[#This Row],[Profit]]&gt;500,"Medium","Low"))</f>
        <v>Medium</v>
      </c>
      <c r="Q5469" t="str">
        <f>IF(Sheet1[[#This Row],[Discount]]&gt;0.2,"High","Normal")</f>
        <v>Normal</v>
      </c>
      <c r="R5469" t="str">
        <f>LEFT(Sheet1[[#This Row],[Product_Name]],8)&amp;RIGHT(Sheet1[[#This Row],[Order_ID]],4)</f>
        <v>Product_5467</v>
      </c>
      <c r="S5469">
        <f t="shared" si="85"/>
        <v>2021</v>
      </c>
      <c r="T5469" t="str">
        <f>TEXT(Sheet1[[#This Row],[Order_Date]],"MMM")</f>
        <v>Aug</v>
      </c>
    </row>
    <row r="5470" spans="1:20">
      <c r="A5470" t="s">
        <v>13506</v>
      </c>
      <c r="B5470" t="s">
        <v>199</v>
      </c>
      <c r="C5470" t="s">
        <v>97</v>
      </c>
      <c r="D5470" t="s">
        <v>45</v>
      </c>
      <c r="E5470" t="s">
        <v>76</v>
      </c>
      <c r="F5470" t="s">
        <v>13507</v>
      </c>
      <c r="G5470">
        <v>3</v>
      </c>
      <c r="H5470">
        <v>713.87</v>
      </c>
      <c r="I5470">
        <v>0.17</v>
      </c>
      <c r="J5470" s="2">
        <v>44424</v>
      </c>
      <c r="K5470" t="s">
        <v>42</v>
      </c>
      <c r="L5470" t="s">
        <v>36</v>
      </c>
      <c r="M5470">
        <v>1777.5363</v>
      </c>
      <c r="N5470">
        <v>183.41</v>
      </c>
      <c r="O5470" s="3">
        <v>0.103182140359103</v>
      </c>
      <c r="P5470" t="str">
        <f>IF(Sheet1[[#This Row],[Profit]]&gt;1000,"High",IF(Sheet1[[#This Row],[Profit]]&gt;500,"Medium","Low"))</f>
        <v>Low</v>
      </c>
      <c r="Q5470" t="str">
        <f>IF(Sheet1[[#This Row],[Discount]]&gt;0.2,"High","Normal")</f>
        <v>Normal</v>
      </c>
      <c r="R5470" t="str">
        <f>LEFT(Sheet1[[#This Row],[Product_Name]],8)&amp;RIGHT(Sheet1[[#This Row],[Order_ID]],4)</f>
        <v>Product_5468</v>
      </c>
      <c r="S5470">
        <f t="shared" si="85"/>
        <v>2021</v>
      </c>
      <c r="T5470" t="str">
        <f>TEXT(Sheet1[[#This Row],[Order_Date]],"MMM")</f>
        <v>Aug</v>
      </c>
    </row>
    <row r="5471" spans="1:20">
      <c r="A5471" t="s">
        <v>13508</v>
      </c>
      <c r="B5471" t="s">
        <v>1144</v>
      </c>
      <c r="C5471" t="s">
        <v>49</v>
      </c>
      <c r="D5471" t="s">
        <v>45</v>
      </c>
      <c r="E5471" t="s">
        <v>145</v>
      </c>
      <c r="F5471" t="s">
        <v>13509</v>
      </c>
      <c r="G5471">
        <v>8</v>
      </c>
      <c r="H5471">
        <v>420.54</v>
      </c>
      <c r="I5471">
        <v>0.11</v>
      </c>
      <c r="J5471" s="2">
        <v>44424</v>
      </c>
      <c r="K5471" t="s">
        <v>42</v>
      </c>
      <c r="L5471" t="s">
        <v>73</v>
      </c>
      <c r="M5471">
        <v>2994.2447999999999</v>
      </c>
      <c r="N5471">
        <v>258.23</v>
      </c>
      <c r="O5471" s="3">
        <v>8.6242113537276593E-2</v>
      </c>
      <c r="P5471" t="str">
        <f>IF(Sheet1[[#This Row],[Profit]]&gt;1000,"High",IF(Sheet1[[#This Row],[Profit]]&gt;500,"Medium","Low"))</f>
        <v>Low</v>
      </c>
      <c r="Q5471" t="str">
        <f>IF(Sheet1[[#This Row],[Discount]]&gt;0.2,"High","Normal")</f>
        <v>Normal</v>
      </c>
      <c r="R5471" t="str">
        <f>LEFT(Sheet1[[#This Row],[Product_Name]],8)&amp;RIGHT(Sheet1[[#This Row],[Order_ID]],4)</f>
        <v>Product_5469</v>
      </c>
      <c r="S5471">
        <f t="shared" si="85"/>
        <v>2021</v>
      </c>
      <c r="T5471" t="str">
        <f>TEXT(Sheet1[[#This Row],[Order_Date]],"MMM")</f>
        <v>Aug</v>
      </c>
    </row>
    <row r="5472" spans="1:20">
      <c r="A5472" t="s">
        <v>13510</v>
      </c>
      <c r="B5472" t="s">
        <v>7945</v>
      </c>
      <c r="C5472" t="s">
        <v>24</v>
      </c>
      <c r="D5472" t="s">
        <v>39</v>
      </c>
      <c r="E5472" t="s">
        <v>76</v>
      </c>
      <c r="F5472" t="s">
        <v>13511</v>
      </c>
      <c r="G5472">
        <v>8</v>
      </c>
      <c r="H5472">
        <v>1452.58</v>
      </c>
      <c r="I5472">
        <v>0.01</v>
      </c>
      <c r="J5472" s="2">
        <v>44424</v>
      </c>
      <c r="K5472" t="s">
        <v>20</v>
      </c>
      <c r="L5472" t="s">
        <v>105</v>
      </c>
      <c r="M5472">
        <v>11504.4335999999</v>
      </c>
      <c r="N5472">
        <v>2644.82</v>
      </c>
      <c r="O5472" s="3">
        <v>0.229895716030733</v>
      </c>
      <c r="P5472" t="str">
        <f>IF(Sheet1[[#This Row],[Profit]]&gt;1000,"High",IF(Sheet1[[#This Row],[Profit]]&gt;500,"Medium","Low"))</f>
        <v>High</v>
      </c>
      <c r="Q5472" t="str">
        <f>IF(Sheet1[[#This Row],[Discount]]&gt;0.2,"High","Normal")</f>
        <v>Normal</v>
      </c>
      <c r="R5472" t="str">
        <f>LEFT(Sheet1[[#This Row],[Product_Name]],8)&amp;RIGHT(Sheet1[[#This Row],[Order_ID]],4)</f>
        <v>Product_5470</v>
      </c>
      <c r="S5472">
        <f t="shared" si="85"/>
        <v>2021</v>
      </c>
      <c r="T5472" t="str">
        <f>TEXT(Sheet1[[#This Row],[Order_Date]],"MMM")</f>
        <v>Aug</v>
      </c>
    </row>
    <row r="5473" spans="1:20">
      <c r="A5473" t="s">
        <v>13512</v>
      </c>
      <c r="B5473" t="s">
        <v>2512</v>
      </c>
      <c r="C5473" t="s">
        <v>24</v>
      </c>
      <c r="D5473" t="s">
        <v>17</v>
      </c>
      <c r="E5473" t="s">
        <v>126</v>
      </c>
      <c r="F5473" t="s">
        <v>13513</v>
      </c>
      <c r="G5473">
        <v>9</v>
      </c>
      <c r="H5473">
        <v>944.51</v>
      </c>
      <c r="I5473">
        <v>0.13</v>
      </c>
      <c r="J5473" s="2">
        <v>44424</v>
      </c>
      <c r="K5473" t="s">
        <v>20</v>
      </c>
      <c r="L5473" t="s">
        <v>73</v>
      </c>
      <c r="M5473">
        <v>7395.5132999999996</v>
      </c>
      <c r="N5473">
        <v>497.69</v>
      </c>
      <c r="O5473" s="3">
        <v>6.7296207823735493E-2</v>
      </c>
      <c r="P5473" t="str">
        <f>IF(Sheet1[[#This Row],[Profit]]&gt;1000,"High",IF(Sheet1[[#This Row],[Profit]]&gt;500,"Medium","Low"))</f>
        <v>Low</v>
      </c>
      <c r="Q5473" t="str">
        <f>IF(Sheet1[[#This Row],[Discount]]&gt;0.2,"High","Normal")</f>
        <v>Normal</v>
      </c>
      <c r="R5473" t="str">
        <f>LEFT(Sheet1[[#This Row],[Product_Name]],8)&amp;RIGHT(Sheet1[[#This Row],[Order_ID]],4)</f>
        <v>Product_5471</v>
      </c>
      <c r="S5473">
        <f t="shared" si="85"/>
        <v>2021</v>
      </c>
      <c r="T5473" t="str">
        <f>TEXT(Sheet1[[#This Row],[Order_Date]],"MMM")</f>
        <v>Aug</v>
      </c>
    </row>
    <row r="5474" spans="1:20">
      <c r="A5474" t="s">
        <v>13514</v>
      </c>
      <c r="B5474" t="s">
        <v>13047</v>
      </c>
      <c r="C5474" t="s">
        <v>24</v>
      </c>
      <c r="D5474" t="s">
        <v>33</v>
      </c>
      <c r="E5474" t="s">
        <v>80</v>
      </c>
      <c r="F5474" t="s">
        <v>13515</v>
      </c>
      <c r="G5474">
        <v>6</v>
      </c>
      <c r="H5474">
        <v>914.58</v>
      </c>
      <c r="I5474">
        <v>0.23</v>
      </c>
      <c r="J5474" s="2">
        <v>44425</v>
      </c>
      <c r="K5474" t="s">
        <v>20</v>
      </c>
      <c r="L5474" t="s">
        <v>36</v>
      </c>
      <c r="M5474">
        <v>4225.3595999999998</v>
      </c>
      <c r="N5474">
        <v>431.21</v>
      </c>
      <c r="O5474" s="3">
        <v>0.102052852495679</v>
      </c>
      <c r="P5474" t="str">
        <f>IF(Sheet1[[#This Row],[Profit]]&gt;1000,"High",IF(Sheet1[[#This Row],[Profit]]&gt;500,"Medium","Low"))</f>
        <v>Low</v>
      </c>
      <c r="Q5474" t="str">
        <f>IF(Sheet1[[#This Row],[Discount]]&gt;0.2,"High","Normal")</f>
        <v>High</v>
      </c>
      <c r="R5474" t="str">
        <f>LEFT(Sheet1[[#This Row],[Product_Name]],8)&amp;RIGHT(Sheet1[[#This Row],[Order_ID]],4)</f>
        <v>Product_5472</v>
      </c>
      <c r="S5474">
        <f t="shared" si="85"/>
        <v>2021</v>
      </c>
      <c r="T5474" t="str">
        <f>TEXT(Sheet1[[#This Row],[Order_Date]],"MMM")</f>
        <v>Aug</v>
      </c>
    </row>
    <row r="5475" spans="1:20">
      <c r="A5475" t="s">
        <v>13516</v>
      </c>
      <c r="B5475" t="s">
        <v>6279</v>
      </c>
      <c r="C5475" t="s">
        <v>49</v>
      </c>
      <c r="D5475" t="s">
        <v>60</v>
      </c>
      <c r="E5475" t="s">
        <v>80</v>
      </c>
      <c r="F5475" t="s">
        <v>13517</v>
      </c>
      <c r="G5475">
        <v>2</v>
      </c>
      <c r="H5475">
        <v>1228.9000000000001</v>
      </c>
      <c r="I5475">
        <v>0.15</v>
      </c>
      <c r="J5475" s="2">
        <v>44425</v>
      </c>
      <c r="K5475" t="s">
        <v>42</v>
      </c>
      <c r="L5475" t="s">
        <v>29</v>
      </c>
      <c r="M5475">
        <v>2089.13</v>
      </c>
      <c r="N5475">
        <v>287.93</v>
      </c>
      <c r="O5475" s="3">
        <v>0.13782292150320899</v>
      </c>
      <c r="P5475" t="str">
        <f>IF(Sheet1[[#This Row],[Profit]]&gt;1000,"High",IF(Sheet1[[#This Row],[Profit]]&gt;500,"Medium","Low"))</f>
        <v>Low</v>
      </c>
      <c r="Q5475" t="str">
        <f>IF(Sheet1[[#This Row],[Discount]]&gt;0.2,"High","Normal")</f>
        <v>Normal</v>
      </c>
      <c r="R5475" t="str">
        <f>LEFT(Sheet1[[#This Row],[Product_Name]],8)&amp;RIGHT(Sheet1[[#This Row],[Order_ID]],4)</f>
        <v>Product_5473</v>
      </c>
      <c r="S5475">
        <f t="shared" si="85"/>
        <v>2021</v>
      </c>
      <c r="T5475" t="str">
        <f>TEXT(Sheet1[[#This Row],[Order_Date]],"MMM")</f>
        <v>Aug</v>
      </c>
    </row>
    <row r="5476" spans="1:20">
      <c r="A5476" t="s">
        <v>13518</v>
      </c>
      <c r="B5476" t="s">
        <v>11189</v>
      </c>
      <c r="C5476" t="s">
        <v>24</v>
      </c>
      <c r="D5476" t="s">
        <v>17</v>
      </c>
      <c r="E5476" t="s">
        <v>80</v>
      </c>
      <c r="F5476" t="s">
        <v>13519</v>
      </c>
      <c r="G5476">
        <v>3</v>
      </c>
      <c r="H5476">
        <v>356.66</v>
      </c>
      <c r="I5476">
        <v>0.19</v>
      </c>
      <c r="J5476" s="2">
        <v>44425</v>
      </c>
      <c r="K5476" t="s">
        <v>42</v>
      </c>
      <c r="L5476" t="s">
        <v>73</v>
      </c>
      <c r="M5476">
        <v>866.68380000000002</v>
      </c>
      <c r="N5476">
        <v>146.49</v>
      </c>
      <c r="O5476" s="3">
        <v>0.169023581610733</v>
      </c>
      <c r="P5476" t="str">
        <f>IF(Sheet1[[#This Row],[Profit]]&gt;1000,"High",IF(Sheet1[[#This Row],[Profit]]&gt;500,"Medium","Low"))</f>
        <v>Low</v>
      </c>
      <c r="Q5476" t="str">
        <f>IF(Sheet1[[#This Row],[Discount]]&gt;0.2,"High","Normal")</f>
        <v>Normal</v>
      </c>
      <c r="R5476" t="str">
        <f>LEFT(Sheet1[[#This Row],[Product_Name]],8)&amp;RIGHT(Sheet1[[#This Row],[Order_ID]],4)</f>
        <v>Product_5474</v>
      </c>
      <c r="S5476">
        <f t="shared" si="85"/>
        <v>2021</v>
      </c>
      <c r="T5476" t="str">
        <f>TEXT(Sheet1[[#This Row],[Order_Date]],"MMM")</f>
        <v>Aug</v>
      </c>
    </row>
    <row r="5477" spans="1:20">
      <c r="A5477" t="s">
        <v>13520</v>
      </c>
      <c r="B5477" t="s">
        <v>7231</v>
      </c>
      <c r="C5477" t="s">
        <v>32</v>
      </c>
      <c r="D5477" t="s">
        <v>60</v>
      </c>
      <c r="E5477" t="s">
        <v>18</v>
      </c>
      <c r="F5477" t="s">
        <v>13521</v>
      </c>
      <c r="G5477">
        <v>6</v>
      </c>
      <c r="H5477">
        <v>1801.4</v>
      </c>
      <c r="I5477">
        <v>0.19</v>
      </c>
      <c r="J5477" s="2">
        <v>44425</v>
      </c>
      <c r="K5477" t="s">
        <v>28</v>
      </c>
      <c r="L5477" t="s">
        <v>73</v>
      </c>
      <c r="M5477">
        <v>8754.8040000000001</v>
      </c>
      <c r="N5477">
        <v>1011.48</v>
      </c>
      <c r="O5477" s="3">
        <v>0.11553428266355199</v>
      </c>
      <c r="P5477" t="str">
        <f>IF(Sheet1[[#This Row],[Profit]]&gt;1000,"High",IF(Sheet1[[#This Row],[Profit]]&gt;500,"Medium","Low"))</f>
        <v>High</v>
      </c>
      <c r="Q5477" t="str">
        <f>IF(Sheet1[[#This Row],[Discount]]&gt;0.2,"High","Normal")</f>
        <v>Normal</v>
      </c>
      <c r="R5477" t="str">
        <f>LEFT(Sheet1[[#This Row],[Product_Name]],8)&amp;RIGHT(Sheet1[[#This Row],[Order_ID]],4)</f>
        <v>Product_5475</v>
      </c>
      <c r="S5477">
        <f t="shared" si="85"/>
        <v>2021</v>
      </c>
      <c r="T5477" t="str">
        <f>TEXT(Sheet1[[#This Row],[Order_Date]],"MMM")</f>
        <v>Aug</v>
      </c>
    </row>
    <row r="5478" spans="1:20">
      <c r="A5478" t="s">
        <v>13522</v>
      </c>
      <c r="B5478" t="s">
        <v>4745</v>
      </c>
      <c r="C5478" t="s">
        <v>49</v>
      </c>
      <c r="D5478" t="s">
        <v>25</v>
      </c>
      <c r="E5478" t="s">
        <v>18</v>
      </c>
      <c r="F5478" t="s">
        <v>13523</v>
      </c>
      <c r="G5478">
        <v>1</v>
      </c>
      <c r="H5478">
        <v>956.96</v>
      </c>
      <c r="I5478">
        <v>0.2</v>
      </c>
      <c r="J5478" s="2">
        <v>44425</v>
      </c>
      <c r="K5478" t="s">
        <v>20</v>
      </c>
      <c r="L5478" t="s">
        <v>105</v>
      </c>
      <c r="M5478">
        <v>765.56799999999998</v>
      </c>
      <c r="N5478">
        <v>114.26</v>
      </c>
      <c r="O5478" s="3">
        <v>0.14924866243103199</v>
      </c>
      <c r="P5478" t="str">
        <f>IF(Sheet1[[#This Row],[Profit]]&gt;1000,"High",IF(Sheet1[[#This Row],[Profit]]&gt;500,"Medium","Low"))</f>
        <v>Low</v>
      </c>
      <c r="Q5478" t="str">
        <f>IF(Sheet1[[#This Row],[Discount]]&gt;0.2,"High","Normal")</f>
        <v>Normal</v>
      </c>
      <c r="R5478" t="str">
        <f>LEFT(Sheet1[[#This Row],[Product_Name]],8)&amp;RIGHT(Sheet1[[#This Row],[Order_ID]],4)</f>
        <v>Product_5476</v>
      </c>
      <c r="S5478">
        <f t="shared" si="85"/>
        <v>2021</v>
      </c>
      <c r="T5478" t="str">
        <f>TEXT(Sheet1[[#This Row],[Order_Date]],"MMM")</f>
        <v>Aug</v>
      </c>
    </row>
    <row r="5479" spans="1:20">
      <c r="A5479" t="s">
        <v>13524</v>
      </c>
      <c r="B5479" t="s">
        <v>410</v>
      </c>
      <c r="C5479" t="s">
        <v>32</v>
      </c>
      <c r="D5479" t="s">
        <v>45</v>
      </c>
      <c r="E5479" t="s">
        <v>145</v>
      </c>
      <c r="F5479" t="s">
        <v>13525</v>
      </c>
      <c r="G5479">
        <v>2</v>
      </c>
      <c r="H5479">
        <v>764.73</v>
      </c>
      <c r="I5479">
        <v>0.12</v>
      </c>
      <c r="J5479" s="2">
        <v>44425</v>
      </c>
      <c r="K5479" t="s">
        <v>20</v>
      </c>
      <c r="L5479" t="s">
        <v>36</v>
      </c>
      <c r="M5479">
        <v>1345.9248</v>
      </c>
      <c r="N5479">
        <v>120.82</v>
      </c>
      <c r="O5479" s="3">
        <v>8.9767273773393594E-2</v>
      </c>
      <c r="P5479" t="str">
        <f>IF(Sheet1[[#This Row],[Profit]]&gt;1000,"High",IF(Sheet1[[#This Row],[Profit]]&gt;500,"Medium","Low"))</f>
        <v>Low</v>
      </c>
      <c r="Q5479" t="str">
        <f>IF(Sheet1[[#This Row],[Discount]]&gt;0.2,"High","Normal")</f>
        <v>Normal</v>
      </c>
      <c r="R5479" t="str">
        <f>LEFT(Sheet1[[#This Row],[Product_Name]],8)&amp;RIGHT(Sheet1[[#This Row],[Order_ID]],4)</f>
        <v>Product_5477</v>
      </c>
      <c r="S5479">
        <f t="shared" si="85"/>
        <v>2021</v>
      </c>
      <c r="T5479" t="str">
        <f>TEXT(Sheet1[[#This Row],[Order_Date]],"MMM")</f>
        <v>Aug</v>
      </c>
    </row>
    <row r="5480" spans="1:20">
      <c r="A5480" t="s">
        <v>13526</v>
      </c>
      <c r="B5480" t="s">
        <v>160</v>
      </c>
      <c r="C5480" t="s">
        <v>49</v>
      </c>
      <c r="D5480" t="s">
        <v>25</v>
      </c>
      <c r="E5480" t="s">
        <v>61</v>
      </c>
      <c r="F5480" t="s">
        <v>13527</v>
      </c>
      <c r="G5480">
        <v>8</v>
      </c>
      <c r="H5480">
        <v>297.05</v>
      </c>
      <c r="I5480">
        <v>0.11</v>
      </c>
      <c r="J5480" s="2">
        <v>44425</v>
      </c>
      <c r="K5480" t="s">
        <v>42</v>
      </c>
      <c r="L5480" t="s">
        <v>105</v>
      </c>
      <c r="M5480">
        <v>2114.9960000000001</v>
      </c>
      <c r="N5480">
        <v>348.67</v>
      </c>
      <c r="O5480" s="3">
        <v>0.16485610374676801</v>
      </c>
      <c r="P5480" t="str">
        <f>IF(Sheet1[[#This Row],[Profit]]&gt;1000,"High",IF(Sheet1[[#This Row],[Profit]]&gt;500,"Medium","Low"))</f>
        <v>Low</v>
      </c>
      <c r="Q5480" t="str">
        <f>IF(Sheet1[[#This Row],[Discount]]&gt;0.2,"High","Normal")</f>
        <v>Normal</v>
      </c>
      <c r="R5480" t="str">
        <f>LEFT(Sheet1[[#This Row],[Product_Name]],8)&amp;RIGHT(Sheet1[[#This Row],[Order_ID]],4)</f>
        <v>Product_5478</v>
      </c>
      <c r="S5480">
        <f t="shared" si="85"/>
        <v>2021</v>
      </c>
      <c r="T5480" t="str">
        <f>TEXT(Sheet1[[#This Row],[Order_Date]],"MMM")</f>
        <v>Aug</v>
      </c>
    </row>
    <row r="5481" spans="1:20">
      <c r="A5481" t="s">
        <v>13528</v>
      </c>
      <c r="B5481" t="s">
        <v>1170</v>
      </c>
      <c r="C5481" t="s">
        <v>24</v>
      </c>
      <c r="D5481" t="s">
        <v>45</v>
      </c>
      <c r="E5481" t="s">
        <v>26</v>
      </c>
      <c r="F5481" t="s">
        <v>13529</v>
      </c>
      <c r="G5481">
        <v>8</v>
      </c>
      <c r="H5481">
        <v>377.51</v>
      </c>
      <c r="I5481">
        <v>0</v>
      </c>
      <c r="J5481" s="2">
        <v>44425</v>
      </c>
      <c r="K5481" t="s">
        <v>20</v>
      </c>
      <c r="L5481" t="s">
        <v>29</v>
      </c>
      <c r="M5481">
        <v>3020.08</v>
      </c>
      <c r="N5481">
        <v>397.33</v>
      </c>
      <c r="O5481" s="3">
        <v>0.13156274005986601</v>
      </c>
      <c r="P5481" t="str">
        <f>IF(Sheet1[[#This Row],[Profit]]&gt;1000,"High",IF(Sheet1[[#This Row],[Profit]]&gt;500,"Medium","Low"))</f>
        <v>Low</v>
      </c>
      <c r="Q5481" t="str">
        <f>IF(Sheet1[[#This Row],[Discount]]&gt;0.2,"High","Normal")</f>
        <v>Normal</v>
      </c>
      <c r="R5481" t="str">
        <f>LEFT(Sheet1[[#This Row],[Product_Name]],8)&amp;RIGHT(Sheet1[[#This Row],[Order_ID]],4)</f>
        <v>Product_5479</v>
      </c>
      <c r="S5481">
        <f t="shared" si="85"/>
        <v>2021</v>
      </c>
      <c r="T5481" t="str">
        <f>TEXT(Sheet1[[#This Row],[Order_Date]],"MMM")</f>
        <v>Aug</v>
      </c>
    </row>
    <row r="5482" spans="1:20">
      <c r="A5482" t="s">
        <v>13530</v>
      </c>
      <c r="B5482" t="s">
        <v>11617</v>
      </c>
      <c r="C5482" t="s">
        <v>32</v>
      </c>
      <c r="D5482" t="s">
        <v>39</v>
      </c>
      <c r="E5482" t="s">
        <v>18</v>
      </c>
      <c r="F5482" t="s">
        <v>13531</v>
      </c>
      <c r="G5482">
        <v>6</v>
      </c>
      <c r="H5482">
        <v>1844.7</v>
      </c>
      <c r="I5482">
        <v>0.05</v>
      </c>
      <c r="J5482" s="2">
        <v>44425</v>
      </c>
      <c r="K5482" t="s">
        <v>42</v>
      </c>
      <c r="L5482" t="s">
        <v>21</v>
      </c>
      <c r="M5482">
        <v>10514.79</v>
      </c>
      <c r="N5482">
        <v>2311.6999999999998</v>
      </c>
      <c r="O5482" s="3">
        <v>0.21985222719616801</v>
      </c>
      <c r="P5482" t="str">
        <f>IF(Sheet1[[#This Row],[Profit]]&gt;1000,"High",IF(Sheet1[[#This Row],[Profit]]&gt;500,"Medium","Low"))</f>
        <v>High</v>
      </c>
      <c r="Q5482" t="str">
        <f>IF(Sheet1[[#This Row],[Discount]]&gt;0.2,"High","Normal")</f>
        <v>Normal</v>
      </c>
      <c r="R5482" t="str">
        <f>LEFT(Sheet1[[#This Row],[Product_Name]],8)&amp;RIGHT(Sheet1[[#This Row],[Order_ID]],4)</f>
        <v>Product_5480</v>
      </c>
      <c r="S5482">
        <f t="shared" si="85"/>
        <v>2021</v>
      </c>
      <c r="T5482" t="str">
        <f>TEXT(Sheet1[[#This Row],[Order_Date]],"MMM")</f>
        <v>Aug</v>
      </c>
    </row>
    <row r="5483" spans="1:20">
      <c r="A5483" t="s">
        <v>13532</v>
      </c>
      <c r="B5483" t="s">
        <v>2265</v>
      </c>
      <c r="C5483" t="s">
        <v>32</v>
      </c>
      <c r="D5483" t="s">
        <v>17</v>
      </c>
      <c r="E5483" t="s">
        <v>126</v>
      </c>
      <c r="F5483" t="s">
        <v>13533</v>
      </c>
      <c r="G5483">
        <v>3</v>
      </c>
      <c r="H5483">
        <v>940.4</v>
      </c>
      <c r="I5483">
        <v>0.28999999999999998</v>
      </c>
      <c r="J5483" s="2">
        <v>44425</v>
      </c>
      <c r="K5483" t="s">
        <v>28</v>
      </c>
      <c r="L5483" t="s">
        <v>36</v>
      </c>
      <c r="M5483">
        <v>2003.0519999999899</v>
      </c>
      <c r="N5483">
        <v>266.7</v>
      </c>
      <c r="O5483" s="3">
        <v>0.1331468179558</v>
      </c>
      <c r="P5483" t="str">
        <f>IF(Sheet1[[#This Row],[Profit]]&gt;1000,"High",IF(Sheet1[[#This Row],[Profit]]&gt;500,"Medium","Low"))</f>
        <v>Low</v>
      </c>
      <c r="Q5483" t="str">
        <f>IF(Sheet1[[#This Row],[Discount]]&gt;0.2,"High","Normal")</f>
        <v>High</v>
      </c>
      <c r="R5483" t="str">
        <f>LEFT(Sheet1[[#This Row],[Product_Name]],8)&amp;RIGHT(Sheet1[[#This Row],[Order_ID]],4)</f>
        <v>Product_5481</v>
      </c>
      <c r="S5483">
        <f t="shared" si="85"/>
        <v>2021</v>
      </c>
      <c r="T5483" t="str">
        <f>TEXT(Sheet1[[#This Row],[Order_Date]],"MMM")</f>
        <v>Aug</v>
      </c>
    </row>
    <row r="5484" spans="1:20">
      <c r="A5484" t="s">
        <v>13534</v>
      </c>
      <c r="B5484" t="s">
        <v>3554</v>
      </c>
      <c r="C5484" t="s">
        <v>32</v>
      </c>
      <c r="D5484" t="s">
        <v>60</v>
      </c>
      <c r="E5484" t="s">
        <v>93</v>
      </c>
      <c r="F5484" t="s">
        <v>13535</v>
      </c>
      <c r="G5484">
        <v>2</v>
      </c>
      <c r="H5484">
        <v>1458.26</v>
      </c>
      <c r="I5484">
        <v>0.25</v>
      </c>
      <c r="J5484" s="2">
        <v>44425</v>
      </c>
      <c r="K5484" t="s">
        <v>28</v>
      </c>
      <c r="L5484" t="s">
        <v>29</v>
      </c>
      <c r="M5484">
        <v>2187.39</v>
      </c>
      <c r="N5484">
        <v>303.52999999999997</v>
      </c>
      <c r="O5484" s="3">
        <v>0.13876354925276199</v>
      </c>
      <c r="P5484" t="str">
        <f>IF(Sheet1[[#This Row],[Profit]]&gt;1000,"High",IF(Sheet1[[#This Row],[Profit]]&gt;500,"Medium","Low"))</f>
        <v>Low</v>
      </c>
      <c r="Q5484" t="str">
        <f>IF(Sheet1[[#This Row],[Discount]]&gt;0.2,"High","Normal")</f>
        <v>High</v>
      </c>
      <c r="R5484" t="str">
        <f>LEFT(Sheet1[[#This Row],[Product_Name]],8)&amp;RIGHT(Sheet1[[#This Row],[Order_ID]],4)</f>
        <v>Product_5482</v>
      </c>
      <c r="S5484">
        <f t="shared" si="85"/>
        <v>2021</v>
      </c>
      <c r="T5484" t="str">
        <f>TEXT(Sheet1[[#This Row],[Order_Date]],"MMM")</f>
        <v>Aug</v>
      </c>
    </row>
    <row r="5485" spans="1:20">
      <c r="A5485" t="s">
        <v>13536</v>
      </c>
      <c r="B5485" t="s">
        <v>2197</v>
      </c>
      <c r="C5485" t="s">
        <v>49</v>
      </c>
      <c r="D5485" t="s">
        <v>39</v>
      </c>
      <c r="E5485" t="s">
        <v>76</v>
      </c>
      <c r="F5485" t="s">
        <v>13537</v>
      </c>
      <c r="G5485">
        <v>6</v>
      </c>
      <c r="H5485">
        <v>207.01</v>
      </c>
      <c r="I5485">
        <v>0.08</v>
      </c>
      <c r="J5485" s="2">
        <v>44425</v>
      </c>
      <c r="K5485" t="s">
        <v>20</v>
      </c>
      <c r="L5485" t="s">
        <v>29</v>
      </c>
      <c r="M5485">
        <v>1142.6951999999901</v>
      </c>
      <c r="N5485">
        <v>192.47</v>
      </c>
      <c r="O5485" s="3">
        <v>0.16843511725611701</v>
      </c>
      <c r="P5485" t="str">
        <f>IF(Sheet1[[#This Row],[Profit]]&gt;1000,"High",IF(Sheet1[[#This Row],[Profit]]&gt;500,"Medium","Low"))</f>
        <v>Low</v>
      </c>
      <c r="Q5485" t="str">
        <f>IF(Sheet1[[#This Row],[Discount]]&gt;0.2,"High","Normal")</f>
        <v>Normal</v>
      </c>
      <c r="R5485" t="str">
        <f>LEFT(Sheet1[[#This Row],[Product_Name]],8)&amp;RIGHT(Sheet1[[#This Row],[Order_ID]],4)</f>
        <v>Product_5483</v>
      </c>
      <c r="S5485">
        <f t="shared" si="85"/>
        <v>2021</v>
      </c>
      <c r="T5485" t="str">
        <f>TEXT(Sheet1[[#This Row],[Order_Date]],"MMM")</f>
        <v>Aug</v>
      </c>
    </row>
    <row r="5486" spans="1:20">
      <c r="A5486" t="s">
        <v>13538</v>
      </c>
      <c r="B5486" t="s">
        <v>9078</v>
      </c>
      <c r="C5486" t="s">
        <v>16</v>
      </c>
      <c r="D5486" t="s">
        <v>60</v>
      </c>
      <c r="E5486" t="s">
        <v>80</v>
      </c>
      <c r="F5486" t="s">
        <v>13539</v>
      </c>
      <c r="G5486">
        <v>1</v>
      </c>
      <c r="H5486">
        <v>1304.76</v>
      </c>
      <c r="I5486">
        <v>0.12</v>
      </c>
      <c r="J5486" s="2">
        <v>44425</v>
      </c>
      <c r="K5486" t="s">
        <v>28</v>
      </c>
      <c r="L5486" t="s">
        <v>73</v>
      </c>
      <c r="M5486">
        <v>1148.1887999999999</v>
      </c>
      <c r="N5486">
        <v>85.69</v>
      </c>
      <c r="O5486" s="3">
        <v>7.4630583402311601E-2</v>
      </c>
      <c r="P5486" t="str">
        <f>IF(Sheet1[[#This Row],[Profit]]&gt;1000,"High",IF(Sheet1[[#This Row],[Profit]]&gt;500,"Medium","Low"))</f>
        <v>Low</v>
      </c>
      <c r="Q5486" t="str">
        <f>IF(Sheet1[[#This Row],[Discount]]&gt;0.2,"High","Normal")</f>
        <v>Normal</v>
      </c>
      <c r="R5486" t="str">
        <f>LEFT(Sheet1[[#This Row],[Product_Name]],8)&amp;RIGHT(Sheet1[[#This Row],[Order_ID]],4)</f>
        <v>Product_5484</v>
      </c>
      <c r="S5486">
        <f t="shared" si="85"/>
        <v>2021</v>
      </c>
      <c r="T5486" t="str">
        <f>TEXT(Sheet1[[#This Row],[Order_Date]],"MMM")</f>
        <v>Aug</v>
      </c>
    </row>
    <row r="5487" spans="1:20">
      <c r="A5487" t="s">
        <v>13540</v>
      </c>
      <c r="B5487" t="s">
        <v>8221</v>
      </c>
      <c r="C5487" t="s">
        <v>24</v>
      </c>
      <c r="D5487" t="s">
        <v>17</v>
      </c>
      <c r="E5487" t="s">
        <v>80</v>
      </c>
      <c r="F5487" t="s">
        <v>13541</v>
      </c>
      <c r="G5487">
        <v>6</v>
      </c>
      <c r="H5487">
        <v>1846.96</v>
      </c>
      <c r="I5487">
        <v>0.28000000000000003</v>
      </c>
      <c r="J5487" s="2">
        <v>44425</v>
      </c>
      <c r="K5487" t="s">
        <v>20</v>
      </c>
      <c r="L5487" t="s">
        <v>105</v>
      </c>
      <c r="M5487">
        <v>7978.8671999999997</v>
      </c>
      <c r="N5487">
        <v>649.15</v>
      </c>
      <c r="O5487" s="3">
        <v>8.1358667054892198E-2</v>
      </c>
      <c r="P5487" t="str">
        <f>IF(Sheet1[[#This Row],[Profit]]&gt;1000,"High",IF(Sheet1[[#This Row],[Profit]]&gt;500,"Medium","Low"))</f>
        <v>Medium</v>
      </c>
      <c r="Q5487" t="str">
        <f>IF(Sheet1[[#This Row],[Discount]]&gt;0.2,"High","Normal")</f>
        <v>High</v>
      </c>
      <c r="R5487" t="str">
        <f>LEFT(Sheet1[[#This Row],[Product_Name]],8)&amp;RIGHT(Sheet1[[#This Row],[Order_ID]],4)</f>
        <v>Product_5485</v>
      </c>
      <c r="S5487">
        <f t="shared" si="85"/>
        <v>2021</v>
      </c>
      <c r="T5487" t="str">
        <f>TEXT(Sheet1[[#This Row],[Order_Date]],"MMM")</f>
        <v>Aug</v>
      </c>
    </row>
    <row r="5488" spans="1:20">
      <c r="A5488" t="s">
        <v>13542</v>
      </c>
      <c r="B5488" t="s">
        <v>10363</v>
      </c>
      <c r="C5488" t="s">
        <v>32</v>
      </c>
      <c r="D5488" t="s">
        <v>33</v>
      </c>
      <c r="E5488" t="s">
        <v>80</v>
      </c>
      <c r="F5488" t="s">
        <v>13543</v>
      </c>
      <c r="G5488">
        <v>9</v>
      </c>
      <c r="H5488">
        <v>634.92999999999995</v>
      </c>
      <c r="I5488">
        <v>0.08</v>
      </c>
      <c r="J5488" s="2">
        <v>44425</v>
      </c>
      <c r="K5488" t="s">
        <v>20</v>
      </c>
      <c r="L5488" t="s">
        <v>73</v>
      </c>
      <c r="M5488">
        <v>5257.2204000000002</v>
      </c>
      <c r="N5488">
        <v>1093.75</v>
      </c>
      <c r="O5488" s="3">
        <v>0.20804720304288599</v>
      </c>
      <c r="P5488" t="str">
        <f>IF(Sheet1[[#This Row],[Profit]]&gt;1000,"High",IF(Sheet1[[#This Row],[Profit]]&gt;500,"Medium","Low"))</f>
        <v>High</v>
      </c>
      <c r="Q5488" t="str">
        <f>IF(Sheet1[[#This Row],[Discount]]&gt;0.2,"High","Normal")</f>
        <v>Normal</v>
      </c>
      <c r="R5488" t="str">
        <f>LEFT(Sheet1[[#This Row],[Product_Name]],8)&amp;RIGHT(Sheet1[[#This Row],[Order_ID]],4)</f>
        <v>Product_5486</v>
      </c>
      <c r="S5488">
        <f t="shared" si="85"/>
        <v>2021</v>
      </c>
      <c r="T5488" t="str">
        <f>TEXT(Sheet1[[#This Row],[Order_Date]],"MMM")</f>
        <v>Aug</v>
      </c>
    </row>
    <row r="5489" spans="1:20">
      <c r="A5489" t="s">
        <v>13544</v>
      </c>
      <c r="B5489" t="s">
        <v>231</v>
      </c>
      <c r="C5489" t="s">
        <v>16</v>
      </c>
      <c r="D5489" t="s">
        <v>25</v>
      </c>
      <c r="E5489" t="s">
        <v>126</v>
      </c>
      <c r="F5489" t="s">
        <v>13545</v>
      </c>
      <c r="G5489">
        <v>7</v>
      </c>
      <c r="H5489">
        <v>1179.32</v>
      </c>
      <c r="I5489">
        <v>0.16</v>
      </c>
      <c r="J5489" s="2">
        <v>44425</v>
      </c>
      <c r="K5489" t="s">
        <v>42</v>
      </c>
      <c r="L5489" t="s">
        <v>73</v>
      </c>
      <c r="M5489">
        <v>6934.4015999999901</v>
      </c>
      <c r="N5489">
        <v>725.92</v>
      </c>
      <c r="O5489" s="3">
        <v>0.104683870631317</v>
      </c>
      <c r="P5489" t="str">
        <f>IF(Sheet1[[#This Row],[Profit]]&gt;1000,"High",IF(Sheet1[[#This Row],[Profit]]&gt;500,"Medium","Low"))</f>
        <v>Medium</v>
      </c>
      <c r="Q5489" t="str">
        <f>IF(Sheet1[[#This Row],[Discount]]&gt;0.2,"High","Normal")</f>
        <v>Normal</v>
      </c>
      <c r="R5489" t="str">
        <f>LEFT(Sheet1[[#This Row],[Product_Name]],8)&amp;RIGHT(Sheet1[[#This Row],[Order_ID]],4)</f>
        <v>Product_5487</v>
      </c>
      <c r="S5489">
        <f t="shared" si="85"/>
        <v>2021</v>
      </c>
      <c r="T5489" t="str">
        <f>TEXT(Sheet1[[#This Row],[Order_Date]],"MMM")</f>
        <v>Aug</v>
      </c>
    </row>
    <row r="5490" spans="1:20">
      <c r="A5490" t="s">
        <v>13546</v>
      </c>
      <c r="B5490" t="s">
        <v>1340</v>
      </c>
      <c r="C5490" t="s">
        <v>24</v>
      </c>
      <c r="D5490" t="s">
        <v>25</v>
      </c>
      <c r="E5490" t="s">
        <v>80</v>
      </c>
      <c r="F5490" t="s">
        <v>13547</v>
      </c>
      <c r="G5490">
        <v>9</v>
      </c>
      <c r="H5490">
        <v>1883.43</v>
      </c>
      <c r="I5490">
        <v>0.01</v>
      </c>
      <c r="J5490" s="2">
        <v>44425</v>
      </c>
      <c r="K5490" t="s">
        <v>42</v>
      </c>
      <c r="L5490" t="s">
        <v>21</v>
      </c>
      <c r="M5490">
        <v>16781.3613</v>
      </c>
      <c r="N5490">
        <v>3137.1</v>
      </c>
      <c r="O5490" s="3">
        <v>0.186939542264667</v>
      </c>
      <c r="P5490" t="str">
        <f>IF(Sheet1[[#This Row],[Profit]]&gt;1000,"High",IF(Sheet1[[#This Row],[Profit]]&gt;500,"Medium","Low"))</f>
        <v>High</v>
      </c>
      <c r="Q5490" t="str">
        <f>IF(Sheet1[[#This Row],[Discount]]&gt;0.2,"High","Normal")</f>
        <v>Normal</v>
      </c>
      <c r="R5490" t="str">
        <f>LEFT(Sheet1[[#This Row],[Product_Name]],8)&amp;RIGHT(Sheet1[[#This Row],[Order_ID]],4)</f>
        <v>Product_5488</v>
      </c>
      <c r="S5490">
        <f t="shared" si="85"/>
        <v>2021</v>
      </c>
      <c r="T5490" t="str">
        <f>TEXT(Sheet1[[#This Row],[Order_Date]],"MMM")</f>
        <v>Aug</v>
      </c>
    </row>
    <row r="5491" spans="1:20">
      <c r="A5491" t="s">
        <v>13548</v>
      </c>
      <c r="B5491" t="s">
        <v>724</v>
      </c>
      <c r="C5491" t="s">
        <v>24</v>
      </c>
      <c r="D5491" t="s">
        <v>60</v>
      </c>
      <c r="E5491" t="s">
        <v>40</v>
      </c>
      <c r="F5491" t="s">
        <v>13549</v>
      </c>
      <c r="G5491">
        <v>2</v>
      </c>
      <c r="H5491">
        <v>1452.68</v>
      </c>
      <c r="I5491">
        <v>0.19</v>
      </c>
      <c r="J5491" s="2">
        <v>44425</v>
      </c>
      <c r="K5491" t="s">
        <v>20</v>
      </c>
      <c r="L5491" t="s">
        <v>105</v>
      </c>
      <c r="M5491">
        <v>2353.3416000000002</v>
      </c>
      <c r="N5491">
        <v>163.52000000000001</v>
      </c>
      <c r="O5491" s="3">
        <v>6.9484175183067404E-2</v>
      </c>
      <c r="P5491" t="str">
        <f>IF(Sheet1[[#This Row],[Profit]]&gt;1000,"High",IF(Sheet1[[#This Row],[Profit]]&gt;500,"Medium","Low"))</f>
        <v>Low</v>
      </c>
      <c r="Q5491" t="str">
        <f>IF(Sheet1[[#This Row],[Discount]]&gt;0.2,"High","Normal")</f>
        <v>Normal</v>
      </c>
      <c r="R5491" t="str">
        <f>LEFT(Sheet1[[#This Row],[Product_Name]],8)&amp;RIGHT(Sheet1[[#This Row],[Order_ID]],4)</f>
        <v>Product_5489</v>
      </c>
      <c r="S5491">
        <f t="shared" si="85"/>
        <v>2021</v>
      </c>
      <c r="T5491" t="str">
        <f>TEXT(Sheet1[[#This Row],[Order_Date]],"MMM")</f>
        <v>Aug</v>
      </c>
    </row>
    <row r="5492" spans="1:20">
      <c r="A5492" t="s">
        <v>13550</v>
      </c>
      <c r="B5492" t="s">
        <v>2998</v>
      </c>
      <c r="C5492" t="s">
        <v>32</v>
      </c>
      <c r="D5492" t="s">
        <v>60</v>
      </c>
      <c r="E5492" t="s">
        <v>76</v>
      </c>
      <c r="F5492" t="s">
        <v>13551</v>
      </c>
      <c r="G5492">
        <v>5</v>
      </c>
      <c r="H5492">
        <v>171.53</v>
      </c>
      <c r="I5492">
        <v>0.28000000000000003</v>
      </c>
      <c r="J5492" s="2">
        <v>44425</v>
      </c>
      <c r="K5492" t="s">
        <v>28</v>
      </c>
      <c r="L5492" t="s">
        <v>21</v>
      </c>
      <c r="M5492">
        <v>617.50799999999902</v>
      </c>
      <c r="N5492">
        <v>132.37</v>
      </c>
      <c r="O5492" s="3">
        <v>0.214361595315365</v>
      </c>
      <c r="P5492" t="str">
        <f>IF(Sheet1[[#This Row],[Profit]]&gt;1000,"High",IF(Sheet1[[#This Row],[Profit]]&gt;500,"Medium","Low"))</f>
        <v>Low</v>
      </c>
      <c r="Q5492" t="str">
        <f>IF(Sheet1[[#This Row],[Discount]]&gt;0.2,"High","Normal")</f>
        <v>High</v>
      </c>
      <c r="R5492" t="str">
        <f>LEFT(Sheet1[[#This Row],[Product_Name]],8)&amp;RIGHT(Sheet1[[#This Row],[Order_ID]],4)</f>
        <v>Product_5490</v>
      </c>
      <c r="S5492">
        <f t="shared" si="85"/>
        <v>2021</v>
      </c>
      <c r="T5492" t="str">
        <f>TEXT(Sheet1[[#This Row],[Order_Date]],"MMM")</f>
        <v>Aug</v>
      </c>
    </row>
    <row r="5493" spans="1:20">
      <c r="A5493" t="s">
        <v>13552</v>
      </c>
      <c r="B5493" t="s">
        <v>296</v>
      </c>
      <c r="C5493" t="s">
        <v>32</v>
      </c>
      <c r="D5493" t="s">
        <v>60</v>
      </c>
      <c r="E5493" t="s">
        <v>126</v>
      </c>
      <c r="F5493" t="s">
        <v>13553</v>
      </c>
      <c r="G5493">
        <v>9</v>
      </c>
      <c r="H5493">
        <v>788.54</v>
      </c>
      <c r="I5493">
        <v>0.27</v>
      </c>
      <c r="J5493" s="2">
        <v>44425</v>
      </c>
      <c r="K5493" t="s">
        <v>28</v>
      </c>
      <c r="L5493" t="s">
        <v>29</v>
      </c>
      <c r="M5493">
        <v>5180.7077999999901</v>
      </c>
      <c r="N5493">
        <v>1282.98</v>
      </c>
      <c r="O5493" s="3">
        <v>0.24764569814186399</v>
      </c>
      <c r="P5493" t="str">
        <f>IF(Sheet1[[#This Row],[Profit]]&gt;1000,"High",IF(Sheet1[[#This Row],[Profit]]&gt;500,"Medium","Low"))</f>
        <v>High</v>
      </c>
      <c r="Q5493" t="str">
        <f>IF(Sheet1[[#This Row],[Discount]]&gt;0.2,"High","Normal")</f>
        <v>High</v>
      </c>
      <c r="R5493" t="str">
        <f>LEFT(Sheet1[[#This Row],[Product_Name]],8)&amp;RIGHT(Sheet1[[#This Row],[Order_ID]],4)</f>
        <v>Product_5491</v>
      </c>
      <c r="S5493">
        <f t="shared" si="85"/>
        <v>2021</v>
      </c>
      <c r="T5493" t="str">
        <f>TEXT(Sheet1[[#This Row],[Order_Date]],"MMM")</f>
        <v>Aug</v>
      </c>
    </row>
    <row r="5494" spans="1:20">
      <c r="A5494" t="s">
        <v>13554</v>
      </c>
      <c r="B5494" t="s">
        <v>8141</v>
      </c>
      <c r="C5494" t="s">
        <v>49</v>
      </c>
      <c r="D5494" t="s">
        <v>17</v>
      </c>
      <c r="E5494" t="s">
        <v>76</v>
      </c>
      <c r="F5494" t="s">
        <v>13555</v>
      </c>
      <c r="G5494">
        <v>7</v>
      </c>
      <c r="H5494">
        <v>217.26</v>
      </c>
      <c r="I5494">
        <v>0.15</v>
      </c>
      <c r="J5494" s="2">
        <v>44425</v>
      </c>
      <c r="K5494" t="s">
        <v>20</v>
      </c>
      <c r="L5494" t="s">
        <v>21</v>
      </c>
      <c r="M5494">
        <v>1292.6969999999999</v>
      </c>
      <c r="N5494">
        <v>161.25</v>
      </c>
      <c r="O5494" s="3">
        <v>0.124739208027867</v>
      </c>
      <c r="P5494" t="str">
        <f>IF(Sheet1[[#This Row],[Profit]]&gt;1000,"High",IF(Sheet1[[#This Row],[Profit]]&gt;500,"Medium","Low"))</f>
        <v>Low</v>
      </c>
      <c r="Q5494" t="str">
        <f>IF(Sheet1[[#This Row],[Discount]]&gt;0.2,"High","Normal")</f>
        <v>Normal</v>
      </c>
      <c r="R5494" t="str">
        <f>LEFT(Sheet1[[#This Row],[Product_Name]],8)&amp;RIGHT(Sheet1[[#This Row],[Order_ID]],4)</f>
        <v>Product_5492</v>
      </c>
      <c r="S5494">
        <f t="shared" si="85"/>
        <v>2021</v>
      </c>
      <c r="T5494" t="str">
        <f>TEXT(Sheet1[[#This Row],[Order_Date]],"MMM")</f>
        <v>Aug</v>
      </c>
    </row>
    <row r="5495" spans="1:20">
      <c r="A5495" t="s">
        <v>13556</v>
      </c>
      <c r="B5495" t="s">
        <v>5470</v>
      </c>
      <c r="C5495" t="s">
        <v>16</v>
      </c>
      <c r="D5495" t="s">
        <v>33</v>
      </c>
      <c r="E5495" t="s">
        <v>34</v>
      </c>
      <c r="F5495" t="s">
        <v>13557</v>
      </c>
      <c r="G5495">
        <v>9</v>
      </c>
      <c r="H5495">
        <v>1729.57</v>
      </c>
      <c r="I5495">
        <v>0.19</v>
      </c>
      <c r="J5495" s="2">
        <v>44425</v>
      </c>
      <c r="K5495" t="s">
        <v>20</v>
      </c>
      <c r="L5495" t="s">
        <v>29</v>
      </c>
      <c r="M5495">
        <v>12608.5653</v>
      </c>
      <c r="N5495">
        <v>1905.23</v>
      </c>
      <c r="O5495" s="3">
        <v>0.151106010451483</v>
      </c>
      <c r="P5495" t="str">
        <f>IF(Sheet1[[#This Row],[Profit]]&gt;1000,"High",IF(Sheet1[[#This Row],[Profit]]&gt;500,"Medium","Low"))</f>
        <v>High</v>
      </c>
      <c r="Q5495" t="str">
        <f>IF(Sheet1[[#This Row],[Discount]]&gt;0.2,"High","Normal")</f>
        <v>Normal</v>
      </c>
      <c r="R5495" t="str">
        <f>LEFT(Sheet1[[#This Row],[Product_Name]],8)&amp;RIGHT(Sheet1[[#This Row],[Order_ID]],4)</f>
        <v>Product_5493</v>
      </c>
      <c r="S5495">
        <f t="shared" si="85"/>
        <v>2021</v>
      </c>
      <c r="T5495" t="str">
        <f>TEXT(Sheet1[[#This Row],[Order_Date]],"MMM")</f>
        <v>Aug</v>
      </c>
    </row>
    <row r="5496" spans="1:20">
      <c r="A5496" t="s">
        <v>13558</v>
      </c>
      <c r="B5496" t="s">
        <v>3139</v>
      </c>
      <c r="C5496" t="s">
        <v>16</v>
      </c>
      <c r="D5496" t="s">
        <v>25</v>
      </c>
      <c r="E5496" t="s">
        <v>71</v>
      </c>
      <c r="F5496" t="s">
        <v>13559</v>
      </c>
      <c r="G5496">
        <v>6</v>
      </c>
      <c r="H5496">
        <v>1262.24</v>
      </c>
      <c r="I5496">
        <v>0.17</v>
      </c>
      <c r="J5496" s="2">
        <v>44425</v>
      </c>
      <c r="K5496" t="s">
        <v>28</v>
      </c>
      <c r="L5496" t="s">
        <v>73</v>
      </c>
      <c r="M5496">
        <v>6285.9552000000003</v>
      </c>
      <c r="N5496">
        <v>870.87</v>
      </c>
      <c r="O5496" s="3">
        <v>0.13854219005569701</v>
      </c>
      <c r="P5496" t="str">
        <f>IF(Sheet1[[#This Row],[Profit]]&gt;1000,"High",IF(Sheet1[[#This Row],[Profit]]&gt;500,"Medium","Low"))</f>
        <v>Medium</v>
      </c>
      <c r="Q5496" t="str">
        <f>IF(Sheet1[[#This Row],[Discount]]&gt;0.2,"High","Normal")</f>
        <v>Normal</v>
      </c>
      <c r="R5496" t="str">
        <f>LEFT(Sheet1[[#This Row],[Product_Name]],8)&amp;RIGHT(Sheet1[[#This Row],[Order_ID]],4)</f>
        <v>Product_5494</v>
      </c>
      <c r="S5496">
        <f t="shared" si="85"/>
        <v>2021</v>
      </c>
      <c r="T5496" t="str">
        <f>TEXT(Sheet1[[#This Row],[Order_Date]],"MMM")</f>
        <v>Aug</v>
      </c>
    </row>
    <row r="5497" spans="1:20">
      <c r="A5497" t="s">
        <v>13560</v>
      </c>
      <c r="B5497" t="s">
        <v>1293</v>
      </c>
      <c r="C5497" t="s">
        <v>32</v>
      </c>
      <c r="D5497" t="s">
        <v>39</v>
      </c>
      <c r="E5497" t="s">
        <v>18</v>
      </c>
      <c r="F5497" t="s">
        <v>13561</v>
      </c>
      <c r="G5497">
        <v>7</v>
      </c>
      <c r="H5497">
        <v>1914.94</v>
      </c>
      <c r="I5497">
        <v>0.02</v>
      </c>
      <c r="J5497" s="2">
        <v>44425</v>
      </c>
      <c r="K5497" t="s">
        <v>28</v>
      </c>
      <c r="L5497" t="s">
        <v>21</v>
      </c>
      <c r="M5497">
        <v>13136.4884</v>
      </c>
      <c r="N5497">
        <v>3006.12</v>
      </c>
      <c r="O5497" s="3">
        <v>0.228837411373956</v>
      </c>
      <c r="P5497" t="str">
        <f>IF(Sheet1[[#This Row],[Profit]]&gt;1000,"High",IF(Sheet1[[#This Row],[Profit]]&gt;500,"Medium","Low"))</f>
        <v>High</v>
      </c>
      <c r="Q5497" t="str">
        <f>IF(Sheet1[[#This Row],[Discount]]&gt;0.2,"High","Normal")</f>
        <v>Normal</v>
      </c>
      <c r="R5497" t="str">
        <f>LEFT(Sheet1[[#This Row],[Product_Name]],8)&amp;RIGHT(Sheet1[[#This Row],[Order_ID]],4)</f>
        <v>Product_5495</v>
      </c>
      <c r="S5497">
        <f t="shared" si="85"/>
        <v>2021</v>
      </c>
      <c r="T5497" t="str">
        <f>TEXT(Sheet1[[#This Row],[Order_Date]],"MMM")</f>
        <v>Aug</v>
      </c>
    </row>
    <row r="5498" spans="1:20">
      <c r="A5498" t="s">
        <v>13562</v>
      </c>
      <c r="B5498" t="s">
        <v>1910</v>
      </c>
      <c r="C5498" t="s">
        <v>24</v>
      </c>
      <c r="D5498" t="s">
        <v>45</v>
      </c>
      <c r="E5498" t="s">
        <v>53</v>
      </c>
      <c r="F5498" t="s">
        <v>13563</v>
      </c>
      <c r="G5498">
        <v>5</v>
      </c>
      <c r="H5498">
        <v>88.52</v>
      </c>
      <c r="I5498">
        <v>0.05</v>
      </c>
      <c r="J5498" s="2">
        <v>44426</v>
      </c>
      <c r="K5498" t="s">
        <v>42</v>
      </c>
      <c r="L5498" t="s">
        <v>105</v>
      </c>
      <c r="M5498">
        <v>420.469999999999</v>
      </c>
      <c r="N5498">
        <v>21.86</v>
      </c>
      <c r="O5498" s="3">
        <v>5.1989440388137201E-2</v>
      </c>
      <c r="P5498" t="str">
        <f>IF(Sheet1[[#This Row],[Profit]]&gt;1000,"High",IF(Sheet1[[#This Row],[Profit]]&gt;500,"Medium","Low"))</f>
        <v>Low</v>
      </c>
      <c r="Q5498" t="str">
        <f>IF(Sheet1[[#This Row],[Discount]]&gt;0.2,"High","Normal")</f>
        <v>Normal</v>
      </c>
      <c r="R5498" t="str">
        <f>LEFT(Sheet1[[#This Row],[Product_Name]],8)&amp;RIGHT(Sheet1[[#This Row],[Order_ID]],4)</f>
        <v>Product_5496</v>
      </c>
      <c r="S5498">
        <f t="shared" si="85"/>
        <v>2021</v>
      </c>
      <c r="T5498" t="str">
        <f>TEXT(Sheet1[[#This Row],[Order_Date]],"MMM")</f>
        <v>Aug</v>
      </c>
    </row>
    <row r="5499" spans="1:20">
      <c r="A5499" t="s">
        <v>13564</v>
      </c>
      <c r="B5499" t="s">
        <v>2669</v>
      </c>
      <c r="C5499" t="s">
        <v>32</v>
      </c>
      <c r="D5499" t="s">
        <v>17</v>
      </c>
      <c r="E5499" t="s">
        <v>40</v>
      </c>
      <c r="F5499" t="s">
        <v>13565</v>
      </c>
      <c r="G5499">
        <v>6</v>
      </c>
      <c r="H5499">
        <v>875.02</v>
      </c>
      <c r="I5499">
        <v>0.28999999999999998</v>
      </c>
      <c r="J5499" s="2">
        <v>44426</v>
      </c>
      <c r="K5499" t="s">
        <v>42</v>
      </c>
      <c r="L5499" t="s">
        <v>21</v>
      </c>
      <c r="M5499">
        <v>3727.58519999999</v>
      </c>
      <c r="N5499">
        <v>673.54</v>
      </c>
      <c r="O5499" s="3">
        <v>0.18069070560748099</v>
      </c>
      <c r="P5499" t="str">
        <f>IF(Sheet1[[#This Row],[Profit]]&gt;1000,"High",IF(Sheet1[[#This Row],[Profit]]&gt;500,"Medium","Low"))</f>
        <v>Medium</v>
      </c>
      <c r="Q5499" t="str">
        <f>IF(Sheet1[[#This Row],[Discount]]&gt;0.2,"High","Normal")</f>
        <v>High</v>
      </c>
      <c r="R5499" t="str">
        <f>LEFT(Sheet1[[#This Row],[Product_Name]],8)&amp;RIGHT(Sheet1[[#This Row],[Order_ID]],4)</f>
        <v>Product_5497</v>
      </c>
      <c r="S5499">
        <f t="shared" si="85"/>
        <v>2021</v>
      </c>
      <c r="T5499" t="str">
        <f>TEXT(Sheet1[[#This Row],[Order_Date]],"MMM")</f>
        <v>Aug</v>
      </c>
    </row>
    <row r="5500" spans="1:20">
      <c r="A5500" t="s">
        <v>13566</v>
      </c>
      <c r="B5500" t="s">
        <v>1846</v>
      </c>
      <c r="C5500" t="s">
        <v>24</v>
      </c>
      <c r="D5500" t="s">
        <v>25</v>
      </c>
      <c r="E5500" t="s">
        <v>61</v>
      </c>
      <c r="F5500" t="s">
        <v>13567</v>
      </c>
      <c r="G5500">
        <v>1</v>
      </c>
      <c r="H5500">
        <v>253.51</v>
      </c>
      <c r="I5500">
        <v>0.08</v>
      </c>
      <c r="J5500" s="2">
        <v>44426</v>
      </c>
      <c r="K5500" t="s">
        <v>28</v>
      </c>
      <c r="L5500" t="s">
        <v>29</v>
      </c>
      <c r="M5500">
        <v>233.22919999999999</v>
      </c>
      <c r="N5500">
        <v>42.09</v>
      </c>
      <c r="O5500" s="3">
        <v>0.18046625379669401</v>
      </c>
      <c r="P5500" t="str">
        <f>IF(Sheet1[[#This Row],[Profit]]&gt;1000,"High",IF(Sheet1[[#This Row],[Profit]]&gt;500,"Medium","Low"))</f>
        <v>Low</v>
      </c>
      <c r="Q5500" t="str">
        <f>IF(Sheet1[[#This Row],[Discount]]&gt;0.2,"High","Normal")</f>
        <v>Normal</v>
      </c>
      <c r="R5500" t="str">
        <f>LEFT(Sheet1[[#This Row],[Product_Name]],8)&amp;RIGHT(Sheet1[[#This Row],[Order_ID]],4)</f>
        <v>Product_5498</v>
      </c>
      <c r="S5500">
        <f t="shared" si="85"/>
        <v>2021</v>
      </c>
      <c r="T5500" t="str">
        <f>TEXT(Sheet1[[#This Row],[Order_Date]],"MMM")</f>
        <v>Aug</v>
      </c>
    </row>
    <row r="5501" spans="1:20">
      <c r="A5501" t="s">
        <v>13568</v>
      </c>
      <c r="B5501" t="s">
        <v>6664</v>
      </c>
      <c r="C5501" t="s">
        <v>24</v>
      </c>
      <c r="D5501" t="s">
        <v>33</v>
      </c>
      <c r="E5501" t="s">
        <v>61</v>
      </c>
      <c r="F5501" t="s">
        <v>13569</v>
      </c>
      <c r="G5501">
        <v>1</v>
      </c>
      <c r="H5501">
        <v>733.45</v>
      </c>
      <c r="I5501">
        <v>0.12</v>
      </c>
      <c r="J5501" s="2">
        <v>44426</v>
      </c>
      <c r="K5501" t="s">
        <v>42</v>
      </c>
      <c r="L5501" t="s">
        <v>36</v>
      </c>
      <c r="M5501">
        <v>645.43600000000004</v>
      </c>
      <c r="N5501">
        <v>81.63</v>
      </c>
      <c r="O5501" s="3">
        <v>0.12647264794650401</v>
      </c>
      <c r="P5501" t="str">
        <f>IF(Sheet1[[#This Row],[Profit]]&gt;1000,"High",IF(Sheet1[[#This Row],[Profit]]&gt;500,"Medium","Low"))</f>
        <v>Low</v>
      </c>
      <c r="Q5501" t="str">
        <f>IF(Sheet1[[#This Row],[Discount]]&gt;0.2,"High","Normal")</f>
        <v>Normal</v>
      </c>
      <c r="R5501" t="str">
        <f>LEFT(Sheet1[[#This Row],[Product_Name]],8)&amp;RIGHT(Sheet1[[#This Row],[Order_ID]],4)</f>
        <v>Product_5499</v>
      </c>
      <c r="S5501">
        <f t="shared" si="85"/>
        <v>2021</v>
      </c>
      <c r="T5501" t="str">
        <f>TEXT(Sheet1[[#This Row],[Order_Date]],"MMM")</f>
        <v>Aug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CB884-810C-4D03-A89B-EC7AF801ACDC}">
  <dimension ref="A2:R5507"/>
  <sheetViews>
    <sheetView showGridLines="0" topLeftCell="A5" zoomScale="77" workbookViewId="0">
      <selection activeCell="M106" sqref="M106"/>
    </sheetView>
  </sheetViews>
  <sheetFormatPr defaultRowHeight="14.4"/>
  <cols>
    <col min="1" max="2" width="12.44140625" bestFit="1" customWidth="1"/>
    <col min="3" max="3" width="13.33203125" bestFit="1" customWidth="1"/>
    <col min="4" max="4" width="15.77734375" bestFit="1" customWidth="1"/>
    <col min="5" max="5" width="11.5546875" bestFit="1" customWidth="1"/>
    <col min="6" max="6" width="12.44140625" bestFit="1" customWidth="1"/>
    <col min="7" max="7" width="11.5546875" bestFit="1" customWidth="1"/>
    <col min="8" max="8" width="12.44140625" bestFit="1" customWidth="1"/>
    <col min="9" max="9" width="11.5546875" bestFit="1" customWidth="1"/>
    <col min="10" max="10" width="12.44140625" bestFit="1" customWidth="1"/>
    <col min="11" max="11" width="11.5546875" bestFit="1" customWidth="1"/>
    <col min="12" max="12" width="12.44140625" bestFit="1" customWidth="1"/>
    <col min="13" max="13" width="11.5546875" bestFit="1" customWidth="1"/>
    <col min="14" max="14" width="12.44140625" bestFit="1" customWidth="1"/>
    <col min="15" max="16" width="16.109375" bestFit="1" customWidth="1"/>
    <col min="17" max="17" width="11.5546875" bestFit="1" customWidth="1"/>
    <col min="18" max="18" width="15.77734375" bestFit="1" customWidth="1"/>
    <col min="19" max="19" width="11" bestFit="1" customWidth="1"/>
    <col min="20" max="20" width="9.44140625" bestFit="1" customWidth="1"/>
    <col min="21" max="22" width="10" bestFit="1" customWidth="1"/>
    <col min="23" max="23" width="11" bestFit="1" customWidth="1"/>
    <col min="24" max="24" width="10" bestFit="1" customWidth="1"/>
    <col min="25" max="27" width="11" bestFit="1" customWidth="1"/>
    <col min="28" max="28" width="10" bestFit="1" customWidth="1"/>
    <col min="29" max="29" width="11" bestFit="1" customWidth="1"/>
    <col min="30" max="30" width="10" bestFit="1" customWidth="1"/>
    <col min="31" max="31" width="11" bestFit="1" customWidth="1"/>
    <col min="32" max="32" width="10" bestFit="1" customWidth="1"/>
    <col min="33" max="36" width="11" bestFit="1" customWidth="1"/>
    <col min="37" max="37" width="10" bestFit="1" customWidth="1"/>
    <col min="38" max="38" width="11" bestFit="1" customWidth="1"/>
    <col min="39" max="40" width="10" bestFit="1" customWidth="1"/>
    <col min="41" max="41" width="11" bestFit="1" customWidth="1"/>
    <col min="42" max="42" width="10" bestFit="1" customWidth="1"/>
    <col min="43" max="43" width="11" bestFit="1" customWidth="1"/>
    <col min="44" max="47" width="10" bestFit="1" customWidth="1"/>
    <col min="48" max="48" width="9.44140625" bestFit="1" customWidth="1"/>
    <col min="49" max="49" width="11" bestFit="1" customWidth="1"/>
    <col min="50" max="50" width="9.44140625" bestFit="1" customWidth="1"/>
    <col min="51" max="51" width="11" bestFit="1" customWidth="1"/>
    <col min="52" max="52" width="9.44140625" bestFit="1" customWidth="1"/>
    <col min="53" max="53" width="10" bestFit="1" customWidth="1"/>
    <col min="54" max="54" width="9.44140625" bestFit="1" customWidth="1"/>
    <col min="55" max="55" width="10" bestFit="1" customWidth="1"/>
    <col min="56" max="57" width="11" bestFit="1" customWidth="1"/>
    <col min="58" max="60" width="10" bestFit="1" customWidth="1"/>
    <col min="61" max="61" width="9.44140625" bestFit="1" customWidth="1"/>
    <col min="62" max="62" width="11" bestFit="1" customWidth="1"/>
    <col min="63" max="63" width="9.44140625" bestFit="1" customWidth="1"/>
    <col min="64" max="64" width="11" bestFit="1" customWidth="1"/>
    <col min="65" max="69" width="10" bestFit="1" customWidth="1"/>
    <col min="70" max="70" width="9.44140625" bestFit="1" customWidth="1"/>
    <col min="71" max="71" width="11" bestFit="1" customWidth="1"/>
    <col min="72" max="72" width="10" bestFit="1" customWidth="1"/>
    <col min="73" max="73" width="9.44140625" bestFit="1" customWidth="1"/>
    <col min="74" max="74" width="11" bestFit="1" customWidth="1"/>
    <col min="75" max="76" width="9.44140625" bestFit="1" customWidth="1"/>
    <col min="77" max="77" width="11" bestFit="1" customWidth="1"/>
    <col min="78" max="78" width="10" bestFit="1" customWidth="1"/>
    <col min="79" max="79" width="9.44140625" bestFit="1" customWidth="1"/>
    <col min="80" max="80" width="11" bestFit="1" customWidth="1"/>
    <col min="81" max="81" width="10" bestFit="1" customWidth="1"/>
    <col min="82" max="82" width="11" bestFit="1" customWidth="1"/>
    <col min="83" max="83" width="10" bestFit="1" customWidth="1"/>
    <col min="84" max="85" width="11" bestFit="1" customWidth="1"/>
    <col min="86" max="87" width="10" bestFit="1" customWidth="1"/>
    <col min="88" max="88" width="11" bestFit="1" customWidth="1"/>
    <col min="89" max="89" width="10" bestFit="1" customWidth="1"/>
    <col min="90" max="90" width="9.44140625" bestFit="1" customWidth="1"/>
    <col min="91" max="91" width="10" bestFit="1" customWidth="1"/>
    <col min="92" max="92" width="9.44140625" bestFit="1" customWidth="1"/>
    <col min="93" max="93" width="11" bestFit="1" customWidth="1"/>
    <col min="94" max="96" width="10" bestFit="1" customWidth="1"/>
    <col min="97" max="97" width="9.44140625" bestFit="1" customWidth="1"/>
    <col min="98" max="98" width="11" bestFit="1" customWidth="1"/>
    <col min="99" max="99" width="10" bestFit="1" customWidth="1"/>
    <col min="100" max="101" width="9.44140625" bestFit="1" customWidth="1"/>
    <col min="102" max="102" width="11" bestFit="1" customWidth="1"/>
    <col min="103" max="106" width="10" bestFit="1" customWidth="1"/>
    <col min="107" max="108" width="11" bestFit="1" customWidth="1"/>
    <col min="109" max="109" width="9.44140625" bestFit="1" customWidth="1"/>
    <col min="110" max="110" width="10" bestFit="1" customWidth="1"/>
    <col min="111" max="111" width="11" bestFit="1" customWidth="1"/>
    <col min="112" max="114" width="10" bestFit="1" customWidth="1"/>
    <col min="115" max="116" width="9.44140625" bestFit="1" customWidth="1"/>
    <col min="117" max="118" width="11" bestFit="1" customWidth="1"/>
    <col min="119" max="122" width="10" bestFit="1" customWidth="1"/>
    <col min="123" max="123" width="11" bestFit="1" customWidth="1"/>
    <col min="124" max="124" width="10" bestFit="1" customWidth="1"/>
    <col min="125" max="126" width="11" bestFit="1" customWidth="1"/>
    <col min="127" max="129" width="10" bestFit="1" customWidth="1"/>
    <col min="130" max="130" width="11" bestFit="1" customWidth="1"/>
    <col min="131" max="136" width="10" bestFit="1" customWidth="1"/>
    <col min="137" max="138" width="9.44140625" bestFit="1" customWidth="1"/>
    <col min="139" max="140" width="11" bestFit="1" customWidth="1"/>
    <col min="141" max="143" width="10" bestFit="1" customWidth="1"/>
    <col min="144" max="144" width="9.44140625" bestFit="1" customWidth="1"/>
    <col min="145" max="146" width="11" bestFit="1" customWidth="1"/>
    <col min="147" max="148" width="10" bestFit="1" customWidth="1"/>
    <col min="149" max="149" width="9.44140625" bestFit="1" customWidth="1"/>
    <col min="150" max="150" width="10" bestFit="1" customWidth="1"/>
    <col min="151" max="151" width="11" bestFit="1" customWidth="1"/>
    <col min="152" max="153" width="9.44140625" bestFit="1" customWidth="1"/>
    <col min="154" max="154" width="11" bestFit="1" customWidth="1"/>
    <col min="155" max="155" width="10" bestFit="1" customWidth="1"/>
    <col min="156" max="156" width="11" bestFit="1" customWidth="1"/>
    <col min="157" max="157" width="10" bestFit="1" customWidth="1"/>
    <col min="158" max="158" width="9.44140625" bestFit="1" customWidth="1"/>
    <col min="159" max="161" width="10" bestFit="1" customWidth="1"/>
    <col min="162" max="164" width="9.44140625" bestFit="1" customWidth="1"/>
    <col min="165" max="167" width="10" bestFit="1" customWidth="1"/>
    <col min="168" max="168" width="9.44140625" bestFit="1" customWidth="1"/>
    <col min="169" max="169" width="11" bestFit="1" customWidth="1"/>
    <col min="170" max="171" width="9.44140625" bestFit="1" customWidth="1"/>
    <col min="172" max="172" width="11" bestFit="1" customWidth="1"/>
    <col min="173" max="175" width="10" bestFit="1" customWidth="1"/>
    <col min="176" max="176" width="9.44140625" bestFit="1" customWidth="1"/>
    <col min="177" max="177" width="11" bestFit="1" customWidth="1"/>
    <col min="178" max="178" width="10" bestFit="1" customWidth="1"/>
    <col min="179" max="180" width="11" bestFit="1" customWidth="1"/>
    <col min="181" max="181" width="10" bestFit="1" customWidth="1"/>
    <col min="182" max="182" width="11" bestFit="1" customWidth="1"/>
    <col min="183" max="183" width="10" bestFit="1" customWidth="1"/>
    <col min="184" max="185" width="11" bestFit="1" customWidth="1"/>
    <col min="186" max="186" width="9.44140625" bestFit="1" customWidth="1"/>
    <col min="187" max="190" width="11" bestFit="1" customWidth="1"/>
    <col min="191" max="193" width="10" bestFit="1" customWidth="1"/>
    <col min="194" max="196" width="9.44140625" bestFit="1" customWidth="1"/>
    <col min="197" max="197" width="11" bestFit="1" customWidth="1"/>
    <col min="198" max="199" width="10" bestFit="1" customWidth="1"/>
    <col min="200" max="200" width="11" bestFit="1" customWidth="1"/>
    <col min="201" max="201" width="9.44140625" bestFit="1" customWidth="1"/>
    <col min="202" max="202" width="11" bestFit="1" customWidth="1"/>
    <col min="203" max="205" width="10" bestFit="1" customWidth="1"/>
    <col min="206" max="206" width="11" bestFit="1" customWidth="1"/>
    <col min="207" max="207" width="10" bestFit="1" customWidth="1"/>
    <col min="208" max="208" width="11" bestFit="1" customWidth="1"/>
    <col min="209" max="209" width="10" bestFit="1" customWidth="1"/>
    <col min="210" max="210" width="11" bestFit="1" customWidth="1"/>
    <col min="211" max="211" width="10" bestFit="1" customWidth="1"/>
    <col min="212" max="212" width="11" bestFit="1" customWidth="1"/>
    <col min="213" max="213" width="9.44140625" bestFit="1" customWidth="1"/>
    <col min="214" max="215" width="10" bestFit="1" customWidth="1"/>
    <col min="216" max="216" width="9.44140625" bestFit="1" customWidth="1"/>
    <col min="217" max="220" width="10" bestFit="1" customWidth="1"/>
    <col min="221" max="221" width="11" bestFit="1" customWidth="1"/>
    <col min="222" max="222" width="9.44140625" bestFit="1" customWidth="1"/>
    <col min="223" max="223" width="10" bestFit="1" customWidth="1"/>
    <col min="224" max="224" width="9.44140625" bestFit="1" customWidth="1"/>
    <col min="225" max="226" width="11" bestFit="1" customWidth="1"/>
    <col min="227" max="227" width="10" bestFit="1" customWidth="1"/>
    <col min="228" max="228" width="11" bestFit="1" customWidth="1"/>
    <col min="229" max="230" width="9.44140625" bestFit="1" customWidth="1"/>
    <col min="231" max="233" width="11" bestFit="1" customWidth="1"/>
    <col min="234" max="236" width="10" bestFit="1" customWidth="1"/>
    <col min="237" max="237" width="11" bestFit="1" customWidth="1"/>
    <col min="238" max="238" width="9.44140625" bestFit="1" customWidth="1"/>
    <col min="239" max="239" width="11" bestFit="1" customWidth="1"/>
    <col min="240" max="242" width="10" bestFit="1" customWidth="1"/>
    <col min="243" max="243" width="9.44140625" bestFit="1" customWidth="1"/>
    <col min="244" max="245" width="11" bestFit="1" customWidth="1"/>
    <col min="246" max="247" width="10" bestFit="1" customWidth="1"/>
    <col min="248" max="249" width="11" bestFit="1" customWidth="1"/>
    <col min="250" max="251" width="10" bestFit="1" customWidth="1"/>
    <col min="252" max="255" width="9.44140625" bestFit="1" customWidth="1"/>
    <col min="256" max="257" width="11" bestFit="1" customWidth="1"/>
    <col min="258" max="258" width="9.44140625" bestFit="1" customWidth="1"/>
    <col min="259" max="259" width="10" bestFit="1" customWidth="1"/>
    <col min="260" max="260" width="9.44140625" bestFit="1" customWidth="1"/>
    <col min="261" max="261" width="11" bestFit="1" customWidth="1"/>
    <col min="262" max="262" width="10" bestFit="1" customWidth="1"/>
    <col min="263" max="263" width="9.44140625" bestFit="1" customWidth="1"/>
    <col min="264" max="264" width="10" bestFit="1" customWidth="1"/>
    <col min="265" max="265" width="11" bestFit="1" customWidth="1"/>
    <col min="266" max="267" width="10" bestFit="1" customWidth="1"/>
    <col min="268" max="268" width="11" bestFit="1" customWidth="1"/>
    <col min="269" max="269" width="10" bestFit="1" customWidth="1"/>
    <col min="270" max="270" width="11" bestFit="1" customWidth="1"/>
    <col min="271" max="271" width="9.44140625" bestFit="1" customWidth="1"/>
    <col min="272" max="272" width="10" bestFit="1" customWidth="1"/>
    <col min="273" max="274" width="11" bestFit="1" customWidth="1"/>
    <col min="275" max="275" width="9.44140625" bestFit="1" customWidth="1"/>
    <col min="276" max="276" width="10" bestFit="1" customWidth="1"/>
    <col min="277" max="278" width="11" bestFit="1" customWidth="1"/>
    <col min="279" max="279" width="10" bestFit="1" customWidth="1"/>
    <col min="280" max="280" width="11" bestFit="1" customWidth="1"/>
    <col min="281" max="281" width="10" bestFit="1" customWidth="1"/>
    <col min="282" max="282" width="9.44140625" bestFit="1" customWidth="1"/>
    <col min="283" max="283" width="11" bestFit="1" customWidth="1"/>
    <col min="284" max="284" width="10" bestFit="1" customWidth="1"/>
    <col min="285" max="285" width="9.44140625" bestFit="1" customWidth="1"/>
    <col min="286" max="287" width="10" bestFit="1" customWidth="1"/>
    <col min="288" max="289" width="9.44140625" bestFit="1" customWidth="1"/>
    <col min="290" max="290" width="10" bestFit="1" customWidth="1"/>
    <col min="291" max="291" width="9.44140625" bestFit="1" customWidth="1"/>
    <col min="292" max="293" width="11" bestFit="1" customWidth="1"/>
    <col min="294" max="295" width="10" bestFit="1" customWidth="1"/>
    <col min="296" max="297" width="9.44140625" bestFit="1" customWidth="1"/>
    <col min="298" max="298" width="11" bestFit="1" customWidth="1"/>
    <col min="299" max="301" width="10" bestFit="1" customWidth="1"/>
    <col min="302" max="302" width="9.44140625" bestFit="1" customWidth="1"/>
    <col min="303" max="303" width="10" bestFit="1" customWidth="1"/>
    <col min="304" max="305" width="11" bestFit="1" customWidth="1"/>
    <col min="306" max="306" width="9.44140625" bestFit="1" customWidth="1"/>
    <col min="307" max="309" width="11" bestFit="1" customWidth="1"/>
    <col min="310" max="311" width="9.44140625" bestFit="1" customWidth="1"/>
    <col min="312" max="313" width="11" bestFit="1" customWidth="1"/>
    <col min="314" max="314" width="10" bestFit="1" customWidth="1"/>
    <col min="315" max="315" width="11" bestFit="1" customWidth="1"/>
    <col min="316" max="316" width="10" bestFit="1" customWidth="1"/>
    <col min="317" max="319" width="9.44140625" bestFit="1" customWidth="1"/>
    <col min="320" max="322" width="11" bestFit="1" customWidth="1"/>
    <col min="323" max="323" width="10" bestFit="1" customWidth="1"/>
    <col min="324" max="324" width="11" bestFit="1" customWidth="1"/>
    <col min="325" max="325" width="10" bestFit="1" customWidth="1"/>
    <col min="326" max="327" width="9.44140625" bestFit="1" customWidth="1"/>
    <col min="328" max="328" width="10" bestFit="1" customWidth="1"/>
    <col min="329" max="329" width="11" bestFit="1" customWidth="1"/>
    <col min="330" max="330" width="10" bestFit="1" customWidth="1"/>
    <col min="331" max="332" width="9.44140625" bestFit="1" customWidth="1"/>
    <col min="333" max="336" width="11" bestFit="1" customWidth="1"/>
    <col min="337" max="337" width="10" bestFit="1" customWidth="1"/>
    <col min="338" max="338" width="11" bestFit="1" customWidth="1"/>
    <col min="339" max="339" width="10" bestFit="1" customWidth="1"/>
    <col min="340" max="340" width="9.44140625" bestFit="1" customWidth="1"/>
    <col min="341" max="342" width="10" bestFit="1" customWidth="1"/>
    <col min="343" max="343" width="11" bestFit="1" customWidth="1"/>
    <col min="344" max="344" width="9.44140625" bestFit="1" customWidth="1"/>
    <col min="345" max="346" width="10" bestFit="1" customWidth="1"/>
    <col min="347" max="347" width="9.44140625" bestFit="1" customWidth="1"/>
    <col min="348" max="348" width="10" bestFit="1" customWidth="1"/>
    <col min="349" max="349" width="9.44140625" bestFit="1" customWidth="1"/>
    <col min="350" max="350" width="10" bestFit="1" customWidth="1"/>
    <col min="351" max="351" width="9.44140625" bestFit="1" customWidth="1"/>
    <col min="352" max="354" width="10" bestFit="1" customWidth="1"/>
    <col min="355" max="356" width="11" bestFit="1" customWidth="1"/>
    <col min="357" max="358" width="9.44140625" bestFit="1" customWidth="1"/>
    <col min="359" max="359" width="10" bestFit="1" customWidth="1"/>
    <col min="360" max="360" width="11" bestFit="1" customWidth="1"/>
    <col min="361" max="363" width="10" bestFit="1" customWidth="1"/>
    <col min="364" max="365" width="11" bestFit="1" customWidth="1"/>
    <col min="366" max="366" width="9.44140625" bestFit="1" customWidth="1"/>
    <col min="367" max="369" width="10" bestFit="1" customWidth="1"/>
    <col min="370" max="370" width="9.44140625" bestFit="1" customWidth="1"/>
    <col min="371" max="372" width="11" bestFit="1" customWidth="1"/>
    <col min="373" max="373" width="9.44140625" bestFit="1" customWidth="1"/>
    <col min="374" max="374" width="11" bestFit="1" customWidth="1"/>
    <col min="375" max="377" width="10" bestFit="1" customWidth="1"/>
    <col min="378" max="378" width="11" bestFit="1" customWidth="1"/>
    <col min="379" max="379" width="9.44140625" bestFit="1" customWidth="1"/>
    <col min="380" max="382" width="10" bestFit="1" customWidth="1"/>
    <col min="383" max="384" width="11" bestFit="1" customWidth="1"/>
    <col min="385" max="388" width="10" bestFit="1" customWidth="1"/>
    <col min="389" max="391" width="11" bestFit="1" customWidth="1"/>
    <col min="392" max="394" width="10" bestFit="1" customWidth="1"/>
    <col min="395" max="395" width="11" bestFit="1" customWidth="1"/>
    <col min="396" max="396" width="10" bestFit="1" customWidth="1"/>
    <col min="397" max="397" width="9.44140625" bestFit="1" customWidth="1"/>
    <col min="398" max="399" width="11" bestFit="1" customWidth="1"/>
    <col min="400" max="400" width="10" bestFit="1" customWidth="1"/>
    <col min="401" max="402" width="11" bestFit="1" customWidth="1"/>
    <col min="403" max="403" width="10" bestFit="1" customWidth="1"/>
    <col min="404" max="405" width="11" bestFit="1" customWidth="1"/>
    <col min="406" max="406" width="10" bestFit="1" customWidth="1"/>
    <col min="407" max="408" width="9.44140625" bestFit="1" customWidth="1"/>
    <col min="409" max="409" width="11" bestFit="1" customWidth="1"/>
    <col min="410" max="410" width="10" bestFit="1" customWidth="1"/>
    <col min="411" max="411" width="9.44140625" bestFit="1" customWidth="1"/>
    <col min="412" max="412" width="10" bestFit="1" customWidth="1"/>
    <col min="413" max="413" width="11" bestFit="1" customWidth="1"/>
    <col min="414" max="415" width="10" bestFit="1" customWidth="1"/>
    <col min="416" max="416" width="9.44140625" bestFit="1" customWidth="1"/>
    <col min="417" max="417" width="10" bestFit="1" customWidth="1"/>
    <col min="418" max="418" width="9.44140625" bestFit="1" customWidth="1"/>
    <col min="419" max="421" width="10" bestFit="1" customWidth="1"/>
    <col min="422" max="424" width="11" bestFit="1" customWidth="1"/>
    <col min="425" max="425" width="10" bestFit="1" customWidth="1"/>
    <col min="426" max="426" width="9.44140625" bestFit="1" customWidth="1"/>
    <col min="427" max="428" width="10" bestFit="1" customWidth="1"/>
    <col min="429" max="429" width="11" bestFit="1" customWidth="1"/>
    <col min="430" max="430" width="9.44140625" bestFit="1" customWidth="1"/>
    <col min="431" max="432" width="10" bestFit="1" customWidth="1"/>
    <col min="433" max="433" width="11" bestFit="1" customWidth="1"/>
    <col min="434" max="435" width="10" bestFit="1" customWidth="1"/>
    <col min="436" max="437" width="9.44140625" bestFit="1" customWidth="1"/>
    <col min="438" max="438" width="10" bestFit="1" customWidth="1"/>
    <col min="439" max="439" width="11" bestFit="1" customWidth="1"/>
    <col min="440" max="440" width="9.44140625" bestFit="1" customWidth="1"/>
    <col min="441" max="444" width="10" bestFit="1" customWidth="1"/>
    <col min="445" max="445" width="11" bestFit="1" customWidth="1"/>
    <col min="446" max="446" width="10" bestFit="1" customWidth="1"/>
    <col min="447" max="447" width="11" bestFit="1" customWidth="1"/>
    <col min="448" max="448" width="9.44140625" bestFit="1" customWidth="1"/>
    <col min="449" max="449" width="10" bestFit="1" customWidth="1"/>
    <col min="450" max="450" width="9.44140625" bestFit="1" customWidth="1"/>
    <col min="451" max="452" width="11" bestFit="1" customWidth="1"/>
    <col min="453" max="453" width="10" bestFit="1" customWidth="1"/>
    <col min="454" max="454" width="11" bestFit="1" customWidth="1"/>
    <col min="455" max="456" width="9.44140625" bestFit="1" customWidth="1"/>
    <col min="457" max="462" width="10" bestFit="1" customWidth="1"/>
    <col min="463" max="463" width="9.44140625" bestFit="1" customWidth="1"/>
    <col min="464" max="465" width="11" bestFit="1" customWidth="1"/>
    <col min="466" max="466" width="10" bestFit="1" customWidth="1"/>
    <col min="467" max="467" width="11" bestFit="1" customWidth="1"/>
    <col min="468" max="468" width="9.44140625" bestFit="1" customWidth="1"/>
    <col min="469" max="471" width="11" bestFit="1" customWidth="1"/>
    <col min="472" max="472" width="10" bestFit="1" customWidth="1"/>
    <col min="473" max="473" width="9.44140625" bestFit="1" customWidth="1"/>
    <col min="474" max="475" width="10" bestFit="1" customWidth="1"/>
    <col min="476" max="477" width="11" bestFit="1" customWidth="1"/>
    <col min="478" max="479" width="10" bestFit="1" customWidth="1"/>
    <col min="480" max="480" width="11" bestFit="1" customWidth="1"/>
    <col min="481" max="482" width="10" bestFit="1" customWidth="1"/>
    <col min="483" max="483" width="9.44140625" bestFit="1" customWidth="1"/>
    <col min="484" max="484" width="11" bestFit="1" customWidth="1"/>
    <col min="485" max="485" width="9.44140625" bestFit="1" customWidth="1"/>
    <col min="486" max="487" width="10" bestFit="1" customWidth="1"/>
    <col min="488" max="490" width="11" bestFit="1" customWidth="1"/>
    <col min="491" max="491" width="10" bestFit="1" customWidth="1"/>
    <col min="492" max="492" width="11" bestFit="1" customWidth="1"/>
    <col min="493" max="493" width="10" bestFit="1" customWidth="1"/>
    <col min="494" max="496" width="11" bestFit="1" customWidth="1"/>
    <col min="497" max="498" width="10" bestFit="1" customWidth="1"/>
    <col min="499" max="501" width="9.44140625" bestFit="1" customWidth="1"/>
    <col min="502" max="502" width="10" bestFit="1" customWidth="1"/>
    <col min="503" max="504" width="11" bestFit="1" customWidth="1"/>
    <col min="505" max="505" width="10" bestFit="1" customWidth="1"/>
    <col min="506" max="507" width="11" bestFit="1" customWidth="1"/>
    <col min="508" max="509" width="9.44140625" bestFit="1" customWidth="1"/>
    <col min="510" max="510" width="10" bestFit="1" customWidth="1"/>
    <col min="511" max="511" width="11" bestFit="1" customWidth="1"/>
    <col min="512" max="512" width="10" bestFit="1" customWidth="1"/>
    <col min="513" max="515" width="9.44140625" bestFit="1" customWidth="1"/>
    <col min="516" max="517" width="10" bestFit="1" customWidth="1"/>
    <col min="518" max="518" width="11" bestFit="1" customWidth="1"/>
    <col min="519" max="519" width="10" bestFit="1" customWidth="1"/>
    <col min="520" max="520" width="9.44140625" bestFit="1" customWidth="1"/>
    <col min="521" max="521" width="10" bestFit="1" customWidth="1"/>
    <col min="522" max="523" width="11" bestFit="1" customWidth="1"/>
    <col min="524" max="524" width="10" bestFit="1" customWidth="1"/>
    <col min="525" max="525" width="9.44140625" bestFit="1" customWidth="1"/>
    <col min="526" max="529" width="10" bestFit="1" customWidth="1"/>
    <col min="530" max="530" width="9.44140625" bestFit="1" customWidth="1"/>
    <col min="531" max="531" width="11" bestFit="1" customWidth="1"/>
    <col min="532" max="532" width="10" bestFit="1" customWidth="1"/>
    <col min="533" max="533" width="9.44140625" bestFit="1" customWidth="1"/>
    <col min="534" max="535" width="10" bestFit="1" customWidth="1"/>
    <col min="536" max="536" width="11" bestFit="1" customWidth="1"/>
    <col min="537" max="537" width="10" bestFit="1" customWidth="1"/>
    <col min="538" max="538" width="9.44140625" bestFit="1" customWidth="1"/>
    <col min="539" max="539" width="11" bestFit="1" customWidth="1"/>
    <col min="540" max="541" width="10" bestFit="1" customWidth="1"/>
    <col min="542" max="542" width="11" bestFit="1" customWidth="1"/>
    <col min="543" max="543" width="10" bestFit="1" customWidth="1"/>
    <col min="544" max="544" width="9.44140625" bestFit="1" customWidth="1"/>
    <col min="545" max="547" width="10" bestFit="1" customWidth="1"/>
    <col min="548" max="548" width="11" bestFit="1" customWidth="1"/>
    <col min="549" max="549" width="9.44140625" bestFit="1" customWidth="1"/>
    <col min="550" max="550" width="10" bestFit="1" customWidth="1"/>
    <col min="551" max="551" width="11" bestFit="1" customWidth="1"/>
    <col min="552" max="553" width="10" bestFit="1" customWidth="1"/>
    <col min="554" max="554" width="9.44140625" bestFit="1" customWidth="1"/>
    <col min="555" max="557" width="11" bestFit="1" customWidth="1"/>
    <col min="558" max="560" width="10" bestFit="1" customWidth="1"/>
    <col min="561" max="561" width="9.44140625" bestFit="1" customWidth="1"/>
    <col min="562" max="562" width="11" bestFit="1" customWidth="1"/>
    <col min="563" max="563" width="10" bestFit="1" customWidth="1"/>
    <col min="564" max="565" width="11" bestFit="1" customWidth="1"/>
    <col min="566" max="566" width="10" bestFit="1" customWidth="1"/>
    <col min="567" max="567" width="9.44140625" bestFit="1" customWidth="1"/>
    <col min="568" max="568" width="11" bestFit="1" customWidth="1"/>
    <col min="569" max="569" width="9.44140625" bestFit="1" customWidth="1"/>
    <col min="570" max="572" width="10" bestFit="1" customWidth="1"/>
    <col min="573" max="573" width="11" bestFit="1" customWidth="1"/>
    <col min="574" max="574" width="9.44140625" bestFit="1" customWidth="1"/>
    <col min="575" max="575" width="10" bestFit="1" customWidth="1"/>
    <col min="576" max="576" width="9.44140625" bestFit="1" customWidth="1"/>
    <col min="577" max="577" width="10" bestFit="1" customWidth="1"/>
    <col min="578" max="578" width="9.44140625" bestFit="1" customWidth="1"/>
    <col min="579" max="580" width="11" bestFit="1" customWidth="1"/>
    <col min="581" max="581" width="10" bestFit="1" customWidth="1"/>
    <col min="582" max="582" width="11" bestFit="1" customWidth="1"/>
    <col min="583" max="583" width="10" bestFit="1" customWidth="1"/>
    <col min="584" max="584" width="11" bestFit="1" customWidth="1"/>
    <col min="585" max="585" width="10" bestFit="1" customWidth="1"/>
    <col min="586" max="586" width="11" bestFit="1" customWidth="1"/>
    <col min="587" max="587" width="10" bestFit="1" customWidth="1"/>
    <col min="588" max="591" width="9.44140625" bestFit="1" customWidth="1"/>
    <col min="592" max="592" width="10" bestFit="1" customWidth="1"/>
    <col min="593" max="593" width="9.44140625" bestFit="1" customWidth="1"/>
    <col min="594" max="594" width="10" bestFit="1" customWidth="1"/>
    <col min="595" max="595" width="11" bestFit="1" customWidth="1"/>
    <col min="596" max="596" width="10" bestFit="1" customWidth="1"/>
    <col min="597" max="598" width="9.44140625" bestFit="1" customWidth="1"/>
    <col min="599" max="599" width="11" bestFit="1" customWidth="1"/>
    <col min="600" max="600" width="10" bestFit="1" customWidth="1"/>
    <col min="601" max="601" width="11" bestFit="1" customWidth="1"/>
    <col min="602" max="602" width="9.44140625" bestFit="1" customWidth="1"/>
    <col min="603" max="603" width="11" bestFit="1" customWidth="1"/>
    <col min="604" max="604" width="10" bestFit="1" customWidth="1"/>
    <col min="605" max="605" width="11" bestFit="1" customWidth="1"/>
    <col min="606" max="606" width="9.44140625" bestFit="1" customWidth="1"/>
    <col min="607" max="607" width="11" bestFit="1" customWidth="1"/>
    <col min="608" max="608" width="10" bestFit="1" customWidth="1"/>
    <col min="609" max="609" width="9.44140625" bestFit="1" customWidth="1"/>
    <col min="610" max="610" width="11" bestFit="1" customWidth="1"/>
    <col min="611" max="611" width="9.44140625" bestFit="1" customWidth="1"/>
    <col min="612" max="612" width="11" bestFit="1" customWidth="1"/>
    <col min="613" max="615" width="10" bestFit="1" customWidth="1"/>
    <col min="616" max="616" width="9.44140625" bestFit="1" customWidth="1"/>
    <col min="617" max="620" width="11" bestFit="1" customWidth="1"/>
    <col min="621" max="622" width="10" bestFit="1" customWidth="1"/>
    <col min="623" max="623" width="11" bestFit="1" customWidth="1"/>
    <col min="624" max="624" width="10" bestFit="1" customWidth="1"/>
    <col min="625" max="625" width="11" bestFit="1" customWidth="1"/>
    <col min="626" max="628" width="10" bestFit="1" customWidth="1"/>
    <col min="629" max="629" width="11" bestFit="1" customWidth="1"/>
    <col min="630" max="630" width="10" bestFit="1" customWidth="1"/>
    <col min="631" max="631" width="11" bestFit="1" customWidth="1"/>
    <col min="632" max="632" width="10" bestFit="1" customWidth="1"/>
    <col min="633" max="635" width="11" bestFit="1" customWidth="1"/>
    <col min="636" max="639" width="9.44140625" bestFit="1" customWidth="1"/>
    <col min="640" max="641" width="11" bestFit="1" customWidth="1"/>
    <col min="642" max="643" width="10" bestFit="1" customWidth="1"/>
    <col min="644" max="644" width="11" bestFit="1" customWidth="1"/>
    <col min="645" max="646" width="10" bestFit="1" customWidth="1"/>
    <col min="647" max="648" width="11" bestFit="1" customWidth="1"/>
    <col min="649" max="652" width="10" bestFit="1" customWidth="1"/>
    <col min="653" max="653" width="11" bestFit="1" customWidth="1"/>
    <col min="654" max="654" width="10" bestFit="1" customWidth="1"/>
    <col min="655" max="656" width="11" bestFit="1" customWidth="1"/>
    <col min="657" max="657" width="10" bestFit="1" customWidth="1"/>
    <col min="658" max="658" width="9.44140625" bestFit="1" customWidth="1"/>
    <col min="659" max="659" width="11" bestFit="1" customWidth="1"/>
    <col min="660" max="661" width="10" bestFit="1" customWidth="1"/>
    <col min="662" max="662" width="11" bestFit="1" customWidth="1"/>
    <col min="663" max="666" width="9.44140625" bestFit="1" customWidth="1"/>
    <col min="667" max="667" width="10" bestFit="1" customWidth="1"/>
    <col min="668" max="668" width="11" bestFit="1" customWidth="1"/>
    <col min="669" max="669" width="10" bestFit="1" customWidth="1"/>
    <col min="670" max="670" width="11" bestFit="1" customWidth="1"/>
    <col min="671" max="673" width="10" bestFit="1" customWidth="1"/>
    <col min="674" max="675" width="11" bestFit="1" customWidth="1"/>
    <col min="676" max="676" width="9.44140625" bestFit="1" customWidth="1"/>
    <col min="677" max="678" width="10" bestFit="1" customWidth="1"/>
    <col min="679" max="679" width="11" bestFit="1" customWidth="1"/>
    <col min="680" max="682" width="9.44140625" bestFit="1" customWidth="1"/>
    <col min="683" max="683" width="11" bestFit="1" customWidth="1"/>
    <col min="684" max="684" width="10" bestFit="1" customWidth="1"/>
    <col min="685" max="685" width="9.44140625" bestFit="1" customWidth="1"/>
    <col min="686" max="686" width="10" bestFit="1" customWidth="1"/>
    <col min="687" max="688" width="11" bestFit="1" customWidth="1"/>
    <col min="689" max="689" width="10" bestFit="1" customWidth="1"/>
    <col min="690" max="691" width="11" bestFit="1" customWidth="1"/>
    <col min="692" max="692" width="9.44140625" bestFit="1" customWidth="1"/>
    <col min="693" max="695" width="10" bestFit="1" customWidth="1"/>
    <col min="696" max="696" width="11" bestFit="1" customWidth="1"/>
    <col min="697" max="697" width="9.44140625" bestFit="1" customWidth="1"/>
    <col min="698" max="698" width="10" bestFit="1" customWidth="1"/>
    <col min="699" max="699" width="9.44140625" bestFit="1" customWidth="1"/>
    <col min="700" max="700" width="10" bestFit="1" customWidth="1"/>
    <col min="701" max="701" width="11" bestFit="1" customWidth="1"/>
    <col min="702" max="702" width="9.44140625" bestFit="1" customWidth="1"/>
    <col min="703" max="703" width="10" bestFit="1" customWidth="1"/>
    <col min="704" max="704" width="9.44140625" bestFit="1" customWidth="1"/>
    <col min="705" max="705" width="11" bestFit="1" customWidth="1"/>
    <col min="706" max="707" width="10" bestFit="1" customWidth="1"/>
    <col min="708" max="708" width="9.44140625" bestFit="1" customWidth="1"/>
    <col min="709" max="712" width="10" bestFit="1" customWidth="1"/>
    <col min="713" max="713" width="11" bestFit="1" customWidth="1"/>
    <col min="714" max="714" width="9.44140625" bestFit="1" customWidth="1"/>
    <col min="715" max="715" width="11" bestFit="1" customWidth="1"/>
    <col min="716" max="719" width="10" bestFit="1" customWidth="1"/>
    <col min="720" max="720" width="9.44140625" bestFit="1" customWidth="1"/>
    <col min="721" max="722" width="10" bestFit="1" customWidth="1"/>
    <col min="723" max="723" width="9.44140625" bestFit="1" customWidth="1"/>
    <col min="724" max="724" width="11" bestFit="1" customWidth="1"/>
    <col min="725" max="725" width="10" bestFit="1" customWidth="1"/>
    <col min="726" max="726" width="11" bestFit="1" customWidth="1"/>
    <col min="727" max="729" width="10" bestFit="1" customWidth="1"/>
    <col min="730" max="730" width="9.44140625" bestFit="1" customWidth="1"/>
    <col min="731" max="733" width="10" bestFit="1" customWidth="1"/>
    <col min="734" max="734" width="11" bestFit="1" customWidth="1"/>
    <col min="735" max="736" width="10" bestFit="1" customWidth="1"/>
    <col min="737" max="737" width="11" bestFit="1" customWidth="1"/>
    <col min="738" max="738" width="10" bestFit="1" customWidth="1"/>
    <col min="739" max="739" width="11" bestFit="1" customWidth="1"/>
    <col min="740" max="741" width="10" bestFit="1" customWidth="1"/>
    <col min="742" max="742" width="11" bestFit="1" customWidth="1"/>
    <col min="743" max="743" width="10" bestFit="1" customWidth="1"/>
    <col min="744" max="744" width="11" bestFit="1" customWidth="1"/>
    <col min="745" max="746" width="10" bestFit="1" customWidth="1"/>
    <col min="747" max="747" width="11" bestFit="1" customWidth="1"/>
    <col min="748" max="748" width="10" bestFit="1" customWidth="1"/>
    <col min="749" max="749" width="9.44140625" bestFit="1" customWidth="1"/>
    <col min="750" max="750" width="10" bestFit="1" customWidth="1"/>
    <col min="751" max="752" width="9.44140625" bestFit="1" customWidth="1"/>
    <col min="753" max="753" width="11" bestFit="1" customWidth="1"/>
    <col min="754" max="755" width="10" bestFit="1" customWidth="1"/>
    <col min="756" max="756" width="9.44140625" bestFit="1" customWidth="1"/>
    <col min="757" max="759" width="10" bestFit="1" customWidth="1"/>
    <col min="760" max="760" width="9.44140625" bestFit="1" customWidth="1"/>
    <col min="761" max="761" width="11" bestFit="1" customWidth="1"/>
    <col min="762" max="762" width="10" bestFit="1" customWidth="1"/>
    <col min="763" max="763" width="11" bestFit="1" customWidth="1"/>
    <col min="764" max="764" width="10" bestFit="1" customWidth="1"/>
    <col min="765" max="765" width="9.44140625" bestFit="1" customWidth="1"/>
    <col min="766" max="768" width="10" bestFit="1" customWidth="1"/>
    <col min="769" max="770" width="11" bestFit="1" customWidth="1"/>
    <col min="771" max="771" width="10" bestFit="1" customWidth="1"/>
    <col min="772" max="773" width="11" bestFit="1" customWidth="1"/>
    <col min="774" max="774" width="10" bestFit="1" customWidth="1"/>
    <col min="775" max="779" width="11" bestFit="1" customWidth="1"/>
    <col min="780" max="780" width="10" bestFit="1" customWidth="1"/>
    <col min="781" max="782" width="11" bestFit="1" customWidth="1"/>
    <col min="783" max="784" width="10" bestFit="1" customWidth="1"/>
    <col min="785" max="786" width="11" bestFit="1" customWidth="1"/>
    <col min="787" max="787" width="10" bestFit="1" customWidth="1"/>
    <col min="788" max="788" width="11" bestFit="1" customWidth="1"/>
    <col min="789" max="790" width="10" bestFit="1" customWidth="1"/>
    <col min="791" max="791" width="11" bestFit="1" customWidth="1"/>
    <col min="792" max="793" width="10" bestFit="1" customWidth="1"/>
    <col min="794" max="794" width="11" bestFit="1" customWidth="1"/>
    <col min="795" max="796" width="10" bestFit="1" customWidth="1"/>
    <col min="797" max="797" width="11" bestFit="1" customWidth="1"/>
    <col min="798" max="798" width="9.44140625" bestFit="1" customWidth="1"/>
    <col min="799" max="799" width="11" bestFit="1" customWidth="1"/>
    <col min="800" max="800" width="9.44140625" bestFit="1" customWidth="1"/>
    <col min="801" max="801" width="10" bestFit="1" customWidth="1"/>
    <col min="802" max="802" width="9.44140625" bestFit="1" customWidth="1"/>
    <col min="803" max="805" width="10" bestFit="1" customWidth="1"/>
    <col min="806" max="806" width="11" bestFit="1" customWidth="1"/>
    <col min="807" max="807" width="10" bestFit="1" customWidth="1"/>
    <col min="808" max="808" width="11" bestFit="1" customWidth="1"/>
    <col min="809" max="809" width="10" bestFit="1" customWidth="1"/>
    <col min="810" max="810" width="9.44140625" bestFit="1" customWidth="1"/>
    <col min="811" max="812" width="10" bestFit="1" customWidth="1"/>
    <col min="813" max="813" width="11" bestFit="1" customWidth="1"/>
    <col min="814" max="815" width="9.44140625" bestFit="1" customWidth="1"/>
    <col min="816" max="816" width="10" bestFit="1" customWidth="1"/>
    <col min="817" max="817" width="11" bestFit="1" customWidth="1"/>
    <col min="818" max="820" width="10" bestFit="1" customWidth="1"/>
    <col min="821" max="821" width="9.44140625" bestFit="1" customWidth="1"/>
    <col min="822" max="822" width="11" bestFit="1" customWidth="1"/>
    <col min="823" max="825" width="10" bestFit="1" customWidth="1"/>
    <col min="826" max="828" width="9.44140625" bestFit="1" customWidth="1"/>
    <col min="829" max="829" width="11" bestFit="1" customWidth="1"/>
    <col min="830" max="830" width="10" bestFit="1" customWidth="1"/>
    <col min="831" max="832" width="9.44140625" bestFit="1" customWidth="1"/>
    <col min="833" max="833" width="11" bestFit="1" customWidth="1"/>
    <col min="834" max="834" width="10" bestFit="1" customWidth="1"/>
    <col min="835" max="836" width="11" bestFit="1" customWidth="1"/>
    <col min="837" max="840" width="10" bestFit="1" customWidth="1"/>
    <col min="841" max="843" width="11" bestFit="1" customWidth="1"/>
    <col min="844" max="848" width="10" bestFit="1" customWidth="1"/>
    <col min="849" max="849" width="9.44140625" bestFit="1" customWidth="1"/>
    <col min="850" max="850" width="10" bestFit="1" customWidth="1"/>
    <col min="851" max="851" width="11" bestFit="1" customWidth="1"/>
    <col min="852" max="852" width="10" bestFit="1" customWidth="1"/>
    <col min="853" max="854" width="11" bestFit="1" customWidth="1"/>
    <col min="855" max="855" width="10" bestFit="1" customWidth="1"/>
    <col min="856" max="856" width="9.44140625" bestFit="1" customWidth="1"/>
    <col min="857" max="859" width="10" bestFit="1" customWidth="1"/>
    <col min="860" max="861" width="9.44140625" bestFit="1" customWidth="1"/>
    <col min="862" max="868" width="11" bestFit="1" customWidth="1"/>
    <col min="869" max="869" width="9.44140625" bestFit="1" customWidth="1"/>
    <col min="870" max="870" width="10" bestFit="1" customWidth="1"/>
    <col min="871" max="873" width="11" bestFit="1" customWidth="1"/>
    <col min="874" max="874" width="9.44140625" bestFit="1" customWidth="1"/>
    <col min="875" max="878" width="10" bestFit="1" customWidth="1"/>
    <col min="879" max="879" width="9.44140625" bestFit="1" customWidth="1"/>
    <col min="880" max="881" width="10" bestFit="1" customWidth="1"/>
    <col min="882" max="883" width="11" bestFit="1" customWidth="1"/>
    <col min="884" max="887" width="10" bestFit="1" customWidth="1"/>
    <col min="888" max="889" width="9.44140625" bestFit="1" customWidth="1"/>
    <col min="890" max="890" width="11" bestFit="1" customWidth="1"/>
    <col min="891" max="895" width="10" bestFit="1" customWidth="1"/>
    <col min="896" max="896" width="11" bestFit="1" customWidth="1"/>
    <col min="897" max="898" width="10" bestFit="1" customWidth="1"/>
    <col min="899" max="899" width="11" bestFit="1" customWidth="1"/>
    <col min="900" max="900" width="10" bestFit="1" customWidth="1"/>
    <col min="901" max="901" width="11" bestFit="1" customWidth="1"/>
    <col min="902" max="902" width="9.44140625" bestFit="1" customWidth="1"/>
    <col min="903" max="903" width="11" bestFit="1" customWidth="1"/>
    <col min="904" max="904" width="10" bestFit="1" customWidth="1"/>
    <col min="905" max="905" width="9.44140625" bestFit="1" customWidth="1"/>
    <col min="906" max="912" width="10" bestFit="1" customWidth="1"/>
    <col min="913" max="913" width="11" bestFit="1" customWidth="1"/>
    <col min="914" max="915" width="10" bestFit="1" customWidth="1"/>
    <col min="916" max="916" width="11" bestFit="1" customWidth="1"/>
    <col min="917" max="917" width="9.44140625" bestFit="1" customWidth="1"/>
    <col min="918" max="920" width="10" bestFit="1" customWidth="1"/>
    <col min="921" max="921" width="11" bestFit="1" customWidth="1"/>
    <col min="922" max="930" width="10" bestFit="1" customWidth="1"/>
    <col min="931" max="933" width="11" bestFit="1" customWidth="1"/>
    <col min="934" max="936" width="10" bestFit="1" customWidth="1"/>
    <col min="937" max="938" width="11" bestFit="1" customWidth="1"/>
    <col min="939" max="939" width="10" bestFit="1" customWidth="1"/>
    <col min="940" max="940" width="11" bestFit="1" customWidth="1"/>
    <col min="941" max="941" width="9.44140625" bestFit="1" customWidth="1"/>
    <col min="942" max="942" width="10" bestFit="1" customWidth="1"/>
    <col min="943" max="943" width="9.44140625" bestFit="1" customWidth="1"/>
    <col min="944" max="945" width="10" bestFit="1" customWidth="1"/>
    <col min="946" max="947" width="9.44140625" bestFit="1" customWidth="1"/>
    <col min="948" max="948" width="11" bestFit="1" customWidth="1"/>
    <col min="949" max="950" width="9.44140625" bestFit="1" customWidth="1"/>
    <col min="951" max="954" width="11" bestFit="1" customWidth="1"/>
    <col min="955" max="955" width="9.44140625" bestFit="1" customWidth="1"/>
    <col min="956" max="956" width="11" bestFit="1" customWidth="1"/>
    <col min="957" max="959" width="10" bestFit="1" customWidth="1"/>
    <col min="960" max="961" width="9.44140625" bestFit="1" customWidth="1"/>
    <col min="962" max="962" width="10" bestFit="1" customWidth="1"/>
    <col min="963" max="963" width="11" bestFit="1" customWidth="1"/>
    <col min="964" max="964" width="10" bestFit="1" customWidth="1"/>
    <col min="965" max="967" width="11" bestFit="1" customWidth="1"/>
    <col min="968" max="971" width="10" bestFit="1" customWidth="1"/>
    <col min="972" max="973" width="9.44140625" bestFit="1" customWidth="1"/>
    <col min="974" max="974" width="11" bestFit="1" customWidth="1"/>
    <col min="975" max="975" width="9.44140625" bestFit="1" customWidth="1"/>
    <col min="976" max="977" width="11" bestFit="1" customWidth="1"/>
    <col min="978" max="979" width="9.44140625" bestFit="1" customWidth="1"/>
    <col min="980" max="980" width="10" bestFit="1" customWidth="1"/>
    <col min="981" max="983" width="11" bestFit="1" customWidth="1"/>
    <col min="984" max="984" width="10" bestFit="1" customWidth="1"/>
    <col min="985" max="985" width="9.44140625" bestFit="1" customWidth="1"/>
    <col min="986" max="986" width="11" bestFit="1" customWidth="1"/>
    <col min="987" max="988" width="10" bestFit="1" customWidth="1"/>
    <col min="989" max="989" width="9.44140625" bestFit="1" customWidth="1"/>
    <col min="990" max="990" width="11" bestFit="1" customWidth="1"/>
    <col min="991" max="991" width="10" bestFit="1" customWidth="1"/>
    <col min="992" max="992" width="9.44140625" bestFit="1" customWidth="1"/>
    <col min="993" max="994" width="11" bestFit="1" customWidth="1"/>
    <col min="995" max="995" width="9.44140625" bestFit="1" customWidth="1"/>
    <col min="996" max="996" width="11" bestFit="1" customWidth="1"/>
    <col min="997" max="997" width="9.44140625" bestFit="1" customWidth="1"/>
    <col min="998" max="999" width="11" bestFit="1" customWidth="1"/>
    <col min="1000" max="1001" width="10" bestFit="1" customWidth="1"/>
    <col min="1002" max="1002" width="11" bestFit="1" customWidth="1"/>
    <col min="1003" max="1004" width="10" bestFit="1" customWidth="1"/>
    <col min="1005" max="1005" width="11" bestFit="1" customWidth="1"/>
    <col min="1006" max="1006" width="9.44140625" bestFit="1" customWidth="1"/>
    <col min="1007" max="1011" width="10" bestFit="1" customWidth="1"/>
    <col min="1012" max="1012" width="11" bestFit="1" customWidth="1"/>
    <col min="1013" max="1013" width="10" bestFit="1" customWidth="1"/>
    <col min="1014" max="1015" width="11" bestFit="1" customWidth="1"/>
    <col min="1016" max="1016" width="9.44140625" bestFit="1" customWidth="1"/>
    <col min="1017" max="1018" width="10" bestFit="1" customWidth="1"/>
    <col min="1019" max="1020" width="9.44140625" bestFit="1" customWidth="1"/>
    <col min="1021" max="1022" width="11" bestFit="1" customWidth="1"/>
    <col min="1023" max="1024" width="10" bestFit="1" customWidth="1"/>
    <col min="1025" max="1025" width="11" bestFit="1" customWidth="1"/>
    <col min="1026" max="1026" width="9.44140625" bestFit="1" customWidth="1"/>
    <col min="1027" max="1028" width="11" bestFit="1" customWidth="1"/>
    <col min="1029" max="1029" width="10" bestFit="1" customWidth="1"/>
    <col min="1030" max="1030" width="11" bestFit="1" customWidth="1"/>
    <col min="1031" max="1031" width="9.44140625" bestFit="1" customWidth="1"/>
    <col min="1032" max="1032" width="10" bestFit="1" customWidth="1"/>
    <col min="1033" max="1033" width="11" bestFit="1" customWidth="1"/>
    <col min="1034" max="1037" width="10" bestFit="1" customWidth="1"/>
    <col min="1038" max="1038" width="11" bestFit="1" customWidth="1"/>
    <col min="1039" max="1039" width="9.44140625" bestFit="1" customWidth="1"/>
    <col min="1040" max="1040" width="10" bestFit="1" customWidth="1"/>
    <col min="1041" max="1041" width="11" bestFit="1" customWidth="1"/>
    <col min="1042" max="1042" width="9.44140625" bestFit="1" customWidth="1"/>
    <col min="1043" max="1043" width="10" bestFit="1" customWidth="1"/>
    <col min="1044" max="1046" width="11" bestFit="1" customWidth="1"/>
    <col min="1047" max="1050" width="10" bestFit="1" customWidth="1"/>
    <col min="1051" max="1052" width="11" bestFit="1" customWidth="1"/>
    <col min="1053" max="1059" width="10" bestFit="1" customWidth="1"/>
    <col min="1060" max="1060" width="9.44140625" bestFit="1" customWidth="1"/>
    <col min="1061" max="1061" width="11" bestFit="1" customWidth="1"/>
    <col min="1062" max="1063" width="9.44140625" bestFit="1" customWidth="1"/>
    <col min="1064" max="1064" width="11" bestFit="1" customWidth="1"/>
    <col min="1065" max="1065" width="10" bestFit="1" customWidth="1"/>
    <col min="1066" max="1068" width="11" bestFit="1" customWidth="1"/>
    <col min="1069" max="1071" width="9.44140625" bestFit="1" customWidth="1"/>
    <col min="1072" max="1073" width="11" bestFit="1" customWidth="1"/>
    <col min="1074" max="1074" width="9.44140625" bestFit="1" customWidth="1"/>
    <col min="1075" max="1076" width="10" bestFit="1" customWidth="1"/>
    <col min="1077" max="1077" width="9.44140625" bestFit="1" customWidth="1"/>
    <col min="1078" max="1078" width="11" bestFit="1" customWidth="1"/>
    <col min="1079" max="1080" width="9.44140625" bestFit="1" customWidth="1"/>
    <col min="1081" max="1081" width="10" bestFit="1" customWidth="1"/>
    <col min="1082" max="1082" width="9.44140625" bestFit="1" customWidth="1"/>
    <col min="1083" max="1083" width="11" bestFit="1" customWidth="1"/>
    <col min="1084" max="1084" width="10" bestFit="1" customWidth="1"/>
    <col min="1085" max="1086" width="9.44140625" bestFit="1" customWidth="1"/>
    <col min="1087" max="1090" width="10" bestFit="1" customWidth="1"/>
    <col min="1091" max="1091" width="9.44140625" bestFit="1" customWidth="1"/>
    <col min="1092" max="1092" width="10" bestFit="1" customWidth="1"/>
    <col min="1093" max="1093" width="9.44140625" bestFit="1" customWidth="1"/>
    <col min="1094" max="1096" width="10" bestFit="1" customWidth="1"/>
    <col min="1097" max="1097" width="11" bestFit="1" customWidth="1"/>
    <col min="1098" max="1098" width="9.44140625" bestFit="1" customWidth="1"/>
    <col min="1099" max="1099" width="11" bestFit="1" customWidth="1"/>
    <col min="1100" max="1100" width="10" bestFit="1" customWidth="1"/>
    <col min="1101" max="1101" width="11" bestFit="1" customWidth="1"/>
    <col min="1102" max="1103" width="10" bestFit="1" customWidth="1"/>
    <col min="1104" max="1105" width="11" bestFit="1" customWidth="1"/>
    <col min="1106" max="1106" width="10" bestFit="1" customWidth="1"/>
    <col min="1107" max="1110" width="11" bestFit="1" customWidth="1"/>
    <col min="1111" max="1111" width="10" bestFit="1" customWidth="1"/>
    <col min="1112" max="1114" width="11" bestFit="1" customWidth="1"/>
    <col min="1115" max="1116" width="10" bestFit="1" customWidth="1"/>
    <col min="1117" max="1117" width="9.44140625" bestFit="1" customWidth="1"/>
    <col min="1118" max="1118" width="10" bestFit="1" customWidth="1"/>
    <col min="1119" max="1119" width="11" bestFit="1" customWidth="1"/>
    <col min="1120" max="1120" width="10" bestFit="1" customWidth="1"/>
    <col min="1121" max="1127" width="11" bestFit="1" customWidth="1"/>
    <col min="1128" max="1128" width="9.44140625" bestFit="1" customWidth="1"/>
    <col min="1129" max="1129" width="11" bestFit="1" customWidth="1"/>
    <col min="1130" max="1131" width="10" bestFit="1" customWidth="1"/>
    <col min="1132" max="1134" width="11" bestFit="1" customWidth="1"/>
    <col min="1135" max="1136" width="10" bestFit="1" customWidth="1"/>
    <col min="1137" max="1137" width="11" bestFit="1" customWidth="1"/>
    <col min="1138" max="1138" width="10" bestFit="1" customWidth="1"/>
    <col min="1139" max="1139" width="11" bestFit="1" customWidth="1"/>
    <col min="1140" max="1142" width="10" bestFit="1" customWidth="1"/>
    <col min="1143" max="1143" width="9.44140625" bestFit="1" customWidth="1"/>
    <col min="1144" max="1144" width="11" bestFit="1" customWidth="1"/>
    <col min="1145" max="1146" width="9.44140625" bestFit="1" customWidth="1"/>
    <col min="1147" max="1148" width="11" bestFit="1" customWidth="1"/>
    <col min="1149" max="1150" width="9.44140625" bestFit="1" customWidth="1"/>
    <col min="1151" max="1152" width="10" bestFit="1" customWidth="1"/>
    <col min="1153" max="1153" width="9.44140625" bestFit="1" customWidth="1"/>
    <col min="1154" max="1154" width="10" bestFit="1" customWidth="1"/>
    <col min="1155" max="1157" width="9.44140625" bestFit="1" customWidth="1"/>
    <col min="1158" max="1158" width="10" bestFit="1" customWidth="1"/>
    <col min="1159" max="1159" width="11" bestFit="1" customWidth="1"/>
    <col min="1160" max="1162" width="10" bestFit="1" customWidth="1"/>
    <col min="1163" max="1164" width="11" bestFit="1" customWidth="1"/>
    <col min="1165" max="1166" width="10" bestFit="1" customWidth="1"/>
    <col min="1167" max="1167" width="11" bestFit="1" customWidth="1"/>
    <col min="1168" max="1168" width="10" bestFit="1" customWidth="1"/>
    <col min="1169" max="1169" width="9.44140625" bestFit="1" customWidth="1"/>
    <col min="1170" max="1170" width="11" bestFit="1" customWidth="1"/>
    <col min="1171" max="1171" width="10" bestFit="1" customWidth="1"/>
    <col min="1172" max="1172" width="11" bestFit="1" customWidth="1"/>
    <col min="1173" max="1173" width="10" bestFit="1" customWidth="1"/>
    <col min="1174" max="1174" width="9.44140625" bestFit="1" customWidth="1"/>
    <col min="1175" max="1175" width="10" bestFit="1" customWidth="1"/>
    <col min="1176" max="1177" width="11" bestFit="1" customWidth="1"/>
    <col min="1178" max="1179" width="10" bestFit="1" customWidth="1"/>
    <col min="1180" max="1181" width="9.44140625" bestFit="1" customWidth="1"/>
    <col min="1182" max="1182" width="10" bestFit="1" customWidth="1"/>
    <col min="1183" max="1183" width="9.44140625" bestFit="1" customWidth="1"/>
    <col min="1184" max="1185" width="10" bestFit="1" customWidth="1"/>
    <col min="1186" max="1188" width="11" bestFit="1" customWidth="1"/>
    <col min="1189" max="1189" width="9.44140625" bestFit="1" customWidth="1"/>
    <col min="1190" max="1190" width="10" bestFit="1" customWidth="1"/>
    <col min="1191" max="1192" width="11" bestFit="1" customWidth="1"/>
    <col min="1193" max="1197" width="10" bestFit="1" customWidth="1"/>
    <col min="1198" max="1198" width="9.44140625" bestFit="1" customWidth="1"/>
    <col min="1199" max="1199" width="10" bestFit="1" customWidth="1"/>
    <col min="1200" max="1200" width="11" bestFit="1" customWidth="1"/>
    <col min="1201" max="1201" width="10" bestFit="1" customWidth="1"/>
    <col min="1202" max="1202" width="11" bestFit="1" customWidth="1"/>
    <col min="1203" max="1204" width="10" bestFit="1" customWidth="1"/>
    <col min="1205" max="1205" width="11" bestFit="1" customWidth="1"/>
    <col min="1206" max="1206" width="10" bestFit="1" customWidth="1"/>
    <col min="1207" max="1207" width="11" bestFit="1" customWidth="1"/>
    <col min="1208" max="1209" width="9.44140625" bestFit="1" customWidth="1"/>
    <col min="1210" max="1210" width="11" bestFit="1" customWidth="1"/>
    <col min="1211" max="1211" width="9.44140625" bestFit="1" customWidth="1"/>
    <col min="1212" max="1215" width="11" bestFit="1" customWidth="1"/>
    <col min="1216" max="1217" width="9.44140625" bestFit="1" customWidth="1"/>
    <col min="1218" max="1218" width="10" bestFit="1" customWidth="1"/>
    <col min="1219" max="1219" width="11" bestFit="1" customWidth="1"/>
    <col min="1220" max="1220" width="9.44140625" bestFit="1" customWidth="1"/>
    <col min="1221" max="1221" width="11" bestFit="1" customWidth="1"/>
    <col min="1222" max="1223" width="10" bestFit="1" customWidth="1"/>
    <col min="1224" max="1224" width="11" bestFit="1" customWidth="1"/>
    <col min="1225" max="1228" width="9.44140625" bestFit="1" customWidth="1"/>
    <col min="1229" max="1230" width="11" bestFit="1" customWidth="1"/>
    <col min="1231" max="1231" width="9.44140625" bestFit="1" customWidth="1"/>
    <col min="1232" max="1232" width="11" bestFit="1" customWidth="1"/>
    <col min="1233" max="1234" width="9.44140625" bestFit="1" customWidth="1"/>
    <col min="1235" max="1236" width="10" bestFit="1" customWidth="1"/>
    <col min="1237" max="1238" width="11" bestFit="1" customWidth="1"/>
    <col min="1239" max="1239" width="9.44140625" bestFit="1" customWidth="1"/>
    <col min="1240" max="1240" width="11" bestFit="1" customWidth="1"/>
    <col min="1241" max="1241" width="9.44140625" bestFit="1" customWidth="1"/>
    <col min="1242" max="1244" width="10" bestFit="1" customWidth="1"/>
    <col min="1245" max="1246" width="9.44140625" bestFit="1" customWidth="1"/>
    <col min="1247" max="1248" width="10" bestFit="1" customWidth="1"/>
    <col min="1249" max="1249" width="11" bestFit="1" customWidth="1"/>
    <col min="1250" max="1250" width="10" bestFit="1" customWidth="1"/>
    <col min="1251" max="1252" width="11" bestFit="1" customWidth="1"/>
    <col min="1253" max="1253" width="9.44140625" bestFit="1" customWidth="1"/>
    <col min="1254" max="1254" width="10" bestFit="1" customWidth="1"/>
    <col min="1255" max="1256" width="11" bestFit="1" customWidth="1"/>
    <col min="1257" max="1262" width="10" bestFit="1" customWidth="1"/>
    <col min="1263" max="1263" width="9.44140625" bestFit="1" customWidth="1"/>
    <col min="1264" max="1266" width="10" bestFit="1" customWidth="1"/>
    <col min="1267" max="1268" width="11" bestFit="1" customWidth="1"/>
    <col min="1269" max="1270" width="10" bestFit="1" customWidth="1"/>
    <col min="1271" max="1271" width="11" bestFit="1" customWidth="1"/>
    <col min="1272" max="1275" width="10" bestFit="1" customWidth="1"/>
    <col min="1276" max="1277" width="9.44140625" bestFit="1" customWidth="1"/>
    <col min="1278" max="1278" width="10" bestFit="1" customWidth="1"/>
    <col min="1279" max="1279" width="11" bestFit="1" customWidth="1"/>
    <col min="1280" max="1281" width="10" bestFit="1" customWidth="1"/>
    <col min="1282" max="1282" width="11" bestFit="1" customWidth="1"/>
    <col min="1283" max="1289" width="10" bestFit="1" customWidth="1"/>
    <col min="1290" max="1290" width="11" bestFit="1" customWidth="1"/>
    <col min="1291" max="1294" width="10" bestFit="1" customWidth="1"/>
    <col min="1295" max="1295" width="11" bestFit="1" customWidth="1"/>
    <col min="1296" max="1297" width="10" bestFit="1" customWidth="1"/>
    <col min="1298" max="1298" width="11" bestFit="1" customWidth="1"/>
    <col min="1299" max="1299" width="9.44140625" bestFit="1" customWidth="1"/>
    <col min="1300" max="1300" width="11" bestFit="1" customWidth="1"/>
    <col min="1301" max="1301" width="10" bestFit="1" customWidth="1"/>
    <col min="1302" max="1303" width="11" bestFit="1" customWidth="1"/>
    <col min="1304" max="1304" width="9.44140625" bestFit="1" customWidth="1"/>
    <col min="1305" max="1307" width="11" bestFit="1" customWidth="1"/>
    <col min="1308" max="1308" width="10" bestFit="1" customWidth="1"/>
    <col min="1309" max="1310" width="11" bestFit="1" customWidth="1"/>
    <col min="1311" max="1311" width="9.44140625" bestFit="1" customWidth="1"/>
    <col min="1312" max="1312" width="10" bestFit="1" customWidth="1"/>
    <col min="1313" max="1315" width="11" bestFit="1" customWidth="1"/>
    <col min="1316" max="1316" width="10" bestFit="1" customWidth="1"/>
    <col min="1317" max="1317" width="11" bestFit="1" customWidth="1"/>
    <col min="1318" max="1320" width="10" bestFit="1" customWidth="1"/>
    <col min="1321" max="1321" width="9.44140625" bestFit="1" customWidth="1"/>
    <col min="1322" max="1322" width="10" bestFit="1" customWidth="1"/>
    <col min="1323" max="1323" width="11" bestFit="1" customWidth="1"/>
    <col min="1324" max="1325" width="10" bestFit="1" customWidth="1"/>
    <col min="1326" max="1326" width="11" bestFit="1" customWidth="1"/>
    <col min="1327" max="1328" width="9.44140625" bestFit="1" customWidth="1"/>
    <col min="1329" max="1329" width="10" bestFit="1" customWidth="1"/>
    <col min="1330" max="1330" width="9.44140625" bestFit="1" customWidth="1"/>
    <col min="1331" max="1334" width="10" bestFit="1" customWidth="1"/>
    <col min="1335" max="1335" width="9.44140625" bestFit="1" customWidth="1"/>
    <col min="1336" max="1336" width="11" bestFit="1" customWidth="1"/>
    <col min="1337" max="1338" width="10" bestFit="1" customWidth="1"/>
    <col min="1339" max="1339" width="9.44140625" bestFit="1" customWidth="1"/>
    <col min="1340" max="1340" width="10" bestFit="1" customWidth="1"/>
    <col min="1341" max="1341" width="9.44140625" bestFit="1" customWidth="1"/>
    <col min="1342" max="1342" width="10" bestFit="1" customWidth="1"/>
    <col min="1343" max="1344" width="11" bestFit="1" customWidth="1"/>
    <col min="1345" max="1346" width="10" bestFit="1" customWidth="1"/>
    <col min="1347" max="1347" width="9.44140625" bestFit="1" customWidth="1"/>
    <col min="1348" max="1349" width="11" bestFit="1" customWidth="1"/>
    <col min="1350" max="1350" width="9.44140625" bestFit="1" customWidth="1"/>
    <col min="1351" max="1352" width="11" bestFit="1" customWidth="1"/>
    <col min="1353" max="1353" width="10" bestFit="1" customWidth="1"/>
    <col min="1354" max="1354" width="9.44140625" bestFit="1" customWidth="1"/>
    <col min="1355" max="1359" width="10" bestFit="1" customWidth="1"/>
    <col min="1360" max="1360" width="11" bestFit="1" customWidth="1"/>
    <col min="1361" max="1361" width="9.44140625" bestFit="1" customWidth="1"/>
    <col min="1362" max="1364" width="10" bestFit="1" customWidth="1"/>
    <col min="1365" max="1366" width="11" bestFit="1" customWidth="1"/>
    <col min="1367" max="1368" width="10" bestFit="1" customWidth="1"/>
    <col min="1369" max="1369" width="9.44140625" bestFit="1" customWidth="1"/>
    <col min="1370" max="1373" width="10" bestFit="1" customWidth="1"/>
    <col min="1374" max="1374" width="11" bestFit="1" customWidth="1"/>
    <col min="1375" max="1375" width="9.44140625" bestFit="1" customWidth="1"/>
    <col min="1376" max="1376" width="11" bestFit="1" customWidth="1"/>
    <col min="1377" max="1377" width="10" bestFit="1" customWidth="1"/>
    <col min="1378" max="1378" width="11" bestFit="1" customWidth="1"/>
    <col min="1379" max="1379" width="10" bestFit="1" customWidth="1"/>
    <col min="1380" max="1381" width="9.44140625" bestFit="1" customWidth="1"/>
    <col min="1382" max="1382" width="10" bestFit="1" customWidth="1"/>
    <col min="1383" max="1384" width="11" bestFit="1" customWidth="1"/>
    <col min="1385" max="1386" width="9.44140625" bestFit="1" customWidth="1"/>
    <col min="1387" max="1388" width="11" bestFit="1" customWidth="1"/>
    <col min="1389" max="1389" width="10" bestFit="1" customWidth="1"/>
    <col min="1390" max="1392" width="11" bestFit="1" customWidth="1"/>
    <col min="1393" max="1393" width="9.44140625" bestFit="1" customWidth="1"/>
    <col min="1394" max="1394" width="10" bestFit="1" customWidth="1"/>
    <col min="1395" max="1396" width="9.44140625" bestFit="1" customWidth="1"/>
    <col min="1397" max="1397" width="10" bestFit="1" customWidth="1"/>
    <col min="1398" max="1398" width="9.44140625" bestFit="1" customWidth="1"/>
    <col min="1399" max="1399" width="11" bestFit="1" customWidth="1"/>
    <col min="1400" max="1400" width="9.44140625" bestFit="1" customWidth="1"/>
    <col min="1401" max="1402" width="10" bestFit="1" customWidth="1"/>
    <col min="1403" max="1404" width="9.44140625" bestFit="1" customWidth="1"/>
    <col min="1405" max="1405" width="10" bestFit="1" customWidth="1"/>
    <col min="1406" max="1406" width="11" bestFit="1" customWidth="1"/>
    <col min="1407" max="1408" width="10" bestFit="1" customWidth="1"/>
    <col min="1409" max="1409" width="11" bestFit="1" customWidth="1"/>
    <col min="1410" max="1410" width="9.44140625" bestFit="1" customWidth="1"/>
    <col min="1411" max="1411" width="11" bestFit="1" customWidth="1"/>
    <col min="1412" max="1412" width="10" bestFit="1" customWidth="1"/>
    <col min="1413" max="1413" width="11" bestFit="1" customWidth="1"/>
    <col min="1414" max="1414" width="9.44140625" bestFit="1" customWidth="1"/>
    <col min="1415" max="1415" width="11" bestFit="1" customWidth="1"/>
    <col min="1416" max="1417" width="9.44140625" bestFit="1" customWidth="1"/>
    <col min="1418" max="1418" width="11" bestFit="1" customWidth="1"/>
    <col min="1419" max="1419" width="9.44140625" bestFit="1" customWidth="1"/>
    <col min="1420" max="1420" width="11" bestFit="1" customWidth="1"/>
    <col min="1421" max="1421" width="10" bestFit="1" customWidth="1"/>
    <col min="1422" max="1422" width="11" bestFit="1" customWidth="1"/>
    <col min="1423" max="1424" width="10" bestFit="1" customWidth="1"/>
    <col min="1425" max="1428" width="11" bestFit="1" customWidth="1"/>
    <col min="1429" max="1429" width="10" bestFit="1" customWidth="1"/>
    <col min="1430" max="1430" width="9.44140625" bestFit="1" customWidth="1"/>
    <col min="1431" max="1433" width="11" bestFit="1" customWidth="1"/>
    <col min="1434" max="1434" width="9.44140625" bestFit="1" customWidth="1"/>
    <col min="1435" max="1437" width="10" bestFit="1" customWidth="1"/>
    <col min="1438" max="1438" width="11" bestFit="1" customWidth="1"/>
    <col min="1439" max="1439" width="10" bestFit="1" customWidth="1"/>
    <col min="1440" max="1441" width="11" bestFit="1" customWidth="1"/>
    <col min="1442" max="1442" width="10" bestFit="1" customWidth="1"/>
    <col min="1443" max="1443" width="11" bestFit="1" customWidth="1"/>
    <col min="1444" max="1444" width="10" bestFit="1" customWidth="1"/>
    <col min="1445" max="1445" width="9.44140625" bestFit="1" customWidth="1"/>
    <col min="1446" max="1448" width="10" bestFit="1" customWidth="1"/>
    <col min="1449" max="1450" width="11" bestFit="1" customWidth="1"/>
    <col min="1451" max="1452" width="10" bestFit="1" customWidth="1"/>
    <col min="1453" max="1454" width="11" bestFit="1" customWidth="1"/>
    <col min="1455" max="1455" width="9.44140625" bestFit="1" customWidth="1"/>
    <col min="1456" max="1456" width="10" bestFit="1" customWidth="1"/>
    <col min="1457" max="1457" width="11" bestFit="1" customWidth="1"/>
    <col min="1458" max="1458" width="10" bestFit="1" customWidth="1"/>
    <col min="1459" max="1459" width="9.44140625" bestFit="1" customWidth="1"/>
    <col min="1460" max="1462" width="10" bestFit="1" customWidth="1"/>
    <col min="1463" max="1463" width="9.44140625" bestFit="1" customWidth="1"/>
    <col min="1464" max="1465" width="10" bestFit="1" customWidth="1"/>
    <col min="1466" max="1467" width="11" bestFit="1" customWidth="1"/>
    <col min="1468" max="1468" width="10" bestFit="1" customWidth="1"/>
    <col min="1469" max="1469" width="11" bestFit="1" customWidth="1"/>
    <col min="1470" max="1471" width="9.44140625" bestFit="1" customWidth="1"/>
    <col min="1472" max="1473" width="10" bestFit="1" customWidth="1"/>
    <col min="1474" max="1475" width="11" bestFit="1" customWidth="1"/>
    <col min="1476" max="1476" width="10" bestFit="1" customWidth="1"/>
    <col min="1477" max="1478" width="11" bestFit="1" customWidth="1"/>
    <col min="1479" max="1481" width="10" bestFit="1" customWidth="1"/>
    <col min="1482" max="1483" width="11" bestFit="1" customWidth="1"/>
    <col min="1484" max="1484" width="9.44140625" bestFit="1" customWidth="1"/>
    <col min="1485" max="1485" width="10" bestFit="1" customWidth="1"/>
    <col min="1486" max="1486" width="11" bestFit="1" customWidth="1"/>
    <col min="1487" max="1487" width="10" bestFit="1" customWidth="1"/>
    <col min="1488" max="1490" width="11" bestFit="1" customWidth="1"/>
    <col min="1491" max="1491" width="9.44140625" bestFit="1" customWidth="1"/>
    <col min="1492" max="1493" width="10" bestFit="1" customWidth="1"/>
    <col min="1494" max="1494" width="9.44140625" bestFit="1" customWidth="1"/>
    <col min="1495" max="1495" width="10" bestFit="1" customWidth="1"/>
    <col min="1496" max="1496" width="11" bestFit="1" customWidth="1"/>
    <col min="1497" max="1497" width="10" bestFit="1" customWidth="1"/>
    <col min="1498" max="1498" width="9.44140625" bestFit="1" customWidth="1"/>
    <col min="1499" max="1499" width="10" bestFit="1" customWidth="1"/>
    <col min="1500" max="1500" width="9.44140625" bestFit="1" customWidth="1"/>
    <col min="1501" max="1502" width="10" bestFit="1" customWidth="1"/>
    <col min="1503" max="1504" width="11" bestFit="1" customWidth="1"/>
    <col min="1505" max="1505" width="10" bestFit="1" customWidth="1"/>
    <col min="1506" max="1508" width="11" bestFit="1" customWidth="1"/>
    <col min="1509" max="1509" width="10" bestFit="1" customWidth="1"/>
    <col min="1510" max="1510" width="11" bestFit="1" customWidth="1"/>
    <col min="1511" max="1511" width="10" bestFit="1" customWidth="1"/>
    <col min="1512" max="1514" width="11" bestFit="1" customWidth="1"/>
    <col min="1515" max="1516" width="10" bestFit="1" customWidth="1"/>
    <col min="1517" max="1517" width="11" bestFit="1" customWidth="1"/>
    <col min="1518" max="1518" width="10" bestFit="1" customWidth="1"/>
    <col min="1519" max="1519" width="9.44140625" bestFit="1" customWidth="1"/>
    <col min="1520" max="1520" width="11" bestFit="1" customWidth="1"/>
    <col min="1521" max="1521" width="10" bestFit="1" customWidth="1"/>
    <col min="1522" max="1522" width="11" bestFit="1" customWidth="1"/>
    <col min="1523" max="1527" width="10" bestFit="1" customWidth="1"/>
    <col min="1528" max="1528" width="9.44140625" bestFit="1" customWidth="1"/>
    <col min="1529" max="1529" width="11" bestFit="1" customWidth="1"/>
    <col min="1530" max="1530" width="10" bestFit="1" customWidth="1"/>
    <col min="1531" max="1535" width="11" bestFit="1" customWidth="1"/>
    <col min="1536" max="1537" width="9.44140625" bestFit="1" customWidth="1"/>
    <col min="1538" max="1541" width="10" bestFit="1" customWidth="1"/>
    <col min="1542" max="1542" width="11" bestFit="1" customWidth="1"/>
    <col min="1543" max="1543" width="10" bestFit="1" customWidth="1"/>
    <col min="1544" max="1545" width="11" bestFit="1" customWidth="1"/>
    <col min="1546" max="1546" width="10" bestFit="1" customWidth="1"/>
    <col min="1547" max="1550" width="9.44140625" bestFit="1" customWidth="1"/>
    <col min="1551" max="1552" width="10" bestFit="1" customWidth="1"/>
    <col min="1553" max="1553" width="11" bestFit="1" customWidth="1"/>
    <col min="1554" max="1554" width="10" bestFit="1" customWidth="1"/>
    <col min="1555" max="1555" width="11" bestFit="1" customWidth="1"/>
    <col min="1556" max="1556" width="9.44140625" bestFit="1" customWidth="1"/>
    <col min="1557" max="1557" width="11" bestFit="1" customWidth="1"/>
    <col min="1558" max="1559" width="10" bestFit="1" customWidth="1"/>
    <col min="1560" max="1561" width="9.44140625" bestFit="1" customWidth="1"/>
    <col min="1562" max="1563" width="10" bestFit="1" customWidth="1"/>
    <col min="1564" max="1564" width="11" bestFit="1" customWidth="1"/>
    <col min="1565" max="1565" width="10" bestFit="1" customWidth="1"/>
    <col min="1566" max="1567" width="11" bestFit="1" customWidth="1"/>
    <col min="1568" max="1568" width="9.44140625" bestFit="1" customWidth="1"/>
    <col min="1569" max="1570" width="10" bestFit="1" customWidth="1"/>
    <col min="1571" max="1571" width="9.44140625" bestFit="1" customWidth="1"/>
    <col min="1572" max="1572" width="10" bestFit="1" customWidth="1"/>
    <col min="1573" max="1573" width="9.44140625" bestFit="1" customWidth="1"/>
    <col min="1574" max="1574" width="11" bestFit="1" customWidth="1"/>
    <col min="1575" max="1575" width="10" bestFit="1" customWidth="1"/>
    <col min="1576" max="1576" width="11" bestFit="1" customWidth="1"/>
    <col min="1577" max="1579" width="10" bestFit="1" customWidth="1"/>
    <col min="1580" max="1580" width="11" bestFit="1" customWidth="1"/>
    <col min="1581" max="1582" width="10" bestFit="1" customWidth="1"/>
    <col min="1583" max="1584" width="9.44140625" bestFit="1" customWidth="1"/>
    <col min="1585" max="1585" width="11" bestFit="1" customWidth="1"/>
    <col min="1586" max="1587" width="10" bestFit="1" customWidth="1"/>
    <col min="1588" max="1589" width="9.44140625" bestFit="1" customWidth="1"/>
    <col min="1590" max="1591" width="10" bestFit="1" customWidth="1"/>
    <col min="1592" max="1592" width="11" bestFit="1" customWidth="1"/>
    <col min="1593" max="1594" width="9.44140625" bestFit="1" customWidth="1"/>
    <col min="1595" max="1595" width="10" bestFit="1" customWidth="1"/>
    <col min="1596" max="1596" width="9.44140625" bestFit="1" customWidth="1"/>
    <col min="1597" max="1597" width="10" bestFit="1" customWidth="1"/>
    <col min="1598" max="1598" width="9.44140625" bestFit="1" customWidth="1"/>
    <col min="1599" max="1601" width="10" bestFit="1" customWidth="1"/>
    <col min="1602" max="1603" width="9.44140625" bestFit="1" customWidth="1"/>
    <col min="1604" max="1604" width="11" bestFit="1" customWidth="1"/>
    <col min="1605" max="1606" width="10" bestFit="1" customWidth="1"/>
    <col min="1607" max="1607" width="9.44140625" bestFit="1" customWidth="1"/>
    <col min="1608" max="1608" width="11" bestFit="1" customWidth="1"/>
    <col min="1609" max="1611" width="10" bestFit="1" customWidth="1"/>
    <col min="1612" max="1613" width="11" bestFit="1" customWidth="1"/>
    <col min="1614" max="1614" width="10" bestFit="1" customWidth="1"/>
    <col min="1615" max="1615" width="9.44140625" bestFit="1" customWidth="1"/>
    <col min="1616" max="1616" width="10" bestFit="1" customWidth="1"/>
    <col min="1617" max="1618" width="11" bestFit="1" customWidth="1"/>
    <col min="1619" max="1621" width="10" bestFit="1" customWidth="1"/>
    <col min="1622" max="1622" width="11" bestFit="1" customWidth="1"/>
    <col min="1623" max="1623" width="9.44140625" bestFit="1" customWidth="1"/>
    <col min="1624" max="1627" width="11" bestFit="1" customWidth="1"/>
    <col min="1628" max="1629" width="10" bestFit="1" customWidth="1"/>
    <col min="1630" max="1630" width="9.44140625" bestFit="1" customWidth="1"/>
    <col min="1631" max="1634" width="10" bestFit="1" customWidth="1"/>
    <col min="1635" max="1638" width="11" bestFit="1" customWidth="1"/>
    <col min="1639" max="1639" width="10" bestFit="1" customWidth="1"/>
    <col min="1640" max="1640" width="11" bestFit="1" customWidth="1"/>
    <col min="1641" max="1641" width="10" bestFit="1" customWidth="1"/>
    <col min="1642" max="1644" width="11" bestFit="1" customWidth="1"/>
    <col min="1645" max="1645" width="9.44140625" bestFit="1" customWidth="1"/>
    <col min="1646" max="1647" width="10" bestFit="1" customWidth="1"/>
    <col min="1648" max="1648" width="9.44140625" bestFit="1" customWidth="1"/>
    <col min="1649" max="1649" width="10" bestFit="1" customWidth="1"/>
    <col min="1650" max="1650" width="11" bestFit="1" customWidth="1"/>
    <col min="1651" max="1651" width="9.44140625" bestFit="1" customWidth="1"/>
    <col min="1652" max="1653" width="11" bestFit="1" customWidth="1"/>
    <col min="1654" max="1655" width="9.44140625" bestFit="1" customWidth="1"/>
    <col min="1656" max="1657" width="10" bestFit="1" customWidth="1"/>
    <col min="1658" max="1659" width="11" bestFit="1" customWidth="1"/>
    <col min="1660" max="1661" width="9.44140625" bestFit="1" customWidth="1"/>
    <col min="1662" max="1662" width="11" bestFit="1" customWidth="1"/>
    <col min="1663" max="1664" width="10" bestFit="1" customWidth="1"/>
    <col min="1665" max="1665" width="9.44140625" bestFit="1" customWidth="1"/>
    <col min="1666" max="1666" width="11" bestFit="1" customWidth="1"/>
    <col min="1667" max="1668" width="10" bestFit="1" customWidth="1"/>
    <col min="1669" max="1669" width="11" bestFit="1" customWidth="1"/>
    <col min="1670" max="1670" width="10" bestFit="1" customWidth="1"/>
    <col min="1671" max="1672" width="11" bestFit="1" customWidth="1"/>
    <col min="1673" max="1673" width="9.44140625" bestFit="1" customWidth="1"/>
    <col min="1674" max="1674" width="10" bestFit="1" customWidth="1"/>
    <col min="1675" max="1675" width="9.44140625" bestFit="1" customWidth="1"/>
    <col min="1676" max="1677" width="11" bestFit="1" customWidth="1"/>
    <col min="1678" max="1678" width="9.44140625" bestFit="1" customWidth="1"/>
    <col min="1679" max="1680" width="10" bestFit="1" customWidth="1"/>
    <col min="1681" max="1683" width="11" bestFit="1" customWidth="1"/>
    <col min="1684" max="1685" width="9.44140625" bestFit="1" customWidth="1"/>
    <col min="1686" max="1687" width="11" bestFit="1" customWidth="1"/>
    <col min="1688" max="1690" width="10" bestFit="1" customWidth="1"/>
    <col min="1691" max="1691" width="9.44140625" bestFit="1" customWidth="1"/>
    <col min="1692" max="1692" width="11" bestFit="1" customWidth="1"/>
    <col min="1693" max="1693" width="10" bestFit="1" customWidth="1"/>
    <col min="1694" max="1694" width="11" bestFit="1" customWidth="1"/>
    <col min="1695" max="1695" width="9.44140625" bestFit="1" customWidth="1"/>
    <col min="1696" max="1696" width="11" bestFit="1" customWidth="1"/>
    <col min="1697" max="1698" width="10" bestFit="1" customWidth="1"/>
    <col min="1699" max="1700" width="11" bestFit="1" customWidth="1"/>
    <col min="1701" max="1701" width="9.44140625" bestFit="1" customWidth="1"/>
    <col min="1702" max="1702" width="11" bestFit="1" customWidth="1"/>
    <col min="1703" max="1703" width="9.44140625" bestFit="1" customWidth="1"/>
    <col min="1704" max="1704" width="11" bestFit="1" customWidth="1"/>
    <col min="1705" max="1705" width="10" bestFit="1" customWidth="1"/>
    <col min="1706" max="1706" width="9.44140625" bestFit="1" customWidth="1"/>
    <col min="1707" max="1709" width="10" bestFit="1" customWidth="1"/>
    <col min="1710" max="1710" width="9.44140625" bestFit="1" customWidth="1"/>
    <col min="1711" max="1711" width="11" bestFit="1" customWidth="1"/>
    <col min="1712" max="1712" width="9.44140625" bestFit="1" customWidth="1"/>
    <col min="1713" max="1713" width="10" bestFit="1" customWidth="1"/>
    <col min="1714" max="1717" width="11" bestFit="1" customWidth="1"/>
    <col min="1718" max="1718" width="9.44140625" bestFit="1" customWidth="1"/>
    <col min="1719" max="1721" width="11" bestFit="1" customWidth="1"/>
    <col min="1722" max="1722" width="10" bestFit="1" customWidth="1"/>
    <col min="1723" max="1723" width="11" bestFit="1" customWidth="1"/>
    <col min="1724" max="1724" width="10" bestFit="1" customWidth="1"/>
    <col min="1725" max="1725" width="11" bestFit="1" customWidth="1"/>
    <col min="1726" max="1726" width="10" bestFit="1" customWidth="1"/>
    <col min="1727" max="1727" width="11" bestFit="1" customWidth="1"/>
    <col min="1728" max="1728" width="9.44140625" bestFit="1" customWidth="1"/>
    <col min="1729" max="1730" width="10" bestFit="1" customWidth="1"/>
    <col min="1731" max="1732" width="11" bestFit="1" customWidth="1"/>
    <col min="1733" max="1734" width="10" bestFit="1" customWidth="1"/>
    <col min="1735" max="1736" width="9.44140625" bestFit="1" customWidth="1"/>
    <col min="1737" max="1738" width="10" bestFit="1" customWidth="1"/>
    <col min="1739" max="1740" width="9.44140625" bestFit="1" customWidth="1"/>
    <col min="1741" max="1741" width="11" bestFit="1" customWidth="1"/>
    <col min="1742" max="1742" width="9.44140625" bestFit="1" customWidth="1"/>
    <col min="1743" max="1744" width="11" bestFit="1" customWidth="1"/>
    <col min="1745" max="1745" width="10" bestFit="1" customWidth="1"/>
    <col min="1746" max="1746" width="9.44140625" bestFit="1" customWidth="1"/>
    <col min="1747" max="1747" width="10" bestFit="1" customWidth="1"/>
    <col min="1748" max="1749" width="9.44140625" bestFit="1" customWidth="1"/>
    <col min="1750" max="1750" width="10" bestFit="1" customWidth="1"/>
    <col min="1751" max="1751" width="9.44140625" bestFit="1" customWidth="1"/>
    <col min="1752" max="1752" width="10" bestFit="1" customWidth="1"/>
    <col min="1753" max="1753" width="11" bestFit="1" customWidth="1"/>
    <col min="1754" max="1755" width="10" bestFit="1" customWidth="1"/>
    <col min="1756" max="1756" width="9.44140625" bestFit="1" customWidth="1"/>
    <col min="1757" max="1757" width="10" bestFit="1" customWidth="1"/>
    <col min="1758" max="1758" width="9.44140625" bestFit="1" customWidth="1"/>
    <col min="1759" max="1759" width="10" bestFit="1" customWidth="1"/>
    <col min="1760" max="1761" width="9.44140625" bestFit="1" customWidth="1"/>
    <col min="1762" max="1762" width="10" bestFit="1" customWidth="1"/>
    <col min="1763" max="1763" width="9.44140625" bestFit="1" customWidth="1"/>
    <col min="1764" max="1770" width="10" bestFit="1" customWidth="1"/>
    <col min="1771" max="1771" width="11" bestFit="1" customWidth="1"/>
    <col min="1772" max="1772" width="10" bestFit="1" customWidth="1"/>
    <col min="1773" max="1774" width="11" bestFit="1" customWidth="1"/>
    <col min="1775" max="1776" width="10" bestFit="1" customWidth="1"/>
    <col min="1777" max="1777" width="11" bestFit="1" customWidth="1"/>
    <col min="1778" max="1778" width="10" bestFit="1" customWidth="1"/>
    <col min="1779" max="1779" width="11" bestFit="1" customWidth="1"/>
    <col min="1780" max="1781" width="9.44140625" bestFit="1" customWidth="1"/>
    <col min="1782" max="1782" width="10" bestFit="1" customWidth="1"/>
    <col min="1783" max="1783" width="11" bestFit="1" customWidth="1"/>
    <col min="1784" max="1784" width="10" bestFit="1" customWidth="1"/>
    <col min="1785" max="1785" width="11" bestFit="1" customWidth="1"/>
    <col min="1786" max="1787" width="10" bestFit="1" customWidth="1"/>
    <col min="1788" max="1788" width="11" bestFit="1" customWidth="1"/>
    <col min="1789" max="1789" width="9.44140625" bestFit="1" customWidth="1"/>
    <col min="1790" max="1791" width="11" bestFit="1" customWidth="1"/>
    <col min="1792" max="1792" width="10" bestFit="1" customWidth="1"/>
    <col min="1793" max="1793" width="11" bestFit="1" customWidth="1"/>
    <col min="1794" max="1795" width="9.44140625" bestFit="1" customWidth="1"/>
    <col min="1796" max="1796" width="11" bestFit="1" customWidth="1"/>
    <col min="1797" max="1797" width="9.44140625" bestFit="1" customWidth="1"/>
    <col min="1798" max="1798" width="11" bestFit="1" customWidth="1"/>
    <col min="1799" max="1799" width="10" bestFit="1" customWidth="1"/>
    <col min="1800" max="1800" width="11" bestFit="1" customWidth="1"/>
    <col min="1801" max="1802" width="10" bestFit="1" customWidth="1"/>
    <col min="1803" max="1803" width="11" bestFit="1" customWidth="1"/>
    <col min="1804" max="1804" width="10" bestFit="1" customWidth="1"/>
    <col min="1805" max="1805" width="11" bestFit="1" customWidth="1"/>
    <col min="1806" max="1807" width="9.44140625" bestFit="1" customWidth="1"/>
    <col min="1808" max="1808" width="10" bestFit="1" customWidth="1"/>
    <col min="1809" max="1809" width="9.44140625" bestFit="1" customWidth="1"/>
    <col min="1810" max="1813" width="10" bestFit="1" customWidth="1"/>
    <col min="1814" max="1814" width="9.44140625" bestFit="1" customWidth="1"/>
    <col min="1815" max="1816" width="11" bestFit="1" customWidth="1"/>
    <col min="1817" max="1817" width="10" bestFit="1" customWidth="1"/>
    <col min="1818" max="1819" width="9.44140625" bestFit="1" customWidth="1"/>
    <col min="1820" max="1820" width="11" bestFit="1" customWidth="1"/>
    <col min="1821" max="1821" width="10" bestFit="1" customWidth="1"/>
    <col min="1822" max="1822" width="9.44140625" bestFit="1" customWidth="1"/>
    <col min="1823" max="1823" width="11" bestFit="1" customWidth="1"/>
    <col min="1824" max="1825" width="9.44140625" bestFit="1" customWidth="1"/>
    <col min="1826" max="1827" width="11" bestFit="1" customWidth="1"/>
    <col min="1828" max="1831" width="10" bestFit="1" customWidth="1"/>
    <col min="1832" max="1832" width="9.44140625" bestFit="1" customWidth="1"/>
    <col min="1833" max="1834" width="10" bestFit="1" customWidth="1"/>
    <col min="1835" max="1836" width="11" bestFit="1" customWidth="1"/>
    <col min="1837" max="1838" width="10" bestFit="1" customWidth="1"/>
    <col min="1839" max="1839" width="9.44140625" bestFit="1" customWidth="1"/>
    <col min="1840" max="1843" width="10" bestFit="1" customWidth="1"/>
    <col min="1844" max="1844" width="11" bestFit="1" customWidth="1"/>
    <col min="1845" max="1845" width="10" bestFit="1" customWidth="1"/>
    <col min="1846" max="1846" width="9.44140625" bestFit="1" customWidth="1"/>
    <col min="1847" max="1848" width="11" bestFit="1" customWidth="1"/>
    <col min="1849" max="1849" width="9.44140625" bestFit="1" customWidth="1"/>
    <col min="1850" max="1850" width="11" bestFit="1" customWidth="1"/>
    <col min="1851" max="1851" width="9.44140625" bestFit="1" customWidth="1"/>
    <col min="1852" max="1853" width="10" bestFit="1" customWidth="1"/>
    <col min="1854" max="1854" width="11" bestFit="1" customWidth="1"/>
    <col min="1855" max="1856" width="9.44140625" bestFit="1" customWidth="1"/>
    <col min="1857" max="1862" width="10" bestFit="1" customWidth="1"/>
    <col min="1863" max="1863" width="11" bestFit="1" customWidth="1"/>
    <col min="1864" max="1864" width="9.44140625" bestFit="1" customWidth="1"/>
    <col min="1865" max="1865" width="10" bestFit="1" customWidth="1"/>
    <col min="1866" max="1866" width="11" bestFit="1" customWidth="1"/>
    <col min="1867" max="1867" width="10" bestFit="1" customWidth="1"/>
    <col min="1868" max="1869" width="9.44140625" bestFit="1" customWidth="1"/>
    <col min="1870" max="1870" width="11" bestFit="1" customWidth="1"/>
    <col min="1871" max="1871" width="9.44140625" bestFit="1" customWidth="1"/>
    <col min="1872" max="1872" width="10" bestFit="1" customWidth="1"/>
    <col min="1873" max="1874" width="9.44140625" bestFit="1" customWidth="1"/>
    <col min="1875" max="1875" width="10" bestFit="1" customWidth="1"/>
    <col min="1876" max="1878" width="11" bestFit="1" customWidth="1"/>
    <col min="1879" max="1880" width="10" bestFit="1" customWidth="1"/>
    <col min="1881" max="1881" width="11" bestFit="1" customWidth="1"/>
    <col min="1882" max="1884" width="10" bestFit="1" customWidth="1"/>
    <col min="1885" max="1885" width="11" bestFit="1" customWidth="1"/>
    <col min="1886" max="1888" width="9.44140625" bestFit="1" customWidth="1"/>
    <col min="1889" max="1889" width="10" bestFit="1" customWidth="1"/>
    <col min="1890" max="1891" width="11" bestFit="1" customWidth="1"/>
    <col min="1892" max="1892" width="10" bestFit="1" customWidth="1"/>
    <col min="1893" max="1893" width="11" bestFit="1" customWidth="1"/>
    <col min="1894" max="1894" width="9.44140625" bestFit="1" customWidth="1"/>
    <col min="1895" max="1895" width="10" bestFit="1" customWidth="1"/>
    <col min="1896" max="1896" width="11" bestFit="1" customWidth="1"/>
    <col min="1897" max="1897" width="10" bestFit="1" customWidth="1"/>
    <col min="1898" max="1898" width="9.44140625" bestFit="1" customWidth="1"/>
    <col min="1899" max="1899" width="10" bestFit="1" customWidth="1"/>
    <col min="1900" max="1900" width="9.44140625" bestFit="1" customWidth="1"/>
    <col min="1901" max="1901" width="11" bestFit="1" customWidth="1"/>
    <col min="1902" max="1902" width="10" bestFit="1" customWidth="1"/>
    <col min="1903" max="1907" width="11" bestFit="1" customWidth="1"/>
    <col min="1908" max="1908" width="9.44140625" bestFit="1" customWidth="1"/>
    <col min="1909" max="1910" width="10" bestFit="1" customWidth="1"/>
    <col min="1911" max="1911" width="11" bestFit="1" customWidth="1"/>
    <col min="1912" max="1912" width="10" bestFit="1" customWidth="1"/>
    <col min="1913" max="1915" width="11" bestFit="1" customWidth="1"/>
    <col min="1916" max="1916" width="10" bestFit="1" customWidth="1"/>
    <col min="1917" max="1917" width="9.44140625" bestFit="1" customWidth="1"/>
    <col min="1918" max="1918" width="10" bestFit="1" customWidth="1"/>
    <col min="1919" max="1920" width="11" bestFit="1" customWidth="1"/>
    <col min="1921" max="1921" width="10" bestFit="1" customWidth="1"/>
    <col min="1922" max="1922" width="11" bestFit="1" customWidth="1"/>
    <col min="1923" max="1924" width="10" bestFit="1" customWidth="1"/>
    <col min="1925" max="1929" width="11" bestFit="1" customWidth="1"/>
    <col min="1930" max="1932" width="10" bestFit="1" customWidth="1"/>
    <col min="1933" max="1934" width="9.44140625" bestFit="1" customWidth="1"/>
    <col min="1935" max="1935" width="11" bestFit="1" customWidth="1"/>
    <col min="1936" max="1937" width="9.44140625" bestFit="1" customWidth="1"/>
    <col min="1938" max="1939" width="11" bestFit="1" customWidth="1"/>
    <col min="1940" max="1942" width="10" bestFit="1" customWidth="1"/>
    <col min="1943" max="1945" width="11" bestFit="1" customWidth="1"/>
    <col min="1946" max="1946" width="9.44140625" bestFit="1" customWidth="1"/>
    <col min="1947" max="1947" width="10" bestFit="1" customWidth="1"/>
    <col min="1948" max="1949" width="11" bestFit="1" customWidth="1"/>
    <col min="1950" max="1950" width="10" bestFit="1" customWidth="1"/>
    <col min="1951" max="1953" width="11" bestFit="1" customWidth="1"/>
    <col min="1954" max="1954" width="10" bestFit="1" customWidth="1"/>
    <col min="1955" max="1955" width="11" bestFit="1" customWidth="1"/>
    <col min="1956" max="1956" width="10" bestFit="1" customWidth="1"/>
    <col min="1957" max="1958" width="11" bestFit="1" customWidth="1"/>
    <col min="1959" max="1959" width="10" bestFit="1" customWidth="1"/>
    <col min="1960" max="1960" width="11" bestFit="1" customWidth="1"/>
    <col min="1961" max="1962" width="10" bestFit="1" customWidth="1"/>
    <col min="1963" max="1964" width="11" bestFit="1" customWidth="1"/>
    <col min="1965" max="1967" width="10" bestFit="1" customWidth="1"/>
    <col min="1968" max="1970" width="11" bestFit="1" customWidth="1"/>
    <col min="1971" max="1972" width="10" bestFit="1" customWidth="1"/>
    <col min="1973" max="1974" width="11" bestFit="1" customWidth="1"/>
    <col min="1975" max="1975" width="9.44140625" bestFit="1" customWidth="1"/>
    <col min="1976" max="1979" width="11" bestFit="1" customWidth="1"/>
    <col min="1980" max="1980" width="10" bestFit="1" customWidth="1"/>
    <col min="1981" max="1981" width="11" bestFit="1" customWidth="1"/>
    <col min="1982" max="1982" width="10" bestFit="1" customWidth="1"/>
    <col min="1983" max="1983" width="9.44140625" bestFit="1" customWidth="1"/>
    <col min="1984" max="1984" width="10" bestFit="1" customWidth="1"/>
    <col min="1985" max="1985" width="11" bestFit="1" customWidth="1"/>
    <col min="1986" max="1988" width="10" bestFit="1" customWidth="1"/>
    <col min="1989" max="1990" width="11" bestFit="1" customWidth="1"/>
    <col min="1991" max="1992" width="10" bestFit="1" customWidth="1"/>
    <col min="1993" max="1993" width="9.44140625" bestFit="1" customWidth="1"/>
    <col min="1994" max="1995" width="10" bestFit="1" customWidth="1"/>
    <col min="1996" max="1996" width="11" bestFit="1" customWidth="1"/>
    <col min="1997" max="1997" width="10" bestFit="1" customWidth="1"/>
    <col min="1998" max="1998" width="11" bestFit="1" customWidth="1"/>
    <col min="1999" max="1999" width="10" bestFit="1" customWidth="1"/>
    <col min="2000" max="2000" width="11" bestFit="1" customWidth="1"/>
    <col min="2001" max="2003" width="10" bestFit="1" customWidth="1"/>
    <col min="2004" max="2004" width="9.44140625" bestFit="1" customWidth="1"/>
    <col min="2005" max="2005" width="11" bestFit="1" customWidth="1"/>
    <col min="2006" max="2007" width="10" bestFit="1" customWidth="1"/>
    <col min="2008" max="2008" width="11" bestFit="1" customWidth="1"/>
    <col min="2009" max="2010" width="9.44140625" bestFit="1" customWidth="1"/>
    <col min="2011" max="2012" width="11" bestFit="1" customWidth="1"/>
    <col min="2013" max="2013" width="9.44140625" bestFit="1" customWidth="1"/>
    <col min="2014" max="2014" width="11" bestFit="1" customWidth="1"/>
    <col min="2015" max="2015" width="9.44140625" bestFit="1" customWidth="1"/>
    <col min="2016" max="2016" width="11" bestFit="1" customWidth="1"/>
    <col min="2017" max="2019" width="10" bestFit="1" customWidth="1"/>
    <col min="2020" max="2021" width="11" bestFit="1" customWidth="1"/>
    <col min="2022" max="2023" width="10" bestFit="1" customWidth="1"/>
    <col min="2024" max="2024" width="9.44140625" bestFit="1" customWidth="1"/>
    <col min="2025" max="2025" width="11" bestFit="1" customWidth="1"/>
    <col min="2026" max="2026" width="10" bestFit="1" customWidth="1"/>
    <col min="2027" max="2027" width="11" bestFit="1" customWidth="1"/>
    <col min="2028" max="2028" width="10" bestFit="1" customWidth="1"/>
    <col min="2029" max="2029" width="9.44140625" bestFit="1" customWidth="1"/>
    <col min="2030" max="2031" width="10" bestFit="1" customWidth="1"/>
    <col min="2032" max="2033" width="11" bestFit="1" customWidth="1"/>
    <col min="2034" max="2036" width="10" bestFit="1" customWidth="1"/>
    <col min="2037" max="2037" width="11" bestFit="1" customWidth="1"/>
    <col min="2038" max="2038" width="10" bestFit="1" customWidth="1"/>
    <col min="2039" max="2039" width="11" bestFit="1" customWidth="1"/>
    <col min="2040" max="2042" width="10" bestFit="1" customWidth="1"/>
    <col min="2043" max="2043" width="11" bestFit="1" customWidth="1"/>
    <col min="2044" max="2044" width="9.44140625" bestFit="1" customWidth="1"/>
    <col min="2045" max="2045" width="11" bestFit="1" customWidth="1"/>
    <col min="2046" max="2046" width="10" bestFit="1" customWidth="1"/>
    <col min="2047" max="2048" width="11" bestFit="1" customWidth="1"/>
    <col min="2049" max="2050" width="10" bestFit="1" customWidth="1"/>
    <col min="2051" max="2051" width="9.44140625" bestFit="1" customWidth="1"/>
    <col min="2052" max="2052" width="10" bestFit="1" customWidth="1"/>
    <col min="2053" max="2054" width="9.44140625" bestFit="1" customWidth="1"/>
    <col min="2055" max="2055" width="11" bestFit="1" customWidth="1"/>
    <col min="2056" max="2056" width="9.44140625" bestFit="1" customWidth="1"/>
    <col min="2057" max="2057" width="11" bestFit="1" customWidth="1"/>
    <col min="2058" max="2058" width="9.44140625" bestFit="1" customWidth="1"/>
    <col min="2059" max="2064" width="10" bestFit="1" customWidth="1"/>
    <col min="2065" max="2065" width="9.44140625" bestFit="1" customWidth="1"/>
    <col min="2066" max="2068" width="10" bestFit="1" customWidth="1"/>
    <col min="2069" max="2069" width="9.44140625" bestFit="1" customWidth="1"/>
    <col min="2070" max="2071" width="10" bestFit="1" customWidth="1"/>
    <col min="2072" max="2072" width="11" bestFit="1" customWidth="1"/>
    <col min="2073" max="2073" width="9.44140625" bestFit="1" customWidth="1"/>
    <col min="2074" max="2074" width="11" bestFit="1" customWidth="1"/>
    <col min="2075" max="2075" width="9.44140625" bestFit="1" customWidth="1"/>
    <col min="2076" max="2076" width="10" bestFit="1" customWidth="1"/>
    <col min="2077" max="2077" width="9.44140625" bestFit="1" customWidth="1"/>
    <col min="2078" max="2078" width="11" bestFit="1" customWidth="1"/>
    <col min="2079" max="2079" width="10" bestFit="1" customWidth="1"/>
    <col min="2080" max="2080" width="9.44140625" bestFit="1" customWidth="1"/>
    <col min="2081" max="2082" width="11" bestFit="1" customWidth="1"/>
    <col min="2083" max="2085" width="10" bestFit="1" customWidth="1"/>
    <col min="2086" max="2087" width="9.44140625" bestFit="1" customWidth="1"/>
    <col min="2088" max="2091" width="10" bestFit="1" customWidth="1"/>
    <col min="2092" max="2092" width="9.44140625" bestFit="1" customWidth="1"/>
    <col min="2093" max="2094" width="10" bestFit="1" customWidth="1"/>
    <col min="2095" max="2098" width="11" bestFit="1" customWidth="1"/>
    <col min="2099" max="2101" width="10" bestFit="1" customWidth="1"/>
    <col min="2102" max="2102" width="9.44140625" bestFit="1" customWidth="1"/>
    <col min="2103" max="2103" width="11" bestFit="1" customWidth="1"/>
    <col min="2104" max="2104" width="10" bestFit="1" customWidth="1"/>
    <col min="2105" max="2105" width="9.44140625" bestFit="1" customWidth="1"/>
    <col min="2106" max="2107" width="10" bestFit="1" customWidth="1"/>
    <col min="2108" max="2110" width="11" bestFit="1" customWidth="1"/>
    <col min="2111" max="2111" width="9.44140625" bestFit="1" customWidth="1"/>
    <col min="2112" max="2112" width="11" bestFit="1" customWidth="1"/>
    <col min="2113" max="2113" width="10" bestFit="1" customWidth="1"/>
    <col min="2114" max="2114" width="9.44140625" bestFit="1" customWidth="1"/>
    <col min="2115" max="2116" width="11" bestFit="1" customWidth="1"/>
    <col min="2117" max="2117" width="10" bestFit="1" customWidth="1"/>
    <col min="2118" max="2118" width="9.44140625" bestFit="1" customWidth="1"/>
    <col min="2119" max="2119" width="10" bestFit="1" customWidth="1"/>
    <col min="2120" max="2120" width="11" bestFit="1" customWidth="1"/>
    <col min="2121" max="2121" width="10" bestFit="1" customWidth="1"/>
    <col min="2122" max="2123" width="11" bestFit="1" customWidth="1"/>
    <col min="2124" max="2125" width="10" bestFit="1" customWidth="1"/>
    <col min="2126" max="2128" width="9.44140625" bestFit="1" customWidth="1"/>
    <col min="2129" max="2131" width="10" bestFit="1" customWidth="1"/>
    <col min="2132" max="2133" width="11" bestFit="1" customWidth="1"/>
    <col min="2134" max="2134" width="10" bestFit="1" customWidth="1"/>
    <col min="2135" max="2135" width="9.44140625" bestFit="1" customWidth="1"/>
    <col min="2136" max="2136" width="11" bestFit="1" customWidth="1"/>
    <col min="2137" max="2137" width="9.44140625" bestFit="1" customWidth="1"/>
    <col min="2138" max="2139" width="11" bestFit="1" customWidth="1"/>
    <col min="2140" max="2142" width="10" bestFit="1" customWidth="1"/>
    <col min="2143" max="2143" width="11" bestFit="1" customWidth="1"/>
    <col min="2144" max="2145" width="10" bestFit="1" customWidth="1"/>
    <col min="2146" max="2146" width="11" bestFit="1" customWidth="1"/>
    <col min="2147" max="2147" width="9.44140625" bestFit="1" customWidth="1"/>
    <col min="2148" max="2148" width="11" bestFit="1" customWidth="1"/>
    <col min="2149" max="2149" width="10" bestFit="1" customWidth="1"/>
    <col min="2150" max="2150" width="11" bestFit="1" customWidth="1"/>
    <col min="2151" max="2151" width="10" bestFit="1" customWidth="1"/>
    <col min="2152" max="2152" width="9.44140625" bestFit="1" customWidth="1"/>
    <col min="2153" max="2153" width="11" bestFit="1" customWidth="1"/>
    <col min="2154" max="2155" width="10" bestFit="1" customWidth="1"/>
    <col min="2156" max="2160" width="11" bestFit="1" customWidth="1"/>
    <col min="2161" max="2162" width="10" bestFit="1" customWidth="1"/>
    <col min="2163" max="2163" width="9.44140625" bestFit="1" customWidth="1"/>
    <col min="2164" max="2165" width="10" bestFit="1" customWidth="1"/>
    <col min="2166" max="2167" width="9.44140625" bestFit="1" customWidth="1"/>
    <col min="2168" max="2171" width="10" bestFit="1" customWidth="1"/>
    <col min="2172" max="2172" width="11" bestFit="1" customWidth="1"/>
    <col min="2173" max="2176" width="10" bestFit="1" customWidth="1"/>
    <col min="2177" max="2177" width="11" bestFit="1" customWidth="1"/>
    <col min="2178" max="2179" width="10" bestFit="1" customWidth="1"/>
    <col min="2180" max="2180" width="11" bestFit="1" customWidth="1"/>
    <col min="2181" max="2181" width="10" bestFit="1" customWidth="1"/>
    <col min="2182" max="2182" width="11" bestFit="1" customWidth="1"/>
    <col min="2183" max="2183" width="10" bestFit="1" customWidth="1"/>
    <col min="2184" max="2184" width="11" bestFit="1" customWidth="1"/>
    <col min="2185" max="2185" width="10" bestFit="1" customWidth="1"/>
    <col min="2186" max="2186" width="9.44140625" bestFit="1" customWidth="1"/>
    <col min="2187" max="2187" width="11" bestFit="1" customWidth="1"/>
    <col min="2188" max="2192" width="10" bestFit="1" customWidth="1"/>
    <col min="2193" max="2195" width="9.44140625" bestFit="1" customWidth="1"/>
    <col min="2196" max="2198" width="10" bestFit="1" customWidth="1"/>
    <col min="2199" max="2200" width="11" bestFit="1" customWidth="1"/>
    <col min="2201" max="2201" width="10" bestFit="1" customWidth="1"/>
    <col min="2202" max="2202" width="9.44140625" bestFit="1" customWidth="1"/>
    <col min="2203" max="2203" width="10" bestFit="1" customWidth="1"/>
    <col min="2204" max="2205" width="9.44140625" bestFit="1" customWidth="1"/>
    <col min="2206" max="2206" width="10" bestFit="1" customWidth="1"/>
    <col min="2207" max="2207" width="9.44140625" bestFit="1" customWidth="1"/>
    <col min="2208" max="2209" width="10" bestFit="1" customWidth="1"/>
    <col min="2210" max="2210" width="11" bestFit="1" customWidth="1"/>
    <col min="2211" max="2212" width="10" bestFit="1" customWidth="1"/>
    <col min="2213" max="2214" width="9.44140625" bestFit="1" customWidth="1"/>
    <col min="2215" max="2216" width="11" bestFit="1" customWidth="1"/>
    <col min="2217" max="2218" width="10" bestFit="1" customWidth="1"/>
    <col min="2219" max="2219" width="11" bestFit="1" customWidth="1"/>
    <col min="2220" max="2220" width="10" bestFit="1" customWidth="1"/>
    <col min="2221" max="2222" width="11" bestFit="1" customWidth="1"/>
    <col min="2223" max="2223" width="10" bestFit="1" customWidth="1"/>
    <col min="2224" max="2224" width="11" bestFit="1" customWidth="1"/>
    <col min="2225" max="2225" width="9.44140625" bestFit="1" customWidth="1"/>
    <col min="2226" max="2227" width="10" bestFit="1" customWidth="1"/>
    <col min="2228" max="2230" width="11" bestFit="1" customWidth="1"/>
    <col min="2231" max="2231" width="9.44140625" bestFit="1" customWidth="1"/>
    <col min="2232" max="2232" width="11" bestFit="1" customWidth="1"/>
    <col min="2233" max="2233" width="9.44140625" bestFit="1" customWidth="1"/>
    <col min="2234" max="2235" width="11" bestFit="1" customWidth="1"/>
    <col min="2236" max="2240" width="10" bestFit="1" customWidth="1"/>
    <col min="2241" max="2241" width="9.44140625" bestFit="1" customWidth="1"/>
    <col min="2242" max="2244" width="11" bestFit="1" customWidth="1"/>
    <col min="2245" max="2247" width="10" bestFit="1" customWidth="1"/>
    <col min="2248" max="2248" width="11" bestFit="1" customWidth="1"/>
    <col min="2249" max="2249" width="10" bestFit="1" customWidth="1"/>
    <col min="2250" max="2250" width="11" bestFit="1" customWidth="1"/>
    <col min="2251" max="2253" width="9.44140625" bestFit="1" customWidth="1"/>
    <col min="2254" max="2255" width="11" bestFit="1" customWidth="1"/>
    <col min="2256" max="2256" width="10" bestFit="1" customWidth="1"/>
    <col min="2257" max="2257" width="11" bestFit="1" customWidth="1"/>
    <col min="2258" max="2259" width="10" bestFit="1" customWidth="1"/>
    <col min="2260" max="2260" width="9.44140625" bestFit="1" customWidth="1"/>
    <col min="2261" max="2261" width="10" bestFit="1" customWidth="1"/>
    <col min="2262" max="2264" width="11" bestFit="1" customWidth="1"/>
    <col min="2265" max="2267" width="10" bestFit="1" customWidth="1"/>
    <col min="2268" max="2270" width="11" bestFit="1" customWidth="1"/>
    <col min="2271" max="2272" width="10" bestFit="1" customWidth="1"/>
    <col min="2273" max="2273" width="11" bestFit="1" customWidth="1"/>
    <col min="2274" max="2274" width="9.44140625" bestFit="1" customWidth="1"/>
    <col min="2275" max="2275" width="11" bestFit="1" customWidth="1"/>
    <col min="2276" max="2277" width="10" bestFit="1" customWidth="1"/>
    <col min="2278" max="2279" width="11" bestFit="1" customWidth="1"/>
    <col min="2280" max="2280" width="9.44140625" bestFit="1" customWidth="1"/>
    <col min="2281" max="2281" width="10" bestFit="1" customWidth="1"/>
    <col min="2282" max="2286" width="11" bestFit="1" customWidth="1"/>
    <col min="2287" max="2287" width="10" bestFit="1" customWidth="1"/>
    <col min="2288" max="2288" width="9.44140625" bestFit="1" customWidth="1"/>
    <col min="2289" max="2292" width="11" bestFit="1" customWidth="1"/>
    <col min="2293" max="2294" width="10" bestFit="1" customWidth="1"/>
    <col min="2295" max="2295" width="9.44140625" bestFit="1" customWidth="1"/>
    <col min="2296" max="2296" width="10" bestFit="1" customWidth="1"/>
    <col min="2297" max="2297" width="11" bestFit="1" customWidth="1"/>
    <col min="2298" max="2298" width="10" bestFit="1" customWidth="1"/>
    <col min="2299" max="2299" width="9.44140625" bestFit="1" customWidth="1"/>
    <col min="2300" max="2305" width="11" bestFit="1" customWidth="1"/>
    <col min="2306" max="2306" width="9.44140625" bestFit="1" customWidth="1"/>
    <col min="2307" max="2307" width="11" bestFit="1" customWidth="1"/>
    <col min="2308" max="2308" width="9.44140625" bestFit="1" customWidth="1"/>
    <col min="2309" max="2309" width="11" bestFit="1" customWidth="1"/>
    <col min="2310" max="2311" width="9.44140625" bestFit="1" customWidth="1"/>
    <col min="2312" max="2312" width="11" bestFit="1" customWidth="1"/>
    <col min="2313" max="2313" width="10" bestFit="1" customWidth="1"/>
    <col min="2314" max="2314" width="11" bestFit="1" customWidth="1"/>
    <col min="2315" max="2315" width="10" bestFit="1" customWidth="1"/>
    <col min="2316" max="2316" width="11" bestFit="1" customWidth="1"/>
    <col min="2317" max="2317" width="10" bestFit="1" customWidth="1"/>
    <col min="2318" max="2318" width="11" bestFit="1" customWidth="1"/>
    <col min="2319" max="2319" width="10" bestFit="1" customWidth="1"/>
    <col min="2320" max="2320" width="9.44140625" bestFit="1" customWidth="1"/>
    <col min="2321" max="2323" width="10" bestFit="1" customWidth="1"/>
    <col min="2324" max="2325" width="11" bestFit="1" customWidth="1"/>
    <col min="2326" max="2326" width="10" bestFit="1" customWidth="1"/>
    <col min="2327" max="2328" width="11" bestFit="1" customWidth="1"/>
    <col min="2329" max="2331" width="10" bestFit="1" customWidth="1"/>
    <col min="2332" max="2332" width="11" bestFit="1" customWidth="1"/>
    <col min="2333" max="2333" width="10" bestFit="1" customWidth="1"/>
    <col min="2334" max="2336" width="11" bestFit="1" customWidth="1"/>
    <col min="2337" max="2337" width="10" bestFit="1" customWidth="1"/>
    <col min="2338" max="2338" width="9.44140625" bestFit="1" customWidth="1"/>
    <col min="2339" max="2339" width="10" bestFit="1" customWidth="1"/>
    <col min="2340" max="2340" width="9.44140625" bestFit="1" customWidth="1"/>
    <col min="2341" max="2341" width="10" bestFit="1" customWidth="1"/>
    <col min="2342" max="2342" width="9.44140625" bestFit="1" customWidth="1"/>
    <col min="2343" max="2343" width="10" bestFit="1" customWidth="1"/>
    <col min="2344" max="2344" width="11" bestFit="1" customWidth="1"/>
    <col min="2345" max="2346" width="9.44140625" bestFit="1" customWidth="1"/>
    <col min="2347" max="2349" width="11" bestFit="1" customWidth="1"/>
    <col min="2350" max="2352" width="10" bestFit="1" customWidth="1"/>
    <col min="2353" max="2353" width="9.44140625" bestFit="1" customWidth="1"/>
    <col min="2354" max="2354" width="10" bestFit="1" customWidth="1"/>
    <col min="2355" max="2356" width="9.44140625" bestFit="1" customWidth="1"/>
    <col min="2357" max="2359" width="10" bestFit="1" customWidth="1"/>
    <col min="2360" max="2361" width="11" bestFit="1" customWidth="1"/>
    <col min="2362" max="2362" width="9.44140625" bestFit="1" customWidth="1"/>
    <col min="2363" max="2363" width="10" bestFit="1" customWidth="1"/>
    <col min="2364" max="2364" width="9.44140625" bestFit="1" customWidth="1"/>
    <col min="2365" max="2367" width="10" bestFit="1" customWidth="1"/>
    <col min="2368" max="2368" width="9.44140625" bestFit="1" customWidth="1"/>
    <col min="2369" max="2373" width="10" bestFit="1" customWidth="1"/>
    <col min="2374" max="2374" width="9.44140625" bestFit="1" customWidth="1"/>
    <col min="2375" max="2378" width="10" bestFit="1" customWidth="1"/>
    <col min="2379" max="2379" width="9.44140625" bestFit="1" customWidth="1"/>
    <col min="2380" max="2380" width="10" bestFit="1" customWidth="1"/>
    <col min="2381" max="2381" width="9.44140625" bestFit="1" customWidth="1"/>
    <col min="2382" max="2382" width="10" bestFit="1" customWidth="1"/>
    <col min="2383" max="2384" width="11" bestFit="1" customWidth="1"/>
    <col min="2385" max="2385" width="10" bestFit="1" customWidth="1"/>
    <col min="2386" max="2387" width="9.44140625" bestFit="1" customWidth="1"/>
    <col min="2388" max="2388" width="11" bestFit="1" customWidth="1"/>
    <col min="2389" max="2391" width="10" bestFit="1" customWidth="1"/>
    <col min="2392" max="2392" width="11" bestFit="1" customWidth="1"/>
    <col min="2393" max="2393" width="10" bestFit="1" customWidth="1"/>
    <col min="2394" max="2394" width="11" bestFit="1" customWidth="1"/>
    <col min="2395" max="2397" width="9.44140625" bestFit="1" customWidth="1"/>
    <col min="2398" max="2399" width="10" bestFit="1" customWidth="1"/>
    <col min="2400" max="2400" width="11" bestFit="1" customWidth="1"/>
    <col min="2401" max="2402" width="9.44140625" bestFit="1" customWidth="1"/>
    <col min="2403" max="2406" width="10" bestFit="1" customWidth="1"/>
    <col min="2407" max="2408" width="11" bestFit="1" customWidth="1"/>
    <col min="2409" max="2409" width="9.44140625" bestFit="1" customWidth="1"/>
    <col min="2410" max="2410" width="11" bestFit="1" customWidth="1"/>
    <col min="2411" max="2411" width="9.44140625" bestFit="1" customWidth="1"/>
    <col min="2412" max="2414" width="10" bestFit="1" customWidth="1"/>
    <col min="2415" max="2415" width="11" bestFit="1" customWidth="1"/>
    <col min="2416" max="2416" width="10" bestFit="1" customWidth="1"/>
    <col min="2417" max="2417" width="11" bestFit="1" customWidth="1"/>
    <col min="2418" max="2420" width="10" bestFit="1" customWidth="1"/>
    <col min="2421" max="2421" width="11" bestFit="1" customWidth="1"/>
    <col min="2422" max="2422" width="9.44140625" bestFit="1" customWidth="1"/>
    <col min="2423" max="2423" width="11" bestFit="1" customWidth="1"/>
    <col min="2424" max="2424" width="10" bestFit="1" customWidth="1"/>
    <col min="2425" max="2426" width="9.44140625" bestFit="1" customWidth="1"/>
    <col min="2427" max="2427" width="10" bestFit="1" customWidth="1"/>
    <col min="2428" max="2429" width="11" bestFit="1" customWidth="1"/>
    <col min="2430" max="2431" width="10" bestFit="1" customWidth="1"/>
    <col min="2432" max="2433" width="9.44140625" bestFit="1" customWidth="1"/>
    <col min="2434" max="2434" width="10" bestFit="1" customWidth="1"/>
    <col min="2435" max="2435" width="9.44140625" bestFit="1" customWidth="1"/>
    <col min="2436" max="2437" width="11" bestFit="1" customWidth="1"/>
    <col min="2438" max="2438" width="9.44140625" bestFit="1" customWidth="1"/>
    <col min="2439" max="2440" width="11" bestFit="1" customWidth="1"/>
    <col min="2441" max="2441" width="9.44140625" bestFit="1" customWidth="1"/>
    <col min="2442" max="2442" width="11" bestFit="1" customWidth="1"/>
    <col min="2443" max="2443" width="9.44140625" bestFit="1" customWidth="1"/>
    <col min="2444" max="2444" width="11" bestFit="1" customWidth="1"/>
    <col min="2445" max="2448" width="10" bestFit="1" customWidth="1"/>
    <col min="2449" max="2449" width="9.44140625" bestFit="1" customWidth="1"/>
    <col min="2450" max="2453" width="10" bestFit="1" customWidth="1"/>
    <col min="2454" max="2454" width="9.44140625" bestFit="1" customWidth="1"/>
    <col min="2455" max="2455" width="10" bestFit="1" customWidth="1"/>
    <col min="2456" max="2456" width="11" bestFit="1" customWidth="1"/>
    <col min="2457" max="2458" width="10" bestFit="1" customWidth="1"/>
    <col min="2459" max="2460" width="11" bestFit="1" customWidth="1"/>
    <col min="2461" max="2461" width="10" bestFit="1" customWidth="1"/>
    <col min="2462" max="2463" width="9.44140625" bestFit="1" customWidth="1"/>
    <col min="2464" max="2464" width="10" bestFit="1" customWidth="1"/>
    <col min="2465" max="2465" width="9.44140625" bestFit="1" customWidth="1"/>
    <col min="2466" max="2466" width="11" bestFit="1" customWidth="1"/>
    <col min="2467" max="2467" width="10" bestFit="1" customWidth="1"/>
    <col min="2468" max="2468" width="11" bestFit="1" customWidth="1"/>
    <col min="2469" max="2474" width="10" bestFit="1" customWidth="1"/>
    <col min="2475" max="2477" width="11" bestFit="1" customWidth="1"/>
    <col min="2478" max="2478" width="10" bestFit="1" customWidth="1"/>
    <col min="2479" max="2481" width="9.44140625" bestFit="1" customWidth="1"/>
    <col min="2482" max="2482" width="11" bestFit="1" customWidth="1"/>
    <col min="2483" max="2484" width="10" bestFit="1" customWidth="1"/>
    <col min="2485" max="2485" width="9.44140625" bestFit="1" customWidth="1"/>
    <col min="2486" max="2486" width="11" bestFit="1" customWidth="1"/>
    <col min="2487" max="2487" width="10" bestFit="1" customWidth="1"/>
    <col min="2488" max="2488" width="11" bestFit="1" customWidth="1"/>
    <col min="2489" max="2490" width="10" bestFit="1" customWidth="1"/>
    <col min="2491" max="2491" width="9.44140625" bestFit="1" customWidth="1"/>
    <col min="2492" max="2492" width="11" bestFit="1" customWidth="1"/>
    <col min="2493" max="2493" width="10" bestFit="1" customWidth="1"/>
    <col min="2494" max="2494" width="11" bestFit="1" customWidth="1"/>
    <col min="2495" max="2502" width="10" bestFit="1" customWidth="1"/>
    <col min="2503" max="2504" width="11" bestFit="1" customWidth="1"/>
    <col min="2505" max="2505" width="10" bestFit="1" customWidth="1"/>
    <col min="2506" max="2506" width="11" bestFit="1" customWidth="1"/>
    <col min="2507" max="2507" width="9.44140625" bestFit="1" customWidth="1"/>
    <col min="2508" max="2508" width="11" bestFit="1" customWidth="1"/>
    <col min="2509" max="2509" width="10" bestFit="1" customWidth="1"/>
    <col min="2510" max="2510" width="11" bestFit="1" customWidth="1"/>
    <col min="2511" max="2511" width="9.44140625" bestFit="1" customWidth="1"/>
    <col min="2512" max="2513" width="11" bestFit="1" customWidth="1"/>
    <col min="2514" max="2516" width="10" bestFit="1" customWidth="1"/>
    <col min="2517" max="2519" width="11" bestFit="1" customWidth="1"/>
    <col min="2520" max="2520" width="9.44140625" bestFit="1" customWidth="1"/>
    <col min="2521" max="2521" width="10" bestFit="1" customWidth="1"/>
    <col min="2522" max="2523" width="9.44140625" bestFit="1" customWidth="1"/>
    <col min="2524" max="2524" width="11" bestFit="1" customWidth="1"/>
    <col min="2525" max="2527" width="10" bestFit="1" customWidth="1"/>
    <col min="2528" max="2528" width="9.44140625" bestFit="1" customWidth="1"/>
    <col min="2529" max="2529" width="11" bestFit="1" customWidth="1"/>
    <col min="2530" max="2530" width="9.44140625" bestFit="1" customWidth="1"/>
    <col min="2531" max="2531" width="10" bestFit="1" customWidth="1"/>
    <col min="2532" max="2532" width="11" bestFit="1" customWidth="1"/>
    <col min="2533" max="2533" width="12" bestFit="1" customWidth="1"/>
  </cols>
  <sheetData>
    <row r="2" spans="2:16" ht="23.4">
      <c r="F2" s="11" t="s">
        <v>13583</v>
      </c>
      <c r="G2" s="11"/>
      <c r="H2" s="11"/>
      <c r="I2" s="11"/>
      <c r="J2" s="11"/>
      <c r="K2" s="11"/>
      <c r="L2" s="11"/>
    </row>
    <row r="3" spans="2:16">
      <c r="J3" s="1"/>
    </row>
    <row r="4" spans="2:16">
      <c r="C4" s="7" t="s">
        <v>13580</v>
      </c>
    </row>
    <row r="5" spans="2:16">
      <c r="C5" t="s">
        <v>39</v>
      </c>
      <c r="E5" t="s">
        <v>60</v>
      </c>
      <c r="G5" t="s">
        <v>25</v>
      </c>
      <c r="I5" t="s">
        <v>17</v>
      </c>
      <c r="K5" t="s">
        <v>33</v>
      </c>
      <c r="M5" t="s">
        <v>45</v>
      </c>
      <c r="O5" t="s">
        <v>13582</v>
      </c>
      <c r="P5" t="s">
        <v>13581</v>
      </c>
    </row>
    <row r="6" spans="2:16">
      <c r="B6" s="7" t="s">
        <v>13576</v>
      </c>
      <c r="C6" t="s">
        <v>13579</v>
      </c>
      <c r="D6" t="s">
        <v>13578</v>
      </c>
      <c r="E6" t="s">
        <v>13579</v>
      </c>
      <c r="F6" t="s">
        <v>13578</v>
      </c>
      <c r="G6" t="s">
        <v>13579</v>
      </c>
      <c r="H6" t="s">
        <v>13578</v>
      </c>
      <c r="I6" t="s">
        <v>13579</v>
      </c>
      <c r="J6" t="s">
        <v>13578</v>
      </c>
      <c r="K6" t="s">
        <v>13579</v>
      </c>
      <c r="L6" t="s">
        <v>13578</v>
      </c>
      <c r="M6" t="s">
        <v>13579</v>
      </c>
      <c r="N6" t="s">
        <v>13578</v>
      </c>
    </row>
    <row r="7" spans="2:16">
      <c r="B7" s="8" t="s">
        <v>24</v>
      </c>
      <c r="C7">
        <v>107837.90999999999</v>
      </c>
      <c r="D7">
        <v>706043.36779999908</v>
      </c>
      <c r="E7">
        <v>130505.35000000002</v>
      </c>
      <c r="F7">
        <v>930546.52189999982</v>
      </c>
      <c r="G7">
        <v>108891.86000000004</v>
      </c>
      <c r="H7">
        <v>784537.23419999972</v>
      </c>
      <c r="I7">
        <v>110776.06999999999</v>
      </c>
      <c r="J7">
        <v>778383.85619999899</v>
      </c>
      <c r="K7">
        <v>105843.14000000003</v>
      </c>
      <c r="L7">
        <v>699588.04449999949</v>
      </c>
      <c r="M7">
        <v>136923.11999999997</v>
      </c>
      <c r="N7">
        <v>869677.30209999962</v>
      </c>
      <c r="O7">
        <v>700777.45000000007</v>
      </c>
      <c r="P7">
        <v>4768776.3266999964</v>
      </c>
    </row>
    <row r="8" spans="2:16">
      <c r="B8" s="8" t="s">
        <v>32</v>
      </c>
      <c r="C8">
        <v>115395.69000000005</v>
      </c>
      <c r="D8">
        <v>771362.43379999977</v>
      </c>
      <c r="E8">
        <v>113844.95</v>
      </c>
      <c r="F8">
        <v>785071.55719999992</v>
      </c>
      <c r="G8">
        <v>128014.26000000004</v>
      </c>
      <c r="H8">
        <v>815326.83389999962</v>
      </c>
      <c r="I8">
        <v>106284.71</v>
      </c>
      <c r="J8">
        <v>718920.52749999927</v>
      </c>
      <c r="K8">
        <v>100305.27000000006</v>
      </c>
      <c r="L8">
        <v>702191.63239999942</v>
      </c>
      <c r="M8">
        <v>127353.44000000003</v>
      </c>
      <c r="N8">
        <v>840938.73139999935</v>
      </c>
      <c r="O8">
        <v>691198.32000000018</v>
      </c>
      <c r="P8">
        <v>4633811.7161999978</v>
      </c>
    </row>
    <row r="9" spans="2:16">
      <c r="B9" s="8" t="s">
        <v>97</v>
      </c>
      <c r="C9">
        <v>131365.47999999998</v>
      </c>
      <c r="D9">
        <v>873805.95729999966</v>
      </c>
      <c r="E9">
        <v>125082.72999999994</v>
      </c>
      <c r="F9">
        <v>830658.92849999957</v>
      </c>
      <c r="G9">
        <v>131977.97</v>
      </c>
      <c r="H9">
        <v>893901.8848999989</v>
      </c>
      <c r="I9">
        <v>113524.56</v>
      </c>
      <c r="J9">
        <v>724414.72459999949</v>
      </c>
      <c r="K9">
        <v>116850.32999999994</v>
      </c>
      <c r="L9">
        <v>749739.36119999958</v>
      </c>
      <c r="M9">
        <v>92929.030000000028</v>
      </c>
      <c r="N9">
        <v>640127.85629999964</v>
      </c>
      <c r="O9">
        <v>711730.09999999986</v>
      </c>
      <c r="P9">
        <v>4712648.7127999971</v>
      </c>
    </row>
    <row r="10" spans="2:16">
      <c r="B10" s="8" t="s">
        <v>49</v>
      </c>
      <c r="C10">
        <v>94019.750000000029</v>
      </c>
      <c r="D10">
        <v>638264.48599999922</v>
      </c>
      <c r="E10">
        <v>148780.35</v>
      </c>
      <c r="F10">
        <v>928850.83209999849</v>
      </c>
      <c r="G10">
        <v>123590.48</v>
      </c>
      <c r="H10">
        <v>885490.28319999913</v>
      </c>
      <c r="I10">
        <v>94970.229999999952</v>
      </c>
      <c r="J10">
        <v>660697.86599999969</v>
      </c>
      <c r="K10">
        <v>111054.79999999997</v>
      </c>
      <c r="L10">
        <v>731998.64279999956</v>
      </c>
      <c r="M10">
        <v>115044.51000000001</v>
      </c>
      <c r="N10">
        <v>736987.40509999939</v>
      </c>
      <c r="O10">
        <v>687460.11999999988</v>
      </c>
      <c r="P10">
        <v>4582289.5151999956</v>
      </c>
    </row>
    <row r="11" spans="2:16">
      <c r="B11" s="8" t="s">
        <v>16</v>
      </c>
      <c r="C11">
        <v>125826.45999999998</v>
      </c>
      <c r="D11">
        <v>875438.0923999988</v>
      </c>
      <c r="E11">
        <v>138660.55999999997</v>
      </c>
      <c r="F11">
        <v>885939.00739999977</v>
      </c>
      <c r="G11">
        <v>141069.46999999991</v>
      </c>
      <c r="H11">
        <v>921985.87849999988</v>
      </c>
      <c r="I11">
        <v>124846.8</v>
      </c>
      <c r="J11">
        <v>791614.91829999955</v>
      </c>
      <c r="K11">
        <v>119315.2399999999</v>
      </c>
      <c r="L11">
        <v>798386.05179999955</v>
      </c>
      <c r="M11">
        <v>129982.51</v>
      </c>
      <c r="N11">
        <v>841071.12749999878</v>
      </c>
      <c r="O11">
        <v>779701.0399999998</v>
      </c>
      <c r="P11">
        <v>5114435.0758999968</v>
      </c>
    </row>
    <row r="12" spans="2:16">
      <c r="B12" s="8" t="s">
        <v>13577</v>
      </c>
      <c r="C12">
        <v>574445.29</v>
      </c>
      <c r="D12">
        <v>3864914.337299997</v>
      </c>
      <c r="E12">
        <v>656873.93999999994</v>
      </c>
      <c r="F12">
        <v>4361066.8470999971</v>
      </c>
      <c r="G12">
        <v>633544.04</v>
      </c>
      <c r="H12">
        <v>4301242.114699997</v>
      </c>
      <c r="I12">
        <v>550402.37</v>
      </c>
      <c r="J12">
        <v>3674031.8925999966</v>
      </c>
      <c r="K12">
        <v>553368.77999999991</v>
      </c>
      <c r="L12">
        <v>3681903.7326999977</v>
      </c>
      <c r="M12">
        <v>602232.61</v>
      </c>
      <c r="N12">
        <v>3928802.4223999968</v>
      </c>
      <c r="O12">
        <v>3570867.0300000003</v>
      </c>
      <c r="P12">
        <v>23811961.346799985</v>
      </c>
    </row>
    <row r="13" spans="2:16">
      <c r="J13" s="1"/>
    </row>
    <row r="14" spans="2:16">
      <c r="J14" s="1"/>
    </row>
    <row r="15" spans="2:16">
      <c r="J15" s="1"/>
    </row>
    <row r="16" spans="2:16" ht="23.4">
      <c r="F16" s="11" t="s">
        <v>13592</v>
      </c>
      <c r="G16" s="11"/>
      <c r="H16" s="11"/>
      <c r="I16" s="11"/>
      <c r="J16" s="11"/>
      <c r="K16" s="11"/>
      <c r="L16" s="11"/>
      <c r="M16" s="11"/>
      <c r="N16" s="11"/>
    </row>
    <row r="17" spans="2:10">
      <c r="J17" s="1"/>
    </row>
    <row r="18" spans="2:10">
      <c r="B18" s="7" t="s">
        <v>13576</v>
      </c>
      <c r="C18" t="s">
        <v>13578</v>
      </c>
      <c r="D18" t="s">
        <v>13579</v>
      </c>
      <c r="J18" s="1"/>
    </row>
    <row r="19" spans="2:10">
      <c r="B19" s="8" t="s">
        <v>13584</v>
      </c>
      <c r="C19">
        <v>3147115.9921999956</v>
      </c>
      <c r="D19">
        <v>468381.90000000066</v>
      </c>
      <c r="J19" s="1"/>
    </row>
    <row r="20" spans="2:10">
      <c r="B20" s="8" t="s">
        <v>13585</v>
      </c>
      <c r="C20">
        <v>2838757.2925999998</v>
      </c>
      <c r="D20">
        <v>415569.7100000002</v>
      </c>
      <c r="J20" s="1"/>
    </row>
    <row r="21" spans="2:10">
      <c r="B21" s="8" t="s">
        <v>13586</v>
      </c>
      <c r="C21">
        <v>3188082.7056</v>
      </c>
      <c r="D21">
        <v>500361.61999999965</v>
      </c>
      <c r="J21" s="1"/>
    </row>
    <row r="22" spans="2:10">
      <c r="B22" s="8" t="s">
        <v>13587</v>
      </c>
      <c r="C22">
        <v>3101774.995300001</v>
      </c>
      <c r="D22">
        <v>465014.56000000017</v>
      </c>
      <c r="J22" s="1"/>
    </row>
    <row r="23" spans="2:10">
      <c r="B23" s="8" t="s">
        <v>13588</v>
      </c>
      <c r="C23">
        <v>3391440.7439000024</v>
      </c>
      <c r="D23">
        <v>502223.93000000052</v>
      </c>
      <c r="J23" s="1"/>
    </row>
    <row r="24" spans="2:10">
      <c r="B24" s="8" t="s">
        <v>13589</v>
      </c>
      <c r="C24">
        <v>3036036.2861999958</v>
      </c>
      <c r="D24">
        <v>449007.63000000082</v>
      </c>
      <c r="J24" s="1"/>
    </row>
    <row r="25" spans="2:10">
      <c r="B25" s="8" t="s">
        <v>13590</v>
      </c>
      <c r="C25">
        <v>3304542.8198999991</v>
      </c>
      <c r="D25">
        <v>495308.03999999975</v>
      </c>
      <c r="J25" s="1"/>
    </row>
    <row r="26" spans="2:10">
      <c r="B26" s="8" t="s">
        <v>13591</v>
      </c>
      <c r="C26">
        <v>1804210.5110999984</v>
      </c>
      <c r="D26">
        <v>274999.63999999996</v>
      </c>
      <c r="J26" s="1"/>
    </row>
    <row r="27" spans="2:10">
      <c r="B27" s="8" t="s">
        <v>13577</v>
      </c>
      <c r="C27">
        <v>23811961.346799988</v>
      </c>
      <c r="D27">
        <v>3570867.0300000017</v>
      </c>
      <c r="J27" s="1"/>
    </row>
    <row r="28" spans="2:10">
      <c r="J28" s="1"/>
    </row>
    <row r="29" spans="2:10">
      <c r="J29" s="1"/>
    </row>
    <row r="30" spans="2:10">
      <c r="J30" s="1"/>
    </row>
    <row r="31" spans="2:10">
      <c r="J31" s="1"/>
    </row>
    <row r="32" spans="2:10">
      <c r="J32" s="1"/>
    </row>
    <row r="33" spans="2:18">
      <c r="J33" s="1"/>
    </row>
    <row r="34" spans="2:18">
      <c r="J34" s="1"/>
    </row>
    <row r="35" spans="2:18">
      <c r="J35" s="1"/>
    </row>
    <row r="36" spans="2:18" ht="23.4">
      <c r="B36" s="9"/>
      <c r="C36" s="9"/>
      <c r="D36" s="9"/>
      <c r="F36" s="11" t="s">
        <v>13593</v>
      </c>
      <c r="G36" s="11"/>
      <c r="H36" s="11"/>
      <c r="I36" s="11"/>
      <c r="J36" s="11"/>
      <c r="K36" s="11"/>
      <c r="L36" s="10"/>
      <c r="M36" s="10"/>
      <c r="O36" s="9"/>
      <c r="P36" s="9"/>
      <c r="Q36" s="9"/>
      <c r="R36" s="9"/>
    </row>
    <row r="37" spans="2:18">
      <c r="J37" s="1"/>
    </row>
    <row r="38" spans="2:18">
      <c r="B38" s="7" t="s">
        <v>13576</v>
      </c>
      <c r="C38" t="s">
        <v>13578</v>
      </c>
      <c r="D38" t="s">
        <v>13579</v>
      </c>
    </row>
    <row r="39" spans="2:18">
      <c r="B39" s="8" t="s">
        <v>105</v>
      </c>
      <c r="C39">
        <v>4662072.1012999965</v>
      </c>
      <c r="D39">
        <v>721252.01999999909</v>
      </c>
    </row>
    <row r="40" spans="2:18">
      <c r="B40" s="8" t="s">
        <v>73</v>
      </c>
      <c r="C40">
        <v>4703829.2726000017</v>
      </c>
      <c r="D40">
        <v>696637.27</v>
      </c>
    </row>
    <row r="41" spans="2:18">
      <c r="B41" s="8" t="s">
        <v>21</v>
      </c>
      <c r="C41">
        <v>5062610.8920999952</v>
      </c>
      <c r="D41">
        <v>762619.2300000008</v>
      </c>
      <c r="J41" s="1"/>
    </row>
    <row r="42" spans="2:18">
      <c r="B42" s="8" t="s">
        <v>29</v>
      </c>
      <c r="C42">
        <v>4443893.7951999959</v>
      </c>
      <c r="D42">
        <v>660728.23000000033</v>
      </c>
      <c r="J42" s="1"/>
    </row>
    <row r="43" spans="2:18">
      <c r="B43" s="8" t="s">
        <v>36</v>
      </c>
      <c r="C43">
        <v>4939555.2856000075</v>
      </c>
      <c r="D43">
        <v>729630.27999999875</v>
      </c>
      <c r="J43" s="1"/>
    </row>
    <row r="44" spans="2:18">
      <c r="B44" s="8" t="s">
        <v>13577</v>
      </c>
      <c r="C44">
        <v>23811961.346799996</v>
      </c>
      <c r="D44">
        <v>3570867.0299999993</v>
      </c>
      <c r="J44" s="1"/>
    </row>
    <row r="45" spans="2:18">
      <c r="J45" s="1"/>
    </row>
    <row r="46" spans="2:18">
      <c r="J46" s="1"/>
    </row>
    <row r="47" spans="2:18">
      <c r="J47" s="1"/>
    </row>
    <row r="48" spans="2:18">
      <c r="J48" s="1"/>
    </row>
    <row r="49" spans="1:11">
      <c r="J49" s="1"/>
    </row>
    <row r="50" spans="1:11">
      <c r="J50" s="1"/>
    </row>
    <row r="51" spans="1:11">
      <c r="J51" s="1"/>
    </row>
    <row r="52" spans="1:11">
      <c r="J52" s="1"/>
    </row>
    <row r="53" spans="1:11">
      <c r="J53" s="1"/>
    </row>
    <row r="54" spans="1:11">
      <c r="J54" s="1"/>
    </row>
    <row r="55" spans="1:11">
      <c r="J55" s="1"/>
    </row>
    <row r="56" spans="1:11">
      <c r="J56" s="1"/>
    </row>
    <row r="57" spans="1:11" ht="23.4">
      <c r="A57" s="9"/>
      <c r="B57" s="9"/>
      <c r="C57" s="9"/>
      <c r="D57" s="9"/>
      <c r="F57" s="11" t="s">
        <v>13595</v>
      </c>
      <c r="G57" s="11"/>
      <c r="H57" s="11"/>
      <c r="I57" s="11"/>
      <c r="J57" s="11"/>
      <c r="K57" s="11"/>
    </row>
    <row r="58" spans="1:11">
      <c r="J58" s="1"/>
    </row>
    <row r="59" spans="1:11">
      <c r="B59" s="7" t="s">
        <v>13576</v>
      </c>
      <c r="C59" t="s">
        <v>13578</v>
      </c>
      <c r="J59" s="1"/>
    </row>
    <row r="60" spans="1:11">
      <c r="B60" s="8" t="s">
        <v>1665</v>
      </c>
      <c r="C60">
        <v>42212.405999999879</v>
      </c>
      <c r="J60" s="1"/>
    </row>
    <row r="61" spans="1:11">
      <c r="B61" s="8" t="s">
        <v>166</v>
      </c>
      <c r="C61">
        <v>44527.8105</v>
      </c>
      <c r="J61" s="1"/>
    </row>
    <row r="62" spans="1:11">
      <c r="B62" s="8" t="s">
        <v>510</v>
      </c>
      <c r="C62">
        <v>43736.955999999875</v>
      </c>
      <c r="J62" s="1"/>
    </row>
    <row r="63" spans="1:11">
      <c r="B63" s="8" t="s">
        <v>308</v>
      </c>
      <c r="C63">
        <v>43301.606399999968</v>
      </c>
      <c r="J63" s="1"/>
    </row>
    <row r="64" spans="1:11">
      <c r="B64" s="8" t="s">
        <v>4921</v>
      </c>
      <c r="C64">
        <v>36883.461599999886</v>
      </c>
      <c r="J64" s="1"/>
    </row>
    <row r="65" spans="1:13">
      <c r="B65" s="8" t="s">
        <v>2152</v>
      </c>
      <c r="C65">
        <v>39467.108999999888</v>
      </c>
      <c r="J65" s="1"/>
    </row>
    <row r="66" spans="1:13">
      <c r="B66" s="8" t="s">
        <v>7215</v>
      </c>
      <c r="C66">
        <v>46941.981399999888</v>
      </c>
      <c r="J66" s="1"/>
    </row>
    <row r="67" spans="1:13">
      <c r="B67" s="8" t="s">
        <v>1579</v>
      </c>
      <c r="C67">
        <v>34939.064199999986</v>
      </c>
      <c r="J67" s="1"/>
    </row>
    <row r="68" spans="1:13">
      <c r="B68" s="8" t="s">
        <v>613</v>
      </c>
      <c r="C68">
        <v>44174.115999999987</v>
      </c>
      <c r="J68" s="1"/>
    </row>
    <row r="69" spans="1:13">
      <c r="B69" s="8" t="s">
        <v>2202</v>
      </c>
      <c r="C69">
        <v>35362.169200000004</v>
      </c>
      <c r="J69" s="1"/>
    </row>
    <row r="70" spans="1:13">
      <c r="B70" s="8" t="s">
        <v>13577</v>
      </c>
      <c r="C70">
        <v>411546.68029999931</v>
      </c>
      <c r="J70" s="1"/>
    </row>
    <row r="71" spans="1:13">
      <c r="J71" s="1"/>
    </row>
    <row r="72" spans="1:13">
      <c r="J72" s="1"/>
    </row>
    <row r="73" spans="1:13">
      <c r="J73" s="1"/>
    </row>
    <row r="74" spans="1:13">
      <c r="J74" s="1"/>
    </row>
    <row r="75" spans="1:13" ht="18">
      <c r="J75" s="9"/>
      <c r="K75" s="9"/>
      <c r="L75" s="9"/>
      <c r="M75" s="9"/>
    </row>
    <row r="78" spans="1:13" ht="23.4">
      <c r="A78" s="10"/>
      <c r="B78" s="10"/>
      <c r="C78" s="10"/>
      <c r="D78" s="10"/>
      <c r="F78" s="11" t="s">
        <v>13596</v>
      </c>
      <c r="G78" s="11"/>
      <c r="H78" s="11"/>
      <c r="I78" s="11"/>
      <c r="J78" s="11"/>
      <c r="K78" s="11"/>
    </row>
    <row r="79" spans="1:13">
      <c r="A79" s="1"/>
    </row>
    <row r="80" spans="1:13">
      <c r="B80" s="7" t="s">
        <v>13576</v>
      </c>
      <c r="C80" t="s">
        <v>13578</v>
      </c>
    </row>
    <row r="81" spans="1:10">
      <c r="B81" s="8" t="s">
        <v>4131</v>
      </c>
      <c r="C81">
        <v>16014.949199999999</v>
      </c>
    </row>
    <row r="82" spans="1:10">
      <c r="B82" s="8" t="s">
        <v>4137</v>
      </c>
      <c r="C82">
        <v>16112.4642</v>
      </c>
    </row>
    <row r="83" spans="1:10">
      <c r="A83" s="1"/>
      <c r="B83" s="8" t="s">
        <v>4892</v>
      </c>
      <c r="C83">
        <v>16449.917399999998</v>
      </c>
    </row>
    <row r="84" spans="1:10">
      <c r="A84" s="1"/>
      <c r="B84" s="8" t="s">
        <v>5446</v>
      </c>
      <c r="C84">
        <v>16047.72</v>
      </c>
    </row>
    <row r="85" spans="1:10">
      <c r="A85" s="1"/>
      <c r="B85" s="8" t="s">
        <v>7568</v>
      </c>
      <c r="C85">
        <v>17917.2</v>
      </c>
    </row>
    <row r="86" spans="1:10">
      <c r="A86" s="1"/>
      <c r="B86" s="8" t="s">
        <v>12239</v>
      </c>
      <c r="C86">
        <v>16051.6062</v>
      </c>
    </row>
    <row r="87" spans="1:10">
      <c r="A87" s="1"/>
      <c r="B87" s="8" t="s">
        <v>12421</v>
      </c>
      <c r="C87">
        <v>16495.002</v>
      </c>
    </row>
    <row r="88" spans="1:10">
      <c r="A88" s="1"/>
      <c r="B88" s="8" t="s">
        <v>12486</v>
      </c>
      <c r="C88">
        <v>16783.313399999999</v>
      </c>
    </row>
    <row r="89" spans="1:10">
      <c r="A89" s="1"/>
      <c r="B89" s="8" t="s">
        <v>13547</v>
      </c>
      <c r="C89">
        <v>16781.3613</v>
      </c>
      <c r="J89" s="1"/>
    </row>
    <row r="90" spans="1:10">
      <c r="A90" s="1"/>
      <c r="B90" s="8" t="s">
        <v>1641</v>
      </c>
      <c r="C90">
        <v>16594.388999999999</v>
      </c>
      <c r="J90" s="1"/>
    </row>
    <row r="91" spans="1:10">
      <c r="A91" s="1"/>
      <c r="B91" s="8" t="s">
        <v>13577</v>
      </c>
      <c r="C91">
        <v>165247.92269999997</v>
      </c>
      <c r="J91" s="1"/>
    </row>
    <row r="92" spans="1:10">
      <c r="J92" s="1"/>
    </row>
    <row r="93" spans="1:10">
      <c r="J93" s="1"/>
    </row>
    <row r="94" spans="1:10">
      <c r="J94" s="1"/>
    </row>
    <row r="95" spans="1:10">
      <c r="J95" s="1"/>
    </row>
    <row r="96" spans="1:10">
      <c r="J96" s="1"/>
    </row>
    <row r="97" spans="1:11">
      <c r="J97" s="1"/>
    </row>
    <row r="98" spans="1:11">
      <c r="J98" s="1"/>
    </row>
    <row r="99" spans="1:11" ht="23.4">
      <c r="A99" s="9"/>
      <c r="B99" s="9"/>
      <c r="C99" s="9"/>
      <c r="D99" s="9"/>
      <c r="F99" s="11" t="s">
        <v>13597</v>
      </c>
      <c r="G99" s="11"/>
      <c r="H99" s="11"/>
      <c r="I99" s="11"/>
      <c r="J99" s="11"/>
      <c r="K99" s="11"/>
    </row>
    <row r="100" spans="1:11">
      <c r="J100" s="1"/>
    </row>
    <row r="101" spans="1:11">
      <c r="A101" s="7" t="s">
        <v>13576</v>
      </c>
      <c r="B101" s="7" t="s">
        <v>13578</v>
      </c>
      <c r="C101" t="s">
        <v>13579</v>
      </c>
      <c r="D101" t="s">
        <v>13594</v>
      </c>
      <c r="J101" s="1"/>
    </row>
    <row r="102" spans="1:11">
      <c r="A102" s="8" t="s">
        <v>42</v>
      </c>
      <c r="B102">
        <v>8046194.3570000017</v>
      </c>
      <c r="C102">
        <v>1218740.9300000011</v>
      </c>
      <c r="D102">
        <v>1896</v>
      </c>
      <c r="J102" s="1"/>
    </row>
    <row r="103" spans="1:11">
      <c r="A103" s="8" t="s">
        <v>28</v>
      </c>
      <c r="B103">
        <v>8148257.8630000111</v>
      </c>
      <c r="C103">
        <v>1221894.830000001</v>
      </c>
      <c r="D103">
        <v>1835</v>
      </c>
      <c r="J103" s="1"/>
    </row>
    <row r="104" spans="1:11">
      <c r="A104" s="8" t="s">
        <v>20</v>
      </c>
      <c r="B104">
        <v>7617509.1268000044</v>
      </c>
      <c r="C104">
        <v>1130231.2699999989</v>
      </c>
      <c r="D104">
        <v>1769</v>
      </c>
      <c r="J104" s="1"/>
    </row>
    <row r="105" spans="1:11">
      <c r="A105" s="8" t="s">
        <v>13577</v>
      </c>
      <c r="B105">
        <v>23811961.346800011</v>
      </c>
      <c r="C105">
        <v>3570867.0300000058</v>
      </c>
      <c r="D105">
        <v>5500</v>
      </c>
      <c r="J105" s="1"/>
    </row>
    <row r="106" spans="1:11">
      <c r="J106" s="1"/>
    </row>
    <row r="107" spans="1:11">
      <c r="J107" s="1"/>
    </row>
    <row r="108" spans="1:11">
      <c r="J108" s="1"/>
    </row>
    <row r="109" spans="1:11">
      <c r="J109" s="1"/>
    </row>
    <row r="110" spans="1:11">
      <c r="J110" s="1"/>
    </row>
    <row r="111" spans="1:11">
      <c r="J111" s="1"/>
    </row>
    <row r="112" spans="1:11">
      <c r="J112" s="1"/>
    </row>
    <row r="113" spans="10:10">
      <c r="J113" s="1"/>
    </row>
    <row r="114" spans="10:10">
      <c r="J114" s="1"/>
    </row>
    <row r="115" spans="10:10">
      <c r="J115" s="1"/>
    </row>
    <row r="116" spans="10:10">
      <c r="J116" s="1"/>
    </row>
    <row r="117" spans="10:10">
      <c r="J117" s="1"/>
    </row>
    <row r="118" spans="10:10">
      <c r="J118" s="1"/>
    </row>
    <row r="119" spans="10:10">
      <c r="J119" s="1"/>
    </row>
    <row r="120" spans="10:10">
      <c r="J120" s="1"/>
    </row>
    <row r="121" spans="10:10">
      <c r="J121" s="1"/>
    </row>
    <row r="122" spans="10:10">
      <c r="J122" s="1"/>
    </row>
    <row r="123" spans="10:10">
      <c r="J123" s="1"/>
    </row>
    <row r="124" spans="10:10">
      <c r="J124" s="1"/>
    </row>
    <row r="125" spans="10:10">
      <c r="J125" s="1"/>
    </row>
    <row r="126" spans="10:10">
      <c r="J126" s="1"/>
    </row>
    <row r="127" spans="10:10">
      <c r="J127" s="1"/>
    </row>
    <row r="128" spans="10:10">
      <c r="J128" s="1"/>
    </row>
    <row r="129" spans="10:10">
      <c r="J129" s="1"/>
    </row>
    <row r="130" spans="10:10">
      <c r="J130" s="1"/>
    </row>
    <row r="131" spans="10:10">
      <c r="J131" s="1"/>
    </row>
    <row r="132" spans="10:10">
      <c r="J132" s="1"/>
    </row>
    <row r="133" spans="10:10">
      <c r="J133" s="1"/>
    </row>
    <row r="134" spans="10:10">
      <c r="J134" s="1"/>
    </row>
    <row r="135" spans="10:10">
      <c r="J135" s="1"/>
    </row>
    <row r="136" spans="10:10">
      <c r="J136" s="1"/>
    </row>
    <row r="137" spans="10:10">
      <c r="J137" s="1"/>
    </row>
    <row r="138" spans="10:10">
      <c r="J138" s="1"/>
    </row>
    <row r="139" spans="10:10">
      <c r="J139" s="1"/>
    </row>
    <row r="140" spans="10:10">
      <c r="J140" s="1"/>
    </row>
    <row r="141" spans="10:10">
      <c r="J141" s="1"/>
    </row>
    <row r="142" spans="10:10">
      <c r="J142" s="1"/>
    </row>
    <row r="143" spans="10:10">
      <c r="J143" s="1"/>
    </row>
    <row r="144" spans="10:10">
      <c r="J144" s="1"/>
    </row>
    <row r="145" spans="10:10">
      <c r="J145" s="1"/>
    </row>
    <row r="146" spans="10:10">
      <c r="J146" s="1"/>
    </row>
    <row r="147" spans="10:10">
      <c r="J147" s="1"/>
    </row>
    <row r="148" spans="10:10">
      <c r="J148" s="1"/>
    </row>
    <row r="149" spans="10:10">
      <c r="J149" s="1"/>
    </row>
    <row r="150" spans="10:10">
      <c r="J150" s="1"/>
    </row>
    <row r="151" spans="10:10">
      <c r="J151" s="1"/>
    </row>
    <row r="152" spans="10:10">
      <c r="J152" s="1"/>
    </row>
    <row r="153" spans="10:10">
      <c r="J153" s="1"/>
    </row>
    <row r="154" spans="10:10">
      <c r="J154" s="1"/>
    </row>
    <row r="155" spans="10:10">
      <c r="J155" s="1"/>
    </row>
    <row r="156" spans="10:10">
      <c r="J156" s="1"/>
    </row>
    <row r="157" spans="10:10">
      <c r="J157" s="1"/>
    </row>
    <row r="158" spans="10:10">
      <c r="J158" s="1"/>
    </row>
    <row r="159" spans="10:10">
      <c r="J159" s="1"/>
    </row>
    <row r="160" spans="10:10">
      <c r="J160" s="1"/>
    </row>
    <row r="161" spans="10:10">
      <c r="J161" s="1"/>
    </row>
    <row r="162" spans="10:10">
      <c r="J162" s="1"/>
    </row>
    <row r="163" spans="10:10">
      <c r="J163" s="1"/>
    </row>
    <row r="164" spans="10:10">
      <c r="J164" s="1"/>
    </row>
    <row r="165" spans="10:10">
      <c r="J165" s="1"/>
    </row>
    <row r="166" spans="10:10">
      <c r="J166" s="1"/>
    </row>
    <row r="167" spans="10:10">
      <c r="J167" s="1"/>
    </row>
    <row r="168" spans="10:10">
      <c r="J168" s="1"/>
    </row>
    <row r="169" spans="10:10">
      <c r="J169" s="1"/>
    </row>
    <row r="170" spans="10:10">
      <c r="J170" s="1"/>
    </row>
    <row r="171" spans="10:10">
      <c r="J171" s="1"/>
    </row>
    <row r="172" spans="10:10">
      <c r="J172" s="1"/>
    </row>
    <row r="173" spans="10:10">
      <c r="J173" s="1"/>
    </row>
    <row r="174" spans="10:10">
      <c r="J174" s="1"/>
    </row>
    <row r="175" spans="10:10">
      <c r="J175" s="1"/>
    </row>
    <row r="176" spans="10:10">
      <c r="J176" s="1"/>
    </row>
    <row r="177" spans="10:10">
      <c r="J177" s="1"/>
    </row>
    <row r="178" spans="10:10">
      <c r="J178" s="1"/>
    </row>
    <row r="179" spans="10:10">
      <c r="J179" s="1"/>
    </row>
    <row r="180" spans="10:10">
      <c r="J180" s="1"/>
    </row>
    <row r="181" spans="10:10">
      <c r="J181" s="1"/>
    </row>
    <row r="182" spans="10:10">
      <c r="J182" s="1"/>
    </row>
    <row r="183" spans="10:10">
      <c r="J183" s="1"/>
    </row>
    <row r="184" spans="10:10">
      <c r="J184" s="1"/>
    </row>
    <row r="185" spans="10:10">
      <c r="J185" s="1"/>
    </row>
    <row r="186" spans="10:10">
      <c r="J186" s="1"/>
    </row>
    <row r="187" spans="10:10">
      <c r="J187" s="1"/>
    </row>
    <row r="188" spans="10:10">
      <c r="J188" s="1"/>
    </row>
    <row r="189" spans="10:10">
      <c r="J189" s="1"/>
    </row>
    <row r="190" spans="10:10">
      <c r="J190" s="1"/>
    </row>
    <row r="191" spans="10:10">
      <c r="J191" s="1"/>
    </row>
    <row r="192" spans="10:10">
      <c r="J192" s="1"/>
    </row>
    <row r="193" spans="10:10">
      <c r="J193" s="1"/>
    </row>
    <row r="194" spans="10:10">
      <c r="J194" s="1"/>
    </row>
    <row r="195" spans="10:10">
      <c r="J195" s="1"/>
    </row>
    <row r="196" spans="10:10">
      <c r="J196" s="1"/>
    </row>
    <row r="197" spans="10:10">
      <c r="J197" s="1"/>
    </row>
    <row r="198" spans="10:10">
      <c r="J198" s="1"/>
    </row>
    <row r="199" spans="10:10">
      <c r="J199" s="1"/>
    </row>
    <row r="200" spans="10:10">
      <c r="J200" s="1"/>
    </row>
    <row r="201" spans="10:10">
      <c r="J201" s="1"/>
    </row>
    <row r="202" spans="10:10">
      <c r="J202" s="1"/>
    </row>
    <row r="203" spans="10:10">
      <c r="J203" s="1"/>
    </row>
    <row r="204" spans="10:10">
      <c r="J204" s="1"/>
    </row>
    <row r="205" spans="10:10">
      <c r="J205" s="1"/>
    </row>
    <row r="206" spans="10:10">
      <c r="J206" s="1"/>
    </row>
    <row r="207" spans="10:10">
      <c r="J207" s="1"/>
    </row>
    <row r="208" spans="10:10">
      <c r="J208" s="1"/>
    </row>
    <row r="209" spans="10:10">
      <c r="J209" s="1"/>
    </row>
    <row r="210" spans="10:10">
      <c r="J210" s="1"/>
    </row>
    <row r="211" spans="10:10">
      <c r="J211" s="1"/>
    </row>
    <row r="212" spans="10:10">
      <c r="J212" s="1"/>
    </row>
    <row r="213" spans="10:10">
      <c r="J213" s="1"/>
    </row>
    <row r="214" spans="10:10">
      <c r="J214" s="1"/>
    </row>
    <row r="215" spans="10:10">
      <c r="J215" s="1"/>
    </row>
    <row r="216" spans="10:10">
      <c r="J216" s="1"/>
    </row>
    <row r="217" spans="10:10">
      <c r="J217" s="1"/>
    </row>
    <row r="218" spans="10:10">
      <c r="J218" s="1"/>
    </row>
    <row r="219" spans="10:10">
      <c r="J219" s="1"/>
    </row>
    <row r="220" spans="10:10">
      <c r="J220" s="1"/>
    </row>
    <row r="221" spans="10:10">
      <c r="J221" s="1"/>
    </row>
    <row r="222" spans="10:10">
      <c r="J222" s="1"/>
    </row>
    <row r="223" spans="10:10">
      <c r="J223" s="1"/>
    </row>
    <row r="224" spans="10:10">
      <c r="J224" s="1"/>
    </row>
    <row r="225" spans="10:10">
      <c r="J225" s="1"/>
    </row>
    <row r="226" spans="10:10">
      <c r="J226" s="1"/>
    </row>
    <row r="227" spans="10:10">
      <c r="J227" s="1"/>
    </row>
    <row r="228" spans="10:10">
      <c r="J228" s="1"/>
    </row>
    <row r="229" spans="10:10">
      <c r="J229" s="1"/>
    </row>
    <row r="230" spans="10:10">
      <c r="J230" s="1"/>
    </row>
    <row r="231" spans="10:10">
      <c r="J231" s="1"/>
    </row>
    <row r="232" spans="10:10">
      <c r="J232" s="1"/>
    </row>
    <row r="233" spans="10:10">
      <c r="J233" s="1"/>
    </row>
    <row r="234" spans="10:10">
      <c r="J234" s="1"/>
    </row>
    <row r="235" spans="10:10">
      <c r="J235" s="1"/>
    </row>
    <row r="236" spans="10:10">
      <c r="J236" s="1"/>
    </row>
    <row r="237" spans="10:10">
      <c r="J237" s="1"/>
    </row>
    <row r="238" spans="10:10">
      <c r="J238" s="1"/>
    </row>
    <row r="239" spans="10:10">
      <c r="J239" s="1"/>
    </row>
    <row r="240" spans="10:10">
      <c r="J240" s="1"/>
    </row>
    <row r="241" spans="10:10">
      <c r="J241" s="1"/>
    </row>
    <row r="242" spans="10:10">
      <c r="J242" s="1"/>
    </row>
    <row r="243" spans="10:10">
      <c r="J243" s="1"/>
    </row>
    <row r="244" spans="10:10">
      <c r="J244" s="1"/>
    </row>
    <row r="245" spans="10:10">
      <c r="J245" s="1"/>
    </row>
    <row r="246" spans="10:10">
      <c r="J246" s="1"/>
    </row>
    <row r="247" spans="10:10">
      <c r="J247" s="1"/>
    </row>
    <row r="248" spans="10:10">
      <c r="J248" s="1"/>
    </row>
    <row r="249" spans="10:10">
      <c r="J249" s="1"/>
    </row>
    <row r="250" spans="10:10">
      <c r="J250" s="1"/>
    </row>
    <row r="251" spans="10:10">
      <c r="J251" s="1"/>
    </row>
    <row r="252" spans="10:10">
      <c r="J252" s="1"/>
    </row>
    <row r="253" spans="10:10">
      <c r="J253" s="1"/>
    </row>
    <row r="254" spans="10:10">
      <c r="J254" s="1"/>
    </row>
    <row r="255" spans="10:10">
      <c r="J255" s="1"/>
    </row>
    <row r="256" spans="10:10">
      <c r="J256" s="1"/>
    </row>
    <row r="257" spans="10:10">
      <c r="J257" s="1"/>
    </row>
    <row r="258" spans="10:10">
      <c r="J258" s="1"/>
    </row>
    <row r="259" spans="10:10">
      <c r="J259" s="1"/>
    </row>
    <row r="260" spans="10:10">
      <c r="J260" s="1"/>
    </row>
    <row r="261" spans="10:10">
      <c r="J261" s="1"/>
    </row>
    <row r="262" spans="10:10">
      <c r="J262" s="1"/>
    </row>
    <row r="263" spans="10:10">
      <c r="J263" s="1"/>
    </row>
    <row r="264" spans="10:10">
      <c r="J264" s="1"/>
    </row>
    <row r="265" spans="10:10">
      <c r="J265" s="1"/>
    </row>
    <row r="266" spans="10:10">
      <c r="J266" s="1"/>
    </row>
    <row r="267" spans="10:10">
      <c r="J267" s="1"/>
    </row>
    <row r="268" spans="10:10">
      <c r="J268" s="1"/>
    </row>
    <row r="269" spans="10:10">
      <c r="J269" s="1"/>
    </row>
    <row r="270" spans="10:10">
      <c r="J270" s="1"/>
    </row>
    <row r="271" spans="10:10">
      <c r="J271" s="1"/>
    </row>
    <row r="272" spans="10:10">
      <c r="J272" s="1"/>
    </row>
    <row r="273" spans="10:10">
      <c r="J273" s="1"/>
    </row>
    <row r="274" spans="10:10">
      <c r="J274" s="1"/>
    </row>
    <row r="275" spans="10:10">
      <c r="J275" s="1"/>
    </row>
    <row r="276" spans="10:10">
      <c r="J276" s="1"/>
    </row>
    <row r="277" spans="10:10">
      <c r="J277" s="1"/>
    </row>
    <row r="278" spans="10:10">
      <c r="J278" s="1"/>
    </row>
    <row r="279" spans="10:10">
      <c r="J279" s="1"/>
    </row>
    <row r="280" spans="10:10">
      <c r="J280" s="1"/>
    </row>
    <row r="281" spans="10:10">
      <c r="J281" s="1"/>
    </row>
    <row r="282" spans="10:10">
      <c r="J282" s="1"/>
    </row>
    <row r="283" spans="10:10">
      <c r="J283" s="1"/>
    </row>
    <row r="284" spans="10:10">
      <c r="J284" s="1"/>
    </row>
    <row r="285" spans="10:10">
      <c r="J285" s="1"/>
    </row>
    <row r="286" spans="10:10">
      <c r="J286" s="1"/>
    </row>
    <row r="287" spans="10:10">
      <c r="J287" s="1"/>
    </row>
    <row r="288" spans="10:10">
      <c r="J288" s="1"/>
    </row>
    <row r="289" spans="10:10">
      <c r="J289" s="1"/>
    </row>
    <row r="290" spans="10:10">
      <c r="J290" s="1"/>
    </row>
    <row r="291" spans="10:10">
      <c r="J291" s="1"/>
    </row>
    <row r="292" spans="10:10">
      <c r="J292" s="1"/>
    </row>
    <row r="293" spans="10:10">
      <c r="J293" s="1"/>
    </row>
    <row r="294" spans="10:10">
      <c r="J294" s="1"/>
    </row>
    <row r="295" spans="10:10">
      <c r="J295" s="1"/>
    </row>
    <row r="296" spans="10:10">
      <c r="J296" s="1"/>
    </row>
    <row r="297" spans="10:10">
      <c r="J297" s="1"/>
    </row>
    <row r="298" spans="10:10">
      <c r="J298" s="1"/>
    </row>
    <row r="299" spans="10:10">
      <c r="J299" s="1"/>
    </row>
    <row r="300" spans="10:10">
      <c r="J300" s="1"/>
    </row>
    <row r="301" spans="10:10">
      <c r="J301" s="1"/>
    </row>
    <row r="302" spans="10:10">
      <c r="J302" s="1"/>
    </row>
    <row r="303" spans="10:10">
      <c r="J303" s="1"/>
    </row>
    <row r="304" spans="10:10">
      <c r="J304" s="1"/>
    </row>
    <row r="305" spans="10:10">
      <c r="J305" s="1"/>
    </row>
    <row r="306" spans="10:10">
      <c r="J306" s="1"/>
    </row>
    <row r="307" spans="10:10">
      <c r="J307" s="1"/>
    </row>
    <row r="308" spans="10:10">
      <c r="J308" s="1"/>
    </row>
    <row r="309" spans="10:10">
      <c r="J309" s="1"/>
    </row>
    <row r="310" spans="10:10">
      <c r="J310" s="1"/>
    </row>
    <row r="311" spans="10:10">
      <c r="J311" s="1"/>
    </row>
    <row r="312" spans="10:10">
      <c r="J312" s="1"/>
    </row>
    <row r="313" spans="10:10">
      <c r="J313" s="1"/>
    </row>
    <row r="314" spans="10:10">
      <c r="J314" s="1"/>
    </row>
    <row r="315" spans="10:10">
      <c r="J315" s="1"/>
    </row>
    <row r="316" spans="10:10">
      <c r="J316" s="1"/>
    </row>
    <row r="317" spans="10:10">
      <c r="J317" s="1"/>
    </row>
    <row r="318" spans="10:10">
      <c r="J318" s="1"/>
    </row>
    <row r="319" spans="10:10">
      <c r="J319" s="1"/>
    </row>
    <row r="320" spans="10:10">
      <c r="J320" s="1"/>
    </row>
    <row r="321" spans="10:10">
      <c r="J321" s="1"/>
    </row>
    <row r="322" spans="10:10">
      <c r="J322" s="1"/>
    </row>
    <row r="323" spans="10:10">
      <c r="J323" s="1"/>
    </row>
    <row r="324" spans="10:10">
      <c r="J324" s="1"/>
    </row>
    <row r="325" spans="10:10">
      <c r="J325" s="1"/>
    </row>
    <row r="326" spans="10:10">
      <c r="J326" s="1"/>
    </row>
    <row r="327" spans="10:10">
      <c r="J327" s="1"/>
    </row>
    <row r="328" spans="10:10">
      <c r="J328" s="1"/>
    </row>
    <row r="329" spans="10:10">
      <c r="J329" s="1"/>
    </row>
    <row r="330" spans="10:10">
      <c r="J330" s="1"/>
    </row>
    <row r="331" spans="10:10">
      <c r="J331" s="1"/>
    </row>
    <row r="332" spans="10:10">
      <c r="J332" s="1"/>
    </row>
    <row r="333" spans="10:10">
      <c r="J333" s="1"/>
    </row>
    <row r="334" spans="10:10">
      <c r="J334" s="1"/>
    </row>
    <row r="335" spans="10:10">
      <c r="J335" s="1"/>
    </row>
    <row r="336" spans="10:10">
      <c r="J336" s="1"/>
    </row>
    <row r="337" spans="10:10">
      <c r="J337" s="1"/>
    </row>
    <row r="338" spans="10:10">
      <c r="J338" s="1"/>
    </row>
    <row r="339" spans="10:10">
      <c r="J339" s="1"/>
    </row>
    <row r="340" spans="10:10">
      <c r="J340" s="1"/>
    </row>
    <row r="341" spans="10:10">
      <c r="J341" s="1"/>
    </row>
    <row r="342" spans="10:10">
      <c r="J342" s="1"/>
    </row>
    <row r="343" spans="10:10">
      <c r="J343" s="1"/>
    </row>
    <row r="344" spans="10:10">
      <c r="J344" s="1"/>
    </row>
    <row r="345" spans="10:10">
      <c r="J345" s="1"/>
    </row>
    <row r="346" spans="10:10">
      <c r="J346" s="1"/>
    </row>
    <row r="347" spans="10:10">
      <c r="J347" s="1"/>
    </row>
    <row r="348" spans="10:10">
      <c r="J348" s="1"/>
    </row>
    <row r="349" spans="10:10">
      <c r="J349" s="1"/>
    </row>
    <row r="350" spans="10:10">
      <c r="J350" s="1"/>
    </row>
    <row r="351" spans="10:10">
      <c r="J351" s="1"/>
    </row>
    <row r="352" spans="10:10">
      <c r="J352" s="1"/>
    </row>
    <row r="353" spans="10:10">
      <c r="J353" s="1"/>
    </row>
    <row r="354" spans="10:10">
      <c r="J354" s="1"/>
    </row>
    <row r="355" spans="10:10">
      <c r="J355" s="1"/>
    </row>
    <row r="356" spans="10:10">
      <c r="J356" s="1"/>
    </row>
    <row r="357" spans="10:10">
      <c r="J357" s="1"/>
    </row>
    <row r="358" spans="10:10">
      <c r="J358" s="1"/>
    </row>
    <row r="359" spans="10:10">
      <c r="J359" s="1"/>
    </row>
    <row r="360" spans="10:10">
      <c r="J360" s="1"/>
    </row>
    <row r="361" spans="10:10">
      <c r="J361" s="1"/>
    </row>
    <row r="362" spans="10:10">
      <c r="J362" s="1"/>
    </row>
    <row r="363" spans="10:10">
      <c r="J363" s="1"/>
    </row>
    <row r="364" spans="10:10">
      <c r="J364" s="1"/>
    </row>
    <row r="365" spans="10:10">
      <c r="J365" s="1"/>
    </row>
    <row r="366" spans="10:10">
      <c r="J366" s="1"/>
    </row>
    <row r="367" spans="10:10">
      <c r="J367" s="1"/>
    </row>
    <row r="368" spans="10:10">
      <c r="J368" s="1"/>
    </row>
    <row r="369" spans="10:10">
      <c r="J369" s="1"/>
    </row>
    <row r="370" spans="10:10">
      <c r="J370" s="1"/>
    </row>
    <row r="371" spans="10:10">
      <c r="J371" s="1"/>
    </row>
    <row r="372" spans="10:10">
      <c r="J372" s="1"/>
    </row>
    <row r="373" spans="10:10">
      <c r="J373" s="1"/>
    </row>
    <row r="374" spans="10:10">
      <c r="J374" s="1"/>
    </row>
    <row r="375" spans="10:10">
      <c r="J375" s="1"/>
    </row>
    <row r="376" spans="10:10">
      <c r="J376" s="1"/>
    </row>
    <row r="377" spans="10:10">
      <c r="J377" s="1"/>
    </row>
    <row r="378" spans="10:10">
      <c r="J378" s="1"/>
    </row>
    <row r="379" spans="10:10">
      <c r="J379" s="1"/>
    </row>
    <row r="380" spans="10:10">
      <c r="J380" s="1"/>
    </row>
    <row r="381" spans="10:10">
      <c r="J381" s="1"/>
    </row>
    <row r="382" spans="10:10">
      <c r="J382" s="1"/>
    </row>
    <row r="383" spans="10:10">
      <c r="J383" s="1"/>
    </row>
    <row r="384" spans="10:10">
      <c r="J384" s="1"/>
    </row>
    <row r="385" spans="10:10">
      <c r="J385" s="1"/>
    </row>
    <row r="386" spans="10:10">
      <c r="J386" s="1"/>
    </row>
    <row r="387" spans="10:10">
      <c r="J387" s="1"/>
    </row>
    <row r="388" spans="10:10">
      <c r="J388" s="1"/>
    </row>
    <row r="389" spans="10:10">
      <c r="J389" s="1"/>
    </row>
    <row r="390" spans="10:10">
      <c r="J390" s="1"/>
    </row>
    <row r="391" spans="10:10">
      <c r="J391" s="1"/>
    </row>
    <row r="392" spans="10:10">
      <c r="J392" s="1"/>
    </row>
    <row r="393" spans="10:10">
      <c r="J393" s="1"/>
    </row>
    <row r="394" spans="10:10">
      <c r="J394" s="1"/>
    </row>
    <row r="395" spans="10:10">
      <c r="J395" s="1"/>
    </row>
    <row r="396" spans="10:10">
      <c r="J396" s="1"/>
    </row>
    <row r="397" spans="10:10">
      <c r="J397" s="1"/>
    </row>
    <row r="398" spans="10:10">
      <c r="J398" s="1"/>
    </row>
    <row r="399" spans="10:10">
      <c r="J399" s="1"/>
    </row>
    <row r="400" spans="10:10">
      <c r="J400" s="1"/>
    </row>
    <row r="401" spans="10:10">
      <c r="J401" s="1"/>
    </row>
    <row r="402" spans="10:10">
      <c r="J402" s="1"/>
    </row>
    <row r="403" spans="10:10">
      <c r="J403" s="1"/>
    </row>
    <row r="404" spans="10:10">
      <c r="J404" s="1"/>
    </row>
    <row r="405" spans="10:10">
      <c r="J405" s="1"/>
    </row>
    <row r="406" spans="10:10">
      <c r="J406" s="1"/>
    </row>
    <row r="407" spans="10:10">
      <c r="J407" s="1"/>
    </row>
    <row r="408" spans="10:10">
      <c r="J408" s="1"/>
    </row>
    <row r="409" spans="10:10">
      <c r="J409" s="1"/>
    </row>
    <row r="410" spans="10:10">
      <c r="J410" s="1"/>
    </row>
    <row r="411" spans="10:10">
      <c r="J411" s="1"/>
    </row>
    <row r="412" spans="10:10">
      <c r="J412" s="1"/>
    </row>
    <row r="413" spans="10:10">
      <c r="J413" s="1"/>
    </row>
    <row r="414" spans="10:10">
      <c r="J414" s="1"/>
    </row>
    <row r="415" spans="10:10">
      <c r="J415" s="1"/>
    </row>
    <row r="416" spans="10:10">
      <c r="J416" s="1"/>
    </row>
    <row r="417" spans="10:10">
      <c r="J417" s="1"/>
    </row>
    <row r="418" spans="10:10">
      <c r="J418" s="1"/>
    </row>
    <row r="419" spans="10:10">
      <c r="J419" s="1"/>
    </row>
    <row r="420" spans="10:10">
      <c r="J420" s="1"/>
    </row>
    <row r="421" spans="10:10">
      <c r="J421" s="1"/>
    </row>
    <row r="422" spans="10:10">
      <c r="J422" s="1"/>
    </row>
    <row r="423" spans="10:10">
      <c r="J423" s="1"/>
    </row>
    <row r="424" spans="10:10">
      <c r="J424" s="1"/>
    </row>
    <row r="425" spans="10:10">
      <c r="J425" s="1"/>
    </row>
    <row r="426" spans="10:10">
      <c r="J426" s="1"/>
    </row>
    <row r="427" spans="10:10">
      <c r="J427" s="1"/>
    </row>
    <row r="428" spans="10:10">
      <c r="J428" s="1"/>
    </row>
    <row r="429" spans="10:10">
      <c r="J429" s="1"/>
    </row>
    <row r="430" spans="10:10">
      <c r="J430" s="1"/>
    </row>
    <row r="431" spans="10:10">
      <c r="J431" s="1"/>
    </row>
    <row r="432" spans="10:10">
      <c r="J432" s="1"/>
    </row>
    <row r="433" spans="10:10">
      <c r="J433" s="1"/>
    </row>
    <row r="434" spans="10:10">
      <c r="J434" s="1"/>
    </row>
    <row r="435" spans="10:10">
      <c r="J435" s="1"/>
    </row>
    <row r="436" spans="10:10">
      <c r="J436" s="1"/>
    </row>
    <row r="437" spans="10:10">
      <c r="J437" s="1"/>
    </row>
    <row r="438" spans="10:10">
      <c r="J438" s="1"/>
    </row>
    <row r="439" spans="10:10">
      <c r="J439" s="1"/>
    </row>
    <row r="440" spans="10:10">
      <c r="J440" s="1"/>
    </row>
    <row r="441" spans="10:10">
      <c r="J441" s="1"/>
    </row>
    <row r="442" spans="10:10">
      <c r="J442" s="1"/>
    </row>
    <row r="443" spans="10:10">
      <c r="J443" s="1"/>
    </row>
    <row r="444" spans="10:10">
      <c r="J444" s="1"/>
    </row>
    <row r="445" spans="10:10">
      <c r="J445" s="1"/>
    </row>
    <row r="446" spans="10:10">
      <c r="J446" s="1"/>
    </row>
    <row r="447" spans="10:10">
      <c r="J447" s="1"/>
    </row>
    <row r="448" spans="10:10">
      <c r="J448" s="1"/>
    </row>
    <row r="449" spans="10:10">
      <c r="J449" s="1"/>
    </row>
    <row r="450" spans="10:10">
      <c r="J450" s="1"/>
    </row>
    <row r="451" spans="10:10">
      <c r="J451" s="1"/>
    </row>
    <row r="452" spans="10:10">
      <c r="J452" s="1"/>
    </row>
    <row r="453" spans="10:10">
      <c r="J453" s="1"/>
    </row>
    <row r="454" spans="10:10">
      <c r="J454" s="1"/>
    </row>
    <row r="455" spans="10:10">
      <c r="J455" s="1"/>
    </row>
    <row r="456" spans="10:10">
      <c r="J456" s="1"/>
    </row>
    <row r="457" spans="10:10">
      <c r="J457" s="1"/>
    </row>
    <row r="458" spans="10:10">
      <c r="J458" s="1"/>
    </row>
    <row r="459" spans="10:10">
      <c r="J459" s="1"/>
    </row>
    <row r="460" spans="10:10">
      <c r="J460" s="1"/>
    </row>
    <row r="461" spans="10:10">
      <c r="J461" s="1"/>
    </row>
    <row r="462" spans="10:10">
      <c r="J462" s="1"/>
    </row>
    <row r="463" spans="10:10">
      <c r="J463" s="1"/>
    </row>
    <row r="464" spans="10:10">
      <c r="J464" s="1"/>
    </row>
    <row r="465" spans="10:10">
      <c r="J465" s="1"/>
    </row>
    <row r="466" spans="10:10">
      <c r="J466" s="1"/>
    </row>
    <row r="467" spans="10:10">
      <c r="J467" s="1"/>
    </row>
    <row r="468" spans="10:10">
      <c r="J468" s="1"/>
    </row>
    <row r="469" spans="10:10">
      <c r="J469" s="1"/>
    </row>
    <row r="470" spans="10:10">
      <c r="J470" s="1"/>
    </row>
    <row r="471" spans="10:10">
      <c r="J471" s="1"/>
    </row>
    <row r="472" spans="10:10">
      <c r="J472" s="1"/>
    </row>
    <row r="473" spans="10:10">
      <c r="J473" s="1"/>
    </row>
    <row r="474" spans="10:10">
      <c r="J474" s="1"/>
    </row>
    <row r="475" spans="10:10">
      <c r="J475" s="1"/>
    </row>
    <row r="476" spans="10:10">
      <c r="J476" s="1"/>
    </row>
    <row r="477" spans="10:10">
      <c r="J477" s="1"/>
    </row>
    <row r="478" spans="10:10">
      <c r="J478" s="1"/>
    </row>
    <row r="479" spans="10:10">
      <c r="J479" s="1"/>
    </row>
    <row r="480" spans="10:10">
      <c r="J480" s="1"/>
    </row>
    <row r="481" spans="10:10">
      <c r="J481" s="1"/>
    </row>
    <row r="482" spans="10:10">
      <c r="J482" s="1"/>
    </row>
    <row r="483" spans="10:10">
      <c r="J483" s="1"/>
    </row>
    <row r="484" spans="10:10">
      <c r="J484" s="1"/>
    </row>
    <row r="485" spans="10:10">
      <c r="J485" s="1"/>
    </row>
    <row r="486" spans="10:10">
      <c r="J486" s="1"/>
    </row>
    <row r="487" spans="10:10">
      <c r="J487" s="1"/>
    </row>
    <row r="488" spans="10:10">
      <c r="J488" s="1"/>
    </row>
    <row r="489" spans="10:10">
      <c r="J489" s="1"/>
    </row>
    <row r="490" spans="10:10">
      <c r="J490" s="1"/>
    </row>
    <row r="491" spans="10:10">
      <c r="J491" s="1"/>
    </row>
    <row r="492" spans="10:10">
      <c r="J492" s="1"/>
    </row>
    <row r="493" spans="10:10">
      <c r="J493" s="1"/>
    </row>
    <row r="494" spans="10:10">
      <c r="J494" s="1"/>
    </row>
    <row r="495" spans="10:10">
      <c r="J495" s="1"/>
    </row>
    <row r="496" spans="10:10">
      <c r="J496" s="1"/>
    </row>
    <row r="497" spans="10:10">
      <c r="J497" s="1"/>
    </row>
    <row r="498" spans="10:10">
      <c r="J498" s="1"/>
    </row>
    <row r="499" spans="10:10">
      <c r="J499" s="1"/>
    </row>
    <row r="500" spans="10:10">
      <c r="J500" s="1"/>
    </row>
    <row r="501" spans="10:10">
      <c r="J501" s="1"/>
    </row>
    <row r="502" spans="10:10">
      <c r="J502" s="1"/>
    </row>
    <row r="503" spans="10:10">
      <c r="J503" s="1"/>
    </row>
    <row r="504" spans="10:10">
      <c r="J504" s="1"/>
    </row>
    <row r="505" spans="10:10">
      <c r="J505" s="1"/>
    </row>
    <row r="506" spans="10:10">
      <c r="J506" s="1"/>
    </row>
    <row r="507" spans="10:10">
      <c r="J507" s="1"/>
    </row>
    <row r="508" spans="10:10">
      <c r="J508" s="1"/>
    </row>
    <row r="509" spans="10:10">
      <c r="J509" s="1"/>
    </row>
    <row r="510" spans="10:10">
      <c r="J510" s="1"/>
    </row>
    <row r="511" spans="10:10">
      <c r="J511" s="1"/>
    </row>
    <row r="512" spans="10:10">
      <c r="J512" s="1"/>
    </row>
    <row r="513" spans="10:10">
      <c r="J513" s="1"/>
    </row>
    <row r="514" spans="10:10">
      <c r="J514" s="1"/>
    </row>
    <row r="515" spans="10:10">
      <c r="J515" s="1"/>
    </row>
    <row r="516" spans="10:10">
      <c r="J516" s="1"/>
    </row>
    <row r="517" spans="10:10">
      <c r="J517" s="1"/>
    </row>
    <row r="518" spans="10:10">
      <c r="J518" s="1"/>
    </row>
    <row r="519" spans="10:10">
      <c r="J519" s="1"/>
    </row>
    <row r="520" spans="10:10">
      <c r="J520" s="1"/>
    </row>
    <row r="521" spans="10:10">
      <c r="J521" s="1"/>
    </row>
    <row r="522" spans="10:10">
      <c r="J522" s="1"/>
    </row>
    <row r="523" spans="10:10">
      <c r="J523" s="1"/>
    </row>
    <row r="524" spans="10:10">
      <c r="J524" s="1"/>
    </row>
    <row r="525" spans="10:10">
      <c r="J525" s="1"/>
    </row>
    <row r="526" spans="10:10">
      <c r="J526" s="1"/>
    </row>
    <row r="527" spans="10:10">
      <c r="J527" s="1"/>
    </row>
    <row r="528" spans="10:10">
      <c r="J528" s="1"/>
    </row>
    <row r="529" spans="10:10">
      <c r="J529" s="1"/>
    </row>
    <row r="530" spans="10:10">
      <c r="J530" s="1"/>
    </row>
    <row r="531" spans="10:10">
      <c r="J531" s="1"/>
    </row>
    <row r="532" spans="10:10">
      <c r="J532" s="1"/>
    </row>
    <row r="533" spans="10:10">
      <c r="J533" s="1"/>
    </row>
    <row r="534" spans="10:10">
      <c r="J534" s="1"/>
    </row>
    <row r="535" spans="10:10">
      <c r="J535" s="1"/>
    </row>
    <row r="536" spans="10:10">
      <c r="J536" s="1"/>
    </row>
    <row r="537" spans="10:10">
      <c r="J537" s="1"/>
    </row>
    <row r="538" spans="10:10">
      <c r="J538" s="1"/>
    </row>
    <row r="539" spans="10:10">
      <c r="J539" s="1"/>
    </row>
    <row r="540" spans="10:10">
      <c r="J540" s="1"/>
    </row>
    <row r="541" spans="10:10">
      <c r="J541" s="1"/>
    </row>
    <row r="542" spans="10:10">
      <c r="J542" s="1"/>
    </row>
    <row r="543" spans="10:10">
      <c r="J543" s="1"/>
    </row>
    <row r="544" spans="10:10">
      <c r="J544" s="1"/>
    </row>
    <row r="545" spans="10:10">
      <c r="J545" s="1"/>
    </row>
    <row r="546" spans="10:10">
      <c r="J546" s="1"/>
    </row>
    <row r="547" spans="10:10">
      <c r="J547" s="1"/>
    </row>
    <row r="548" spans="10:10">
      <c r="J548" s="1"/>
    </row>
    <row r="549" spans="10:10">
      <c r="J549" s="1"/>
    </row>
    <row r="550" spans="10:10">
      <c r="J550" s="1"/>
    </row>
    <row r="551" spans="10:10">
      <c r="J551" s="1"/>
    </row>
    <row r="552" spans="10:10">
      <c r="J552" s="1"/>
    </row>
    <row r="553" spans="10:10">
      <c r="J553" s="1"/>
    </row>
    <row r="554" spans="10:10">
      <c r="J554" s="1"/>
    </row>
    <row r="555" spans="10:10">
      <c r="J555" s="1"/>
    </row>
    <row r="556" spans="10:10">
      <c r="J556" s="1"/>
    </row>
    <row r="557" spans="10:10">
      <c r="J557" s="1"/>
    </row>
    <row r="558" spans="10:10">
      <c r="J558" s="1"/>
    </row>
    <row r="559" spans="10:10">
      <c r="J559" s="1"/>
    </row>
    <row r="560" spans="10:10">
      <c r="J560" s="1"/>
    </row>
    <row r="561" spans="10:10">
      <c r="J561" s="1"/>
    </row>
    <row r="562" spans="10:10">
      <c r="J562" s="1"/>
    </row>
    <row r="563" spans="10:10">
      <c r="J563" s="1"/>
    </row>
    <row r="564" spans="10:10">
      <c r="J564" s="1"/>
    </row>
    <row r="565" spans="10:10">
      <c r="J565" s="1"/>
    </row>
    <row r="566" spans="10:10">
      <c r="J566" s="1"/>
    </row>
    <row r="567" spans="10:10">
      <c r="J567" s="1"/>
    </row>
    <row r="568" spans="10:10">
      <c r="J568" s="1"/>
    </row>
    <row r="569" spans="10:10">
      <c r="J569" s="1"/>
    </row>
    <row r="570" spans="10:10">
      <c r="J570" s="1"/>
    </row>
    <row r="571" spans="10:10">
      <c r="J571" s="1"/>
    </row>
    <row r="572" spans="10:10">
      <c r="J572" s="1"/>
    </row>
    <row r="573" spans="10:10">
      <c r="J573" s="1"/>
    </row>
    <row r="574" spans="10:10">
      <c r="J574" s="1"/>
    </row>
    <row r="575" spans="10:10">
      <c r="J575" s="1"/>
    </row>
    <row r="576" spans="10:10">
      <c r="J576" s="1"/>
    </row>
    <row r="577" spans="10:10">
      <c r="J577" s="1"/>
    </row>
    <row r="578" spans="10:10">
      <c r="J578" s="1"/>
    </row>
    <row r="579" spans="10:10">
      <c r="J579" s="1"/>
    </row>
    <row r="580" spans="10:10">
      <c r="J580" s="1"/>
    </row>
    <row r="581" spans="10:10">
      <c r="J581" s="1"/>
    </row>
    <row r="582" spans="10:10">
      <c r="J582" s="1"/>
    </row>
    <row r="583" spans="10:10">
      <c r="J583" s="1"/>
    </row>
    <row r="584" spans="10:10">
      <c r="J584" s="1"/>
    </row>
    <row r="585" spans="10:10">
      <c r="J585" s="1"/>
    </row>
    <row r="586" spans="10:10">
      <c r="J586" s="1"/>
    </row>
    <row r="587" spans="10:10">
      <c r="J587" s="1"/>
    </row>
    <row r="588" spans="10:10">
      <c r="J588" s="1"/>
    </row>
    <row r="589" spans="10:10">
      <c r="J589" s="1"/>
    </row>
    <row r="590" spans="10:10">
      <c r="J590" s="1"/>
    </row>
    <row r="591" spans="10:10">
      <c r="J591" s="1"/>
    </row>
    <row r="592" spans="10:10">
      <c r="J592" s="1"/>
    </row>
    <row r="593" spans="10:10">
      <c r="J593" s="1"/>
    </row>
    <row r="594" spans="10:10">
      <c r="J594" s="1"/>
    </row>
    <row r="595" spans="10:10">
      <c r="J595" s="1"/>
    </row>
    <row r="596" spans="10:10">
      <c r="J596" s="1"/>
    </row>
    <row r="597" spans="10:10">
      <c r="J597" s="1"/>
    </row>
    <row r="598" spans="10:10">
      <c r="J598" s="1"/>
    </row>
    <row r="599" spans="10:10">
      <c r="J599" s="1"/>
    </row>
    <row r="600" spans="10:10">
      <c r="J600" s="1"/>
    </row>
    <row r="601" spans="10:10">
      <c r="J601" s="1"/>
    </row>
    <row r="602" spans="10:10">
      <c r="J602" s="1"/>
    </row>
    <row r="603" spans="10:10">
      <c r="J603" s="1"/>
    </row>
    <row r="604" spans="10:10">
      <c r="J604" s="1"/>
    </row>
    <row r="605" spans="10:10">
      <c r="J605" s="1"/>
    </row>
    <row r="606" spans="10:10">
      <c r="J606" s="1"/>
    </row>
    <row r="607" spans="10:10">
      <c r="J607" s="1"/>
    </row>
    <row r="608" spans="10:10">
      <c r="J608" s="1"/>
    </row>
    <row r="609" spans="10:10">
      <c r="J609" s="1"/>
    </row>
    <row r="610" spans="10:10">
      <c r="J610" s="1"/>
    </row>
    <row r="611" spans="10:10">
      <c r="J611" s="1"/>
    </row>
    <row r="612" spans="10:10">
      <c r="J612" s="1"/>
    </row>
    <row r="613" spans="10:10">
      <c r="J613" s="1"/>
    </row>
    <row r="614" spans="10:10">
      <c r="J614" s="1"/>
    </row>
    <row r="615" spans="10:10">
      <c r="J615" s="1"/>
    </row>
    <row r="616" spans="10:10">
      <c r="J616" s="1"/>
    </row>
    <row r="617" spans="10:10">
      <c r="J617" s="1"/>
    </row>
    <row r="618" spans="10:10">
      <c r="J618" s="1"/>
    </row>
    <row r="619" spans="10:10">
      <c r="J619" s="1"/>
    </row>
    <row r="620" spans="10:10">
      <c r="J620" s="1"/>
    </row>
    <row r="621" spans="10:10">
      <c r="J621" s="1"/>
    </row>
    <row r="622" spans="10:10">
      <c r="J622" s="1"/>
    </row>
    <row r="623" spans="10:10">
      <c r="J623" s="1"/>
    </row>
    <row r="624" spans="10:10">
      <c r="J624" s="1"/>
    </row>
    <row r="625" spans="10:10">
      <c r="J625" s="1"/>
    </row>
    <row r="626" spans="10:10">
      <c r="J626" s="1"/>
    </row>
    <row r="627" spans="10:10">
      <c r="J627" s="1"/>
    </row>
    <row r="628" spans="10:10">
      <c r="J628" s="1"/>
    </row>
    <row r="629" spans="10:10">
      <c r="J629" s="1"/>
    </row>
    <row r="630" spans="10:10">
      <c r="J630" s="1"/>
    </row>
    <row r="631" spans="10:10">
      <c r="J631" s="1"/>
    </row>
    <row r="632" spans="10:10">
      <c r="J632" s="1"/>
    </row>
    <row r="633" spans="10:10">
      <c r="J633" s="1"/>
    </row>
    <row r="634" spans="10:10">
      <c r="J634" s="1"/>
    </row>
    <row r="635" spans="10:10">
      <c r="J635" s="1"/>
    </row>
    <row r="636" spans="10:10">
      <c r="J636" s="1"/>
    </row>
    <row r="637" spans="10:10">
      <c r="J637" s="1"/>
    </row>
    <row r="638" spans="10:10">
      <c r="J638" s="1"/>
    </row>
    <row r="639" spans="10:10">
      <c r="J639" s="1"/>
    </row>
    <row r="640" spans="10:10">
      <c r="J640" s="1"/>
    </row>
    <row r="641" spans="10:10">
      <c r="J641" s="1"/>
    </row>
    <row r="642" spans="10:10">
      <c r="J642" s="1"/>
    </row>
    <row r="643" spans="10:10">
      <c r="J643" s="1"/>
    </row>
    <row r="644" spans="10:10">
      <c r="J644" s="1"/>
    </row>
    <row r="645" spans="10:10">
      <c r="J645" s="1"/>
    </row>
    <row r="646" spans="10:10">
      <c r="J646" s="1"/>
    </row>
    <row r="647" spans="10:10">
      <c r="J647" s="1"/>
    </row>
    <row r="648" spans="10:10">
      <c r="J648" s="1"/>
    </row>
    <row r="649" spans="10:10">
      <c r="J649" s="1"/>
    </row>
    <row r="650" spans="10:10">
      <c r="J650" s="1"/>
    </row>
    <row r="651" spans="10:10">
      <c r="J651" s="1"/>
    </row>
    <row r="652" spans="10:10">
      <c r="J652" s="1"/>
    </row>
    <row r="653" spans="10:10">
      <c r="J653" s="1"/>
    </row>
    <row r="654" spans="10:10">
      <c r="J654" s="1"/>
    </row>
    <row r="655" spans="10:10">
      <c r="J655" s="1"/>
    </row>
    <row r="656" spans="10:10">
      <c r="J656" s="1"/>
    </row>
    <row r="657" spans="10:10">
      <c r="J657" s="1"/>
    </row>
    <row r="658" spans="10:10">
      <c r="J658" s="1"/>
    </row>
    <row r="659" spans="10:10">
      <c r="J659" s="1"/>
    </row>
    <row r="660" spans="10:10">
      <c r="J660" s="1"/>
    </row>
    <row r="661" spans="10:10">
      <c r="J661" s="1"/>
    </row>
    <row r="662" spans="10:10">
      <c r="J662" s="1"/>
    </row>
    <row r="663" spans="10:10">
      <c r="J663" s="1"/>
    </row>
    <row r="664" spans="10:10">
      <c r="J664" s="1"/>
    </row>
    <row r="665" spans="10:10">
      <c r="J665" s="1"/>
    </row>
    <row r="666" spans="10:10">
      <c r="J666" s="1"/>
    </row>
    <row r="667" spans="10:10">
      <c r="J667" s="1"/>
    </row>
    <row r="668" spans="10:10">
      <c r="J668" s="1"/>
    </row>
    <row r="669" spans="10:10">
      <c r="J669" s="1"/>
    </row>
    <row r="670" spans="10:10">
      <c r="J670" s="1"/>
    </row>
    <row r="671" spans="10:10">
      <c r="J671" s="1"/>
    </row>
    <row r="672" spans="10:10">
      <c r="J672" s="1"/>
    </row>
    <row r="673" spans="10:10">
      <c r="J673" s="1"/>
    </row>
    <row r="674" spans="10:10">
      <c r="J674" s="1"/>
    </row>
    <row r="675" spans="10:10">
      <c r="J675" s="1"/>
    </row>
    <row r="676" spans="10:10">
      <c r="J676" s="1"/>
    </row>
    <row r="677" spans="10:10">
      <c r="J677" s="1"/>
    </row>
    <row r="678" spans="10:10">
      <c r="J678" s="1"/>
    </row>
    <row r="679" spans="10:10">
      <c r="J679" s="1"/>
    </row>
    <row r="680" spans="10:10">
      <c r="J680" s="1"/>
    </row>
    <row r="681" spans="10:10">
      <c r="J681" s="1"/>
    </row>
    <row r="682" spans="10:10">
      <c r="J682" s="1"/>
    </row>
    <row r="683" spans="10:10">
      <c r="J683" s="1"/>
    </row>
    <row r="684" spans="10:10">
      <c r="J684" s="1"/>
    </row>
    <row r="685" spans="10:10">
      <c r="J685" s="1"/>
    </row>
    <row r="686" spans="10:10">
      <c r="J686" s="1"/>
    </row>
    <row r="687" spans="10:10">
      <c r="J687" s="1"/>
    </row>
    <row r="688" spans="10:10">
      <c r="J688" s="1"/>
    </row>
    <row r="689" spans="10:10">
      <c r="J689" s="1"/>
    </row>
    <row r="690" spans="10:10">
      <c r="J690" s="1"/>
    </row>
    <row r="691" spans="10:10">
      <c r="J691" s="1"/>
    </row>
    <row r="692" spans="10:10">
      <c r="J692" s="1"/>
    </row>
    <row r="693" spans="10:10">
      <c r="J693" s="1"/>
    </row>
    <row r="694" spans="10:10">
      <c r="J694" s="1"/>
    </row>
    <row r="695" spans="10:10">
      <c r="J695" s="1"/>
    </row>
    <row r="696" spans="10:10">
      <c r="J696" s="1"/>
    </row>
    <row r="697" spans="10:10">
      <c r="J697" s="1"/>
    </row>
    <row r="698" spans="10:10">
      <c r="J698" s="1"/>
    </row>
    <row r="699" spans="10:10">
      <c r="J699" s="1"/>
    </row>
    <row r="700" spans="10:10">
      <c r="J700" s="1"/>
    </row>
    <row r="701" spans="10:10">
      <c r="J701" s="1"/>
    </row>
    <row r="702" spans="10:10">
      <c r="J702" s="1"/>
    </row>
    <row r="703" spans="10:10">
      <c r="J703" s="1"/>
    </row>
    <row r="704" spans="10:10">
      <c r="J704" s="1"/>
    </row>
    <row r="705" spans="10:10">
      <c r="J705" s="1"/>
    </row>
    <row r="706" spans="10:10">
      <c r="J706" s="1"/>
    </row>
    <row r="707" spans="10:10">
      <c r="J707" s="1"/>
    </row>
    <row r="708" spans="10:10">
      <c r="J708" s="1"/>
    </row>
    <row r="709" spans="10:10">
      <c r="J709" s="1"/>
    </row>
    <row r="710" spans="10:10">
      <c r="J710" s="1"/>
    </row>
    <row r="711" spans="10:10">
      <c r="J711" s="1"/>
    </row>
    <row r="712" spans="10:10">
      <c r="J712" s="1"/>
    </row>
    <row r="713" spans="10:10">
      <c r="J713" s="1"/>
    </row>
    <row r="714" spans="10:10">
      <c r="J714" s="1"/>
    </row>
    <row r="715" spans="10:10">
      <c r="J715" s="1"/>
    </row>
    <row r="716" spans="10:10">
      <c r="J716" s="1"/>
    </row>
    <row r="717" spans="10:10">
      <c r="J717" s="1"/>
    </row>
    <row r="718" spans="10:10">
      <c r="J718" s="1"/>
    </row>
    <row r="719" spans="10:10">
      <c r="J719" s="1"/>
    </row>
    <row r="720" spans="10:10">
      <c r="J720" s="1"/>
    </row>
    <row r="721" spans="10:10">
      <c r="J721" s="1"/>
    </row>
    <row r="722" spans="10:10">
      <c r="J722" s="1"/>
    </row>
    <row r="723" spans="10:10">
      <c r="J723" s="1"/>
    </row>
    <row r="724" spans="10:10">
      <c r="J724" s="1"/>
    </row>
    <row r="725" spans="10:10">
      <c r="J725" s="1"/>
    </row>
    <row r="726" spans="10:10">
      <c r="J726" s="1"/>
    </row>
    <row r="727" spans="10:10">
      <c r="J727" s="1"/>
    </row>
    <row r="728" spans="10:10">
      <c r="J728" s="1"/>
    </row>
    <row r="729" spans="10:10">
      <c r="J729" s="1"/>
    </row>
    <row r="730" spans="10:10">
      <c r="J730" s="1"/>
    </row>
    <row r="731" spans="10:10">
      <c r="J731" s="1"/>
    </row>
    <row r="732" spans="10:10">
      <c r="J732" s="1"/>
    </row>
    <row r="733" spans="10:10">
      <c r="J733" s="1"/>
    </row>
    <row r="734" spans="10:10">
      <c r="J734" s="1"/>
    </row>
    <row r="735" spans="10:10">
      <c r="J735" s="1"/>
    </row>
    <row r="736" spans="10:10">
      <c r="J736" s="1"/>
    </row>
    <row r="737" spans="10:10">
      <c r="J737" s="1"/>
    </row>
    <row r="738" spans="10:10">
      <c r="J738" s="1"/>
    </row>
    <row r="739" spans="10:10">
      <c r="J739" s="1"/>
    </row>
    <row r="740" spans="10:10">
      <c r="J740" s="1"/>
    </row>
    <row r="741" spans="10:10">
      <c r="J741" s="1"/>
    </row>
    <row r="742" spans="10:10">
      <c r="J742" s="1"/>
    </row>
    <row r="743" spans="10:10">
      <c r="J743" s="1"/>
    </row>
    <row r="744" spans="10:10">
      <c r="J744" s="1"/>
    </row>
    <row r="745" spans="10:10">
      <c r="J745" s="1"/>
    </row>
    <row r="746" spans="10:10">
      <c r="J746" s="1"/>
    </row>
    <row r="747" spans="10:10">
      <c r="J747" s="1"/>
    </row>
    <row r="748" spans="10:10">
      <c r="J748" s="1"/>
    </row>
    <row r="749" spans="10:10">
      <c r="J749" s="1"/>
    </row>
    <row r="750" spans="10:10">
      <c r="J750" s="1"/>
    </row>
    <row r="751" spans="10:10">
      <c r="J751" s="1"/>
    </row>
    <row r="752" spans="10:10">
      <c r="J752" s="1"/>
    </row>
    <row r="753" spans="10:10">
      <c r="J753" s="1"/>
    </row>
    <row r="754" spans="10:10">
      <c r="J754" s="1"/>
    </row>
    <row r="755" spans="10:10">
      <c r="J755" s="1"/>
    </row>
    <row r="756" spans="10:10">
      <c r="J756" s="1"/>
    </row>
    <row r="757" spans="10:10">
      <c r="J757" s="1"/>
    </row>
    <row r="758" spans="10:10">
      <c r="J758" s="1"/>
    </row>
    <row r="759" spans="10:10">
      <c r="J759" s="1"/>
    </row>
    <row r="760" spans="10:10">
      <c r="J760" s="1"/>
    </row>
    <row r="761" spans="10:10">
      <c r="J761" s="1"/>
    </row>
    <row r="762" spans="10:10">
      <c r="J762" s="1"/>
    </row>
    <row r="763" spans="10:10">
      <c r="J763" s="1"/>
    </row>
    <row r="764" spans="10:10">
      <c r="J764" s="1"/>
    </row>
    <row r="765" spans="10:10">
      <c r="J765" s="1"/>
    </row>
    <row r="766" spans="10:10">
      <c r="J766" s="1"/>
    </row>
    <row r="767" spans="10:10">
      <c r="J767" s="1"/>
    </row>
    <row r="768" spans="10:10">
      <c r="J768" s="1"/>
    </row>
    <row r="769" spans="10:10">
      <c r="J769" s="1"/>
    </row>
    <row r="770" spans="10:10">
      <c r="J770" s="1"/>
    </row>
    <row r="771" spans="10:10">
      <c r="J771" s="1"/>
    </row>
    <row r="772" spans="10:10">
      <c r="J772" s="1"/>
    </row>
    <row r="773" spans="10:10">
      <c r="J773" s="1"/>
    </row>
    <row r="774" spans="10:10">
      <c r="J774" s="1"/>
    </row>
    <row r="775" spans="10:10">
      <c r="J775" s="1"/>
    </row>
    <row r="776" spans="10:10">
      <c r="J776" s="1"/>
    </row>
    <row r="777" spans="10:10">
      <c r="J777" s="1"/>
    </row>
    <row r="778" spans="10:10">
      <c r="J778" s="1"/>
    </row>
    <row r="779" spans="10:10">
      <c r="J779" s="1"/>
    </row>
    <row r="780" spans="10:10">
      <c r="J780" s="1"/>
    </row>
    <row r="781" spans="10:10">
      <c r="J781" s="1"/>
    </row>
    <row r="782" spans="10:10">
      <c r="J782" s="1"/>
    </row>
    <row r="783" spans="10:10">
      <c r="J783" s="1"/>
    </row>
    <row r="784" spans="10:10">
      <c r="J784" s="1"/>
    </row>
    <row r="785" spans="10:10">
      <c r="J785" s="1"/>
    </row>
    <row r="786" spans="10:10">
      <c r="J786" s="1"/>
    </row>
    <row r="787" spans="10:10">
      <c r="J787" s="1"/>
    </row>
    <row r="788" spans="10:10">
      <c r="J788" s="1"/>
    </row>
    <row r="789" spans="10:10">
      <c r="J789" s="1"/>
    </row>
    <row r="790" spans="10:10">
      <c r="J790" s="1"/>
    </row>
    <row r="791" spans="10:10">
      <c r="J791" s="1"/>
    </row>
    <row r="792" spans="10:10">
      <c r="J792" s="1"/>
    </row>
    <row r="793" spans="10:10">
      <c r="J793" s="1"/>
    </row>
    <row r="794" spans="10:10">
      <c r="J794" s="1"/>
    </row>
    <row r="795" spans="10:10">
      <c r="J795" s="1"/>
    </row>
    <row r="796" spans="10:10">
      <c r="J796" s="1"/>
    </row>
    <row r="797" spans="10:10">
      <c r="J797" s="1"/>
    </row>
    <row r="798" spans="10:10">
      <c r="J798" s="1"/>
    </row>
    <row r="799" spans="10:10">
      <c r="J799" s="1"/>
    </row>
    <row r="800" spans="10:10">
      <c r="J800" s="1"/>
    </row>
    <row r="801" spans="10:10">
      <c r="J801" s="1"/>
    </row>
    <row r="802" spans="10:10">
      <c r="J802" s="1"/>
    </row>
    <row r="803" spans="10:10">
      <c r="J803" s="1"/>
    </row>
    <row r="804" spans="10:10">
      <c r="J804" s="1"/>
    </row>
    <row r="805" spans="10:10">
      <c r="J805" s="1"/>
    </row>
    <row r="806" spans="10:10">
      <c r="J806" s="1"/>
    </row>
    <row r="807" spans="10:10">
      <c r="J807" s="1"/>
    </row>
    <row r="808" spans="10:10">
      <c r="J808" s="1"/>
    </row>
    <row r="809" spans="10:10">
      <c r="J809" s="1"/>
    </row>
    <row r="810" spans="10:10">
      <c r="J810" s="1"/>
    </row>
    <row r="811" spans="10:10">
      <c r="J811" s="1"/>
    </row>
    <row r="812" spans="10:10">
      <c r="J812" s="1"/>
    </row>
    <row r="813" spans="10:10">
      <c r="J813" s="1"/>
    </row>
    <row r="814" spans="10:10">
      <c r="J814" s="1"/>
    </row>
    <row r="815" spans="10:10">
      <c r="J815" s="1"/>
    </row>
    <row r="816" spans="10:10">
      <c r="J816" s="1"/>
    </row>
    <row r="817" spans="10:10">
      <c r="J817" s="1"/>
    </row>
    <row r="818" spans="10:10">
      <c r="J818" s="1"/>
    </row>
    <row r="819" spans="10:10">
      <c r="J819" s="1"/>
    </row>
    <row r="820" spans="10:10">
      <c r="J820" s="1"/>
    </row>
    <row r="821" spans="10:10">
      <c r="J821" s="1"/>
    </row>
    <row r="822" spans="10:10">
      <c r="J822" s="1"/>
    </row>
    <row r="823" spans="10:10">
      <c r="J823" s="1"/>
    </row>
    <row r="824" spans="10:10">
      <c r="J824" s="1"/>
    </row>
    <row r="825" spans="10:10">
      <c r="J825" s="1"/>
    </row>
    <row r="826" spans="10:10">
      <c r="J826" s="1"/>
    </row>
    <row r="827" spans="10:10">
      <c r="J827" s="1"/>
    </row>
    <row r="828" spans="10:10">
      <c r="J828" s="1"/>
    </row>
    <row r="829" spans="10:10">
      <c r="J829" s="1"/>
    </row>
    <row r="830" spans="10:10">
      <c r="J830" s="1"/>
    </row>
    <row r="831" spans="10:10">
      <c r="J831" s="1"/>
    </row>
    <row r="832" spans="10:10">
      <c r="J832" s="1"/>
    </row>
    <row r="833" spans="10:10">
      <c r="J833" s="1"/>
    </row>
    <row r="834" spans="10:10">
      <c r="J834" s="1"/>
    </row>
    <row r="835" spans="10:10">
      <c r="J835" s="1"/>
    </row>
    <row r="836" spans="10:10">
      <c r="J836" s="1"/>
    </row>
    <row r="837" spans="10:10">
      <c r="J837" s="1"/>
    </row>
    <row r="838" spans="10:10">
      <c r="J838" s="1"/>
    </row>
    <row r="839" spans="10:10">
      <c r="J839" s="1"/>
    </row>
    <row r="840" spans="10:10">
      <c r="J840" s="1"/>
    </row>
    <row r="841" spans="10:10">
      <c r="J841" s="1"/>
    </row>
    <row r="842" spans="10:10">
      <c r="J842" s="1"/>
    </row>
    <row r="843" spans="10:10">
      <c r="J843" s="1"/>
    </row>
    <row r="844" spans="10:10">
      <c r="J844" s="1"/>
    </row>
    <row r="845" spans="10:10">
      <c r="J845" s="1"/>
    </row>
    <row r="846" spans="10:10">
      <c r="J846" s="1"/>
    </row>
    <row r="847" spans="10:10">
      <c r="J847" s="1"/>
    </row>
    <row r="848" spans="10:10">
      <c r="J848" s="1"/>
    </row>
    <row r="849" spans="10:10">
      <c r="J849" s="1"/>
    </row>
    <row r="850" spans="10:10">
      <c r="J850" s="1"/>
    </row>
    <row r="851" spans="10:10">
      <c r="J851" s="1"/>
    </row>
    <row r="852" spans="10:10">
      <c r="J852" s="1"/>
    </row>
    <row r="853" spans="10:10">
      <c r="J853" s="1"/>
    </row>
    <row r="854" spans="10:10">
      <c r="J854" s="1"/>
    </row>
    <row r="855" spans="10:10">
      <c r="J855" s="1"/>
    </row>
    <row r="856" spans="10:10">
      <c r="J856" s="1"/>
    </row>
    <row r="857" spans="10:10">
      <c r="J857" s="1"/>
    </row>
    <row r="858" spans="10:10">
      <c r="J858" s="1"/>
    </row>
    <row r="859" spans="10:10">
      <c r="J859" s="1"/>
    </row>
    <row r="860" spans="10:10">
      <c r="J860" s="1"/>
    </row>
    <row r="861" spans="10:10">
      <c r="J861" s="1"/>
    </row>
    <row r="862" spans="10:10">
      <c r="J862" s="1"/>
    </row>
    <row r="863" spans="10:10">
      <c r="J863" s="1"/>
    </row>
    <row r="864" spans="10:10">
      <c r="J864" s="1"/>
    </row>
    <row r="865" spans="10:10">
      <c r="J865" s="1"/>
    </row>
    <row r="866" spans="10:10">
      <c r="J866" s="1"/>
    </row>
    <row r="867" spans="10:10">
      <c r="J867" s="1"/>
    </row>
    <row r="868" spans="10:10">
      <c r="J868" s="1"/>
    </row>
    <row r="869" spans="10:10">
      <c r="J869" s="1"/>
    </row>
    <row r="870" spans="10:10">
      <c r="J870" s="1"/>
    </row>
    <row r="871" spans="10:10">
      <c r="J871" s="1"/>
    </row>
    <row r="872" spans="10:10">
      <c r="J872" s="1"/>
    </row>
    <row r="873" spans="10:10">
      <c r="J873" s="1"/>
    </row>
    <row r="874" spans="10:10">
      <c r="J874" s="1"/>
    </row>
    <row r="875" spans="10:10">
      <c r="J875" s="1"/>
    </row>
    <row r="876" spans="10:10">
      <c r="J876" s="1"/>
    </row>
    <row r="877" spans="10:10">
      <c r="J877" s="1"/>
    </row>
    <row r="878" spans="10:10">
      <c r="J878" s="1"/>
    </row>
    <row r="879" spans="10:10">
      <c r="J879" s="1"/>
    </row>
    <row r="880" spans="10:10">
      <c r="J880" s="1"/>
    </row>
    <row r="881" spans="10:10">
      <c r="J881" s="1"/>
    </row>
    <row r="882" spans="10:10">
      <c r="J882" s="1"/>
    </row>
    <row r="883" spans="10:10">
      <c r="J883" s="1"/>
    </row>
    <row r="884" spans="10:10">
      <c r="J884" s="1"/>
    </row>
    <row r="885" spans="10:10">
      <c r="J885" s="1"/>
    </row>
    <row r="886" spans="10:10">
      <c r="J886" s="1"/>
    </row>
    <row r="887" spans="10:10">
      <c r="J887" s="1"/>
    </row>
    <row r="888" spans="10:10">
      <c r="J888" s="1"/>
    </row>
    <row r="889" spans="10:10">
      <c r="J889" s="1"/>
    </row>
    <row r="890" spans="10:10">
      <c r="J890" s="1"/>
    </row>
    <row r="891" spans="10:10">
      <c r="J891" s="1"/>
    </row>
    <row r="892" spans="10:10">
      <c r="J892" s="1"/>
    </row>
    <row r="893" spans="10:10">
      <c r="J893" s="1"/>
    </row>
    <row r="894" spans="10:10">
      <c r="J894" s="1"/>
    </row>
    <row r="895" spans="10:10">
      <c r="J895" s="1"/>
    </row>
    <row r="896" spans="10:10">
      <c r="J896" s="1"/>
    </row>
    <row r="897" spans="10:10">
      <c r="J897" s="1"/>
    </row>
    <row r="898" spans="10:10">
      <c r="J898" s="1"/>
    </row>
    <row r="899" spans="10:10">
      <c r="J899" s="1"/>
    </row>
    <row r="900" spans="10:10">
      <c r="J900" s="1"/>
    </row>
    <row r="901" spans="10:10">
      <c r="J901" s="1"/>
    </row>
    <row r="902" spans="10:10">
      <c r="J902" s="1"/>
    </row>
    <row r="903" spans="10:10">
      <c r="J903" s="1"/>
    </row>
    <row r="904" spans="10:10">
      <c r="J904" s="1"/>
    </row>
    <row r="905" spans="10:10">
      <c r="J905" s="1"/>
    </row>
    <row r="906" spans="10:10">
      <c r="J906" s="1"/>
    </row>
    <row r="907" spans="10:10">
      <c r="J907" s="1"/>
    </row>
    <row r="908" spans="10:10">
      <c r="J908" s="1"/>
    </row>
    <row r="909" spans="10:10">
      <c r="J909" s="1"/>
    </row>
    <row r="910" spans="10:10">
      <c r="J910" s="1"/>
    </row>
    <row r="911" spans="10:10">
      <c r="J911" s="1"/>
    </row>
    <row r="912" spans="10:10">
      <c r="J912" s="1"/>
    </row>
    <row r="913" spans="10:10">
      <c r="J913" s="1"/>
    </row>
    <row r="914" spans="10:10">
      <c r="J914" s="1"/>
    </row>
    <row r="915" spans="10:10">
      <c r="J915" s="1"/>
    </row>
    <row r="916" spans="10:10">
      <c r="J916" s="1"/>
    </row>
    <row r="917" spans="10:10">
      <c r="J917" s="1"/>
    </row>
    <row r="918" spans="10:10">
      <c r="J918" s="1"/>
    </row>
    <row r="919" spans="10:10">
      <c r="J919" s="1"/>
    </row>
    <row r="920" spans="10:10">
      <c r="J920" s="1"/>
    </row>
    <row r="921" spans="10:10">
      <c r="J921" s="1"/>
    </row>
    <row r="922" spans="10:10">
      <c r="J922" s="1"/>
    </row>
    <row r="923" spans="10:10">
      <c r="J923" s="1"/>
    </row>
    <row r="924" spans="10:10">
      <c r="J924" s="1"/>
    </row>
    <row r="925" spans="10:10">
      <c r="J925" s="1"/>
    </row>
    <row r="926" spans="10:10">
      <c r="J926" s="1"/>
    </row>
    <row r="927" spans="10:10">
      <c r="J927" s="1"/>
    </row>
    <row r="928" spans="10:10">
      <c r="J928" s="1"/>
    </row>
    <row r="929" spans="10:10">
      <c r="J929" s="1"/>
    </row>
    <row r="930" spans="10:10">
      <c r="J930" s="1"/>
    </row>
    <row r="931" spans="10:10">
      <c r="J931" s="1"/>
    </row>
    <row r="932" spans="10:10">
      <c r="J932" s="1"/>
    </row>
    <row r="933" spans="10:10">
      <c r="J933" s="1"/>
    </row>
    <row r="934" spans="10:10">
      <c r="J934" s="1"/>
    </row>
    <row r="935" spans="10:10">
      <c r="J935" s="1"/>
    </row>
    <row r="936" spans="10:10">
      <c r="J936" s="1"/>
    </row>
    <row r="937" spans="10:10">
      <c r="J937" s="1"/>
    </row>
    <row r="938" spans="10:10">
      <c r="J938" s="1"/>
    </row>
    <row r="939" spans="10:10">
      <c r="J939" s="1"/>
    </row>
    <row r="940" spans="10:10">
      <c r="J940" s="1"/>
    </row>
    <row r="941" spans="10:10">
      <c r="J941" s="1"/>
    </row>
    <row r="942" spans="10:10">
      <c r="J942" s="1"/>
    </row>
    <row r="943" spans="10:10">
      <c r="J943" s="1"/>
    </row>
    <row r="944" spans="10:10">
      <c r="J944" s="1"/>
    </row>
    <row r="945" spans="10:10">
      <c r="J945" s="1"/>
    </row>
    <row r="946" spans="10:10">
      <c r="J946" s="1"/>
    </row>
    <row r="947" spans="10:10">
      <c r="J947" s="1"/>
    </row>
    <row r="948" spans="10:10">
      <c r="J948" s="1"/>
    </row>
    <row r="949" spans="10:10">
      <c r="J949" s="1"/>
    </row>
    <row r="950" spans="10:10">
      <c r="J950" s="1"/>
    </row>
    <row r="951" spans="10:10">
      <c r="J951" s="1"/>
    </row>
    <row r="952" spans="10:10">
      <c r="J952" s="1"/>
    </row>
    <row r="953" spans="10:10">
      <c r="J953" s="1"/>
    </row>
    <row r="954" spans="10:10">
      <c r="J954" s="1"/>
    </row>
    <row r="955" spans="10:10">
      <c r="J955" s="1"/>
    </row>
    <row r="956" spans="10:10">
      <c r="J956" s="1"/>
    </row>
    <row r="957" spans="10:10">
      <c r="J957" s="1"/>
    </row>
    <row r="958" spans="10:10">
      <c r="J958" s="1"/>
    </row>
    <row r="959" spans="10:10">
      <c r="J959" s="1"/>
    </row>
    <row r="960" spans="10:10">
      <c r="J960" s="1"/>
    </row>
    <row r="961" spans="10:10">
      <c r="J961" s="1"/>
    </row>
    <row r="962" spans="10:10">
      <c r="J962" s="1"/>
    </row>
    <row r="963" spans="10:10">
      <c r="J963" s="1"/>
    </row>
    <row r="964" spans="10:10">
      <c r="J964" s="1"/>
    </row>
    <row r="965" spans="10:10">
      <c r="J965" s="1"/>
    </row>
    <row r="966" spans="10:10">
      <c r="J966" s="1"/>
    </row>
    <row r="967" spans="10:10">
      <c r="J967" s="1"/>
    </row>
    <row r="968" spans="10:10">
      <c r="J968" s="1"/>
    </row>
    <row r="969" spans="10:10">
      <c r="J969" s="1"/>
    </row>
    <row r="970" spans="10:10">
      <c r="J970" s="1"/>
    </row>
    <row r="971" spans="10:10">
      <c r="J971" s="1"/>
    </row>
    <row r="972" spans="10:10">
      <c r="J972" s="1"/>
    </row>
    <row r="973" spans="10:10">
      <c r="J973" s="1"/>
    </row>
    <row r="974" spans="10:10">
      <c r="J974" s="1"/>
    </row>
    <row r="975" spans="10:10">
      <c r="J975" s="1"/>
    </row>
    <row r="976" spans="10:10">
      <c r="J976" s="1"/>
    </row>
    <row r="977" spans="10:10">
      <c r="J977" s="1"/>
    </row>
    <row r="978" spans="10:10">
      <c r="J978" s="1"/>
    </row>
    <row r="979" spans="10:10">
      <c r="J979" s="1"/>
    </row>
    <row r="980" spans="10:10">
      <c r="J980" s="1"/>
    </row>
    <row r="981" spans="10:10">
      <c r="J981" s="1"/>
    </row>
    <row r="982" spans="10:10">
      <c r="J982" s="1"/>
    </row>
    <row r="983" spans="10:10">
      <c r="J983" s="1"/>
    </row>
    <row r="984" spans="10:10">
      <c r="J984" s="1"/>
    </row>
    <row r="985" spans="10:10">
      <c r="J985" s="1"/>
    </row>
    <row r="986" spans="10:10">
      <c r="J986" s="1"/>
    </row>
    <row r="987" spans="10:10">
      <c r="J987" s="1"/>
    </row>
    <row r="988" spans="10:10">
      <c r="J988" s="1"/>
    </row>
    <row r="989" spans="10:10">
      <c r="J989" s="1"/>
    </row>
    <row r="990" spans="10:10">
      <c r="J990" s="1"/>
    </row>
    <row r="991" spans="10:10">
      <c r="J991" s="1"/>
    </row>
    <row r="992" spans="10:10">
      <c r="J992" s="1"/>
    </row>
    <row r="993" spans="10:10">
      <c r="J993" s="1"/>
    </row>
    <row r="994" spans="10:10">
      <c r="J994" s="1"/>
    </row>
    <row r="995" spans="10:10">
      <c r="J995" s="1"/>
    </row>
    <row r="996" spans="10:10">
      <c r="J996" s="1"/>
    </row>
    <row r="997" spans="10:10">
      <c r="J997" s="1"/>
    </row>
    <row r="998" spans="10:10">
      <c r="J998" s="1"/>
    </row>
    <row r="999" spans="10:10">
      <c r="J999" s="1"/>
    </row>
    <row r="1000" spans="10:10">
      <c r="J1000" s="1"/>
    </row>
    <row r="1001" spans="10:10">
      <c r="J1001" s="1"/>
    </row>
    <row r="1002" spans="10:10">
      <c r="J1002" s="1"/>
    </row>
    <row r="1003" spans="10:10">
      <c r="J1003" s="1"/>
    </row>
    <row r="1004" spans="10:10">
      <c r="J1004" s="1"/>
    </row>
    <row r="1005" spans="10:10">
      <c r="J1005" s="1"/>
    </row>
    <row r="1006" spans="10:10">
      <c r="J1006" s="1"/>
    </row>
    <row r="1007" spans="10:10">
      <c r="J1007" s="1"/>
    </row>
    <row r="1008" spans="10:10">
      <c r="J1008" s="1"/>
    </row>
    <row r="1009" spans="10:10">
      <c r="J1009" s="1"/>
    </row>
    <row r="1010" spans="10:10">
      <c r="J1010" s="1"/>
    </row>
    <row r="1011" spans="10:10">
      <c r="J1011" s="1"/>
    </row>
    <row r="1012" spans="10:10">
      <c r="J1012" s="1"/>
    </row>
    <row r="1013" spans="10:10">
      <c r="J1013" s="1"/>
    </row>
    <row r="1014" spans="10:10">
      <c r="J1014" s="1"/>
    </row>
    <row r="1015" spans="10:10">
      <c r="J1015" s="1"/>
    </row>
    <row r="1016" spans="10:10">
      <c r="J1016" s="1"/>
    </row>
    <row r="1017" spans="10:10">
      <c r="J1017" s="1"/>
    </row>
    <row r="1018" spans="10:10">
      <c r="J1018" s="1"/>
    </row>
    <row r="1019" spans="10:10">
      <c r="J1019" s="1"/>
    </row>
    <row r="1020" spans="10:10">
      <c r="J1020" s="1"/>
    </row>
    <row r="1021" spans="10:10">
      <c r="J1021" s="1"/>
    </row>
    <row r="1022" spans="10:10">
      <c r="J1022" s="1"/>
    </row>
    <row r="1023" spans="10:10">
      <c r="J1023" s="1"/>
    </row>
    <row r="1024" spans="10:10">
      <c r="J1024" s="1"/>
    </row>
    <row r="1025" spans="10:10">
      <c r="J1025" s="1"/>
    </row>
    <row r="1026" spans="10:10">
      <c r="J1026" s="1"/>
    </row>
    <row r="1027" spans="10:10">
      <c r="J1027" s="1"/>
    </row>
    <row r="1028" spans="10:10">
      <c r="J1028" s="1"/>
    </row>
    <row r="1029" spans="10:10">
      <c r="J1029" s="1"/>
    </row>
    <row r="1030" spans="10:10">
      <c r="J1030" s="1"/>
    </row>
    <row r="1031" spans="10:10">
      <c r="J1031" s="1"/>
    </row>
    <row r="1032" spans="10:10">
      <c r="J1032" s="1"/>
    </row>
    <row r="1033" spans="10:10">
      <c r="J1033" s="1"/>
    </row>
    <row r="1034" spans="10:10">
      <c r="J1034" s="1"/>
    </row>
    <row r="1035" spans="10:10">
      <c r="J1035" s="1"/>
    </row>
    <row r="1036" spans="10:10">
      <c r="J1036" s="1"/>
    </row>
    <row r="1037" spans="10:10">
      <c r="J1037" s="1"/>
    </row>
    <row r="1038" spans="10:10">
      <c r="J1038" s="1"/>
    </row>
    <row r="1039" spans="10:10">
      <c r="J1039" s="1"/>
    </row>
    <row r="1040" spans="10:10">
      <c r="J1040" s="1"/>
    </row>
    <row r="1041" spans="10:10">
      <c r="J1041" s="1"/>
    </row>
    <row r="1042" spans="10:10">
      <c r="J1042" s="1"/>
    </row>
    <row r="1043" spans="10:10">
      <c r="J1043" s="1"/>
    </row>
    <row r="1044" spans="10:10">
      <c r="J1044" s="1"/>
    </row>
    <row r="1045" spans="10:10">
      <c r="J1045" s="1"/>
    </row>
    <row r="1046" spans="10:10">
      <c r="J1046" s="1"/>
    </row>
    <row r="1047" spans="10:10">
      <c r="J1047" s="1"/>
    </row>
    <row r="1048" spans="10:10">
      <c r="J1048" s="1"/>
    </row>
    <row r="1049" spans="10:10">
      <c r="J1049" s="1"/>
    </row>
    <row r="1050" spans="10:10">
      <c r="J1050" s="1"/>
    </row>
    <row r="1051" spans="10:10">
      <c r="J1051" s="1"/>
    </row>
    <row r="1052" spans="10:10">
      <c r="J1052" s="1"/>
    </row>
    <row r="1053" spans="10:10">
      <c r="J1053" s="1"/>
    </row>
    <row r="1054" spans="10:10">
      <c r="J1054" s="1"/>
    </row>
    <row r="1055" spans="10:10">
      <c r="J1055" s="1"/>
    </row>
    <row r="1056" spans="10:10">
      <c r="J1056" s="1"/>
    </row>
    <row r="1057" spans="10:10">
      <c r="J1057" s="1"/>
    </row>
    <row r="1058" spans="10:10">
      <c r="J1058" s="1"/>
    </row>
    <row r="1059" spans="10:10">
      <c r="J1059" s="1"/>
    </row>
    <row r="1060" spans="10:10">
      <c r="J1060" s="1"/>
    </row>
    <row r="1061" spans="10:10">
      <c r="J1061" s="1"/>
    </row>
    <row r="1062" spans="10:10">
      <c r="J1062" s="1"/>
    </row>
    <row r="1063" spans="10:10">
      <c r="J1063" s="1"/>
    </row>
    <row r="1064" spans="10:10">
      <c r="J1064" s="1"/>
    </row>
    <row r="1065" spans="10:10">
      <c r="J1065" s="1"/>
    </row>
    <row r="1066" spans="10:10">
      <c r="J1066" s="1"/>
    </row>
    <row r="1067" spans="10:10">
      <c r="J1067" s="1"/>
    </row>
    <row r="1068" spans="10:10">
      <c r="J1068" s="1"/>
    </row>
    <row r="1069" spans="10:10">
      <c r="J1069" s="1"/>
    </row>
    <row r="1070" spans="10:10">
      <c r="J1070" s="1"/>
    </row>
    <row r="1071" spans="10:10">
      <c r="J1071" s="1"/>
    </row>
    <row r="1072" spans="10:10">
      <c r="J1072" s="1"/>
    </row>
    <row r="1073" spans="10:10">
      <c r="J1073" s="1"/>
    </row>
    <row r="1074" spans="10:10">
      <c r="J1074" s="1"/>
    </row>
    <row r="1075" spans="10:10">
      <c r="J1075" s="1"/>
    </row>
    <row r="1076" spans="10:10">
      <c r="J1076" s="1"/>
    </row>
    <row r="1077" spans="10:10">
      <c r="J1077" s="1"/>
    </row>
    <row r="1078" spans="10:10">
      <c r="J1078" s="1"/>
    </row>
    <row r="1079" spans="10:10">
      <c r="J1079" s="1"/>
    </row>
    <row r="1080" spans="10:10">
      <c r="J1080" s="1"/>
    </row>
    <row r="1081" spans="10:10">
      <c r="J1081" s="1"/>
    </row>
    <row r="1082" spans="10:10">
      <c r="J1082" s="1"/>
    </row>
    <row r="1083" spans="10:10">
      <c r="J1083" s="1"/>
    </row>
    <row r="1084" spans="10:10">
      <c r="J1084" s="1"/>
    </row>
    <row r="1085" spans="10:10">
      <c r="J1085" s="1"/>
    </row>
    <row r="1086" spans="10:10">
      <c r="J1086" s="1"/>
    </row>
    <row r="1087" spans="10:10">
      <c r="J1087" s="1"/>
    </row>
    <row r="1088" spans="10:10">
      <c r="J1088" s="1"/>
    </row>
    <row r="1089" spans="10:10">
      <c r="J1089" s="1"/>
    </row>
    <row r="1090" spans="10:10">
      <c r="J1090" s="1"/>
    </row>
    <row r="1091" spans="10:10">
      <c r="J1091" s="1"/>
    </row>
    <row r="1092" spans="10:10">
      <c r="J1092" s="1"/>
    </row>
    <row r="1093" spans="10:10">
      <c r="J1093" s="1"/>
    </row>
    <row r="1094" spans="10:10">
      <c r="J1094" s="1"/>
    </row>
    <row r="1095" spans="10:10">
      <c r="J1095" s="1"/>
    </row>
    <row r="1096" spans="10:10">
      <c r="J1096" s="1"/>
    </row>
    <row r="1097" spans="10:10">
      <c r="J1097" s="1"/>
    </row>
    <row r="1098" spans="10:10">
      <c r="J1098" s="1"/>
    </row>
    <row r="1099" spans="10:10">
      <c r="J1099" s="1"/>
    </row>
    <row r="1100" spans="10:10">
      <c r="J1100" s="1"/>
    </row>
    <row r="1101" spans="10:10">
      <c r="J1101" s="1"/>
    </row>
    <row r="1102" spans="10:10">
      <c r="J1102" s="1"/>
    </row>
    <row r="1103" spans="10:10">
      <c r="J1103" s="1"/>
    </row>
    <row r="1104" spans="10:10">
      <c r="J1104" s="1"/>
    </row>
    <row r="1105" spans="10:10">
      <c r="J1105" s="1"/>
    </row>
    <row r="1106" spans="10:10">
      <c r="J1106" s="1"/>
    </row>
    <row r="1107" spans="10:10">
      <c r="J1107" s="1"/>
    </row>
    <row r="1108" spans="10:10">
      <c r="J1108" s="1"/>
    </row>
    <row r="1109" spans="10:10">
      <c r="J1109" s="1"/>
    </row>
    <row r="1110" spans="10:10">
      <c r="J1110" s="1"/>
    </row>
    <row r="1111" spans="10:10">
      <c r="J1111" s="1"/>
    </row>
    <row r="1112" spans="10:10">
      <c r="J1112" s="1"/>
    </row>
    <row r="1113" spans="10:10">
      <c r="J1113" s="1"/>
    </row>
    <row r="1114" spans="10:10">
      <c r="J1114" s="1"/>
    </row>
    <row r="1115" spans="10:10">
      <c r="J1115" s="1"/>
    </row>
    <row r="1116" spans="10:10">
      <c r="J1116" s="1"/>
    </row>
    <row r="1117" spans="10:10">
      <c r="J1117" s="1"/>
    </row>
    <row r="1118" spans="10:10">
      <c r="J1118" s="1"/>
    </row>
    <row r="1119" spans="10:10">
      <c r="J1119" s="1"/>
    </row>
    <row r="1120" spans="10:10">
      <c r="J1120" s="1"/>
    </row>
    <row r="1121" spans="10:10">
      <c r="J1121" s="1"/>
    </row>
    <row r="1122" spans="10:10">
      <c r="J1122" s="1"/>
    </row>
    <row r="1123" spans="10:10">
      <c r="J1123" s="1"/>
    </row>
    <row r="1124" spans="10:10">
      <c r="J1124" s="1"/>
    </row>
    <row r="1125" spans="10:10">
      <c r="J1125" s="1"/>
    </row>
    <row r="1126" spans="10:10">
      <c r="J1126" s="1"/>
    </row>
    <row r="1127" spans="10:10">
      <c r="J1127" s="1"/>
    </row>
    <row r="1128" spans="10:10">
      <c r="J1128" s="1"/>
    </row>
    <row r="1129" spans="10:10">
      <c r="J1129" s="1"/>
    </row>
    <row r="1130" spans="10:10">
      <c r="J1130" s="1"/>
    </row>
    <row r="1131" spans="10:10">
      <c r="J1131" s="1"/>
    </row>
    <row r="1132" spans="10:10">
      <c r="J1132" s="1"/>
    </row>
    <row r="1133" spans="10:10">
      <c r="J1133" s="1"/>
    </row>
    <row r="1134" spans="10:10">
      <c r="J1134" s="1"/>
    </row>
    <row r="1135" spans="10:10">
      <c r="J1135" s="1"/>
    </row>
    <row r="1136" spans="10:10">
      <c r="J1136" s="1"/>
    </row>
    <row r="1137" spans="10:10">
      <c r="J1137" s="1"/>
    </row>
    <row r="1138" spans="10:10">
      <c r="J1138" s="1"/>
    </row>
    <row r="1139" spans="10:10">
      <c r="J1139" s="1"/>
    </row>
    <row r="1140" spans="10:10">
      <c r="J1140" s="1"/>
    </row>
    <row r="1141" spans="10:10">
      <c r="J1141" s="1"/>
    </row>
    <row r="1142" spans="10:10">
      <c r="J1142" s="1"/>
    </row>
    <row r="1143" spans="10:10">
      <c r="J1143" s="1"/>
    </row>
    <row r="1144" spans="10:10">
      <c r="J1144" s="1"/>
    </row>
    <row r="1145" spans="10:10">
      <c r="J1145" s="1"/>
    </row>
    <row r="1146" spans="10:10">
      <c r="J1146" s="1"/>
    </row>
    <row r="1147" spans="10:10">
      <c r="J1147" s="1"/>
    </row>
    <row r="1148" spans="10:10">
      <c r="J1148" s="1"/>
    </row>
    <row r="1149" spans="10:10">
      <c r="J1149" s="1"/>
    </row>
    <row r="1150" spans="10:10">
      <c r="J1150" s="1"/>
    </row>
    <row r="1151" spans="10:10">
      <c r="J1151" s="1"/>
    </row>
    <row r="1152" spans="10:10">
      <c r="J1152" s="1"/>
    </row>
    <row r="1153" spans="10:10">
      <c r="J1153" s="1"/>
    </row>
    <row r="1154" spans="10:10">
      <c r="J1154" s="1"/>
    </row>
    <row r="1155" spans="10:10">
      <c r="J1155" s="1"/>
    </row>
    <row r="1156" spans="10:10">
      <c r="J1156" s="1"/>
    </row>
    <row r="1157" spans="10:10">
      <c r="J1157" s="1"/>
    </row>
    <row r="1158" spans="10:10">
      <c r="J1158" s="1"/>
    </row>
    <row r="1159" spans="10:10">
      <c r="J1159" s="1"/>
    </row>
    <row r="1160" spans="10:10">
      <c r="J1160" s="1"/>
    </row>
    <row r="1161" spans="10:10">
      <c r="J1161" s="1"/>
    </row>
    <row r="1162" spans="10:10">
      <c r="J1162" s="1"/>
    </row>
    <row r="1163" spans="10:10">
      <c r="J1163" s="1"/>
    </row>
    <row r="1164" spans="10:10">
      <c r="J1164" s="1"/>
    </row>
    <row r="1165" spans="10:10">
      <c r="J1165" s="1"/>
    </row>
    <row r="1166" spans="10:10">
      <c r="J1166" s="1"/>
    </row>
    <row r="1167" spans="10:10">
      <c r="J1167" s="1"/>
    </row>
    <row r="1168" spans="10:10">
      <c r="J1168" s="1"/>
    </row>
    <row r="1169" spans="10:10">
      <c r="J1169" s="1"/>
    </row>
    <row r="1170" spans="10:10">
      <c r="J1170" s="1"/>
    </row>
    <row r="1171" spans="10:10">
      <c r="J1171" s="1"/>
    </row>
    <row r="1172" spans="10:10">
      <c r="J1172" s="1"/>
    </row>
    <row r="1173" spans="10:10">
      <c r="J1173" s="1"/>
    </row>
    <row r="1174" spans="10:10">
      <c r="J1174" s="1"/>
    </row>
    <row r="1175" spans="10:10">
      <c r="J1175" s="1"/>
    </row>
    <row r="1176" spans="10:10">
      <c r="J1176" s="1"/>
    </row>
    <row r="1177" spans="10:10">
      <c r="J1177" s="1"/>
    </row>
    <row r="1178" spans="10:10">
      <c r="J1178" s="1"/>
    </row>
    <row r="1179" spans="10:10">
      <c r="J1179" s="1"/>
    </row>
    <row r="1180" spans="10:10">
      <c r="J1180" s="1"/>
    </row>
    <row r="1181" spans="10:10">
      <c r="J1181" s="1"/>
    </row>
    <row r="1182" spans="10:10">
      <c r="J1182" s="1"/>
    </row>
    <row r="1183" spans="10:10">
      <c r="J1183" s="1"/>
    </row>
    <row r="1184" spans="10:10">
      <c r="J1184" s="1"/>
    </row>
    <row r="1185" spans="10:10">
      <c r="J1185" s="1"/>
    </row>
    <row r="1186" spans="10:10">
      <c r="J1186" s="1"/>
    </row>
    <row r="1187" spans="10:10">
      <c r="J1187" s="1"/>
    </row>
    <row r="1188" spans="10:10">
      <c r="J1188" s="1"/>
    </row>
    <row r="1189" spans="10:10">
      <c r="J1189" s="1"/>
    </row>
    <row r="1190" spans="10:10">
      <c r="J1190" s="1"/>
    </row>
    <row r="1191" spans="10:10">
      <c r="J1191" s="1"/>
    </row>
    <row r="1192" spans="10:10">
      <c r="J1192" s="1"/>
    </row>
    <row r="1193" spans="10:10">
      <c r="J1193" s="1"/>
    </row>
    <row r="1194" spans="10:10">
      <c r="J1194" s="1"/>
    </row>
    <row r="1195" spans="10:10">
      <c r="J1195" s="1"/>
    </row>
    <row r="1196" spans="10:10">
      <c r="J1196" s="1"/>
    </row>
    <row r="1197" spans="10:10">
      <c r="J1197" s="1"/>
    </row>
    <row r="1198" spans="10:10">
      <c r="J1198" s="1"/>
    </row>
    <row r="1199" spans="10:10">
      <c r="J1199" s="1"/>
    </row>
    <row r="1200" spans="10:10">
      <c r="J1200" s="1"/>
    </row>
    <row r="1201" spans="10:10">
      <c r="J1201" s="1"/>
    </row>
    <row r="1202" spans="10:10">
      <c r="J1202" s="1"/>
    </row>
    <row r="1203" spans="10:10">
      <c r="J1203" s="1"/>
    </row>
    <row r="1204" spans="10:10">
      <c r="J1204" s="1"/>
    </row>
    <row r="1205" spans="10:10">
      <c r="J1205" s="1"/>
    </row>
    <row r="1206" spans="10:10">
      <c r="J1206" s="1"/>
    </row>
    <row r="1207" spans="10:10">
      <c r="J1207" s="1"/>
    </row>
    <row r="1208" spans="10:10">
      <c r="J1208" s="1"/>
    </row>
    <row r="1209" spans="10:10">
      <c r="J1209" s="1"/>
    </row>
    <row r="1210" spans="10:10">
      <c r="J1210" s="1"/>
    </row>
    <row r="1211" spans="10:10">
      <c r="J1211" s="1"/>
    </row>
    <row r="1212" spans="10:10">
      <c r="J1212" s="1"/>
    </row>
    <row r="1213" spans="10:10">
      <c r="J1213" s="1"/>
    </row>
    <row r="1214" spans="10:10">
      <c r="J1214" s="1"/>
    </row>
    <row r="1215" spans="10:10">
      <c r="J1215" s="1"/>
    </row>
    <row r="1216" spans="10:10">
      <c r="J1216" s="1"/>
    </row>
    <row r="1217" spans="10:10">
      <c r="J1217" s="1"/>
    </row>
    <row r="1218" spans="10:10">
      <c r="J1218" s="1"/>
    </row>
    <row r="1219" spans="10:10">
      <c r="J1219" s="1"/>
    </row>
    <row r="1220" spans="10:10">
      <c r="J1220" s="1"/>
    </row>
    <row r="1221" spans="10:10">
      <c r="J1221" s="1"/>
    </row>
    <row r="1222" spans="10:10">
      <c r="J1222" s="1"/>
    </row>
    <row r="1223" spans="10:10">
      <c r="J1223" s="1"/>
    </row>
    <row r="1224" spans="10:10">
      <c r="J1224" s="1"/>
    </row>
    <row r="1225" spans="10:10">
      <c r="J1225" s="1"/>
    </row>
    <row r="1226" spans="10:10">
      <c r="J1226" s="1"/>
    </row>
    <row r="1227" spans="10:10">
      <c r="J1227" s="1"/>
    </row>
    <row r="1228" spans="10:10">
      <c r="J1228" s="1"/>
    </row>
    <row r="1229" spans="10:10">
      <c r="J1229" s="1"/>
    </row>
    <row r="1230" spans="10:10">
      <c r="J1230" s="1"/>
    </row>
    <row r="1231" spans="10:10">
      <c r="J1231" s="1"/>
    </row>
    <row r="1232" spans="10:10">
      <c r="J1232" s="1"/>
    </row>
    <row r="1233" spans="10:10">
      <c r="J1233" s="1"/>
    </row>
    <row r="1234" spans="10:10">
      <c r="J1234" s="1"/>
    </row>
    <row r="1235" spans="10:10">
      <c r="J1235" s="1"/>
    </row>
    <row r="1236" spans="10:10">
      <c r="J1236" s="1"/>
    </row>
    <row r="1237" spans="10:10">
      <c r="J1237" s="1"/>
    </row>
    <row r="1238" spans="10:10">
      <c r="J1238" s="1"/>
    </row>
    <row r="1239" spans="10:10">
      <c r="J1239" s="1"/>
    </row>
    <row r="1240" spans="10:10">
      <c r="J1240" s="1"/>
    </row>
    <row r="1241" spans="10:10">
      <c r="J1241" s="1"/>
    </row>
    <row r="1242" spans="10:10">
      <c r="J1242" s="1"/>
    </row>
    <row r="1243" spans="10:10">
      <c r="J1243" s="1"/>
    </row>
    <row r="1244" spans="10:10">
      <c r="J1244" s="1"/>
    </row>
    <row r="1245" spans="10:10">
      <c r="J1245" s="1"/>
    </row>
    <row r="1246" spans="10:10">
      <c r="J1246" s="1"/>
    </row>
    <row r="1247" spans="10:10">
      <c r="J1247" s="1"/>
    </row>
    <row r="1248" spans="10:10">
      <c r="J1248" s="1"/>
    </row>
    <row r="1249" spans="10:10">
      <c r="J1249" s="1"/>
    </row>
    <row r="1250" spans="10:10">
      <c r="J1250" s="1"/>
    </row>
    <row r="1251" spans="10:10">
      <c r="J1251" s="1"/>
    </row>
    <row r="1252" spans="10:10">
      <c r="J1252" s="1"/>
    </row>
    <row r="1253" spans="10:10">
      <c r="J1253" s="1"/>
    </row>
    <row r="1254" spans="10:10">
      <c r="J1254" s="1"/>
    </row>
    <row r="1255" spans="10:10">
      <c r="J1255" s="1"/>
    </row>
    <row r="1256" spans="10:10">
      <c r="J1256" s="1"/>
    </row>
    <row r="1257" spans="10:10">
      <c r="J1257" s="1"/>
    </row>
    <row r="1258" spans="10:10">
      <c r="J1258" s="1"/>
    </row>
    <row r="1259" spans="10:10">
      <c r="J1259" s="1"/>
    </row>
    <row r="1260" spans="10:10">
      <c r="J1260" s="1"/>
    </row>
    <row r="1261" spans="10:10">
      <c r="J1261" s="1"/>
    </row>
    <row r="1262" spans="10:10">
      <c r="J1262" s="1"/>
    </row>
    <row r="1263" spans="10:10">
      <c r="J1263" s="1"/>
    </row>
    <row r="1264" spans="10:10">
      <c r="J1264" s="1"/>
    </row>
    <row r="1265" spans="10:10">
      <c r="J1265" s="1"/>
    </row>
    <row r="1266" spans="10:10">
      <c r="J1266" s="1"/>
    </row>
    <row r="1267" spans="10:10">
      <c r="J1267" s="1"/>
    </row>
    <row r="1268" spans="10:10">
      <c r="J1268" s="1"/>
    </row>
    <row r="1269" spans="10:10">
      <c r="J1269" s="1"/>
    </row>
    <row r="1270" spans="10:10">
      <c r="J1270" s="1"/>
    </row>
    <row r="1271" spans="10:10">
      <c r="J1271" s="1"/>
    </row>
    <row r="1272" spans="10:10">
      <c r="J1272" s="1"/>
    </row>
    <row r="1273" spans="10:10">
      <c r="J1273" s="1"/>
    </row>
    <row r="1274" spans="10:10">
      <c r="J1274" s="1"/>
    </row>
    <row r="1275" spans="10:10">
      <c r="J1275" s="1"/>
    </row>
    <row r="1276" spans="10:10">
      <c r="J1276" s="1"/>
    </row>
    <row r="1277" spans="10:10">
      <c r="J1277" s="1"/>
    </row>
    <row r="1278" spans="10:10">
      <c r="J1278" s="1"/>
    </row>
    <row r="1279" spans="10:10">
      <c r="J1279" s="1"/>
    </row>
    <row r="1280" spans="10:10">
      <c r="J1280" s="1"/>
    </row>
    <row r="1281" spans="10:10">
      <c r="J1281" s="1"/>
    </row>
    <row r="1282" spans="10:10">
      <c r="J1282" s="1"/>
    </row>
    <row r="1283" spans="10:10">
      <c r="J1283" s="1"/>
    </row>
    <row r="1284" spans="10:10">
      <c r="J1284" s="1"/>
    </row>
    <row r="1285" spans="10:10">
      <c r="J1285" s="1"/>
    </row>
    <row r="1286" spans="10:10">
      <c r="J1286" s="1"/>
    </row>
    <row r="1287" spans="10:10">
      <c r="J1287" s="1"/>
    </row>
    <row r="1288" spans="10:10">
      <c r="J1288" s="1"/>
    </row>
    <row r="1289" spans="10:10">
      <c r="J1289" s="1"/>
    </row>
    <row r="1290" spans="10:10">
      <c r="J1290" s="1"/>
    </row>
    <row r="1291" spans="10:10">
      <c r="J1291" s="1"/>
    </row>
    <row r="1292" spans="10:10">
      <c r="J1292" s="1"/>
    </row>
    <row r="1293" spans="10:10">
      <c r="J1293" s="1"/>
    </row>
    <row r="1294" spans="10:10">
      <c r="J1294" s="1"/>
    </row>
    <row r="1295" spans="10:10">
      <c r="J1295" s="1"/>
    </row>
    <row r="1296" spans="10:10">
      <c r="J1296" s="1"/>
    </row>
    <row r="1297" spans="10:10">
      <c r="J1297" s="1"/>
    </row>
    <row r="1298" spans="10:10">
      <c r="J1298" s="1"/>
    </row>
    <row r="1299" spans="10:10">
      <c r="J1299" s="1"/>
    </row>
    <row r="1300" spans="10:10">
      <c r="J1300" s="1"/>
    </row>
    <row r="1301" spans="10:10">
      <c r="J1301" s="1"/>
    </row>
    <row r="1302" spans="10:10">
      <c r="J1302" s="1"/>
    </row>
    <row r="1303" spans="10:10">
      <c r="J1303" s="1"/>
    </row>
    <row r="1304" spans="10:10">
      <c r="J1304" s="1"/>
    </row>
    <row r="1305" spans="10:10">
      <c r="J1305" s="1"/>
    </row>
    <row r="1306" spans="10:10">
      <c r="J1306" s="1"/>
    </row>
    <row r="1307" spans="10:10">
      <c r="J1307" s="1"/>
    </row>
    <row r="1308" spans="10:10">
      <c r="J1308" s="1"/>
    </row>
    <row r="1309" spans="10:10">
      <c r="J1309" s="1"/>
    </row>
    <row r="1310" spans="10:10">
      <c r="J1310" s="1"/>
    </row>
    <row r="1311" spans="10:10">
      <c r="J1311" s="1"/>
    </row>
    <row r="1312" spans="10:10">
      <c r="J1312" s="1"/>
    </row>
    <row r="1313" spans="10:10">
      <c r="J1313" s="1"/>
    </row>
    <row r="1314" spans="10:10">
      <c r="J1314" s="1"/>
    </row>
    <row r="1315" spans="10:10">
      <c r="J1315" s="1"/>
    </row>
    <row r="1316" spans="10:10">
      <c r="J1316" s="1"/>
    </row>
    <row r="1317" spans="10:10">
      <c r="J1317" s="1"/>
    </row>
    <row r="1318" spans="10:10">
      <c r="J1318" s="1"/>
    </row>
    <row r="1319" spans="10:10">
      <c r="J1319" s="1"/>
    </row>
    <row r="1320" spans="10:10">
      <c r="J1320" s="1"/>
    </row>
    <row r="1321" spans="10:10">
      <c r="J1321" s="1"/>
    </row>
    <row r="1322" spans="10:10">
      <c r="J1322" s="1"/>
    </row>
    <row r="1323" spans="10:10">
      <c r="J1323" s="1"/>
    </row>
    <row r="1324" spans="10:10">
      <c r="J1324" s="1"/>
    </row>
    <row r="1325" spans="10:10">
      <c r="J1325" s="1"/>
    </row>
    <row r="1326" spans="10:10">
      <c r="J1326" s="1"/>
    </row>
    <row r="1327" spans="10:10">
      <c r="J1327" s="1"/>
    </row>
    <row r="1328" spans="10:10">
      <c r="J1328" s="1"/>
    </row>
    <row r="1329" spans="10:10">
      <c r="J1329" s="1"/>
    </row>
    <row r="1330" spans="10:10">
      <c r="J1330" s="1"/>
    </row>
    <row r="1331" spans="10:10">
      <c r="J1331" s="1"/>
    </row>
    <row r="1332" spans="10:10">
      <c r="J1332" s="1"/>
    </row>
    <row r="1333" spans="10:10">
      <c r="J1333" s="1"/>
    </row>
    <row r="1334" spans="10:10">
      <c r="J1334" s="1"/>
    </row>
    <row r="1335" spans="10:10">
      <c r="J1335" s="1"/>
    </row>
    <row r="1336" spans="10:10">
      <c r="J1336" s="1"/>
    </row>
    <row r="1337" spans="10:10">
      <c r="J1337" s="1"/>
    </row>
    <row r="1338" spans="10:10">
      <c r="J1338" s="1"/>
    </row>
    <row r="1339" spans="10:10">
      <c r="J1339" s="1"/>
    </row>
    <row r="1340" spans="10:10">
      <c r="J1340" s="1"/>
    </row>
    <row r="1341" spans="10:10">
      <c r="J1341" s="1"/>
    </row>
    <row r="1342" spans="10:10">
      <c r="J1342" s="1"/>
    </row>
    <row r="1343" spans="10:10">
      <c r="J1343" s="1"/>
    </row>
    <row r="1344" spans="10:10">
      <c r="J1344" s="1"/>
    </row>
    <row r="1345" spans="10:10">
      <c r="J1345" s="1"/>
    </row>
    <row r="1346" spans="10:10">
      <c r="J1346" s="1"/>
    </row>
    <row r="1347" spans="10:10">
      <c r="J1347" s="1"/>
    </row>
    <row r="1348" spans="10:10">
      <c r="J1348" s="1"/>
    </row>
    <row r="1349" spans="10:10">
      <c r="J1349" s="1"/>
    </row>
    <row r="1350" spans="10:10">
      <c r="J1350" s="1"/>
    </row>
    <row r="1351" spans="10:10">
      <c r="J1351" s="1"/>
    </row>
    <row r="1352" spans="10:10">
      <c r="J1352" s="1"/>
    </row>
    <row r="1353" spans="10:10">
      <c r="J1353" s="1"/>
    </row>
    <row r="1354" spans="10:10">
      <c r="J1354" s="1"/>
    </row>
    <row r="1355" spans="10:10">
      <c r="J1355" s="1"/>
    </row>
    <row r="1356" spans="10:10">
      <c r="J1356" s="1"/>
    </row>
    <row r="1357" spans="10:10">
      <c r="J1357" s="1"/>
    </row>
    <row r="1358" spans="10:10">
      <c r="J1358" s="1"/>
    </row>
    <row r="1359" spans="10:10">
      <c r="J1359" s="1"/>
    </row>
    <row r="1360" spans="10:10">
      <c r="J1360" s="1"/>
    </row>
    <row r="1361" spans="10:10">
      <c r="J1361" s="1"/>
    </row>
    <row r="1362" spans="10:10">
      <c r="J1362" s="1"/>
    </row>
    <row r="1363" spans="10:10">
      <c r="J1363" s="1"/>
    </row>
    <row r="1364" spans="10:10">
      <c r="J1364" s="1"/>
    </row>
    <row r="1365" spans="10:10">
      <c r="J1365" s="1"/>
    </row>
    <row r="1366" spans="10:10">
      <c r="J1366" s="1"/>
    </row>
    <row r="1367" spans="10:10">
      <c r="J1367" s="1"/>
    </row>
    <row r="1368" spans="10:10">
      <c r="J1368" s="1"/>
    </row>
    <row r="1369" spans="10:10">
      <c r="J1369" s="1"/>
    </row>
    <row r="1370" spans="10:10">
      <c r="J1370" s="1"/>
    </row>
    <row r="1371" spans="10:10">
      <c r="J1371" s="1"/>
    </row>
    <row r="1372" spans="10:10">
      <c r="J1372" s="1"/>
    </row>
    <row r="1373" spans="10:10">
      <c r="J1373" s="1"/>
    </row>
    <row r="1374" spans="10:10">
      <c r="J1374" s="1"/>
    </row>
    <row r="1375" spans="10:10">
      <c r="J1375" s="1"/>
    </row>
    <row r="1376" spans="10:10">
      <c r="J1376" s="1"/>
    </row>
    <row r="1377" spans="10:10">
      <c r="J1377" s="1"/>
    </row>
    <row r="1378" spans="10:10">
      <c r="J1378" s="1"/>
    </row>
    <row r="1379" spans="10:10">
      <c r="J1379" s="1"/>
    </row>
    <row r="1380" spans="10:10">
      <c r="J1380" s="1"/>
    </row>
    <row r="1381" spans="10:10">
      <c r="J1381" s="1"/>
    </row>
    <row r="1382" spans="10:10">
      <c r="J1382" s="1"/>
    </row>
    <row r="1383" spans="10:10">
      <c r="J1383" s="1"/>
    </row>
    <row r="1384" spans="10:10">
      <c r="J1384" s="1"/>
    </row>
    <row r="1385" spans="10:10">
      <c r="J1385" s="1"/>
    </row>
    <row r="1386" spans="10:10">
      <c r="J1386" s="1"/>
    </row>
    <row r="1387" spans="10:10">
      <c r="J1387" s="1"/>
    </row>
    <row r="1388" spans="10:10">
      <c r="J1388" s="1"/>
    </row>
    <row r="1389" spans="10:10">
      <c r="J1389" s="1"/>
    </row>
    <row r="1390" spans="10:10">
      <c r="J1390" s="1"/>
    </row>
    <row r="1391" spans="10:10">
      <c r="J1391" s="1"/>
    </row>
    <row r="1392" spans="10:10">
      <c r="J1392" s="1"/>
    </row>
    <row r="1393" spans="10:10">
      <c r="J1393" s="1"/>
    </row>
    <row r="1394" spans="10:10">
      <c r="J1394" s="1"/>
    </row>
    <row r="1395" spans="10:10">
      <c r="J1395" s="1"/>
    </row>
    <row r="1396" spans="10:10">
      <c r="J1396" s="1"/>
    </row>
    <row r="1397" spans="10:10">
      <c r="J1397" s="1"/>
    </row>
    <row r="1398" spans="10:10">
      <c r="J1398" s="1"/>
    </row>
    <row r="1399" spans="10:10">
      <c r="J1399" s="1"/>
    </row>
    <row r="1400" spans="10:10">
      <c r="J1400" s="1"/>
    </row>
    <row r="1401" spans="10:10">
      <c r="J1401" s="1"/>
    </row>
    <row r="1402" spans="10:10">
      <c r="J1402" s="1"/>
    </row>
    <row r="1403" spans="10:10">
      <c r="J1403" s="1"/>
    </row>
    <row r="1404" spans="10:10">
      <c r="J1404" s="1"/>
    </row>
    <row r="1405" spans="10:10">
      <c r="J1405" s="1"/>
    </row>
    <row r="1406" spans="10:10">
      <c r="J1406" s="1"/>
    </row>
    <row r="1407" spans="10:10">
      <c r="J1407" s="1"/>
    </row>
    <row r="1408" spans="10:10">
      <c r="J1408" s="1"/>
    </row>
    <row r="1409" spans="10:10">
      <c r="J1409" s="1"/>
    </row>
    <row r="1410" spans="10:10">
      <c r="J1410" s="1"/>
    </row>
    <row r="1411" spans="10:10">
      <c r="J1411" s="1"/>
    </row>
    <row r="1412" spans="10:10">
      <c r="J1412" s="1"/>
    </row>
    <row r="1413" spans="10:10">
      <c r="J1413" s="1"/>
    </row>
    <row r="1414" spans="10:10">
      <c r="J1414" s="1"/>
    </row>
    <row r="1415" spans="10:10">
      <c r="J1415" s="1"/>
    </row>
    <row r="1416" spans="10:10">
      <c r="J1416" s="1"/>
    </row>
    <row r="1417" spans="10:10">
      <c r="J1417" s="1"/>
    </row>
    <row r="1418" spans="10:10">
      <c r="J1418" s="1"/>
    </row>
    <row r="1419" spans="10:10">
      <c r="J1419" s="1"/>
    </row>
    <row r="1420" spans="10:10">
      <c r="J1420" s="1"/>
    </row>
    <row r="1421" spans="10:10">
      <c r="J1421" s="1"/>
    </row>
    <row r="1422" spans="10:10">
      <c r="J1422" s="1"/>
    </row>
    <row r="1423" spans="10:10">
      <c r="J1423" s="1"/>
    </row>
    <row r="1424" spans="10:10">
      <c r="J1424" s="1"/>
    </row>
    <row r="1425" spans="10:10">
      <c r="J1425" s="1"/>
    </row>
    <row r="1426" spans="10:10">
      <c r="J1426" s="1"/>
    </row>
    <row r="1427" spans="10:10">
      <c r="J1427" s="1"/>
    </row>
    <row r="1428" spans="10:10">
      <c r="J1428" s="1"/>
    </row>
    <row r="1429" spans="10:10">
      <c r="J1429" s="1"/>
    </row>
    <row r="1430" spans="10:10">
      <c r="J1430" s="1"/>
    </row>
    <row r="1431" spans="10:10">
      <c r="J1431" s="1"/>
    </row>
    <row r="1432" spans="10:10">
      <c r="J1432" s="1"/>
    </row>
    <row r="1433" spans="10:10">
      <c r="J1433" s="1"/>
    </row>
    <row r="1434" spans="10:10">
      <c r="J1434" s="1"/>
    </row>
    <row r="1435" spans="10:10">
      <c r="J1435" s="1"/>
    </row>
    <row r="1436" spans="10:10">
      <c r="J1436" s="1"/>
    </row>
    <row r="1437" spans="10:10">
      <c r="J1437" s="1"/>
    </row>
    <row r="1438" spans="10:10">
      <c r="J1438" s="1"/>
    </row>
    <row r="1439" spans="10:10">
      <c r="J1439" s="1"/>
    </row>
    <row r="1440" spans="10:10">
      <c r="J1440" s="1"/>
    </row>
    <row r="1441" spans="10:10">
      <c r="J1441" s="1"/>
    </row>
    <row r="1442" spans="10:10">
      <c r="J1442" s="1"/>
    </row>
    <row r="1443" spans="10:10">
      <c r="J1443" s="1"/>
    </row>
    <row r="1444" spans="10:10">
      <c r="J1444" s="1"/>
    </row>
    <row r="1445" spans="10:10">
      <c r="J1445" s="1"/>
    </row>
    <row r="1446" spans="10:10">
      <c r="J1446" s="1"/>
    </row>
    <row r="1447" spans="10:10">
      <c r="J1447" s="1"/>
    </row>
    <row r="1448" spans="10:10">
      <c r="J1448" s="1"/>
    </row>
    <row r="1449" spans="10:10">
      <c r="J1449" s="1"/>
    </row>
    <row r="1450" spans="10:10">
      <c r="J1450" s="1"/>
    </row>
    <row r="1451" spans="10:10">
      <c r="J1451" s="1"/>
    </row>
    <row r="1452" spans="10:10">
      <c r="J1452" s="1"/>
    </row>
    <row r="1453" spans="10:10">
      <c r="J1453" s="1"/>
    </row>
    <row r="1454" spans="10:10">
      <c r="J1454" s="1"/>
    </row>
    <row r="1455" spans="10:10">
      <c r="J1455" s="1"/>
    </row>
    <row r="1456" spans="10:10">
      <c r="J1456" s="1"/>
    </row>
    <row r="1457" spans="10:10">
      <c r="J1457" s="1"/>
    </row>
    <row r="1458" spans="10:10">
      <c r="J1458" s="1"/>
    </row>
    <row r="1459" spans="10:10">
      <c r="J1459" s="1"/>
    </row>
    <row r="1460" spans="10:10">
      <c r="J1460" s="1"/>
    </row>
    <row r="1461" spans="10:10">
      <c r="J1461" s="1"/>
    </row>
    <row r="1462" spans="10:10">
      <c r="J1462" s="1"/>
    </row>
    <row r="1463" spans="10:10">
      <c r="J1463" s="1"/>
    </row>
    <row r="1464" spans="10:10">
      <c r="J1464" s="1"/>
    </row>
    <row r="1465" spans="10:10">
      <c r="J1465" s="1"/>
    </row>
    <row r="1466" spans="10:10">
      <c r="J1466" s="1"/>
    </row>
    <row r="1467" spans="10:10">
      <c r="J1467" s="1"/>
    </row>
    <row r="1468" spans="10:10">
      <c r="J1468" s="1"/>
    </row>
    <row r="1469" spans="10:10">
      <c r="J1469" s="1"/>
    </row>
    <row r="1470" spans="10:10">
      <c r="J1470" s="1"/>
    </row>
    <row r="1471" spans="10:10">
      <c r="J1471" s="1"/>
    </row>
    <row r="1472" spans="10:10">
      <c r="J1472" s="1"/>
    </row>
    <row r="1473" spans="10:10">
      <c r="J1473" s="1"/>
    </row>
    <row r="1474" spans="10:10">
      <c r="J1474" s="1"/>
    </row>
    <row r="1475" spans="10:10">
      <c r="J1475" s="1"/>
    </row>
    <row r="1476" spans="10:10">
      <c r="J1476" s="1"/>
    </row>
    <row r="1477" spans="10:10">
      <c r="J1477" s="1"/>
    </row>
    <row r="1478" spans="10:10">
      <c r="J1478" s="1"/>
    </row>
    <row r="1479" spans="10:10">
      <c r="J1479" s="1"/>
    </row>
    <row r="1480" spans="10:10">
      <c r="J1480" s="1"/>
    </row>
    <row r="1481" spans="10:10">
      <c r="J1481" s="1"/>
    </row>
    <row r="1482" spans="10:10">
      <c r="J1482" s="1"/>
    </row>
    <row r="1483" spans="10:10">
      <c r="J1483" s="1"/>
    </row>
    <row r="1484" spans="10:10">
      <c r="J1484" s="1"/>
    </row>
    <row r="1485" spans="10:10">
      <c r="J1485" s="1"/>
    </row>
    <row r="1486" spans="10:10">
      <c r="J1486" s="1"/>
    </row>
    <row r="1487" spans="10:10">
      <c r="J1487" s="1"/>
    </row>
    <row r="1488" spans="10:10">
      <c r="J1488" s="1"/>
    </row>
    <row r="1489" spans="10:10">
      <c r="J1489" s="1"/>
    </row>
    <row r="1490" spans="10:10">
      <c r="J1490" s="1"/>
    </row>
    <row r="1491" spans="10:10">
      <c r="J1491" s="1"/>
    </row>
    <row r="1492" spans="10:10">
      <c r="J1492" s="1"/>
    </row>
    <row r="1493" spans="10:10">
      <c r="J1493" s="1"/>
    </row>
    <row r="1494" spans="10:10">
      <c r="J1494" s="1"/>
    </row>
    <row r="1495" spans="10:10">
      <c r="J1495" s="1"/>
    </row>
    <row r="1496" spans="10:10">
      <c r="J1496" s="1"/>
    </row>
    <row r="1497" spans="10:10">
      <c r="J1497" s="1"/>
    </row>
    <row r="1498" spans="10:10">
      <c r="J1498" s="1"/>
    </row>
    <row r="1499" spans="10:10">
      <c r="J1499" s="1"/>
    </row>
    <row r="1500" spans="10:10">
      <c r="J1500" s="1"/>
    </row>
    <row r="1501" spans="10:10">
      <c r="J1501" s="1"/>
    </row>
    <row r="1502" spans="10:10">
      <c r="J1502" s="1"/>
    </row>
    <row r="1503" spans="10:10">
      <c r="J1503" s="1"/>
    </row>
    <row r="1504" spans="10:10">
      <c r="J1504" s="1"/>
    </row>
    <row r="1505" spans="10:10">
      <c r="J1505" s="1"/>
    </row>
    <row r="1506" spans="10:10">
      <c r="J1506" s="1"/>
    </row>
    <row r="1507" spans="10:10">
      <c r="J1507" s="1"/>
    </row>
    <row r="1508" spans="10:10">
      <c r="J1508" s="1"/>
    </row>
    <row r="1509" spans="10:10">
      <c r="J1509" s="1"/>
    </row>
    <row r="1510" spans="10:10">
      <c r="J1510" s="1"/>
    </row>
    <row r="1511" spans="10:10">
      <c r="J1511" s="1"/>
    </row>
    <row r="1512" spans="10:10">
      <c r="J1512" s="1"/>
    </row>
    <row r="1513" spans="10:10">
      <c r="J1513" s="1"/>
    </row>
    <row r="1514" spans="10:10">
      <c r="J1514" s="1"/>
    </row>
    <row r="1515" spans="10:10">
      <c r="J1515" s="1"/>
    </row>
    <row r="1516" spans="10:10">
      <c r="J1516" s="1"/>
    </row>
    <row r="1517" spans="10:10">
      <c r="J1517" s="1"/>
    </row>
    <row r="1518" spans="10:10">
      <c r="J1518" s="1"/>
    </row>
    <row r="1519" spans="10:10">
      <c r="J1519" s="1"/>
    </row>
    <row r="1520" spans="10:10">
      <c r="J1520" s="1"/>
    </row>
    <row r="1521" spans="10:10">
      <c r="J1521" s="1"/>
    </row>
    <row r="1522" spans="10:10">
      <c r="J1522" s="1"/>
    </row>
    <row r="1523" spans="10:10">
      <c r="J1523" s="1"/>
    </row>
    <row r="1524" spans="10:10">
      <c r="J1524" s="1"/>
    </row>
    <row r="1525" spans="10:10">
      <c r="J1525" s="1"/>
    </row>
    <row r="1526" spans="10:10">
      <c r="J1526" s="1"/>
    </row>
    <row r="1527" spans="10:10">
      <c r="J1527" s="1"/>
    </row>
    <row r="1528" spans="10:10">
      <c r="J1528" s="1"/>
    </row>
    <row r="1529" spans="10:10">
      <c r="J1529" s="1"/>
    </row>
    <row r="1530" spans="10:10">
      <c r="J1530" s="1"/>
    </row>
    <row r="1531" spans="10:10">
      <c r="J1531" s="1"/>
    </row>
    <row r="1532" spans="10:10">
      <c r="J1532" s="1"/>
    </row>
    <row r="1533" spans="10:10">
      <c r="J1533" s="1"/>
    </row>
    <row r="1534" spans="10:10">
      <c r="J1534" s="1"/>
    </row>
    <row r="1535" spans="10:10">
      <c r="J1535" s="1"/>
    </row>
    <row r="1536" spans="10:10">
      <c r="J1536" s="1"/>
    </row>
    <row r="1537" spans="10:10">
      <c r="J1537" s="1"/>
    </row>
    <row r="1538" spans="10:10">
      <c r="J1538" s="1"/>
    </row>
    <row r="1539" spans="10:10">
      <c r="J1539" s="1"/>
    </row>
    <row r="1540" spans="10:10">
      <c r="J1540" s="1"/>
    </row>
    <row r="1541" spans="10:10">
      <c r="J1541" s="1"/>
    </row>
    <row r="1542" spans="10:10">
      <c r="J1542" s="1"/>
    </row>
    <row r="1543" spans="10:10">
      <c r="J1543" s="1"/>
    </row>
    <row r="1544" spans="10:10">
      <c r="J1544" s="1"/>
    </row>
    <row r="1545" spans="10:10">
      <c r="J1545" s="1"/>
    </row>
    <row r="1546" spans="10:10">
      <c r="J1546" s="1"/>
    </row>
    <row r="1547" spans="10:10">
      <c r="J1547" s="1"/>
    </row>
    <row r="1548" spans="10:10">
      <c r="J1548" s="1"/>
    </row>
    <row r="1549" spans="10:10">
      <c r="J1549" s="1"/>
    </row>
    <row r="1550" spans="10:10">
      <c r="J1550" s="1"/>
    </row>
    <row r="1551" spans="10:10">
      <c r="J1551" s="1"/>
    </row>
    <row r="1552" spans="10:10">
      <c r="J1552" s="1"/>
    </row>
    <row r="1553" spans="10:10">
      <c r="J1553" s="1"/>
    </row>
    <row r="1554" spans="10:10">
      <c r="J1554" s="1"/>
    </row>
    <row r="1555" spans="10:10">
      <c r="J1555" s="1"/>
    </row>
    <row r="1556" spans="10:10">
      <c r="J1556" s="1"/>
    </row>
    <row r="1557" spans="10:10">
      <c r="J1557" s="1"/>
    </row>
    <row r="1558" spans="10:10">
      <c r="J1558" s="1"/>
    </row>
    <row r="1559" spans="10:10">
      <c r="J1559" s="1"/>
    </row>
    <row r="1560" spans="10:10">
      <c r="J1560" s="1"/>
    </row>
    <row r="1561" spans="10:10">
      <c r="J1561" s="1"/>
    </row>
    <row r="1562" spans="10:10">
      <c r="J1562" s="1"/>
    </row>
    <row r="1563" spans="10:10">
      <c r="J1563" s="1"/>
    </row>
    <row r="1564" spans="10:10">
      <c r="J1564" s="1"/>
    </row>
    <row r="1565" spans="10:10">
      <c r="J1565" s="1"/>
    </row>
    <row r="1566" spans="10:10">
      <c r="J1566" s="1"/>
    </row>
    <row r="1567" spans="10:10">
      <c r="J1567" s="1"/>
    </row>
    <row r="1568" spans="10:10">
      <c r="J1568" s="1"/>
    </row>
    <row r="1569" spans="10:10">
      <c r="J1569" s="1"/>
    </row>
    <row r="1570" spans="10:10">
      <c r="J1570" s="1"/>
    </row>
    <row r="1571" spans="10:10">
      <c r="J1571" s="1"/>
    </row>
    <row r="1572" spans="10:10">
      <c r="J1572" s="1"/>
    </row>
    <row r="1573" spans="10:10">
      <c r="J1573" s="1"/>
    </row>
    <row r="1574" spans="10:10">
      <c r="J1574" s="1"/>
    </row>
    <row r="1575" spans="10:10">
      <c r="J1575" s="1"/>
    </row>
    <row r="1576" spans="10:10">
      <c r="J1576" s="1"/>
    </row>
    <row r="1577" spans="10:10">
      <c r="J1577" s="1"/>
    </row>
    <row r="1578" spans="10:10">
      <c r="J1578" s="1"/>
    </row>
    <row r="1579" spans="10:10">
      <c r="J1579" s="1"/>
    </row>
    <row r="1580" spans="10:10">
      <c r="J1580" s="1"/>
    </row>
    <row r="1581" spans="10:10">
      <c r="J1581" s="1"/>
    </row>
    <row r="1582" spans="10:10">
      <c r="J1582" s="1"/>
    </row>
    <row r="1583" spans="10:10">
      <c r="J1583" s="1"/>
    </row>
    <row r="1584" spans="10:10">
      <c r="J1584" s="1"/>
    </row>
    <row r="1585" spans="10:10">
      <c r="J1585" s="1"/>
    </row>
    <row r="1586" spans="10:10">
      <c r="J1586" s="1"/>
    </row>
    <row r="1587" spans="10:10">
      <c r="J1587" s="1"/>
    </row>
    <row r="1588" spans="10:10">
      <c r="J1588" s="1"/>
    </row>
    <row r="1589" spans="10:10">
      <c r="J1589" s="1"/>
    </row>
    <row r="1590" spans="10:10">
      <c r="J1590" s="1"/>
    </row>
    <row r="1591" spans="10:10">
      <c r="J1591" s="1"/>
    </row>
    <row r="1592" spans="10:10">
      <c r="J1592" s="1"/>
    </row>
    <row r="1593" spans="10:10">
      <c r="J1593" s="1"/>
    </row>
    <row r="1594" spans="10:10">
      <c r="J1594" s="1"/>
    </row>
    <row r="1595" spans="10:10">
      <c r="J1595" s="1"/>
    </row>
    <row r="1596" spans="10:10">
      <c r="J1596" s="1"/>
    </row>
    <row r="1597" spans="10:10">
      <c r="J1597" s="1"/>
    </row>
    <row r="1598" spans="10:10">
      <c r="J1598" s="1"/>
    </row>
    <row r="1599" spans="10:10">
      <c r="J1599" s="1"/>
    </row>
    <row r="1600" spans="10:10">
      <c r="J1600" s="1"/>
    </row>
    <row r="1601" spans="10:10">
      <c r="J1601" s="1"/>
    </row>
    <row r="1602" spans="10:10">
      <c r="J1602" s="1"/>
    </row>
    <row r="1603" spans="10:10">
      <c r="J1603" s="1"/>
    </row>
    <row r="1604" spans="10:10">
      <c r="J1604" s="1"/>
    </row>
    <row r="1605" spans="10:10">
      <c r="J1605" s="1"/>
    </row>
    <row r="1606" spans="10:10">
      <c r="J1606" s="1"/>
    </row>
    <row r="1607" spans="10:10">
      <c r="J1607" s="1"/>
    </row>
    <row r="1608" spans="10:10">
      <c r="J1608" s="1"/>
    </row>
    <row r="1609" spans="10:10">
      <c r="J1609" s="1"/>
    </row>
    <row r="1610" spans="10:10">
      <c r="J1610" s="1"/>
    </row>
    <row r="1611" spans="10:10">
      <c r="J1611" s="1"/>
    </row>
    <row r="1612" spans="10:10">
      <c r="J1612" s="1"/>
    </row>
    <row r="1613" spans="10:10">
      <c r="J1613" s="1"/>
    </row>
    <row r="1614" spans="10:10">
      <c r="J1614" s="1"/>
    </row>
    <row r="1615" spans="10:10">
      <c r="J1615" s="1"/>
    </row>
    <row r="1616" spans="10:10">
      <c r="J1616" s="1"/>
    </row>
    <row r="1617" spans="10:10">
      <c r="J1617" s="1"/>
    </row>
    <row r="1618" spans="10:10">
      <c r="J1618" s="1"/>
    </row>
    <row r="1619" spans="10:10">
      <c r="J1619" s="1"/>
    </row>
    <row r="1620" spans="10:10">
      <c r="J1620" s="1"/>
    </row>
    <row r="1621" spans="10:10">
      <c r="J1621" s="1"/>
    </row>
    <row r="1622" spans="10:10">
      <c r="J1622" s="1"/>
    </row>
    <row r="1623" spans="10:10">
      <c r="J1623" s="1"/>
    </row>
    <row r="1624" spans="10:10">
      <c r="J1624" s="1"/>
    </row>
    <row r="1625" spans="10:10">
      <c r="J1625" s="1"/>
    </row>
    <row r="1626" spans="10:10">
      <c r="J1626" s="1"/>
    </row>
    <row r="1627" spans="10:10">
      <c r="J1627" s="1"/>
    </row>
    <row r="1628" spans="10:10">
      <c r="J1628" s="1"/>
    </row>
    <row r="1629" spans="10:10">
      <c r="J1629" s="1"/>
    </row>
    <row r="1630" spans="10:10">
      <c r="J1630" s="1"/>
    </row>
    <row r="1631" spans="10:10">
      <c r="J1631" s="1"/>
    </row>
    <row r="1632" spans="10:10">
      <c r="J1632" s="1"/>
    </row>
    <row r="1633" spans="10:10">
      <c r="J1633" s="1"/>
    </row>
    <row r="1634" spans="10:10">
      <c r="J1634" s="1"/>
    </row>
    <row r="1635" spans="10:10">
      <c r="J1635" s="1"/>
    </row>
    <row r="1636" spans="10:10">
      <c r="J1636" s="1"/>
    </row>
    <row r="1637" spans="10:10">
      <c r="J1637" s="1"/>
    </row>
    <row r="1638" spans="10:10">
      <c r="J1638" s="1"/>
    </row>
    <row r="1639" spans="10:10">
      <c r="J1639" s="1"/>
    </row>
    <row r="1640" spans="10:10">
      <c r="J1640" s="1"/>
    </row>
    <row r="1641" spans="10:10">
      <c r="J1641" s="1"/>
    </row>
    <row r="1642" spans="10:10">
      <c r="J1642" s="1"/>
    </row>
    <row r="1643" spans="10:10">
      <c r="J1643" s="1"/>
    </row>
    <row r="1644" spans="10:10">
      <c r="J1644" s="1"/>
    </row>
    <row r="1645" spans="10:10">
      <c r="J1645" s="1"/>
    </row>
    <row r="1646" spans="10:10">
      <c r="J1646" s="1"/>
    </row>
    <row r="1647" spans="10:10">
      <c r="J1647" s="1"/>
    </row>
    <row r="1648" spans="10:10">
      <c r="J1648" s="1"/>
    </row>
    <row r="1649" spans="10:10">
      <c r="J1649" s="1"/>
    </row>
    <row r="1650" spans="10:10">
      <c r="J1650" s="1"/>
    </row>
    <row r="1651" spans="10:10">
      <c r="J1651" s="1"/>
    </row>
    <row r="1652" spans="10:10">
      <c r="J1652" s="1"/>
    </row>
    <row r="1653" spans="10:10">
      <c r="J1653" s="1"/>
    </row>
    <row r="1654" spans="10:10">
      <c r="J1654" s="1"/>
    </row>
    <row r="1655" spans="10:10">
      <c r="J1655" s="1"/>
    </row>
    <row r="1656" spans="10:10">
      <c r="J1656" s="1"/>
    </row>
    <row r="1657" spans="10:10">
      <c r="J1657" s="1"/>
    </row>
    <row r="1658" spans="10:10">
      <c r="J1658" s="1"/>
    </row>
    <row r="1659" spans="10:10">
      <c r="J1659" s="1"/>
    </row>
    <row r="1660" spans="10:10">
      <c r="J1660" s="1"/>
    </row>
    <row r="1661" spans="10:10">
      <c r="J1661" s="1"/>
    </row>
    <row r="1662" spans="10:10">
      <c r="J1662" s="1"/>
    </row>
    <row r="1663" spans="10:10">
      <c r="J1663" s="1"/>
    </row>
    <row r="1664" spans="10:10">
      <c r="J1664" s="1"/>
    </row>
    <row r="1665" spans="10:10">
      <c r="J1665" s="1"/>
    </row>
    <row r="1666" spans="10:10">
      <c r="J1666" s="1"/>
    </row>
    <row r="1667" spans="10:10">
      <c r="J1667" s="1"/>
    </row>
    <row r="1668" spans="10:10">
      <c r="J1668" s="1"/>
    </row>
    <row r="1669" spans="10:10">
      <c r="J1669" s="1"/>
    </row>
    <row r="1670" spans="10:10">
      <c r="J1670" s="1"/>
    </row>
    <row r="1671" spans="10:10">
      <c r="J1671" s="1"/>
    </row>
    <row r="1672" spans="10:10">
      <c r="J1672" s="1"/>
    </row>
    <row r="1673" spans="10:10">
      <c r="J1673" s="1"/>
    </row>
    <row r="1674" spans="10:10">
      <c r="J1674" s="1"/>
    </row>
    <row r="1675" spans="10:10">
      <c r="J1675" s="1"/>
    </row>
    <row r="1676" spans="10:10">
      <c r="J1676" s="1"/>
    </row>
    <row r="1677" spans="10:10">
      <c r="J1677" s="1"/>
    </row>
    <row r="1678" spans="10:10">
      <c r="J1678" s="1"/>
    </row>
    <row r="1679" spans="10:10">
      <c r="J1679" s="1"/>
    </row>
    <row r="1680" spans="10:10">
      <c r="J1680" s="1"/>
    </row>
    <row r="1681" spans="10:10">
      <c r="J1681" s="1"/>
    </row>
    <row r="1682" spans="10:10">
      <c r="J1682" s="1"/>
    </row>
    <row r="1683" spans="10:10">
      <c r="J1683" s="1"/>
    </row>
    <row r="1684" spans="10:10">
      <c r="J1684" s="1"/>
    </row>
    <row r="1685" spans="10:10">
      <c r="J1685" s="1"/>
    </row>
    <row r="1686" spans="10:10">
      <c r="J1686" s="1"/>
    </row>
    <row r="1687" spans="10:10">
      <c r="J1687" s="1"/>
    </row>
    <row r="1688" spans="10:10">
      <c r="J1688" s="1"/>
    </row>
    <row r="1689" spans="10:10">
      <c r="J1689" s="1"/>
    </row>
    <row r="1690" spans="10:10">
      <c r="J1690" s="1"/>
    </row>
    <row r="1691" spans="10:10">
      <c r="J1691" s="1"/>
    </row>
    <row r="1692" spans="10:10">
      <c r="J1692" s="1"/>
    </row>
    <row r="1693" spans="10:10">
      <c r="J1693" s="1"/>
    </row>
    <row r="1694" spans="10:10">
      <c r="J1694" s="1"/>
    </row>
    <row r="1695" spans="10:10">
      <c r="J1695" s="1"/>
    </row>
    <row r="1696" spans="10:10">
      <c r="J1696" s="1"/>
    </row>
    <row r="1697" spans="10:10">
      <c r="J1697" s="1"/>
    </row>
    <row r="1698" spans="10:10">
      <c r="J1698" s="1"/>
    </row>
    <row r="1699" spans="10:10">
      <c r="J1699" s="1"/>
    </row>
    <row r="1700" spans="10:10">
      <c r="J1700" s="1"/>
    </row>
    <row r="1701" spans="10:10">
      <c r="J1701" s="1"/>
    </row>
    <row r="1702" spans="10:10">
      <c r="J1702" s="1"/>
    </row>
    <row r="1703" spans="10:10">
      <c r="J1703" s="1"/>
    </row>
    <row r="1704" spans="10:10">
      <c r="J1704" s="1"/>
    </row>
    <row r="1705" spans="10:10">
      <c r="J1705" s="1"/>
    </row>
    <row r="1706" spans="10:10">
      <c r="J1706" s="1"/>
    </row>
    <row r="1707" spans="10:10">
      <c r="J1707" s="1"/>
    </row>
    <row r="1708" spans="10:10">
      <c r="J1708" s="1"/>
    </row>
    <row r="1709" spans="10:10">
      <c r="J1709" s="1"/>
    </row>
    <row r="1710" spans="10:10">
      <c r="J1710" s="1"/>
    </row>
    <row r="1711" spans="10:10">
      <c r="J1711" s="1"/>
    </row>
    <row r="1712" spans="10:10">
      <c r="J1712" s="1"/>
    </row>
    <row r="1713" spans="10:10">
      <c r="J1713" s="1"/>
    </row>
    <row r="1714" spans="10:10">
      <c r="J1714" s="1"/>
    </row>
    <row r="1715" spans="10:10">
      <c r="J1715" s="1"/>
    </row>
    <row r="1716" spans="10:10">
      <c r="J1716" s="1"/>
    </row>
    <row r="1717" spans="10:10">
      <c r="J1717" s="1"/>
    </row>
    <row r="1718" spans="10:10">
      <c r="J1718" s="1"/>
    </row>
    <row r="1719" spans="10:10">
      <c r="J1719" s="1"/>
    </row>
    <row r="1720" spans="10:10">
      <c r="J1720" s="1"/>
    </row>
    <row r="1721" spans="10:10">
      <c r="J1721" s="1"/>
    </row>
    <row r="1722" spans="10:10">
      <c r="J1722" s="1"/>
    </row>
    <row r="1723" spans="10:10">
      <c r="J1723" s="1"/>
    </row>
    <row r="1724" spans="10:10">
      <c r="J1724" s="1"/>
    </row>
    <row r="1725" spans="10:10">
      <c r="J1725" s="1"/>
    </row>
    <row r="1726" spans="10:10">
      <c r="J1726" s="1"/>
    </row>
    <row r="1727" spans="10:10">
      <c r="J1727" s="1"/>
    </row>
    <row r="1728" spans="10:10">
      <c r="J1728" s="1"/>
    </row>
    <row r="1729" spans="10:10">
      <c r="J1729" s="1"/>
    </row>
    <row r="1730" spans="10:10">
      <c r="J1730" s="1"/>
    </row>
    <row r="1731" spans="10:10">
      <c r="J1731" s="1"/>
    </row>
    <row r="1732" spans="10:10">
      <c r="J1732" s="1"/>
    </row>
    <row r="1733" spans="10:10">
      <c r="J1733" s="1"/>
    </row>
    <row r="1734" spans="10:10">
      <c r="J1734" s="1"/>
    </row>
    <row r="1735" spans="10:10">
      <c r="J1735" s="1"/>
    </row>
    <row r="1736" spans="10:10">
      <c r="J1736" s="1"/>
    </row>
    <row r="1737" spans="10:10">
      <c r="J1737" s="1"/>
    </row>
    <row r="1738" spans="10:10">
      <c r="J1738" s="1"/>
    </row>
    <row r="1739" spans="10:10">
      <c r="J1739" s="1"/>
    </row>
    <row r="1740" spans="10:10">
      <c r="J1740" s="1"/>
    </row>
    <row r="1741" spans="10:10">
      <c r="J1741" s="1"/>
    </row>
    <row r="1742" spans="10:10">
      <c r="J1742" s="1"/>
    </row>
    <row r="1743" spans="10:10">
      <c r="J1743" s="1"/>
    </row>
    <row r="1744" spans="10:10">
      <c r="J1744" s="1"/>
    </row>
    <row r="1745" spans="10:10">
      <c r="J1745" s="1"/>
    </row>
    <row r="1746" spans="10:10">
      <c r="J1746" s="1"/>
    </row>
    <row r="1747" spans="10:10">
      <c r="J1747" s="1"/>
    </row>
    <row r="1748" spans="10:10">
      <c r="J1748" s="1"/>
    </row>
    <row r="1749" spans="10:10">
      <c r="J1749" s="1"/>
    </row>
    <row r="1750" spans="10:10">
      <c r="J1750" s="1"/>
    </row>
    <row r="1751" spans="10:10">
      <c r="J1751" s="1"/>
    </row>
    <row r="1752" spans="10:10">
      <c r="J1752" s="1"/>
    </row>
    <row r="1753" spans="10:10">
      <c r="J1753" s="1"/>
    </row>
    <row r="1754" spans="10:10">
      <c r="J1754" s="1"/>
    </row>
    <row r="1755" spans="10:10">
      <c r="J1755" s="1"/>
    </row>
    <row r="1756" spans="10:10">
      <c r="J1756" s="1"/>
    </row>
    <row r="1757" spans="10:10">
      <c r="J1757" s="1"/>
    </row>
    <row r="1758" spans="10:10">
      <c r="J1758" s="1"/>
    </row>
    <row r="1759" spans="10:10">
      <c r="J1759" s="1"/>
    </row>
    <row r="1760" spans="10:10">
      <c r="J1760" s="1"/>
    </row>
    <row r="1761" spans="10:10">
      <c r="J1761" s="1"/>
    </row>
    <row r="1762" spans="10:10">
      <c r="J1762" s="1"/>
    </row>
    <row r="1763" spans="10:10">
      <c r="J1763" s="1"/>
    </row>
    <row r="1764" spans="10:10">
      <c r="J1764" s="1"/>
    </row>
    <row r="1765" spans="10:10">
      <c r="J1765" s="1"/>
    </row>
    <row r="1766" spans="10:10">
      <c r="J1766" s="1"/>
    </row>
    <row r="1767" spans="10:10">
      <c r="J1767" s="1"/>
    </row>
    <row r="1768" spans="10:10">
      <c r="J1768" s="1"/>
    </row>
    <row r="1769" spans="10:10">
      <c r="J1769" s="1"/>
    </row>
    <row r="1770" spans="10:10">
      <c r="J1770" s="1"/>
    </row>
    <row r="1771" spans="10:10">
      <c r="J1771" s="1"/>
    </row>
    <row r="1772" spans="10:10">
      <c r="J1772" s="1"/>
    </row>
    <row r="1773" spans="10:10">
      <c r="J1773" s="1"/>
    </row>
    <row r="1774" spans="10:10">
      <c r="J1774" s="1"/>
    </row>
    <row r="1775" spans="10:10">
      <c r="J1775" s="1"/>
    </row>
    <row r="1776" spans="10:10">
      <c r="J1776" s="1"/>
    </row>
    <row r="1777" spans="10:10">
      <c r="J1777" s="1"/>
    </row>
    <row r="1778" spans="10:10">
      <c r="J1778" s="1"/>
    </row>
    <row r="1779" spans="10:10">
      <c r="J1779" s="1"/>
    </row>
    <row r="1780" spans="10:10">
      <c r="J1780" s="1"/>
    </row>
    <row r="1781" spans="10:10">
      <c r="J1781" s="1"/>
    </row>
    <row r="1782" spans="10:10">
      <c r="J1782" s="1"/>
    </row>
    <row r="1783" spans="10:10">
      <c r="J1783" s="1"/>
    </row>
    <row r="1784" spans="10:10">
      <c r="J1784" s="1"/>
    </row>
    <row r="1785" spans="10:10">
      <c r="J1785" s="1"/>
    </row>
    <row r="1786" spans="10:10">
      <c r="J1786" s="1"/>
    </row>
    <row r="1787" spans="10:10">
      <c r="J1787" s="1"/>
    </row>
    <row r="1788" spans="10:10">
      <c r="J1788" s="1"/>
    </row>
    <row r="1789" spans="10:10">
      <c r="J1789" s="1"/>
    </row>
    <row r="1790" spans="10:10">
      <c r="J1790" s="1"/>
    </row>
    <row r="1791" spans="10:10">
      <c r="J1791" s="1"/>
    </row>
    <row r="1792" spans="10:10">
      <c r="J1792" s="1"/>
    </row>
    <row r="1793" spans="10:10">
      <c r="J1793" s="1"/>
    </row>
    <row r="1794" spans="10:10">
      <c r="J1794" s="1"/>
    </row>
    <row r="1795" spans="10:10">
      <c r="J1795" s="1"/>
    </row>
    <row r="1796" spans="10:10">
      <c r="J1796" s="1"/>
    </row>
    <row r="1797" spans="10:10">
      <c r="J1797" s="1"/>
    </row>
    <row r="1798" spans="10:10">
      <c r="J1798" s="1"/>
    </row>
    <row r="1799" spans="10:10">
      <c r="J1799" s="1"/>
    </row>
    <row r="1800" spans="10:10">
      <c r="J1800" s="1"/>
    </row>
    <row r="1801" spans="10:10">
      <c r="J1801" s="1"/>
    </row>
    <row r="1802" spans="10:10">
      <c r="J1802" s="1"/>
    </row>
    <row r="1803" spans="10:10">
      <c r="J1803" s="1"/>
    </row>
    <row r="1804" spans="10:10">
      <c r="J1804" s="1"/>
    </row>
    <row r="1805" spans="10:10">
      <c r="J1805" s="1"/>
    </row>
    <row r="1806" spans="10:10">
      <c r="J1806" s="1"/>
    </row>
    <row r="1807" spans="10:10">
      <c r="J1807" s="1"/>
    </row>
    <row r="1808" spans="10:10">
      <c r="J1808" s="1"/>
    </row>
    <row r="1809" spans="10:10">
      <c r="J1809" s="1"/>
    </row>
    <row r="1810" spans="10:10">
      <c r="J1810" s="1"/>
    </row>
    <row r="1811" spans="10:10">
      <c r="J1811" s="1"/>
    </row>
    <row r="1812" spans="10:10">
      <c r="J1812" s="1"/>
    </row>
    <row r="1813" spans="10:10">
      <c r="J1813" s="1"/>
    </row>
    <row r="1814" spans="10:10">
      <c r="J1814" s="1"/>
    </row>
    <row r="1815" spans="10:10">
      <c r="J1815" s="1"/>
    </row>
    <row r="1816" spans="10:10">
      <c r="J1816" s="1"/>
    </row>
    <row r="1817" spans="10:10">
      <c r="J1817" s="1"/>
    </row>
    <row r="1818" spans="10:10">
      <c r="J1818" s="1"/>
    </row>
    <row r="1819" spans="10:10">
      <c r="J1819" s="1"/>
    </row>
    <row r="1820" spans="10:10">
      <c r="J1820" s="1"/>
    </row>
    <row r="1821" spans="10:10">
      <c r="J1821" s="1"/>
    </row>
    <row r="1822" spans="10:10">
      <c r="J1822" s="1"/>
    </row>
    <row r="1823" spans="10:10">
      <c r="J1823" s="1"/>
    </row>
    <row r="1824" spans="10:10">
      <c r="J1824" s="1"/>
    </row>
    <row r="1825" spans="10:10">
      <c r="J1825" s="1"/>
    </row>
    <row r="1826" spans="10:10">
      <c r="J1826" s="1"/>
    </row>
    <row r="1827" spans="10:10">
      <c r="J1827" s="1"/>
    </row>
    <row r="1828" spans="10:10">
      <c r="J1828" s="1"/>
    </row>
    <row r="1829" spans="10:10">
      <c r="J1829" s="1"/>
    </row>
    <row r="1830" spans="10:10">
      <c r="J1830" s="1"/>
    </row>
    <row r="1831" spans="10:10">
      <c r="J1831" s="1"/>
    </row>
    <row r="1832" spans="10:10">
      <c r="J1832" s="1"/>
    </row>
    <row r="1833" spans="10:10">
      <c r="J1833" s="1"/>
    </row>
    <row r="1834" spans="10:10">
      <c r="J1834" s="1"/>
    </row>
    <row r="1835" spans="10:10">
      <c r="J1835" s="1"/>
    </row>
    <row r="1836" spans="10:10">
      <c r="J1836" s="1"/>
    </row>
    <row r="1837" spans="10:10">
      <c r="J1837" s="1"/>
    </row>
    <row r="1838" spans="10:10">
      <c r="J1838" s="1"/>
    </row>
    <row r="1839" spans="10:10">
      <c r="J1839" s="1"/>
    </row>
    <row r="1840" spans="10:10">
      <c r="J1840" s="1"/>
    </row>
    <row r="1841" spans="10:10">
      <c r="J1841" s="1"/>
    </row>
    <row r="1842" spans="10:10">
      <c r="J1842" s="1"/>
    </row>
    <row r="1843" spans="10:10">
      <c r="J1843" s="1"/>
    </row>
    <row r="1844" spans="10:10">
      <c r="J1844" s="1"/>
    </row>
    <row r="1845" spans="10:10">
      <c r="J1845" s="1"/>
    </row>
    <row r="1846" spans="10:10">
      <c r="J1846" s="1"/>
    </row>
    <row r="1847" spans="10:10">
      <c r="J1847" s="1"/>
    </row>
    <row r="1848" spans="10:10">
      <c r="J1848" s="1"/>
    </row>
    <row r="1849" spans="10:10">
      <c r="J1849" s="1"/>
    </row>
    <row r="1850" spans="10:10">
      <c r="J1850" s="1"/>
    </row>
    <row r="1851" spans="10:10">
      <c r="J1851" s="1"/>
    </row>
    <row r="1852" spans="10:10">
      <c r="J1852" s="1"/>
    </row>
    <row r="1853" spans="10:10">
      <c r="J1853" s="1"/>
    </row>
    <row r="1854" spans="10:10">
      <c r="J1854" s="1"/>
    </row>
    <row r="1855" spans="10:10">
      <c r="J1855" s="1"/>
    </row>
    <row r="1856" spans="10:10">
      <c r="J1856" s="1"/>
    </row>
    <row r="1857" spans="10:10">
      <c r="J1857" s="1"/>
    </row>
    <row r="1858" spans="10:10">
      <c r="J1858" s="1"/>
    </row>
    <row r="1859" spans="10:10">
      <c r="J1859" s="1"/>
    </row>
    <row r="1860" spans="10:10">
      <c r="J1860" s="1"/>
    </row>
    <row r="1861" spans="10:10">
      <c r="J1861" s="1"/>
    </row>
    <row r="1862" spans="10:10">
      <c r="J1862" s="1"/>
    </row>
    <row r="1863" spans="10:10">
      <c r="J1863" s="1"/>
    </row>
    <row r="1864" spans="10:10">
      <c r="J1864" s="1"/>
    </row>
    <row r="1865" spans="10:10">
      <c r="J1865" s="1"/>
    </row>
    <row r="1866" spans="10:10">
      <c r="J1866" s="1"/>
    </row>
    <row r="1867" spans="10:10">
      <c r="J1867" s="1"/>
    </row>
    <row r="1868" spans="10:10">
      <c r="J1868" s="1"/>
    </row>
    <row r="1869" spans="10:10">
      <c r="J1869" s="1"/>
    </row>
    <row r="1870" spans="10:10">
      <c r="J1870" s="1"/>
    </row>
    <row r="1871" spans="10:10">
      <c r="J1871" s="1"/>
    </row>
    <row r="1872" spans="10:10">
      <c r="J1872" s="1"/>
    </row>
    <row r="1873" spans="10:10">
      <c r="J1873" s="1"/>
    </row>
    <row r="1874" spans="10:10">
      <c r="J1874" s="1"/>
    </row>
    <row r="1875" spans="10:10">
      <c r="J1875" s="1"/>
    </row>
    <row r="1876" spans="10:10">
      <c r="J1876" s="1"/>
    </row>
    <row r="1877" spans="10:10">
      <c r="J1877" s="1"/>
    </row>
    <row r="1878" spans="10:10">
      <c r="J1878" s="1"/>
    </row>
    <row r="1879" spans="10:10">
      <c r="J1879" s="1"/>
    </row>
    <row r="1880" spans="10:10">
      <c r="J1880" s="1"/>
    </row>
    <row r="1881" spans="10:10">
      <c r="J1881" s="1"/>
    </row>
    <row r="1882" spans="10:10">
      <c r="J1882" s="1"/>
    </row>
    <row r="1883" spans="10:10">
      <c r="J1883" s="1"/>
    </row>
    <row r="1884" spans="10:10">
      <c r="J1884" s="1"/>
    </row>
    <row r="1885" spans="10:10">
      <c r="J1885" s="1"/>
    </row>
    <row r="1886" spans="10:10">
      <c r="J1886" s="1"/>
    </row>
    <row r="1887" spans="10:10">
      <c r="J1887" s="1"/>
    </row>
    <row r="1888" spans="10:10">
      <c r="J1888" s="1"/>
    </row>
    <row r="1889" spans="10:10">
      <c r="J1889" s="1"/>
    </row>
    <row r="1890" spans="10:10">
      <c r="J1890" s="1"/>
    </row>
    <row r="1891" spans="10:10">
      <c r="J1891" s="1"/>
    </row>
    <row r="1892" spans="10:10">
      <c r="J1892" s="1"/>
    </row>
    <row r="1893" spans="10:10">
      <c r="J1893" s="1"/>
    </row>
    <row r="1894" spans="10:10">
      <c r="J1894" s="1"/>
    </row>
    <row r="1895" spans="10:10">
      <c r="J1895" s="1"/>
    </row>
    <row r="1896" spans="10:10">
      <c r="J1896" s="1"/>
    </row>
    <row r="1897" spans="10:10">
      <c r="J1897" s="1"/>
    </row>
    <row r="1898" spans="10:10">
      <c r="J1898" s="1"/>
    </row>
    <row r="1899" spans="10:10">
      <c r="J1899" s="1"/>
    </row>
    <row r="1900" spans="10:10">
      <c r="J1900" s="1"/>
    </row>
    <row r="1901" spans="10:10">
      <c r="J1901" s="1"/>
    </row>
    <row r="1902" spans="10:10">
      <c r="J1902" s="1"/>
    </row>
    <row r="1903" spans="10:10">
      <c r="J1903" s="1"/>
    </row>
    <row r="1904" spans="10:10">
      <c r="J1904" s="1"/>
    </row>
    <row r="1905" spans="10:10">
      <c r="J1905" s="1"/>
    </row>
    <row r="1906" spans="10:10">
      <c r="J1906" s="1"/>
    </row>
    <row r="1907" spans="10:10">
      <c r="J1907" s="1"/>
    </row>
    <row r="1908" spans="10:10">
      <c r="J1908" s="1"/>
    </row>
    <row r="1909" spans="10:10">
      <c r="J1909" s="1"/>
    </row>
    <row r="1910" spans="10:10">
      <c r="J1910" s="1"/>
    </row>
    <row r="1911" spans="10:10">
      <c r="J1911" s="1"/>
    </row>
    <row r="1912" spans="10:10">
      <c r="J1912" s="1"/>
    </row>
    <row r="1913" spans="10:10">
      <c r="J1913" s="1"/>
    </row>
    <row r="1914" spans="10:10">
      <c r="J1914" s="1"/>
    </row>
    <row r="1915" spans="10:10">
      <c r="J1915" s="1"/>
    </row>
    <row r="1916" spans="10:10">
      <c r="J1916" s="1"/>
    </row>
    <row r="1917" spans="10:10">
      <c r="J1917" s="1"/>
    </row>
    <row r="1918" spans="10:10">
      <c r="J1918" s="1"/>
    </row>
    <row r="1919" spans="10:10">
      <c r="J1919" s="1"/>
    </row>
    <row r="1920" spans="10:10">
      <c r="J1920" s="1"/>
    </row>
    <row r="1921" spans="10:10">
      <c r="J1921" s="1"/>
    </row>
    <row r="1922" spans="10:10">
      <c r="J1922" s="1"/>
    </row>
    <row r="1923" spans="10:10">
      <c r="J1923" s="1"/>
    </row>
    <row r="1924" spans="10:10">
      <c r="J1924" s="1"/>
    </row>
    <row r="1925" spans="10:10">
      <c r="J1925" s="1"/>
    </row>
    <row r="1926" spans="10:10">
      <c r="J1926" s="1"/>
    </row>
    <row r="1927" spans="10:10">
      <c r="J1927" s="1"/>
    </row>
    <row r="1928" spans="10:10">
      <c r="J1928" s="1"/>
    </row>
    <row r="1929" spans="10:10">
      <c r="J1929" s="1"/>
    </row>
    <row r="1930" spans="10:10">
      <c r="J1930" s="1"/>
    </row>
    <row r="1931" spans="10:10">
      <c r="J1931" s="1"/>
    </row>
    <row r="1932" spans="10:10">
      <c r="J1932" s="1"/>
    </row>
    <row r="1933" spans="10:10">
      <c r="J1933" s="1"/>
    </row>
    <row r="1934" spans="10:10">
      <c r="J1934" s="1"/>
    </row>
    <row r="1935" spans="10:10">
      <c r="J1935" s="1"/>
    </row>
    <row r="1936" spans="10:10">
      <c r="J1936" s="1"/>
    </row>
    <row r="1937" spans="10:10">
      <c r="J1937" s="1"/>
    </row>
    <row r="1938" spans="10:10">
      <c r="J1938" s="1"/>
    </row>
    <row r="1939" spans="10:10">
      <c r="J1939" s="1"/>
    </row>
    <row r="1940" spans="10:10">
      <c r="J1940" s="1"/>
    </row>
    <row r="1941" spans="10:10">
      <c r="J1941" s="1"/>
    </row>
    <row r="1942" spans="10:10">
      <c r="J1942" s="1"/>
    </row>
    <row r="1943" spans="10:10">
      <c r="J1943" s="1"/>
    </row>
    <row r="1944" spans="10:10">
      <c r="J1944" s="1"/>
    </row>
    <row r="1945" spans="10:10">
      <c r="J1945" s="1"/>
    </row>
    <row r="1946" spans="10:10">
      <c r="J1946" s="1"/>
    </row>
    <row r="1947" spans="10:10">
      <c r="J1947" s="1"/>
    </row>
    <row r="1948" spans="10:10">
      <c r="J1948" s="1"/>
    </row>
    <row r="1949" spans="10:10">
      <c r="J1949" s="1"/>
    </row>
    <row r="1950" spans="10:10">
      <c r="J1950" s="1"/>
    </row>
    <row r="1951" spans="10:10">
      <c r="J1951" s="1"/>
    </row>
    <row r="1952" spans="10:10">
      <c r="J1952" s="1"/>
    </row>
    <row r="1953" spans="10:10">
      <c r="J1953" s="1"/>
    </row>
    <row r="1954" spans="10:10">
      <c r="J1954" s="1"/>
    </row>
    <row r="1955" spans="10:10">
      <c r="J1955" s="1"/>
    </row>
    <row r="1956" spans="10:10">
      <c r="J1956" s="1"/>
    </row>
    <row r="1957" spans="10:10">
      <c r="J1957" s="1"/>
    </row>
    <row r="1958" spans="10:10">
      <c r="J1958" s="1"/>
    </row>
    <row r="1959" spans="10:10">
      <c r="J1959" s="1"/>
    </row>
    <row r="1960" spans="10:10">
      <c r="J1960" s="1"/>
    </row>
    <row r="1961" spans="10:10">
      <c r="J1961" s="1"/>
    </row>
    <row r="1962" spans="10:10">
      <c r="J1962" s="1"/>
    </row>
    <row r="1963" spans="10:10">
      <c r="J1963" s="1"/>
    </row>
    <row r="1964" spans="10:10">
      <c r="J1964" s="1"/>
    </row>
    <row r="1965" spans="10:10">
      <c r="J1965" s="1"/>
    </row>
    <row r="1966" spans="10:10">
      <c r="J1966" s="1"/>
    </row>
    <row r="1967" spans="10:10">
      <c r="J1967" s="1"/>
    </row>
    <row r="1968" spans="10:10">
      <c r="J1968" s="1"/>
    </row>
    <row r="1969" spans="10:10">
      <c r="J1969" s="1"/>
    </row>
    <row r="1970" spans="10:10">
      <c r="J1970" s="1"/>
    </row>
    <row r="1971" spans="10:10">
      <c r="J1971" s="1"/>
    </row>
    <row r="1972" spans="10:10">
      <c r="J1972" s="1"/>
    </row>
    <row r="1973" spans="10:10">
      <c r="J1973" s="1"/>
    </row>
    <row r="1974" spans="10:10">
      <c r="J1974" s="1"/>
    </row>
    <row r="1975" spans="10:10">
      <c r="J1975" s="1"/>
    </row>
    <row r="1976" spans="10:10">
      <c r="J1976" s="1"/>
    </row>
    <row r="1977" spans="10:10">
      <c r="J1977" s="1"/>
    </row>
    <row r="1978" spans="10:10">
      <c r="J1978" s="1"/>
    </row>
    <row r="1979" spans="10:10">
      <c r="J1979" s="1"/>
    </row>
    <row r="1980" spans="10:10">
      <c r="J1980" s="1"/>
    </row>
    <row r="1981" spans="10:10">
      <c r="J1981" s="1"/>
    </row>
    <row r="1982" spans="10:10">
      <c r="J1982" s="1"/>
    </row>
    <row r="1983" spans="10:10">
      <c r="J1983" s="1"/>
    </row>
    <row r="1984" spans="10:10">
      <c r="J1984" s="1"/>
    </row>
    <row r="1985" spans="10:10">
      <c r="J1985" s="1"/>
    </row>
    <row r="1986" spans="10:10">
      <c r="J1986" s="1"/>
    </row>
    <row r="1987" spans="10:10">
      <c r="J1987" s="1"/>
    </row>
    <row r="1988" spans="10:10">
      <c r="J1988" s="1"/>
    </row>
    <row r="1989" spans="10:10">
      <c r="J1989" s="1"/>
    </row>
    <row r="1990" spans="10:10">
      <c r="J1990" s="1"/>
    </row>
    <row r="1991" spans="10:10">
      <c r="J1991" s="1"/>
    </row>
    <row r="1992" spans="10:10">
      <c r="J1992" s="1"/>
    </row>
    <row r="1993" spans="10:10">
      <c r="J1993" s="1"/>
    </row>
    <row r="1994" spans="10:10">
      <c r="J1994" s="1"/>
    </row>
    <row r="1995" spans="10:10">
      <c r="J1995" s="1"/>
    </row>
    <row r="1996" spans="10:10">
      <c r="J1996" s="1"/>
    </row>
    <row r="1997" spans="10:10">
      <c r="J1997" s="1"/>
    </row>
    <row r="1998" spans="10:10">
      <c r="J1998" s="1"/>
    </row>
    <row r="1999" spans="10:10">
      <c r="J1999" s="1"/>
    </row>
    <row r="2000" spans="10:10">
      <c r="J2000" s="1"/>
    </row>
    <row r="2001" spans="10:10">
      <c r="J2001" s="1"/>
    </row>
    <row r="2002" spans="10:10">
      <c r="J2002" s="1"/>
    </row>
    <row r="2003" spans="10:10">
      <c r="J2003" s="1"/>
    </row>
    <row r="2004" spans="10:10">
      <c r="J2004" s="1"/>
    </row>
    <row r="2005" spans="10:10">
      <c r="J2005" s="1"/>
    </row>
    <row r="2006" spans="10:10">
      <c r="J2006" s="1"/>
    </row>
    <row r="2007" spans="10:10">
      <c r="J2007" s="1"/>
    </row>
    <row r="2008" spans="10:10">
      <c r="J2008" s="1"/>
    </row>
    <row r="2009" spans="10:10">
      <c r="J2009" s="1"/>
    </row>
    <row r="2010" spans="10:10">
      <c r="J2010" s="1"/>
    </row>
    <row r="2011" spans="10:10">
      <c r="J2011" s="1"/>
    </row>
    <row r="2012" spans="10:10">
      <c r="J2012" s="1"/>
    </row>
    <row r="2013" spans="10:10">
      <c r="J2013" s="1"/>
    </row>
    <row r="2014" spans="10:10">
      <c r="J2014" s="1"/>
    </row>
    <row r="2015" spans="10:10">
      <c r="J2015" s="1"/>
    </row>
    <row r="2016" spans="10:10">
      <c r="J2016" s="1"/>
    </row>
    <row r="2017" spans="10:10">
      <c r="J2017" s="1"/>
    </row>
    <row r="2018" spans="10:10">
      <c r="J2018" s="1"/>
    </row>
    <row r="2019" spans="10:10">
      <c r="J2019" s="1"/>
    </row>
    <row r="2020" spans="10:10">
      <c r="J2020" s="1"/>
    </row>
    <row r="2021" spans="10:10">
      <c r="J2021" s="1"/>
    </row>
    <row r="2022" spans="10:10">
      <c r="J2022" s="1"/>
    </row>
    <row r="2023" spans="10:10">
      <c r="J2023" s="1"/>
    </row>
    <row r="2024" spans="10:10">
      <c r="J2024" s="1"/>
    </row>
    <row r="2025" spans="10:10">
      <c r="J2025" s="1"/>
    </row>
    <row r="2026" spans="10:10">
      <c r="J2026" s="1"/>
    </row>
    <row r="2027" spans="10:10">
      <c r="J2027" s="1"/>
    </row>
    <row r="2028" spans="10:10">
      <c r="J2028" s="1"/>
    </row>
    <row r="2029" spans="10:10">
      <c r="J2029" s="1"/>
    </row>
    <row r="2030" spans="10:10">
      <c r="J2030" s="1"/>
    </row>
    <row r="2031" spans="10:10">
      <c r="J2031" s="1"/>
    </row>
    <row r="2032" spans="10:10">
      <c r="J2032" s="1"/>
    </row>
    <row r="2033" spans="10:10">
      <c r="J2033" s="1"/>
    </row>
    <row r="2034" spans="10:10">
      <c r="J2034" s="1"/>
    </row>
    <row r="2035" spans="10:10">
      <c r="J2035" s="1"/>
    </row>
    <row r="2036" spans="10:10">
      <c r="J2036" s="1"/>
    </row>
    <row r="2037" spans="10:10">
      <c r="J2037" s="1"/>
    </row>
    <row r="2038" spans="10:10">
      <c r="J2038" s="1"/>
    </row>
    <row r="2039" spans="10:10">
      <c r="J2039" s="1"/>
    </row>
    <row r="2040" spans="10:10">
      <c r="J2040" s="1"/>
    </row>
    <row r="2041" spans="10:10">
      <c r="J2041" s="1"/>
    </row>
    <row r="2042" spans="10:10">
      <c r="J2042" s="1"/>
    </row>
    <row r="2043" spans="10:10">
      <c r="J2043" s="1"/>
    </row>
    <row r="2044" spans="10:10">
      <c r="J2044" s="1"/>
    </row>
    <row r="2045" spans="10:10">
      <c r="J2045" s="1"/>
    </row>
    <row r="2046" spans="10:10">
      <c r="J2046" s="1"/>
    </row>
    <row r="2047" spans="10:10">
      <c r="J2047" s="1"/>
    </row>
    <row r="2048" spans="10:10">
      <c r="J2048" s="1"/>
    </row>
    <row r="2049" spans="10:10">
      <c r="J2049" s="1"/>
    </row>
    <row r="2050" spans="10:10">
      <c r="J2050" s="1"/>
    </row>
    <row r="2051" spans="10:10">
      <c r="J2051" s="1"/>
    </row>
    <row r="2052" spans="10:10">
      <c r="J2052" s="1"/>
    </row>
    <row r="2053" spans="10:10">
      <c r="J2053" s="1"/>
    </row>
    <row r="2054" spans="10:10">
      <c r="J2054" s="1"/>
    </row>
    <row r="2055" spans="10:10">
      <c r="J2055" s="1"/>
    </row>
    <row r="2056" spans="10:10">
      <c r="J2056" s="1"/>
    </row>
    <row r="2057" spans="10:10">
      <c r="J2057" s="1"/>
    </row>
    <row r="2058" spans="10:10">
      <c r="J2058" s="1"/>
    </row>
    <row r="2059" spans="10:10">
      <c r="J2059" s="1"/>
    </row>
    <row r="2060" spans="10:10">
      <c r="J2060" s="1"/>
    </row>
    <row r="2061" spans="10:10">
      <c r="J2061" s="1"/>
    </row>
    <row r="2062" spans="10:10">
      <c r="J2062" s="1"/>
    </row>
    <row r="2063" spans="10:10">
      <c r="J2063" s="1"/>
    </row>
    <row r="2064" spans="10:10">
      <c r="J2064" s="1"/>
    </row>
    <row r="2065" spans="10:10">
      <c r="J2065" s="1"/>
    </row>
    <row r="2066" spans="10:10">
      <c r="J2066" s="1"/>
    </row>
    <row r="2067" spans="10:10">
      <c r="J2067" s="1"/>
    </row>
    <row r="2068" spans="10:10">
      <c r="J2068" s="1"/>
    </row>
    <row r="2069" spans="10:10">
      <c r="J2069" s="1"/>
    </row>
    <row r="2070" spans="10:10">
      <c r="J2070" s="1"/>
    </row>
    <row r="2071" spans="10:10">
      <c r="J2071" s="1"/>
    </row>
    <row r="2072" spans="10:10">
      <c r="J2072" s="1"/>
    </row>
    <row r="2073" spans="10:10">
      <c r="J2073" s="1"/>
    </row>
    <row r="2074" spans="10:10">
      <c r="J2074" s="1"/>
    </row>
    <row r="2075" spans="10:10">
      <c r="J2075" s="1"/>
    </row>
    <row r="2076" spans="10:10">
      <c r="J2076" s="1"/>
    </row>
    <row r="2077" spans="10:10">
      <c r="J2077" s="1"/>
    </row>
    <row r="2078" spans="10:10">
      <c r="J2078" s="1"/>
    </row>
    <row r="2079" spans="10:10">
      <c r="J2079" s="1"/>
    </row>
    <row r="2080" spans="10:10">
      <c r="J2080" s="1"/>
    </row>
    <row r="2081" spans="10:10">
      <c r="J2081" s="1"/>
    </row>
    <row r="2082" spans="10:10">
      <c r="J2082" s="1"/>
    </row>
    <row r="2083" spans="10:10">
      <c r="J2083" s="1"/>
    </row>
    <row r="2084" spans="10:10">
      <c r="J2084" s="1"/>
    </row>
    <row r="2085" spans="10:10">
      <c r="J2085" s="1"/>
    </row>
    <row r="2086" spans="10:10">
      <c r="J2086" s="1"/>
    </row>
    <row r="2087" spans="10:10">
      <c r="J2087" s="1"/>
    </row>
    <row r="2088" spans="10:10">
      <c r="J2088" s="1"/>
    </row>
    <row r="2089" spans="10:10">
      <c r="J2089" s="1"/>
    </row>
    <row r="2090" spans="10:10">
      <c r="J2090" s="1"/>
    </row>
    <row r="2091" spans="10:10">
      <c r="J2091" s="1"/>
    </row>
    <row r="2092" spans="10:10">
      <c r="J2092" s="1"/>
    </row>
    <row r="2093" spans="10:10">
      <c r="J2093" s="1"/>
    </row>
    <row r="2094" spans="10:10">
      <c r="J2094" s="1"/>
    </row>
    <row r="2095" spans="10:10">
      <c r="J2095" s="1"/>
    </row>
    <row r="2096" spans="10:10">
      <c r="J2096" s="1"/>
    </row>
    <row r="2097" spans="10:10">
      <c r="J2097" s="1"/>
    </row>
    <row r="2098" spans="10:10">
      <c r="J2098" s="1"/>
    </row>
    <row r="2099" spans="10:10">
      <c r="J2099" s="1"/>
    </row>
    <row r="2100" spans="10:10">
      <c r="J2100" s="1"/>
    </row>
    <row r="2101" spans="10:10">
      <c r="J2101" s="1"/>
    </row>
    <row r="2102" spans="10:10">
      <c r="J2102" s="1"/>
    </row>
    <row r="2103" spans="10:10">
      <c r="J2103" s="1"/>
    </row>
    <row r="2104" spans="10:10">
      <c r="J2104" s="1"/>
    </row>
    <row r="2105" spans="10:10">
      <c r="J2105" s="1"/>
    </row>
    <row r="2106" spans="10:10">
      <c r="J2106" s="1"/>
    </row>
    <row r="2107" spans="10:10">
      <c r="J2107" s="1"/>
    </row>
    <row r="2108" spans="10:10">
      <c r="J2108" s="1"/>
    </row>
    <row r="2109" spans="10:10">
      <c r="J2109" s="1"/>
    </row>
    <row r="2110" spans="10:10">
      <c r="J2110" s="1"/>
    </row>
    <row r="2111" spans="10:10">
      <c r="J2111" s="1"/>
    </row>
    <row r="2112" spans="10:10">
      <c r="J2112" s="1"/>
    </row>
    <row r="2113" spans="10:10">
      <c r="J2113" s="1"/>
    </row>
    <row r="2114" spans="10:10">
      <c r="J2114" s="1"/>
    </row>
    <row r="2115" spans="10:10">
      <c r="J2115" s="1"/>
    </row>
    <row r="2116" spans="10:10">
      <c r="J2116" s="1"/>
    </row>
    <row r="2117" spans="10:10">
      <c r="J2117" s="1"/>
    </row>
    <row r="2118" spans="10:10">
      <c r="J2118" s="1"/>
    </row>
    <row r="2119" spans="10:10">
      <c r="J2119" s="1"/>
    </row>
    <row r="2120" spans="10:10">
      <c r="J2120" s="1"/>
    </row>
    <row r="2121" spans="10:10">
      <c r="J2121" s="1"/>
    </row>
    <row r="2122" spans="10:10">
      <c r="J2122" s="1"/>
    </row>
    <row r="2123" spans="10:10">
      <c r="J2123" s="1"/>
    </row>
    <row r="2124" spans="10:10">
      <c r="J2124" s="1"/>
    </row>
    <row r="2125" spans="10:10">
      <c r="J2125" s="1"/>
    </row>
    <row r="2126" spans="10:10">
      <c r="J2126" s="1"/>
    </row>
    <row r="2127" spans="10:10">
      <c r="J2127" s="1"/>
    </row>
    <row r="2128" spans="10:10">
      <c r="J2128" s="1"/>
    </row>
    <row r="2129" spans="10:10">
      <c r="J2129" s="1"/>
    </row>
    <row r="2130" spans="10:10">
      <c r="J2130" s="1"/>
    </row>
    <row r="2131" spans="10:10">
      <c r="J2131" s="1"/>
    </row>
    <row r="2132" spans="10:10">
      <c r="J2132" s="1"/>
    </row>
    <row r="2133" spans="10:10">
      <c r="J2133" s="1"/>
    </row>
    <row r="2134" spans="10:10">
      <c r="J2134" s="1"/>
    </row>
    <row r="2135" spans="10:10">
      <c r="J2135" s="1"/>
    </row>
    <row r="2136" spans="10:10">
      <c r="J2136" s="1"/>
    </row>
    <row r="2137" spans="10:10">
      <c r="J2137" s="1"/>
    </row>
    <row r="2138" spans="10:10">
      <c r="J2138" s="1"/>
    </row>
    <row r="2139" spans="10:10">
      <c r="J2139" s="1"/>
    </row>
    <row r="2140" spans="10:10">
      <c r="J2140" s="1"/>
    </row>
    <row r="2141" spans="10:10">
      <c r="J2141" s="1"/>
    </row>
    <row r="2142" spans="10:10">
      <c r="J2142" s="1"/>
    </row>
    <row r="2143" spans="10:10">
      <c r="J2143" s="1"/>
    </row>
    <row r="2144" spans="10:10">
      <c r="J2144" s="1"/>
    </row>
    <row r="2145" spans="10:10">
      <c r="J2145" s="1"/>
    </row>
    <row r="2146" spans="10:10">
      <c r="J2146" s="1"/>
    </row>
    <row r="2147" spans="10:10">
      <c r="J2147" s="1"/>
    </row>
    <row r="2148" spans="10:10">
      <c r="J2148" s="1"/>
    </row>
    <row r="2149" spans="10:10">
      <c r="J2149" s="1"/>
    </row>
    <row r="2150" spans="10:10">
      <c r="J2150" s="1"/>
    </row>
    <row r="2151" spans="10:10">
      <c r="J2151" s="1"/>
    </row>
    <row r="2152" spans="10:10">
      <c r="J2152" s="1"/>
    </row>
    <row r="2153" spans="10:10">
      <c r="J2153" s="1"/>
    </row>
    <row r="2154" spans="10:10">
      <c r="J2154" s="1"/>
    </row>
    <row r="2155" spans="10:10">
      <c r="J2155" s="1"/>
    </row>
    <row r="2156" spans="10:10">
      <c r="J2156" s="1"/>
    </row>
    <row r="2157" spans="10:10">
      <c r="J2157" s="1"/>
    </row>
    <row r="2158" spans="10:10">
      <c r="J2158" s="1"/>
    </row>
    <row r="2159" spans="10:10">
      <c r="J2159" s="1"/>
    </row>
    <row r="2160" spans="10:10">
      <c r="J2160" s="1"/>
    </row>
    <row r="2161" spans="10:10">
      <c r="J2161" s="1"/>
    </row>
    <row r="2162" spans="10:10">
      <c r="J2162" s="1"/>
    </row>
    <row r="2163" spans="10:10">
      <c r="J2163" s="1"/>
    </row>
    <row r="2164" spans="10:10">
      <c r="J2164" s="1"/>
    </row>
    <row r="2165" spans="10:10">
      <c r="J2165" s="1"/>
    </row>
    <row r="2166" spans="10:10">
      <c r="J2166" s="1"/>
    </row>
    <row r="2167" spans="10:10">
      <c r="J2167" s="1"/>
    </row>
    <row r="2168" spans="10:10">
      <c r="J2168" s="1"/>
    </row>
    <row r="2169" spans="10:10">
      <c r="J2169" s="1"/>
    </row>
    <row r="2170" spans="10:10">
      <c r="J2170" s="1"/>
    </row>
    <row r="2171" spans="10:10">
      <c r="J2171" s="1"/>
    </row>
    <row r="2172" spans="10:10">
      <c r="J2172" s="1"/>
    </row>
    <row r="2173" spans="10:10">
      <c r="J2173" s="1"/>
    </row>
    <row r="2174" spans="10:10">
      <c r="J2174" s="1"/>
    </row>
    <row r="2175" spans="10:10">
      <c r="J2175" s="1"/>
    </row>
    <row r="2176" spans="10:10">
      <c r="J2176" s="1"/>
    </row>
    <row r="2177" spans="10:10">
      <c r="J2177" s="1"/>
    </row>
    <row r="2178" spans="10:10">
      <c r="J2178" s="1"/>
    </row>
    <row r="2179" spans="10:10">
      <c r="J2179" s="1"/>
    </row>
    <row r="2180" spans="10:10">
      <c r="J2180" s="1"/>
    </row>
    <row r="2181" spans="10:10">
      <c r="J2181" s="1"/>
    </row>
    <row r="2182" spans="10:10">
      <c r="J2182" s="1"/>
    </row>
    <row r="2183" spans="10:10">
      <c r="J2183" s="1"/>
    </row>
    <row r="2184" spans="10:10">
      <c r="J2184" s="1"/>
    </row>
    <row r="2185" spans="10:10">
      <c r="J2185" s="1"/>
    </row>
    <row r="2186" spans="10:10">
      <c r="J2186" s="1"/>
    </row>
    <row r="2187" spans="10:10">
      <c r="J2187" s="1"/>
    </row>
    <row r="2188" spans="10:10">
      <c r="J2188" s="1"/>
    </row>
    <row r="2189" spans="10:10">
      <c r="J2189" s="1"/>
    </row>
    <row r="2190" spans="10:10">
      <c r="J2190" s="1"/>
    </row>
    <row r="2191" spans="10:10">
      <c r="J2191" s="1"/>
    </row>
    <row r="2192" spans="10:10">
      <c r="J2192" s="1"/>
    </row>
    <row r="2193" spans="10:10">
      <c r="J2193" s="1"/>
    </row>
    <row r="2194" spans="10:10">
      <c r="J2194" s="1"/>
    </row>
    <row r="2195" spans="10:10">
      <c r="J2195" s="1"/>
    </row>
    <row r="2196" spans="10:10">
      <c r="J2196" s="1"/>
    </row>
    <row r="2197" spans="10:10">
      <c r="J2197" s="1"/>
    </row>
    <row r="2198" spans="10:10">
      <c r="J2198" s="1"/>
    </row>
    <row r="2199" spans="10:10">
      <c r="J2199" s="1"/>
    </row>
    <row r="2200" spans="10:10">
      <c r="J2200" s="1"/>
    </row>
    <row r="2201" spans="10:10">
      <c r="J2201" s="1"/>
    </row>
    <row r="2202" spans="10:10">
      <c r="J2202" s="1"/>
    </row>
    <row r="2203" spans="10:10">
      <c r="J2203" s="1"/>
    </row>
    <row r="2204" spans="10:10">
      <c r="J2204" s="1"/>
    </row>
    <row r="2205" spans="10:10">
      <c r="J2205" s="1"/>
    </row>
    <row r="2206" spans="10:10">
      <c r="J2206" s="1"/>
    </row>
    <row r="2207" spans="10:10">
      <c r="J2207" s="1"/>
    </row>
    <row r="2208" spans="10:10">
      <c r="J2208" s="1"/>
    </row>
    <row r="2209" spans="10:10">
      <c r="J2209" s="1"/>
    </row>
    <row r="2210" spans="10:10">
      <c r="J2210" s="1"/>
    </row>
    <row r="2211" spans="10:10">
      <c r="J2211" s="1"/>
    </row>
    <row r="2212" spans="10:10">
      <c r="J2212" s="1"/>
    </row>
    <row r="2213" spans="10:10">
      <c r="J2213" s="1"/>
    </row>
    <row r="2214" spans="10:10">
      <c r="J2214" s="1"/>
    </row>
    <row r="2215" spans="10:10">
      <c r="J2215" s="1"/>
    </row>
    <row r="2216" spans="10:10">
      <c r="J2216" s="1"/>
    </row>
    <row r="2217" spans="10:10">
      <c r="J2217" s="1"/>
    </row>
    <row r="2218" spans="10:10">
      <c r="J2218" s="1"/>
    </row>
    <row r="2219" spans="10:10">
      <c r="J2219" s="1"/>
    </row>
    <row r="2220" spans="10:10">
      <c r="J2220" s="1"/>
    </row>
    <row r="2221" spans="10:10">
      <c r="J2221" s="1"/>
    </row>
    <row r="2222" spans="10:10">
      <c r="J2222" s="1"/>
    </row>
    <row r="2223" spans="10:10">
      <c r="J2223" s="1"/>
    </row>
    <row r="2224" spans="10:10">
      <c r="J2224" s="1"/>
    </row>
    <row r="2225" spans="10:10">
      <c r="J2225" s="1"/>
    </row>
    <row r="2226" spans="10:10">
      <c r="J2226" s="1"/>
    </row>
    <row r="2227" spans="10:10">
      <c r="J2227" s="1"/>
    </row>
    <row r="2228" spans="10:10">
      <c r="J2228" s="1"/>
    </row>
    <row r="2229" spans="10:10">
      <c r="J2229" s="1"/>
    </row>
    <row r="2230" spans="10:10">
      <c r="J2230" s="1"/>
    </row>
    <row r="2231" spans="10:10">
      <c r="J2231" s="1"/>
    </row>
    <row r="2232" spans="10:10">
      <c r="J2232" s="1"/>
    </row>
    <row r="2233" spans="10:10">
      <c r="J2233" s="1"/>
    </row>
    <row r="2234" spans="10:10">
      <c r="J2234" s="1"/>
    </row>
    <row r="2235" spans="10:10">
      <c r="J2235" s="1"/>
    </row>
    <row r="2236" spans="10:10">
      <c r="J2236" s="1"/>
    </row>
    <row r="2237" spans="10:10">
      <c r="J2237" s="1"/>
    </row>
    <row r="2238" spans="10:10">
      <c r="J2238" s="1"/>
    </row>
    <row r="2239" spans="10:10">
      <c r="J2239" s="1"/>
    </row>
    <row r="2240" spans="10:10">
      <c r="J2240" s="1"/>
    </row>
    <row r="2241" spans="10:10">
      <c r="J2241" s="1"/>
    </row>
    <row r="2242" spans="10:10">
      <c r="J2242" s="1"/>
    </row>
    <row r="2243" spans="10:10">
      <c r="J2243" s="1"/>
    </row>
    <row r="2244" spans="10:10">
      <c r="J2244" s="1"/>
    </row>
    <row r="2245" spans="10:10">
      <c r="J2245" s="1"/>
    </row>
    <row r="2246" spans="10:10">
      <c r="J2246" s="1"/>
    </row>
    <row r="2247" spans="10:10">
      <c r="J2247" s="1"/>
    </row>
    <row r="2248" spans="10:10">
      <c r="J2248" s="1"/>
    </row>
    <row r="2249" spans="10:10">
      <c r="J2249" s="1"/>
    </row>
    <row r="2250" spans="10:10">
      <c r="J2250" s="1"/>
    </row>
    <row r="2251" spans="10:10">
      <c r="J2251" s="1"/>
    </row>
    <row r="2252" spans="10:10">
      <c r="J2252" s="1"/>
    </row>
    <row r="2253" spans="10:10">
      <c r="J2253" s="1"/>
    </row>
    <row r="2254" spans="10:10">
      <c r="J2254" s="1"/>
    </row>
    <row r="2255" spans="10:10">
      <c r="J2255" s="1"/>
    </row>
    <row r="2256" spans="10:10">
      <c r="J2256" s="1"/>
    </row>
    <row r="2257" spans="10:10">
      <c r="J2257" s="1"/>
    </row>
    <row r="2258" spans="10:10">
      <c r="J2258" s="1"/>
    </row>
    <row r="2259" spans="10:10">
      <c r="J2259" s="1"/>
    </row>
    <row r="2260" spans="10:10">
      <c r="J2260" s="1"/>
    </row>
    <row r="2261" spans="10:10">
      <c r="J2261" s="1"/>
    </row>
    <row r="2262" spans="10:10">
      <c r="J2262" s="1"/>
    </row>
    <row r="2263" spans="10:10">
      <c r="J2263" s="1"/>
    </row>
    <row r="2264" spans="10:10">
      <c r="J2264" s="1"/>
    </row>
    <row r="2265" spans="10:10">
      <c r="J2265" s="1"/>
    </row>
    <row r="2266" spans="10:10">
      <c r="J2266" s="1"/>
    </row>
    <row r="2267" spans="10:10">
      <c r="J2267" s="1"/>
    </row>
    <row r="2268" spans="10:10">
      <c r="J2268" s="1"/>
    </row>
    <row r="2269" spans="10:10">
      <c r="J2269" s="1"/>
    </row>
    <row r="2270" spans="10:10">
      <c r="J2270" s="1"/>
    </row>
    <row r="2271" spans="10:10">
      <c r="J2271" s="1"/>
    </row>
    <row r="2272" spans="10:10">
      <c r="J2272" s="1"/>
    </row>
    <row r="2273" spans="10:10">
      <c r="J2273" s="1"/>
    </row>
    <row r="2274" spans="10:10">
      <c r="J2274" s="1"/>
    </row>
    <row r="2275" spans="10:10">
      <c r="J2275" s="1"/>
    </row>
    <row r="2276" spans="10:10">
      <c r="J2276" s="1"/>
    </row>
    <row r="2277" spans="10:10">
      <c r="J2277" s="1"/>
    </row>
    <row r="2278" spans="10:10">
      <c r="J2278" s="1"/>
    </row>
    <row r="2279" spans="10:10">
      <c r="J2279" s="1"/>
    </row>
    <row r="2280" spans="10:10">
      <c r="J2280" s="1"/>
    </row>
    <row r="2281" spans="10:10">
      <c r="J2281" s="1"/>
    </row>
    <row r="2282" spans="10:10">
      <c r="J2282" s="1"/>
    </row>
    <row r="2283" spans="10:10">
      <c r="J2283" s="1"/>
    </row>
    <row r="2284" spans="10:10">
      <c r="J2284" s="1"/>
    </row>
    <row r="2285" spans="10:10">
      <c r="J2285" s="1"/>
    </row>
    <row r="2286" spans="10:10">
      <c r="J2286" s="1"/>
    </row>
    <row r="2287" spans="10:10">
      <c r="J2287" s="1"/>
    </row>
    <row r="2288" spans="10:10">
      <c r="J2288" s="1"/>
    </row>
    <row r="2289" spans="10:10">
      <c r="J2289" s="1"/>
    </row>
    <row r="2290" spans="10:10">
      <c r="J2290" s="1"/>
    </row>
    <row r="2291" spans="10:10">
      <c r="J2291" s="1"/>
    </row>
    <row r="2292" spans="10:10">
      <c r="J2292" s="1"/>
    </row>
    <row r="2293" spans="10:10">
      <c r="J2293" s="1"/>
    </row>
    <row r="2294" spans="10:10">
      <c r="J2294" s="1"/>
    </row>
    <row r="2295" spans="10:10">
      <c r="J2295" s="1"/>
    </row>
    <row r="2296" spans="10:10">
      <c r="J2296" s="1"/>
    </row>
    <row r="2297" spans="10:10">
      <c r="J2297" s="1"/>
    </row>
    <row r="2298" spans="10:10">
      <c r="J2298" s="1"/>
    </row>
    <row r="2299" spans="10:10">
      <c r="J2299" s="1"/>
    </row>
    <row r="2300" spans="10:10">
      <c r="J2300" s="1"/>
    </row>
    <row r="2301" spans="10:10">
      <c r="J2301" s="1"/>
    </row>
    <row r="2302" spans="10:10">
      <c r="J2302" s="1"/>
    </row>
    <row r="2303" spans="10:10">
      <c r="J2303" s="1"/>
    </row>
    <row r="2304" spans="10:10">
      <c r="J2304" s="1"/>
    </row>
    <row r="2305" spans="10:10">
      <c r="J2305" s="1"/>
    </row>
    <row r="2306" spans="10:10">
      <c r="J2306" s="1"/>
    </row>
    <row r="2307" spans="10:10">
      <c r="J2307" s="1"/>
    </row>
    <row r="2308" spans="10:10">
      <c r="J2308" s="1"/>
    </row>
    <row r="2309" spans="10:10">
      <c r="J2309" s="1"/>
    </row>
    <row r="2310" spans="10:10">
      <c r="J2310" s="1"/>
    </row>
    <row r="2311" spans="10:10">
      <c r="J2311" s="1"/>
    </row>
    <row r="2312" spans="10:10">
      <c r="J2312" s="1"/>
    </row>
    <row r="2313" spans="10:10">
      <c r="J2313" s="1"/>
    </row>
    <row r="2314" spans="10:10">
      <c r="J2314" s="1"/>
    </row>
    <row r="2315" spans="10:10">
      <c r="J2315" s="1"/>
    </row>
    <row r="2316" spans="10:10">
      <c r="J2316" s="1"/>
    </row>
    <row r="2317" spans="10:10">
      <c r="J2317" s="1"/>
    </row>
    <row r="2318" spans="10:10">
      <c r="J2318" s="1"/>
    </row>
    <row r="2319" spans="10:10">
      <c r="J2319" s="1"/>
    </row>
    <row r="2320" spans="10:10">
      <c r="J2320" s="1"/>
    </row>
    <row r="2321" spans="10:10">
      <c r="J2321" s="1"/>
    </row>
    <row r="2322" spans="10:10">
      <c r="J2322" s="1"/>
    </row>
    <row r="2323" spans="10:10">
      <c r="J2323" s="1"/>
    </row>
    <row r="2324" spans="10:10">
      <c r="J2324" s="1"/>
    </row>
    <row r="2325" spans="10:10">
      <c r="J2325" s="1"/>
    </row>
    <row r="2326" spans="10:10">
      <c r="J2326" s="1"/>
    </row>
    <row r="2327" spans="10:10">
      <c r="J2327" s="1"/>
    </row>
    <row r="2328" spans="10:10">
      <c r="J2328" s="1"/>
    </row>
    <row r="2329" spans="10:10">
      <c r="J2329" s="1"/>
    </row>
    <row r="2330" spans="10:10">
      <c r="J2330" s="1"/>
    </row>
    <row r="2331" spans="10:10">
      <c r="J2331" s="1"/>
    </row>
    <row r="2332" spans="10:10">
      <c r="J2332" s="1"/>
    </row>
    <row r="2333" spans="10:10">
      <c r="J2333" s="1"/>
    </row>
    <row r="2334" spans="10:10">
      <c r="J2334" s="1"/>
    </row>
    <row r="2335" spans="10:10">
      <c r="J2335" s="1"/>
    </row>
    <row r="2336" spans="10:10">
      <c r="J2336" s="1"/>
    </row>
    <row r="2337" spans="10:10">
      <c r="J2337" s="1"/>
    </row>
    <row r="2338" spans="10:10">
      <c r="J2338" s="1"/>
    </row>
    <row r="2339" spans="10:10">
      <c r="J2339" s="1"/>
    </row>
    <row r="2340" spans="10:10">
      <c r="J2340" s="1"/>
    </row>
    <row r="2341" spans="10:10">
      <c r="J2341" s="1"/>
    </row>
    <row r="2342" spans="10:10">
      <c r="J2342" s="1"/>
    </row>
    <row r="2343" spans="10:10">
      <c r="J2343" s="1"/>
    </row>
    <row r="2344" spans="10:10">
      <c r="J2344" s="1"/>
    </row>
    <row r="2345" spans="10:10">
      <c r="J2345" s="1"/>
    </row>
    <row r="2346" spans="10:10">
      <c r="J2346" s="1"/>
    </row>
    <row r="2347" spans="10:10">
      <c r="J2347" s="1"/>
    </row>
    <row r="2348" spans="10:10">
      <c r="J2348" s="1"/>
    </row>
    <row r="2349" spans="10:10">
      <c r="J2349" s="1"/>
    </row>
    <row r="2350" spans="10:10">
      <c r="J2350" s="1"/>
    </row>
    <row r="2351" spans="10:10">
      <c r="J2351" s="1"/>
    </row>
    <row r="2352" spans="10:10">
      <c r="J2352" s="1"/>
    </row>
    <row r="2353" spans="10:10">
      <c r="J2353" s="1"/>
    </row>
    <row r="2354" spans="10:10">
      <c r="J2354" s="1"/>
    </row>
    <row r="2355" spans="10:10">
      <c r="J2355" s="1"/>
    </row>
    <row r="2356" spans="10:10">
      <c r="J2356" s="1"/>
    </row>
    <row r="2357" spans="10:10">
      <c r="J2357" s="1"/>
    </row>
    <row r="2358" spans="10:10">
      <c r="J2358" s="1"/>
    </row>
    <row r="2359" spans="10:10">
      <c r="J2359" s="1"/>
    </row>
    <row r="2360" spans="10:10">
      <c r="J2360" s="1"/>
    </row>
    <row r="2361" spans="10:10">
      <c r="J2361" s="1"/>
    </row>
    <row r="2362" spans="10:10">
      <c r="J2362" s="1"/>
    </row>
    <row r="2363" spans="10:10">
      <c r="J2363" s="1"/>
    </row>
    <row r="2364" spans="10:10">
      <c r="J2364" s="1"/>
    </row>
    <row r="2365" spans="10:10">
      <c r="J2365" s="1"/>
    </row>
    <row r="2366" spans="10:10">
      <c r="J2366" s="1"/>
    </row>
    <row r="2367" spans="10:10">
      <c r="J2367" s="1"/>
    </row>
    <row r="2368" spans="10:10">
      <c r="J2368" s="1"/>
    </row>
    <row r="2369" spans="10:10">
      <c r="J2369" s="1"/>
    </row>
    <row r="2370" spans="10:10">
      <c r="J2370" s="1"/>
    </row>
    <row r="2371" spans="10:10">
      <c r="J2371" s="1"/>
    </row>
    <row r="2372" spans="10:10">
      <c r="J2372" s="1"/>
    </row>
    <row r="2373" spans="10:10">
      <c r="J2373" s="1"/>
    </row>
    <row r="2374" spans="10:10">
      <c r="J2374" s="1"/>
    </row>
    <row r="2375" spans="10:10">
      <c r="J2375" s="1"/>
    </row>
    <row r="2376" spans="10:10">
      <c r="J2376" s="1"/>
    </row>
    <row r="2377" spans="10:10">
      <c r="J2377" s="1"/>
    </row>
    <row r="2378" spans="10:10">
      <c r="J2378" s="1"/>
    </row>
    <row r="2379" spans="10:10">
      <c r="J2379" s="1"/>
    </row>
    <row r="2380" spans="10:10">
      <c r="J2380" s="1"/>
    </row>
    <row r="2381" spans="10:10">
      <c r="J2381" s="1"/>
    </row>
    <row r="2382" spans="10:10">
      <c r="J2382" s="1"/>
    </row>
    <row r="2383" spans="10:10">
      <c r="J2383" s="1"/>
    </row>
    <row r="2384" spans="10:10">
      <c r="J2384" s="1"/>
    </row>
    <row r="2385" spans="10:10">
      <c r="J2385" s="1"/>
    </row>
    <row r="2386" spans="10:10">
      <c r="J2386" s="1"/>
    </row>
    <row r="2387" spans="10:10">
      <c r="J2387" s="1"/>
    </row>
    <row r="2388" spans="10:10">
      <c r="J2388" s="1"/>
    </row>
    <row r="2389" spans="10:10">
      <c r="J2389" s="1"/>
    </row>
    <row r="2390" spans="10:10">
      <c r="J2390" s="1"/>
    </row>
    <row r="2391" spans="10:10">
      <c r="J2391" s="1"/>
    </row>
    <row r="2392" spans="10:10">
      <c r="J2392" s="1"/>
    </row>
    <row r="2393" spans="10:10">
      <c r="J2393" s="1"/>
    </row>
    <row r="2394" spans="10:10">
      <c r="J2394" s="1"/>
    </row>
    <row r="2395" spans="10:10">
      <c r="J2395" s="1"/>
    </row>
    <row r="2396" spans="10:10">
      <c r="J2396" s="1"/>
    </row>
    <row r="2397" spans="10:10">
      <c r="J2397" s="1"/>
    </row>
    <row r="2398" spans="10:10">
      <c r="J2398" s="1"/>
    </row>
    <row r="2399" spans="10:10">
      <c r="J2399" s="1"/>
    </row>
    <row r="2400" spans="10:10">
      <c r="J2400" s="1"/>
    </row>
    <row r="2401" spans="10:10">
      <c r="J2401" s="1"/>
    </row>
    <row r="2402" spans="10:10">
      <c r="J2402" s="1"/>
    </row>
    <row r="2403" spans="10:10">
      <c r="J2403" s="1"/>
    </row>
    <row r="2404" spans="10:10">
      <c r="J2404" s="1"/>
    </row>
    <row r="2405" spans="10:10">
      <c r="J2405" s="1"/>
    </row>
    <row r="2406" spans="10:10">
      <c r="J2406" s="1"/>
    </row>
    <row r="2407" spans="10:10">
      <c r="J2407" s="1"/>
    </row>
    <row r="2408" spans="10:10">
      <c r="J2408" s="1"/>
    </row>
    <row r="2409" spans="10:10">
      <c r="J2409" s="1"/>
    </row>
    <row r="2410" spans="10:10">
      <c r="J2410" s="1"/>
    </row>
    <row r="2411" spans="10:10">
      <c r="J2411" s="1"/>
    </row>
    <row r="2412" spans="10:10">
      <c r="J2412" s="1"/>
    </row>
    <row r="2413" spans="10:10">
      <c r="J2413" s="1"/>
    </row>
    <row r="2414" spans="10:10">
      <c r="J2414" s="1"/>
    </row>
    <row r="2415" spans="10:10">
      <c r="J2415" s="1"/>
    </row>
    <row r="2416" spans="10:10">
      <c r="J2416" s="1"/>
    </row>
    <row r="2417" spans="10:10">
      <c r="J2417" s="1"/>
    </row>
    <row r="2418" spans="10:10">
      <c r="J2418" s="1"/>
    </row>
    <row r="2419" spans="10:10">
      <c r="J2419" s="1"/>
    </row>
    <row r="2420" spans="10:10">
      <c r="J2420" s="1"/>
    </row>
    <row r="2421" spans="10:10">
      <c r="J2421" s="1"/>
    </row>
    <row r="2422" spans="10:10">
      <c r="J2422" s="1"/>
    </row>
    <row r="2423" spans="10:10">
      <c r="J2423" s="1"/>
    </row>
    <row r="2424" spans="10:10">
      <c r="J2424" s="1"/>
    </row>
    <row r="2425" spans="10:10">
      <c r="J2425" s="1"/>
    </row>
    <row r="2426" spans="10:10">
      <c r="J2426" s="1"/>
    </row>
    <row r="2427" spans="10:10">
      <c r="J2427" s="1"/>
    </row>
    <row r="2428" spans="10:10">
      <c r="J2428" s="1"/>
    </row>
    <row r="2429" spans="10:10">
      <c r="J2429" s="1"/>
    </row>
    <row r="2430" spans="10:10">
      <c r="J2430" s="1"/>
    </row>
    <row r="2431" spans="10:10">
      <c r="J2431" s="1"/>
    </row>
    <row r="2432" spans="10:10">
      <c r="J2432" s="1"/>
    </row>
    <row r="2433" spans="10:10">
      <c r="J2433" s="1"/>
    </row>
    <row r="2434" spans="10:10">
      <c r="J2434" s="1"/>
    </row>
    <row r="2435" spans="10:10">
      <c r="J2435" s="1"/>
    </row>
    <row r="2436" spans="10:10">
      <c r="J2436" s="1"/>
    </row>
    <row r="2437" spans="10:10">
      <c r="J2437" s="1"/>
    </row>
    <row r="2438" spans="10:10">
      <c r="J2438" s="1"/>
    </row>
    <row r="2439" spans="10:10">
      <c r="J2439" s="1"/>
    </row>
    <row r="2440" spans="10:10">
      <c r="J2440" s="1"/>
    </row>
    <row r="2441" spans="10:10">
      <c r="J2441" s="1"/>
    </row>
    <row r="2442" spans="10:10">
      <c r="J2442" s="1"/>
    </row>
    <row r="2443" spans="10:10">
      <c r="J2443" s="1"/>
    </row>
    <row r="2444" spans="10:10">
      <c r="J2444" s="1"/>
    </row>
    <row r="2445" spans="10:10">
      <c r="J2445" s="1"/>
    </row>
    <row r="2446" spans="10:10">
      <c r="J2446" s="1"/>
    </row>
    <row r="2447" spans="10:10">
      <c r="J2447" s="1"/>
    </row>
    <row r="2448" spans="10:10">
      <c r="J2448" s="1"/>
    </row>
    <row r="2449" spans="10:10">
      <c r="J2449" s="1"/>
    </row>
    <row r="2450" spans="10:10">
      <c r="J2450" s="1"/>
    </row>
    <row r="2451" spans="10:10">
      <c r="J2451" s="1"/>
    </row>
    <row r="2452" spans="10:10">
      <c r="J2452" s="1"/>
    </row>
    <row r="2453" spans="10:10">
      <c r="J2453" s="1"/>
    </row>
    <row r="2454" spans="10:10">
      <c r="J2454" s="1"/>
    </row>
    <row r="2455" spans="10:10">
      <c r="J2455" s="1"/>
    </row>
    <row r="2456" spans="10:10">
      <c r="J2456" s="1"/>
    </row>
    <row r="2457" spans="10:10">
      <c r="J2457" s="1"/>
    </row>
    <row r="2458" spans="10:10">
      <c r="J2458" s="1"/>
    </row>
    <row r="2459" spans="10:10">
      <c r="J2459" s="1"/>
    </row>
    <row r="2460" spans="10:10">
      <c r="J2460" s="1"/>
    </row>
    <row r="2461" spans="10:10">
      <c r="J2461" s="1"/>
    </row>
    <row r="2462" spans="10:10">
      <c r="J2462" s="1"/>
    </row>
    <row r="2463" spans="10:10">
      <c r="J2463" s="1"/>
    </row>
    <row r="2464" spans="10:10">
      <c r="J2464" s="1"/>
    </row>
    <row r="2465" spans="10:10">
      <c r="J2465" s="1"/>
    </row>
    <row r="2466" spans="10:10">
      <c r="J2466" s="1"/>
    </row>
    <row r="2467" spans="10:10">
      <c r="J2467" s="1"/>
    </row>
    <row r="2468" spans="10:10">
      <c r="J2468" s="1"/>
    </row>
    <row r="2469" spans="10:10">
      <c r="J2469" s="1"/>
    </row>
    <row r="2470" spans="10:10">
      <c r="J2470" s="1"/>
    </row>
    <row r="2471" spans="10:10">
      <c r="J2471" s="1"/>
    </row>
    <row r="2472" spans="10:10">
      <c r="J2472" s="1"/>
    </row>
    <row r="2473" spans="10:10">
      <c r="J2473" s="1"/>
    </row>
    <row r="2474" spans="10:10">
      <c r="J2474" s="1"/>
    </row>
    <row r="2475" spans="10:10">
      <c r="J2475" s="1"/>
    </row>
    <row r="2476" spans="10:10">
      <c r="J2476" s="1"/>
    </row>
    <row r="2477" spans="10:10">
      <c r="J2477" s="1"/>
    </row>
    <row r="2478" spans="10:10">
      <c r="J2478" s="1"/>
    </row>
    <row r="2479" spans="10:10">
      <c r="J2479" s="1"/>
    </row>
    <row r="2480" spans="10:10">
      <c r="J2480" s="1"/>
    </row>
    <row r="2481" spans="10:10">
      <c r="J2481" s="1"/>
    </row>
    <row r="2482" spans="10:10">
      <c r="J2482" s="1"/>
    </row>
    <row r="2483" spans="10:10">
      <c r="J2483" s="1"/>
    </row>
    <row r="2484" spans="10:10">
      <c r="J2484" s="1"/>
    </row>
    <row r="2485" spans="10:10">
      <c r="J2485" s="1"/>
    </row>
    <row r="2486" spans="10:10">
      <c r="J2486" s="1"/>
    </row>
    <row r="2487" spans="10:10">
      <c r="J2487" s="1"/>
    </row>
    <row r="2488" spans="10:10">
      <c r="J2488" s="1"/>
    </row>
    <row r="2489" spans="10:10">
      <c r="J2489" s="1"/>
    </row>
    <row r="2490" spans="10:10">
      <c r="J2490" s="1"/>
    </row>
    <row r="2491" spans="10:10">
      <c r="J2491" s="1"/>
    </row>
    <row r="2492" spans="10:10">
      <c r="J2492" s="1"/>
    </row>
    <row r="2493" spans="10:10">
      <c r="J2493" s="1"/>
    </row>
    <row r="2494" spans="10:10">
      <c r="J2494" s="1"/>
    </row>
    <row r="2495" spans="10:10">
      <c r="J2495" s="1"/>
    </row>
    <row r="2496" spans="10:10">
      <c r="J2496" s="1"/>
    </row>
    <row r="2497" spans="10:10">
      <c r="J2497" s="1"/>
    </row>
    <row r="2498" spans="10:10">
      <c r="J2498" s="1"/>
    </row>
    <row r="2499" spans="10:10">
      <c r="J2499" s="1"/>
    </row>
    <row r="2500" spans="10:10">
      <c r="J2500" s="1"/>
    </row>
    <row r="2501" spans="10:10">
      <c r="J2501" s="1"/>
    </row>
    <row r="2502" spans="10:10">
      <c r="J2502" s="1"/>
    </row>
    <row r="2503" spans="10:10">
      <c r="J2503" s="1"/>
    </row>
    <row r="2504" spans="10:10">
      <c r="J2504" s="1"/>
    </row>
    <row r="2505" spans="10:10">
      <c r="J2505" s="1"/>
    </row>
    <row r="2506" spans="10:10">
      <c r="J2506" s="1"/>
    </row>
    <row r="2507" spans="10:10">
      <c r="J2507" s="1"/>
    </row>
    <row r="2508" spans="10:10">
      <c r="J2508" s="1"/>
    </row>
    <row r="2509" spans="10:10">
      <c r="J2509" s="1"/>
    </row>
    <row r="2510" spans="10:10">
      <c r="J2510" s="1"/>
    </row>
    <row r="2511" spans="10:10">
      <c r="J2511" s="1"/>
    </row>
    <row r="2512" spans="10:10">
      <c r="J2512" s="1"/>
    </row>
    <row r="2513" spans="10:10">
      <c r="J2513" s="1"/>
    </row>
    <row r="2514" spans="10:10">
      <c r="J2514" s="1"/>
    </row>
    <row r="2515" spans="10:10">
      <c r="J2515" s="1"/>
    </row>
    <row r="2516" spans="10:10">
      <c r="J2516" s="1"/>
    </row>
    <row r="2517" spans="10:10">
      <c r="J2517" s="1"/>
    </row>
    <row r="2518" spans="10:10">
      <c r="J2518" s="1"/>
    </row>
    <row r="2519" spans="10:10">
      <c r="J2519" s="1"/>
    </row>
    <row r="2520" spans="10:10">
      <c r="J2520" s="1"/>
    </row>
    <row r="2521" spans="10:10">
      <c r="J2521" s="1"/>
    </row>
    <row r="2522" spans="10:10">
      <c r="J2522" s="1"/>
    </row>
    <row r="2523" spans="10:10">
      <c r="J2523" s="1"/>
    </row>
    <row r="2524" spans="10:10">
      <c r="J2524" s="1"/>
    </row>
    <row r="2525" spans="10:10">
      <c r="J2525" s="1"/>
    </row>
    <row r="2526" spans="10:10">
      <c r="J2526" s="1"/>
    </row>
    <row r="2527" spans="10:10">
      <c r="J2527" s="1"/>
    </row>
    <row r="2528" spans="10:10">
      <c r="J2528" s="1"/>
    </row>
    <row r="2529" spans="10:10">
      <c r="J2529" s="1"/>
    </row>
    <row r="2530" spans="10:10">
      <c r="J2530" s="1"/>
    </row>
    <row r="2531" spans="10:10">
      <c r="J2531" s="1"/>
    </row>
    <row r="2532" spans="10:10">
      <c r="J2532" s="1"/>
    </row>
    <row r="2533" spans="10:10">
      <c r="J2533" s="1"/>
    </row>
    <row r="2534" spans="10:10">
      <c r="J2534" s="1"/>
    </row>
    <row r="2535" spans="10:10">
      <c r="J2535" s="1"/>
    </row>
    <row r="2536" spans="10:10">
      <c r="J2536" s="1"/>
    </row>
    <row r="2537" spans="10:10">
      <c r="J2537" s="1"/>
    </row>
    <row r="2538" spans="10:10">
      <c r="J2538" s="1"/>
    </row>
    <row r="2539" spans="10:10">
      <c r="J2539" s="1"/>
    </row>
    <row r="2540" spans="10:10">
      <c r="J2540" s="1"/>
    </row>
    <row r="2541" spans="10:10">
      <c r="J2541" s="1"/>
    </row>
    <row r="2542" spans="10:10">
      <c r="J2542" s="1"/>
    </row>
    <row r="2543" spans="10:10">
      <c r="J2543" s="1"/>
    </row>
    <row r="2544" spans="10:10">
      <c r="J2544" s="1"/>
    </row>
    <row r="2545" spans="10:10">
      <c r="J2545" s="1"/>
    </row>
    <row r="2546" spans="10:10">
      <c r="J2546" s="1"/>
    </row>
    <row r="2547" spans="10:10">
      <c r="J2547" s="1"/>
    </row>
    <row r="2548" spans="10:10">
      <c r="J2548" s="1"/>
    </row>
    <row r="2549" spans="10:10">
      <c r="J2549" s="1"/>
    </row>
    <row r="2550" spans="10:10">
      <c r="J2550" s="1"/>
    </row>
    <row r="2551" spans="10:10">
      <c r="J2551" s="1"/>
    </row>
    <row r="2552" spans="10:10">
      <c r="J2552" s="1"/>
    </row>
    <row r="2553" spans="10:10">
      <c r="J2553" s="1"/>
    </row>
    <row r="2554" spans="10:10">
      <c r="J2554" s="1"/>
    </row>
    <row r="2555" spans="10:10">
      <c r="J2555" s="1"/>
    </row>
    <row r="2556" spans="10:10">
      <c r="J2556" s="1"/>
    </row>
    <row r="2557" spans="10:10">
      <c r="J2557" s="1"/>
    </row>
    <row r="2558" spans="10:10">
      <c r="J2558" s="1"/>
    </row>
    <row r="2559" spans="10:10">
      <c r="J2559" s="1"/>
    </row>
    <row r="2560" spans="10:10">
      <c r="J2560" s="1"/>
    </row>
    <row r="2561" spans="10:10">
      <c r="J2561" s="1"/>
    </row>
    <row r="2562" spans="10:10">
      <c r="J2562" s="1"/>
    </row>
    <row r="2563" spans="10:10">
      <c r="J2563" s="1"/>
    </row>
    <row r="2564" spans="10:10">
      <c r="J2564" s="1"/>
    </row>
    <row r="2565" spans="10:10">
      <c r="J2565" s="1"/>
    </row>
    <row r="2566" spans="10:10">
      <c r="J2566" s="1"/>
    </row>
    <row r="2567" spans="10:10">
      <c r="J2567" s="1"/>
    </row>
    <row r="2568" spans="10:10">
      <c r="J2568" s="1"/>
    </row>
    <row r="2569" spans="10:10">
      <c r="J2569" s="1"/>
    </row>
    <row r="2570" spans="10:10">
      <c r="J2570" s="1"/>
    </row>
    <row r="2571" spans="10:10">
      <c r="J2571" s="1"/>
    </row>
    <row r="2572" spans="10:10">
      <c r="J2572" s="1"/>
    </row>
    <row r="2573" spans="10:10">
      <c r="J2573" s="1"/>
    </row>
    <row r="2574" spans="10:10">
      <c r="J2574" s="1"/>
    </row>
    <row r="2575" spans="10:10">
      <c r="J2575" s="1"/>
    </row>
    <row r="2576" spans="10:10">
      <c r="J2576" s="1"/>
    </row>
    <row r="2577" spans="10:10">
      <c r="J2577" s="1"/>
    </row>
    <row r="2578" spans="10:10">
      <c r="J2578" s="1"/>
    </row>
    <row r="2579" spans="10:10">
      <c r="J2579" s="1"/>
    </row>
    <row r="2580" spans="10:10">
      <c r="J2580" s="1"/>
    </row>
    <row r="2581" spans="10:10">
      <c r="J2581" s="1"/>
    </row>
    <row r="2582" spans="10:10">
      <c r="J2582" s="1"/>
    </row>
    <row r="2583" spans="10:10">
      <c r="J2583" s="1"/>
    </row>
    <row r="2584" spans="10:10">
      <c r="J2584" s="1"/>
    </row>
    <row r="2585" spans="10:10">
      <c r="J2585" s="1"/>
    </row>
    <row r="2586" spans="10:10">
      <c r="J2586" s="1"/>
    </row>
    <row r="2587" spans="10:10">
      <c r="J2587" s="1"/>
    </row>
    <row r="2588" spans="10:10">
      <c r="J2588" s="1"/>
    </row>
    <row r="2589" spans="10:10">
      <c r="J2589" s="1"/>
    </row>
    <row r="2590" spans="10:10">
      <c r="J2590" s="1"/>
    </row>
    <row r="2591" spans="10:10">
      <c r="J2591" s="1"/>
    </row>
    <row r="2592" spans="10:10">
      <c r="J2592" s="1"/>
    </row>
    <row r="2593" spans="10:10">
      <c r="J2593" s="1"/>
    </row>
    <row r="2594" spans="10:10">
      <c r="J2594" s="1"/>
    </row>
    <row r="2595" spans="10:10">
      <c r="J2595" s="1"/>
    </row>
    <row r="2596" spans="10:10">
      <c r="J2596" s="1"/>
    </row>
    <row r="2597" spans="10:10">
      <c r="J2597" s="1"/>
    </row>
    <row r="2598" spans="10:10">
      <c r="J2598" s="1"/>
    </row>
    <row r="2599" spans="10:10">
      <c r="J2599" s="1"/>
    </row>
    <row r="2600" spans="10:10">
      <c r="J2600" s="1"/>
    </row>
    <row r="2601" spans="10:10">
      <c r="J2601" s="1"/>
    </row>
    <row r="2602" spans="10:10">
      <c r="J2602" s="1"/>
    </row>
    <row r="2603" spans="10:10">
      <c r="J2603" s="1"/>
    </row>
    <row r="2604" spans="10:10">
      <c r="J2604" s="1"/>
    </row>
    <row r="2605" spans="10:10">
      <c r="J2605" s="1"/>
    </row>
    <row r="2606" spans="10:10">
      <c r="J2606" s="1"/>
    </row>
    <row r="2607" spans="10:10">
      <c r="J2607" s="1"/>
    </row>
    <row r="2608" spans="10:10">
      <c r="J2608" s="1"/>
    </row>
    <row r="2609" spans="10:10">
      <c r="J2609" s="1"/>
    </row>
    <row r="2610" spans="10:10">
      <c r="J2610" s="1"/>
    </row>
    <row r="2611" spans="10:10">
      <c r="J2611" s="1"/>
    </row>
    <row r="2612" spans="10:10">
      <c r="J2612" s="1"/>
    </row>
    <row r="2613" spans="10:10">
      <c r="J2613" s="1"/>
    </row>
    <row r="2614" spans="10:10">
      <c r="J2614" s="1"/>
    </row>
    <row r="2615" spans="10:10">
      <c r="J2615" s="1"/>
    </row>
    <row r="2616" spans="10:10">
      <c r="J2616" s="1"/>
    </row>
    <row r="2617" spans="10:10">
      <c r="J2617" s="1"/>
    </row>
    <row r="2618" spans="10:10">
      <c r="J2618" s="1"/>
    </row>
    <row r="2619" spans="10:10">
      <c r="J2619" s="1"/>
    </row>
    <row r="2620" spans="10:10">
      <c r="J2620" s="1"/>
    </row>
    <row r="2621" spans="10:10">
      <c r="J2621" s="1"/>
    </row>
    <row r="2622" spans="10:10">
      <c r="J2622" s="1"/>
    </row>
    <row r="2623" spans="10:10">
      <c r="J2623" s="1"/>
    </row>
    <row r="2624" spans="10:10">
      <c r="J2624" s="1"/>
    </row>
    <row r="2625" spans="10:10">
      <c r="J2625" s="1"/>
    </row>
    <row r="2626" spans="10:10">
      <c r="J2626" s="1"/>
    </row>
    <row r="2627" spans="10:10">
      <c r="J2627" s="1"/>
    </row>
    <row r="2628" spans="10:10">
      <c r="J2628" s="1"/>
    </row>
    <row r="2629" spans="10:10">
      <c r="J2629" s="1"/>
    </row>
    <row r="2630" spans="10:10">
      <c r="J2630" s="1"/>
    </row>
    <row r="2631" spans="10:10">
      <c r="J2631" s="1"/>
    </row>
    <row r="2632" spans="10:10">
      <c r="J2632" s="1"/>
    </row>
    <row r="2633" spans="10:10">
      <c r="J2633" s="1"/>
    </row>
    <row r="2634" spans="10:10">
      <c r="J2634" s="1"/>
    </row>
    <row r="2635" spans="10:10">
      <c r="J2635" s="1"/>
    </row>
    <row r="2636" spans="10:10">
      <c r="J2636" s="1"/>
    </row>
    <row r="2637" spans="10:10">
      <c r="J2637" s="1"/>
    </row>
    <row r="2638" spans="10:10">
      <c r="J2638" s="1"/>
    </row>
    <row r="2639" spans="10:10">
      <c r="J2639" s="1"/>
    </row>
    <row r="2640" spans="10:10">
      <c r="J2640" s="1"/>
    </row>
    <row r="2641" spans="10:10">
      <c r="J2641" s="1"/>
    </row>
    <row r="2642" spans="10:10">
      <c r="J2642" s="1"/>
    </row>
    <row r="2643" spans="10:10">
      <c r="J2643" s="1"/>
    </row>
    <row r="2644" spans="10:10">
      <c r="J2644" s="1"/>
    </row>
    <row r="2645" spans="10:10">
      <c r="J2645" s="1"/>
    </row>
    <row r="2646" spans="10:10">
      <c r="J2646" s="1"/>
    </row>
    <row r="2647" spans="10:10">
      <c r="J2647" s="1"/>
    </row>
    <row r="2648" spans="10:10">
      <c r="J2648" s="1"/>
    </row>
    <row r="2649" spans="10:10">
      <c r="J2649" s="1"/>
    </row>
    <row r="2650" spans="10:10">
      <c r="J2650" s="1"/>
    </row>
    <row r="2651" spans="10:10">
      <c r="J2651" s="1"/>
    </row>
    <row r="2652" spans="10:10">
      <c r="J2652" s="1"/>
    </row>
    <row r="2653" spans="10:10">
      <c r="J2653" s="1"/>
    </row>
    <row r="2654" spans="10:10">
      <c r="J2654" s="1"/>
    </row>
    <row r="2655" spans="10:10">
      <c r="J2655" s="1"/>
    </row>
    <row r="2656" spans="10:10">
      <c r="J2656" s="1"/>
    </row>
    <row r="2657" spans="10:10">
      <c r="J2657" s="1"/>
    </row>
    <row r="2658" spans="10:10">
      <c r="J2658" s="1"/>
    </row>
    <row r="2659" spans="10:10">
      <c r="J2659" s="1"/>
    </row>
    <row r="2660" spans="10:10">
      <c r="J2660" s="1"/>
    </row>
    <row r="2661" spans="10:10">
      <c r="J2661" s="1"/>
    </row>
    <row r="2662" spans="10:10">
      <c r="J2662" s="1"/>
    </row>
    <row r="2663" spans="10:10">
      <c r="J2663" s="1"/>
    </row>
    <row r="2664" spans="10:10">
      <c r="J2664" s="1"/>
    </row>
    <row r="2665" spans="10:10">
      <c r="J2665" s="1"/>
    </row>
    <row r="2666" spans="10:10">
      <c r="J2666" s="1"/>
    </row>
    <row r="2667" spans="10:10">
      <c r="J2667" s="1"/>
    </row>
    <row r="2668" spans="10:10">
      <c r="J2668" s="1"/>
    </row>
    <row r="2669" spans="10:10">
      <c r="J2669" s="1"/>
    </row>
    <row r="2670" spans="10:10">
      <c r="J2670" s="1"/>
    </row>
    <row r="2671" spans="10:10">
      <c r="J2671" s="1"/>
    </row>
    <row r="2672" spans="10:10">
      <c r="J2672" s="1"/>
    </row>
    <row r="2673" spans="10:10">
      <c r="J2673" s="1"/>
    </row>
    <row r="2674" spans="10:10">
      <c r="J2674" s="1"/>
    </row>
    <row r="2675" spans="10:10">
      <c r="J2675" s="1"/>
    </row>
    <row r="2676" spans="10:10">
      <c r="J2676" s="1"/>
    </row>
    <row r="2677" spans="10:10">
      <c r="J2677" s="1"/>
    </row>
    <row r="2678" spans="10:10">
      <c r="J2678" s="1"/>
    </row>
    <row r="2679" spans="10:10">
      <c r="J2679" s="1"/>
    </row>
    <row r="2680" spans="10:10">
      <c r="J2680" s="1"/>
    </row>
    <row r="2681" spans="10:10">
      <c r="J2681" s="1"/>
    </row>
    <row r="2682" spans="10:10">
      <c r="J2682" s="1"/>
    </row>
    <row r="2683" spans="10:10">
      <c r="J2683" s="1"/>
    </row>
    <row r="2684" spans="10:10">
      <c r="J2684" s="1"/>
    </row>
    <row r="2685" spans="10:10">
      <c r="J2685" s="1"/>
    </row>
    <row r="2686" spans="10:10">
      <c r="J2686" s="1"/>
    </row>
    <row r="2687" spans="10:10">
      <c r="J2687" s="1"/>
    </row>
    <row r="2688" spans="10:10">
      <c r="J2688" s="1"/>
    </row>
    <row r="2689" spans="10:10">
      <c r="J2689" s="1"/>
    </row>
    <row r="2690" spans="10:10">
      <c r="J2690" s="1"/>
    </row>
    <row r="2691" spans="10:10">
      <c r="J2691" s="1"/>
    </row>
    <row r="2692" spans="10:10">
      <c r="J2692" s="1"/>
    </row>
    <row r="2693" spans="10:10">
      <c r="J2693" s="1"/>
    </row>
    <row r="2694" spans="10:10">
      <c r="J2694" s="1"/>
    </row>
    <row r="2695" spans="10:10">
      <c r="J2695" s="1"/>
    </row>
    <row r="2696" spans="10:10">
      <c r="J2696" s="1"/>
    </row>
    <row r="2697" spans="10:10">
      <c r="J2697" s="1"/>
    </row>
    <row r="2698" spans="10:10">
      <c r="J2698" s="1"/>
    </row>
    <row r="2699" spans="10:10">
      <c r="J2699" s="1"/>
    </row>
    <row r="2700" spans="10:10">
      <c r="J2700" s="1"/>
    </row>
    <row r="2701" spans="10:10">
      <c r="J2701" s="1"/>
    </row>
    <row r="2702" spans="10:10">
      <c r="J2702" s="1"/>
    </row>
    <row r="2703" spans="10:10">
      <c r="J2703" s="1"/>
    </row>
    <row r="2704" spans="10:10">
      <c r="J2704" s="1"/>
    </row>
    <row r="2705" spans="10:10">
      <c r="J2705" s="1"/>
    </row>
    <row r="2706" spans="10:10">
      <c r="J2706" s="1"/>
    </row>
    <row r="2707" spans="10:10">
      <c r="J2707" s="1"/>
    </row>
    <row r="2708" spans="10:10">
      <c r="J2708" s="1"/>
    </row>
    <row r="2709" spans="10:10">
      <c r="J2709" s="1"/>
    </row>
    <row r="2710" spans="10:10">
      <c r="J2710" s="1"/>
    </row>
    <row r="2711" spans="10:10">
      <c r="J2711" s="1"/>
    </row>
    <row r="2712" spans="10:10">
      <c r="J2712" s="1"/>
    </row>
    <row r="2713" spans="10:10">
      <c r="J2713" s="1"/>
    </row>
    <row r="2714" spans="10:10">
      <c r="J2714" s="1"/>
    </row>
    <row r="2715" spans="10:10">
      <c r="J2715" s="1"/>
    </row>
    <row r="2716" spans="10:10">
      <c r="J2716" s="1"/>
    </row>
    <row r="2717" spans="10:10">
      <c r="J2717" s="1"/>
    </row>
    <row r="2718" spans="10:10">
      <c r="J2718" s="1"/>
    </row>
    <row r="2719" spans="10:10">
      <c r="J2719" s="1"/>
    </row>
    <row r="2720" spans="10:10">
      <c r="J2720" s="1"/>
    </row>
    <row r="2721" spans="10:10">
      <c r="J2721" s="1"/>
    </row>
    <row r="2722" spans="10:10">
      <c r="J2722" s="1"/>
    </row>
    <row r="2723" spans="10:10">
      <c r="J2723" s="1"/>
    </row>
    <row r="2724" spans="10:10">
      <c r="J2724" s="1"/>
    </row>
    <row r="2725" spans="10:10">
      <c r="J2725" s="1"/>
    </row>
    <row r="2726" spans="10:10">
      <c r="J2726" s="1"/>
    </row>
    <row r="2727" spans="10:10">
      <c r="J2727" s="1"/>
    </row>
    <row r="2728" spans="10:10">
      <c r="J2728" s="1"/>
    </row>
    <row r="2729" spans="10:10">
      <c r="J2729" s="1"/>
    </row>
    <row r="2730" spans="10:10">
      <c r="J2730" s="1"/>
    </row>
    <row r="2731" spans="10:10">
      <c r="J2731" s="1"/>
    </row>
    <row r="2732" spans="10:10">
      <c r="J2732" s="1"/>
    </row>
    <row r="2733" spans="10:10">
      <c r="J2733" s="1"/>
    </row>
    <row r="2734" spans="10:10">
      <c r="J2734" s="1"/>
    </row>
    <row r="2735" spans="10:10">
      <c r="J2735" s="1"/>
    </row>
    <row r="2736" spans="10:10">
      <c r="J2736" s="1"/>
    </row>
    <row r="2737" spans="10:10">
      <c r="J2737" s="1"/>
    </row>
    <row r="2738" spans="10:10">
      <c r="J2738" s="1"/>
    </row>
    <row r="2739" spans="10:10">
      <c r="J2739" s="1"/>
    </row>
    <row r="2740" spans="10:10">
      <c r="J2740" s="1"/>
    </row>
    <row r="2741" spans="10:10">
      <c r="J2741" s="1"/>
    </row>
    <row r="2742" spans="10:10">
      <c r="J2742" s="1"/>
    </row>
    <row r="2743" spans="10:10">
      <c r="J2743" s="1"/>
    </row>
    <row r="2744" spans="10:10">
      <c r="J2744" s="1"/>
    </row>
    <row r="2745" spans="10:10">
      <c r="J2745" s="1"/>
    </row>
    <row r="2746" spans="10:10">
      <c r="J2746" s="1"/>
    </row>
    <row r="2747" spans="10:10">
      <c r="J2747" s="1"/>
    </row>
    <row r="2748" spans="10:10">
      <c r="J2748" s="1"/>
    </row>
    <row r="2749" spans="10:10">
      <c r="J2749" s="1"/>
    </row>
    <row r="2750" spans="10:10">
      <c r="J2750" s="1"/>
    </row>
    <row r="2751" spans="10:10">
      <c r="J2751" s="1"/>
    </row>
    <row r="2752" spans="10:10">
      <c r="J2752" s="1"/>
    </row>
    <row r="2753" spans="10:10">
      <c r="J2753" s="1"/>
    </row>
    <row r="2754" spans="10:10">
      <c r="J2754" s="1"/>
    </row>
    <row r="2755" spans="10:10">
      <c r="J2755" s="1"/>
    </row>
    <row r="2756" spans="10:10">
      <c r="J2756" s="1"/>
    </row>
    <row r="2757" spans="10:10">
      <c r="J2757" s="1"/>
    </row>
    <row r="2758" spans="10:10">
      <c r="J2758" s="1"/>
    </row>
    <row r="2759" spans="10:10">
      <c r="J2759" s="1"/>
    </row>
    <row r="2760" spans="10:10">
      <c r="J2760" s="1"/>
    </row>
    <row r="2761" spans="10:10">
      <c r="J2761" s="1"/>
    </row>
    <row r="2762" spans="10:10">
      <c r="J2762" s="1"/>
    </row>
    <row r="2763" spans="10:10">
      <c r="J2763" s="1"/>
    </row>
    <row r="2764" spans="10:10">
      <c r="J2764" s="1"/>
    </row>
    <row r="2765" spans="10:10">
      <c r="J2765" s="1"/>
    </row>
    <row r="2766" spans="10:10">
      <c r="J2766" s="1"/>
    </row>
    <row r="2767" spans="10:10">
      <c r="J2767" s="1"/>
    </row>
    <row r="2768" spans="10:10">
      <c r="J2768" s="1"/>
    </row>
    <row r="2769" spans="10:10">
      <c r="J2769" s="1"/>
    </row>
    <row r="2770" spans="10:10">
      <c r="J2770" s="1"/>
    </row>
    <row r="2771" spans="10:10">
      <c r="J2771" s="1"/>
    </row>
    <row r="2772" spans="10:10">
      <c r="J2772" s="1"/>
    </row>
    <row r="2773" spans="10:10">
      <c r="J2773" s="1"/>
    </row>
    <row r="2774" spans="10:10">
      <c r="J2774" s="1"/>
    </row>
    <row r="2775" spans="10:10">
      <c r="J2775" s="1"/>
    </row>
    <row r="2776" spans="10:10">
      <c r="J2776" s="1"/>
    </row>
    <row r="2777" spans="10:10">
      <c r="J2777" s="1"/>
    </row>
    <row r="2778" spans="10:10">
      <c r="J2778" s="1"/>
    </row>
    <row r="2779" spans="10:10">
      <c r="J2779" s="1"/>
    </row>
    <row r="2780" spans="10:10">
      <c r="J2780" s="1"/>
    </row>
    <row r="2781" spans="10:10">
      <c r="J2781" s="1"/>
    </row>
    <row r="2782" spans="10:10">
      <c r="J2782" s="1"/>
    </row>
    <row r="2783" spans="10:10">
      <c r="J2783" s="1"/>
    </row>
    <row r="2784" spans="10:10">
      <c r="J2784" s="1"/>
    </row>
    <row r="2785" spans="10:10">
      <c r="J2785" s="1"/>
    </row>
    <row r="2786" spans="10:10">
      <c r="J2786" s="1"/>
    </row>
    <row r="2787" spans="10:10">
      <c r="J2787" s="1"/>
    </row>
    <row r="2788" spans="10:10">
      <c r="J2788" s="1"/>
    </row>
    <row r="2789" spans="10:10">
      <c r="J2789" s="1"/>
    </row>
    <row r="2790" spans="10:10">
      <c r="J2790" s="1"/>
    </row>
    <row r="2791" spans="10:10">
      <c r="J2791" s="1"/>
    </row>
    <row r="2792" spans="10:10">
      <c r="J2792" s="1"/>
    </row>
    <row r="2793" spans="10:10">
      <c r="J2793" s="1"/>
    </row>
    <row r="2794" spans="10:10">
      <c r="J2794" s="1"/>
    </row>
    <row r="2795" spans="10:10">
      <c r="J2795" s="1"/>
    </row>
    <row r="2796" spans="10:10">
      <c r="J2796" s="1"/>
    </row>
    <row r="2797" spans="10:10">
      <c r="J2797" s="1"/>
    </row>
    <row r="2798" spans="10:10">
      <c r="J2798" s="1"/>
    </row>
    <row r="2799" spans="10:10">
      <c r="J2799" s="1"/>
    </row>
    <row r="2800" spans="10:10">
      <c r="J2800" s="1"/>
    </row>
    <row r="2801" spans="10:10">
      <c r="J2801" s="1"/>
    </row>
    <row r="2802" spans="10:10">
      <c r="J2802" s="1"/>
    </row>
    <row r="2803" spans="10:10">
      <c r="J2803" s="1"/>
    </row>
    <row r="2804" spans="10:10">
      <c r="J2804" s="1"/>
    </row>
    <row r="2805" spans="10:10">
      <c r="J2805" s="1"/>
    </row>
    <row r="2806" spans="10:10">
      <c r="J2806" s="1"/>
    </row>
    <row r="2807" spans="10:10">
      <c r="J2807" s="1"/>
    </row>
    <row r="2808" spans="10:10">
      <c r="J2808" s="1"/>
    </row>
    <row r="2809" spans="10:10">
      <c r="J2809" s="1"/>
    </row>
    <row r="2810" spans="10:10">
      <c r="J2810" s="1"/>
    </row>
    <row r="2811" spans="10:10">
      <c r="J2811" s="1"/>
    </row>
    <row r="2812" spans="10:10">
      <c r="J2812" s="1"/>
    </row>
    <row r="2813" spans="10:10">
      <c r="J2813" s="1"/>
    </row>
    <row r="2814" spans="10:10">
      <c r="J2814" s="1"/>
    </row>
    <row r="2815" spans="10:10">
      <c r="J2815" s="1"/>
    </row>
    <row r="2816" spans="10:10">
      <c r="J2816" s="1"/>
    </row>
    <row r="2817" spans="10:10">
      <c r="J2817" s="1"/>
    </row>
    <row r="2818" spans="10:10">
      <c r="J2818" s="1"/>
    </row>
    <row r="2819" spans="10:10">
      <c r="J2819" s="1"/>
    </row>
    <row r="2820" spans="10:10">
      <c r="J2820" s="1"/>
    </row>
    <row r="2821" spans="10:10">
      <c r="J2821" s="1"/>
    </row>
    <row r="2822" spans="10:10">
      <c r="J2822" s="1"/>
    </row>
    <row r="2823" spans="10:10">
      <c r="J2823" s="1"/>
    </row>
    <row r="2824" spans="10:10">
      <c r="J2824" s="1"/>
    </row>
    <row r="2825" spans="10:10">
      <c r="J2825" s="1"/>
    </row>
    <row r="2826" spans="10:10">
      <c r="J2826" s="1"/>
    </row>
    <row r="2827" spans="10:10">
      <c r="J2827" s="1"/>
    </row>
    <row r="2828" spans="10:10">
      <c r="J2828" s="1"/>
    </row>
    <row r="2829" spans="10:10">
      <c r="J2829" s="1"/>
    </row>
    <row r="2830" spans="10:10">
      <c r="J2830" s="1"/>
    </row>
    <row r="2831" spans="10:10">
      <c r="J2831" s="1"/>
    </row>
    <row r="2832" spans="10:10">
      <c r="J2832" s="1"/>
    </row>
    <row r="2833" spans="10:10">
      <c r="J2833" s="1"/>
    </row>
    <row r="2834" spans="10:10">
      <c r="J2834" s="1"/>
    </row>
    <row r="2835" spans="10:10">
      <c r="J2835" s="1"/>
    </row>
    <row r="2836" spans="10:10">
      <c r="J2836" s="1"/>
    </row>
    <row r="2837" spans="10:10">
      <c r="J2837" s="1"/>
    </row>
    <row r="2838" spans="10:10">
      <c r="J2838" s="1"/>
    </row>
    <row r="2839" spans="10:10">
      <c r="J2839" s="1"/>
    </row>
    <row r="2840" spans="10:10">
      <c r="J2840" s="1"/>
    </row>
    <row r="2841" spans="10:10">
      <c r="J2841" s="1"/>
    </row>
    <row r="2842" spans="10:10">
      <c r="J2842" s="1"/>
    </row>
    <row r="2843" spans="10:10">
      <c r="J2843" s="1"/>
    </row>
    <row r="2844" spans="10:10">
      <c r="J2844" s="1"/>
    </row>
    <row r="2845" spans="10:10">
      <c r="J2845" s="1"/>
    </row>
    <row r="2846" spans="10:10">
      <c r="J2846" s="1"/>
    </row>
    <row r="2847" spans="10:10">
      <c r="J2847" s="1"/>
    </row>
    <row r="2848" spans="10:10">
      <c r="J2848" s="1"/>
    </row>
    <row r="2849" spans="10:10">
      <c r="J2849" s="1"/>
    </row>
    <row r="2850" spans="10:10">
      <c r="J2850" s="1"/>
    </row>
    <row r="2851" spans="10:10">
      <c r="J2851" s="1"/>
    </row>
    <row r="2852" spans="10:10">
      <c r="J2852" s="1"/>
    </row>
    <row r="2853" spans="10:10">
      <c r="J2853" s="1"/>
    </row>
    <row r="2854" spans="10:10">
      <c r="J2854" s="1"/>
    </row>
    <row r="2855" spans="10:10">
      <c r="J2855" s="1"/>
    </row>
    <row r="2856" spans="10:10">
      <c r="J2856" s="1"/>
    </row>
    <row r="2857" spans="10:10">
      <c r="J2857" s="1"/>
    </row>
    <row r="2858" spans="10:10">
      <c r="J2858" s="1"/>
    </row>
    <row r="2859" spans="10:10">
      <c r="J2859" s="1"/>
    </row>
    <row r="2860" spans="10:10">
      <c r="J2860" s="1"/>
    </row>
    <row r="2861" spans="10:10">
      <c r="J2861" s="1"/>
    </row>
    <row r="2862" spans="10:10">
      <c r="J2862" s="1"/>
    </row>
    <row r="2863" spans="10:10">
      <c r="J2863" s="1"/>
    </row>
    <row r="2864" spans="10:10">
      <c r="J2864" s="1"/>
    </row>
    <row r="2865" spans="10:10">
      <c r="J2865" s="1"/>
    </row>
    <row r="2866" spans="10:10">
      <c r="J2866" s="1"/>
    </row>
    <row r="2867" spans="10:10">
      <c r="J2867" s="1"/>
    </row>
    <row r="2868" spans="10:10">
      <c r="J2868" s="1"/>
    </row>
    <row r="2869" spans="10:10">
      <c r="J2869" s="1"/>
    </row>
    <row r="2870" spans="10:10">
      <c r="J2870" s="1"/>
    </row>
    <row r="2871" spans="10:10">
      <c r="J2871" s="1"/>
    </row>
    <row r="2872" spans="10:10">
      <c r="J2872" s="1"/>
    </row>
    <row r="2873" spans="10:10">
      <c r="J2873" s="1"/>
    </row>
    <row r="2874" spans="10:10">
      <c r="J2874" s="1"/>
    </row>
    <row r="2875" spans="10:10">
      <c r="J2875" s="1"/>
    </row>
    <row r="2876" spans="10:10">
      <c r="J2876" s="1"/>
    </row>
    <row r="2877" spans="10:10">
      <c r="J2877" s="1"/>
    </row>
    <row r="2878" spans="10:10">
      <c r="J2878" s="1"/>
    </row>
    <row r="2879" spans="10:10">
      <c r="J2879" s="1"/>
    </row>
    <row r="2880" spans="10:10">
      <c r="J2880" s="1"/>
    </row>
    <row r="2881" spans="10:10">
      <c r="J2881" s="1"/>
    </row>
    <row r="2882" spans="10:10">
      <c r="J2882" s="1"/>
    </row>
    <row r="2883" spans="10:10">
      <c r="J2883" s="1"/>
    </row>
    <row r="2884" spans="10:10">
      <c r="J2884" s="1"/>
    </row>
    <row r="2885" spans="10:10">
      <c r="J2885" s="1"/>
    </row>
    <row r="2886" spans="10:10">
      <c r="J2886" s="1"/>
    </row>
    <row r="2887" spans="10:10">
      <c r="J2887" s="1"/>
    </row>
    <row r="2888" spans="10:10">
      <c r="J2888" s="1"/>
    </row>
    <row r="2889" spans="10:10">
      <c r="J2889" s="1"/>
    </row>
    <row r="2890" spans="10:10">
      <c r="J2890" s="1"/>
    </row>
    <row r="2891" spans="10:10">
      <c r="J2891" s="1"/>
    </row>
    <row r="2892" spans="10:10">
      <c r="J2892" s="1"/>
    </row>
    <row r="2893" spans="10:10">
      <c r="J2893" s="1"/>
    </row>
    <row r="2894" spans="10:10">
      <c r="J2894" s="1"/>
    </row>
    <row r="2895" spans="10:10">
      <c r="J2895" s="1"/>
    </row>
    <row r="2896" spans="10:10">
      <c r="J2896" s="1"/>
    </row>
    <row r="2897" spans="10:10">
      <c r="J2897" s="1"/>
    </row>
    <row r="2898" spans="10:10">
      <c r="J2898" s="1"/>
    </row>
    <row r="2899" spans="10:10">
      <c r="J2899" s="1"/>
    </row>
    <row r="2900" spans="10:10">
      <c r="J2900" s="1"/>
    </row>
    <row r="2901" spans="10:10">
      <c r="J2901" s="1"/>
    </row>
    <row r="2902" spans="10:10">
      <c r="J2902" s="1"/>
    </row>
    <row r="2903" spans="10:10">
      <c r="J2903" s="1"/>
    </row>
    <row r="2904" spans="10:10">
      <c r="J2904" s="1"/>
    </row>
    <row r="2905" spans="10:10">
      <c r="J2905" s="1"/>
    </row>
    <row r="2906" spans="10:10">
      <c r="J2906" s="1"/>
    </row>
    <row r="2907" spans="10:10">
      <c r="J2907" s="1"/>
    </row>
    <row r="2908" spans="10:10">
      <c r="J2908" s="1"/>
    </row>
    <row r="2909" spans="10:10">
      <c r="J2909" s="1"/>
    </row>
    <row r="2910" spans="10:10">
      <c r="J2910" s="1"/>
    </row>
    <row r="2911" spans="10:10">
      <c r="J2911" s="1"/>
    </row>
    <row r="2912" spans="10:10">
      <c r="J2912" s="1"/>
    </row>
    <row r="2913" spans="10:10">
      <c r="J2913" s="1"/>
    </row>
    <row r="2914" spans="10:10">
      <c r="J2914" s="1"/>
    </row>
    <row r="2915" spans="10:10">
      <c r="J2915" s="1"/>
    </row>
    <row r="2916" spans="10:10">
      <c r="J2916" s="1"/>
    </row>
    <row r="2917" spans="10:10">
      <c r="J2917" s="1"/>
    </row>
    <row r="2918" spans="10:10">
      <c r="J2918" s="1"/>
    </row>
    <row r="2919" spans="10:10">
      <c r="J2919" s="1"/>
    </row>
    <row r="2920" spans="10:10">
      <c r="J2920" s="1"/>
    </row>
    <row r="2921" spans="10:10">
      <c r="J2921" s="1"/>
    </row>
    <row r="2922" spans="10:10">
      <c r="J2922" s="1"/>
    </row>
    <row r="2923" spans="10:10">
      <c r="J2923" s="1"/>
    </row>
    <row r="2924" spans="10:10">
      <c r="J2924" s="1"/>
    </row>
    <row r="2925" spans="10:10">
      <c r="J2925" s="1"/>
    </row>
    <row r="2926" spans="10:10">
      <c r="J2926" s="1"/>
    </row>
    <row r="2927" spans="10:10">
      <c r="J2927" s="1"/>
    </row>
    <row r="2928" spans="10:10">
      <c r="J2928" s="1"/>
    </row>
    <row r="2929" spans="10:10">
      <c r="J2929" s="1"/>
    </row>
    <row r="2930" spans="10:10">
      <c r="J2930" s="1"/>
    </row>
    <row r="2931" spans="10:10">
      <c r="J2931" s="1"/>
    </row>
    <row r="2932" spans="10:10">
      <c r="J2932" s="1"/>
    </row>
    <row r="2933" spans="10:10">
      <c r="J2933" s="1"/>
    </row>
    <row r="2934" spans="10:10">
      <c r="J2934" s="1"/>
    </row>
    <row r="2935" spans="10:10">
      <c r="J2935" s="1"/>
    </row>
    <row r="2936" spans="10:10">
      <c r="J2936" s="1"/>
    </row>
    <row r="2937" spans="10:10">
      <c r="J2937" s="1"/>
    </row>
    <row r="2938" spans="10:10">
      <c r="J2938" s="1"/>
    </row>
    <row r="2939" spans="10:10">
      <c r="J2939" s="1"/>
    </row>
    <row r="2940" spans="10:10">
      <c r="J2940" s="1"/>
    </row>
    <row r="2941" spans="10:10">
      <c r="J2941" s="1"/>
    </row>
    <row r="2942" spans="10:10">
      <c r="J2942" s="1"/>
    </row>
    <row r="2943" spans="10:10">
      <c r="J2943" s="1"/>
    </row>
    <row r="2944" spans="10:10">
      <c r="J2944" s="1"/>
    </row>
    <row r="2945" spans="10:10">
      <c r="J2945" s="1"/>
    </row>
    <row r="2946" spans="10:10">
      <c r="J2946" s="1"/>
    </row>
    <row r="2947" spans="10:10">
      <c r="J2947" s="1"/>
    </row>
    <row r="2948" spans="10:10">
      <c r="J2948" s="1"/>
    </row>
    <row r="2949" spans="10:10">
      <c r="J2949" s="1"/>
    </row>
    <row r="2950" spans="10:10">
      <c r="J2950" s="1"/>
    </row>
    <row r="2951" spans="10:10">
      <c r="J2951" s="1"/>
    </row>
    <row r="2952" spans="10:10">
      <c r="J2952" s="1"/>
    </row>
    <row r="2953" spans="10:10">
      <c r="J2953" s="1"/>
    </row>
    <row r="2954" spans="10:10">
      <c r="J2954" s="1"/>
    </row>
    <row r="2955" spans="10:10">
      <c r="J2955" s="1"/>
    </row>
    <row r="2956" spans="10:10">
      <c r="J2956" s="1"/>
    </row>
    <row r="2957" spans="10:10">
      <c r="J2957" s="1"/>
    </row>
    <row r="2958" spans="10:10">
      <c r="J2958" s="1"/>
    </row>
    <row r="2959" spans="10:10">
      <c r="J2959" s="1"/>
    </row>
    <row r="2960" spans="10:10">
      <c r="J2960" s="1"/>
    </row>
    <row r="2961" spans="10:10">
      <c r="J2961" s="1"/>
    </row>
    <row r="2962" spans="10:10">
      <c r="J2962" s="1"/>
    </row>
    <row r="2963" spans="10:10">
      <c r="J2963" s="1"/>
    </row>
    <row r="2964" spans="10:10">
      <c r="J2964" s="1"/>
    </row>
    <row r="2965" spans="10:10">
      <c r="J2965" s="1"/>
    </row>
    <row r="2966" spans="10:10">
      <c r="J2966" s="1"/>
    </row>
    <row r="2967" spans="10:10">
      <c r="J2967" s="1"/>
    </row>
    <row r="2968" spans="10:10">
      <c r="J2968" s="1"/>
    </row>
    <row r="2969" spans="10:10">
      <c r="J2969" s="1"/>
    </row>
    <row r="2970" spans="10:10">
      <c r="J2970" s="1"/>
    </row>
    <row r="2971" spans="10:10">
      <c r="J2971" s="1"/>
    </row>
    <row r="2972" spans="10:10">
      <c r="J2972" s="1"/>
    </row>
    <row r="2973" spans="10:10">
      <c r="J2973" s="1"/>
    </row>
    <row r="2974" spans="10:10">
      <c r="J2974" s="1"/>
    </row>
    <row r="2975" spans="10:10">
      <c r="J2975" s="1"/>
    </row>
    <row r="2976" spans="10:10">
      <c r="J2976" s="1"/>
    </row>
    <row r="2977" spans="10:10">
      <c r="J2977" s="1"/>
    </row>
    <row r="2978" spans="10:10">
      <c r="J2978" s="1"/>
    </row>
    <row r="2979" spans="10:10">
      <c r="J2979" s="1"/>
    </row>
    <row r="2980" spans="10:10">
      <c r="J2980" s="1"/>
    </row>
    <row r="2981" spans="10:10">
      <c r="J2981" s="1"/>
    </row>
    <row r="2982" spans="10:10">
      <c r="J2982" s="1"/>
    </row>
    <row r="2983" spans="10:10">
      <c r="J2983" s="1"/>
    </row>
    <row r="2984" spans="10:10">
      <c r="J2984" s="1"/>
    </row>
    <row r="2985" spans="10:10">
      <c r="J2985" s="1"/>
    </row>
    <row r="2986" spans="10:10">
      <c r="J2986" s="1"/>
    </row>
    <row r="2987" spans="10:10">
      <c r="J2987" s="1"/>
    </row>
    <row r="2988" spans="10:10">
      <c r="J2988" s="1"/>
    </row>
    <row r="2989" spans="10:10">
      <c r="J2989" s="1"/>
    </row>
    <row r="2990" spans="10:10">
      <c r="J2990" s="1"/>
    </row>
    <row r="2991" spans="10:10">
      <c r="J2991" s="1"/>
    </row>
    <row r="2992" spans="10:10">
      <c r="J2992" s="1"/>
    </row>
    <row r="2993" spans="10:10">
      <c r="J2993" s="1"/>
    </row>
    <row r="2994" spans="10:10">
      <c r="J2994" s="1"/>
    </row>
    <row r="2995" spans="10:10">
      <c r="J2995" s="1"/>
    </row>
    <row r="2996" spans="10:10">
      <c r="J2996" s="1"/>
    </row>
    <row r="2997" spans="10:10">
      <c r="J2997" s="1"/>
    </row>
    <row r="2998" spans="10:10">
      <c r="J2998" s="1"/>
    </row>
    <row r="2999" spans="10:10">
      <c r="J2999" s="1"/>
    </row>
    <row r="3000" spans="10:10">
      <c r="J3000" s="1"/>
    </row>
    <row r="3001" spans="10:10">
      <c r="J3001" s="1"/>
    </row>
    <row r="3002" spans="10:10">
      <c r="J3002" s="1"/>
    </row>
    <row r="3003" spans="10:10">
      <c r="J3003" s="1"/>
    </row>
    <row r="3004" spans="10:10">
      <c r="J3004" s="1"/>
    </row>
    <row r="3005" spans="10:10">
      <c r="J3005" s="1"/>
    </row>
    <row r="3006" spans="10:10">
      <c r="J3006" s="1"/>
    </row>
    <row r="3007" spans="10:10">
      <c r="J3007" s="1"/>
    </row>
    <row r="3008" spans="10:10">
      <c r="J3008" s="1"/>
    </row>
    <row r="3009" spans="10:10">
      <c r="J3009" s="1"/>
    </row>
    <row r="3010" spans="10:10">
      <c r="J3010" s="1"/>
    </row>
    <row r="3011" spans="10:10">
      <c r="J3011" s="1"/>
    </row>
    <row r="3012" spans="10:10">
      <c r="J3012" s="1"/>
    </row>
    <row r="3013" spans="10:10">
      <c r="J3013" s="1"/>
    </row>
    <row r="3014" spans="10:10">
      <c r="J3014" s="1"/>
    </row>
    <row r="3015" spans="10:10">
      <c r="J3015" s="1"/>
    </row>
    <row r="3016" spans="10:10">
      <c r="J3016" s="1"/>
    </row>
    <row r="3017" spans="10:10">
      <c r="J3017" s="1"/>
    </row>
    <row r="3018" spans="10:10">
      <c r="J3018" s="1"/>
    </row>
    <row r="3019" spans="10:10">
      <c r="J3019" s="1"/>
    </row>
    <row r="3020" spans="10:10">
      <c r="J3020" s="1"/>
    </row>
    <row r="3021" spans="10:10">
      <c r="J3021" s="1"/>
    </row>
    <row r="3022" spans="10:10">
      <c r="J3022" s="1"/>
    </row>
    <row r="3023" spans="10:10">
      <c r="J3023" s="1"/>
    </row>
    <row r="3024" spans="10:10">
      <c r="J3024" s="1"/>
    </row>
    <row r="3025" spans="10:10">
      <c r="J3025" s="1"/>
    </row>
    <row r="3026" spans="10:10">
      <c r="J3026" s="1"/>
    </row>
    <row r="3027" spans="10:10">
      <c r="J3027" s="1"/>
    </row>
    <row r="3028" spans="10:10">
      <c r="J3028" s="1"/>
    </row>
    <row r="3029" spans="10:10">
      <c r="J3029" s="1"/>
    </row>
    <row r="3030" spans="10:10">
      <c r="J3030" s="1"/>
    </row>
    <row r="3031" spans="10:10">
      <c r="J3031" s="1"/>
    </row>
    <row r="3032" spans="10:10">
      <c r="J3032" s="1"/>
    </row>
    <row r="3033" spans="10:10">
      <c r="J3033" s="1"/>
    </row>
    <row r="3034" spans="10:10">
      <c r="J3034" s="1"/>
    </row>
    <row r="3035" spans="10:10">
      <c r="J3035" s="1"/>
    </row>
    <row r="3036" spans="10:10">
      <c r="J3036" s="1"/>
    </row>
    <row r="3037" spans="10:10">
      <c r="J3037" s="1"/>
    </row>
    <row r="3038" spans="10:10">
      <c r="J3038" s="1"/>
    </row>
    <row r="3039" spans="10:10">
      <c r="J3039" s="1"/>
    </row>
    <row r="3040" spans="10:10">
      <c r="J3040" s="1"/>
    </row>
    <row r="3041" spans="10:10">
      <c r="J3041" s="1"/>
    </row>
    <row r="3042" spans="10:10">
      <c r="J3042" s="1"/>
    </row>
    <row r="3043" spans="10:10">
      <c r="J3043" s="1"/>
    </row>
    <row r="3044" spans="10:10">
      <c r="J3044" s="1"/>
    </row>
    <row r="3045" spans="10:10">
      <c r="J3045" s="1"/>
    </row>
    <row r="3046" spans="10:10">
      <c r="J3046" s="1"/>
    </row>
    <row r="3047" spans="10:10">
      <c r="J3047" s="1"/>
    </row>
    <row r="3048" spans="10:10">
      <c r="J3048" s="1"/>
    </row>
    <row r="3049" spans="10:10">
      <c r="J3049" s="1"/>
    </row>
    <row r="3050" spans="10:10">
      <c r="J3050" s="1"/>
    </row>
    <row r="3051" spans="10:10">
      <c r="J3051" s="1"/>
    </row>
    <row r="3052" spans="10:10">
      <c r="J3052" s="1"/>
    </row>
    <row r="3053" spans="10:10">
      <c r="J3053" s="1"/>
    </row>
    <row r="3054" spans="10:10">
      <c r="J3054" s="1"/>
    </row>
    <row r="3055" spans="10:10">
      <c r="J3055" s="1"/>
    </row>
    <row r="3056" spans="10:10">
      <c r="J3056" s="1"/>
    </row>
    <row r="3057" spans="10:10">
      <c r="J3057" s="1"/>
    </row>
    <row r="3058" spans="10:10">
      <c r="J3058" s="1"/>
    </row>
    <row r="3059" spans="10:10">
      <c r="J3059" s="1"/>
    </row>
    <row r="3060" spans="10:10">
      <c r="J3060" s="1"/>
    </row>
    <row r="3061" spans="10:10">
      <c r="J3061" s="1"/>
    </row>
    <row r="3062" spans="10:10">
      <c r="J3062" s="1"/>
    </row>
    <row r="3063" spans="10:10">
      <c r="J3063" s="1"/>
    </row>
    <row r="3064" spans="10:10">
      <c r="J3064" s="1"/>
    </row>
    <row r="3065" spans="10:10">
      <c r="J3065" s="1"/>
    </row>
    <row r="3066" spans="10:10">
      <c r="J3066" s="1"/>
    </row>
    <row r="3067" spans="10:10">
      <c r="J3067" s="1"/>
    </row>
    <row r="3068" spans="10:10">
      <c r="J3068" s="1"/>
    </row>
    <row r="3069" spans="10:10">
      <c r="J3069" s="1"/>
    </row>
    <row r="3070" spans="10:10">
      <c r="J3070" s="1"/>
    </row>
    <row r="3071" spans="10:10">
      <c r="J3071" s="1"/>
    </row>
    <row r="3072" spans="10:10">
      <c r="J3072" s="1"/>
    </row>
    <row r="3073" spans="10:10">
      <c r="J3073" s="1"/>
    </row>
    <row r="3074" spans="10:10">
      <c r="J3074" s="1"/>
    </row>
    <row r="3075" spans="10:10">
      <c r="J3075" s="1"/>
    </row>
    <row r="3076" spans="10:10">
      <c r="J3076" s="1"/>
    </row>
    <row r="3077" spans="10:10">
      <c r="J3077" s="1"/>
    </row>
    <row r="3078" spans="10:10">
      <c r="J3078" s="1"/>
    </row>
    <row r="3079" spans="10:10">
      <c r="J3079" s="1"/>
    </row>
    <row r="3080" spans="10:10">
      <c r="J3080" s="1"/>
    </row>
    <row r="3081" spans="10:10">
      <c r="J3081" s="1"/>
    </row>
    <row r="3082" spans="10:10">
      <c r="J3082" s="1"/>
    </row>
    <row r="3083" spans="10:10">
      <c r="J3083" s="1"/>
    </row>
    <row r="3084" spans="10:10">
      <c r="J3084" s="1"/>
    </row>
    <row r="3085" spans="10:10">
      <c r="J3085" s="1"/>
    </row>
    <row r="3086" spans="10:10">
      <c r="J3086" s="1"/>
    </row>
    <row r="3087" spans="10:10">
      <c r="J3087" s="1"/>
    </row>
    <row r="3088" spans="10:10">
      <c r="J3088" s="1"/>
    </row>
    <row r="3089" spans="10:10">
      <c r="J3089" s="1"/>
    </row>
    <row r="3090" spans="10:10">
      <c r="J3090" s="1"/>
    </row>
    <row r="3091" spans="10:10">
      <c r="J3091" s="1"/>
    </row>
    <row r="3092" spans="10:10">
      <c r="J3092" s="1"/>
    </row>
    <row r="3093" spans="10:10">
      <c r="J3093" s="1"/>
    </row>
    <row r="3094" spans="10:10">
      <c r="J3094" s="1"/>
    </row>
    <row r="3095" spans="10:10">
      <c r="J3095" s="1"/>
    </row>
    <row r="3096" spans="10:10">
      <c r="J3096" s="1"/>
    </row>
    <row r="3097" spans="10:10">
      <c r="J3097" s="1"/>
    </row>
    <row r="3098" spans="10:10">
      <c r="J3098" s="1"/>
    </row>
    <row r="3099" spans="10:10">
      <c r="J3099" s="1"/>
    </row>
    <row r="3100" spans="10:10">
      <c r="J3100" s="1"/>
    </row>
    <row r="3101" spans="10:10">
      <c r="J3101" s="1"/>
    </row>
    <row r="3102" spans="10:10">
      <c r="J3102" s="1"/>
    </row>
    <row r="3103" spans="10:10">
      <c r="J3103" s="1"/>
    </row>
    <row r="3104" spans="10:10">
      <c r="J3104" s="1"/>
    </row>
    <row r="3105" spans="10:10">
      <c r="J3105" s="1"/>
    </row>
    <row r="3106" spans="10:10">
      <c r="J3106" s="1"/>
    </row>
    <row r="3107" spans="10:10">
      <c r="J3107" s="1"/>
    </row>
    <row r="3108" spans="10:10">
      <c r="J3108" s="1"/>
    </row>
    <row r="3109" spans="10:10">
      <c r="J3109" s="1"/>
    </row>
    <row r="3110" spans="10:10">
      <c r="J3110" s="1"/>
    </row>
    <row r="3111" spans="10:10">
      <c r="J3111" s="1"/>
    </row>
    <row r="3112" spans="10:10">
      <c r="J3112" s="1"/>
    </row>
    <row r="3113" spans="10:10">
      <c r="J3113" s="1"/>
    </row>
    <row r="3114" spans="10:10">
      <c r="J3114" s="1"/>
    </row>
    <row r="3115" spans="10:10">
      <c r="J3115" s="1"/>
    </row>
    <row r="3116" spans="10:10">
      <c r="J3116" s="1"/>
    </row>
    <row r="3117" spans="10:10">
      <c r="J3117" s="1"/>
    </row>
    <row r="3118" spans="10:10">
      <c r="J3118" s="1"/>
    </row>
    <row r="3119" spans="10:10">
      <c r="J3119" s="1"/>
    </row>
    <row r="3120" spans="10:10">
      <c r="J3120" s="1"/>
    </row>
    <row r="3121" spans="10:10">
      <c r="J3121" s="1"/>
    </row>
    <row r="3122" spans="10:10">
      <c r="J3122" s="1"/>
    </row>
    <row r="3123" spans="10:10">
      <c r="J3123" s="1"/>
    </row>
    <row r="3124" spans="10:10">
      <c r="J3124" s="1"/>
    </row>
    <row r="3125" spans="10:10">
      <c r="J3125" s="1"/>
    </row>
    <row r="3126" spans="10:10">
      <c r="J3126" s="1"/>
    </row>
    <row r="3127" spans="10:10">
      <c r="J3127" s="1"/>
    </row>
    <row r="3128" spans="10:10">
      <c r="J3128" s="1"/>
    </row>
    <row r="3129" spans="10:10">
      <c r="J3129" s="1"/>
    </row>
    <row r="3130" spans="10:10">
      <c r="J3130" s="1"/>
    </row>
    <row r="3131" spans="10:10">
      <c r="J3131" s="1"/>
    </row>
    <row r="3132" spans="10:10">
      <c r="J3132" s="1"/>
    </row>
    <row r="3133" spans="10:10">
      <c r="J3133" s="1"/>
    </row>
    <row r="3134" spans="10:10">
      <c r="J3134" s="1"/>
    </row>
    <row r="3135" spans="10:10">
      <c r="J3135" s="1"/>
    </row>
    <row r="3136" spans="10:10">
      <c r="J3136" s="1"/>
    </row>
    <row r="3137" spans="10:10">
      <c r="J3137" s="1"/>
    </row>
    <row r="3138" spans="10:10">
      <c r="J3138" s="1"/>
    </row>
    <row r="3139" spans="10:10">
      <c r="J3139" s="1"/>
    </row>
    <row r="3140" spans="10:10">
      <c r="J3140" s="1"/>
    </row>
    <row r="3141" spans="10:10">
      <c r="J3141" s="1"/>
    </row>
    <row r="3142" spans="10:10">
      <c r="J3142" s="1"/>
    </row>
    <row r="3143" spans="10:10">
      <c r="J3143" s="1"/>
    </row>
    <row r="3144" spans="10:10">
      <c r="J3144" s="1"/>
    </row>
    <row r="3145" spans="10:10">
      <c r="J3145" s="1"/>
    </row>
    <row r="3146" spans="10:10">
      <c r="J3146" s="1"/>
    </row>
    <row r="3147" spans="10:10">
      <c r="J3147" s="1"/>
    </row>
    <row r="3148" spans="10:10">
      <c r="J3148" s="1"/>
    </row>
    <row r="3149" spans="10:10">
      <c r="J3149" s="1"/>
    </row>
    <row r="3150" spans="10:10">
      <c r="J3150" s="1"/>
    </row>
    <row r="3151" spans="10:10">
      <c r="J3151" s="1"/>
    </row>
    <row r="3152" spans="10:10">
      <c r="J3152" s="1"/>
    </row>
    <row r="3153" spans="10:10">
      <c r="J3153" s="1"/>
    </row>
    <row r="3154" spans="10:10">
      <c r="J3154" s="1"/>
    </row>
    <row r="3155" spans="10:10">
      <c r="J3155" s="1"/>
    </row>
    <row r="3156" spans="10:10">
      <c r="J3156" s="1"/>
    </row>
    <row r="3157" spans="10:10">
      <c r="J3157" s="1"/>
    </row>
    <row r="3158" spans="10:10">
      <c r="J3158" s="1"/>
    </row>
    <row r="3159" spans="10:10">
      <c r="J3159" s="1"/>
    </row>
    <row r="3160" spans="10:10">
      <c r="J3160" s="1"/>
    </row>
    <row r="3161" spans="10:10">
      <c r="J3161" s="1"/>
    </row>
    <row r="3162" spans="10:10">
      <c r="J3162" s="1"/>
    </row>
    <row r="3163" spans="10:10">
      <c r="J3163" s="1"/>
    </row>
    <row r="3164" spans="10:10">
      <c r="J3164" s="1"/>
    </row>
    <row r="3165" spans="10:10">
      <c r="J3165" s="1"/>
    </row>
    <row r="3166" spans="10:10">
      <c r="J3166" s="1"/>
    </row>
    <row r="3167" spans="10:10">
      <c r="J3167" s="1"/>
    </row>
    <row r="3168" spans="10:10">
      <c r="J3168" s="1"/>
    </row>
    <row r="3169" spans="10:10">
      <c r="J3169" s="1"/>
    </row>
    <row r="3170" spans="10:10">
      <c r="J3170" s="1"/>
    </row>
    <row r="3171" spans="10:10">
      <c r="J3171" s="1"/>
    </row>
    <row r="3172" spans="10:10">
      <c r="J3172" s="1"/>
    </row>
    <row r="3173" spans="10:10">
      <c r="J3173" s="1"/>
    </row>
    <row r="3174" spans="10:10">
      <c r="J3174" s="1"/>
    </row>
    <row r="3175" spans="10:10">
      <c r="J3175" s="1"/>
    </row>
    <row r="3176" spans="10:10">
      <c r="J3176" s="1"/>
    </row>
    <row r="3177" spans="10:10">
      <c r="J3177" s="1"/>
    </row>
    <row r="3178" spans="10:10">
      <c r="J3178" s="1"/>
    </row>
    <row r="3179" spans="10:10">
      <c r="J3179" s="1"/>
    </row>
    <row r="3180" spans="10:10">
      <c r="J3180" s="1"/>
    </row>
    <row r="3181" spans="10:10">
      <c r="J3181" s="1"/>
    </row>
    <row r="3182" spans="10:10">
      <c r="J3182" s="1"/>
    </row>
    <row r="3183" spans="10:10">
      <c r="J3183" s="1"/>
    </row>
    <row r="3184" spans="10:10">
      <c r="J3184" s="1"/>
    </row>
    <row r="3185" spans="10:10">
      <c r="J3185" s="1"/>
    </row>
    <row r="3186" spans="10:10">
      <c r="J3186" s="1"/>
    </row>
    <row r="3187" spans="10:10">
      <c r="J3187" s="1"/>
    </row>
    <row r="3188" spans="10:10">
      <c r="J3188" s="1"/>
    </row>
    <row r="3189" spans="10:10">
      <c r="J3189" s="1"/>
    </row>
    <row r="3190" spans="10:10">
      <c r="J3190" s="1"/>
    </row>
    <row r="3191" spans="10:10">
      <c r="J3191" s="1"/>
    </row>
    <row r="3192" spans="10:10">
      <c r="J3192" s="1"/>
    </row>
    <row r="3193" spans="10:10">
      <c r="J3193" s="1"/>
    </row>
    <row r="3194" spans="10:10">
      <c r="J3194" s="1"/>
    </row>
    <row r="3195" spans="10:10">
      <c r="J3195" s="1"/>
    </row>
    <row r="3196" spans="10:10">
      <c r="J3196" s="1"/>
    </row>
    <row r="3197" spans="10:10">
      <c r="J3197" s="1"/>
    </row>
    <row r="3198" spans="10:10">
      <c r="J3198" s="1"/>
    </row>
    <row r="3199" spans="10:10">
      <c r="J3199" s="1"/>
    </row>
    <row r="3200" spans="10:10">
      <c r="J3200" s="1"/>
    </row>
    <row r="3201" spans="10:10">
      <c r="J3201" s="1"/>
    </row>
    <row r="3202" spans="10:10">
      <c r="J3202" s="1"/>
    </row>
    <row r="3203" spans="10:10">
      <c r="J3203" s="1"/>
    </row>
    <row r="3204" spans="10:10">
      <c r="J3204" s="1"/>
    </row>
    <row r="3205" spans="10:10">
      <c r="J3205" s="1"/>
    </row>
    <row r="3206" spans="10:10">
      <c r="J3206" s="1"/>
    </row>
    <row r="3207" spans="10:10">
      <c r="J3207" s="1"/>
    </row>
    <row r="3208" spans="10:10">
      <c r="J3208" s="1"/>
    </row>
    <row r="3209" spans="10:10">
      <c r="J3209" s="1"/>
    </row>
    <row r="3210" spans="10:10">
      <c r="J3210" s="1"/>
    </row>
    <row r="3211" spans="10:10">
      <c r="J3211" s="1"/>
    </row>
    <row r="3212" spans="10:10">
      <c r="J3212" s="1"/>
    </row>
    <row r="3213" spans="10:10">
      <c r="J3213" s="1"/>
    </row>
    <row r="3214" spans="10:10">
      <c r="J3214" s="1"/>
    </row>
    <row r="3215" spans="10:10">
      <c r="J3215" s="1"/>
    </row>
    <row r="3216" spans="10:10">
      <c r="J3216" s="1"/>
    </row>
    <row r="3217" spans="10:10">
      <c r="J3217" s="1"/>
    </row>
    <row r="3218" spans="10:10">
      <c r="J3218" s="1"/>
    </row>
    <row r="3219" spans="10:10">
      <c r="J3219" s="1"/>
    </row>
    <row r="3220" spans="10:10">
      <c r="J3220" s="1"/>
    </row>
    <row r="3221" spans="10:10">
      <c r="J3221" s="1"/>
    </row>
    <row r="3222" spans="10:10">
      <c r="J3222" s="1"/>
    </row>
    <row r="3223" spans="10:10">
      <c r="J3223" s="1"/>
    </row>
    <row r="3224" spans="10:10">
      <c r="J3224" s="1"/>
    </row>
    <row r="3225" spans="10:10">
      <c r="J3225" s="1"/>
    </row>
    <row r="3226" spans="10:10">
      <c r="J3226" s="1"/>
    </row>
    <row r="3227" spans="10:10">
      <c r="J3227" s="1"/>
    </row>
    <row r="3228" spans="10:10">
      <c r="J3228" s="1"/>
    </row>
    <row r="3229" spans="10:10">
      <c r="J3229" s="1"/>
    </row>
    <row r="3230" spans="10:10">
      <c r="J3230" s="1"/>
    </row>
    <row r="3231" spans="10:10">
      <c r="J3231" s="1"/>
    </row>
    <row r="3232" spans="10:10">
      <c r="J3232" s="1"/>
    </row>
    <row r="3233" spans="10:10">
      <c r="J3233" s="1"/>
    </row>
    <row r="3234" spans="10:10">
      <c r="J3234" s="1"/>
    </row>
    <row r="3235" spans="10:10">
      <c r="J3235" s="1"/>
    </row>
    <row r="3236" spans="10:10">
      <c r="J3236" s="1"/>
    </row>
    <row r="3237" spans="10:10">
      <c r="J3237" s="1"/>
    </row>
    <row r="3238" spans="10:10">
      <c r="J3238" s="1"/>
    </row>
    <row r="3239" spans="10:10">
      <c r="J3239" s="1"/>
    </row>
    <row r="3240" spans="10:10">
      <c r="J3240" s="1"/>
    </row>
    <row r="3241" spans="10:10">
      <c r="J3241" s="1"/>
    </row>
    <row r="3242" spans="10:10">
      <c r="J3242" s="1"/>
    </row>
    <row r="3243" spans="10:10">
      <c r="J3243" s="1"/>
    </row>
    <row r="3244" spans="10:10">
      <c r="J3244" s="1"/>
    </row>
    <row r="3245" spans="10:10">
      <c r="J3245" s="1"/>
    </row>
    <row r="3246" spans="10:10">
      <c r="J3246" s="1"/>
    </row>
    <row r="3247" spans="10:10">
      <c r="J3247" s="1"/>
    </row>
    <row r="3248" spans="10:10">
      <c r="J3248" s="1"/>
    </row>
    <row r="3249" spans="10:10">
      <c r="J3249" s="1"/>
    </row>
    <row r="3250" spans="10:10">
      <c r="J3250" s="1"/>
    </row>
    <row r="3251" spans="10:10">
      <c r="J3251" s="1"/>
    </row>
    <row r="3252" spans="10:10">
      <c r="J3252" s="1"/>
    </row>
    <row r="3253" spans="10:10">
      <c r="J3253" s="1"/>
    </row>
    <row r="3254" spans="10:10">
      <c r="J3254" s="1"/>
    </row>
    <row r="3255" spans="10:10">
      <c r="J3255" s="1"/>
    </row>
    <row r="3256" spans="10:10">
      <c r="J3256" s="1"/>
    </row>
    <row r="3257" spans="10:10">
      <c r="J3257" s="1"/>
    </row>
    <row r="3258" spans="10:10">
      <c r="J3258" s="1"/>
    </row>
    <row r="3259" spans="10:10">
      <c r="J3259" s="1"/>
    </row>
    <row r="3260" spans="10:10">
      <c r="J3260" s="1"/>
    </row>
    <row r="3261" spans="10:10">
      <c r="J3261" s="1"/>
    </row>
    <row r="3262" spans="10:10">
      <c r="J3262" s="1"/>
    </row>
    <row r="3263" spans="10:10">
      <c r="J3263" s="1"/>
    </row>
    <row r="3264" spans="10:10">
      <c r="J3264" s="1"/>
    </row>
    <row r="3265" spans="10:10">
      <c r="J3265" s="1"/>
    </row>
    <row r="3266" spans="10:10">
      <c r="J3266" s="1"/>
    </row>
    <row r="3267" spans="10:10">
      <c r="J3267" s="1"/>
    </row>
    <row r="3268" spans="10:10">
      <c r="J3268" s="1"/>
    </row>
    <row r="3269" spans="10:10">
      <c r="J3269" s="1"/>
    </row>
    <row r="3270" spans="10:10">
      <c r="J3270" s="1"/>
    </row>
    <row r="3271" spans="10:10">
      <c r="J3271" s="1"/>
    </row>
    <row r="3272" spans="10:10">
      <c r="J3272" s="1"/>
    </row>
    <row r="3273" spans="10:10">
      <c r="J3273" s="1"/>
    </row>
    <row r="3274" spans="10:10">
      <c r="J3274" s="1"/>
    </row>
    <row r="3275" spans="10:10">
      <c r="J3275" s="1"/>
    </row>
    <row r="3276" spans="10:10">
      <c r="J3276" s="1"/>
    </row>
    <row r="3277" spans="10:10">
      <c r="J3277" s="1"/>
    </row>
    <row r="3278" spans="10:10">
      <c r="J3278" s="1"/>
    </row>
    <row r="3279" spans="10:10">
      <c r="J3279" s="1"/>
    </row>
    <row r="3280" spans="10:10">
      <c r="J3280" s="1"/>
    </row>
    <row r="3281" spans="10:10">
      <c r="J3281" s="1"/>
    </row>
    <row r="3282" spans="10:10">
      <c r="J3282" s="1"/>
    </row>
    <row r="3283" spans="10:10">
      <c r="J3283" s="1"/>
    </row>
    <row r="3284" spans="10:10">
      <c r="J3284" s="1"/>
    </row>
    <row r="3285" spans="10:10">
      <c r="J3285" s="1"/>
    </row>
    <row r="3286" spans="10:10">
      <c r="J3286" s="1"/>
    </row>
    <row r="3287" spans="10:10">
      <c r="J3287" s="1"/>
    </row>
    <row r="3288" spans="10:10">
      <c r="J3288" s="1"/>
    </row>
    <row r="3289" spans="10:10">
      <c r="J3289" s="1"/>
    </row>
    <row r="3290" spans="10:10">
      <c r="J3290" s="1"/>
    </row>
    <row r="3291" spans="10:10">
      <c r="J3291" s="1"/>
    </row>
    <row r="3292" spans="10:10">
      <c r="J3292" s="1"/>
    </row>
    <row r="3293" spans="10:10">
      <c r="J3293" s="1"/>
    </row>
    <row r="3294" spans="10:10">
      <c r="J3294" s="1"/>
    </row>
    <row r="3295" spans="10:10">
      <c r="J3295" s="1"/>
    </row>
    <row r="3296" spans="10:10">
      <c r="J3296" s="1"/>
    </row>
    <row r="3297" spans="10:10">
      <c r="J3297" s="1"/>
    </row>
    <row r="3298" spans="10:10">
      <c r="J3298" s="1"/>
    </row>
    <row r="3299" spans="10:10">
      <c r="J3299" s="1"/>
    </row>
    <row r="3300" spans="10:10">
      <c r="J3300" s="1"/>
    </row>
    <row r="3301" spans="10:10">
      <c r="J3301" s="1"/>
    </row>
    <row r="3302" spans="10:10">
      <c r="J3302" s="1"/>
    </row>
    <row r="3303" spans="10:10">
      <c r="J3303" s="1"/>
    </row>
    <row r="3304" spans="10:10">
      <c r="J3304" s="1"/>
    </row>
    <row r="3305" spans="10:10">
      <c r="J3305" s="1"/>
    </row>
    <row r="3306" spans="10:10">
      <c r="J3306" s="1"/>
    </row>
    <row r="3307" spans="10:10">
      <c r="J3307" s="1"/>
    </row>
    <row r="3308" spans="10:10">
      <c r="J3308" s="1"/>
    </row>
    <row r="3309" spans="10:10">
      <c r="J3309" s="1"/>
    </row>
    <row r="3310" spans="10:10">
      <c r="J3310" s="1"/>
    </row>
    <row r="3311" spans="10:10">
      <c r="J3311" s="1"/>
    </row>
    <row r="3312" spans="10:10">
      <c r="J3312" s="1"/>
    </row>
    <row r="3313" spans="10:10">
      <c r="J3313" s="1"/>
    </row>
    <row r="3314" spans="10:10">
      <c r="J3314" s="1"/>
    </row>
    <row r="3315" spans="10:10">
      <c r="J3315" s="1"/>
    </row>
    <row r="3316" spans="10:10">
      <c r="J3316" s="1"/>
    </row>
    <row r="3317" spans="10:10">
      <c r="J3317" s="1"/>
    </row>
    <row r="3318" spans="10:10">
      <c r="J3318" s="1"/>
    </row>
    <row r="3319" spans="10:10">
      <c r="J3319" s="1"/>
    </row>
    <row r="3320" spans="10:10">
      <c r="J3320" s="1"/>
    </row>
    <row r="3321" spans="10:10">
      <c r="J3321" s="1"/>
    </row>
    <row r="3322" spans="10:10">
      <c r="J3322" s="1"/>
    </row>
    <row r="3323" spans="10:10">
      <c r="J3323" s="1"/>
    </row>
    <row r="3324" spans="10:10">
      <c r="J3324" s="1"/>
    </row>
    <row r="3325" spans="10:10">
      <c r="J3325" s="1"/>
    </row>
    <row r="3326" spans="10:10">
      <c r="J3326" s="1"/>
    </row>
    <row r="3327" spans="10:10">
      <c r="J3327" s="1"/>
    </row>
    <row r="3328" spans="10:10">
      <c r="J3328" s="1"/>
    </row>
    <row r="3329" spans="10:10">
      <c r="J3329" s="1"/>
    </row>
    <row r="3330" spans="10:10">
      <c r="J3330" s="1"/>
    </row>
    <row r="3331" spans="10:10">
      <c r="J3331" s="1"/>
    </row>
    <row r="3332" spans="10:10">
      <c r="J3332" s="1"/>
    </row>
    <row r="3333" spans="10:10">
      <c r="J3333" s="1"/>
    </row>
    <row r="3334" spans="10:10">
      <c r="J3334" s="1"/>
    </row>
    <row r="3335" spans="10:10">
      <c r="J3335" s="1"/>
    </row>
    <row r="3336" spans="10:10">
      <c r="J3336" s="1"/>
    </row>
    <row r="3337" spans="10:10">
      <c r="J3337" s="1"/>
    </row>
    <row r="3338" spans="10:10">
      <c r="J3338" s="1"/>
    </row>
    <row r="3339" spans="10:10">
      <c r="J3339" s="1"/>
    </row>
    <row r="3340" spans="10:10">
      <c r="J3340" s="1"/>
    </row>
    <row r="3341" spans="10:10">
      <c r="J3341" s="1"/>
    </row>
    <row r="3342" spans="10:10">
      <c r="J3342" s="1"/>
    </row>
    <row r="3343" spans="10:10">
      <c r="J3343" s="1"/>
    </row>
    <row r="3344" spans="10:10">
      <c r="J3344" s="1"/>
    </row>
    <row r="3345" spans="10:10">
      <c r="J3345" s="1"/>
    </row>
    <row r="3346" spans="10:10">
      <c r="J3346" s="1"/>
    </row>
    <row r="3347" spans="10:10">
      <c r="J3347" s="1"/>
    </row>
    <row r="3348" spans="10:10">
      <c r="J3348" s="1"/>
    </row>
    <row r="3349" spans="10:10">
      <c r="J3349" s="1"/>
    </row>
    <row r="3350" spans="10:10">
      <c r="J3350" s="1"/>
    </row>
    <row r="3351" spans="10:10">
      <c r="J3351" s="1"/>
    </row>
    <row r="3352" spans="10:10">
      <c r="J3352" s="1"/>
    </row>
    <row r="3353" spans="10:10">
      <c r="J3353" s="1"/>
    </row>
    <row r="3354" spans="10:10">
      <c r="J3354" s="1"/>
    </row>
    <row r="3355" spans="10:10">
      <c r="J3355" s="1"/>
    </row>
    <row r="3356" spans="10:10">
      <c r="J3356" s="1"/>
    </row>
    <row r="3357" spans="10:10">
      <c r="J3357" s="1"/>
    </row>
    <row r="3358" spans="10:10">
      <c r="J3358" s="1"/>
    </row>
    <row r="3359" spans="10:10">
      <c r="J3359" s="1"/>
    </row>
    <row r="3360" spans="10:10">
      <c r="J3360" s="1"/>
    </row>
    <row r="3361" spans="10:10">
      <c r="J3361" s="1"/>
    </row>
    <row r="3362" spans="10:10">
      <c r="J3362" s="1"/>
    </row>
    <row r="3363" spans="10:10">
      <c r="J3363" s="1"/>
    </row>
    <row r="3364" spans="10:10">
      <c r="J3364" s="1"/>
    </row>
    <row r="3365" spans="10:10">
      <c r="J3365" s="1"/>
    </row>
    <row r="3366" spans="10:10">
      <c r="J3366" s="1"/>
    </row>
    <row r="3367" spans="10:10">
      <c r="J3367" s="1"/>
    </row>
    <row r="3368" spans="10:10">
      <c r="J3368" s="1"/>
    </row>
    <row r="3369" spans="10:10">
      <c r="J3369" s="1"/>
    </row>
    <row r="3370" spans="10:10">
      <c r="J3370" s="1"/>
    </row>
    <row r="3371" spans="10:10">
      <c r="J3371" s="1"/>
    </row>
    <row r="3372" spans="10:10">
      <c r="J3372" s="1"/>
    </row>
    <row r="3373" spans="10:10">
      <c r="J3373" s="1"/>
    </row>
    <row r="3374" spans="10:10">
      <c r="J3374" s="1"/>
    </row>
    <row r="3375" spans="10:10">
      <c r="J3375" s="1"/>
    </row>
    <row r="3376" spans="10:10">
      <c r="J3376" s="1"/>
    </row>
    <row r="3377" spans="10:10">
      <c r="J3377" s="1"/>
    </row>
    <row r="3378" spans="10:10">
      <c r="J3378" s="1"/>
    </row>
    <row r="3379" spans="10:10">
      <c r="J3379" s="1"/>
    </row>
    <row r="3380" spans="10:10">
      <c r="J3380" s="1"/>
    </row>
    <row r="3381" spans="10:10">
      <c r="J3381" s="1"/>
    </row>
    <row r="3382" spans="10:10">
      <c r="J3382" s="1"/>
    </row>
    <row r="3383" spans="10:10">
      <c r="J3383" s="1"/>
    </row>
    <row r="3384" spans="10:10">
      <c r="J3384" s="1"/>
    </row>
    <row r="3385" spans="10:10">
      <c r="J3385" s="1"/>
    </row>
    <row r="3386" spans="10:10">
      <c r="J3386" s="1"/>
    </row>
    <row r="3387" spans="10:10">
      <c r="J3387" s="1"/>
    </row>
    <row r="3388" spans="10:10">
      <c r="J3388" s="1"/>
    </row>
    <row r="3389" spans="10:10">
      <c r="J3389" s="1"/>
    </row>
    <row r="3390" spans="10:10">
      <c r="J3390" s="1"/>
    </row>
    <row r="3391" spans="10:10">
      <c r="J3391" s="1"/>
    </row>
    <row r="3392" spans="10:10">
      <c r="J3392" s="1"/>
    </row>
    <row r="3393" spans="10:10">
      <c r="J3393" s="1"/>
    </row>
    <row r="3394" spans="10:10">
      <c r="J3394" s="1"/>
    </row>
    <row r="3395" spans="10:10">
      <c r="J3395" s="1"/>
    </row>
    <row r="3396" spans="10:10">
      <c r="J3396" s="1"/>
    </row>
    <row r="3397" spans="10:10">
      <c r="J3397" s="1"/>
    </row>
    <row r="3398" spans="10:10">
      <c r="J3398" s="1"/>
    </row>
    <row r="3399" spans="10:10">
      <c r="J3399" s="1"/>
    </row>
    <row r="3400" spans="10:10">
      <c r="J3400" s="1"/>
    </row>
    <row r="3401" spans="10:10">
      <c r="J3401" s="1"/>
    </row>
    <row r="3402" spans="10:10">
      <c r="J3402" s="1"/>
    </row>
    <row r="3403" spans="10:10">
      <c r="J3403" s="1"/>
    </row>
    <row r="3404" spans="10:10">
      <c r="J3404" s="1"/>
    </row>
    <row r="3405" spans="10:10">
      <c r="J3405" s="1"/>
    </row>
    <row r="3406" spans="10:10">
      <c r="J3406" s="1"/>
    </row>
    <row r="3407" spans="10:10">
      <c r="J3407" s="1"/>
    </row>
    <row r="3408" spans="10:10">
      <c r="J3408" s="1"/>
    </row>
    <row r="3409" spans="10:10">
      <c r="J3409" s="1"/>
    </row>
    <row r="3410" spans="10:10">
      <c r="J3410" s="1"/>
    </row>
    <row r="3411" spans="10:10">
      <c r="J3411" s="1"/>
    </row>
    <row r="3412" spans="10:10">
      <c r="J3412" s="1"/>
    </row>
    <row r="3413" spans="10:10">
      <c r="J3413" s="1"/>
    </row>
    <row r="3414" spans="10:10">
      <c r="J3414" s="1"/>
    </row>
    <row r="3415" spans="10:10">
      <c r="J3415" s="1"/>
    </row>
    <row r="3416" spans="10:10">
      <c r="J3416" s="1"/>
    </row>
    <row r="3417" spans="10:10">
      <c r="J3417" s="1"/>
    </row>
    <row r="3418" spans="10:10">
      <c r="J3418" s="1"/>
    </row>
    <row r="3419" spans="10:10">
      <c r="J3419" s="1"/>
    </row>
    <row r="3420" spans="10:10">
      <c r="J3420" s="1"/>
    </row>
    <row r="3421" spans="10:10">
      <c r="J3421" s="1"/>
    </row>
    <row r="3422" spans="10:10">
      <c r="J3422" s="1"/>
    </row>
    <row r="3423" spans="10:10">
      <c r="J3423" s="1"/>
    </row>
    <row r="3424" spans="10:10">
      <c r="J3424" s="1"/>
    </row>
    <row r="3425" spans="10:10">
      <c r="J3425" s="1"/>
    </row>
    <row r="3426" spans="10:10">
      <c r="J3426" s="1"/>
    </row>
    <row r="3427" spans="10:10">
      <c r="J3427" s="1"/>
    </row>
    <row r="3428" spans="10:10">
      <c r="J3428" s="1"/>
    </row>
    <row r="3429" spans="10:10">
      <c r="J3429" s="1"/>
    </row>
    <row r="3430" spans="10:10">
      <c r="J3430" s="1"/>
    </row>
    <row r="3431" spans="10:10">
      <c r="J3431" s="1"/>
    </row>
    <row r="3432" spans="10:10">
      <c r="J3432" s="1"/>
    </row>
    <row r="3433" spans="10:10">
      <c r="J3433" s="1"/>
    </row>
    <row r="3434" spans="10:10">
      <c r="J3434" s="1"/>
    </row>
    <row r="3435" spans="10:10">
      <c r="J3435" s="1"/>
    </row>
    <row r="3436" spans="10:10">
      <c r="J3436" s="1"/>
    </row>
    <row r="3437" spans="10:10">
      <c r="J3437" s="1"/>
    </row>
    <row r="3438" spans="10:10">
      <c r="J3438" s="1"/>
    </row>
    <row r="3439" spans="10:10">
      <c r="J3439" s="1"/>
    </row>
    <row r="3440" spans="10:10">
      <c r="J3440" s="1"/>
    </row>
    <row r="3441" spans="10:10">
      <c r="J3441" s="1"/>
    </row>
    <row r="3442" spans="10:10">
      <c r="J3442" s="1"/>
    </row>
    <row r="3443" spans="10:10">
      <c r="J3443" s="1"/>
    </row>
    <row r="3444" spans="10:10">
      <c r="J3444" s="1"/>
    </row>
    <row r="3445" spans="10:10">
      <c r="J3445" s="1"/>
    </row>
    <row r="3446" spans="10:10">
      <c r="J3446" s="1"/>
    </row>
    <row r="3447" spans="10:10">
      <c r="J3447" s="1"/>
    </row>
    <row r="3448" spans="10:10">
      <c r="J3448" s="1"/>
    </row>
    <row r="3449" spans="10:10">
      <c r="J3449" s="1"/>
    </row>
    <row r="3450" spans="10:10">
      <c r="J3450" s="1"/>
    </row>
    <row r="3451" spans="10:10">
      <c r="J3451" s="1"/>
    </row>
    <row r="3452" spans="10:10">
      <c r="J3452" s="1"/>
    </row>
    <row r="3453" spans="10:10">
      <c r="J3453" s="1"/>
    </row>
    <row r="3454" spans="10:10">
      <c r="J3454" s="1"/>
    </row>
    <row r="3455" spans="10:10">
      <c r="J3455" s="1"/>
    </row>
    <row r="3456" spans="10:10">
      <c r="J3456" s="1"/>
    </row>
    <row r="3457" spans="10:10">
      <c r="J3457" s="1"/>
    </row>
    <row r="3458" spans="10:10">
      <c r="J3458" s="1"/>
    </row>
    <row r="3459" spans="10:10">
      <c r="J3459" s="1"/>
    </row>
    <row r="3460" spans="10:10">
      <c r="J3460" s="1"/>
    </row>
    <row r="3461" spans="10:10">
      <c r="J3461" s="1"/>
    </row>
    <row r="3462" spans="10:10">
      <c r="J3462" s="1"/>
    </row>
    <row r="3463" spans="10:10">
      <c r="J3463" s="1"/>
    </row>
    <row r="3464" spans="10:10">
      <c r="J3464" s="1"/>
    </row>
    <row r="3465" spans="10:10">
      <c r="J3465" s="1"/>
    </row>
    <row r="3466" spans="10:10">
      <c r="J3466" s="1"/>
    </row>
    <row r="3467" spans="10:10">
      <c r="J3467" s="1"/>
    </row>
    <row r="3468" spans="10:10">
      <c r="J3468" s="1"/>
    </row>
    <row r="3469" spans="10:10">
      <c r="J3469" s="1"/>
    </row>
    <row r="3470" spans="10:10">
      <c r="J3470" s="1"/>
    </row>
    <row r="3471" spans="10:10">
      <c r="J3471" s="1"/>
    </row>
    <row r="3472" spans="10:10">
      <c r="J3472" s="1"/>
    </row>
    <row r="3473" spans="10:10">
      <c r="J3473" s="1"/>
    </row>
    <row r="3474" spans="10:10">
      <c r="J3474" s="1"/>
    </row>
    <row r="3475" spans="10:10">
      <c r="J3475" s="1"/>
    </row>
    <row r="3476" spans="10:10">
      <c r="J3476" s="1"/>
    </row>
    <row r="3477" spans="10:10">
      <c r="J3477" s="1"/>
    </row>
    <row r="3478" spans="10:10">
      <c r="J3478" s="1"/>
    </row>
    <row r="3479" spans="10:10">
      <c r="J3479" s="1"/>
    </row>
    <row r="3480" spans="10:10">
      <c r="J3480" s="1"/>
    </row>
    <row r="3481" spans="10:10">
      <c r="J3481" s="1"/>
    </row>
    <row r="3482" spans="10:10">
      <c r="J3482" s="1"/>
    </row>
    <row r="3483" spans="10:10">
      <c r="J3483" s="1"/>
    </row>
    <row r="3484" spans="10:10">
      <c r="J3484" s="1"/>
    </row>
    <row r="3485" spans="10:10">
      <c r="J3485" s="1"/>
    </row>
    <row r="3486" spans="10:10">
      <c r="J3486" s="1"/>
    </row>
    <row r="3487" spans="10:10">
      <c r="J3487" s="1"/>
    </row>
    <row r="3488" spans="10:10">
      <c r="J3488" s="1"/>
    </row>
    <row r="3489" spans="10:10">
      <c r="J3489" s="1"/>
    </row>
    <row r="3490" spans="10:10">
      <c r="J3490" s="1"/>
    </row>
    <row r="3491" spans="10:10">
      <c r="J3491" s="1"/>
    </row>
    <row r="3492" spans="10:10">
      <c r="J3492" s="1"/>
    </row>
    <row r="3493" spans="10:10">
      <c r="J3493" s="1"/>
    </row>
    <row r="3494" spans="10:10">
      <c r="J3494" s="1"/>
    </row>
    <row r="3495" spans="10:10">
      <c r="J3495" s="1"/>
    </row>
    <row r="3496" spans="10:10">
      <c r="J3496" s="1"/>
    </row>
    <row r="3497" spans="10:10">
      <c r="J3497" s="1"/>
    </row>
    <row r="3498" spans="10:10">
      <c r="J3498" s="1"/>
    </row>
    <row r="3499" spans="10:10">
      <c r="J3499" s="1"/>
    </row>
    <row r="3500" spans="10:10">
      <c r="J3500" s="1"/>
    </row>
    <row r="3501" spans="10:10">
      <c r="J3501" s="1"/>
    </row>
    <row r="3502" spans="10:10">
      <c r="J3502" s="1"/>
    </row>
    <row r="3503" spans="10:10">
      <c r="J3503" s="1"/>
    </row>
    <row r="3504" spans="10:10">
      <c r="J3504" s="1"/>
    </row>
    <row r="3505" spans="10:10">
      <c r="J3505" s="1"/>
    </row>
    <row r="3506" spans="10:10">
      <c r="J3506" s="1"/>
    </row>
    <row r="3507" spans="10:10">
      <c r="J3507" s="1"/>
    </row>
    <row r="3508" spans="10:10">
      <c r="J3508" s="1"/>
    </row>
    <row r="3509" spans="10:10">
      <c r="J3509" s="1"/>
    </row>
    <row r="3510" spans="10:10">
      <c r="J3510" s="1"/>
    </row>
    <row r="3511" spans="10:10">
      <c r="J3511" s="1"/>
    </row>
    <row r="3512" spans="10:10">
      <c r="J3512" s="1"/>
    </row>
    <row r="3513" spans="10:10">
      <c r="J3513" s="1"/>
    </row>
    <row r="3514" spans="10:10">
      <c r="J3514" s="1"/>
    </row>
    <row r="3515" spans="10:10">
      <c r="J3515" s="1"/>
    </row>
    <row r="3516" spans="10:10">
      <c r="J3516" s="1"/>
    </row>
    <row r="3517" spans="10:10">
      <c r="J3517" s="1"/>
    </row>
    <row r="3518" spans="10:10">
      <c r="J3518" s="1"/>
    </row>
    <row r="3519" spans="10:10">
      <c r="J3519" s="1"/>
    </row>
    <row r="3520" spans="10:10">
      <c r="J3520" s="1"/>
    </row>
    <row r="3521" spans="10:10">
      <c r="J3521" s="1"/>
    </row>
    <row r="3522" spans="10:10">
      <c r="J3522" s="1"/>
    </row>
    <row r="3523" spans="10:10">
      <c r="J3523" s="1"/>
    </row>
    <row r="3524" spans="10:10">
      <c r="J3524" s="1"/>
    </row>
    <row r="3525" spans="10:10">
      <c r="J3525" s="1"/>
    </row>
    <row r="3526" spans="10:10">
      <c r="J3526" s="1"/>
    </row>
    <row r="3527" spans="10:10">
      <c r="J3527" s="1"/>
    </row>
    <row r="3528" spans="10:10">
      <c r="J3528" s="1"/>
    </row>
    <row r="3529" spans="10:10">
      <c r="J3529" s="1"/>
    </row>
    <row r="3530" spans="10:10">
      <c r="J3530" s="1"/>
    </row>
    <row r="3531" spans="10:10">
      <c r="J3531" s="1"/>
    </row>
    <row r="3532" spans="10:10">
      <c r="J3532" s="1"/>
    </row>
    <row r="3533" spans="10:10">
      <c r="J3533" s="1"/>
    </row>
    <row r="3534" spans="10:10">
      <c r="J3534" s="1"/>
    </row>
    <row r="3535" spans="10:10">
      <c r="J3535" s="1"/>
    </row>
    <row r="3536" spans="10:10">
      <c r="J3536" s="1"/>
    </row>
    <row r="3537" spans="10:10">
      <c r="J3537" s="1"/>
    </row>
    <row r="3538" spans="10:10">
      <c r="J3538" s="1"/>
    </row>
    <row r="3539" spans="10:10">
      <c r="J3539" s="1"/>
    </row>
    <row r="3540" spans="10:10">
      <c r="J3540" s="1"/>
    </row>
    <row r="3541" spans="10:10">
      <c r="J3541" s="1"/>
    </row>
    <row r="3542" spans="10:10">
      <c r="J3542" s="1"/>
    </row>
    <row r="3543" spans="10:10">
      <c r="J3543" s="1"/>
    </row>
    <row r="3544" spans="10:10">
      <c r="J3544" s="1"/>
    </row>
    <row r="3545" spans="10:10">
      <c r="J3545" s="1"/>
    </row>
    <row r="3546" spans="10:10">
      <c r="J3546" s="1"/>
    </row>
    <row r="3547" spans="10:10">
      <c r="J3547" s="1"/>
    </row>
    <row r="3548" spans="10:10">
      <c r="J3548" s="1"/>
    </row>
    <row r="3549" spans="10:10">
      <c r="J3549" s="1"/>
    </row>
    <row r="3550" spans="10:10">
      <c r="J3550" s="1"/>
    </row>
    <row r="3551" spans="10:10">
      <c r="J3551" s="1"/>
    </row>
    <row r="3552" spans="10:10">
      <c r="J3552" s="1"/>
    </row>
    <row r="3553" spans="10:10">
      <c r="J3553" s="1"/>
    </row>
    <row r="3554" spans="10:10">
      <c r="J3554" s="1"/>
    </row>
    <row r="3555" spans="10:10">
      <c r="J3555" s="1"/>
    </row>
    <row r="3556" spans="10:10">
      <c r="J3556" s="1"/>
    </row>
    <row r="3557" spans="10:10">
      <c r="J3557" s="1"/>
    </row>
    <row r="3558" spans="10:10">
      <c r="J3558" s="1"/>
    </row>
    <row r="3559" spans="10:10">
      <c r="J3559" s="1"/>
    </row>
    <row r="3560" spans="10:10">
      <c r="J3560" s="1"/>
    </row>
    <row r="3561" spans="10:10">
      <c r="J3561" s="1"/>
    </row>
    <row r="3562" spans="10:10">
      <c r="J3562" s="1"/>
    </row>
    <row r="3563" spans="10:10">
      <c r="J3563" s="1"/>
    </row>
    <row r="3564" spans="10:10">
      <c r="J3564" s="1"/>
    </row>
    <row r="3565" spans="10:10">
      <c r="J3565" s="1"/>
    </row>
    <row r="3566" spans="10:10">
      <c r="J3566" s="1"/>
    </row>
    <row r="3567" spans="10:10">
      <c r="J3567" s="1"/>
    </row>
    <row r="3568" spans="10:10">
      <c r="J3568" s="1"/>
    </row>
    <row r="3569" spans="10:10">
      <c r="J3569" s="1"/>
    </row>
    <row r="3570" spans="10:10">
      <c r="J3570" s="1"/>
    </row>
    <row r="3571" spans="10:10">
      <c r="J3571" s="1"/>
    </row>
    <row r="3572" spans="10:10">
      <c r="J3572" s="1"/>
    </row>
    <row r="3573" spans="10:10">
      <c r="J3573" s="1"/>
    </row>
    <row r="3574" spans="10:10">
      <c r="J3574" s="1"/>
    </row>
    <row r="3575" spans="10:10">
      <c r="J3575" s="1"/>
    </row>
    <row r="3576" spans="10:10">
      <c r="J3576" s="1"/>
    </row>
    <row r="3577" spans="10:10">
      <c r="J3577" s="1"/>
    </row>
    <row r="3578" spans="10:10">
      <c r="J3578" s="1"/>
    </row>
    <row r="3579" spans="10:10">
      <c r="J3579" s="1"/>
    </row>
    <row r="3580" spans="10:10">
      <c r="J3580" s="1"/>
    </row>
    <row r="3581" spans="10:10">
      <c r="J3581" s="1"/>
    </row>
    <row r="3582" spans="10:10">
      <c r="J3582" s="1"/>
    </row>
    <row r="3583" spans="10:10">
      <c r="J3583" s="1"/>
    </row>
    <row r="3584" spans="10:10">
      <c r="J3584" s="1"/>
    </row>
    <row r="3585" spans="10:10">
      <c r="J3585" s="1"/>
    </row>
    <row r="3586" spans="10:10">
      <c r="J3586" s="1"/>
    </row>
    <row r="3587" spans="10:10">
      <c r="J3587" s="1"/>
    </row>
    <row r="3588" spans="10:10">
      <c r="J3588" s="1"/>
    </row>
    <row r="3589" spans="10:10">
      <c r="J3589" s="1"/>
    </row>
    <row r="3590" spans="10:10">
      <c r="J3590" s="1"/>
    </row>
    <row r="3591" spans="10:10">
      <c r="J3591" s="1"/>
    </row>
    <row r="3592" spans="10:10">
      <c r="J3592" s="1"/>
    </row>
    <row r="3593" spans="10:10">
      <c r="J3593" s="1"/>
    </row>
    <row r="3594" spans="10:10">
      <c r="J3594" s="1"/>
    </row>
    <row r="3595" spans="10:10">
      <c r="J3595" s="1"/>
    </row>
    <row r="3596" spans="10:10">
      <c r="J3596" s="1"/>
    </row>
    <row r="3597" spans="10:10">
      <c r="J3597" s="1"/>
    </row>
    <row r="3598" spans="10:10">
      <c r="J3598" s="1"/>
    </row>
    <row r="3599" spans="10:10">
      <c r="J3599" s="1"/>
    </row>
    <row r="3600" spans="10:10">
      <c r="J3600" s="1"/>
    </row>
    <row r="3601" spans="10:10">
      <c r="J3601" s="1"/>
    </row>
    <row r="3602" spans="10:10">
      <c r="J3602" s="1"/>
    </row>
    <row r="3603" spans="10:10">
      <c r="J3603" s="1"/>
    </row>
    <row r="3604" spans="10:10">
      <c r="J3604" s="1"/>
    </row>
    <row r="3605" spans="10:10">
      <c r="J3605" s="1"/>
    </row>
    <row r="3606" spans="10:10">
      <c r="J3606" s="1"/>
    </row>
    <row r="3607" spans="10:10">
      <c r="J3607" s="1"/>
    </row>
    <row r="3608" spans="10:10">
      <c r="J3608" s="1"/>
    </row>
    <row r="3609" spans="10:10">
      <c r="J3609" s="1"/>
    </row>
    <row r="3610" spans="10:10">
      <c r="J3610" s="1"/>
    </row>
    <row r="3611" spans="10:10">
      <c r="J3611" s="1"/>
    </row>
    <row r="3612" spans="10:10">
      <c r="J3612" s="1"/>
    </row>
    <row r="3613" spans="10:10">
      <c r="J3613" s="1"/>
    </row>
    <row r="3614" spans="10:10">
      <c r="J3614" s="1"/>
    </row>
    <row r="3615" spans="10:10">
      <c r="J3615" s="1"/>
    </row>
    <row r="3616" spans="10:10">
      <c r="J3616" s="1"/>
    </row>
    <row r="3617" spans="10:10">
      <c r="J3617" s="1"/>
    </row>
    <row r="3618" spans="10:10">
      <c r="J3618" s="1"/>
    </row>
    <row r="3619" spans="10:10">
      <c r="J3619" s="1"/>
    </row>
    <row r="3620" spans="10:10">
      <c r="J3620" s="1"/>
    </row>
    <row r="3621" spans="10:10">
      <c r="J3621" s="1"/>
    </row>
    <row r="3622" spans="10:10">
      <c r="J3622" s="1"/>
    </row>
    <row r="3623" spans="10:10">
      <c r="J3623" s="1"/>
    </row>
    <row r="3624" spans="10:10">
      <c r="J3624" s="1"/>
    </row>
    <row r="3625" spans="10:10">
      <c r="J3625" s="1"/>
    </row>
    <row r="3626" spans="10:10">
      <c r="J3626" s="1"/>
    </row>
    <row r="3627" spans="10:10">
      <c r="J3627" s="1"/>
    </row>
    <row r="3628" spans="10:10">
      <c r="J3628" s="1"/>
    </row>
    <row r="3629" spans="10:10">
      <c r="J3629" s="1"/>
    </row>
    <row r="3630" spans="10:10">
      <c r="J3630" s="1"/>
    </row>
    <row r="3631" spans="10:10">
      <c r="J3631" s="1"/>
    </row>
    <row r="3632" spans="10:10">
      <c r="J3632" s="1"/>
    </row>
    <row r="3633" spans="10:10">
      <c r="J3633" s="1"/>
    </row>
    <row r="3634" spans="10:10">
      <c r="J3634" s="1"/>
    </row>
    <row r="3635" spans="10:10">
      <c r="J3635" s="1"/>
    </row>
    <row r="3636" spans="10:10">
      <c r="J3636" s="1"/>
    </row>
    <row r="3637" spans="10:10">
      <c r="J3637" s="1"/>
    </row>
    <row r="3638" spans="10:10">
      <c r="J3638" s="1"/>
    </row>
    <row r="3639" spans="10:10">
      <c r="J3639" s="1"/>
    </row>
    <row r="3640" spans="10:10">
      <c r="J3640" s="1"/>
    </row>
    <row r="3641" spans="10:10">
      <c r="J3641" s="1"/>
    </row>
    <row r="3642" spans="10:10">
      <c r="J3642" s="1"/>
    </row>
    <row r="3643" spans="10:10">
      <c r="J3643" s="1"/>
    </row>
    <row r="3644" spans="10:10">
      <c r="J3644" s="1"/>
    </row>
    <row r="3645" spans="10:10">
      <c r="J3645" s="1"/>
    </row>
    <row r="3646" spans="10:10">
      <c r="J3646" s="1"/>
    </row>
    <row r="3647" spans="10:10">
      <c r="J3647" s="1"/>
    </row>
    <row r="3648" spans="10:10">
      <c r="J3648" s="1"/>
    </row>
    <row r="3649" spans="10:10">
      <c r="J3649" s="1"/>
    </row>
    <row r="3650" spans="10:10">
      <c r="J3650" s="1"/>
    </row>
    <row r="3651" spans="10:10">
      <c r="J3651" s="1"/>
    </row>
    <row r="3652" spans="10:10">
      <c r="J3652" s="1"/>
    </row>
    <row r="3653" spans="10:10">
      <c r="J3653" s="1"/>
    </row>
    <row r="3654" spans="10:10">
      <c r="J3654" s="1"/>
    </row>
    <row r="3655" spans="10:10">
      <c r="J3655" s="1"/>
    </row>
    <row r="3656" spans="10:10">
      <c r="J3656" s="1"/>
    </row>
    <row r="3657" spans="10:10">
      <c r="J3657" s="1"/>
    </row>
    <row r="3658" spans="10:10">
      <c r="J3658" s="1"/>
    </row>
    <row r="3659" spans="10:10">
      <c r="J3659" s="1"/>
    </row>
    <row r="3660" spans="10:10">
      <c r="J3660" s="1"/>
    </row>
    <row r="3661" spans="10:10">
      <c r="J3661" s="1"/>
    </row>
    <row r="3662" spans="10:10">
      <c r="J3662" s="1"/>
    </row>
    <row r="3663" spans="10:10">
      <c r="J3663" s="1"/>
    </row>
    <row r="3664" spans="10:10">
      <c r="J3664" s="1"/>
    </row>
    <row r="3665" spans="10:10">
      <c r="J3665" s="1"/>
    </row>
    <row r="3666" spans="10:10">
      <c r="J3666" s="1"/>
    </row>
    <row r="3667" spans="10:10">
      <c r="J3667" s="1"/>
    </row>
    <row r="3668" spans="10:10">
      <c r="J3668" s="1"/>
    </row>
    <row r="3669" spans="10:10">
      <c r="J3669" s="1"/>
    </row>
    <row r="3670" spans="10:10">
      <c r="J3670" s="1"/>
    </row>
    <row r="3671" spans="10:10">
      <c r="J3671" s="1"/>
    </row>
    <row r="3672" spans="10:10">
      <c r="J3672" s="1"/>
    </row>
    <row r="3673" spans="10:10">
      <c r="J3673" s="1"/>
    </row>
    <row r="3674" spans="10:10">
      <c r="J3674" s="1"/>
    </row>
    <row r="3675" spans="10:10">
      <c r="J3675" s="1"/>
    </row>
    <row r="3676" spans="10:10">
      <c r="J3676" s="1"/>
    </row>
    <row r="3677" spans="10:10">
      <c r="J3677" s="1"/>
    </row>
    <row r="3678" spans="10:10">
      <c r="J3678" s="1"/>
    </row>
    <row r="3679" spans="10:10">
      <c r="J3679" s="1"/>
    </row>
    <row r="3680" spans="10:10">
      <c r="J3680" s="1"/>
    </row>
    <row r="3681" spans="10:10">
      <c r="J3681" s="1"/>
    </row>
    <row r="3682" spans="10:10">
      <c r="J3682" s="1"/>
    </row>
    <row r="3683" spans="10:10">
      <c r="J3683" s="1"/>
    </row>
    <row r="3684" spans="10:10">
      <c r="J3684" s="1"/>
    </row>
    <row r="3685" spans="10:10">
      <c r="J3685" s="1"/>
    </row>
    <row r="3686" spans="10:10">
      <c r="J3686" s="1"/>
    </row>
    <row r="3687" spans="10:10">
      <c r="J3687" s="1"/>
    </row>
    <row r="3688" spans="10:10">
      <c r="J3688" s="1"/>
    </row>
    <row r="3689" spans="10:10">
      <c r="J3689" s="1"/>
    </row>
    <row r="3690" spans="10:10">
      <c r="J3690" s="1"/>
    </row>
    <row r="3691" spans="10:10">
      <c r="J3691" s="1"/>
    </row>
    <row r="3692" spans="10:10">
      <c r="J3692" s="1"/>
    </row>
    <row r="3693" spans="10:10">
      <c r="J3693" s="1"/>
    </row>
    <row r="3694" spans="10:10">
      <c r="J3694" s="1"/>
    </row>
    <row r="3695" spans="10:10">
      <c r="J3695" s="1"/>
    </row>
    <row r="3696" spans="10:10">
      <c r="J3696" s="1"/>
    </row>
    <row r="3697" spans="10:10">
      <c r="J3697" s="1"/>
    </row>
    <row r="3698" spans="10:10">
      <c r="J3698" s="1"/>
    </row>
    <row r="3699" spans="10:10">
      <c r="J3699" s="1"/>
    </row>
    <row r="3700" spans="10:10">
      <c r="J3700" s="1"/>
    </row>
    <row r="3701" spans="10:10">
      <c r="J3701" s="1"/>
    </row>
    <row r="3702" spans="10:10">
      <c r="J3702" s="1"/>
    </row>
    <row r="3703" spans="10:10">
      <c r="J3703" s="1"/>
    </row>
    <row r="3704" spans="10:10">
      <c r="J3704" s="1"/>
    </row>
    <row r="3705" spans="10:10">
      <c r="J3705" s="1"/>
    </row>
    <row r="3706" spans="10:10">
      <c r="J3706" s="1"/>
    </row>
    <row r="3707" spans="10:10">
      <c r="J3707" s="1"/>
    </row>
    <row r="3708" spans="10:10">
      <c r="J3708" s="1"/>
    </row>
    <row r="3709" spans="10:10">
      <c r="J3709" s="1"/>
    </row>
    <row r="3710" spans="10:10">
      <c r="J3710" s="1"/>
    </row>
    <row r="3711" spans="10:10">
      <c r="J3711" s="1"/>
    </row>
    <row r="3712" spans="10:10">
      <c r="J3712" s="1"/>
    </row>
    <row r="3713" spans="10:10">
      <c r="J3713" s="1"/>
    </row>
    <row r="3714" spans="10:10">
      <c r="J3714" s="1"/>
    </row>
    <row r="3715" spans="10:10">
      <c r="J3715" s="1"/>
    </row>
    <row r="3716" spans="10:10">
      <c r="J3716" s="1"/>
    </row>
    <row r="3717" spans="10:10">
      <c r="J3717" s="1"/>
    </row>
    <row r="3718" spans="10:10">
      <c r="J3718" s="1"/>
    </row>
    <row r="3719" spans="10:10">
      <c r="J3719" s="1"/>
    </row>
    <row r="3720" spans="10:10">
      <c r="J3720" s="1"/>
    </row>
    <row r="3721" spans="10:10">
      <c r="J3721" s="1"/>
    </row>
    <row r="3722" spans="10:10">
      <c r="J3722" s="1"/>
    </row>
    <row r="3723" spans="10:10">
      <c r="J3723" s="1"/>
    </row>
    <row r="3724" spans="10:10">
      <c r="J3724" s="1"/>
    </row>
    <row r="3725" spans="10:10">
      <c r="J3725" s="1"/>
    </row>
    <row r="3726" spans="10:10">
      <c r="J3726" s="1"/>
    </row>
    <row r="3727" spans="10:10">
      <c r="J3727" s="1"/>
    </row>
    <row r="3728" spans="10:10">
      <c r="J3728" s="1"/>
    </row>
    <row r="3729" spans="10:10">
      <c r="J3729" s="1"/>
    </row>
    <row r="3730" spans="10:10">
      <c r="J3730" s="1"/>
    </row>
    <row r="3731" spans="10:10">
      <c r="J3731" s="1"/>
    </row>
    <row r="3732" spans="10:10">
      <c r="J3732" s="1"/>
    </row>
    <row r="3733" spans="10:10">
      <c r="J3733" s="1"/>
    </row>
    <row r="3734" spans="10:10">
      <c r="J3734" s="1"/>
    </row>
    <row r="3735" spans="10:10">
      <c r="J3735" s="1"/>
    </row>
    <row r="3736" spans="10:10">
      <c r="J3736" s="1"/>
    </row>
    <row r="3737" spans="10:10">
      <c r="J3737" s="1"/>
    </row>
    <row r="3738" spans="10:10">
      <c r="J3738" s="1"/>
    </row>
    <row r="3739" spans="10:10">
      <c r="J3739" s="1"/>
    </row>
    <row r="3740" spans="10:10">
      <c r="J3740" s="1"/>
    </row>
    <row r="3741" spans="10:10">
      <c r="J3741" s="1"/>
    </row>
    <row r="3742" spans="10:10">
      <c r="J3742" s="1"/>
    </row>
    <row r="3743" spans="10:10">
      <c r="J3743" s="1"/>
    </row>
    <row r="3744" spans="10:10">
      <c r="J3744" s="1"/>
    </row>
    <row r="3745" spans="10:10">
      <c r="J3745" s="1"/>
    </row>
    <row r="3746" spans="10:10">
      <c r="J3746" s="1"/>
    </row>
    <row r="3747" spans="10:10">
      <c r="J3747" s="1"/>
    </row>
    <row r="3748" spans="10:10">
      <c r="J3748" s="1"/>
    </row>
    <row r="3749" spans="10:10">
      <c r="J3749" s="1"/>
    </row>
    <row r="3750" spans="10:10">
      <c r="J3750" s="1"/>
    </row>
    <row r="3751" spans="10:10">
      <c r="J3751" s="1"/>
    </row>
    <row r="3752" spans="10:10">
      <c r="J3752" s="1"/>
    </row>
    <row r="3753" spans="10:10">
      <c r="J3753" s="1"/>
    </row>
    <row r="3754" spans="10:10">
      <c r="J3754" s="1"/>
    </row>
    <row r="3755" spans="10:10">
      <c r="J3755" s="1"/>
    </row>
    <row r="3756" spans="10:10">
      <c r="J3756" s="1"/>
    </row>
    <row r="3757" spans="10:10">
      <c r="J3757" s="1"/>
    </row>
    <row r="3758" spans="10:10">
      <c r="J3758" s="1"/>
    </row>
    <row r="3759" spans="10:10">
      <c r="J3759" s="1"/>
    </row>
    <row r="3760" spans="10:10">
      <c r="J3760" s="1"/>
    </row>
    <row r="3761" spans="10:10">
      <c r="J3761" s="1"/>
    </row>
    <row r="3762" spans="10:10">
      <c r="J3762" s="1"/>
    </row>
    <row r="3763" spans="10:10">
      <c r="J3763" s="1"/>
    </row>
    <row r="3764" spans="10:10">
      <c r="J3764" s="1"/>
    </row>
    <row r="3765" spans="10:10">
      <c r="J3765" s="1"/>
    </row>
    <row r="3766" spans="10:10">
      <c r="J3766" s="1"/>
    </row>
    <row r="3767" spans="10:10">
      <c r="J3767" s="1"/>
    </row>
    <row r="3768" spans="10:10">
      <c r="J3768" s="1"/>
    </row>
    <row r="3769" spans="10:10">
      <c r="J3769" s="1"/>
    </row>
    <row r="3770" spans="10:10">
      <c r="J3770" s="1"/>
    </row>
    <row r="3771" spans="10:10">
      <c r="J3771" s="1"/>
    </row>
    <row r="3772" spans="10:10">
      <c r="J3772" s="1"/>
    </row>
    <row r="3773" spans="10:10">
      <c r="J3773" s="1"/>
    </row>
    <row r="3774" spans="10:10">
      <c r="J3774" s="1"/>
    </row>
    <row r="3775" spans="10:10">
      <c r="J3775" s="1"/>
    </row>
    <row r="3776" spans="10:10">
      <c r="J3776" s="1"/>
    </row>
    <row r="3777" spans="10:10">
      <c r="J3777" s="1"/>
    </row>
    <row r="3778" spans="10:10">
      <c r="J3778" s="1"/>
    </row>
    <row r="3779" spans="10:10">
      <c r="J3779" s="1"/>
    </row>
    <row r="3780" spans="10:10">
      <c r="J3780" s="1"/>
    </row>
    <row r="3781" spans="10:10">
      <c r="J3781" s="1"/>
    </row>
    <row r="3782" spans="10:10">
      <c r="J3782" s="1"/>
    </row>
    <row r="3783" spans="10:10">
      <c r="J3783" s="1"/>
    </row>
    <row r="3784" spans="10:10">
      <c r="J3784" s="1"/>
    </row>
    <row r="3785" spans="10:10">
      <c r="J3785" s="1"/>
    </row>
    <row r="3786" spans="10:10">
      <c r="J3786" s="1"/>
    </row>
    <row r="3787" spans="10:10">
      <c r="J3787" s="1"/>
    </row>
    <row r="3788" spans="10:10">
      <c r="J3788" s="1"/>
    </row>
    <row r="3789" spans="10:10">
      <c r="J3789" s="1"/>
    </row>
    <row r="3790" spans="10:10">
      <c r="J3790" s="1"/>
    </row>
    <row r="3791" spans="10:10">
      <c r="J3791" s="1"/>
    </row>
    <row r="3792" spans="10:10">
      <c r="J3792" s="1"/>
    </row>
    <row r="3793" spans="10:10">
      <c r="J3793" s="1"/>
    </row>
    <row r="3794" spans="10:10">
      <c r="J3794" s="1"/>
    </row>
    <row r="3795" spans="10:10">
      <c r="J3795" s="1"/>
    </row>
    <row r="3796" spans="10:10">
      <c r="J3796" s="1"/>
    </row>
    <row r="3797" spans="10:10">
      <c r="J3797" s="1"/>
    </row>
    <row r="3798" spans="10:10">
      <c r="J3798" s="1"/>
    </row>
    <row r="3799" spans="10:10">
      <c r="J3799" s="1"/>
    </row>
    <row r="3800" spans="10:10">
      <c r="J3800" s="1"/>
    </row>
    <row r="3801" spans="10:10">
      <c r="J3801" s="1"/>
    </row>
    <row r="3802" spans="10:10">
      <c r="J3802" s="1"/>
    </row>
    <row r="3803" spans="10:10">
      <c r="J3803" s="1"/>
    </row>
    <row r="3804" spans="10:10">
      <c r="J3804" s="1"/>
    </row>
    <row r="3805" spans="10:10">
      <c r="J3805" s="1"/>
    </row>
    <row r="3806" spans="10:10">
      <c r="J3806" s="1"/>
    </row>
    <row r="3807" spans="10:10">
      <c r="J3807" s="1"/>
    </row>
    <row r="3808" spans="10:10">
      <c r="J3808" s="1"/>
    </row>
    <row r="3809" spans="10:10">
      <c r="J3809" s="1"/>
    </row>
    <row r="3810" spans="10:10">
      <c r="J3810" s="1"/>
    </row>
    <row r="3811" spans="10:10">
      <c r="J3811" s="1"/>
    </row>
    <row r="3812" spans="10:10">
      <c r="J3812" s="1"/>
    </row>
    <row r="3813" spans="10:10">
      <c r="J3813" s="1"/>
    </row>
    <row r="3814" spans="10:10">
      <c r="J3814" s="1"/>
    </row>
    <row r="3815" spans="10:10">
      <c r="J3815" s="1"/>
    </row>
    <row r="3816" spans="10:10">
      <c r="J3816" s="1"/>
    </row>
    <row r="3817" spans="10:10">
      <c r="J3817" s="1"/>
    </row>
    <row r="3818" spans="10:10">
      <c r="J3818" s="1"/>
    </row>
    <row r="3819" spans="10:10">
      <c r="J3819" s="1"/>
    </row>
    <row r="3820" spans="10:10">
      <c r="J3820" s="1"/>
    </row>
    <row r="3821" spans="10:10">
      <c r="J3821" s="1"/>
    </row>
    <row r="3822" spans="10:10">
      <c r="J3822" s="1"/>
    </row>
    <row r="3823" spans="10:10">
      <c r="J3823" s="1"/>
    </row>
    <row r="3824" spans="10:10">
      <c r="J3824" s="1"/>
    </row>
    <row r="3825" spans="10:10">
      <c r="J3825" s="1"/>
    </row>
    <row r="3826" spans="10:10">
      <c r="J3826" s="1"/>
    </row>
    <row r="3827" spans="10:10">
      <c r="J3827" s="1"/>
    </row>
    <row r="3828" spans="10:10">
      <c r="J3828" s="1"/>
    </row>
    <row r="3829" spans="10:10">
      <c r="J3829" s="1"/>
    </row>
    <row r="3830" spans="10:10">
      <c r="J3830" s="1"/>
    </row>
    <row r="3831" spans="10:10">
      <c r="J3831" s="1"/>
    </row>
    <row r="3832" spans="10:10">
      <c r="J3832" s="1"/>
    </row>
    <row r="3833" spans="10:10">
      <c r="J3833" s="1"/>
    </row>
    <row r="3834" spans="10:10">
      <c r="J3834" s="1"/>
    </row>
    <row r="3835" spans="10:10">
      <c r="J3835" s="1"/>
    </row>
    <row r="3836" spans="10:10">
      <c r="J3836" s="1"/>
    </row>
    <row r="3837" spans="10:10">
      <c r="J3837" s="1"/>
    </row>
    <row r="3838" spans="10:10">
      <c r="J3838" s="1"/>
    </row>
    <row r="3839" spans="10:10">
      <c r="J3839" s="1"/>
    </row>
    <row r="3840" spans="10:10">
      <c r="J3840" s="1"/>
    </row>
    <row r="3841" spans="10:10">
      <c r="J3841" s="1"/>
    </row>
    <row r="3842" spans="10:10">
      <c r="J3842" s="1"/>
    </row>
    <row r="3843" spans="10:10">
      <c r="J3843" s="1"/>
    </row>
    <row r="3844" spans="10:10">
      <c r="J3844" s="1"/>
    </row>
    <row r="3845" spans="10:10">
      <c r="J3845" s="1"/>
    </row>
    <row r="3846" spans="10:10">
      <c r="J3846" s="1"/>
    </row>
    <row r="3847" spans="10:10">
      <c r="J3847" s="1"/>
    </row>
    <row r="3848" spans="10:10">
      <c r="J3848" s="1"/>
    </row>
    <row r="3849" spans="10:10">
      <c r="J3849" s="1"/>
    </row>
    <row r="3850" spans="10:10">
      <c r="J3850" s="1"/>
    </row>
    <row r="3851" spans="10:10">
      <c r="J3851" s="1"/>
    </row>
    <row r="3852" spans="10:10">
      <c r="J3852" s="1"/>
    </row>
    <row r="3853" spans="10:10">
      <c r="J3853" s="1"/>
    </row>
    <row r="3854" spans="10:10">
      <c r="J3854" s="1"/>
    </row>
    <row r="3855" spans="10:10">
      <c r="J3855" s="1"/>
    </row>
    <row r="3856" spans="10:10">
      <c r="J3856" s="1"/>
    </row>
    <row r="3857" spans="10:10">
      <c r="J3857" s="1"/>
    </row>
    <row r="3858" spans="10:10">
      <c r="J3858" s="1"/>
    </row>
    <row r="3859" spans="10:10">
      <c r="J3859" s="1"/>
    </row>
    <row r="3860" spans="10:10">
      <c r="J3860" s="1"/>
    </row>
    <row r="3861" spans="10:10">
      <c r="J3861" s="1"/>
    </row>
    <row r="3862" spans="10:10">
      <c r="J3862" s="1"/>
    </row>
    <row r="3863" spans="10:10">
      <c r="J3863" s="1"/>
    </row>
    <row r="3864" spans="10:10">
      <c r="J3864" s="1"/>
    </row>
    <row r="3865" spans="10:10">
      <c r="J3865" s="1"/>
    </row>
    <row r="3866" spans="10:10">
      <c r="J3866" s="1"/>
    </row>
    <row r="3867" spans="10:10">
      <c r="J3867" s="1"/>
    </row>
    <row r="3868" spans="10:10">
      <c r="J3868" s="1"/>
    </row>
    <row r="3869" spans="10:10">
      <c r="J3869" s="1"/>
    </row>
    <row r="3870" spans="10:10">
      <c r="J3870" s="1"/>
    </row>
    <row r="3871" spans="10:10">
      <c r="J3871" s="1"/>
    </row>
    <row r="3872" spans="10:10">
      <c r="J3872" s="1"/>
    </row>
    <row r="3873" spans="10:10">
      <c r="J3873" s="1"/>
    </row>
    <row r="3874" spans="10:10">
      <c r="J3874" s="1"/>
    </row>
    <row r="3875" spans="10:10">
      <c r="J3875" s="1"/>
    </row>
    <row r="3876" spans="10:10">
      <c r="J3876" s="1"/>
    </row>
    <row r="3877" spans="10:10">
      <c r="J3877" s="1"/>
    </row>
    <row r="3878" spans="10:10">
      <c r="J3878" s="1"/>
    </row>
    <row r="3879" spans="10:10">
      <c r="J3879" s="1"/>
    </row>
    <row r="3880" spans="10:10">
      <c r="J3880" s="1"/>
    </row>
    <row r="3881" spans="10:10">
      <c r="J3881" s="1"/>
    </row>
    <row r="3882" spans="10:10">
      <c r="J3882" s="1"/>
    </row>
    <row r="3883" spans="10:10">
      <c r="J3883" s="1"/>
    </row>
    <row r="3884" spans="10:10">
      <c r="J3884" s="1"/>
    </row>
    <row r="3885" spans="10:10">
      <c r="J3885" s="1"/>
    </row>
    <row r="3886" spans="10:10">
      <c r="J3886" s="1"/>
    </row>
    <row r="3887" spans="10:10">
      <c r="J3887" s="1"/>
    </row>
    <row r="3888" spans="10:10">
      <c r="J3888" s="1"/>
    </row>
    <row r="3889" spans="10:10">
      <c r="J3889" s="1"/>
    </row>
    <row r="3890" spans="10:10">
      <c r="J3890" s="1"/>
    </row>
    <row r="3891" spans="10:10">
      <c r="J3891" s="1"/>
    </row>
    <row r="3892" spans="10:10">
      <c r="J3892" s="1"/>
    </row>
    <row r="3893" spans="10:10">
      <c r="J3893" s="1"/>
    </row>
    <row r="3894" spans="10:10">
      <c r="J3894" s="1"/>
    </row>
    <row r="3895" spans="10:10">
      <c r="J3895" s="1"/>
    </row>
    <row r="3896" spans="10:10">
      <c r="J3896" s="1"/>
    </row>
    <row r="3897" spans="10:10">
      <c r="J3897" s="1"/>
    </row>
    <row r="3898" spans="10:10">
      <c r="J3898" s="1"/>
    </row>
    <row r="3899" spans="10:10">
      <c r="J3899" s="1"/>
    </row>
    <row r="3900" spans="10:10">
      <c r="J3900" s="1"/>
    </row>
    <row r="3901" spans="10:10">
      <c r="J3901" s="1"/>
    </row>
    <row r="3902" spans="10:10">
      <c r="J3902" s="1"/>
    </row>
    <row r="3903" spans="10:10">
      <c r="J3903" s="1"/>
    </row>
    <row r="3904" spans="10:10">
      <c r="J3904" s="1"/>
    </row>
    <row r="3905" spans="10:10">
      <c r="J3905" s="1"/>
    </row>
    <row r="3906" spans="10:10">
      <c r="J3906" s="1"/>
    </row>
    <row r="3907" spans="10:10">
      <c r="J3907" s="1"/>
    </row>
    <row r="3908" spans="10:10">
      <c r="J3908" s="1"/>
    </row>
    <row r="3909" spans="10:10">
      <c r="J3909" s="1"/>
    </row>
    <row r="3910" spans="10:10">
      <c r="J3910" s="1"/>
    </row>
    <row r="3911" spans="10:10">
      <c r="J3911" s="1"/>
    </row>
    <row r="3912" spans="10:10">
      <c r="J3912" s="1"/>
    </row>
    <row r="3913" spans="10:10">
      <c r="J3913" s="1"/>
    </row>
    <row r="3914" spans="10:10">
      <c r="J3914" s="1"/>
    </row>
    <row r="3915" spans="10:10">
      <c r="J3915" s="1"/>
    </row>
    <row r="3916" spans="10:10">
      <c r="J3916" s="1"/>
    </row>
    <row r="3917" spans="10:10">
      <c r="J3917" s="1"/>
    </row>
    <row r="3918" spans="10:10">
      <c r="J3918" s="1"/>
    </row>
    <row r="3919" spans="10:10">
      <c r="J3919" s="1"/>
    </row>
    <row r="3920" spans="10:10">
      <c r="J3920" s="1"/>
    </row>
    <row r="3921" spans="10:10">
      <c r="J3921" s="1"/>
    </row>
    <row r="3922" spans="10:10">
      <c r="J3922" s="1"/>
    </row>
    <row r="3923" spans="10:10">
      <c r="J3923" s="1"/>
    </row>
    <row r="3924" spans="10:10">
      <c r="J3924" s="1"/>
    </row>
    <row r="3925" spans="10:10">
      <c r="J3925" s="1"/>
    </row>
    <row r="3926" spans="10:10">
      <c r="J3926" s="1"/>
    </row>
    <row r="3927" spans="10:10">
      <c r="J3927" s="1"/>
    </row>
    <row r="3928" spans="10:10">
      <c r="J3928" s="1"/>
    </row>
    <row r="3929" spans="10:10">
      <c r="J3929" s="1"/>
    </row>
    <row r="3930" spans="10:10">
      <c r="J3930" s="1"/>
    </row>
    <row r="3931" spans="10:10">
      <c r="J3931" s="1"/>
    </row>
    <row r="3932" spans="10:10">
      <c r="J3932" s="1"/>
    </row>
    <row r="3933" spans="10:10">
      <c r="J3933" s="1"/>
    </row>
    <row r="3934" spans="10:10">
      <c r="J3934" s="1"/>
    </row>
    <row r="3935" spans="10:10">
      <c r="J3935" s="1"/>
    </row>
    <row r="3936" spans="10:10">
      <c r="J3936" s="1"/>
    </row>
    <row r="3937" spans="10:10">
      <c r="J3937" s="1"/>
    </row>
    <row r="3938" spans="10:10">
      <c r="J3938" s="1"/>
    </row>
    <row r="3939" spans="10:10">
      <c r="J3939" s="1"/>
    </row>
    <row r="3940" spans="10:10">
      <c r="J3940" s="1"/>
    </row>
    <row r="3941" spans="10:10">
      <c r="J3941" s="1"/>
    </row>
    <row r="3942" spans="10:10">
      <c r="J3942" s="1"/>
    </row>
    <row r="3943" spans="10:10">
      <c r="J3943" s="1"/>
    </row>
    <row r="3944" spans="10:10">
      <c r="J3944" s="1"/>
    </row>
    <row r="3945" spans="10:10">
      <c r="J3945" s="1"/>
    </row>
    <row r="3946" spans="10:10">
      <c r="J3946" s="1"/>
    </row>
    <row r="3947" spans="10:10">
      <c r="J3947" s="1"/>
    </row>
    <row r="3948" spans="10:10">
      <c r="J3948" s="1"/>
    </row>
    <row r="3949" spans="10:10">
      <c r="J3949" s="1"/>
    </row>
    <row r="3950" spans="10:10">
      <c r="J3950" s="1"/>
    </row>
    <row r="3951" spans="10:10">
      <c r="J3951" s="1"/>
    </row>
    <row r="3952" spans="10:10">
      <c r="J3952" s="1"/>
    </row>
    <row r="3953" spans="10:10">
      <c r="J3953" s="1"/>
    </row>
    <row r="3954" spans="10:10">
      <c r="J3954" s="1"/>
    </row>
    <row r="3955" spans="10:10">
      <c r="J3955" s="1"/>
    </row>
    <row r="3956" spans="10:10">
      <c r="J3956" s="1"/>
    </row>
    <row r="3957" spans="10:10">
      <c r="J3957" s="1"/>
    </row>
    <row r="3958" spans="10:10">
      <c r="J3958" s="1"/>
    </row>
    <row r="3959" spans="10:10">
      <c r="J3959" s="1"/>
    </row>
    <row r="3960" spans="10:10">
      <c r="J3960" s="1"/>
    </row>
    <row r="3961" spans="10:10">
      <c r="J3961" s="1"/>
    </row>
    <row r="3962" spans="10:10">
      <c r="J3962" s="1"/>
    </row>
    <row r="3963" spans="10:10">
      <c r="J3963" s="1"/>
    </row>
    <row r="3964" spans="10:10">
      <c r="J3964" s="1"/>
    </row>
    <row r="3965" spans="10:10">
      <c r="J3965" s="1"/>
    </row>
    <row r="3966" spans="10:10">
      <c r="J3966" s="1"/>
    </row>
    <row r="3967" spans="10:10">
      <c r="J3967" s="1"/>
    </row>
    <row r="3968" spans="10:10">
      <c r="J3968" s="1"/>
    </row>
    <row r="3969" spans="10:10">
      <c r="J3969" s="1"/>
    </row>
    <row r="3970" spans="10:10">
      <c r="J3970" s="1"/>
    </row>
    <row r="3971" spans="10:10">
      <c r="J3971" s="1"/>
    </row>
    <row r="3972" spans="10:10">
      <c r="J3972" s="1"/>
    </row>
    <row r="3973" spans="10:10">
      <c r="J3973" s="1"/>
    </row>
    <row r="3974" spans="10:10">
      <c r="J3974" s="1"/>
    </row>
    <row r="3975" spans="10:10">
      <c r="J3975" s="1"/>
    </row>
    <row r="3976" spans="10:10">
      <c r="J3976" s="1"/>
    </row>
    <row r="3977" spans="10:10">
      <c r="J3977" s="1"/>
    </row>
    <row r="3978" spans="10:10">
      <c r="J3978" s="1"/>
    </row>
    <row r="3979" spans="10:10">
      <c r="J3979" s="1"/>
    </row>
    <row r="3980" spans="10:10">
      <c r="J3980" s="1"/>
    </row>
    <row r="3981" spans="10:10">
      <c r="J3981" s="1"/>
    </row>
    <row r="3982" spans="10:10">
      <c r="J3982" s="1"/>
    </row>
    <row r="3983" spans="10:10">
      <c r="J3983" s="1"/>
    </row>
    <row r="3984" spans="10:10">
      <c r="J3984" s="1"/>
    </row>
    <row r="3985" spans="10:10">
      <c r="J3985" s="1"/>
    </row>
    <row r="3986" spans="10:10">
      <c r="J3986" s="1"/>
    </row>
    <row r="3987" spans="10:10">
      <c r="J3987" s="1"/>
    </row>
    <row r="3988" spans="10:10">
      <c r="J3988" s="1"/>
    </row>
    <row r="3989" spans="10:10">
      <c r="J3989" s="1"/>
    </row>
    <row r="3990" spans="10:10">
      <c r="J3990" s="1"/>
    </row>
    <row r="3991" spans="10:10">
      <c r="J3991" s="1"/>
    </row>
    <row r="3992" spans="10:10">
      <c r="J3992" s="1"/>
    </row>
    <row r="3993" spans="10:10">
      <c r="J3993" s="1"/>
    </row>
    <row r="3994" spans="10:10">
      <c r="J3994" s="1"/>
    </row>
    <row r="3995" spans="10:10">
      <c r="J3995" s="1"/>
    </row>
    <row r="3996" spans="10:10">
      <c r="J3996" s="1"/>
    </row>
    <row r="3997" spans="10:10">
      <c r="J3997" s="1"/>
    </row>
    <row r="3998" spans="10:10">
      <c r="J3998" s="1"/>
    </row>
    <row r="3999" spans="10:10">
      <c r="J3999" s="1"/>
    </row>
    <row r="4000" spans="10:10">
      <c r="J4000" s="1"/>
    </row>
    <row r="4001" spans="10:10">
      <c r="J4001" s="1"/>
    </row>
    <row r="4002" spans="10:10">
      <c r="J4002" s="1"/>
    </row>
    <row r="4003" spans="10:10">
      <c r="J4003" s="1"/>
    </row>
    <row r="4004" spans="10:10">
      <c r="J4004" s="1"/>
    </row>
    <row r="4005" spans="10:10">
      <c r="J4005" s="1"/>
    </row>
    <row r="4006" spans="10:10">
      <c r="J4006" s="1"/>
    </row>
    <row r="4007" spans="10:10">
      <c r="J4007" s="1"/>
    </row>
    <row r="4008" spans="10:10">
      <c r="J4008" s="1"/>
    </row>
    <row r="4009" spans="10:10">
      <c r="J4009" s="1"/>
    </row>
    <row r="4010" spans="10:10">
      <c r="J4010" s="1"/>
    </row>
    <row r="4011" spans="10:10">
      <c r="J4011" s="1"/>
    </row>
    <row r="4012" spans="10:10">
      <c r="J4012" s="1"/>
    </row>
    <row r="4013" spans="10:10">
      <c r="J4013" s="1"/>
    </row>
    <row r="4014" spans="10:10">
      <c r="J4014" s="1"/>
    </row>
    <row r="4015" spans="10:10">
      <c r="J4015" s="1"/>
    </row>
    <row r="4016" spans="10:10">
      <c r="J4016" s="1"/>
    </row>
    <row r="4017" spans="10:10">
      <c r="J4017" s="1"/>
    </row>
    <row r="4018" spans="10:10">
      <c r="J4018" s="1"/>
    </row>
    <row r="4019" spans="10:10">
      <c r="J4019" s="1"/>
    </row>
    <row r="4020" spans="10:10">
      <c r="J4020" s="1"/>
    </row>
    <row r="4021" spans="10:10">
      <c r="J4021" s="1"/>
    </row>
    <row r="4022" spans="10:10">
      <c r="J4022" s="1"/>
    </row>
    <row r="4023" spans="10:10">
      <c r="J4023" s="1"/>
    </row>
    <row r="4024" spans="10:10">
      <c r="J4024" s="1"/>
    </row>
    <row r="4025" spans="10:10">
      <c r="J4025" s="1"/>
    </row>
    <row r="4026" spans="10:10">
      <c r="J4026" s="1"/>
    </row>
    <row r="4027" spans="10:10">
      <c r="J4027" s="1"/>
    </row>
    <row r="4028" spans="10:10">
      <c r="J4028" s="1"/>
    </row>
    <row r="4029" spans="10:10">
      <c r="J4029" s="1"/>
    </row>
    <row r="4030" spans="10:10">
      <c r="J4030" s="1"/>
    </row>
    <row r="4031" spans="10:10">
      <c r="J4031" s="1"/>
    </row>
    <row r="4032" spans="10:10">
      <c r="J4032" s="1"/>
    </row>
    <row r="4033" spans="10:10">
      <c r="J4033" s="1"/>
    </row>
    <row r="4034" spans="10:10">
      <c r="J4034" s="1"/>
    </row>
    <row r="4035" spans="10:10">
      <c r="J4035" s="1"/>
    </row>
    <row r="4036" spans="10:10">
      <c r="J4036" s="1"/>
    </row>
    <row r="4037" spans="10:10">
      <c r="J4037" s="1"/>
    </row>
    <row r="4038" spans="10:10">
      <c r="J4038" s="1"/>
    </row>
    <row r="4039" spans="10:10">
      <c r="J4039" s="1"/>
    </row>
    <row r="4040" spans="10:10">
      <c r="J4040" s="1"/>
    </row>
    <row r="4041" spans="10:10">
      <c r="J4041" s="1"/>
    </row>
    <row r="4042" spans="10:10">
      <c r="J4042" s="1"/>
    </row>
    <row r="4043" spans="10:10">
      <c r="J4043" s="1"/>
    </row>
    <row r="4044" spans="10:10">
      <c r="J4044" s="1"/>
    </row>
    <row r="4045" spans="10:10">
      <c r="J4045" s="1"/>
    </row>
    <row r="4046" spans="10:10">
      <c r="J4046" s="1"/>
    </row>
    <row r="4047" spans="10:10">
      <c r="J4047" s="1"/>
    </row>
    <row r="4048" spans="10:10">
      <c r="J4048" s="1"/>
    </row>
    <row r="4049" spans="10:10">
      <c r="J4049" s="1"/>
    </row>
    <row r="4050" spans="10:10">
      <c r="J4050" s="1"/>
    </row>
    <row r="4051" spans="10:10">
      <c r="J4051" s="1"/>
    </row>
    <row r="4052" spans="10:10">
      <c r="J4052" s="1"/>
    </row>
    <row r="4053" spans="10:10">
      <c r="J4053" s="1"/>
    </row>
    <row r="4054" spans="10:10">
      <c r="J4054" s="1"/>
    </row>
    <row r="4055" spans="10:10">
      <c r="J4055" s="1"/>
    </row>
    <row r="4056" spans="10:10">
      <c r="J4056" s="1"/>
    </row>
    <row r="4057" spans="10:10">
      <c r="J4057" s="1"/>
    </row>
    <row r="4058" spans="10:10">
      <c r="J4058" s="1"/>
    </row>
    <row r="4059" spans="10:10">
      <c r="J4059" s="1"/>
    </row>
    <row r="4060" spans="10:10">
      <c r="J4060" s="1"/>
    </row>
    <row r="4061" spans="10:10">
      <c r="J4061" s="1"/>
    </row>
    <row r="4062" spans="10:10">
      <c r="J4062" s="1"/>
    </row>
    <row r="4063" spans="10:10">
      <c r="J4063" s="1"/>
    </row>
    <row r="4064" spans="10:10">
      <c r="J4064" s="1"/>
    </row>
    <row r="4065" spans="10:10">
      <c r="J4065" s="1"/>
    </row>
    <row r="4066" spans="10:10">
      <c r="J4066" s="1"/>
    </row>
    <row r="4067" spans="10:10">
      <c r="J4067" s="1"/>
    </row>
    <row r="4068" spans="10:10">
      <c r="J4068" s="1"/>
    </row>
    <row r="4069" spans="10:10">
      <c r="J4069" s="1"/>
    </row>
    <row r="4070" spans="10:10">
      <c r="J4070" s="1"/>
    </row>
    <row r="4071" spans="10:10">
      <c r="J4071" s="1"/>
    </row>
    <row r="4072" spans="10:10">
      <c r="J4072" s="1"/>
    </row>
    <row r="4073" spans="10:10">
      <c r="J4073" s="1"/>
    </row>
    <row r="4074" spans="10:10">
      <c r="J4074" s="1"/>
    </row>
    <row r="4075" spans="10:10">
      <c r="J4075" s="1"/>
    </row>
    <row r="4076" spans="10:10">
      <c r="J4076" s="1"/>
    </row>
    <row r="4077" spans="10:10">
      <c r="J4077" s="1"/>
    </row>
    <row r="4078" spans="10:10">
      <c r="J4078" s="1"/>
    </row>
    <row r="4079" spans="10:10">
      <c r="J4079" s="1"/>
    </row>
    <row r="4080" spans="10:10">
      <c r="J4080" s="1"/>
    </row>
    <row r="4081" spans="10:10">
      <c r="J4081" s="1"/>
    </row>
    <row r="4082" spans="10:10">
      <c r="J4082" s="1"/>
    </row>
    <row r="4083" spans="10:10">
      <c r="J4083" s="1"/>
    </row>
    <row r="4084" spans="10:10">
      <c r="J4084" s="1"/>
    </row>
    <row r="4085" spans="10:10">
      <c r="J4085" s="1"/>
    </row>
    <row r="4086" spans="10:10">
      <c r="J4086" s="1"/>
    </row>
    <row r="4087" spans="10:10">
      <c r="J4087" s="1"/>
    </row>
    <row r="4088" spans="10:10">
      <c r="J4088" s="1"/>
    </row>
    <row r="4089" spans="10:10">
      <c r="J4089" s="1"/>
    </row>
    <row r="4090" spans="10:10">
      <c r="J4090" s="1"/>
    </row>
    <row r="4091" spans="10:10">
      <c r="J4091" s="1"/>
    </row>
    <row r="4092" spans="10:10">
      <c r="J4092" s="1"/>
    </row>
    <row r="4093" spans="10:10">
      <c r="J4093" s="1"/>
    </row>
    <row r="4094" spans="10:10">
      <c r="J4094" s="1"/>
    </row>
    <row r="4095" spans="10:10">
      <c r="J4095" s="1"/>
    </row>
    <row r="4096" spans="10:10">
      <c r="J4096" s="1"/>
    </row>
    <row r="4097" spans="10:10">
      <c r="J4097" s="1"/>
    </row>
    <row r="4098" spans="10:10">
      <c r="J4098" s="1"/>
    </row>
    <row r="4099" spans="10:10">
      <c r="J4099" s="1"/>
    </row>
    <row r="4100" spans="10:10">
      <c r="J4100" s="1"/>
    </row>
    <row r="4101" spans="10:10">
      <c r="J4101" s="1"/>
    </row>
    <row r="4102" spans="10:10">
      <c r="J4102" s="1"/>
    </row>
    <row r="4103" spans="10:10">
      <c r="J4103" s="1"/>
    </row>
    <row r="4104" spans="10:10">
      <c r="J4104" s="1"/>
    </row>
    <row r="4105" spans="10:10">
      <c r="J4105" s="1"/>
    </row>
    <row r="4106" spans="10:10">
      <c r="J4106" s="1"/>
    </row>
    <row r="4107" spans="10:10">
      <c r="J4107" s="1"/>
    </row>
    <row r="4108" spans="10:10">
      <c r="J4108" s="1"/>
    </row>
    <row r="4109" spans="10:10">
      <c r="J4109" s="1"/>
    </row>
    <row r="4110" spans="10:10">
      <c r="J4110" s="1"/>
    </row>
    <row r="4111" spans="10:10">
      <c r="J4111" s="1"/>
    </row>
    <row r="4112" spans="10:10">
      <c r="J4112" s="1"/>
    </row>
    <row r="4113" spans="10:10">
      <c r="J4113" s="1"/>
    </row>
    <row r="4114" spans="10:10">
      <c r="J4114" s="1"/>
    </row>
    <row r="4115" spans="10:10">
      <c r="J4115" s="1"/>
    </row>
    <row r="4116" spans="10:10">
      <c r="J4116" s="1"/>
    </row>
    <row r="4117" spans="10:10">
      <c r="J4117" s="1"/>
    </row>
    <row r="4118" spans="10:10">
      <c r="J4118" s="1"/>
    </row>
    <row r="4119" spans="10:10">
      <c r="J4119" s="1"/>
    </row>
    <row r="4120" spans="10:10">
      <c r="J4120" s="1"/>
    </row>
    <row r="4121" spans="10:10">
      <c r="J4121" s="1"/>
    </row>
    <row r="4122" spans="10:10">
      <c r="J4122" s="1"/>
    </row>
    <row r="4123" spans="10:10">
      <c r="J4123" s="1"/>
    </row>
    <row r="4124" spans="10:10">
      <c r="J4124" s="1"/>
    </row>
    <row r="4125" spans="10:10">
      <c r="J4125" s="1"/>
    </row>
    <row r="4126" spans="10:10">
      <c r="J4126" s="1"/>
    </row>
    <row r="4127" spans="10:10">
      <c r="J4127" s="1"/>
    </row>
    <row r="4128" spans="10:10">
      <c r="J4128" s="1"/>
    </row>
    <row r="4129" spans="10:10">
      <c r="J4129" s="1"/>
    </row>
    <row r="4130" spans="10:10">
      <c r="J4130" s="1"/>
    </row>
    <row r="4131" spans="10:10">
      <c r="J4131" s="1"/>
    </row>
    <row r="4132" spans="10:10">
      <c r="J4132" s="1"/>
    </row>
    <row r="4133" spans="10:10">
      <c r="J4133" s="1"/>
    </row>
    <row r="4134" spans="10:10">
      <c r="J4134" s="1"/>
    </row>
    <row r="4135" spans="10:10">
      <c r="J4135" s="1"/>
    </row>
    <row r="4136" spans="10:10">
      <c r="J4136" s="1"/>
    </row>
    <row r="4137" spans="10:10">
      <c r="J4137" s="1"/>
    </row>
    <row r="4138" spans="10:10">
      <c r="J4138" s="1"/>
    </row>
    <row r="4139" spans="10:10">
      <c r="J4139" s="1"/>
    </row>
    <row r="4140" spans="10:10">
      <c r="J4140" s="1"/>
    </row>
    <row r="4141" spans="10:10">
      <c r="J4141" s="1"/>
    </row>
    <row r="4142" spans="10:10">
      <c r="J4142" s="1"/>
    </row>
    <row r="4143" spans="10:10">
      <c r="J4143" s="1"/>
    </row>
    <row r="4144" spans="10:10">
      <c r="J4144" s="1"/>
    </row>
    <row r="4145" spans="10:10">
      <c r="J4145" s="1"/>
    </row>
    <row r="4146" spans="10:10">
      <c r="J4146" s="1"/>
    </row>
    <row r="4147" spans="10:10">
      <c r="J4147" s="1"/>
    </row>
    <row r="4148" spans="10:10">
      <c r="J4148" s="1"/>
    </row>
    <row r="4149" spans="10:10">
      <c r="J4149" s="1"/>
    </row>
    <row r="4150" spans="10:10">
      <c r="J4150" s="1"/>
    </row>
    <row r="4151" spans="10:10">
      <c r="J4151" s="1"/>
    </row>
    <row r="4152" spans="10:10">
      <c r="J4152" s="1"/>
    </row>
    <row r="4153" spans="10:10">
      <c r="J4153" s="1"/>
    </row>
    <row r="4154" spans="10:10">
      <c r="J4154" s="1"/>
    </row>
    <row r="4155" spans="10:10">
      <c r="J4155" s="1"/>
    </row>
    <row r="4156" spans="10:10">
      <c r="J4156" s="1"/>
    </row>
    <row r="4157" spans="10:10">
      <c r="J4157" s="1"/>
    </row>
    <row r="4158" spans="10:10">
      <c r="J4158" s="1"/>
    </row>
    <row r="4159" spans="10:10">
      <c r="J4159" s="1"/>
    </row>
    <row r="4160" spans="10:10">
      <c r="J4160" s="1"/>
    </row>
    <row r="4161" spans="10:10">
      <c r="J4161" s="1"/>
    </row>
    <row r="4162" spans="10:10">
      <c r="J4162" s="1"/>
    </row>
    <row r="4163" spans="10:10">
      <c r="J4163" s="1"/>
    </row>
    <row r="4164" spans="10:10">
      <c r="J4164" s="1"/>
    </row>
    <row r="4165" spans="10:10">
      <c r="J4165" s="1"/>
    </row>
    <row r="4166" spans="10:10">
      <c r="J4166" s="1"/>
    </row>
    <row r="4167" spans="10:10">
      <c r="J4167" s="1"/>
    </row>
    <row r="4168" spans="10:10">
      <c r="J4168" s="1"/>
    </row>
    <row r="4169" spans="10:10">
      <c r="J4169" s="1"/>
    </row>
    <row r="4170" spans="10:10">
      <c r="J4170" s="1"/>
    </row>
    <row r="4171" spans="10:10">
      <c r="J4171" s="1"/>
    </row>
    <row r="4172" spans="10:10">
      <c r="J4172" s="1"/>
    </row>
    <row r="4173" spans="10:10">
      <c r="J4173" s="1"/>
    </row>
    <row r="4174" spans="10:10">
      <c r="J4174" s="1"/>
    </row>
    <row r="4175" spans="10:10">
      <c r="J4175" s="1"/>
    </row>
    <row r="4176" spans="10:10">
      <c r="J4176" s="1"/>
    </row>
    <row r="4177" spans="10:10">
      <c r="J4177" s="1"/>
    </row>
    <row r="4178" spans="10:10">
      <c r="J4178" s="1"/>
    </row>
    <row r="4179" spans="10:10">
      <c r="J4179" s="1"/>
    </row>
    <row r="4180" spans="10:10">
      <c r="J4180" s="1"/>
    </row>
    <row r="4181" spans="10:10">
      <c r="J4181" s="1"/>
    </row>
    <row r="4182" spans="10:10">
      <c r="J4182" s="1"/>
    </row>
    <row r="4183" spans="10:10">
      <c r="J4183" s="1"/>
    </row>
    <row r="4184" spans="10:10">
      <c r="J4184" s="1"/>
    </row>
    <row r="4185" spans="10:10">
      <c r="J4185" s="1"/>
    </row>
    <row r="4186" spans="10:10">
      <c r="J4186" s="1"/>
    </row>
    <row r="4187" spans="10:10">
      <c r="J4187" s="1"/>
    </row>
    <row r="4188" spans="10:10">
      <c r="J4188" s="1"/>
    </row>
    <row r="4189" spans="10:10">
      <c r="J4189" s="1"/>
    </row>
    <row r="4190" spans="10:10">
      <c r="J4190" s="1"/>
    </row>
    <row r="4191" spans="10:10">
      <c r="J4191" s="1"/>
    </row>
    <row r="4192" spans="10:10">
      <c r="J4192" s="1"/>
    </row>
    <row r="4193" spans="10:10">
      <c r="J4193" s="1"/>
    </row>
    <row r="4194" spans="10:10">
      <c r="J4194" s="1"/>
    </row>
    <row r="4195" spans="10:10">
      <c r="J4195" s="1"/>
    </row>
    <row r="4196" spans="10:10">
      <c r="J4196" s="1"/>
    </row>
    <row r="4197" spans="10:10">
      <c r="J4197" s="1"/>
    </row>
    <row r="4198" spans="10:10">
      <c r="J4198" s="1"/>
    </row>
    <row r="4199" spans="10:10">
      <c r="J4199" s="1"/>
    </row>
    <row r="4200" spans="10:10">
      <c r="J4200" s="1"/>
    </row>
    <row r="4201" spans="10:10">
      <c r="J4201" s="1"/>
    </row>
    <row r="4202" spans="10:10">
      <c r="J4202" s="1"/>
    </row>
    <row r="4203" spans="10:10">
      <c r="J4203" s="1"/>
    </row>
    <row r="4204" spans="10:10">
      <c r="J4204" s="1"/>
    </row>
    <row r="4205" spans="10:10">
      <c r="J4205" s="1"/>
    </row>
    <row r="4206" spans="10:10">
      <c r="J4206" s="1"/>
    </row>
    <row r="4207" spans="10:10">
      <c r="J4207" s="1"/>
    </row>
    <row r="4208" spans="10:10">
      <c r="J4208" s="1"/>
    </row>
    <row r="4209" spans="10:10">
      <c r="J4209" s="1"/>
    </row>
    <row r="4210" spans="10:10">
      <c r="J4210" s="1"/>
    </row>
    <row r="4211" spans="10:10">
      <c r="J4211" s="1"/>
    </row>
    <row r="4212" spans="10:10">
      <c r="J4212" s="1"/>
    </row>
    <row r="4213" spans="10:10">
      <c r="J4213" s="1"/>
    </row>
    <row r="4214" spans="10:10">
      <c r="J4214" s="1"/>
    </row>
    <row r="4215" spans="10:10">
      <c r="J4215" s="1"/>
    </row>
    <row r="4216" spans="10:10">
      <c r="J4216" s="1"/>
    </row>
    <row r="4217" spans="10:10">
      <c r="J4217" s="1"/>
    </row>
    <row r="4218" spans="10:10">
      <c r="J4218" s="1"/>
    </row>
    <row r="4219" spans="10:10">
      <c r="J4219" s="1"/>
    </row>
    <row r="4220" spans="10:10">
      <c r="J4220" s="1"/>
    </row>
    <row r="4221" spans="10:10">
      <c r="J4221" s="1"/>
    </row>
    <row r="4222" spans="10:10">
      <c r="J4222" s="1"/>
    </row>
    <row r="4223" spans="10:10">
      <c r="J4223" s="1"/>
    </row>
    <row r="4224" spans="10:10">
      <c r="J4224" s="1"/>
    </row>
    <row r="4225" spans="10:10">
      <c r="J4225" s="1"/>
    </row>
    <row r="4226" spans="10:10">
      <c r="J4226" s="1"/>
    </row>
    <row r="4227" spans="10:10">
      <c r="J4227" s="1"/>
    </row>
    <row r="4228" spans="10:10">
      <c r="J4228" s="1"/>
    </row>
    <row r="4229" spans="10:10">
      <c r="J4229" s="1"/>
    </row>
    <row r="4230" spans="10:10">
      <c r="J4230" s="1"/>
    </row>
    <row r="4231" spans="10:10">
      <c r="J4231" s="1"/>
    </row>
    <row r="4232" spans="10:10">
      <c r="J4232" s="1"/>
    </row>
    <row r="4233" spans="10:10">
      <c r="J4233" s="1"/>
    </row>
    <row r="4234" spans="10:10">
      <c r="J4234" s="1"/>
    </row>
    <row r="4235" spans="10:10">
      <c r="J4235" s="1"/>
    </row>
    <row r="4236" spans="10:10">
      <c r="J4236" s="1"/>
    </row>
    <row r="4237" spans="10:10">
      <c r="J4237" s="1"/>
    </row>
    <row r="4238" spans="10:10">
      <c r="J4238" s="1"/>
    </row>
    <row r="4239" spans="10:10">
      <c r="J4239" s="1"/>
    </row>
    <row r="4240" spans="10:10">
      <c r="J4240" s="1"/>
    </row>
    <row r="4241" spans="10:10">
      <c r="J4241" s="1"/>
    </row>
    <row r="4242" spans="10:10">
      <c r="J4242" s="1"/>
    </row>
    <row r="4243" spans="10:10">
      <c r="J4243" s="1"/>
    </row>
    <row r="4244" spans="10:10">
      <c r="J4244" s="1"/>
    </row>
    <row r="4245" spans="10:10">
      <c r="J4245" s="1"/>
    </row>
    <row r="4246" spans="10:10">
      <c r="J4246" s="1"/>
    </row>
    <row r="4247" spans="10:10">
      <c r="J4247" s="1"/>
    </row>
    <row r="4248" spans="10:10">
      <c r="J4248" s="1"/>
    </row>
    <row r="4249" spans="10:10">
      <c r="J4249" s="1"/>
    </row>
    <row r="4250" spans="10:10">
      <c r="J4250" s="1"/>
    </row>
    <row r="4251" spans="10:10">
      <c r="J4251" s="1"/>
    </row>
    <row r="4252" spans="10:10">
      <c r="J4252" s="1"/>
    </row>
    <row r="4253" spans="10:10">
      <c r="J4253" s="1"/>
    </row>
    <row r="4254" spans="10:10">
      <c r="J4254" s="1"/>
    </row>
    <row r="4255" spans="10:10">
      <c r="J4255" s="1"/>
    </row>
    <row r="4256" spans="10:10">
      <c r="J4256" s="1"/>
    </row>
    <row r="4257" spans="10:10">
      <c r="J4257" s="1"/>
    </row>
    <row r="4258" spans="10:10">
      <c r="J4258" s="1"/>
    </row>
    <row r="4259" spans="10:10">
      <c r="J4259" s="1"/>
    </row>
    <row r="4260" spans="10:10">
      <c r="J4260" s="1"/>
    </row>
    <row r="4261" spans="10:10">
      <c r="J4261" s="1"/>
    </row>
    <row r="4262" spans="10:10">
      <c r="J4262" s="1"/>
    </row>
    <row r="4263" spans="10:10">
      <c r="J4263" s="1"/>
    </row>
    <row r="4264" spans="10:10">
      <c r="J4264" s="1"/>
    </row>
    <row r="4265" spans="10:10">
      <c r="J4265" s="1"/>
    </row>
    <row r="4266" spans="10:10">
      <c r="J4266" s="1"/>
    </row>
    <row r="4267" spans="10:10">
      <c r="J4267" s="1"/>
    </row>
    <row r="4268" spans="10:10">
      <c r="J4268" s="1"/>
    </row>
    <row r="4269" spans="10:10">
      <c r="J4269" s="1"/>
    </row>
    <row r="4270" spans="10:10">
      <c r="J4270" s="1"/>
    </row>
    <row r="4271" spans="10:10">
      <c r="J4271" s="1"/>
    </row>
    <row r="4272" spans="10:10">
      <c r="J4272" s="1"/>
    </row>
    <row r="4273" spans="10:10">
      <c r="J4273" s="1"/>
    </row>
    <row r="4274" spans="10:10">
      <c r="J4274" s="1"/>
    </row>
    <row r="4275" spans="10:10">
      <c r="J4275" s="1"/>
    </row>
    <row r="4276" spans="10:10">
      <c r="J4276" s="1"/>
    </row>
    <row r="4277" spans="10:10">
      <c r="J4277" s="1"/>
    </row>
    <row r="4278" spans="10:10">
      <c r="J4278" s="1"/>
    </row>
    <row r="4279" spans="10:10">
      <c r="J4279" s="1"/>
    </row>
    <row r="4280" spans="10:10">
      <c r="J4280" s="1"/>
    </row>
    <row r="4281" spans="10:10">
      <c r="J4281" s="1"/>
    </row>
    <row r="4282" spans="10:10">
      <c r="J4282" s="1"/>
    </row>
    <row r="4283" spans="10:10">
      <c r="J4283" s="1"/>
    </row>
    <row r="4284" spans="10:10">
      <c r="J4284" s="1"/>
    </row>
    <row r="4285" spans="10:10">
      <c r="J4285" s="1"/>
    </row>
    <row r="4286" spans="10:10">
      <c r="J4286" s="1"/>
    </row>
    <row r="4287" spans="10:10">
      <c r="J4287" s="1"/>
    </row>
    <row r="4288" spans="10:10">
      <c r="J4288" s="1"/>
    </row>
    <row r="4289" spans="10:10">
      <c r="J4289" s="1"/>
    </row>
    <row r="4290" spans="10:10">
      <c r="J4290" s="1"/>
    </row>
    <row r="4291" spans="10:10">
      <c r="J4291" s="1"/>
    </row>
    <row r="4292" spans="10:10">
      <c r="J4292" s="1"/>
    </row>
    <row r="4293" spans="10:10">
      <c r="J4293" s="1"/>
    </row>
    <row r="4294" spans="10:10">
      <c r="J4294" s="1"/>
    </row>
    <row r="4295" spans="10:10">
      <c r="J4295" s="1"/>
    </row>
    <row r="4296" spans="10:10">
      <c r="J4296" s="1"/>
    </row>
    <row r="4297" spans="10:10">
      <c r="J4297" s="1"/>
    </row>
    <row r="4298" spans="10:10">
      <c r="J4298" s="1"/>
    </row>
    <row r="4299" spans="10:10">
      <c r="J4299" s="1"/>
    </row>
    <row r="4300" spans="10:10">
      <c r="J4300" s="1"/>
    </row>
    <row r="4301" spans="10:10">
      <c r="J4301" s="1"/>
    </row>
    <row r="4302" spans="10:10">
      <c r="J4302" s="1"/>
    </row>
    <row r="4303" spans="10:10">
      <c r="J4303" s="1"/>
    </row>
    <row r="4304" spans="10:10">
      <c r="J4304" s="1"/>
    </row>
    <row r="4305" spans="10:10">
      <c r="J4305" s="1"/>
    </row>
    <row r="4306" spans="10:10">
      <c r="J4306" s="1"/>
    </row>
    <row r="4307" spans="10:10">
      <c r="J4307" s="1"/>
    </row>
    <row r="4308" spans="10:10">
      <c r="J4308" s="1"/>
    </row>
    <row r="4309" spans="10:10">
      <c r="J4309" s="1"/>
    </row>
    <row r="4310" spans="10:10">
      <c r="J4310" s="1"/>
    </row>
    <row r="4311" spans="10:10">
      <c r="J4311" s="1"/>
    </row>
    <row r="4312" spans="10:10">
      <c r="J4312" s="1"/>
    </row>
    <row r="4313" spans="10:10">
      <c r="J4313" s="1"/>
    </row>
    <row r="4314" spans="10:10">
      <c r="J4314" s="1"/>
    </row>
    <row r="4315" spans="10:10">
      <c r="J4315" s="1"/>
    </row>
    <row r="4316" spans="10:10">
      <c r="J4316" s="1"/>
    </row>
    <row r="4317" spans="10:10">
      <c r="J4317" s="1"/>
    </row>
    <row r="4318" spans="10:10">
      <c r="J4318" s="1"/>
    </row>
    <row r="4319" spans="10:10">
      <c r="J4319" s="1"/>
    </row>
    <row r="4320" spans="10:10">
      <c r="J4320" s="1"/>
    </row>
    <row r="4321" spans="10:10">
      <c r="J4321" s="1"/>
    </row>
    <row r="4322" spans="10:10">
      <c r="J4322" s="1"/>
    </row>
    <row r="4323" spans="10:10">
      <c r="J4323" s="1"/>
    </row>
    <row r="4324" spans="10:10">
      <c r="J4324" s="1"/>
    </row>
    <row r="4325" spans="10:10">
      <c r="J4325" s="1"/>
    </row>
    <row r="4326" spans="10:10">
      <c r="J4326" s="1"/>
    </row>
    <row r="4327" spans="10:10">
      <c r="J4327" s="1"/>
    </row>
    <row r="4328" spans="10:10">
      <c r="J4328" s="1"/>
    </row>
    <row r="4329" spans="10:10">
      <c r="J4329" s="1"/>
    </row>
    <row r="4330" spans="10:10">
      <c r="J4330" s="1"/>
    </row>
    <row r="4331" spans="10:10">
      <c r="J4331" s="1"/>
    </row>
    <row r="4332" spans="10:10">
      <c r="J4332" s="1"/>
    </row>
    <row r="4333" spans="10:10">
      <c r="J4333" s="1"/>
    </row>
    <row r="4334" spans="10:10">
      <c r="J4334" s="1"/>
    </row>
    <row r="4335" spans="10:10">
      <c r="J4335" s="1"/>
    </row>
    <row r="4336" spans="10:10">
      <c r="J4336" s="1"/>
    </row>
    <row r="4337" spans="10:10">
      <c r="J4337" s="1"/>
    </row>
    <row r="4338" spans="10:10">
      <c r="J4338" s="1"/>
    </row>
    <row r="4339" spans="10:10">
      <c r="J4339" s="1"/>
    </row>
    <row r="4340" spans="10:10">
      <c r="J4340" s="1"/>
    </row>
    <row r="4341" spans="10:10">
      <c r="J4341" s="1"/>
    </row>
    <row r="4342" spans="10:10">
      <c r="J4342" s="1"/>
    </row>
    <row r="4343" spans="10:10">
      <c r="J4343" s="1"/>
    </row>
    <row r="4344" spans="10:10">
      <c r="J4344" s="1"/>
    </row>
    <row r="4345" spans="10:10">
      <c r="J4345" s="1"/>
    </row>
    <row r="4346" spans="10:10">
      <c r="J4346" s="1"/>
    </row>
    <row r="4347" spans="10:10">
      <c r="J4347" s="1"/>
    </row>
    <row r="4348" spans="10:10">
      <c r="J4348" s="1"/>
    </row>
    <row r="4349" spans="10:10">
      <c r="J4349" s="1"/>
    </row>
    <row r="4350" spans="10:10">
      <c r="J4350" s="1"/>
    </row>
    <row r="4351" spans="10:10">
      <c r="J4351" s="1"/>
    </row>
    <row r="4352" spans="10:10">
      <c r="J4352" s="1"/>
    </row>
    <row r="4353" spans="10:10">
      <c r="J4353" s="1"/>
    </row>
    <row r="4354" spans="10:10">
      <c r="J4354" s="1"/>
    </row>
    <row r="4355" spans="10:10">
      <c r="J4355" s="1"/>
    </row>
    <row r="4356" spans="10:10">
      <c r="J4356" s="1"/>
    </row>
    <row r="4357" spans="10:10">
      <c r="J4357" s="1"/>
    </row>
    <row r="4358" spans="10:10">
      <c r="J4358" s="1"/>
    </row>
    <row r="4359" spans="10:10">
      <c r="J4359" s="1"/>
    </row>
    <row r="4360" spans="10:10">
      <c r="J4360" s="1"/>
    </row>
    <row r="4361" spans="10:10">
      <c r="J4361" s="1"/>
    </row>
    <row r="4362" spans="10:10">
      <c r="J4362" s="1"/>
    </row>
    <row r="4363" spans="10:10">
      <c r="J4363" s="1"/>
    </row>
    <row r="4364" spans="10:10">
      <c r="J4364" s="1"/>
    </row>
    <row r="4365" spans="10:10">
      <c r="J4365" s="1"/>
    </row>
    <row r="4366" spans="10:10">
      <c r="J4366" s="1"/>
    </row>
    <row r="4367" spans="10:10">
      <c r="J4367" s="1"/>
    </row>
    <row r="4368" spans="10:10">
      <c r="J4368" s="1"/>
    </row>
    <row r="4369" spans="10:10">
      <c r="J4369" s="1"/>
    </row>
    <row r="4370" spans="10:10">
      <c r="J4370" s="1"/>
    </row>
    <row r="4371" spans="10:10">
      <c r="J4371" s="1"/>
    </row>
    <row r="4372" spans="10:10">
      <c r="J4372" s="1"/>
    </row>
    <row r="4373" spans="10:10">
      <c r="J4373" s="1"/>
    </row>
    <row r="4374" spans="10:10">
      <c r="J4374" s="1"/>
    </row>
    <row r="4375" spans="10:10">
      <c r="J4375" s="1"/>
    </row>
    <row r="4376" spans="10:10">
      <c r="J4376" s="1"/>
    </row>
    <row r="4377" spans="10:10">
      <c r="J4377" s="1"/>
    </row>
    <row r="4378" spans="10:10">
      <c r="J4378" s="1"/>
    </row>
    <row r="4379" spans="10:10">
      <c r="J4379" s="1"/>
    </row>
    <row r="4380" spans="10:10">
      <c r="J4380" s="1"/>
    </row>
    <row r="4381" spans="10:10">
      <c r="J4381" s="1"/>
    </row>
    <row r="4382" spans="10:10">
      <c r="J4382" s="1"/>
    </row>
    <row r="4383" spans="10:10">
      <c r="J4383" s="1"/>
    </row>
    <row r="4384" spans="10:10">
      <c r="J4384" s="1"/>
    </row>
    <row r="4385" spans="10:10">
      <c r="J4385" s="1"/>
    </row>
    <row r="4386" spans="10:10">
      <c r="J4386" s="1"/>
    </row>
    <row r="4387" spans="10:10">
      <c r="J4387" s="1"/>
    </row>
    <row r="4388" spans="10:10">
      <c r="J4388" s="1"/>
    </row>
    <row r="4389" spans="10:10">
      <c r="J4389" s="1"/>
    </row>
    <row r="4390" spans="10:10">
      <c r="J4390" s="1"/>
    </row>
    <row r="4391" spans="10:10">
      <c r="J4391" s="1"/>
    </row>
    <row r="4392" spans="10:10">
      <c r="J4392" s="1"/>
    </row>
    <row r="4393" spans="10:10">
      <c r="J4393" s="1"/>
    </row>
    <row r="4394" spans="10:10">
      <c r="J4394" s="1"/>
    </row>
    <row r="4395" spans="10:10">
      <c r="J4395" s="1"/>
    </row>
    <row r="4396" spans="10:10">
      <c r="J4396" s="1"/>
    </row>
    <row r="4397" spans="10:10">
      <c r="J4397" s="1"/>
    </row>
    <row r="4398" spans="10:10">
      <c r="J4398" s="1"/>
    </row>
    <row r="4399" spans="10:10">
      <c r="J4399" s="1"/>
    </row>
    <row r="4400" spans="10:10">
      <c r="J4400" s="1"/>
    </row>
    <row r="4401" spans="10:10">
      <c r="J4401" s="1"/>
    </row>
    <row r="4402" spans="10:10">
      <c r="J4402" s="1"/>
    </row>
    <row r="4403" spans="10:10">
      <c r="J4403" s="1"/>
    </row>
    <row r="4404" spans="10:10">
      <c r="J4404" s="1"/>
    </row>
    <row r="4405" spans="10:10">
      <c r="J4405" s="1"/>
    </row>
    <row r="4406" spans="10:10">
      <c r="J4406" s="1"/>
    </row>
    <row r="4407" spans="10:10">
      <c r="J4407" s="1"/>
    </row>
    <row r="4408" spans="10:10">
      <c r="J4408" s="1"/>
    </row>
    <row r="4409" spans="10:10">
      <c r="J4409" s="1"/>
    </row>
    <row r="4410" spans="10:10">
      <c r="J4410" s="1"/>
    </row>
    <row r="4411" spans="10:10">
      <c r="J4411" s="1"/>
    </row>
    <row r="4412" spans="10:10">
      <c r="J4412" s="1"/>
    </row>
    <row r="4413" spans="10:10">
      <c r="J4413" s="1"/>
    </row>
    <row r="4414" spans="10:10">
      <c r="J4414" s="1"/>
    </row>
    <row r="4415" spans="10:10">
      <c r="J4415" s="1"/>
    </row>
    <row r="4416" spans="10:10">
      <c r="J4416" s="1"/>
    </row>
    <row r="4417" spans="10:10">
      <c r="J4417" s="1"/>
    </row>
    <row r="4418" spans="10:10">
      <c r="J4418" s="1"/>
    </row>
    <row r="4419" spans="10:10">
      <c r="J4419" s="1"/>
    </row>
    <row r="4420" spans="10:10">
      <c r="J4420" s="1"/>
    </row>
    <row r="4421" spans="10:10">
      <c r="J4421" s="1"/>
    </row>
    <row r="4422" spans="10:10">
      <c r="J4422" s="1"/>
    </row>
    <row r="4423" spans="10:10">
      <c r="J4423" s="1"/>
    </row>
    <row r="4424" spans="10:10">
      <c r="J4424" s="1"/>
    </row>
    <row r="4425" spans="10:10">
      <c r="J4425" s="1"/>
    </row>
    <row r="4426" spans="10:10">
      <c r="J4426" s="1"/>
    </row>
    <row r="4427" spans="10:10">
      <c r="J4427" s="1"/>
    </row>
    <row r="4428" spans="10:10">
      <c r="J4428" s="1"/>
    </row>
    <row r="4429" spans="10:10">
      <c r="J4429" s="1"/>
    </row>
    <row r="4430" spans="10:10">
      <c r="J4430" s="1"/>
    </row>
    <row r="4431" spans="10:10">
      <c r="J4431" s="1"/>
    </row>
    <row r="4432" spans="10:10">
      <c r="J4432" s="1"/>
    </row>
    <row r="4433" spans="10:10">
      <c r="J4433" s="1"/>
    </row>
    <row r="4434" spans="10:10">
      <c r="J4434" s="1"/>
    </row>
    <row r="4435" spans="10:10">
      <c r="J4435" s="1"/>
    </row>
    <row r="4436" spans="10:10">
      <c r="J4436" s="1"/>
    </row>
    <row r="4437" spans="10:10">
      <c r="J4437" s="1"/>
    </row>
    <row r="4438" spans="10:10">
      <c r="J4438" s="1"/>
    </row>
    <row r="4439" spans="10:10">
      <c r="J4439" s="1"/>
    </row>
    <row r="4440" spans="10:10">
      <c r="J4440" s="1"/>
    </row>
    <row r="4441" spans="10:10">
      <c r="J4441" s="1"/>
    </row>
    <row r="4442" spans="10:10">
      <c r="J4442" s="1"/>
    </row>
    <row r="4443" spans="10:10">
      <c r="J4443" s="1"/>
    </row>
    <row r="4444" spans="10:10">
      <c r="J4444" s="1"/>
    </row>
    <row r="4445" spans="10:10">
      <c r="J4445" s="1"/>
    </row>
    <row r="4446" spans="10:10">
      <c r="J4446" s="1"/>
    </row>
    <row r="4447" spans="10:10">
      <c r="J4447" s="1"/>
    </row>
    <row r="4448" spans="10:10">
      <c r="J4448" s="1"/>
    </row>
    <row r="4449" spans="10:10">
      <c r="J4449" s="1"/>
    </row>
    <row r="4450" spans="10:10">
      <c r="J4450" s="1"/>
    </row>
    <row r="4451" spans="10:10">
      <c r="J4451" s="1"/>
    </row>
    <row r="4452" spans="10:10">
      <c r="J4452" s="1"/>
    </row>
    <row r="4453" spans="10:10">
      <c r="J4453" s="1"/>
    </row>
    <row r="4454" spans="10:10">
      <c r="J4454" s="1"/>
    </row>
    <row r="4455" spans="10:10">
      <c r="J4455" s="1"/>
    </row>
    <row r="4456" spans="10:10">
      <c r="J4456" s="1"/>
    </row>
    <row r="4457" spans="10:10">
      <c r="J4457" s="1"/>
    </row>
    <row r="4458" spans="10:10">
      <c r="J4458" s="1"/>
    </row>
    <row r="4459" spans="10:10">
      <c r="J4459" s="1"/>
    </row>
    <row r="4460" spans="10:10">
      <c r="J4460" s="1"/>
    </row>
    <row r="4461" spans="10:10">
      <c r="J4461" s="1"/>
    </row>
    <row r="4462" spans="10:10">
      <c r="J4462" s="1"/>
    </row>
    <row r="4463" spans="10:10">
      <c r="J4463" s="1"/>
    </row>
    <row r="4464" spans="10:10">
      <c r="J4464" s="1"/>
    </row>
    <row r="4465" spans="10:10">
      <c r="J4465" s="1"/>
    </row>
    <row r="4466" spans="10:10">
      <c r="J4466" s="1"/>
    </row>
    <row r="4467" spans="10:10">
      <c r="J4467" s="1"/>
    </row>
    <row r="4468" spans="10:10">
      <c r="J4468" s="1"/>
    </row>
    <row r="4469" spans="10:10">
      <c r="J4469" s="1"/>
    </row>
    <row r="4470" spans="10:10">
      <c r="J4470" s="1"/>
    </row>
    <row r="4471" spans="10:10">
      <c r="J4471" s="1"/>
    </row>
    <row r="4472" spans="10:10">
      <c r="J4472" s="1"/>
    </row>
    <row r="4473" spans="10:10">
      <c r="J4473" s="1"/>
    </row>
    <row r="4474" spans="10:10">
      <c r="J4474" s="1"/>
    </row>
    <row r="4475" spans="10:10">
      <c r="J4475" s="1"/>
    </row>
    <row r="4476" spans="10:10">
      <c r="J4476" s="1"/>
    </row>
    <row r="4477" spans="10:10">
      <c r="J4477" s="1"/>
    </row>
    <row r="4478" spans="10:10">
      <c r="J4478" s="1"/>
    </row>
    <row r="4479" spans="10:10">
      <c r="J4479" s="1"/>
    </row>
    <row r="4480" spans="10:10">
      <c r="J4480" s="1"/>
    </row>
    <row r="4481" spans="10:10">
      <c r="J4481" s="1"/>
    </row>
    <row r="4482" spans="10:10">
      <c r="J4482" s="1"/>
    </row>
    <row r="4483" spans="10:10">
      <c r="J4483" s="1"/>
    </row>
    <row r="4484" spans="10:10">
      <c r="J4484" s="1"/>
    </row>
    <row r="4485" spans="10:10">
      <c r="J4485" s="1"/>
    </row>
    <row r="4486" spans="10:10">
      <c r="J4486" s="1"/>
    </row>
    <row r="4487" spans="10:10">
      <c r="J4487" s="1"/>
    </row>
    <row r="4488" spans="10:10">
      <c r="J4488" s="1"/>
    </row>
    <row r="4489" spans="10:10">
      <c r="J4489" s="1"/>
    </row>
    <row r="4490" spans="10:10">
      <c r="J4490" s="1"/>
    </row>
    <row r="4491" spans="10:10">
      <c r="J4491" s="1"/>
    </row>
    <row r="4492" spans="10:10">
      <c r="J4492" s="1"/>
    </row>
    <row r="4493" spans="10:10">
      <c r="J4493" s="1"/>
    </row>
    <row r="4494" spans="10:10">
      <c r="J4494" s="1"/>
    </row>
    <row r="4495" spans="10:10">
      <c r="J4495" s="1"/>
    </row>
    <row r="4496" spans="10:10">
      <c r="J4496" s="1"/>
    </row>
    <row r="4497" spans="10:10">
      <c r="J4497" s="1"/>
    </row>
    <row r="4498" spans="10:10">
      <c r="J4498" s="1"/>
    </row>
    <row r="4499" spans="10:10">
      <c r="J4499" s="1"/>
    </row>
    <row r="4500" spans="10:10">
      <c r="J4500" s="1"/>
    </row>
    <row r="4501" spans="10:10">
      <c r="J4501" s="1"/>
    </row>
    <row r="4502" spans="10:10">
      <c r="J4502" s="1"/>
    </row>
    <row r="4503" spans="10:10">
      <c r="J4503" s="1"/>
    </row>
    <row r="4504" spans="10:10">
      <c r="J4504" s="1"/>
    </row>
    <row r="4505" spans="10:10">
      <c r="J4505" s="1"/>
    </row>
    <row r="4506" spans="10:10">
      <c r="J4506" s="1"/>
    </row>
    <row r="4507" spans="10:10">
      <c r="J4507" s="1"/>
    </row>
    <row r="4508" spans="10:10">
      <c r="J4508" s="1"/>
    </row>
    <row r="4509" spans="10:10">
      <c r="J4509" s="1"/>
    </row>
    <row r="4510" spans="10:10">
      <c r="J4510" s="1"/>
    </row>
    <row r="4511" spans="10:10">
      <c r="J4511" s="1"/>
    </row>
    <row r="4512" spans="10:10">
      <c r="J4512" s="1"/>
    </row>
    <row r="4513" spans="10:10">
      <c r="J4513" s="1"/>
    </row>
    <row r="4514" spans="10:10">
      <c r="J4514" s="1"/>
    </row>
    <row r="4515" spans="10:10">
      <c r="J4515" s="1"/>
    </row>
    <row r="4516" spans="10:10">
      <c r="J4516" s="1"/>
    </row>
    <row r="4517" spans="10:10">
      <c r="J4517" s="1"/>
    </row>
    <row r="4518" spans="10:10">
      <c r="J4518" s="1"/>
    </row>
    <row r="4519" spans="10:10">
      <c r="J4519" s="1"/>
    </row>
    <row r="4520" spans="10:10">
      <c r="J4520" s="1"/>
    </row>
    <row r="4521" spans="10:10">
      <c r="J4521" s="1"/>
    </row>
    <row r="4522" spans="10:10">
      <c r="J4522" s="1"/>
    </row>
    <row r="4523" spans="10:10">
      <c r="J4523" s="1"/>
    </row>
    <row r="4524" spans="10:10">
      <c r="J4524" s="1"/>
    </row>
    <row r="4525" spans="10:10">
      <c r="J4525" s="1"/>
    </row>
    <row r="4526" spans="10:10">
      <c r="J4526" s="1"/>
    </row>
    <row r="4527" spans="10:10">
      <c r="J4527" s="1"/>
    </row>
    <row r="4528" spans="10:10">
      <c r="J4528" s="1"/>
    </row>
    <row r="4529" spans="10:10">
      <c r="J4529" s="1"/>
    </row>
    <row r="4530" spans="10:10">
      <c r="J4530" s="1"/>
    </row>
    <row r="4531" spans="10:10">
      <c r="J4531" s="1"/>
    </row>
    <row r="4532" spans="10:10">
      <c r="J4532" s="1"/>
    </row>
    <row r="4533" spans="10:10">
      <c r="J4533" s="1"/>
    </row>
    <row r="4534" spans="10:10">
      <c r="J4534" s="1"/>
    </row>
    <row r="4535" spans="10:10">
      <c r="J4535" s="1"/>
    </row>
    <row r="4536" spans="10:10">
      <c r="J4536" s="1"/>
    </row>
    <row r="4537" spans="10:10">
      <c r="J4537" s="1"/>
    </row>
    <row r="4538" spans="10:10">
      <c r="J4538" s="1"/>
    </row>
    <row r="4539" spans="10:10">
      <c r="J4539" s="1"/>
    </row>
    <row r="4540" spans="10:10">
      <c r="J4540" s="1"/>
    </row>
    <row r="4541" spans="10:10">
      <c r="J4541" s="1"/>
    </row>
    <row r="4542" spans="10:10">
      <c r="J4542" s="1"/>
    </row>
    <row r="4543" spans="10:10">
      <c r="J4543" s="1"/>
    </row>
    <row r="4544" spans="10:10">
      <c r="J4544" s="1"/>
    </row>
    <row r="4545" spans="10:10">
      <c r="J4545" s="1"/>
    </row>
    <row r="4546" spans="10:10">
      <c r="J4546" s="1"/>
    </row>
    <row r="4547" spans="10:10">
      <c r="J4547" s="1"/>
    </row>
    <row r="4548" spans="10:10">
      <c r="J4548" s="1"/>
    </row>
    <row r="4549" spans="10:10">
      <c r="J4549" s="1"/>
    </row>
    <row r="4550" spans="10:10">
      <c r="J4550" s="1"/>
    </row>
    <row r="4551" spans="10:10">
      <c r="J4551" s="1"/>
    </row>
    <row r="4552" spans="10:10">
      <c r="J4552" s="1"/>
    </row>
    <row r="4553" spans="10:10">
      <c r="J4553" s="1"/>
    </row>
    <row r="4554" spans="10:10">
      <c r="J4554" s="1"/>
    </row>
    <row r="4555" spans="10:10">
      <c r="J4555" s="1"/>
    </row>
    <row r="4556" spans="10:10">
      <c r="J4556" s="1"/>
    </row>
    <row r="4557" spans="10:10">
      <c r="J4557" s="1"/>
    </row>
    <row r="4558" spans="10:10">
      <c r="J4558" s="1"/>
    </row>
    <row r="4559" spans="10:10">
      <c r="J4559" s="1"/>
    </row>
    <row r="4560" spans="10:10">
      <c r="J4560" s="1"/>
    </row>
    <row r="4561" spans="10:10">
      <c r="J4561" s="1"/>
    </row>
    <row r="4562" spans="10:10">
      <c r="J4562" s="1"/>
    </row>
    <row r="4563" spans="10:10">
      <c r="J4563" s="1"/>
    </row>
    <row r="4564" spans="10:10">
      <c r="J4564" s="1"/>
    </row>
    <row r="4565" spans="10:10">
      <c r="J4565" s="1"/>
    </row>
    <row r="4566" spans="10:10">
      <c r="J4566" s="1"/>
    </row>
    <row r="4567" spans="10:10">
      <c r="J4567" s="1"/>
    </row>
    <row r="4568" spans="10:10">
      <c r="J4568" s="1"/>
    </row>
    <row r="4569" spans="10:10">
      <c r="J4569" s="1"/>
    </row>
    <row r="4570" spans="10:10">
      <c r="J4570" s="1"/>
    </row>
    <row r="4571" spans="10:10">
      <c r="J4571" s="1"/>
    </row>
    <row r="4572" spans="10:10">
      <c r="J4572" s="1"/>
    </row>
    <row r="4573" spans="10:10">
      <c r="J4573" s="1"/>
    </row>
    <row r="4574" spans="10:10">
      <c r="J4574" s="1"/>
    </row>
    <row r="4575" spans="10:10">
      <c r="J4575" s="1"/>
    </row>
    <row r="4576" spans="10:10">
      <c r="J4576" s="1"/>
    </row>
    <row r="4577" spans="10:10">
      <c r="J4577" s="1"/>
    </row>
    <row r="4578" spans="10:10">
      <c r="J4578" s="1"/>
    </row>
    <row r="4579" spans="10:10">
      <c r="J4579" s="1"/>
    </row>
    <row r="4580" spans="10:10">
      <c r="J4580" s="1"/>
    </row>
    <row r="4581" spans="10:10">
      <c r="J4581" s="1"/>
    </row>
    <row r="4582" spans="10:10">
      <c r="J4582" s="1"/>
    </row>
    <row r="4583" spans="10:10">
      <c r="J4583" s="1"/>
    </row>
    <row r="4584" spans="10:10">
      <c r="J4584" s="1"/>
    </row>
    <row r="4585" spans="10:10">
      <c r="J4585" s="1"/>
    </row>
    <row r="4586" spans="10:10">
      <c r="J4586" s="1"/>
    </row>
    <row r="4587" spans="10:10">
      <c r="J4587" s="1"/>
    </row>
    <row r="4588" spans="10:10">
      <c r="J4588" s="1"/>
    </row>
    <row r="4589" spans="10:10">
      <c r="J4589" s="1"/>
    </row>
    <row r="4590" spans="10:10">
      <c r="J4590" s="1"/>
    </row>
    <row r="4591" spans="10:10">
      <c r="J4591" s="1"/>
    </row>
    <row r="4592" spans="10:10">
      <c r="J4592" s="1"/>
    </row>
    <row r="4593" spans="10:10">
      <c r="J4593" s="1"/>
    </row>
    <row r="4594" spans="10:10">
      <c r="J4594" s="1"/>
    </row>
    <row r="4595" spans="10:10">
      <c r="J4595" s="1"/>
    </row>
    <row r="4596" spans="10:10">
      <c r="J4596" s="1"/>
    </row>
    <row r="4597" spans="10:10">
      <c r="J4597" s="1"/>
    </row>
    <row r="4598" spans="10:10">
      <c r="J4598" s="1"/>
    </row>
    <row r="4599" spans="10:10">
      <c r="J4599" s="1"/>
    </row>
    <row r="4600" spans="10:10">
      <c r="J4600" s="1"/>
    </row>
    <row r="4601" spans="10:10">
      <c r="J4601" s="1"/>
    </row>
    <row r="4602" spans="10:10">
      <c r="J4602" s="1"/>
    </row>
    <row r="4603" spans="10:10">
      <c r="J4603" s="1"/>
    </row>
    <row r="4604" spans="10:10">
      <c r="J4604" s="1"/>
    </row>
    <row r="4605" spans="10:10">
      <c r="J4605" s="1"/>
    </row>
    <row r="4606" spans="10:10">
      <c r="J4606" s="1"/>
    </row>
    <row r="4607" spans="10:10">
      <c r="J4607" s="1"/>
    </row>
    <row r="4608" spans="10:10">
      <c r="J4608" s="1"/>
    </row>
    <row r="4609" spans="10:10">
      <c r="J4609" s="1"/>
    </row>
    <row r="4610" spans="10:10">
      <c r="J4610" s="1"/>
    </row>
    <row r="4611" spans="10:10">
      <c r="J4611" s="1"/>
    </row>
    <row r="4612" spans="10:10">
      <c r="J4612" s="1"/>
    </row>
    <row r="4613" spans="10:10">
      <c r="J4613" s="1"/>
    </row>
    <row r="4614" spans="10:10">
      <c r="J4614" s="1"/>
    </row>
    <row r="4615" spans="10:10">
      <c r="J4615" s="1"/>
    </row>
    <row r="4616" spans="10:10">
      <c r="J4616" s="1"/>
    </row>
    <row r="4617" spans="10:10">
      <c r="J4617" s="1"/>
    </row>
    <row r="4618" spans="10:10">
      <c r="J4618" s="1"/>
    </row>
    <row r="4619" spans="10:10">
      <c r="J4619" s="1"/>
    </row>
    <row r="4620" spans="10:10">
      <c r="J4620" s="1"/>
    </row>
    <row r="4621" spans="10:10">
      <c r="J4621" s="1"/>
    </row>
    <row r="4622" spans="10:10">
      <c r="J4622" s="1"/>
    </row>
    <row r="4623" spans="10:10">
      <c r="J4623" s="1"/>
    </row>
    <row r="4624" spans="10:10">
      <c r="J4624" s="1"/>
    </row>
    <row r="4625" spans="10:10">
      <c r="J4625" s="1"/>
    </row>
    <row r="4626" spans="10:10">
      <c r="J4626" s="1"/>
    </row>
    <row r="4627" spans="10:10">
      <c r="J4627" s="1"/>
    </row>
    <row r="4628" spans="10:10">
      <c r="J4628" s="1"/>
    </row>
    <row r="4629" spans="10:10">
      <c r="J4629" s="1"/>
    </row>
    <row r="4630" spans="10:10">
      <c r="J4630" s="1"/>
    </row>
    <row r="4631" spans="10:10">
      <c r="J4631" s="1"/>
    </row>
    <row r="4632" spans="10:10">
      <c r="J4632" s="1"/>
    </row>
    <row r="4633" spans="10:10">
      <c r="J4633" s="1"/>
    </row>
    <row r="4634" spans="10:10">
      <c r="J4634" s="1"/>
    </row>
    <row r="4635" spans="10:10">
      <c r="J4635" s="1"/>
    </row>
    <row r="4636" spans="10:10">
      <c r="J4636" s="1"/>
    </row>
    <row r="4637" spans="10:10">
      <c r="J4637" s="1"/>
    </row>
    <row r="4638" spans="10:10">
      <c r="J4638" s="1"/>
    </row>
    <row r="4639" spans="10:10">
      <c r="J4639" s="1"/>
    </row>
    <row r="4640" spans="10:10">
      <c r="J4640" s="1"/>
    </row>
    <row r="4641" spans="10:10">
      <c r="J4641" s="1"/>
    </row>
    <row r="4642" spans="10:10">
      <c r="J4642" s="1"/>
    </row>
    <row r="4643" spans="10:10">
      <c r="J4643" s="1"/>
    </row>
    <row r="4644" spans="10:10">
      <c r="J4644" s="1"/>
    </row>
    <row r="4645" spans="10:10">
      <c r="J4645" s="1"/>
    </row>
    <row r="4646" spans="10:10">
      <c r="J4646" s="1"/>
    </row>
    <row r="4647" spans="10:10">
      <c r="J4647" s="1"/>
    </row>
    <row r="4648" spans="10:10">
      <c r="J4648" s="1"/>
    </row>
    <row r="4649" spans="10:10">
      <c r="J4649" s="1"/>
    </row>
    <row r="4650" spans="10:10">
      <c r="J4650" s="1"/>
    </row>
    <row r="4651" spans="10:10">
      <c r="J4651" s="1"/>
    </row>
    <row r="4652" spans="10:10">
      <c r="J4652" s="1"/>
    </row>
    <row r="4653" spans="10:10">
      <c r="J4653" s="1"/>
    </row>
    <row r="4654" spans="10:10">
      <c r="J4654" s="1"/>
    </row>
    <row r="4655" spans="10:10">
      <c r="J4655" s="1"/>
    </row>
    <row r="4656" spans="10:10">
      <c r="J4656" s="1"/>
    </row>
    <row r="4657" spans="10:10">
      <c r="J4657" s="1"/>
    </row>
    <row r="4658" spans="10:10">
      <c r="J4658" s="1"/>
    </row>
    <row r="4659" spans="10:10">
      <c r="J4659" s="1"/>
    </row>
    <row r="4660" spans="10:10">
      <c r="J4660" s="1"/>
    </row>
    <row r="4661" spans="10:10">
      <c r="J4661" s="1"/>
    </row>
    <row r="4662" spans="10:10">
      <c r="J4662" s="1"/>
    </row>
    <row r="4663" spans="10:10">
      <c r="J4663" s="1"/>
    </row>
    <row r="4664" spans="10:10">
      <c r="J4664" s="1"/>
    </row>
    <row r="4665" spans="10:10">
      <c r="J4665" s="1"/>
    </row>
    <row r="4666" spans="10:10">
      <c r="J4666" s="1"/>
    </row>
    <row r="4667" spans="10:10">
      <c r="J4667" s="1"/>
    </row>
    <row r="4668" spans="10:10">
      <c r="J4668" s="1"/>
    </row>
    <row r="4669" spans="10:10">
      <c r="J4669" s="1"/>
    </row>
    <row r="4670" spans="10:10">
      <c r="J4670" s="1"/>
    </row>
    <row r="4671" spans="10:10">
      <c r="J4671" s="1"/>
    </row>
    <row r="4672" spans="10:10">
      <c r="J4672" s="1"/>
    </row>
    <row r="4673" spans="10:10">
      <c r="J4673" s="1"/>
    </row>
    <row r="4674" spans="10:10">
      <c r="J4674" s="1"/>
    </row>
    <row r="4675" spans="10:10">
      <c r="J4675" s="1"/>
    </row>
    <row r="4676" spans="10:10">
      <c r="J4676" s="1"/>
    </row>
    <row r="4677" spans="10:10">
      <c r="J4677" s="1"/>
    </row>
    <row r="4678" spans="10:10">
      <c r="J4678" s="1"/>
    </row>
    <row r="4679" spans="10:10">
      <c r="J4679" s="1"/>
    </row>
    <row r="4680" spans="10:10">
      <c r="J4680" s="1"/>
    </row>
    <row r="4681" spans="10:10">
      <c r="J4681" s="1"/>
    </row>
    <row r="4682" spans="10:10">
      <c r="J4682" s="1"/>
    </row>
    <row r="4683" spans="10:10">
      <c r="J4683" s="1"/>
    </row>
    <row r="4684" spans="10:10">
      <c r="J4684" s="1"/>
    </row>
    <row r="4685" spans="10:10">
      <c r="J4685" s="1"/>
    </row>
    <row r="4686" spans="10:10">
      <c r="J4686" s="1"/>
    </row>
    <row r="4687" spans="10:10">
      <c r="J4687" s="1"/>
    </row>
    <row r="4688" spans="10:10">
      <c r="J4688" s="1"/>
    </row>
    <row r="4689" spans="10:10">
      <c r="J4689" s="1"/>
    </row>
    <row r="4690" spans="10:10">
      <c r="J4690" s="1"/>
    </row>
    <row r="4691" spans="10:10">
      <c r="J4691" s="1"/>
    </row>
    <row r="4692" spans="10:10">
      <c r="J4692" s="1"/>
    </row>
    <row r="4693" spans="10:10">
      <c r="J4693" s="1"/>
    </row>
    <row r="4694" spans="10:10">
      <c r="J4694" s="1"/>
    </row>
    <row r="4695" spans="10:10">
      <c r="J4695" s="1"/>
    </row>
    <row r="4696" spans="10:10">
      <c r="J4696" s="1"/>
    </row>
    <row r="4697" spans="10:10">
      <c r="J4697" s="1"/>
    </row>
    <row r="4698" spans="10:10">
      <c r="J4698" s="1"/>
    </row>
    <row r="4699" spans="10:10">
      <c r="J4699" s="1"/>
    </row>
    <row r="4700" spans="10:10">
      <c r="J4700" s="1"/>
    </row>
    <row r="4701" spans="10:10">
      <c r="J4701" s="1"/>
    </row>
    <row r="4702" spans="10:10">
      <c r="J4702" s="1"/>
    </row>
    <row r="4703" spans="10:10">
      <c r="J4703" s="1"/>
    </row>
    <row r="4704" spans="10:10">
      <c r="J4704" s="1"/>
    </row>
    <row r="4705" spans="10:10">
      <c r="J4705" s="1"/>
    </row>
    <row r="4706" spans="10:10">
      <c r="J4706" s="1"/>
    </row>
    <row r="4707" spans="10:10">
      <c r="J4707" s="1"/>
    </row>
    <row r="4708" spans="10:10">
      <c r="J4708" s="1"/>
    </row>
    <row r="4709" spans="10:10">
      <c r="J4709" s="1"/>
    </row>
    <row r="4710" spans="10:10">
      <c r="J4710" s="1"/>
    </row>
    <row r="4711" spans="10:10">
      <c r="J4711" s="1"/>
    </row>
    <row r="4712" spans="10:10">
      <c r="J4712" s="1"/>
    </row>
    <row r="4713" spans="10:10">
      <c r="J4713" s="1"/>
    </row>
    <row r="4714" spans="10:10">
      <c r="J4714" s="1"/>
    </row>
    <row r="4715" spans="10:10">
      <c r="J4715" s="1"/>
    </row>
    <row r="4716" spans="10:10">
      <c r="J4716" s="1"/>
    </row>
    <row r="4717" spans="10:10">
      <c r="J4717" s="1"/>
    </row>
    <row r="4718" spans="10:10">
      <c r="J4718" s="1"/>
    </row>
    <row r="4719" spans="10:10">
      <c r="J4719" s="1"/>
    </row>
    <row r="4720" spans="10:10">
      <c r="J4720" s="1"/>
    </row>
    <row r="4721" spans="10:10">
      <c r="J4721" s="1"/>
    </row>
    <row r="4722" spans="10:10">
      <c r="J4722" s="1"/>
    </row>
    <row r="4723" spans="10:10">
      <c r="J4723" s="1"/>
    </row>
    <row r="4724" spans="10:10">
      <c r="J4724" s="1"/>
    </row>
    <row r="4725" spans="10:10">
      <c r="J4725" s="1"/>
    </row>
    <row r="4726" spans="10:10">
      <c r="J4726" s="1"/>
    </row>
    <row r="4727" spans="10:10">
      <c r="J4727" s="1"/>
    </row>
    <row r="4728" spans="10:10">
      <c r="J4728" s="1"/>
    </row>
    <row r="4729" spans="10:10">
      <c r="J4729" s="1"/>
    </row>
    <row r="4730" spans="10:10">
      <c r="J4730" s="1"/>
    </row>
    <row r="4731" spans="10:10">
      <c r="J4731" s="1"/>
    </row>
    <row r="4732" spans="10:10">
      <c r="J4732" s="1"/>
    </row>
    <row r="4733" spans="10:10">
      <c r="J4733" s="1"/>
    </row>
    <row r="4734" spans="10:10">
      <c r="J4734" s="1"/>
    </row>
    <row r="4735" spans="10:10">
      <c r="J4735" s="1"/>
    </row>
    <row r="4736" spans="10:10">
      <c r="J4736" s="1"/>
    </row>
    <row r="4737" spans="10:10">
      <c r="J4737" s="1"/>
    </row>
    <row r="4738" spans="10:10">
      <c r="J4738" s="1"/>
    </row>
    <row r="4739" spans="10:10">
      <c r="J4739" s="1"/>
    </row>
    <row r="4740" spans="10:10">
      <c r="J4740" s="1"/>
    </row>
    <row r="4741" spans="10:10">
      <c r="J4741" s="1"/>
    </row>
    <row r="4742" spans="10:10">
      <c r="J4742" s="1"/>
    </row>
    <row r="4743" spans="10:10">
      <c r="J4743" s="1"/>
    </row>
    <row r="4744" spans="10:10">
      <c r="J4744" s="1"/>
    </row>
    <row r="4745" spans="10:10">
      <c r="J4745" s="1"/>
    </row>
    <row r="4746" spans="10:10">
      <c r="J4746" s="1"/>
    </row>
    <row r="4747" spans="10:10">
      <c r="J4747" s="1"/>
    </row>
    <row r="4748" spans="10:10">
      <c r="J4748" s="1"/>
    </row>
    <row r="4749" spans="10:10">
      <c r="J4749" s="1"/>
    </row>
    <row r="4750" spans="10:10">
      <c r="J4750" s="1"/>
    </row>
    <row r="4751" spans="10:10">
      <c r="J4751" s="1"/>
    </row>
    <row r="4752" spans="10:10">
      <c r="J4752" s="1"/>
    </row>
    <row r="4753" spans="10:10">
      <c r="J4753" s="1"/>
    </row>
    <row r="4754" spans="10:10">
      <c r="J4754" s="1"/>
    </row>
    <row r="4755" spans="10:10">
      <c r="J4755" s="1"/>
    </row>
    <row r="4756" spans="10:10">
      <c r="J4756" s="1"/>
    </row>
    <row r="4757" spans="10:10">
      <c r="J4757" s="1"/>
    </row>
    <row r="4758" spans="10:10">
      <c r="J4758" s="1"/>
    </row>
    <row r="4759" spans="10:10">
      <c r="J4759" s="1"/>
    </row>
    <row r="4760" spans="10:10">
      <c r="J4760" s="1"/>
    </row>
    <row r="4761" spans="10:10">
      <c r="J4761" s="1"/>
    </row>
    <row r="4762" spans="10:10">
      <c r="J4762" s="1"/>
    </row>
    <row r="4763" spans="10:10">
      <c r="J4763" s="1"/>
    </row>
    <row r="4764" spans="10:10">
      <c r="J4764" s="1"/>
    </row>
    <row r="4765" spans="10:10">
      <c r="J4765" s="1"/>
    </row>
    <row r="4766" spans="10:10">
      <c r="J4766" s="1"/>
    </row>
    <row r="4767" spans="10:10">
      <c r="J4767" s="1"/>
    </row>
    <row r="4768" spans="10:10">
      <c r="J4768" s="1"/>
    </row>
    <row r="4769" spans="10:10">
      <c r="J4769" s="1"/>
    </row>
    <row r="4770" spans="10:10">
      <c r="J4770" s="1"/>
    </row>
    <row r="4771" spans="10:10">
      <c r="J4771" s="1"/>
    </row>
    <row r="4772" spans="10:10">
      <c r="J4772" s="1"/>
    </row>
    <row r="4773" spans="10:10">
      <c r="J4773" s="1"/>
    </row>
    <row r="4774" spans="10:10">
      <c r="J4774" s="1"/>
    </row>
    <row r="4775" spans="10:10">
      <c r="J4775" s="1"/>
    </row>
    <row r="4776" spans="10:10">
      <c r="J4776" s="1"/>
    </row>
    <row r="4777" spans="10:10">
      <c r="J4777" s="1"/>
    </row>
    <row r="4778" spans="10:10">
      <c r="J4778" s="1"/>
    </row>
    <row r="4779" spans="10:10">
      <c r="J4779" s="1"/>
    </row>
    <row r="4780" spans="10:10">
      <c r="J4780" s="1"/>
    </row>
    <row r="4781" spans="10:10">
      <c r="J4781" s="1"/>
    </row>
    <row r="4782" spans="10:10">
      <c r="J4782" s="1"/>
    </row>
    <row r="4783" spans="10:10">
      <c r="J4783" s="1"/>
    </row>
    <row r="4784" spans="10:10">
      <c r="J4784" s="1"/>
    </row>
    <row r="4785" spans="10:10">
      <c r="J4785" s="1"/>
    </row>
    <row r="4786" spans="10:10">
      <c r="J4786" s="1"/>
    </row>
    <row r="4787" spans="10:10">
      <c r="J4787" s="1"/>
    </row>
    <row r="4788" spans="10:10">
      <c r="J4788" s="1"/>
    </row>
    <row r="4789" spans="10:10">
      <c r="J4789" s="1"/>
    </row>
    <row r="4790" spans="10:10">
      <c r="J4790" s="1"/>
    </row>
    <row r="4791" spans="10:10">
      <c r="J4791" s="1"/>
    </row>
    <row r="4792" spans="10:10">
      <c r="J4792" s="1"/>
    </row>
    <row r="4793" spans="10:10">
      <c r="J4793" s="1"/>
    </row>
    <row r="4794" spans="10:10">
      <c r="J4794" s="1"/>
    </row>
    <row r="4795" spans="10:10">
      <c r="J4795" s="1"/>
    </row>
    <row r="4796" spans="10:10">
      <c r="J4796" s="1"/>
    </row>
    <row r="4797" spans="10:10">
      <c r="J4797" s="1"/>
    </row>
    <row r="4798" spans="10:10">
      <c r="J4798" s="1"/>
    </row>
    <row r="4799" spans="10:10">
      <c r="J4799" s="1"/>
    </row>
    <row r="4800" spans="10:10">
      <c r="J4800" s="1"/>
    </row>
    <row r="4801" spans="10:10">
      <c r="J4801" s="1"/>
    </row>
    <row r="4802" spans="10:10">
      <c r="J4802" s="1"/>
    </row>
    <row r="4803" spans="10:10">
      <c r="J4803" s="1"/>
    </row>
    <row r="4804" spans="10:10">
      <c r="J4804" s="1"/>
    </row>
    <row r="4805" spans="10:10">
      <c r="J4805" s="1"/>
    </row>
    <row r="4806" spans="10:10">
      <c r="J4806" s="1"/>
    </row>
    <row r="4807" spans="10:10">
      <c r="J4807" s="1"/>
    </row>
    <row r="4808" spans="10:10">
      <c r="J4808" s="1"/>
    </row>
    <row r="4809" spans="10:10">
      <c r="J4809" s="1"/>
    </row>
    <row r="4810" spans="10:10">
      <c r="J4810" s="1"/>
    </row>
    <row r="4811" spans="10:10">
      <c r="J4811" s="1"/>
    </row>
    <row r="4812" spans="10:10">
      <c r="J4812" s="1"/>
    </row>
    <row r="4813" spans="10:10">
      <c r="J4813" s="1"/>
    </row>
    <row r="4814" spans="10:10">
      <c r="J4814" s="1"/>
    </row>
    <row r="4815" spans="10:10">
      <c r="J4815" s="1"/>
    </row>
    <row r="4816" spans="10:10">
      <c r="J4816" s="1"/>
    </row>
    <row r="4817" spans="10:10">
      <c r="J4817" s="1"/>
    </row>
    <row r="4818" spans="10:10">
      <c r="J4818" s="1"/>
    </row>
    <row r="4819" spans="10:10">
      <c r="J4819" s="1"/>
    </row>
    <row r="4820" spans="10:10">
      <c r="J4820" s="1"/>
    </row>
    <row r="4821" spans="10:10">
      <c r="J4821" s="1"/>
    </row>
    <row r="4822" spans="10:10">
      <c r="J4822" s="1"/>
    </row>
    <row r="4823" spans="10:10">
      <c r="J4823" s="1"/>
    </row>
    <row r="4824" spans="10:10">
      <c r="J4824" s="1"/>
    </row>
    <row r="4825" spans="10:10">
      <c r="J4825" s="1"/>
    </row>
    <row r="4826" spans="10:10">
      <c r="J4826" s="1"/>
    </row>
    <row r="4827" spans="10:10">
      <c r="J4827" s="1"/>
    </row>
    <row r="4828" spans="10:10">
      <c r="J4828" s="1"/>
    </row>
    <row r="4829" spans="10:10">
      <c r="J4829" s="1"/>
    </row>
    <row r="4830" spans="10:10">
      <c r="J4830" s="1"/>
    </row>
    <row r="4831" spans="10:10">
      <c r="J4831" s="1"/>
    </row>
    <row r="4832" spans="10:10">
      <c r="J4832" s="1"/>
    </row>
    <row r="4833" spans="10:10">
      <c r="J4833" s="1"/>
    </row>
    <row r="4834" spans="10:10">
      <c r="J4834" s="1"/>
    </row>
    <row r="4835" spans="10:10">
      <c r="J4835" s="1"/>
    </row>
    <row r="4836" spans="10:10">
      <c r="J4836" s="1"/>
    </row>
    <row r="4837" spans="10:10">
      <c r="J4837" s="1"/>
    </row>
    <row r="4838" spans="10:10">
      <c r="J4838" s="1"/>
    </row>
    <row r="4839" spans="10:10">
      <c r="J4839" s="1"/>
    </row>
    <row r="4840" spans="10:10">
      <c r="J4840" s="1"/>
    </row>
    <row r="4841" spans="10:10">
      <c r="J4841" s="1"/>
    </row>
    <row r="4842" spans="10:10">
      <c r="J4842" s="1"/>
    </row>
    <row r="4843" spans="10:10">
      <c r="J4843" s="1"/>
    </row>
    <row r="4844" spans="10:10">
      <c r="J4844" s="1"/>
    </row>
    <row r="4845" spans="10:10">
      <c r="J4845" s="1"/>
    </row>
    <row r="4846" spans="10:10">
      <c r="J4846" s="1"/>
    </row>
    <row r="4847" spans="10:10">
      <c r="J4847" s="1"/>
    </row>
    <row r="4848" spans="10:10">
      <c r="J4848" s="1"/>
    </row>
    <row r="4849" spans="10:10">
      <c r="J4849" s="1"/>
    </row>
    <row r="4850" spans="10:10">
      <c r="J4850" s="1"/>
    </row>
    <row r="4851" spans="10:10">
      <c r="J4851" s="1"/>
    </row>
    <row r="4852" spans="10:10">
      <c r="J4852" s="1"/>
    </row>
    <row r="4853" spans="10:10">
      <c r="J4853" s="1"/>
    </row>
    <row r="4854" spans="10:10">
      <c r="J4854" s="1"/>
    </row>
    <row r="4855" spans="10:10">
      <c r="J4855" s="1"/>
    </row>
    <row r="4856" spans="10:10">
      <c r="J4856" s="1"/>
    </row>
    <row r="4857" spans="10:10">
      <c r="J4857" s="1"/>
    </row>
    <row r="4858" spans="10:10">
      <c r="J4858" s="1"/>
    </row>
    <row r="4859" spans="10:10">
      <c r="J4859" s="1"/>
    </row>
    <row r="4860" spans="10:10">
      <c r="J4860" s="1"/>
    </row>
    <row r="4861" spans="10:10">
      <c r="J4861" s="1"/>
    </row>
    <row r="4862" spans="10:10">
      <c r="J4862" s="1"/>
    </row>
    <row r="4863" spans="10:10">
      <c r="J4863" s="1"/>
    </row>
    <row r="4864" spans="10:10">
      <c r="J4864" s="1"/>
    </row>
    <row r="4865" spans="10:10">
      <c r="J4865" s="1"/>
    </row>
    <row r="4866" spans="10:10">
      <c r="J4866" s="1"/>
    </row>
    <row r="4867" spans="10:10">
      <c r="J4867" s="1"/>
    </row>
    <row r="4868" spans="10:10">
      <c r="J4868" s="1"/>
    </row>
    <row r="4869" spans="10:10">
      <c r="J4869" s="1"/>
    </row>
    <row r="4870" spans="10:10">
      <c r="J4870" s="1"/>
    </row>
    <row r="4871" spans="10:10">
      <c r="J4871" s="1"/>
    </row>
    <row r="4872" spans="10:10">
      <c r="J4872" s="1"/>
    </row>
    <row r="4873" spans="10:10">
      <c r="J4873" s="1"/>
    </row>
    <row r="4874" spans="10:10">
      <c r="J4874" s="1"/>
    </row>
    <row r="4875" spans="10:10">
      <c r="J4875" s="1"/>
    </row>
    <row r="4876" spans="10:10">
      <c r="J4876" s="1"/>
    </row>
    <row r="4877" spans="10:10">
      <c r="J4877" s="1"/>
    </row>
    <row r="4878" spans="10:10">
      <c r="J4878" s="1"/>
    </row>
    <row r="4879" spans="10:10">
      <c r="J4879" s="1"/>
    </row>
    <row r="4880" spans="10:10">
      <c r="J4880" s="1"/>
    </row>
    <row r="4881" spans="10:10">
      <c r="J4881" s="1"/>
    </row>
    <row r="4882" spans="10:10">
      <c r="J4882" s="1"/>
    </row>
    <row r="4883" spans="10:10">
      <c r="J4883" s="1"/>
    </row>
    <row r="4884" spans="10:10">
      <c r="J4884" s="1"/>
    </row>
    <row r="4885" spans="10:10">
      <c r="J4885" s="1"/>
    </row>
    <row r="4886" spans="10:10">
      <c r="J4886" s="1"/>
    </row>
    <row r="4887" spans="10:10">
      <c r="J4887" s="1"/>
    </row>
    <row r="4888" spans="10:10">
      <c r="J4888" s="1"/>
    </row>
    <row r="4889" spans="10:10">
      <c r="J4889" s="1"/>
    </row>
    <row r="4890" spans="10:10">
      <c r="J4890" s="1"/>
    </row>
    <row r="4891" spans="10:10">
      <c r="J4891" s="1"/>
    </row>
    <row r="4892" spans="10:10">
      <c r="J4892" s="1"/>
    </row>
    <row r="4893" spans="10:10">
      <c r="J4893" s="1"/>
    </row>
    <row r="4894" spans="10:10">
      <c r="J4894" s="1"/>
    </row>
    <row r="4895" spans="10:10">
      <c r="J4895" s="1"/>
    </row>
    <row r="4896" spans="10:10">
      <c r="J4896" s="1"/>
    </row>
    <row r="4897" spans="10:10">
      <c r="J4897" s="1"/>
    </row>
    <row r="4898" spans="10:10">
      <c r="J4898" s="1"/>
    </row>
    <row r="4899" spans="10:10">
      <c r="J4899" s="1"/>
    </row>
    <row r="4900" spans="10:10">
      <c r="J4900" s="1"/>
    </row>
    <row r="4901" spans="10:10">
      <c r="J4901" s="1"/>
    </row>
    <row r="4902" spans="10:10">
      <c r="J4902" s="1"/>
    </row>
    <row r="4903" spans="10:10">
      <c r="J4903" s="1"/>
    </row>
    <row r="4904" spans="10:10">
      <c r="J4904" s="1"/>
    </row>
    <row r="4905" spans="10:10">
      <c r="J4905" s="1"/>
    </row>
    <row r="4906" spans="10:10">
      <c r="J4906" s="1"/>
    </row>
    <row r="4907" spans="10:10">
      <c r="J4907" s="1"/>
    </row>
    <row r="4908" spans="10:10">
      <c r="J4908" s="1"/>
    </row>
    <row r="4909" spans="10:10">
      <c r="J4909" s="1"/>
    </row>
    <row r="4910" spans="10:10">
      <c r="J4910" s="1"/>
    </row>
    <row r="4911" spans="10:10">
      <c r="J4911" s="1"/>
    </row>
    <row r="4912" spans="10:10">
      <c r="J4912" s="1"/>
    </row>
    <row r="4913" spans="10:10">
      <c r="J4913" s="1"/>
    </row>
    <row r="4914" spans="10:10">
      <c r="J4914" s="1"/>
    </row>
    <row r="4915" spans="10:10">
      <c r="J4915" s="1"/>
    </row>
    <row r="4916" spans="10:10">
      <c r="J4916" s="1"/>
    </row>
    <row r="4917" spans="10:10">
      <c r="J4917" s="1"/>
    </row>
    <row r="4918" spans="10:10">
      <c r="J4918" s="1"/>
    </row>
    <row r="4919" spans="10:10">
      <c r="J4919" s="1"/>
    </row>
    <row r="4920" spans="10:10">
      <c r="J4920" s="1"/>
    </row>
    <row r="4921" spans="10:10">
      <c r="J4921" s="1"/>
    </row>
    <row r="4922" spans="10:10">
      <c r="J4922" s="1"/>
    </row>
    <row r="4923" spans="10:10">
      <c r="J4923" s="1"/>
    </row>
    <row r="4924" spans="10:10">
      <c r="J4924" s="1"/>
    </row>
    <row r="4925" spans="10:10">
      <c r="J4925" s="1"/>
    </row>
    <row r="4926" spans="10:10">
      <c r="J4926" s="1"/>
    </row>
    <row r="4927" spans="10:10">
      <c r="J4927" s="1"/>
    </row>
    <row r="4928" spans="10:10">
      <c r="J4928" s="1"/>
    </row>
    <row r="4929" spans="10:10">
      <c r="J4929" s="1"/>
    </row>
    <row r="4930" spans="10:10">
      <c r="J4930" s="1"/>
    </row>
    <row r="4931" spans="10:10">
      <c r="J4931" s="1"/>
    </row>
    <row r="4932" spans="10:10">
      <c r="J4932" s="1"/>
    </row>
    <row r="4933" spans="10:10">
      <c r="J4933" s="1"/>
    </row>
    <row r="4934" spans="10:10">
      <c r="J4934" s="1"/>
    </row>
    <row r="4935" spans="10:10">
      <c r="J4935" s="1"/>
    </row>
    <row r="4936" spans="10:10">
      <c r="J4936" s="1"/>
    </row>
    <row r="4937" spans="10:10">
      <c r="J4937" s="1"/>
    </row>
    <row r="4938" spans="10:10">
      <c r="J4938" s="1"/>
    </row>
    <row r="4939" spans="10:10">
      <c r="J4939" s="1"/>
    </row>
    <row r="4940" spans="10:10">
      <c r="J4940" s="1"/>
    </row>
    <row r="4941" spans="10:10">
      <c r="J4941" s="1"/>
    </row>
    <row r="4942" spans="10:10">
      <c r="J4942" s="1"/>
    </row>
    <row r="4943" spans="10:10">
      <c r="J4943" s="1"/>
    </row>
    <row r="4944" spans="10:10">
      <c r="J4944" s="1"/>
    </row>
    <row r="4945" spans="10:10">
      <c r="J4945" s="1"/>
    </row>
    <row r="4946" spans="10:10">
      <c r="J4946" s="1"/>
    </row>
    <row r="4947" spans="10:10">
      <c r="J4947" s="1"/>
    </row>
    <row r="4948" spans="10:10">
      <c r="J4948" s="1"/>
    </row>
    <row r="4949" spans="10:10">
      <c r="J4949" s="1"/>
    </row>
    <row r="4950" spans="10:10">
      <c r="J4950" s="1"/>
    </row>
    <row r="4951" spans="10:10">
      <c r="J4951" s="1"/>
    </row>
    <row r="4952" spans="10:10">
      <c r="J4952" s="1"/>
    </row>
    <row r="4953" spans="10:10">
      <c r="J4953" s="1"/>
    </row>
    <row r="4954" spans="10:10">
      <c r="J4954" s="1"/>
    </row>
    <row r="4955" spans="10:10">
      <c r="J4955" s="1"/>
    </row>
    <row r="4956" spans="10:10">
      <c r="J4956" s="1"/>
    </row>
    <row r="4957" spans="10:10">
      <c r="J4957" s="1"/>
    </row>
    <row r="4958" spans="10:10">
      <c r="J4958" s="1"/>
    </row>
    <row r="4959" spans="10:10">
      <c r="J4959" s="1"/>
    </row>
    <row r="4960" spans="10:10">
      <c r="J4960" s="1"/>
    </row>
    <row r="4961" spans="10:10">
      <c r="J4961" s="1"/>
    </row>
    <row r="4962" spans="10:10">
      <c r="J4962" s="1"/>
    </row>
    <row r="4963" spans="10:10">
      <c r="J4963" s="1"/>
    </row>
    <row r="4964" spans="10:10">
      <c r="J4964" s="1"/>
    </row>
    <row r="4965" spans="10:10">
      <c r="J4965" s="1"/>
    </row>
    <row r="4966" spans="10:10">
      <c r="J4966" s="1"/>
    </row>
    <row r="4967" spans="10:10">
      <c r="J4967" s="1"/>
    </row>
    <row r="4968" spans="10:10">
      <c r="J4968" s="1"/>
    </row>
    <row r="4969" spans="10:10">
      <c r="J4969" s="1"/>
    </row>
    <row r="4970" spans="10:10">
      <c r="J4970" s="1"/>
    </row>
    <row r="4971" spans="10:10">
      <c r="J4971" s="1"/>
    </row>
    <row r="4972" spans="10:10">
      <c r="J4972" s="1"/>
    </row>
    <row r="4973" spans="10:10">
      <c r="J4973" s="1"/>
    </row>
    <row r="4974" spans="10:10">
      <c r="J4974" s="1"/>
    </row>
    <row r="4975" spans="10:10">
      <c r="J4975" s="1"/>
    </row>
    <row r="4976" spans="10:10">
      <c r="J4976" s="1"/>
    </row>
    <row r="4977" spans="10:10">
      <c r="J4977" s="1"/>
    </row>
    <row r="4978" spans="10:10">
      <c r="J4978" s="1"/>
    </row>
    <row r="4979" spans="10:10">
      <c r="J4979" s="1"/>
    </row>
    <row r="4980" spans="10:10">
      <c r="J4980" s="1"/>
    </row>
    <row r="4981" spans="10:10">
      <c r="J4981" s="1"/>
    </row>
    <row r="4982" spans="10:10">
      <c r="J4982" s="1"/>
    </row>
    <row r="4983" spans="10:10">
      <c r="J4983" s="1"/>
    </row>
    <row r="4984" spans="10:10">
      <c r="J4984" s="1"/>
    </row>
    <row r="4985" spans="10:10">
      <c r="J4985" s="1"/>
    </row>
    <row r="4986" spans="10:10">
      <c r="J4986" s="1"/>
    </row>
    <row r="4987" spans="10:10">
      <c r="J4987" s="1"/>
    </row>
    <row r="4988" spans="10:10">
      <c r="J4988" s="1"/>
    </row>
    <row r="4989" spans="10:10">
      <c r="J4989" s="1"/>
    </row>
    <row r="4990" spans="10:10">
      <c r="J4990" s="1"/>
    </row>
    <row r="4991" spans="10:10">
      <c r="J4991" s="1"/>
    </row>
    <row r="4992" spans="10:10">
      <c r="J4992" s="1"/>
    </row>
    <row r="4993" spans="10:10">
      <c r="J4993" s="1"/>
    </row>
    <row r="4994" spans="10:10">
      <c r="J4994" s="1"/>
    </row>
    <row r="4995" spans="10:10">
      <c r="J4995" s="1"/>
    </row>
    <row r="4996" spans="10:10">
      <c r="J4996" s="1"/>
    </row>
    <row r="4997" spans="10:10">
      <c r="J4997" s="1"/>
    </row>
    <row r="4998" spans="10:10">
      <c r="J4998" s="1"/>
    </row>
    <row r="4999" spans="10:10">
      <c r="J4999" s="1"/>
    </row>
    <row r="5000" spans="10:10">
      <c r="J5000" s="1"/>
    </row>
    <row r="5001" spans="10:10">
      <c r="J5001" s="1"/>
    </row>
    <row r="5002" spans="10:10">
      <c r="J5002" s="1"/>
    </row>
    <row r="5003" spans="10:10">
      <c r="J5003" s="1"/>
    </row>
    <row r="5004" spans="10:10">
      <c r="J5004" s="1"/>
    </row>
    <row r="5005" spans="10:10">
      <c r="J5005" s="1"/>
    </row>
    <row r="5006" spans="10:10">
      <c r="J5006" s="1"/>
    </row>
    <row r="5007" spans="10:10">
      <c r="J5007" s="1"/>
    </row>
    <row r="5008" spans="10:10">
      <c r="J5008" s="1"/>
    </row>
    <row r="5009" spans="10:10">
      <c r="J5009" s="1"/>
    </row>
    <row r="5010" spans="10:10">
      <c r="J5010" s="1"/>
    </row>
    <row r="5011" spans="10:10">
      <c r="J5011" s="1"/>
    </row>
    <row r="5012" spans="10:10">
      <c r="J5012" s="1"/>
    </row>
    <row r="5013" spans="10:10">
      <c r="J5013" s="1"/>
    </row>
    <row r="5014" spans="10:10">
      <c r="J5014" s="1"/>
    </row>
    <row r="5015" spans="10:10">
      <c r="J5015" s="1"/>
    </row>
    <row r="5016" spans="10:10">
      <c r="J5016" s="1"/>
    </row>
    <row r="5017" spans="10:10">
      <c r="J5017" s="1"/>
    </row>
    <row r="5018" spans="10:10">
      <c r="J5018" s="1"/>
    </row>
    <row r="5019" spans="10:10">
      <c r="J5019" s="1"/>
    </row>
    <row r="5020" spans="10:10">
      <c r="J5020" s="1"/>
    </row>
    <row r="5021" spans="10:10">
      <c r="J5021" s="1"/>
    </row>
    <row r="5022" spans="10:10">
      <c r="J5022" s="1"/>
    </row>
    <row r="5023" spans="10:10">
      <c r="J5023" s="1"/>
    </row>
    <row r="5024" spans="10:10">
      <c r="J5024" s="1"/>
    </row>
    <row r="5025" spans="10:10">
      <c r="J5025" s="1"/>
    </row>
    <row r="5026" spans="10:10">
      <c r="J5026" s="1"/>
    </row>
    <row r="5027" spans="10:10">
      <c r="J5027" s="1"/>
    </row>
    <row r="5028" spans="10:10">
      <c r="J5028" s="1"/>
    </row>
    <row r="5029" spans="10:10">
      <c r="J5029" s="1"/>
    </row>
    <row r="5030" spans="10:10">
      <c r="J5030" s="1"/>
    </row>
    <row r="5031" spans="10:10">
      <c r="J5031" s="1"/>
    </row>
    <row r="5032" spans="10:10">
      <c r="J5032" s="1"/>
    </row>
    <row r="5033" spans="10:10">
      <c r="J5033" s="1"/>
    </row>
    <row r="5034" spans="10:10">
      <c r="J5034" s="1"/>
    </row>
    <row r="5035" spans="10:10">
      <c r="J5035" s="1"/>
    </row>
    <row r="5036" spans="10:10">
      <c r="J5036" s="1"/>
    </row>
    <row r="5037" spans="10:10">
      <c r="J5037" s="1"/>
    </row>
    <row r="5038" spans="10:10">
      <c r="J5038" s="1"/>
    </row>
    <row r="5039" spans="10:10">
      <c r="J5039" s="1"/>
    </row>
    <row r="5040" spans="10:10">
      <c r="J5040" s="1"/>
    </row>
    <row r="5041" spans="10:10">
      <c r="J5041" s="1"/>
    </row>
    <row r="5042" spans="10:10">
      <c r="J5042" s="1"/>
    </row>
    <row r="5043" spans="10:10">
      <c r="J5043" s="1"/>
    </row>
    <row r="5044" spans="10:10">
      <c r="J5044" s="1"/>
    </row>
    <row r="5045" spans="10:10">
      <c r="J5045" s="1"/>
    </row>
    <row r="5046" spans="10:10">
      <c r="J5046" s="1"/>
    </row>
    <row r="5047" spans="10:10">
      <c r="J5047" s="1"/>
    </row>
    <row r="5048" spans="10:10">
      <c r="J5048" s="1"/>
    </row>
    <row r="5049" spans="10:10">
      <c r="J5049" s="1"/>
    </row>
    <row r="5050" spans="10:10">
      <c r="J5050" s="1"/>
    </row>
    <row r="5051" spans="10:10">
      <c r="J5051" s="1"/>
    </row>
    <row r="5052" spans="10:10">
      <c r="J5052" s="1"/>
    </row>
    <row r="5053" spans="10:10">
      <c r="J5053" s="1"/>
    </row>
    <row r="5054" spans="10:10">
      <c r="J5054" s="1"/>
    </row>
    <row r="5055" spans="10:10">
      <c r="J5055" s="1"/>
    </row>
    <row r="5056" spans="10:10">
      <c r="J5056" s="1"/>
    </row>
    <row r="5057" spans="10:10">
      <c r="J5057" s="1"/>
    </row>
    <row r="5058" spans="10:10">
      <c r="J5058" s="1"/>
    </row>
    <row r="5059" spans="10:10">
      <c r="J5059" s="1"/>
    </row>
    <row r="5060" spans="10:10">
      <c r="J5060" s="1"/>
    </row>
    <row r="5061" spans="10:10">
      <c r="J5061" s="1"/>
    </row>
    <row r="5062" spans="10:10">
      <c r="J5062" s="1"/>
    </row>
    <row r="5063" spans="10:10">
      <c r="J5063" s="1"/>
    </row>
    <row r="5064" spans="10:10">
      <c r="J5064" s="1"/>
    </row>
    <row r="5065" spans="10:10">
      <c r="J5065" s="1"/>
    </row>
    <row r="5066" spans="10:10">
      <c r="J5066" s="1"/>
    </row>
    <row r="5067" spans="10:10">
      <c r="J5067" s="1"/>
    </row>
    <row r="5068" spans="10:10">
      <c r="J5068" s="1"/>
    </row>
    <row r="5069" spans="10:10">
      <c r="J5069" s="1"/>
    </row>
    <row r="5070" spans="10:10">
      <c r="J5070" s="1"/>
    </row>
    <row r="5071" spans="10:10">
      <c r="J5071" s="1"/>
    </row>
    <row r="5072" spans="10:10">
      <c r="J5072" s="1"/>
    </row>
    <row r="5073" spans="10:10">
      <c r="J5073" s="1"/>
    </row>
    <row r="5074" spans="10:10">
      <c r="J5074" s="1"/>
    </row>
    <row r="5075" spans="10:10">
      <c r="J5075" s="1"/>
    </row>
    <row r="5076" spans="10:10">
      <c r="J5076" s="1"/>
    </row>
    <row r="5077" spans="10:10">
      <c r="J5077" s="1"/>
    </row>
    <row r="5078" spans="10:10">
      <c r="J5078" s="1"/>
    </row>
    <row r="5079" spans="10:10">
      <c r="J5079" s="1"/>
    </row>
    <row r="5080" spans="10:10">
      <c r="J5080" s="1"/>
    </row>
    <row r="5081" spans="10:10">
      <c r="J5081" s="1"/>
    </row>
    <row r="5082" spans="10:10">
      <c r="J5082" s="1"/>
    </row>
    <row r="5083" spans="10:10">
      <c r="J5083" s="1"/>
    </row>
    <row r="5084" spans="10:10">
      <c r="J5084" s="1"/>
    </row>
    <row r="5085" spans="10:10">
      <c r="J5085" s="1"/>
    </row>
    <row r="5086" spans="10:10">
      <c r="J5086" s="1"/>
    </row>
    <row r="5087" spans="10:10">
      <c r="J5087" s="1"/>
    </row>
    <row r="5088" spans="10:10">
      <c r="J5088" s="1"/>
    </row>
    <row r="5089" spans="10:10">
      <c r="J5089" s="1"/>
    </row>
    <row r="5090" spans="10:10">
      <c r="J5090" s="1"/>
    </row>
    <row r="5091" spans="10:10">
      <c r="J5091" s="1"/>
    </row>
    <row r="5092" spans="10:10">
      <c r="J5092" s="1"/>
    </row>
    <row r="5093" spans="10:10">
      <c r="J5093" s="1"/>
    </row>
    <row r="5094" spans="10:10">
      <c r="J5094" s="1"/>
    </row>
    <row r="5095" spans="10:10">
      <c r="J5095" s="1"/>
    </row>
    <row r="5096" spans="10:10">
      <c r="J5096" s="1"/>
    </row>
    <row r="5097" spans="10:10">
      <c r="J5097" s="1"/>
    </row>
    <row r="5098" spans="10:10">
      <c r="J5098" s="1"/>
    </row>
    <row r="5099" spans="10:10">
      <c r="J5099" s="1"/>
    </row>
    <row r="5100" spans="10:10">
      <c r="J5100" s="1"/>
    </row>
    <row r="5101" spans="10:10">
      <c r="J5101" s="1"/>
    </row>
    <row r="5102" spans="10:10">
      <c r="J5102" s="1"/>
    </row>
    <row r="5103" spans="10:10">
      <c r="J5103" s="1"/>
    </row>
    <row r="5104" spans="10:10">
      <c r="J5104" s="1"/>
    </row>
    <row r="5105" spans="10:10">
      <c r="J5105" s="1"/>
    </row>
    <row r="5106" spans="10:10">
      <c r="J5106" s="1"/>
    </row>
    <row r="5107" spans="10:10">
      <c r="J5107" s="1"/>
    </row>
    <row r="5108" spans="10:10">
      <c r="J5108" s="1"/>
    </row>
    <row r="5109" spans="10:10">
      <c r="J5109" s="1"/>
    </row>
    <row r="5110" spans="10:10">
      <c r="J5110" s="1"/>
    </row>
    <row r="5111" spans="10:10">
      <c r="J5111" s="1"/>
    </row>
    <row r="5112" spans="10:10">
      <c r="J5112" s="1"/>
    </row>
    <row r="5113" spans="10:10">
      <c r="J5113" s="1"/>
    </row>
    <row r="5114" spans="10:10">
      <c r="J5114" s="1"/>
    </row>
    <row r="5115" spans="10:10">
      <c r="J5115" s="1"/>
    </row>
    <row r="5116" spans="10:10">
      <c r="J5116" s="1"/>
    </row>
    <row r="5117" spans="10:10">
      <c r="J5117" s="1"/>
    </row>
    <row r="5118" spans="10:10">
      <c r="J5118" s="1"/>
    </row>
    <row r="5119" spans="10:10">
      <c r="J5119" s="1"/>
    </row>
    <row r="5120" spans="10:10">
      <c r="J5120" s="1"/>
    </row>
    <row r="5121" spans="10:10">
      <c r="J5121" s="1"/>
    </row>
    <row r="5122" spans="10:10">
      <c r="J5122" s="1"/>
    </row>
    <row r="5123" spans="10:10">
      <c r="J5123" s="1"/>
    </row>
    <row r="5124" spans="10:10">
      <c r="J5124" s="1"/>
    </row>
    <row r="5125" spans="10:10">
      <c r="J5125" s="1"/>
    </row>
    <row r="5126" spans="10:10">
      <c r="J5126" s="1"/>
    </row>
    <row r="5127" spans="10:10">
      <c r="J5127" s="1"/>
    </row>
    <row r="5128" spans="10:10">
      <c r="J5128" s="1"/>
    </row>
    <row r="5129" spans="10:10">
      <c r="J5129" s="1"/>
    </row>
    <row r="5130" spans="10:10">
      <c r="J5130" s="1"/>
    </row>
    <row r="5131" spans="10:10">
      <c r="J5131" s="1"/>
    </row>
    <row r="5132" spans="10:10">
      <c r="J5132" s="1"/>
    </row>
    <row r="5133" spans="10:10">
      <c r="J5133" s="1"/>
    </row>
    <row r="5134" spans="10:10">
      <c r="J5134" s="1"/>
    </row>
    <row r="5135" spans="10:10">
      <c r="J5135" s="1"/>
    </row>
    <row r="5136" spans="10:10">
      <c r="J5136" s="1"/>
    </row>
    <row r="5137" spans="10:10">
      <c r="J5137" s="1"/>
    </row>
    <row r="5138" spans="10:10">
      <c r="J5138" s="1"/>
    </row>
    <row r="5139" spans="10:10">
      <c r="J5139" s="1"/>
    </row>
    <row r="5140" spans="10:10">
      <c r="J5140" s="1"/>
    </row>
    <row r="5141" spans="10:10">
      <c r="J5141" s="1"/>
    </row>
    <row r="5142" spans="10:10">
      <c r="J5142" s="1"/>
    </row>
    <row r="5143" spans="10:10">
      <c r="J5143" s="1"/>
    </row>
    <row r="5144" spans="10:10">
      <c r="J5144" s="1"/>
    </row>
    <row r="5145" spans="10:10">
      <c r="J5145" s="1"/>
    </row>
    <row r="5146" spans="10:10">
      <c r="J5146" s="1"/>
    </row>
    <row r="5147" spans="10:10">
      <c r="J5147" s="1"/>
    </row>
    <row r="5148" spans="10:10">
      <c r="J5148" s="1"/>
    </row>
    <row r="5149" spans="10:10">
      <c r="J5149" s="1"/>
    </row>
    <row r="5150" spans="10:10">
      <c r="J5150" s="1"/>
    </row>
    <row r="5151" spans="10:10">
      <c r="J5151" s="1"/>
    </row>
    <row r="5152" spans="10:10">
      <c r="J5152" s="1"/>
    </row>
    <row r="5153" spans="10:10">
      <c r="J5153" s="1"/>
    </row>
    <row r="5154" spans="10:10">
      <c r="J5154" s="1"/>
    </row>
    <row r="5155" spans="10:10">
      <c r="J5155" s="1"/>
    </row>
    <row r="5156" spans="10:10">
      <c r="J5156" s="1"/>
    </row>
    <row r="5157" spans="10:10">
      <c r="J5157" s="1"/>
    </row>
    <row r="5158" spans="10:10">
      <c r="J5158" s="1"/>
    </row>
    <row r="5159" spans="10:10">
      <c r="J5159" s="1"/>
    </row>
    <row r="5160" spans="10:10">
      <c r="J5160" s="1"/>
    </row>
    <row r="5161" spans="10:10">
      <c r="J5161" s="1"/>
    </row>
    <row r="5162" spans="10:10">
      <c r="J5162" s="1"/>
    </row>
    <row r="5163" spans="10:10">
      <c r="J5163" s="1"/>
    </row>
    <row r="5164" spans="10:10">
      <c r="J5164" s="1"/>
    </row>
    <row r="5165" spans="10:10">
      <c r="J5165" s="1"/>
    </row>
    <row r="5166" spans="10:10">
      <c r="J5166" s="1"/>
    </row>
    <row r="5167" spans="10:10">
      <c r="J5167" s="1"/>
    </row>
    <row r="5168" spans="10:10">
      <c r="J5168" s="1"/>
    </row>
    <row r="5169" spans="10:10">
      <c r="J5169" s="1"/>
    </row>
    <row r="5170" spans="10:10">
      <c r="J5170" s="1"/>
    </row>
    <row r="5171" spans="10:10">
      <c r="J5171" s="1"/>
    </row>
    <row r="5172" spans="10:10">
      <c r="J5172" s="1"/>
    </row>
    <row r="5173" spans="10:10">
      <c r="J5173" s="1"/>
    </row>
    <row r="5174" spans="10:10">
      <c r="J5174" s="1"/>
    </row>
    <row r="5175" spans="10:10">
      <c r="J5175" s="1"/>
    </row>
    <row r="5176" spans="10:10">
      <c r="J5176" s="1"/>
    </row>
    <row r="5177" spans="10:10">
      <c r="J5177" s="1"/>
    </row>
    <row r="5178" spans="10:10">
      <c r="J5178" s="1"/>
    </row>
    <row r="5179" spans="10:10">
      <c r="J5179" s="1"/>
    </row>
    <row r="5180" spans="10:10">
      <c r="J5180" s="1"/>
    </row>
    <row r="5181" spans="10:10">
      <c r="J5181" s="1"/>
    </row>
    <row r="5182" spans="10:10">
      <c r="J5182" s="1"/>
    </row>
    <row r="5183" spans="10:10">
      <c r="J5183" s="1"/>
    </row>
    <row r="5184" spans="10:10">
      <c r="J5184" s="1"/>
    </row>
    <row r="5185" spans="10:10">
      <c r="J5185" s="1"/>
    </row>
    <row r="5186" spans="10:10">
      <c r="J5186" s="1"/>
    </row>
    <row r="5187" spans="10:10">
      <c r="J5187" s="1"/>
    </row>
    <row r="5188" spans="10:10">
      <c r="J5188" s="1"/>
    </row>
    <row r="5189" spans="10:10">
      <c r="J5189" s="1"/>
    </row>
    <row r="5190" spans="10:10">
      <c r="J5190" s="1"/>
    </row>
    <row r="5191" spans="10:10">
      <c r="J5191" s="1"/>
    </row>
    <row r="5192" spans="10:10">
      <c r="J5192" s="1"/>
    </row>
    <row r="5193" spans="10:10">
      <c r="J5193" s="1"/>
    </row>
    <row r="5194" spans="10:10">
      <c r="J5194" s="1"/>
    </row>
    <row r="5195" spans="10:10">
      <c r="J5195" s="1"/>
    </row>
    <row r="5196" spans="10:10">
      <c r="J5196" s="1"/>
    </row>
    <row r="5197" spans="10:10">
      <c r="J5197" s="1"/>
    </row>
    <row r="5198" spans="10:10">
      <c r="J5198" s="1"/>
    </row>
    <row r="5199" spans="10:10">
      <c r="J5199" s="1"/>
    </row>
    <row r="5200" spans="10:10">
      <c r="J5200" s="1"/>
    </row>
    <row r="5201" spans="10:10">
      <c r="J5201" s="1"/>
    </row>
    <row r="5202" spans="10:10">
      <c r="J5202" s="1"/>
    </row>
    <row r="5203" spans="10:10">
      <c r="J5203" s="1"/>
    </row>
    <row r="5204" spans="10:10">
      <c r="J5204" s="1"/>
    </row>
    <row r="5205" spans="10:10">
      <c r="J5205" s="1"/>
    </row>
    <row r="5206" spans="10:10">
      <c r="J5206" s="1"/>
    </row>
    <row r="5207" spans="10:10">
      <c r="J5207" s="1"/>
    </row>
    <row r="5208" spans="10:10">
      <c r="J5208" s="1"/>
    </row>
    <row r="5209" spans="10:10">
      <c r="J5209" s="1"/>
    </row>
    <row r="5210" spans="10:10">
      <c r="J5210" s="1"/>
    </row>
    <row r="5211" spans="10:10">
      <c r="J5211" s="1"/>
    </row>
    <row r="5212" spans="10:10">
      <c r="J5212" s="1"/>
    </row>
    <row r="5213" spans="10:10">
      <c r="J5213" s="1"/>
    </row>
    <row r="5214" spans="10:10">
      <c r="J5214" s="1"/>
    </row>
    <row r="5215" spans="10:10">
      <c r="J5215" s="1"/>
    </row>
    <row r="5216" spans="10:10">
      <c r="J5216" s="1"/>
    </row>
    <row r="5217" spans="10:10">
      <c r="J5217" s="1"/>
    </row>
    <row r="5218" spans="10:10">
      <c r="J5218" s="1"/>
    </row>
    <row r="5219" spans="10:10">
      <c r="J5219" s="1"/>
    </row>
    <row r="5220" spans="10:10">
      <c r="J5220" s="1"/>
    </row>
    <row r="5221" spans="10:10">
      <c r="J5221" s="1"/>
    </row>
    <row r="5222" spans="10:10">
      <c r="J5222" s="1"/>
    </row>
    <row r="5223" spans="10:10">
      <c r="J5223" s="1"/>
    </row>
    <row r="5224" spans="10:10">
      <c r="J5224" s="1"/>
    </row>
    <row r="5225" spans="10:10">
      <c r="J5225" s="1"/>
    </row>
    <row r="5226" spans="10:10">
      <c r="J5226" s="1"/>
    </row>
    <row r="5227" spans="10:10">
      <c r="J5227" s="1"/>
    </row>
    <row r="5228" spans="10:10">
      <c r="J5228" s="1"/>
    </row>
    <row r="5229" spans="10:10">
      <c r="J5229" s="1"/>
    </row>
    <row r="5230" spans="10:10">
      <c r="J5230" s="1"/>
    </row>
    <row r="5231" spans="10:10">
      <c r="J5231" s="1"/>
    </row>
    <row r="5232" spans="10:10">
      <c r="J5232" s="1"/>
    </row>
    <row r="5233" spans="10:10">
      <c r="J5233" s="1"/>
    </row>
    <row r="5234" spans="10:10">
      <c r="J5234" s="1"/>
    </row>
    <row r="5235" spans="10:10">
      <c r="J5235" s="1"/>
    </row>
    <row r="5236" spans="10:10">
      <c r="J5236" s="1"/>
    </row>
    <row r="5237" spans="10:10">
      <c r="J5237" s="1"/>
    </row>
    <row r="5238" spans="10:10">
      <c r="J5238" s="1"/>
    </row>
    <row r="5239" spans="10:10">
      <c r="J5239" s="1"/>
    </row>
    <row r="5240" spans="10:10">
      <c r="J5240" s="1"/>
    </row>
    <row r="5241" spans="10:10">
      <c r="J5241" s="1"/>
    </row>
    <row r="5242" spans="10:10">
      <c r="J5242" s="1"/>
    </row>
    <row r="5243" spans="10:10">
      <c r="J5243" s="1"/>
    </row>
    <row r="5244" spans="10:10">
      <c r="J5244" s="1"/>
    </row>
    <row r="5245" spans="10:10">
      <c r="J5245" s="1"/>
    </row>
    <row r="5246" spans="10:10">
      <c r="J5246" s="1"/>
    </row>
    <row r="5247" spans="10:10">
      <c r="J5247" s="1"/>
    </row>
    <row r="5248" spans="10:10">
      <c r="J5248" s="1"/>
    </row>
    <row r="5249" spans="10:10">
      <c r="J5249" s="1"/>
    </row>
    <row r="5250" spans="10:10">
      <c r="J5250" s="1"/>
    </row>
    <row r="5251" spans="10:10">
      <c r="J5251" s="1"/>
    </row>
    <row r="5252" spans="10:10">
      <c r="J5252" s="1"/>
    </row>
    <row r="5253" spans="10:10">
      <c r="J5253" s="1"/>
    </row>
    <row r="5254" spans="10:10">
      <c r="J5254" s="1"/>
    </row>
    <row r="5255" spans="10:10">
      <c r="J5255" s="1"/>
    </row>
    <row r="5256" spans="10:10">
      <c r="J5256" s="1"/>
    </row>
    <row r="5257" spans="10:10">
      <c r="J5257" s="1"/>
    </row>
    <row r="5258" spans="10:10">
      <c r="J5258" s="1"/>
    </row>
    <row r="5259" spans="10:10">
      <c r="J5259" s="1"/>
    </row>
    <row r="5260" spans="10:10">
      <c r="J5260" s="1"/>
    </row>
    <row r="5261" spans="10:10">
      <c r="J5261" s="1"/>
    </row>
    <row r="5262" spans="10:10">
      <c r="J5262" s="1"/>
    </row>
    <row r="5263" spans="10:10">
      <c r="J5263" s="1"/>
    </row>
    <row r="5264" spans="10:10">
      <c r="J5264" s="1"/>
    </row>
    <row r="5265" spans="10:10">
      <c r="J5265" s="1"/>
    </row>
    <row r="5266" spans="10:10">
      <c r="J5266" s="1"/>
    </row>
    <row r="5267" spans="10:10">
      <c r="J5267" s="1"/>
    </row>
    <row r="5268" spans="10:10">
      <c r="J5268" s="1"/>
    </row>
    <row r="5269" spans="10:10">
      <c r="J5269" s="1"/>
    </row>
    <row r="5270" spans="10:10">
      <c r="J5270" s="1"/>
    </row>
    <row r="5271" spans="10:10">
      <c r="J5271" s="1"/>
    </row>
    <row r="5272" spans="10:10">
      <c r="J5272" s="1"/>
    </row>
    <row r="5273" spans="10:10">
      <c r="J5273" s="1"/>
    </row>
    <row r="5274" spans="10:10">
      <c r="J5274" s="1"/>
    </row>
    <row r="5275" spans="10:10">
      <c r="J5275" s="1"/>
    </row>
    <row r="5276" spans="10:10">
      <c r="J5276" s="1"/>
    </row>
    <row r="5277" spans="10:10">
      <c r="J5277" s="1"/>
    </row>
    <row r="5278" spans="10:10">
      <c r="J5278" s="1"/>
    </row>
    <row r="5279" spans="10:10">
      <c r="J5279" s="1"/>
    </row>
    <row r="5280" spans="10:10">
      <c r="J5280" s="1"/>
    </row>
    <row r="5281" spans="10:10">
      <c r="J5281" s="1"/>
    </row>
    <row r="5282" spans="10:10">
      <c r="J5282" s="1"/>
    </row>
    <row r="5283" spans="10:10">
      <c r="J5283" s="1"/>
    </row>
    <row r="5284" spans="10:10">
      <c r="J5284" s="1"/>
    </row>
    <row r="5285" spans="10:10">
      <c r="J5285" s="1"/>
    </row>
    <row r="5286" spans="10:10">
      <c r="J5286" s="1"/>
    </row>
    <row r="5287" spans="10:10">
      <c r="J5287" s="1"/>
    </row>
    <row r="5288" spans="10:10">
      <c r="J5288" s="1"/>
    </row>
    <row r="5289" spans="10:10">
      <c r="J5289" s="1"/>
    </row>
    <row r="5290" spans="10:10">
      <c r="J5290" s="1"/>
    </row>
    <row r="5291" spans="10:10">
      <c r="J5291" s="1"/>
    </row>
    <row r="5292" spans="10:10">
      <c r="J5292" s="1"/>
    </row>
    <row r="5293" spans="10:10">
      <c r="J5293" s="1"/>
    </row>
    <row r="5294" spans="10:10">
      <c r="J5294" s="1"/>
    </row>
    <row r="5295" spans="10:10">
      <c r="J5295" s="1"/>
    </row>
    <row r="5296" spans="10:10">
      <c r="J5296" s="1"/>
    </row>
    <row r="5297" spans="10:10">
      <c r="J5297" s="1"/>
    </row>
    <row r="5298" spans="10:10">
      <c r="J5298" s="1"/>
    </row>
    <row r="5299" spans="10:10">
      <c r="J5299" s="1"/>
    </row>
    <row r="5300" spans="10:10">
      <c r="J5300" s="1"/>
    </row>
    <row r="5301" spans="10:10">
      <c r="J5301" s="1"/>
    </row>
    <row r="5302" spans="10:10">
      <c r="J5302" s="1"/>
    </row>
    <row r="5303" spans="10:10">
      <c r="J5303" s="1"/>
    </row>
    <row r="5304" spans="10:10">
      <c r="J5304" s="1"/>
    </row>
    <row r="5305" spans="10:10">
      <c r="J5305" s="1"/>
    </row>
    <row r="5306" spans="10:10">
      <c r="J5306" s="1"/>
    </row>
    <row r="5307" spans="10:10">
      <c r="J5307" s="1"/>
    </row>
    <row r="5308" spans="10:10">
      <c r="J5308" s="1"/>
    </row>
    <row r="5309" spans="10:10">
      <c r="J5309" s="1"/>
    </row>
    <row r="5310" spans="10:10">
      <c r="J5310" s="1"/>
    </row>
    <row r="5311" spans="10:10">
      <c r="J5311" s="1"/>
    </row>
    <row r="5312" spans="10:10">
      <c r="J5312" s="1"/>
    </row>
    <row r="5313" spans="10:10">
      <c r="J5313" s="1"/>
    </row>
    <row r="5314" spans="10:10">
      <c r="J5314" s="1"/>
    </row>
    <row r="5315" spans="10:10">
      <c r="J5315" s="1"/>
    </row>
    <row r="5316" spans="10:10">
      <c r="J5316" s="1"/>
    </row>
    <row r="5317" spans="10:10">
      <c r="J5317" s="1"/>
    </row>
    <row r="5318" spans="10:10">
      <c r="J5318" s="1"/>
    </row>
    <row r="5319" spans="10:10">
      <c r="J5319" s="1"/>
    </row>
    <row r="5320" spans="10:10">
      <c r="J5320" s="1"/>
    </row>
    <row r="5321" spans="10:10">
      <c r="J5321" s="1"/>
    </row>
    <row r="5322" spans="10:10">
      <c r="J5322" s="1"/>
    </row>
    <row r="5323" spans="10:10">
      <c r="J5323" s="1"/>
    </row>
    <row r="5324" spans="10:10">
      <c r="J5324" s="1"/>
    </row>
    <row r="5325" spans="10:10">
      <c r="J5325" s="1"/>
    </row>
    <row r="5326" spans="10:10">
      <c r="J5326" s="1"/>
    </row>
    <row r="5327" spans="10:10">
      <c r="J5327" s="1"/>
    </row>
    <row r="5328" spans="10:10">
      <c r="J5328" s="1"/>
    </row>
    <row r="5329" spans="10:10">
      <c r="J5329" s="1"/>
    </row>
    <row r="5330" spans="10:10">
      <c r="J5330" s="1"/>
    </row>
    <row r="5331" spans="10:10">
      <c r="J5331" s="1"/>
    </row>
    <row r="5332" spans="10:10">
      <c r="J5332" s="1"/>
    </row>
    <row r="5333" spans="10:10">
      <c r="J5333" s="1"/>
    </row>
    <row r="5334" spans="10:10">
      <c r="J5334" s="1"/>
    </row>
    <row r="5335" spans="10:10">
      <c r="J5335" s="1"/>
    </row>
    <row r="5336" spans="10:10">
      <c r="J5336" s="1"/>
    </row>
    <row r="5337" spans="10:10">
      <c r="J5337" s="1"/>
    </row>
    <row r="5338" spans="10:10">
      <c r="J5338" s="1"/>
    </row>
    <row r="5339" spans="10:10">
      <c r="J5339" s="1"/>
    </row>
    <row r="5340" spans="10:10">
      <c r="J5340" s="1"/>
    </row>
    <row r="5341" spans="10:10">
      <c r="J5341" s="1"/>
    </row>
    <row r="5342" spans="10:10">
      <c r="J5342" s="1"/>
    </row>
    <row r="5343" spans="10:10">
      <c r="J5343" s="1"/>
    </row>
    <row r="5344" spans="10:10">
      <c r="J5344" s="1"/>
    </row>
    <row r="5345" spans="10:10">
      <c r="J5345" s="1"/>
    </row>
    <row r="5346" spans="10:10">
      <c r="J5346" s="1"/>
    </row>
    <row r="5347" spans="10:10">
      <c r="J5347" s="1"/>
    </row>
    <row r="5348" spans="10:10">
      <c r="J5348" s="1"/>
    </row>
    <row r="5349" spans="10:10">
      <c r="J5349" s="1"/>
    </row>
    <row r="5350" spans="10:10">
      <c r="J5350" s="1"/>
    </row>
    <row r="5351" spans="10:10">
      <c r="J5351" s="1"/>
    </row>
    <row r="5352" spans="10:10">
      <c r="J5352" s="1"/>
    </row>
    <row r="5353" spans="10:10">
      <c r="J5353" s="1"/>
    </row>
    <row r="5354" spans="10:10">
      <c r="J5354" s="1"/>
    </row>
    <row r="5355" spans="10:10">
      <c r="J5355" s="1"/>
    </row>
    <row r="5356" spans="10:10">
      <c r="J5356" s="1"/>
    </row>
    <row r="5357" spans="10:10">
      <c r="J5357" s="1"/>
    </row>
    <row r="5358" spans="10:10">
      <c r="J5358" s="1"/>
    </row>
    <row r="5359" spans="10:10">
      <c r="J5359" s="1"/>
    </row>
    <row r="5360" spans="10:10">
      <c r="J5360" s="1"/>
    </row>
    <row r="5361" spans="10:10">
      <c r="J5361" s="1"/>
    </row>
    <row r="5362" spans="10:10">
      <c r="J5362" s="1"/>
    </row>
    <row r="5363" spans="10:10">
      <c r="J5363" s="1"/>
    </row>
    <row r="5364" spans="10:10">
      <c r="J5364" s="1"/>
    </row>
    <row r="5365" spans="10:10">
      <c r="J5365" s="1"/>
    </row>
    <row r="5366" spans="10:10">
      <c r="J5366" s="1"/>
    </row>
    <row r="5367" spans="10:10">
      <c r="J5367" s="1"/>
    </row>
    <row r="5368" spans="10:10">
      <c r="J5368" s="1"/>
    </row>
    <row r="5369" spans="10:10">
      <c r="J5369" s="1"/>
    </row>
    <row r="5370" spans="10:10">
      <c r="J5370" s="1"/>
    </row>
    <row r="5371" spans="10:10">
      <c r="J5371" s="1"/>
    </row>
    <row r="5372" spans="10:10">
      <c r="J5372" s="1"/>
    </row>
    <row r="5373" spans="10:10">
      <c r="J5373" s="1"/>
    </row>
    <row r="5374" spans="10:10">
      <c r="J5374" s="1"/>
    </row>
    <row r="5375" spans="10:10">
      <c r="J5375" s="1"/>
    </row>
    <row r="5376" spans="10:10">
      <c r="J5376" s="1"/>
    </row>
    <row r="5377" spans="10:10">
      <c r="J5377" s="1"/>
    </row>
    <row r="5378" spans="10:10">
      <c r="J5378" s="1"/>
    </row>
    <row r="5379" spans="10:10">
      <c r="J5379" s="1"/>
    </row>
    <row r="5380" spans="10:10">
      <c r="J5380" s="1"/>
    </row>
    <row r="5381" spans="10:10">
      <c r="J5381" s="1"/>
    </row>
    <row r="5382" spans="10:10">
      <c r="J5382" s="1"/>
    </row>
    <row r="5383" spans="10:10">
      <c r="J5383" s="1"/>
    </row>
    <row r="5384" spans="10:10">
      <c r="J5384" s="1"/>
    </row>
    <row r="5385" spans="10:10">
      <c r="J5385" s="1"/>
    </row>
    <row r="5386" spans="10:10">
      <c r="J5386" s="1"/>
    </row>
    <row r="5387" spans="10:10">
      <c r="J5387" s="1"/>
    </row>
    <row r="5388" spans="10:10">
      <c r="J5388" s="1"/>
    </row>
    <row r="5389" spans="10:10">
      <c r="J5389" s="1"/>
    </row>
    <row r="5390" spans="10:10">
      <c r="J5390" s="1"/>
    </row>
    <row r="5391" spans="10:10">
      <c r="J5391" s="1"/>
    </row>
    <row r="5392" spans="10:10">
      <c r="J5392" s="1"/>
    </row>
    <row r="5393" spans="10:10">
      <c r="J5393" s="1"/>
    </row>
    <row r="5394" spans="10:10">
      <c r="J5394" s="1"/>
    </row>
    <row r="5395" spans="10:10">
      <c r="J5395" s="1"/>
    </row>
    <row r="5396" spans="10:10">
      <c r="J5396" s="1"/>
    </row>
    <row r="5397" spans="10:10">
      <c r="J5397" s="1"/>
    </row>
    <row r="5398" spans="10:10">
      <c r="J5398" s="1"/>
    </row>
    <row r="5399" spans="10:10">
      <c r="J5399" s="1"/>
    </row>
    <row r="5400" spans="10:10">
      <c r="J5400" s="1"/>
    </row>
    <row r="5401" spans="10:10">
      <c r="J5401" s="1"/>
    </row>
    <row r="5402" spans="10:10">
      <c r="J5402" s="1"/>
    </row>
    <row r="5403" spans="10:10">
      <c r="J5403" s="1"/>
    </row>
    <row r="5404" spans="10:10">
      <c r="J5404" s="1"/>
    </row>
    <row r="5405" spans="10:10">
      <c r="J5405" s="1"/>
    </row>
    <row r="5406" spans="10:10">
      <c r="J5406" s="1"/>
    </row>
    <row r="5407" spans="10:10">
      <c r="J5407" s="1"/>
    </row>
    <row r="5408" spans="10:10">
      <c r="J5408" s="1"/>
    </row>
    <row r="5409" spans="10:10">
      <c r="J5409" s="1"/>
    </row>
    <row r="5410" spans="10:10">
      <c r="J5410" s="1"/>
    </row>
    <row r="5411" spans="10:10">
      <c r="J5411" s="1"/>
    </row>
    <row r="5412" spans="10:10">
      <c r="J5412" s="1"/>
    </row>
    <row r="5413" spans="10:10">
      <c r="J5413" s="1"/>
    </row>
    <row r="5414" spans="10:10">
      <c r="J5414" s="1"/>
    </row>
    <row r="5415" spans="10:10">
      <c r="J5415" s="1"/>
    </row>
    <row r="5416" spans="10:10">
      <c r="J5416" s="1"/>
    </row>
    <row r="5417" spans="10:10">
      <c r="J5417" s="1"/>
    </row>
    <row r="5418" spans="10:10">
      <c r="J5418" s="1"/>
    </row>
    <row r="5419" spans="10:10">
      <c r="J5419" s="1"/>
    </row>
    <row r="5420" spans="10:10">
      <c r="J5420" s="1"/>
    </row>
    <row r="5421" spans="10:10">
      <c r="J5421" s="1"/>
    </row>
    <row r="5422" spans="10:10">
      <c r="J5422" s="1"/>
    </row>
    <row r="5423" spans="10:10">
      <c r="J5423" s="1"/>
    </row>
    <row r="5424" spans="10:10">
      <c r="J5424" s="1"/>
    </row>
    <row r="5425" spans="10:10">
      <c r="J5425" s="1"/>
    </row>
    <row r="5426" spans="10:10">
      <c r="J5426" s="1"/>
    </row>
    <row r="5427" spans="10:10">
      <c r="J5427" s="1"/>
    </row>
    <row r="5428" spans="10:10">
      <c r="J5428" s="1"/>
    </row>
    <row r="5429" spans="10:10">
      <c r="J5429" s="1"/>
    </row>
    <row r="5430" spans="10:10">
      <c r="J5430" s="1"/>
    </row>
    <row r="5431" spans="10:10">
      <c r="J5431" s="1"/>
    </row>
    <row r="5432" spans="10:10">
      <c r="J5432" s="1"/>
    </row>
    <row r="5433" spans="10:10">
      <c r="J5433" s="1"/>
    </row>
    <row r="5434" spans="10:10">
      <c r="J5434" s="1"/>
    </row>
    <row r="5435" spans="10:10">
      <c r="J5435" s="1"/>
    </row>
    <row r="5436" spans="10:10">
      <c r="J5436" s="1"/>
    </row>
    <row r="5437" spans="10:10">
      <c r="J5437" s="1"/>
    </row>
    <row r="5438" spans="10:10">
      <c r="J5438" s="1"/>
    </row>
    <row r="5439" spans="10:10">
      <c r="J5439" s="1"/>
    </row>
    <row r="5440" spans="10:10">
      <c r="J5440" s="1"/>
    </row>
    <row r="5441" spans="10:10">
      <c r="J5441" s="1"/>
    </row>
    <row r="5442" spans="10:10">
      <c r="J5442" s="1"/>
    </row>
    <row r="5443" spans="10:10">
      <c r="J5443" s="1"/>
    </row>
    <row r="5444" spans="10:10">
      <c r="J5444" s="1"/>
    </row>
    <row r="5445" spans="10:10">
      <c r="J5445" s="1"/>
    </row>
    <row r="5446" spans="10:10">
      <c r="J5446" s="1"/>
    </row>
    <row r="5447" spans="10:10">
      <c r="J5447" s="1"/>
    </row>
    <row r="5448" spans="10:10">
      <c r="J5448" s="1"/>
    </row>
    <row r="5449" spans="10:10">
      <c r="J5449" s="1"/>
    </row>
    <row r="5450" spans="10:10">
      <c r="J5450" s="1"/>
    </row>
    <row r="5451" spans="10:10">
      <c r="J5451" s="1"/>
    </row>
    <row r="5452" spans="10:10">
      <c r="J5452" s="1"/>
    </row>
    <row r="5453" spans="10:10">
      <c r="J5453" s="1"/>
    </row>
    <row r="5454" spans="10:10">
      <c r="J5454" s="1"/>
    </row>
    <row r="5455" spans="10:10">
      <c r="J5455" s="1"/>
    </row>
    <row r="5456" spans="10:10">
      <c r="J5456" s="1"/>
    </row>
    <row r="5457" spans="10:10">
      <c r="J5457" s="1"/>
    </row>
    <row r="5458" spans="10:10">
      <c r="J5458" s="1"/>
    </row>
    <row r="5459" spans="10:10">
      <c r="J5459" s="1"/>
    </row>
    <row r="5460" spans="10:10">
      <c r="J5460" s="1"/>
    </row>
    <row r="5461" spans="10:10">
      <c r="J5461" s="1"/>
    </row>
    <row r="5462" spans="10:10">
      <c r="J5462" s="1"/>
    </row>
    <row r="5463" spans="10:10">
      <c r="J5463" s="1"/>
    </row>
    <row r="5464" spans="10:10">
      <c r="J5464" s="1"/>
    </row>
    <row r="5465" spans="10:10">
      <c r="J5465" s="1"/>
    </row>
    <row r="5466" spans="10:10">
      <c r="J5466" s="1"/>
    </row>
    <row r="5467" spans="10:10">
      <c r="J5467" s="1"/>
    </row>
    <row r="5468" spans="10:10">
      <c r="J5468" s="1"/>
    </row>
    <row r="5469" spans="10:10">
      <c r="J5469" s="1"/>
    </row>
    <row r="5470" spans="10:10">
      <c r="J5470" s="1"/>
    </row>
    <row r="5471" spans="10:10">
      <c r="J5471" s="1"/>
    </row>
    <row r="5472" spans="10:10">
      <c r="J5472" s="1"/>
    </row>
    <row r="5473" spans="10:10">
      <c r="J5473" s="1"/>
    </row>
    <row r="5474" spans="10:10">
      <c r="J5474" s="1"/>
    </row>
    <row r="5475" spans="10:10">
      <c r="J5475" s="1"/>
    </row>
    <row r="5476" spans="10:10">
      <c r="J5476" s="1"/>
    </row>
    <row r="5477" spans="10:10">
      <c r="J5477" s="1"/>
    </row>
    <row r="5478" spans="10:10">
      <c r="J5478" s="1"/>
    </row>
    <row r="5479" spans="10:10">
      <c r="J5479" s="1"/>
    </row>
    <row r="5480" spans="10:10">
      <c r="J5480" s="1"/>
    </row>
    <row r="5481" spans="10:10">
      <c r="J5481" s="1"/>
    </row>
    <row r="5482" spans="10:10">
      <c r="J5482" s="1"/>
    </row>
    <row r="5483" spans="10:10">
      <c r="J5483" s="1"/>
    </row>
    <row r="5484" spans="10:10">
      <c r="J5484" s="1"/>
    </row>
    <row r="5485" spans="10:10">
      <c r="J5485" s="1"/>
    </row>
    <row r="5486" spans="10:10">
      <c r="J5486" s="1"/>
    </row>
    <row r="5487" spans="10:10">
      <c r="J5487" s="1"/>
    </row>
    <row r="5488" spans="10:10">
      <c r="J5488" s="1"/>
    </row>
    <row r="5489" spans="10:10">
      <c r="J5489" s="1"/>
    </row>
    <row r="5490" spans="10:10">
      <c r="J5490" s="1"/>
    </row>
    <row r="5491" spans="10:10">
      <c r="J5491" s="1"/>
    </row>
    <row r="5492" spans="10:10">
      <c r="J5492" s="1"/>
    </row>
    <row r="5493" spans="10:10">
      <c r="J5493" s="1"/>
    </row>
    <row r="5494" spans="10:10">
      <c r="J5494" s="1"/>
    </row>
    <row r="5495" spans="10:10">
      <c r="J5495" s="1"/>
    </row>
    <row r="5496" spans="10:10">
      <c r="J5496" s="1"/>
    </row>
    <row r="5497" spans="10:10">
      <c r="J5497" s="1"/>
    </row>
    <row r="5498" spans="10:10">
      <c r="J5498" s="1"/>
    </row>
    <row r="5499" spans="10:10">
      <c r="J5499" s="1"/>
    </row>
    <row r="5500" spans="10:10">
      <c r="J5500" s="1"/>
    </row>
    <row r="5501" spans="10:10">
      <c r="J5501" s="1"/>
    </row>
    <row r="5502" spans="10:10">
      <c r="J5502" s="1"/>
    </row>
    <row r="5503" spans="10:10">
      <c r="J5503" s="1"/>
    </row>
    <row r="5504" spans="10:10">
      <c r="J5504" s="1"/>
    </row>
    <row r="5505" spans="10:10">
      <c r="J5505" s="1"/>
    </row>
    <row r="5506" spans="10:10">
      <c r="J5506" s="1"/>
    </row>
    <row r="5507" spans="10:10">
      <c r="J5507" s="1"/>
    </row>
  </sheetData>
  <mergeCells count="6">
    <mergeCell ref="F99:K99"/>
    <mergeCell ref="F36:K36"/>
    <mergeCell ref="F57:K57"/>
    <mergeCell ref="F78:K78"/>
    <mergeCell ref="F2:L2"/>
    <mergeCell ref="F16:N16"/>
  </mergeCell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83FF-0AAF-467E-AB59-69FE90D0D181}">
  <dimension ref="A1"/>
  <sheetViews>
    <sheetView showGridLines="0" workbookViewId="0">
      <selection activeCell="I63" sqref="I63"/>
    </sheetView>
  </sheetViews>
  <sheetFormatPr defaultRowHeight="14.4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0AD452-25BD-4C0B-BA7E-EED291EE19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Query &amp; Functions</vt:lpstr>
      <vt:lpstr>Pivot Tables</vt:lpstr>
      <vt:lpstr>Insights &amp;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Mehta</dc:creator>
  <cp:lastModifiedBy>Aditya Mehta</cp:lastModifiedBy>
  <dcterms:created xsi:type="dcterms:W3CDTF">2025-08-07T16:20:10Z</dcterms:created>
  <dcterms:modified xsi:type="dcterms:W3CDTF">2025-08-08T06:36:56Z</dcterms:modified>
</cp:coreProperties>
</file>